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D\"/>
    </mc:Choice>
  </mc:AlternateContent>
  <xr:revisionPtr revIDLastSave="0" documentId="13_ncr:1_{DF9E3A72-21C3-422F-827A-1D3224CC2216}" xr6:coauthVersionLast="47" xr6:coauthVersionMax="47" xr10:uidLastSave="{00000000-0000-0000-0000-000000000000}"/>
  <bookViews>
    <workbookView xWindow="-108" yWindow="-108" windowWidth="23256" windowHeight="13176" activeTab="4" xr2:uid="{7061FB2F-D90F-4713-B71E-72C1E8B385EF}"/>
  </bookViews>
  <sheets>
    <sheet name="Combined_Data" sheetId="2" r:id="rId1"/>
    <sheet name="Backup_Data" sheetId="3" r:id="rId2"/>
    <sheet name="Analysis" sheetId="1" r:id="rId3"/>
    <sheet name="Pivot_Tables" sheetId="4" r:id="rId4"/>
    <sheet name="Dashboard" sheetId="5" r:id="rId5"/>
    <sheet name="Key_Findings" sheetId="6" r:id="rId6"/>
  </sheets>
  <definedNames>
    <definedName name="ExternalData_1" localSheetId="1" hidden="1">Backup_Data!$A$1:$AB$4212</definedName>
    <definedName name="ExternalData_1" localSheetId="0" hidden="1">Combined_Data!$A$1:$AB$4201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5" l="1"/>
  <c r="B4" i="5"/>
  <c r="C4" i="5"/>
  <c r="D4" i="5"/>
  <c r="E4" i="5"/>
  <c r="F4" i="5"/>
  <c r="E18" i="1"/>
  <c r="E17" i="1"/>
  <c r="E16" i="1"/>
  <c r="B21" i="1"/>
  <c r="B20" i="1"/>
  <c r="B19" i="1"/>
  <c r="B18" i="1"/>
  <c r="B17" i="1"/>
  <c r="B16" i="1"/>
  <c r="E11" i="1"/>
  <c r="E10" i="1" a="1"/>
  <c r="E10" i="1" s="1"/>
  <c r="E9" i="1"/>
  <c r="E8" i="1"/>
  <c r="E7" i="1"/>
  <c r="E6" i="1"/>
  <c r="E5" i="1"/>
  <c r="E4" i="1"/>
  <c r="B12" i="1"/>
  <c r="B11" i="1"/>
  <c r="B10" i="1"/>
  <c r="B9" i="1"/>
  <c r="B8" i="1"/>
  <c r="B7" i="1"/>
  <c r="B6" i="1"/>
  <c r="B5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18792-7DD7-4C08-858A-D6BFE2A1E55B}" keepAlive="1" name="Query - all_5_datasets_combined" description="Connection to the 'all_5_datasets_combined' query in the workbook." type="5" refreshedVersion="8" background="1" saveData="1">
    <dbPr connection="Provider=Microsoft.Mashup.OleDb.1;Data Source=$Workbook$;Location=all_5_datasets_combined;Extended Properties=&quot;&quot;" command="SELECT * FROM [all_5_datasets_combined]"/>
  </connection>
  <connection id="2" xr16:uid="{5E11E506-C4E4-4F9B-A29F-A9B7195846D3}" keepAlive="1" name="Query - all_5_datasets_combined (2)" description="Connection to the 'all_5_datasets_combined (2)' query in the workbook." type="5" refreshedVersion="8" background="1" saveData="1">
    <dbPr connection="Provider=Microsoft.Mashup.OleDb.1;Data Source=$Workbook$;Location=&quot;all_5_datasets_combined (2)&quot;;Extended Properties=&quot;&quot;" command="SELECT * FROM [all_5_datasets_combined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<sst xmlns="http://schemas.openxmlformats.org/spreadsheetml/2006/main" count="134884" uniqueCount="11147">
  <si>
    <t>review_id</t>
  </si>
  <si>
    <t>order_id</t>
  </si>
  <si>
    <t>product_id_review</t>
  </si>
  <si>
    <t>customer_id_review</t>
  </si>
  <si>
    <t>rating</t>
  </si>
  <si>
    <t>review_length</t>
  </si>
  <si>
    <t>verified_purchase</t>
  </si>
  <si>
    <t>review_date</t>
  </si>
  <si>
    <t>product_id_order</t>
  </si>
  <si>
    <t>seller_id</t>
  </si>
  <si>
    <t>customer_id_order</t>
  </si>
  <si>
    <t>order_date</t>
  </si>
  <si>
    <t>delivery_days</t>
  </si>
  <si>
    <t>discount_pct</t>
  </si>
  <si>
    <t>return_flag</t>
  </si>
  <si>
    <t>order_value</t>
  </si>
  <si>
    <t>product_id_final</t>
  </si>
  <si>
    <t>product_id</t>
  </si>
  <si>
    <t>product_name</t>
  </si>
  <si>
    <t>category</t>
  </si>
  <si>
    <t>brand</t>
  </si>
  <si>
    <t>price</t>
  </si>
  <si>
    <t>seller_name</t>
  </si>
  <si>
    <t>region</t>
  </si>
  <si>
    <t>joined_date</t>
  </si>
  <si>
    <t>tenure_years</t>
  </si>
  <si>
    <t>complaint_category</t>
  </si>
  <si>
    <t>support_ticket_count</t>
  </si>
  <si>
    <t>R00001</t>
  </si>
  <si>
    <t>O01484</t>
  </si>
  <si>
    <t>P0097</t>
  </si>
  <si>
    <t>C0340</t>
  </si>
  <si>
    <t>No</t>
  </si>
  <si>
    <t>S021</t>
  </si>
  <si>
    <t>Fashion Item 27</t>
  </si>
  <si>
    <t>Fashion</t>
  </si>
  <si>
    <t>Loomi</t>
  </si>
  <si>
    <t>Seller_21</t>
  </si>
  <si>
    <t>East</t>
  </si>
  <si>
    <t/>
  </si>
  <si>
    <t>R00002</t>
  </si>
  <si>
    <t>O02186</t>
  </si>
  <si>
    <t>P0099</t>
  </si>
  <si>
    <t>C0049</t>
  </si>
  <si>
    <t>Yes</t>
  </si>
  <si>
    <t>S005</t>
  </si>
  <si>
    <t>Fashion Item 29</t>
  </si>
  <si>
    <t>Seller_5</t>
  </si>
  <si>
    <t>North</t>
  </si>
  <si>
    <t>Seller Behaviour</t>
  </si>
  <si>
    <t>R00003</t>
  </si>
  <si>
    <t>O02521</t>
  </si>
  <si>
    <t>P0108</t>
  </si>
  <si>
    <t>C0518</t>
  </si>
  <si>
    <t>S032</t>
  </si>
  <si>
    <t>Beauty Item 3</t>
  </si>
  <si>
    <t>Beauty</t>
  </si>
  <si>
    <t>Velvet</t>
  </si>
  <si>
    <t>Seller_32</t>
  </si>
  <si>
    <t>West</t>
  </si>
  <si>
    <t>R00004</t>
  </si>
  <si>
    <t>O03722</t>
  </si>
  <si>
    <t>P0110</t>
  </si>
  <si>
    <t>C0502</t>
  </si>
  <si>
    <t>S036</t>
  </si>
  <si>
    <t>Beauty Item 5</t>
  </si>
  <si>
    <t>GlowLab</t>
  </si>
  <si>
    <t>Seller_36</t>
  </si>
  <si>
    <t>Damaged Product</t>
  </si>
  <si>
    <t>R00005</t>
  </si>
  <si>
    <t>O03728</t>
  </si>
  <si>
    <t>P0013</t>
  </si>
  <si>
    <t>C1899</t>
  </si>
  <si>
    <t>S018</t>
  </si>
  <si>
    <t>Electronics Item 13</t>
  </si>
  <si>
    <t>Electronics</t>
  </si>
  <si>
    <t>PixelOne</t>
  </si>
  <si>
    <t>Seller_18</t>
  </si>
  <si>
    <t>R00006</t>
  </si>
  <si>
    <t>O04525</t>
  </si>
  <si>
    <t>P0086</t>
  </si>
  <si>
    <t>C1646</t>
  </si>
  <si>
    <t>Fashion Item 16</t>
  </si>
  <si>
    <t>StyleHub</t>
  </si>
  <si>
    <t>Late Delivery</t>
  </si>
  <si>
    <t>R00007</t>
  </si>
  <si>
    <t>O00235</t>
  </si>
  <si>
    <t>P0173</t>
  </si>
  <si>
    <t>C1951</t>
  </si>
  <si>
    <t>Sports Item 33</t>
  </si>
  <si>
    <t>Sports</t>
  </si>
  <si>
    <t>Pulse</t>
  </si>
  <si>
    <t>R00008</t>
  </si>
  <si>
    <t>O04736</t>
  </si>
  <si>
    <t>P0022</t>
  </si>
  <si>
    <t>C0675</t>
  </si>
  <si>
    <t>S030</t>
  </si>
  <si>
    <t>Electronics Item 22</t>
  </si>
  <si>
    <t>Zentra</t>
  </si>
  <si>
    <t>Seller_30</t>
  </si>
  <si>
    <t xml:space="preserve">north </t>
  </si>
  <si>
    <t>R00009</t>
  </si>
  <si>
    <t>O05840</t>
  </si>
  <si>
    <t>P0062</t>
  </si>
  <si>
    <t>C0430</t>
  </si>
  <si>
    <t>S028</t>
  </si>
  <si>
    <t>Home Item 27</t>
  </si>
  <si>
    <t>Home &amp; Kitchen</t>
  </si>
  <si>
    <t>HomeNest</t>
  </si>
  <si>
    <t>Seller_28</t>
  </si>
  <si>
    <t>east</t>
  </si>
  <si>
    <t>R00010</t>
  </si>
  <si>
    <t>O02940</t>
  </si>
  <si>
    <t>P0135</t>
  </si>
  <si>
    <t>C1866</t>
  </si>
  <si>
    <t>S027</t>
  </si>
  <si>
    <t>Beauty Item 30</t>
  </si>
  <si>
    <t>PureSkin</t>
  </si>
  <si>
    <t>Seller_27</t>
  </si>
  <si>
    <t>R00011</t>
  </si>
  <si>
    <t>O03054</t>
  </si>
  <si>
    <t>P0064</t>
  </si>
  <si>
    <t>C0986</t>
  </si>
  <si>
    <t>S007</t>
  </si>
  <si>
    <t>Home Item 29</t>
  </si>
  <si>
    <t>CookPro</t>
  </si>
  <si>
    <t>Seller_7</t>
  </si>
  <si>
    <t>South</t>
  </si>
  <si>
    <t>R00012</t>
  </si>
  <si>
    <t>O00868</t>
  </si>
  <si>
    <t>P0184</t>
  </si>
  <si>
    <t>C1550</t>
  </si>
  <si>
    <t>S038</t>
  </si>
  <si>
    <t>Books Item 9</t>
  </si>
  <si>
    <t>Books &amp; Stationery</t>
  </si>
  <si>
    <t>Scribe</t>
  </si>
  <si>
    <t>Seller_38</t>
  </si>
  <si>
    <t>Central</t>
  </si>
  <si>
    <t>R00013</t>
  </si>
  <si>
    <t>O00277</t>
  </si>
  <si>
    <t>P0195</t>
  </si>
  <si>
    <t>C1922</t>
  </si>
  <si>
    <t>S001</t>
  </si>
  <si>
    <t>Books Item 20</t>
  </si>
  <si>
    <t>PageTurn</t>
  </si>
  <si>
    <t>Seller_1</t>
  </si>
  <si>
    <t>R00014</t>
  </si>
  <si>
    <t>O05799</t>
  </si>
  <si>
    <t>P0050</t>
  </si>
  <si>
    <t>C0548</t>
  </si>
  <si>
    <t>S026</t>
  </si>
  <si>
    <t>Home Item 15</t>
  </si>
  <si>
    <t>CleanWave</t>
  </si>
  <si>
    <t>Seller_26</t>
  </si>
  <si>
    <t>Other</t>
  </si>
  <si>
    <t>R00015</t>
  </si>
  <si>
    <t>O03513</t>
  </si>
  <si>
    <t>P0029</t>
  </si>
  <si>
    <t>C0551</t>
  </si>
  <si>
    <t>S006</t>
  </si>
  <si>
    <t>Electronics Item 29</t>
  </si>
  <si>
    <t>Seller_6</t>
  </si>
  <si>
    <t>R00016</t>
  </si>
  <si>
    <t>O05790</t>
  </si>
  <si>
    <t>P0092</t>
  </si>
  <si>
    <t>C0199</t>
  </si>
  <si>
    <t>Fashion Item 22</t>
  </si>
  <si>
    <t>UrbanThread</t>
  </si>
  <si>
    <t>R00017</t>
  </si>
  <si>
    <t>O03199</t>
  </si>
  <si>
    <t>P0088</t>
  </si>
  <si>
    <t>C1310</t>
  </si>
  <si>
    <t>Fashion Item 18</t>
  </si>
  <si>
    <t>Poor Quality</t>
  </si>
  <si>
    <t>R00018</t>
  </si>
  <si>
    <t>O05909</t>
  </si>
  <si>
    <t>P0070</t>
  </si>
  <si>
    <t>C1837</t>
  </si>
  <si>
    <t>Home Item 35</t>
  </si>
  <si>
    <t>R00019</t>
  </si>
  <si>
    <t>O05719</t>
  </si>
  <si>
    <t>P0142</t>
  </si>
  <si>
    <t>C0803</t>
  </si>
  <si>
    <t>S012</t>
  </si>
  <si>
    <t>Sports Item 2</t>
  </si>
  <si>
    <t>TrailMax</t>
  </si>
  <si>
    <t>Seller_12</t>
  </si>
  <si>
    <t>R00020</t>
  </si>
  <si>
    <t>O02688</t>
  </si>
  <si>
    <t>P0112</t>
  </si>
  <si>
    <t>C0230</t>
  </si>
  <si>
    <t>Beauty Item 7</t>
  </si>
  <si>
    <t>Refund Delay</t>
  </si>
  <si>
    <t>R00021</t>
  </si>
  <si>
    <t>O00251</t>
  </si>
  <si>
    <t>P0149</t>
  </si>
  <si>
    <t>C0163</t>
  </si>
  <si>
    <t>S022</t>
  </si>
  <si>
    <t>Sports Item 9</t>
  </si>
  <si>
    <t>Seller_22</t>
  </si>
  <si>
    <t>R00022</t>
  </si>
  <si>
    <t>O05462</t>
  </si>
  <si>
    <t>P0041</t>
  </si>
  <si>
    <t>C2397</t>
  </si>
  <si>
    <t>S013</t>
  </si>
  <si>
    <t>Home Item 6</t>
  </si>
  <si>
    <t>Seller_13</t>
  </si>
  <si>
    <t>R00023</t>
  </si>
  <si>
    <t>O03053</t>
  </si>
  <si>
    <t>P0118</t>
  </si>
  <si>
    <t>C1687</t>
  </si>
  <si>
    <t>Beauty Item 13</t>
  </si>
  <si>
    <t>R00024</t>
  </si>
  <si>
    <t>O02712</t>
  </si>
  <si>
    <t>C2143</t>
  </si>
  <si>
    <t>S008</t>
  </si>
  <si>
    <t>Seller_8</t>
  </si>
  <si>
    <t>R00025</t>
  </si>
  <si>
    <t>O03772</t>
  </si>
  <si>
    <t>P0089</t>
  </si>
  <si>
    <t>C1182</t>
  </si>
  <si>
    <t>S039</t>
  </si>
  <si>
    <t>Fashion Item 19</t>
  </si>
  <si>
    <t>Vastra</t>
  </si>
  <si>
    <t>Seller_39</t>
  </si>
  <si>
    <t>R00026</t>
  </si>
  <si>
    <t>O05989</t>
  </si>
  <si>
    <t>P0030</t>
  </si>
  <si>
    <t>C2444</t>
  </si>
  <si>
    <t>S016</t>
  </si>
  <si>
    <t>Electronics Item 30</t>
  </si>
  <si>
    <t>Seller_16</t>
  </si>
  <si>
    <t>R00027</t>
  </si>
  <si>
    <t>O05646</t>
  </si>
  <si>
    <t>P0003</t>
  </si>
  <si>
    <t>C2483</t>
  </si>
  <si>
    <t>Electronics Item 3</t>
  </si>
  <si>
    <t>Sonix</t>
  </si>
  <si>
    <t>R00028</t>
  </si>
  <si>
    <t>O04618</t>
  </si>
  <si>
    <t>P0171</t>
  </si>
  <si>
    <t>C0860</t>
  </si>
  <si>
    <t>S031</t>
  </si>
  <si>
    <t>Sports Item 31</t>
  </si>
  <si>
    <t>Seller_31</t>
  </si>
  <si>
    <t>R00029</t>
  </si>
  <si>
    <t>O00369</t>
  </si>
  <si>
    <t>P0081</t>
  </si>
  <si>
    <t>C0035</t>
  </si>
  <si>
    <t>Fashion Item 11</t>
  </si>
  <si>
    <t>R00030</t>
  </si>
  <si>
    <t>O04917</t>
  </si>
  <si>
    <t>P0087</t>
  </si>
  <si>
    <t>C1832</t>
  </si>
  <si>
    <t>Fashion Item 17</t>
  </si>
  <si>
    <t>R00031</t>
  </si>
  <si>
    <t>O01730</t>
  </si>
  <si>
    <t>P0210</t>
  </si>
  <si>
    <t>C0128</t>
  </si>
  <si>
    <t>Books Item 35</t>
  </si>
  <si>
    <t>R00032</t>
  </si>
  <si>
    <t>O03876</t>
  </si>
  <si>
    <t>P0174</t>
  </si>
  <si>
    <t>C0201</t>
  </si>
  <si>
    <t>S010</t>
  </si>
  <si>
    <t>Sports Item 34</t>
  </si>
  <si>
    <t>FitCore</t>
  </si>
  <si>
    <t>Seller_10</t>
  </si>
  <si>
    <t xml:space="preserve">West </t>
  </si>
  <si>
    <t>R00033</t>
  </si>
  <si>
    <t>O00126</t>
  </si>
  <si>
    <t>C1810</t>
  </si>
  <si>
    <t>S037</t>
  </si>
  <si>
    <t>Seller_37</t>
  </si>
  <si>
    <t>R00034</t>
  </si>
  <si>
    <t>O01989</t>
  </si>
  <si>
    <t>P0082</t>
  </si>
  <si>
    <t>C1248</t>
  </si>
  <si>
    <t>Fashion Item 12</t>
  </si>
  <si>
    <t>damaged product</t>
  </si>
  <si>
    <t>R00035</t>
  </si>
  <si>
    <t>O00985</t>
  </si>
  <si>
    <t>P0162</t>
  </si>
  <si>
    <t>C1760</t>
  </si>
  <si>
    <t>S004</t>
  </si>
  <si>
    <t>Sports Item 22</t>
  </si>
  <si>
    <t>Seller_4</t>
  </si>
  <si>
    <t>R00036</t>
  </si>
  <si>
    <t>O03954</t>
  </si>
  <si>
    <t>P0069</t>
  </si>
  <si>
    <t>C1372</t>
  </si>
  <si>
    <t>S040</t>
  </si>
  <si>
    <t>Home Item 34</t>
  </si>
  <si>
    <t>Seller_40</t>
  </si>
  <si>
    <t>R00037</t>
  </si>
  <si>
    <t>O00932</t>
  </si>
  <si>
    <t>P0156</t>
  </si>
  <si>
    <t>C0544</t>
  </si>
  <si>
    <t>S019</t>
  </si>
  <si>
    <t>Sports Item 16</t>
  </si>
  <si>
    <t>ActiveX</t>
  </si>
  <si>
    <t>Seller_19</t>
  </si>
  <si>
    <t>R00038</t>
  </si>
  <si>
    <t>O02032</t>
  </si>
  <si>
    <t>P0175</t>
  </si>
  <si>
    <t>C1913</t>
  </si>
  <si>
    <t>S015</t>
  </si>
  <si>
    <t>Sports Item 35</t>
  </si>
  <si>
    <t>Seller_15</t>
  </si>
  <si>
    <t>R00039</t>
  </si>
  <si>
    <t>O00180</t>
  </si>
  <si>
    <t>P0008</t>
  </si>
  <si>
    <t>C2436</t>
  </si>
  <si>
    <t>Electronics Item 8</t>
  </si>
  <si>
    <t>VoltEdge</t>
  </si>
  <si>
    <t>R00040</t>
  </si>
  <si>
    <t>O05846</t>
  </si>
  <si>
    <t>C0843</t>
  </si>
  <si>
    <t>S029</t>
  </si>
  <si>
    <t>Seller_29</t>
  </si>
  <si>
    <t>R00041</t>
  </si>
  <si>
    <t>O01133</t>
  </si>
  <si>
    <t>C0836</t>
  </si>
  <si>
    <t>R00042</t>
  </si>
  <si>
    <t>O03887</t>
  </si>
  <si>
    <t>P0117</t>
  </si>
  <si>
    <t>C0239</t>
  </si>
  <si>
    <t>S011</t>
  </si>
  <si>
    <t>Beauty Item 12</t>
  </si>
  <si>
    <t>Seller_11</t>
  </si>
  <si>
    <t>R00043</t>
  </si>
  <si>
    <t>O03204</t>
  </si>
  <si>
    <t>P0060</t>
  </si>
  <si>
    <t>C0339</t>
  </si>
  <si>
    <t>Home Item 25</t>
  </si>
  <si>
    <t>R00044</t>
  </si>
  <si>
    <t>O05963</t>
  </si>
  <si>
    <t>P0129</t>
  </si>
  <si>
    <t>C1390</t>
  </si>
  <si>
    <t>Beauty Item 24</t>
  </si>
  <si>
    <t>R00045</t>
  </si>
  <si>
    <t>O02428</t>
  </si>
  <si>
    <t>P0091</t>
  </si>
  <si>
    <t>C0807</t>
  </si>
  <si>
    <t>Fashion Item 21</t>
  </si>
  <si>
    <t>R00046</t>
  </si>
  <si>
    <t>O04443</t>
  </si>
  <si>
    <t>P0063</t>
  </si>
  <si>
    <t>C1900</t>
  </si>
  <si>
    <t>Home Item 28</t>
  </si>
  <si>
    <t>R00047</t>
  </si>
  <si>
    <t>O03509</t>
  </si>
  <si>
    <t>C2240</t>
  </si>
  <si>
    <t>R00048</t>
  </si>
  <si>
    <t>O00871</t>
  </si>
  <si>
    <t>P0131</t>
  </si>
  <si>
    <t>C1877</t>
  </si>
  <si>
    <t>S025</t>
  </si>
  <si>
    <t>Beauty Item 26</t>
  </si>
  <si>
    <t>Aroma+</t>
  </si>
  <si>
    <t>Seller_25</t>
  </si>
  <si>
    <t>R00049</t>
  </si>
  <si>
    <t>O04231</t>
  </si>
  <si>
    <t>P0185</t>
  </si>
  <si>
    <t>C0826</t>
  </si>
  <si>
    <t>Books Item 10</t>
  </si>
  <si>
    <t>NoteNest</t>
  </si>
  <si>
    <t>R00050</t>
  </si>
  <si>
    <t>O03881</t>
  </si>
  <si>
    <t>P0021</t>
  </si>
  <si>
    <t>C0712</t>
  </si>
  <si>
    <t>Electronics Item 21</t>
  </si>
  <si>
    <t>R00051</t>
  </si>
  <si>
    <t>O01746</t>
  </si>
  <si>
    <t>P0206</t>
  </si>
  <si>
    <t>C1573</t>
  </si>
  <si>
    <t>S033</t>
  </si>
  <si>
    <t>Books Item 31</t>
  </si>
  <si>
    <t>InkWell</t>
  </si>
  <si>
    <t>Seller_33</t>
  </si>
  <si>
    <t>R00052</t>
  </si>
  <si>
    <t>O03574</t>
  </si>
  <si>
    <t>P0204</t>
  </si>
  <si>
    <t>C1889</t>
  </si>
  <si>
    <t>Books Item 29</t>
  </si>
  <si>
    <t>R00053</t>
  </si>
  <si>
    <t>O00080</t>
  </si>
  <si>
    <t>P0009</t>
  </si>
  <si>
    <t>C1498</t>
  </si>
  <si>
    <t>Electronics Item 9</t>
  </si>
  <si>
    <t>R00054</t>
  </si>
  <si>
    <t>O00944</t>
  </si>
  <si>
    <t>P0182</t>
  </si>
  <si>
    <t>C1295</t>
  </si>
  <si>
    <t>S023</t>
  </si>
  <si>
    <t>Books Item 7</t>
  </si>
  <si>
    <t>Seller_23</t>
  </si>
  <si>
    <t>R00055</t>
  </si>
  <si>
    <t>O04907</t>
  </si>
  <si>
    <t>P0016</t>
  </si>
  <si>
    <t>C1920</t>
  </si>
  <si>
    <t>yes</t>
  </si>
  <si>
    <t>Electronics Item 16</t>
  </si>
  <si>
    <t>R00056</t>
  </si>
  <si>
    <t>O05478</t>
  </si>
  <si>
    <t>P0010</t>
  </si>
  <si>
    <t>C1469</t>
  </si>
  <si>
    <t>Electronics Item 10</t>
  </si>
  <si>
    <t>R00057</t>
  </si>
  <si>
    <t>O01241</t>
  </si>
  <si>
    <t>C2057</t>
  </si>
  <si>
    <t>R00058</t>
  </si>
  <si>
    <t>O00555</t>
  </si>
  <si>
    <t>P0040</t>
  </si>
  <si>
    <t>C1597</t>
  </si>
  <si>
    <t>Home Item 5</t>
  </si>
  <si>
    <t>Aurelia</t>
  </si>
  <si>
    <t>R00059</t>
  </si>
  <si>
    <t>O00355</t>
  </si>
  <si>
    <t>C2247</t>
  </si>
  <si>
    <t>R00060</t>
  </si>
  <si>
    <t>O01767</t>
  </si>
  <si>
    <t>P0168</t>
  </si>
  <si>
    <t>C1337</t>
  </si>
  <si>
    <t>Sports Item 28</t>
  </si>
  <si>
    <t>R00061</t>
  </si>
  <si>
    <t>O04630</t>
  </si>
  <si>
    <t>C0876</t>
  </si>
  <si>
    <t>R00062</t>
  </si>
  <si>
    <t>O05266</t>
  </si>
  <si>
    <t>P0181</t>
  </si>
  <si>
    <t>C2068</t>
  </si>
  <si>
    <t>Books Item 6</t>
  </si>
  <si>
    <t>R00063</t>
  </si>
  <si>
    <t>O04943</t>
  </si>
  <si>
    <t>P0177</t>
  </si>
  <si>
    <t>C0996</t>
  </si>
  <si>
    <t>Books Item 2</t>
  </si>
  <si>
    <t>R00064</t>
  </si>
  <si>
    <t>O00302</t>
  </si>
  <si>
    <t>P0095</t>
  </si>
  <si>
    <t>C2115</t>
  </si>
  <si>
    <t>Fashion Item 25</t>
  </si>
  <si>
    <t>R00065</t>
  </si>
  <si>
    <t>O03553</t>
  </si>
  <si>
    <t>C1757</t>
  </si>
  <si>
    <t>S034</t>
  </si>
  <si>
    <t>Seller_34</t>
  </si>
  <si>
    <t>R00066</t>
  </si>
  <si>
    <t>O03698</t>
  </si>
  <si>
    <t>P0054</t>
  </si>
  <si>
    <t>C0912</t>
  </si>
  <si>
    <t>Home Item 19</t>
  </si>
  <si>
    <t>R00067</t>
  </si>
  <si>
    <t>O02306</t>
  </si>
  <si>
    <t>P0158</t>
  </si>
  <si>
    <t>C0137</t>
  </si>
  <si>
    <t>Sports Item 18</t>
  </si>
  <si>
    <t>R00068</t>
  </si>
  <si>
    <t>O01074</t>
  </si>
  <si>
    <t>P0078</t>
  </si>
  <si>
    <t>C1808</t>
  </si>
  <si>
    <t>S024</t>
  </si>
  <si>
    <t>Fashion Item 8</t>
  </si>
  <si>
    <t>Seller_24</t>
  </si>
  <si>
    <t>R00069</t>
  </si>
  <si>
    <t>O02551</t>
  </si>
  <si>
    <t>P0114</t>
  </si>
  <si>
    <t>C1330</t>
  </si>
  <si>
    <t>Beauty Item 9</t>
  </si>
  <si>
    <t>R00070</t>
  </si>
  <si>
    <t>O02988</t>
  </si>
  <si>
    <t>P0179</t>
  </si>
  <si>
    <t>C1766</t>
  </si>
  <si>
    <t>Books Item 4</t>
  </si>
  <si>
    <t>R00071</t>
  </si>
  <si>
    <t>O04547</t>
  </si>
  <si>
    <t>C0735</t>
  </si>
  <si>
    <t>R00072</t>
  </si>
  <si>
    <t>O01057</t>
  </si>
  <si>
    <t>P0085</t>
  </si>
  <si>
    <t>C1160</t>
  </si>
  <si>
    <t>Fashion Item 15</t>
  </si>
  <si>
    <t>R00073</t>
  </si>
  <si>
    <t>O04921</t>
  </si>
  <si>
    <t>P0058</t>
  </si>
  <si>
    <t>C1511</t>
  </si>
  <si>
    <t>Home Item 23</t>
  </si>
  <si>
    <t>R00074</t>
  </si>
  <si>
    <t>O05434</t>
  </si>
  <si>
    <t>R00075</t>
  </si>
  <si>
    <t>O03350</t>
  </si>
  <si>
    <t>P0106</t>
  </si>
  <si>
    <t>C2452</t>
  </si>
  <si>
    <t>Beauty Item 1</t>
  </si>
  <si>
    <t>R00076</t>
  </si>
  <si>
    <t>O05493</t>
  </si>
  <si>
    <t>P0125</t>
  </si>
  <si>
    <t>C0080</t>
  </si>
  <si>
    <t>Beauty Item 20</t>
  </si>
  <si>
    <t>R00077</t>
  </si>
  <si>
    <t>O01622</t>
  </si>
  <si>
    <t>P0011</t>
  </si>
  <si>
    <t>C1006</t>
  </si>
  <si>
    <t>Electronics Item 11</t>
  </si>
  <si>
    <t>R00078</t>
  </si>
  <si>
    <t>O05885</t>
  </si>
  <si>
    <t>P0119</t>
  </si>
  <si>
    <t>C2010</t>
  </si>
  <si>
    <t>Beauty Item 14</t>
  </si>
  <si>
    <t>R00079</t>
  </si>
  <si>
    <t>O02506</t>
  </si>
  <si>
    <t>C0963</t>
  </si>
  <si>
    <t>S009</t>
  </si>
  <si>
    <t>Seller_9</t>
  </si>
  <si>
    <t>R00080</t>
  </si>
  <si>
    <t>O00386</t>
  </si>
  <si>
    <t>P0072</t>
  </si>
  <si>
    <t>C2417</t>
  </si>
  <si>
    <t>S020</t>
  </si>
  <si>
    <t>Fashion Item 2</t>
  </si>
  <si>
    <t>Seller_20</t>
  </si>
  <si>
    <t>R00081</t>
  </si>
  <si>
    <t>O00896</t>
  </si>
  <si>
    <t>R00082</t>
  </si>
  <si>
    <t>O03229</t>
  </si>
  <si>
    <t>C0371</t>
  </si>
  <si>
    <t>R00083</t>
  </si>
  <si>
    <t>O00162</t>
  </si>
  <si>
    <t>C0114</t>
  </si>
  <si>
    <t>R00084</t>
  </si>
  <si>
    <t>O01374</t>
  </si>
  <si>
    <t>P0192</t>
  </si>
  <si>
    <t>C2098</t>
  </si>
  <si>
    <t>Books Item 17</t>
  </si>
  <si>
    <t>R00085</t>
  </si>
  <si>
    <t>O05520</t>
  </si>
  <si>
    <t>C1176</t>
  </si>
  <si>
    <t>S017</t>
  </si>
  <si>
    <t>Seller_17</t>
  </si>
  <si>
    <t>SOUTH</t>
  </si>
  <si>
    <t>R00086</t>
  </si>
  <si>
    <t>O05570</t>
  </si>
  <si>
    <t>P0107</t>
  </si>
  <si>
    <t>C0091</t>
  </si>
  <si>
    <t>Beauty Item 2</t>
  </si>
  <si>
    <t>R00087</t>
  </si>
  <si>
    <t>O05881</t>
  </si>
  <si>
    <t>C0406</t>
  </si>
  <si>
    <t>S035</t>
  </si>
  <si>
    <t>Seller_35</t>
  </si>
  <si>
    <t>R00088</t>
  </si>
  <si>
    <t>O04587</t>
  </si>
  <si>
    <t>P0036</t>
  </si>
  <si>
    <t>C0417</t>
  </si>
  <si>
    <t>Home Item 1</t>
  </si>
  <si>
    <t>R00089</t>
  </si>
  <si>
    <t>O04458</t>
  </si>
  <si>
    <t>P0196</t>
  </si>
  <si>
    <t>C1699</t>
  </si>
  <si>
    <t>Books Item 21</t>
  </si>
  <si>
    <t>R00090</t>
  </si>
  <si>
    <t>O04388</t>
  </si>
  <si>
    <t>C1216</t>
  </si>
  <si>
    <t>R00091</t>
  </si>
  <si>
    <t>O02474</t>
  </si>
  <si>
    <t>C1755</t>
  </si>
  <si>
    <t>R00092</t>
  </si>
  <si>
    <t>O04029</t>
  </si>
  <si>
    <t>P0113</t>
  </si>
  <si>
    <t>C1710</t>
  </si>
  <si>
    <t>Beauty Item 8</t>
  </si>
  <si>
    <t>R00093</t>
  </si>
  <si>
    <t>O04546</t>
  </si>
  <si>
    <t>P0015</t>
  </si>
  <si>
    <t>C1723</t>
  </si>
  <si>
    <t>Electronics Item 15</t>
  </si>
  <si>
    <t>R00094</t>
  </si>
  <si>
    <t>O00715</t>
  </si>
  <si>
    <t>P0126</t>
  </si>
  <si>
    <t>C0072</t>
  </si>
  <si>
    <t>Beauty Item 21</t>
  </si>
  <si>
    <t>R00095</t>
  </si>
  <si>
    <t>O02585</t>
  </si>
  <si>
    <t>C0839</t>
  </si>
  <si>
    <t>R00096</t>
  </si>
  <si>
    <t>O00958</t>
  </si>
  <si>
    <t>P0080</t>
  </si>
  <si>
    <t>Fashion Item 10</t>
  </si>
  <si>
    <t>R00097</t>
  </si>
  <si>
    <t>O01496</t>
  </si>
  <si>
    <t>C1914</t>
  </si>
  <si>
    <t>S002</t>
  </si>
  <si>
    <t>Seller_2</t>
  </si>
  <si>
    <t>R00098</t>
  </si>
  <si>
    <t>O03925</t>
  </si>
  <si>
    <t>P0006</t>
  </si>
  <si>
    <t>C2083</t>
  </si>
  <si>
    <t>S014</t>
  </si>
  <si>
    <t>Electronics Item 6</t>
  </si>
  <si>
    <t>Seller_14</t>
  </si>
  <si>
    <t>R00099</t>
  </si>
  <si>
    <t>O02443</t>
  </si>
  <si>
    <t>P0143</t>
  </si>
  <si>
    <t>C0851</t>
  </si>
  <si>
    <t>Sports Item 3</t>
  </si>
  <si>
    <t>R00100</t>
  </si>
  <si>
    <t>O00581</t>
  </si>
  <si>
    <t>C0798</t>
  </si>
  <si>
    <t>R00101</t>
  </si>
  <si>
    <t>O02158</t>
  </si>
  <si>
    <t>P0105</t>
  </si>
  <si>
    <t>C1153</t>
  </si>
  <si>
    <t>Fashion Item 35</t>
  </si>
  <si>
    <t>R00102</t>
  </si>
  <si>
    <t>O04586</t>
  </si>
  <si>
    <t>P0141</t>
  </si>
  <si>
    <t>C0642</t>
  </si>
  <si>
    <t>Sports Item 1</t>
  </si>
  <si>
    <t>R00103</t>
  </si>
  <si>
    <t>O02556</t>
  </si>
  <si>
    <t>P0160</t>
  </si>
  <si>
    <t>C2339</t>
  </si>
  <si>
    <t>Sports Item 20</t>
  </si>
  <si>
    <t>R00104</t>
  </si>
  <si>
    <t>O03699</t>
  </si>
  <si>
    <t>P0140</t>
  </si>
  <si>
    <t>C0070</t>
  </si>
  <si>
    <t>Beauty Item 35</t>
  </si>
  <si>
    <t>R00105</t>
  </si>
  <si>
    <t>O02611</t>
  </si>
  <si>
    <t>C2400</t>
  </si>
  <si>
    <t>R00106</t>
  </si>
  <si>
    <t>O00690</t>
  </si>
  <si>
    <t>C0830</t>
  </si>
  <si>
    <t>R00107</t>
  </si>
  <si>
    <t>O05301</t>
  </si>
  <si>
    <t>P0045</t>
  </si>
  <si>
    <t>C0011</t>
  </si>
  <si>
    <t>Home Item 10</t>
  </si>
  <si>
    <t>R00108</t>
  </si>
  <si>
    <t>O01954</t>
  </si>
  <si>
    <t>P0199</t>
  </si>
  <si>
    <t>C2101</t>
  </si>
  <si>
    <t>Books Item 24</t>
  </si>
  <si>
    <t>R00109</t>
  </si>
  <si>
    <t>O03600</t>
  </si>
  <si>
    <t>C2260</t>
  </si>
  <si>
    <t>R00110</t>
  </si>
  <si>
    <t>O05705</t>
  </si>
  <si>
    <t>C2375</t>
  </si>
  <si>
    <t>R00111</t>
  </si>
  <si>
    <t>O02217</t>
  </si>
  <si>
    <t>C0918</t>
  </si>
  <si>
    <t>R00112</t>
  </si>
  <si>
    <t>O02580</t>
  </si>
  <si>
    <t>P0025</t>
  </si>
  <si>
    <t>C0060</t>
  </si>
  <si>
    <t>Electronics Item 25</t>
  </si>
  <si>
    <t>R00113</t>
  </si>
  <si>
    <t>O05579</t>
  </si>
  <si>
    <t>C0570</t>
  </si>
  <si>
    <t>R00114</t>
  </si>
  <si>
    <t>O04287</t>
  </si>
  <si>
    <t>C1858</t>
  </si>
  <si>
    <t>R00115</t>
  </si>
  <si>
    <t>O01585</t>
  </si>
  <si>
    <t>P0147</t>
  </si>
  <si>
    <t>C1603</t>
  </si>
  <si>
    <t>Sports Item 7</t>
  </si>
  <si>
    <t>R00116</t>
  </si>
  <si>
    <t>O01959</t>
  </si>
  <si>
    <t>C0746</t>
  </si>
  <si>
    <t>R00117</t>
  </si>
  <si>
    <t>O05091</t>
  </si>
  <si>
    <t>P0033</t>
  </si>
  <si>
    <t>C1656</t>
  </si>
  <si>
    <t>Electronics Item 33</t>
  </si>
  <si>
    <t>size/fit issue</t>
  </si>
  <si>
    <t>R00118</t>
  </si>
  <si>
    <t>O01378</t>
  </si>
  <si>
    <t>P0178</t>
  </si>
  <si>
    <t>C0521</t>
  </si>
  <si>
    <t>Books Item 3</t>
  </si>
  <si>
    <t>R00119</t>
  </si>
  <si>
    <t>O03379</t>
  </si>
  <si>
    <t>C1935</t>
  </si>
  <si>
    <t>R00120</t>
  </si>
  <si>
    <t>O05852</t>
  </si>
  <si>
    <t>C1851</t>
  </si>
  <si>
    <t>R00121</t>
  </si>
  <si>
    <t>O00882</t>
  </si>
  <si>
    <t>P0120</t>
  </si>
  <si>
    <t>Beauty Item 15</t>
  </si>
  <si>
    <t>R00122</t>
  </si>
  <si>
    <t>O01405</t>
  </si>
  <si>
    <t>P0139</t>
  </si>
  <si>
    <t>Beauty Item 34</t>
  </si>
  <si>
    <t>R00123</t>
  </si>
  <si>
    <t>O00286</t>
  </si>
  <si>
    <t>P0035</t>
  </si>
  <si>
    <t>C1468</t>
  </si>
  <si>
    <t>Electronics Item 35</t>
  </si>
  <si>
    <t>R00124</t>
  </si>
  <si>
    <t>O03351</t>
  </si>
  <si>
    <t>P0153</t>
  </si>
  <si>
    <t>Sports Item 13</t>
  </si>
  <si>
    <t>R00125</t>
  </si>
  <si>
    <t>O00148</t>
  </si>
  <si>
    <t>P0032</t>
  </si>
  <si>
    <t>C2385</t>
  </si>
  <si>
    <t>Electronics Item 32</t>
  </si>
  <si>
    <t>R00126</t>
  </si>
  <si>
    <t>O03664</t>
  </si>
  <si>
    <t>C1746</t>
  </si>
  <si>
    <t>R00127</t>
  </si>
  <si>
    <t>O02099</t>
  </si>
  <si>
    <t>C1793</t>
  </si>
  <si>
    <t>R00128</t>
  </si>
  <si>
    <t>O05971</t>
  </si>
  <si>
    <t>P0007</t>
  </si>
  <si>
    <t>C2132</t>
  </si>
  <si>
    <t>Electronics Item 7</t>
  </si>
  <si>
    <t>R00129</t>
  </si>
  <si>
    <t>O04912</t>
  </si>
  <si>
    <t>C0978</t>
  </si>
  <si>
    <t>R00130</t>
  </si>
  <si>
    <t>O02898</t>
  </si>
  <si>
    <t>P0198</t>
  </si>
  <si>
    <t>C1500</t>
  </si>
  <si>
    <t>Books Item 23</t>
  </si>
  <si>
    <t>R00131</t>
  </si>
  <si>
    <t>O02708</t>
  </si>
  <si>
    <t>P0100</t>
  </si>
  <si>
    <t>C0720</t>
  </si>
  <si>
    <t>Fashion Item 30</t>
  </si>
  <si>
    <t>R00132</t>
  </si>
  <si>
    <t>O01893</t>
  </si>
  <si>
    <t>C1243</t>
  </si>
  <si>
    <t>R00133</t>
  </si>
  <si>
    <t>O03005</t>
  </si>
  <si>
    <t>P0188</t>
  </si>
  <si>
    <t>C0457</t>
  </si>
  <si>
    <t>Books Item 13</t>
  </si>
  <si>
    <t>R00134</t>
  </si>
  <si>
    <t>O05762</t>
  </si>
  <si>
    <t>C0113</t>
  </si>
  <si>
    <t>R00135</t>
  </si>
  <si>
    <t>O05811</t>
  </si>
  <si>
    <t>C0733</t>
  </si>
  <si>
    <t>R00136</t>
  </si>
  <si>
    <t>O05165</t>
  </si>
  <si>
    <t>C0480</t>
  </si>
  <si>
    <t>R00137</t>
  </si>
  <si>
    <t>O01231</t>
  </si>
  <si>
    <t>C1345</t>
  </si>
  <si>
    <t>refund delay</t>
  </si>
  <si>
    <t>R00138</t>
  </si>
  <si>
    <t>O03632</t>
  </si>
  <si>
    <t>C1072</t>
  </si>
  <si>
    <t>R00139</t>
  </si>
  <si>
    <t>O04401</t>
  </si>
  <si>
    <t>P0154</t>
  </si>
  <si>
    <t>C0796</t>
  </si>
  <si>
    <t>Sports Item 14</t>
  </si>
  <si>
    <t>R00140</t>
  </si>
  <si>
    <t>O05990</t>
  </si>
  <si>
    <t>P0057</t>
  </si>
  <si>
    <t>C0033</t>
  </si>
  <si>
    <t>Home Item 22</t>
  </si>
  <si>
    <t>R00141</t>
  </si>
  <si>
    <t>O02090</t>
  </si>
  <si>
    <t>C2291</t>
  </si>
  <si>
    <t>R00142</t>
  </si>
  <si>
    <t>O05789</t>
  </si>
  <si>
    <t>P0028</t>
  </si>
  <si>
    <t>C0458</t>
  </si>
  <si>
    <t>Electronics Item 28</t>
  </si>
  <si>
    <t>R00143</t>
  </si>
  <si>
    <t>O05628</t>
  </si>
  <si>
    <t>P0023</t>
  </si>
  <si>
    <t>C0614</t>
  </si>
  <si>
    <t>Electronics Item 23</t>
  </si>
  <si>
    <t>R00144</t>
  </si>
  <si>
    <t>O02897</t>
  </si>
  <si>
    <t>C1142</t>
  </si>
  <si>
    <t>R00145</t>
  </si>
  <si>
    <t>O02948</t>
  </si>
  <si>
    <t>P0111</t>
  </si>
  <si>
    <t>C1472</t>
  </si>
  <si>
    <t>Beauty Item 6</t>
  </si>
  <si>
    <t>R00146</t>
  </si>
  <si>
    <t>O01123</t>
  </si>
  <si>
    <t>P0001</t>
  </si>
  <si>
    <t>C0664</t>
  </si>
  <si>
    <t>Electronics Item 1</t>
  </si>
  <si>
    <t>R00147</t>
  </si>
  <si>
    <t>O00170</t>
  </si>
  <si>
    <t>C0870</t>
  </si>
  <si>
    <t>R00148</t>
  </si>
  <si>
    <t>O05816</t>
  </si>
  <si>
    <t>C0613</t>
  </si>
  <si>
    <t>R00149</t>
  </si>
  <si>
    <t>O02472</t>
  </si>
  <si>
    <t>P0101</t>
  </si>
  <si>
    <t>C1273</t>
  </si>
  <si>
    <t>N</t>
  </si>
  <si>
    <t>Fashion Item 31</t>
  </si>
  <si>
    <t>R00150</t>
  </si>
  <si>
    <t>O04849</t>
  </si>
  <si>
    <t>R00151</t>
  </si>
  <si>
    <t>O03867</t>
  </si>
  <si>
    <t>C1636</t>
  </si>
  <si>
    <t>R00152</t>
  </si>
  <si>
    <t>O01797</t>
  </si>
  <si>
    <t>C1992</t>
  </si>
  <si>
    <t>R00153</t>
  </si>
  <si>
    <t>O04141</t>
  </si>
  <si>
    <t>P0004</t>
  </si>
  <si>
    <t>C1445</t>
  </si>
  <si>
    <t>Electronics Item 4</t>
  </si>
  <si>
    <t>R00154</t>
  </si>
  <si>
    <t>O00556</t>
  </si>
  <si>
    <t>C1276</t>
  </si>
  <si>
    <t>R00155</t>
  </si>
  <si>
    <t>O00309</t>
  </si>
  <si>
    <t>C2364</t>
  </si>
  <si>
    <t>Wrong Item</t>
  </si>
  <si>
    <t>R00156</t>
  </si>
  <si>
    <t>O03278</t>
  </si>
  <si>
    <t>C0799</t>
  </si>
  <si>
    <t>R00157</t>
  </si>
  <si>
    <t>O02390</t>
  </si>
  <si>
    <t>C1099</t>
  </si>
  <si>
    <t>R00158</t>
  </si>
  <si>
    <t>O04755</t>
  </si>
  <si>
    <t>P0046</t>
  </si>
  <si>
    <t>C1391</t>
  </si>
  <si>
    <t>Home Item 11</t>
  </si>
  <si>
    <t>R00159</t>
  </si>
  <si>
    <t>O05293</t>
  </si>
  <si>
    <t>C0539</t>
  </si>
  <si>
    <t>R00160</t>
  </si>
  <si>
    <t>O05527</t>
  </si>
  <si>
    <t>P0165</t>
  </si>
  <si>
    <t>C0725</t>
  </si>
  <si>
    <t>Sports Item 25</t>
  </si>
  <si>
    <t>R00161</t>
  </si>
  <si>
    <t>O01198</t>
  </si>
  <si>
    <t>C1297</t>
  </si>
  <si>
    <t>R00162</t>
  </si>
  <si>
    <t>O03904</t>
  </si>
  <si>
    <t>C1568</t>
  </si>
  <si>
    <t>R00163</t>
  </si>
  <si>
    <t>O01923</t>
  </si>
  <si>
    <t>C2066</t>
  </si>
  <si>
    <t>R00164</t>
  </si>
  <si>
    <t>O02777</t>
  </si>
  <si>
    <t>Size/Fit Issue</t>
  </si>
  <si>
    <t>R00165</t>
  </si>
  <si>
    <t>O01829</t>
  </si>
  <si>
    <t>P0138</t>
  </si>
  <si>
    <t>C0427</t>
  </si>
  <si>
    <t>Beauty Item 33</t>
  </si>
  <si>
    <t>R00166</t>
  </si>
  <si>
    <t>O01883</t>
  </si>
  <si>
    <t>C0497</t>
  </si>
  <si>
    <t>R00167</t>
  </si>
  <si>
    <t>O04228</t>
  </si>
  <si>
    <t>C2366</t>
  </si>
  <si>
    <t>R00168</t>
  </si>
  <si>
    <t>O00137</t>
  </si>
  <si>
    <t>C1758</t>
  </si>
  <si>
    <t>R00169</t>
  </si>
  <si>
    <t>O02930</t>
  </si>
  <si>
    <t>P0056</t>
  </si>
  <si>
    <t>C1853</t>
  </si>
  <si>
    <t>Home Item 21</t>
  </si>
  <si>
    <t>R00170</t>
  </si>
  <si>
    <t>O04094</t>
  </si>
  <si>
    <t>P0034</t>
  </si>
  <si>
    <t>C0770</t>
  </si>
  <si>
    <t>Electronics Item 34</t>
  </si>
  <si>
    <t>R00171</t>
  </si>
  <si>
    <t>O01841</t>
  </si>
  <si>
    <t>P0197</t>
  </si>
  <si>
    <t>C1460</t>
  </si>
  <si>
    <t>Books Item 22</t>
  </si>
  <si>
    <t>R00172</t>
  </si>
  <si>
    <t>O01688</t>
  </si>
  <si>
    <t>P0037</t>
  </si>
  <si>
    <t>C1206</t>
  </si>
  <si>
    <t>Home Item 2</t>
  </si>
  <si>
    <t>R00173</t>
  </si>
  <si>
    <t>O02595</t>
  </si>
  <si>
    <t>C1277</t>
  </si>
  <si>
    <t>R00174</t>
  </si>
  <si>
    <t>O05483</t>
  </si>
  <si>
    <t>C0275</t>
  </si>
  <si>
    <t>R00175</t>
  </si>
  <si>
    <t>O03079</t>
  </si>
  <si>
    <t>P0047</t>
  </si>
  <si>
    <t>C0645</t>
  </si>
  <si>
    <t>Home Item 12</t>
  </si>
  <si>
    <t>R00176</t>
  </si>
  <si>
    <t>O02438</t>
  </si>
  <si>
    <t>C1039</t>
  </si>
  <si>
    <t>R00177</t>
  </si>
  <si>
    <t>O00764</t>
  </si>
  <si>
    <t>C0988</t>
  </si>
  <si>
    <t>R00178</t>
  </si>
  <si>
    <t>O05667</t>
  </si>
  <si>
    <t>C1969</t>
  </si>
  <si>
    <t>R00179</t>
  </si>
  <si>
    <t>O05860</t>
  </si>
  <si>
    <t>P0127</t>
  </si>
  <si>
    <t>C1175</t>
  </si>
  <si>
    <t>Beauty Item 22</t>
  </si>
  <si>
    <t>R00180</t>
  </si>
  <si>
    <t>O02868</t>
  </si>
  <si>
    <t>P0194</t>
  </si>
  <si>
    <t>C2011</t>
  </si>
  <si>
    <t>Books Item 19</t>
  </si>
  <si>
    <t>R00181</t>
  </si>
  <si>
    <t>O04215</t>
  </si>
  <si>
    <t>P0163</t>
  </si>
  <si>
    <t>C1985</t>
  </si>
  <si>
    <t>Sports Item 23</t>
  </si>
  <si>
    <t>R00182</t>
  </si>
  <si>
    <t>O03685</t>
  </si>
  <si>
    <t>C0805</t>
  </si>
  <si>
    <t>R00183</t>
  </si>
  <si>
    <t>O02107</t>
  </si>
  <si>
    <t>C1491</t>
  </si>
  <si>
    <t>R00184</t>
  </si>
  <si>
    <t>O00434</t>
  </si>
  <si>
    <t>R00185</t>
  </si>
  <si>
    <t>O01156</t>
  </si>
  <si>
    <t>C0622</t>
  </si>
  <si>
    <t>R00186</t>
  </si>
  <si>
    <t>O00695</t>
  </si>
  <si>
    <t>C0763</t>
  </si>
  <si>
    <t>R00187</t>
  </si>
  <si>
    <t>O01290</t>
  </si>
  <si>
    <t>P0027</t>
  </si>
  <si>
    <t>C2317</t>
  </si>
  <si>
    <t>Electronics Item 27</t>
  </si>
  <si>
    <t>R00188</t>
  </si>
  <si>
    <t>O01952</t>
  </si>
  <si>
    <t>R00189</t>
  </si>
  <si>
    <t>O05188</t>
  </si>
  <si>
    <t>R00190</t>
  </si>
  <si>
    <t>O04545</t>
  </si>
  <si>
    <t>P0128</t>
  </si>
  <si>
    <t>C1236</t>
  </si>
  <si>
    <t>Beauty Item 23</t>
  </si>
  <si>
    <t>R00191</t>
  </si>
  <si>
    <t>O02566</t>
  </si>
  <si>
    <t>P0093</t>
  </si>
  <si>
    <t>C2410</t>
  </si>
  <si>
    <t>Fashion Item 23</t>
  </si>
  <si>
    <t>R00192</t>
  </si>
  <si>
    <t>O03214</t>
  </si>
  <si>
    <t>P0094</t>
  </si>
  <si>
    <t>C2245</t>
  </si>
  <si>
    <t>Fashion Item 24</t>
  </si>
  <si>
    <t>R00193</t>
  </si>
  <si>
    <t>O03647</t>
  </si>
  <si>
    <t>C0310</t>
  </si>
  <si>
    <t>R00194</t>
  </si>
  <si>
    <t>O00029</t>
  </si>
  <si>
    <t>C0326</t>
  </si>
  <si>
    <t>R00195</t>
  </si>
  <si>
    <t>O05607</t>
  </si>
  <si>
    <t>R00196</t>
  </si>
  <si>
    <t>O00474</t>
  </si>
  <si>
    <t>C0152</t>
  </si>
  <si>
    <t>R00197</t>
  </si>
  <si>
    <t>O00269</t>
  </si>
  <si>
    <t>P0090</t>
  </si>
  <si>
    <t>C0582</t>
  </si>
  <si>
    <t>Fashion Item 20</t>
  </si>
  <si>
    <t>R00198</t>
  </si>
  <si>
    <t>O00796</t>
  </si>
  <si>
    <t>P0067</t>
  </si>
  <si>
    <t>C1786</t>
  </si>
  <si>
    <t>Home Item 32</t>
  </si>
  <si>
    <t>R00199</t>
  </si>
  <si>
    <t>O05073</t>
  </si>
  <si>
    <t>P0122</t>
  </si>
  <si>
    <t>C2087</t>
  </si>
  <si>
    <t>Beauty Item 17</t>
  </si>
  <si>
    <t>R00200</t>
  </si>
  <si>
    <t>O01791</t>
  </si>
  <si>
    <t>C0467</t>
  </si>
  <si>
    <t>R00201</t>
  </si>
  <si>
    <t>O02175</t>
  </si>
  <si>
    <t>P0155</t>
  </si>
  <si>
    <t>C0058</t>
  </si>
  <si>
    <t>Sports Item 15</t>
  </si>
  <si>
    <t>R00202</t>
  </si>
  <si>
    <t>O00249</t>
  </si>
  <si>
    <t>C0852</t>
  </si>
  <si>
    <t>R00203</t>
  </si>
  <si>
    <t>O01017</t>
  </si>
  <si>
    <t>P0002</t>
  </si>
  <si>
    <t>C2099</t>
  </si>
  <si>
    <t>Electronics Item 2</t>
  </si>
  <si>
    <t>R00204</t>
  </si>
  <si>
    <t>O02828</t>
  </si>
  <si>
    <t>C2363</t>
  </si>
  <si>
    <t>R00205</t>
  </si>
  <si>
    <t>O01298</t>
  </si>
  <si>
    <t>C0581</t>
  </si>
  <si>
    <t>R00206</t>
  </si>
  <si>
    <t>O05987</t>
  </si>
  <si>
    <t>C0610</t>
  </si>
  <si>
    <t>R00207</t>
  </si>
  <si>
    <t>O04263</t>
  </si>
  <si>
    <t>P0203</t>
  </si>
  <si>
    <t>C0093</t>
  </si>
  <si>
    <t>Books Item 28</t>
  </si>
  <si>
    <t>R00208</t>
  </si>
  <si>
    <t>O03918</t>
  </si>
  <si>
    <t>P0116</t>
  </si>
  <si>
    <t>C0500</t>
  </si>
  <si>
    <t>Beauty Item 11</t>
  </si>
  <si>
    <t>R00209</t>
  </si>
  <si>
    <t>O02291</t>
  </si>
  <si>
    <t>C1154</t>
  </si>
  <si>
    <t>R00210</t>
  </si>
  <si>
    <t>O05514</t>
  </si>
  <si>
    <t>R00211</t>
  </si>
  <si>
    <t>O02404</t>
  </si>
  <si>
    <t>C0749</t>
  </si>
  <si>
    <t>R00212</t>
  </si>
  <si>
    <t>O04487</t>
  </si>
  <si>
    <t>P0053</t>
  </si>
  <si>
    <t>C0028</t>
  </si>
  <si>
    <t>Home Item 18</t>
  </si>
  <si>
    <t>R00213</t>
  </si>
  <si>
    <t>O00384</t>
  </si>
  <si>
    <t>P0038</t>
  </si>
  <si>
    <t>C0009</t>
  </si>
  <si>
    <t>Home Item 3</t>
  </si>
  <si>
    <t>R00214</t>
  </si>
  <si>
    <t>O05059</t>
  </si>
  <si>
    <t>C1705</t>
  </si>
  <si>
    <t>R00215</t>
  </si>
  <si>
    <t>O05070</t>
  </si>
  <si>
    <t>C0877</t>
  </si>
  <si>
    <t>R00216</t>
  </si>
  <si>
    <t>O00387</t>
  </si>
  <si>
    <t>C2126</t>
  </si>
  <si>
    <t>R00217</t>
  </si>
  <si>
    <t>O01410</t>
  </si>
  <si>
    <t>C0026</t>
  </si>
  <si>
    <t>R00218</t>
  </si>
  <si>
    <t>O02882</t>
  </si>
  <si>
    <t>P0020</t>
  </si>
  <si>
    <t>C0844</t>
  </si>
  <si>
    <t>Electronics Item 20</t>
  </si>
  <si>
    <t>R00219</t>
  </si>
  <si>
    <t>O05915</t>
  </si>
  <si>
    <t>C1730</t>
  </si>
  <si>
    <t>R00220</t>
  </si>
  <si>
    <t>O00546</t>
  </si>
  <si>
    <t>C1193</t>
  </si>
  <si>
    <t>R00221</t>
  </si>
  <si>
    <t>O04774</t>
  </si>
  <si>
    <t>C0393</t>
  </si>
  <si>
    <t>R00222</t>
  </si>
  <si>
    <t>O01297</t>
  </si>
  <si>
    <t>C1143</t>
  </si>
  <si>
    <t>R00223</t>
  </si>
  <si>
    <t>O01832</t>
  </si>
  <si>
    <t>P0083</t>
  </si>
  <si>
    <t>C0968</t>
  </si>
  <si>
    <t>Fashion Item 13</t>
  </si>
  <si>
    <t>R00224</t>
  </si>
  <si>
    <t>O00988</t>
  </si>
  <si>
    <t>C1522</t>
  </si>
  <si>
    <t>R00225</t>
  </si>
  <si>
    <t>O00022</t>
  </si>
  <si>
    <t>C1811</t>
  </si>
  <si>
    <t>R00226</t>
  </si>
  <si>
    <t>O00201</t>
  </si>
  <si>
    <t>C0224</t>
  </si>
  <si>
    <t>R00227</t>
  </si>
  <si>
    <t>O01750</t>
  </si>
  <si>
    <t>P0104</t>
  </si>
  <si>
    <t>C0895</t>
  </si>
  <si>
    <t>Fashion Item 34</t>
  </si>
  <si>
    <t>R00228</t>
  </si>
  <si>
    <t>O04676</t>
  </si>
  <si>
    <t>C0946</t>
  </si>
  <si>
    <t>R00229</t>
  </si>
  <si>
    <t>O04551</t>
  </si>
  <si>
    <t>C0212</t>
  </si>
  <si>
    <t>R00230</t>
  </si>
  <si>
    <t>O04202</t>
  </si>
  <si>
    <t>C1317</t>
  </si>
  <si>
    <t>R00231</t>
  </si>
  <si>
    <t>O03848</t>
  </si>
  <si>
    <t>C0765</t>
  </si>
  <si>
    <t>R00232</t>
  </si>
  <si>
    <t>O01075</t>
  </si>
  <si>
    <t>P0176</t>
  </si>
  <si>
    <t>C2395</t>
  </si>
  <si>
    <t>Books Item 1</t>
  </si>
  <si>
    <t>R00233</t>
  </si>
  <si>
    <t>O03371</t>
  </si>
  <si>
    <t>C1509</t>
  </si>
  <si>
    <t>R00234</t>
  </si>
  <si>
    <t>O03680</t>
  </si>
  <si>
    <t>C2235</t>
  </si>
  <si>
    <t>R00235</t>
  </si>
  <si>
    <t>O03163</t>
  </si>
  <si>
    <t>C2037</t>
  </si>
  <si>
    <t>S003</t>
  </si>
  <si>
    <t>Seller_3</t>
  </si>
  <si>
    <t>R00236</t>
  </si>
  <si>
    <t>O02991</t>
  </si>
  <si>
    <t>P0012</t>
  </si>
  <si>
    <t>C0197</t>
  </si>
  <si>
    <t>Electronics Item 12</t>
  </si>
  <si>
    <t>R00237</t>
  </si>
  <si>
    <t>O04538</t>
  </si>
  <si>
    <t>P0052</t>
  </si>
  <si>
    <t>C2310</t>
  </si>
  <si>
    <t>Home Item 17</t>
  </si>
  <si>
    <t>R00238</t>
  </si>
  <si>
    <t>O00574</t>
  </si>
  <si>
    <t>P0043</t>
  </si>
  <si>
    <t>C2220</t>
  </si>
  <si>
    <t>Home Item 8</t>
  </si>
  <si>
    <t>R00239</t>
  </si>
  <si>
    <t>O03017</t>
  </si>
  <si>
    <t>C0981</t>
  </si>
  <si>
    <t>R00240</t>
  </si>
  <si>
    <t>O00663</t>
  </si>
  <si>
    <t>C0801</t>
  </si>
  <si>
    <t>R00241</t>
  </si>
  <si>
    <t>O00120</t>
  </si>
  <si>
    <t>C1669</t>
  </si>
  <si>
    <t>R00242</t>
  </si>
  <si>
    <t>O04583</t>
  </si>
  <si>
    <t>P0076</t>
  </si>
  <si>
    <t>C1014</t>
  </si>
  <si>
    <t>Fashion Item 6</t>
  </si>
  <si>
    <t>R00243</t>
  </si>
  <si>
    <t>O05273</t>
  </si>
  <si>
    <t>C1300</t>
  </si>
  <si>
    <t>R00244</t>
  </si>
  <si>
    <t>O04823</t>
  </si>
  <si>
    <t>C1964</t>
  </si>
  <si>
    <t>R00245</t>
  </si>
  <si>
    <t>O00045</t>
  </si>
  <si>
    <t>P0180</t>
  </si>
  <si>
    <t>C0797</t>
  </si>
  <si>
    <t>Books Item 5</t>
  </si>
  <si>
    <t>R00246</t>
  </si>
  <si>
    <t>O01218</t>
  </si>
  <si>
    <t>C1322</t>
  </si>
  <si>
    <t>R00247</t>
  </si>
  <si>
    <t>O05393</t>
  </si>
  <si>
    <t>C0087</t>
  </si>
  <si>
    <t>R00248</t>
  </si>
  <si>
    <t>O00821</t>
  </si>
  <si>
    <t>P0164</t>
  </si>
  <si>
    <t>C0687</t>
  </si>
  <si>
    <t>Sports Item 24</t>
  </si>
  <si>
    <t>R00249</t>
  </si>
  <si>
    <t>O04670</t>
  </si>
  <si>
    <t>C0909</t>
  </si>
  <si>
    <t>R00250</t>
  </si>
  <si>
    <t>O01574</t>
  </si>
  <si>
    <t>C1092</t>
  </si>
  <si>
    <t>R00251</t>
  </si>
  <si>
    <t>O04870</t>
  </si>
  <si>
    <t>C2376</t>
  </si>
  <si>
    <t>R00252</t>
  </si>
  <si>
    <t>O00746</t>
  </si>
  <si>
    <t>C1190</t>
  </si>
  <si>
    <t>R00253</t>
  </si>
  <si>
    <t>O04186</t>
  </si>
  <si>
    <t>P0169</t>
  </si>
  <si>
    <t>C0159</t>
  </si>
  <si>
    <t>Sports Item 29</t>
  </si>
  <si>
    <t>R00254</t>
  </si>
  <si>
    <t>O04475</t>
  </si>
  <si>
    <t>C0948</t>
  </si>
  <si>
    <t>R00255</t>
  </si>
  <si>
    <t>O02616</t>
  </si>
  <si>
    <t>P0074</t>
  </si>
  <si>
    <t>C1382</t>
  </si>
  <si>
    <t>Fashion Item 4</t>
  </si>
  <si>
    <t>R00256</t>
  </si>
  <si>
    <t>O02729</t>
  </si>
  <si>
    <t>C1136</t>
  </si>
  <si>
    <t>R00257</t>
  </si>
  <si>
    <t>O02320</t>
  </si>
  <si>
    <t>C1708</t>
  </si>
  <si>
    <t>R00258</t>
  </si>
  <si>
    <t>O00005</t>
  </si>
  <si>
    <t>R00259</t>
  </si>
  <si>
    <t>O01759</t>
  </si>
  <si>
    <t>C2114</t>
  </si>
  <si>
    <t>R00260</t>
  </si>
  <si>
    <t>O02539</t>
  </si>
  <si>
    <t>C1188</t>
  </si>
  <si>
    <t>R00261</t>
  </si>
  <si>
    <t>O05745</t>
  </si>
  <si>
    <t>C1836</t>
  </si>
  <si>
    <t>R00262</t>
  </si>
  <si>
    <t>O03128</t>
  </si>
  <si>
    <t>C0263</t>
  </si>
  <si>
    <t>R00263</t>
  </si>
  <si>
    <t>O02198</t>
  </si>
  <si>
    <t>C0271</t>
  </si>
  <si>
    <t>R00264</t>
  </si>
  <si>
    <t>O00900</t>
  </si>
  <si>
    <t>C1504</t>
  </si>
  <si>
    <t>R00265</t>
  </si>
  <si>
    <t>O03855</t>
  </si>
  <si>
    <t>C2329</t>
  </si>
  <si>
    <t>R00266</t>
  </si>
  <si>
    <t>O03637</t>
  </si>
  <si>
    <t>P0055</t>
  </si>
  <si>
    <t>Home Item 20</t>
  </si>
  <si>
    <t>R00267</t>
  </si>
  <si>
    <t>O02903</t>
  </si>
  <si>
    <t>C0299</t>
  </si>
  <si>
    <t>R00268</t>
  </si>
  <si>
    <t>O04997</t>
  </si>
  <si>
    <t>P0136</t>
  </si>
  <si>
    <t>Beauty Item 31</t>
  </si>
  <si>
    <t>R00269</t>
  </si>
  <si>
    <t>O05065</t>
  </si>
  <si>
    <t>C1809</t>
  </si>
  <si>
    <t>R00270</t>
  </si>
  <si>
    <t>O05325</t>
  </si>
  <si>
    <t>P0042</t>
  </si>
  <si>
    <t>C0510</t>
  </si>
  <si>
    <t>Home Item 7</t>
  </si>
  <si>
    <t>R00271</t>
  </si>
  <si>
    <t>O02502</t>
  </si>
  <si>
    <t>P0098</t>
  </si>
  <si>
    <t>C0635</t>
  </si>
  <si>
    <t>Fashion Item 28</t>
  </si>
  <si>
    <t>R00272</t>
  </si>
  <si>
    <t>O01438</t>
  </si>
  <si>
    <t>C1329</t>
  </si>
  <si>
    <t>R00273</t>
  </si>
  <si>
    <t>O04497</t>
  </si>
  <si>
    <t>P0061</t>
  </si>
  <si>
    <t>C0479</t>
  </si>
  <si>
    <t>Home Item 26</t>
  </si>
  <si>
    <t>R00274</t>
  </si>
  <si>
    <t>O02263</t>
  </si>
  <si>
    <t>C1430</t>
  </si>
  <si>
    <t>R00275</t>
  </si>
  <si>
    <t>O02968</t>
  </si>
  <si>
    <t>P0115</t>
  </si>
  <si>
    <t>C2427</t>
  </si>
  <si>
    <t>Beauty Item 10</t>
  </si>
  <si>
    <t>R00276</t>
  </si>
  <si>
    <t>O05275</t>
  </si>
  <si>
    <t>P0079</t>
  </si>
  <si>
    <t>Fashion Item 9</t>
  </si>
  <si>
    <t>R00277</t>
  </si>
  <si>
    <t>O02579</t>
  </si>
  <si>
    <t>C1981</t>
  </si>
  <si>
    <t>R00278</t>
  </si>
  <si>
    <t>O01371</t>
  </si>
  <si>
    <t>P0170</t>
  </si>
  <si>
    <t>C1898</t>
  </si>
  <si>
    <t>Sports Item 30</t>
  </si>
  <si>
    <t>R00279</t>
  </si>
  <si>
    <t>O05449</t>
  </si>
  <si>
    <t>C2041</t>
  </si>
  <si>
    <t>R00280</t>
  </si>
  <si>
    <t>O04970</t>
  </si>
  <si>
    <t>C1227</t>
  </si>
  <si>
    <t>R00281</t>
  </si>
  <si>
    <t>O03286</t>
  </si>
  <si>
    <t>P0005</t>
  </si>
  <si>
    <t>C1231</t>
  </si>
  <si>
    <t>Electronics Item 5</t>
  </si>
  <si>
    <t>R00282</t>
  </si>
  <si>
    <t>O04368</t>
  </si>
  <si>
    <t>P0026</t>
  </si>
  <si>
    <t>C1555</t>
  </si>
  <si>
    <t>Electronics Item 26</t>
  </si>
  <si>
    <t>R00283</t>
  </si>
  <si>
    <t>O04050</t>
  </si>
  <si>
    <t>C0234</t>
  </si>
  <si>
    <t>R00284</t>
  </si>
  <si>
    <t>O01509</t>
  </si>
  <si>
    <t>C0768</t>
  </si>
  <si>
    <t>R00285</t>
  </si>
  <si>
    <t>O04880</t>
  </si>
  <si>
    <t>P0144</t>
  </si>
  <si>
    <t>C0976</t>
  </si>
  <si>
    <t>Sports Item 4</t>
  </si>
  <si>
    <t>R00286</t>
  </si>
  <si>
    <t>O01180</t>
  </si>
  <si>
    <t>C0793</t>
  </si>
  <si>
    <t>R00287</t>
  </si>
  <si>
    <t>O01051</t>
  </si>
  <si>
    <t>C1517</t>
  </si>
  <si>
    <t>R00288</t>
  </si>
  <si>
    <t>O03879</t>
  </si>
  <si>
    <t>R00289</t>
  </si>
  <si>
    <t>O01386</t>
  </si>
  <si>
    <t>P0161</t>
  </si>
  <si>
    <t>C0679</t>
  </si>
  <si>
    <t>Sports Item 21</t>
  </si>
  <si>
    <t>R00290</t>
  </si>
  <si>
    <t>O01994</t>
  </si>
  <si>
    <t>C0036</t>
  </si>
  <si>
    <t>R00291</t>
  </si>
  <si>
    <t>O03842</t>
  </si>
  <si>
    <t>C1369</t>
  </si>
  <si>
    <t>R00292</t>
  </si>
  <si>
    <t>O05499</t>
  </si>
  <si>
    <t>C1363</t>
  </si>
  <si>
    <t>R00293</t>
  </si>
  <si>
    <t>O01939</t>
  </si>
  <si>
    <t>P0123</t>
  </si>
  <si>
    <t>C1052</t>
  </si>
  <si>
    <t>Beauty Item 18</t>
  </si>
  <si>
    <t>R00294</t>
  </si>
  <si>
    <t>O04505</t>
  </si>
  <si>
    <t>R00295</t>
  </si>
  <si>
    <t>O04750</t>
  </si>
  <si>
    <t>P0209</t>
  </si>
  <si>
    <t>C0198</t>
  </si>
  <si>
    <t>Books Item 34</t>
  </si>
  <si>
    <t>R00296</t>
  </si>
  <si>
    <t>O03709</t>
  </si>
  <si>
    <t>R00297</t>
  </si>
  <si>
    <t>O02419</t>
  </si>
  <si>
    <t>C1084</t>
  </si>
  <si>
    <t>R00298</t>
  </si>
  <si>
    <t>O01395</t>
  </si>
  <si>
    <t>P0134</t>
  </si>
  <si>
    <t>C1341</t>
  </si>
  <si>
    <t>Beauty Item 29</t>
  </si>
  <si>
    <t>R00299</t>
  </si>
  <si>
    <t>O03018</t>
  </si>
  <si>
    <t>C1657</t>
  </si>
  <si>
    <t>R00300</t>
  </si>
  <si>
    <t>O00223</t>
  </si>
  <si>
    <t>C2248</t>
  </si>
  <si>
    <t>R00301</t>
  </si>
  <si>
    <t>O00497</t>
  </si>
  <si>
    <t>P0191</t>
  </si>
  <si>
    <t>C1873</t>
  </si>
  <si>
    <t>Books Item 16</t>
  </si>
  <si>
    <t>R00302</t>
  </si>
  <si>
    <t>O01626</t>
  </si>
  <si>
    <t>P0103</t>
  </si>
  <si>
    <t>C0102</t>
  </si>
  <si>
    <t>Fashion Item 33</t>
  </si>
  <si>
    <t>R00303</t>
  </si>
  <si>
    <t>O01661</t>
  </si>
  <si>
    <t>C1764</t>
  </si>
  <si>
    <t>R00304</t>
  </si>
  <si>
    <t>O02333</t>
  </si>
  <si>
    <t>C0184</t>
  </si>
  <si>
    <t>R00305</t>
  </si>
  <si>
    <t>O03127</t>
  </si>
  <si>
    <t>C1048</t>
  </si>
  <si>
    <t>R00306</t>
  </si>
  <si>
    <t>O00234</t>
  </si>
  <si>
    <t>C0372</t>
  </si>
  <si>
    <t>R00307</t>
  </si>
  <si>
    <t>O04782</t>
  </si>
  <si>
    <t>P0146</t>
  </si>
  <si>
    <t>C0578</t>
  </si>
  <si>
    <t>Sports Item 6</t>
  </si>
  <si>
    <t>R00308</t>
  </si>
  <si>
    <t>O02804</t>
  </si>
  <si>
    <t>C0609</t>
  </si>
  <si>
    <t>R00309</t>
  </si>
  <si>
    <t>O03529</t>
  </si>
  <si>
    <t>C0656</t>
  </si>
  <si>
    <t>R00310</t>
  </si>
  <si>
    <t>O00609</t>
  </si>
  <si>
    <t>C1431</t>
  </si>
  <si>
    <t>R00311</t>
  </si>
  <si>
    <t>O04415</t>
  </si>
  <si>
    <t>C0504</t>
  </si>
  <si>
    <t>R00312</t>
  </si>
  <si>
    <t>O03841</t>
  </si>
  <si>
    <t>C1270</t>
  </si>
  <si>
    <t>R00313</t>
  </si>
  <si>
    <t>O04909</t>
  </si>
  <si>
    <t>P0151</t>
  </si>
  <si>
    <t>C0440</t>
  </si>
  <si>
    <t>Sports Item 11</t>
  </si>
  <si>
    <t>R00314</t>
  </si>
  <si>
    <t>O03233</t>
  </si>
  <si>
    <t>C1393</t>
  </si>
  <si>
    <t>R00315</t>
  </si>
  <si>
    <t>O00439</t>
  </si>
  <si>
    <t>C0455</t>
  </si>
  <si>
    <t>R00316</t>
  </si>
  <si>
    <t>O00785</t>
  </si>
  <si>
    <t>R00317</t>
  </si>
  <si>
    <t>O04250</t>
  </si>
  <si>
    <t>C0265</t>
  </si>
  <si>
    <t>R00318</t>
  </si>
  <si>
    <t>O02127</t>
  </si>
  <si>
    <t>C2127</t>
  </si>
  <si>
    <t>R00319</t>
  </si>
  <si>
    <t>O05833</t>
  </si>
  <si>
    <t>C1678</t>
  </si>
  <si>
    <t>R00320</t>
  </si>
  <si>
    <t>O01795</t>
  </si>
  <si>
    <t>C0325</t>
  </si>
  <si>
    <t>R00321</t>
  </si>
  <si>
    <t>O05759</t>
  </si>
  <si>
    <t>C1762</t>
  </si>
  <si>
    <t>R00322</t>
  </si>
  <si>
    <t>O02439</t>
  </si>
  <si>
    <t>C0691</t>
  </si>
  <si>
    <t>R00323</t>
  </si>
  <si>
    <t>O05606</t>
  </si>
  <si>
    <t>R00324</t>
  </si>
  <si>
    <t>O01065</t>
  </si>
  <si>
    <t>C1291</t>
  </si>
  <si>
    <t>R00325</t>
  </si>
  <si>
    <t>O02148</t>
  </si>
  <si>
    <t>P0152</t>
  </si>
  <si>
    <t>C1954</t>
  </si>
  <si>
    <t>Sports Item 12</t>
  </si>
  <si>
    <t>R00326</t>
  </si>
  <si>
    <t>O00117</t>
  </si>
  <si>
    <t>R00327</t>
  </si>
  <si>
    <t>O02589</t>
  </si>
  <si>
    <t>C1016</t>
  </si>
  <si>
    <t>R00328</t>
  </si>
  <si>
    <t>O00637</t>
  </si>
  <si>
    <t>C0200</t>
  </si>
  <si>
    <t>R00329</t>
  </si>
  <si>
    <t>O03850</t>
  </si>
  <si>
    <t>R00330</t>
  </si>
  <si>
    <t>O04446</t>
  </si>
  <si>
    <t>C1715</t>
  </si>
  <si>
    <t>R00331</t>
  </si>
  <si>
    <t>O05552</t>
  </si>
  <si>
    <t>P0208</t>
  </si>
  <si>
    <t>C0428</t>
  </si>
  <si>
    <t>Books Item 33</t>
  </si>
  <si>
    <t>R00332</t>
  </si>
  <si>
    <t>O04847</t>
  </si>
  <si>
    <t>C0537</t>
  </si>
  <si>
    <t>R00333</t>
  </si>
  <si>
    <t>O04063</t>
  </si>
  <si>
    <t>C1316</t>
  </si>
  <si>
    <t>R00334</t>
  </si>
  <si>
    <t>O00872</t>
  </si>
  <si>
    <t>C1235</t>
  </si>
  <si>
    <t>R00335</t>
  </si>
  <si>
    <t>O03228</t>
  </si>
  <si>
    <t>R00336</t>
  </si>
  <si>
    <t>O00606</t>
  </si>
  <si>
    <t>C0308</t>
  </si>
  <si>
    <t>R00337</t>
  </si>
  <si>
    <t>O03033</t>
  </si>
  <si>
    <t>C0385</t>
  </si>
  <si>
    <t>R00338</t>
  </si>
  <si>
    <t>O03977</t>
  </si>
  <si>
    <t>C2100</t>
  </si>
  <si>
    <t>R00339</t>
  </si>
  <si>
    <t>O04761</t>
  </si>
  <si>
    <t>C0167</t>
  </si>
  <si>
    <t>R00340</t>
  </si>
  <si>
    <t>O00977</t>
  </si>
  <si>
    <t>R00341</t>
  </si>
  <si>
    <t>O04969</t>
  </si>
  <si>
    <t>C0858</t>
  </si>
  <si>
    <t>R00342</t>
  </si>
  <si>
    <t>O00504</t>
  </si>
  <si>
    <t>C0180</t>
  </si>
  <si>
    <t>R00343</t>
  </si>
  <si>
    <t>O05214</t>
  </si>
  <si>
    <t>C0616</t>
  </si>
  <si>
    <t>R00344</t>
  </si>
  <si>
    <t>O00645</t>
  </si>
  <si>
    <t>P0068</t>
  </si>
  <si>
    <t>C1015</t>
  </si>
  <si>
    <t>Home Item 33</t>
  </si>
  <si>
    <t>R00345</t>
  </si>
  <si>
    <t>O00332</t>
  </si>
  <si>
    <t>P0018</t>
  </si>
  <si>
    <t>C1132</t>
  </si>
  <si>
    <t>Electronics Item 18</t>
  </si>
  <si>
    <t>R00346</t>
  </si>
  <si>
    <t>O02612</t>
  </si>
  <si>
    <t>P0193</t>
  </si>
  <si>
    <t>C0401</t>
  </si>
  <si>
    <t>Books Item 18</t>
  </si>
  <si>
    <t>R00347</t>
  </si>
  <si>
    <t>O00612</t>
  </si>
  <si>
    <t>P0051</t>
  </si>
  <si>
    <t>C0586</t>
  </si>
  <si>
    <t>Home Item 16</t>
  </si>
  <si>
    <t>R00348</t>
  </si>
  <si>
    <t>O05894</t>
  </si>
  <si>
    <t>R00349</t>
  </si>
  <si>
    <t>O03231</t>
  </si>
  <si>
    <t>C0776</t>
  </si>
  <si>
    <t>R00350</t>
  </si>
  <si>
    <t>O05476</t>
  </si>
  <si>
    <t>C1050</t>
  </si>
  <si>
    <t>R00351</t>
  </si>
  <si>
    <t>O04282</t>
  </si>
  <si>
    <t>C0577</t>
  </si>
  <si>
    <t>R00352</t>
  </si>
  <si>
    <t>O04008</t>
  </si>
  <si>
    <t>C2457</t>
  </si>
  <si>
    <t>R00353</t>
  </si>
  <si>
    <t>O05033</t>
  </si>
  <si>
    <t>C0669</t>
  </si>
  <si>
    <t>R00354</t>
  </si>
  <si>
    <t>O05693</t>
  </si>
  <si>
    <t>C2246</t>
  </si>
  <si>
    <t>R00355</t>
  </si>
  <si>
    <t>O04955</t>
  </si>
  <si>
    <t>R00356</t>
  </si>
  <si>
    <t>O00344</t>
  </si>
  <si>
    <t>C1439</t>
  </si>
  <si>
    <t>R00357</t>
  </si>
  <si>
    <t>O01792</t>
  </si>
  <si>
    <t>C0921</t>
  </si>
  <si>
    <t>R00358</t>
  </si>
  <si>
    <t>O01653</t>
  </si>
  <si>
    <t>C1105</t>
  </si>
  <si>
    <t>R00359</t>
  </si>
  <si>
    <t>O02902</t>
  </si>
  <si>
    <t>P0132</t>
  </si>
  <si>
    <t>C0692</t>
  </si>
  <si>
    <t>Beauty Item 27</t>
  </si>
  <si>
    <t>R00360</t>
  </si>
  <si>
    <t>O03837</t>
  </si>
  <si>
    <t>C0425</t>
  </si>
  <si>
    <t>R00361</t>
  </si>
  <si>
    <t>O00989</t>
  </si>
  <si>
    <t>P0065</t>
  </si>
  <si>
    <t>C1101</t>
  </si>
  <si>
    <t>Home Item 30</t>
  </si>
  <si>
    <t>R00362</t>
  </si>
  <si>
    <t>O02722</t>
  </si>
  <si>
    <t>C2273</t>
  </si>
  <si>
    <t>R00363</t>
  </si>
  <si>
    <t>O02689</t>
  </si>
  <si>
    <t>C0090</t>
  </si>
  <si>
    <t>R00364</t>
  </si>
  <si>
    <t>O04900</t>
  </si>
  <si>
    <t>P0044</t>
  </si>
  <si>
    <t>C1947</t>
  </si>
  <si>
    <t>Home Item 9</t>
  </si>
  <si>
    <t>R00365</t>
  </si>
  <si>
    <t>O05383</t>
  </si>
  <si>
    <t>C1370</t>
  </si>
  <si>
    <t>R00366</t>
  </si>
  <si>
    <t>O05425</t>
  </si>
  <si>
    <t>P0150</t>
  </si>
  <si>
    <t>C1324</t>
  </si>
  <si>
    <t>Sports Item 10</t>
  </si>
  <si>
    <t>R00367</t>
  </si>
  <si>
    <t>O04722</t>
  </si>
  <si>
    <t>C0596</t>
  </si>
  <si>
    <t>R00368</t>
  </si>
  <si>
    <t>O02000</t>
  </si>
  <si>
    <t>C2139</t>
  </si>
  <si>
    <t>R00369</t>
  </si>
  <si>
    <t>O04134</t>
  </si>
  <si>
    <t>C1639</t>
  </si>
  <si>
    <t>R00370</t>
  </si>
  <si>
    <t>O05770</t>
  </si>
  <si>
    <t>C2315</t>
  </si>
  <si>
    <t>R00371</t>
  </si>
  <si>
    <t>O03763</t>
  </si>
  <si>
    <t>C2120</t>
  </si>
  <si>
    <t>R00372</t>
  </si>
  <si>
    <t>O00142</t>
  </si>
  <si>
    <t>R00373</t>
  </si>
  <si>
    <t>O04221</t>
  </si>
  <si>
    <t>C0854</t>
  </si>
  <si>
    <t>R00374</t>
  </si>
  <si>
    <t>O02218</t>
  </si>
  <si>
    <t>C1110</t>
  </si>
  <si>
    <t>R00375</t>
  </si>
  <si>
    <t>O02489</t>
  </si>
  <si>
    <t>C1219</t>
  </si>
  <si>
    <t>R00376</t>
  </si>
  <si>
    <t>O02690</t>
  </si>
  <si>
    <t>C1102</t>
  </si>
  <si>
    <t>R00377</t>
  </si>
  <si>
    <t>O02248</t>
  </si>
  <si>
    <t>C0907</t>
  </si>
  <si>
    <t>R00378</t>
  </si>
  <si>
    <t>O02683</t>
  </si>
  <si>
    <t>C1383</t>
  </si>
  <si>
    <t>R00379</t>
  </si>
  <si>
    <t>O01136</t>
  </si>
  <si>
    <t>C1441</t>
  </si>
  <si>
    <t>R00380</t>
  </si>
  <si>
    <t>O05500</t>
  </si>
  <si>
    <t>C0125</t>
  </si>
  <si>
    <t>R00381</t>
  </si>
  <si>
    <t>O02238</t>
  </si>
  <si>
    <t>P0157</t>
  </si>
  <si>
    <t>Sports Item 17</t>
  </si>
  <si>
    <t>R00382</t>
  </si>
  <si>
    <t>O01140</t>
  </si>
  <si>
    <t>P0200</t>
  </si>
  <si>
    <t>C0240</t>
  </si>
  <si>
    <t>Books Item 25</t>
  </si>
  <si>
    <t>R00383</t>
  </si>
  <si>
    <t>O05699</t>
  </si>
  <si>
    <t>C2408</t>
  </si>
  <si>
    <t>R00384</t>
  </si>
  <si>
    <t>O01919</t>
  </si>
  <si>
    <t>C0293</t>
  </si>
  <si>
    <t>R00385</t>
  </si>
  <si>
    <t>O02356</t>
  </si>
  <si>
    <t>C0190</t>
  </si>
  <si>
    <t>R00386</t>
  </si>
  <si>
    <t>O03608</t>
  </si>
  <si>
    <t>C1120</t>
  </si>
  <si>
    <t>R00387</t>
  </si>
  <si>
    <t>O00800</t>
  </si>
  <si>
    <t>C1580</t>
  </si>
  <si>
    <t>R00388</t>
  </si>
  <si>
    <t>O04289</t>
  </si>
  <si>
    <t>C0361</t>
  </si>
  <si>
    <t>R00389</t>
  </si>
  <si>
    <t>O05084</t>
  </si>
  <si>
    <t>C0545</t>
  </si>
  <si>
    <t>R00390</t>
  </si>
  <si>
    <t>O02990</t>
  </si>
  <si>
    <t>C1648</t>
  </si>
  <si>
    <t>R00391</t>
  </si>
  <si>
    <t>O02464</t>
  </si>
  <si>
    <t>C2370</t>
  </si>
  <si>
    <t>R00392</t>
  </si>
  <si>
    <t>O00367</t>
  </si>
  <si>
    <t>C1036</t>
  </si>
  <si>
    <t>R00393</t>
  </si>
  <si>
    <t>O05268</t>
  </si>
  <si>
    <t>C0059</t>
  </si>
  <si>
    <t>R00394</t>
  </si>
  <si>
    <t>O04770</t>
  </si>
  <si>
    <t>C0594</t>
  </si>
  <si>
    <t>R00395</t>
  </si>
  <si>
    <t>O01322</t>
  </si>
  <si>
    <t>C0958</t>
  </si>
  <si>
    <t>R00396</t>
  </si>
  <si>
    <t>O04650</t>
  </si>
  <si>
    <t>C0100</t>
  </si>
  <si>
    <t>R00397</t>
  </si>
  <si>
    <t>O03254</t>
  </si>
  <si>
    <t>C0660</t>
  </si>
  <si>
    <t>R00398</t>
  </si>
  <si>
    <t>O03235</t>
  </si>
  <si>
    <t>P0096</t>
  </si>
  <si>
    <t>C0216</t>
  </si>
  <si>
    <t>Fashion Item 26</t>
  </si>
  <si>
    <t>R00399</t>
  </si>
  <si>
    <t>O05464</t>
  </si>
  <si>
    <t>C0643</t>
  </si>
  <si>
    <t>R00400</t>
  </si>
  <si>
    <t>O02985</t>
  </si>
  <si>
    <t>C0908</t>
  </si>
  <si>
    <t>R00401</t>
  </si>
  <si>
    <t>O02645</t>
  </si>
  <si>
    <t>C0559</t>
  </si>
  <si>
    <t>R00402</t>
  </si>
  <si>
    <t>O01876</t>
  </si>
  <si>
    <t>C0903</t>
  </si>
  <si>
    <t>R00403</t>
  </si>
  <si>
    <t>O05884</t>
  </si>
  <si>
    <t>R00404</t>
  </si>
  <si>
    <t>O02076</t>
  </si>
  <si>
    <t>C1789</t>
  </si>
  <si>
    <t>R00405</t>
  </si>
  <si>
    <t>O05048</t>
  </si>
  <si>
    <t>C2169</t>
  </si>
  <si>
    <t>R00406</t>
  </si>
  <si>
    <t>O02762</t>
  </si>
  <si>
    <t>C1070</t>
  </si>
  <si>
    <t>R00407</t>
  </si>
  <si>
    <t>O05923</t>
  </si>
  <si>
    <t>R00408</t>
  </si>
  <si>
    <t>O00608</t>
  </si>
  <si>
    <t>C1805</t>
  </si>
  <si>
    <t>R00409</t>
  </si>
  <si>
    <t>O02545</t>
  </si>
  <si>
    <t>C1179</t>
  </si>
  <si>
    <t>R00410</t>
  </si>
  <si>
    <t>O00793</t>
  </si>
  <si>
    <t>P0109</t>
  </si>
  <si>
    <t>Beauty Item 4</t>
  </si>
  <si>
    <t>R00411</t>
  </si>
  <si>
    <t>O05129</t>
  </si>
  <si>
    <t>C1595</t>
  </si>
  <si>
    <t>R00412</t>
  </si>
  <si>
    <t>O03180</t>
  </si>
  <si>
    <t>P0130</t>
  </si>
  <si>
    <t>C1921</t>
  </si>
  <si>
    <t>Beauty Item 25</t>
  </si>
  <si>
    <t>R00413</t>
  </si>
  <si>
    <t>O00725</t>
  </si>
  <si>
    <t>C0732</t>
  </si>
  <si>
    <t>R00414</t>
  </si>
  <si>
    <t>O04342</t>
  </si>
  <si>
    <t>P0084</t>
  </si>
  <si>
    <t>C0920</t>
  </si>
  <si>
    <t>Fashion Item 14</t>
  </si>
  <si>
    <t>R00415</t>
  </si>
  <si>
    <t>O01968</t>
  </si>
  <si>
    <t>C1065</t>
  </si>
  <si>
    <t>R00416</t>
  </si>
  <si>
    <t>O05897</t>
  </si>
  <si>
    <t>C0881</t>
  </si>
  <si>
    <t>R00417</t>
  </si>
  <si>
    <t>O02229</t>
  </si>
  <si>
    <t>C0078</t>
  </si>
  <si>
    <t>R00418</t>
  </si>
  <si>
    <t>O05761</t>
  </si>
  <si>
    <t>C0047</t>
  </si>
  <si>
    <t>R00419</t>
  </si>
  <si>
    <t>O01744</t>
  </si>
  <si>
    <t>R00420</t>
  </si>
  <si>
    <t>O04297</t>
  </si>
  <si>
    <t>C2428</t>
  </si>
  <si>
    <t>R00421</t>
  </si>
  <si>
    <t>O00408</t>
  </si>
  <si>
    <t>P0207</t>
  </si>
  <si>
    <t>Books Item 32</t>
  </si>
  <si>
    <t>R00422</t>
  </si>
  <si>
    <t>O00553</t>
  </si>
  <si>
    <t>R00423</t>
  </si>
  <si>
    <t>O01233</t>
  </si>
  <si>
    <t>C2296</t>
  </si>
  <si>
    <t>R00424</t>
  </si>
  <si>
    <t>O00127</t>
  </si>
  <si>
    <t>C2022</t>
  </si>
  <si>
    <t>R00425</t>
  </si>
  <si>
    <t>O04507</t>
  </si>
  <si>
    <t>C1040</t>
  </si>
  <si>
    <t>R00426</t>
  </si>
  <si>
    <t>O03423</t>
  </si>
  <si>
    <t>C1905</t>
  </si>
  <si>
    <t>R00427</t>
  </si>
  <si>
    <t>O00635</t>
  </si>
  <si>
    <t>C2208</t>
  </si>
  <si>
    <t>R00428</t>
  </si>
  <si>
    <t>O04825</t>
  </si>
  <si>
    <t>P0121</t>
  </si>
  <si>
    <t>C0064</t>
  </si>
  <si>
    <t>Beauty Item 16</t>
  </si>
  <si>
    <t>R00429</t>
  </si>
  <si>
    <t>O00182</t>
  </si>
  <si>
    <t>C2222</t>
  </si>
  <si>
    <t>R00430</t>
  </si>
  <si>
    <t>O04148</t>
  </si>
  <si>
    <t>C1307</t>
  </si>
  <si>
    <t>R00431</t>
  </si>
  <si>
    <t>O01616</t>
  </si>
  <si>
    <t>C0015</t>
  </si>
  <si>
    <t>R00432</t>
  </si>
  <si>
    <t>O01071</t>
  </si>
  <si>
    <t>C1752</t>
  </si>
  <si>
    <t>R00433</t>
  </si>
  <si>
    <t>O00220</t>
  </si>
  <si>
    <t>C1933</t>
  </si>
  <si>
    <t>R00434</t>
  </si>
  <si>
    <t>O03730</t>
  </si>
  <si>
    <t>C1419</t>
  </si>
  <si>
    <t>R00435</t>
  </si>
  <si>
    <t>O05150</t>
  </si>
  <si>
    <t>P0039</t>
  </si>
  <si>
    <t>C1336</t>
  </si>
  <si>
    <t>Home Item 4</t>
  </si>
  <si>
    <t>R00436</t>
  </si>
  <si>
    <t>O02654</t>
  </si>
  <si>
    <t>C2159</t>
  </si>
  <si>
    <t>R00437</t>
  </si>
  <si>
    <t>O05443</t>
  </si>
  <si>
    <t>C0369</t>
  </si>
  <si>
    <t>R00438</t>
  </si>
  <si>
    <t>O00116</t>
  </si>
  <si>
    <t>C1228</t>
  </si>
  <si>
    <t>R00439</t>
  </si>
  <si>
    <t>O04683</t>
  </si>
  <si>
    <t>C1886</t>
  </si>
  <si>
    <t>R00440</t>
  </si>
  <si>
    <t>O04827</t>
  </si>
  <si>
    <t>C0657</t>
  </si>
  <si>
    <t>R00441</t>
  </si>
  <si>
    <t>O02640</t>
  </si>
  <si>
    <t>C0685</t>
  </si>
  <si>
    <t>R00442</t>
  </si>
  <si>
    <t>O00421</t>
  </si>
  <si>
    <t>R00443</t>
  </si>
  <si>
    <t>O00102</t>
  </si>
  <si>
    <t>C0383</t>
  </si>
  <si>
    <t>R00444</t>
  </si>
  <si>
    <t>O01332</t>
  </si>
  <si>
    <t>P0201</t>
  </si>
  <si>
    <t>Books Item 26</t>
  </si>
  <si>
    <t>R00445</t>
  </si>
  <si>
    <t>O01400</t>
  </si>
  <si>
    <t>P0124</t>
  </si>
  <si>
    <t>C1691</t>
  </si>
  <si>
    <t>Beauty Item 19</t>
  </si>
  <si>
    <t>R00446</t>
  </si>
  <si>
    <t>O03930</t>
  </si>
  <si>
    <t>C0402</t>
  </si>
  <si>
    <t>R00447</t>
  </si>
  <si>
    <t>O03769</t>
  </si>
  <si>
    <t>C1977</t>
  </si>
  <si>
    <t>R00448</t>
  </si>
  <si>
    <t>O04247</t>
  </si>
  <si>
    <t>C2499</t>
  </si>
  <si>
    <t>R00449</t>
  </si>
  <si>
    <t>O05256</t>
  </si>
  <si>
    <t>C2272</t>
  </si>
  <si>
    <t>R00450</t>
  </si>
  <si>
    <t>O02431</t>
  </si>
  <si>
    <t>C1069</t>
  </si>
  <si>
    <t>R00451</t>
  </si>
  <si>
    <t>O04638</t>
  </si>
  <si>
    <t>C1790</t>
  </si>
  <si>
    <t>R00452</t>
  </si>
  <si>
    <t>O04550</t>
  </si>
  <si>
    <t>C2224</t>
  </si>
  <si>
    <t>R00453</t>
  </si>
  <si>
    <t>O04024</t>
  </si>
  <si>
    <t>C0473</t>
  </si>
  <si>
    <t>R00454</t>
  </si>
  <si>
    <t>O03950</t>
  </si>
  <si>
    <t>R00455</t>
  </si>
  <si>
    <t>O04854</t>
  </si>
  <si>
    <t>C1001</t>
  </si>
  <si>
    <t>R00456</t>
  </si>
  <si>
    <t>O03114</t>
  </si>
  <si>
    <t>C1535</t>
  </si>
  <si>
    <t>R00457</t>
  </si>
  <si>
    <t>O03793</t>
  </si>
  <si>
    <t>R00458</t>
  </si>
  <si>
    <t>O02049</t>
  </si>
  <si>
    <t>C0524</t>
  </si>
  <si>
    <t>R00459</t>
  </si>
  <si>
    <t>O01423</t>
  </si>
  <si>
    <t>C2386</t>
  </si>
  <si>
    <t>R00460</t>
  </si>
  <si>
    <t>O05512</t>
  </si>
  <si>
    <t>C0864</t>
  </si>
  <si>
    <t>R00461</t>
  </si>
  <si>
    <t>O00312</t>
  </si>
  <si>
    <t>R00462</t>
  </si>
  <si>
    <t>O00624</t>
  </si>
  <si>
    <t>P0167</t>
  </si>
  <si>
    <t>Sports Item 27</t>
  </si>
  <si>
    <t>R00463</t>
  </si>
  <si>
    <t>O04974</t>
  </si>
  <si>
    <t>C2344</t>
  </si>
  <si>
    <t>R00464</t>
  </si>
  <si>
    <t>O05707</t>
  </si>
  <si>
    <t>C0995</t>
  </si>
  <si>
    <t>R00465</t>
  </si>
  <si>
    <t>O02535</t>
  </si>
  <si>
    <t>C2262</t>
  </si>
  <si>
    <t>R00466</t>
  </si>
  <si>
    <t>O04871</t>
  </si>
  <si>
    <t>C0041</t>
  </si>
  <si>
    <t>R00467</t>
  </si>
  <si>
    <t>O02359</t>
  </si>
  <si>
    <t>R00468</t>
  </si>
  <si>
    <t>O02415</t>
  </si>
  <si>
    <t>C0089</t>
  </si>
  <si>
    <t>R00469</t>
  </si>
  <si>
    <t>O04701</t>
  </si>
  <si>
    <t>C1829</t>
  </si>
  <si>
    <t>R00470</t>
  </si>
  <si>
    <t>O01404</t>
  </si>
  <si>
    <t>C1198</t>
  </si>
  <si>
    <t>R00471</t>
  </si>
  <si>
    <t>O04253</t>
  </si>
  <si>
    <t>R00472</t>
  </si>
  <si>
    <t>O02408</t>
  </si>
  <si>
    <t>C1012</t>
  </si>
  <si>
    <t>R00473</t>
  </si>
  <si>
    <t>O04079</t>
  </si>
  <si>
    <t>C2140</t>
  </si>
  <si>
    <t>R00474</t>
  </si>
  <si>
    <t>O02942</t>
  </si>
  <si>
    <t>C1161</t>
  </si>
  <si>
    <t>R00475</t>
  </si>
  <si>
    <t>O04905</t>
  </si>
  <si>
    <t>C0556</t>
  </si>
  <si>
    <t>R00476</t>
  </si>
  <si>
    <t>O00441</t>
  </si>
  <si>
    <t>R00477</t>
  </si>
  <si>
    <t>O03252</t>
  </si>
  <si>
    <t>P0137</t>
  </si>
  <si>
    <t>C0489</t>
  </si>
  <si>
    <t>Beauty Item 32</t>
  </si>
  <si>
    <t>R00478</t>
  </si>
  <si>
    <t>O02492</t>
  </si>
  <si>
    <t>P0159</t>
  </si>
  <si>
    <t>Sports Item 19</t>
  </si>
  <si>
    <t>R00479</t>
  </si>
  <si>
    <t>O00256</t>
  </si>
  <si>
    <t>C0112</t>
  </si>
  <si>
    <t>R00480</t>
  </si>
  <si>
    <t>O01234</t>
  </si>
  <si>
    <t>C2442</t>
  </si>
  <si>
    <t>R00481</t>
  </si>
  <si>
    <t>O03501</t>
  </si>
  <si>
    <t>C1602</t>
  </si>
  <si>
    <t>R00482</t>
  </si>
  <si>
    <t>O04594</t>
  </si>
  <si>
    <t>C0817</t>
  </si>
  <si>
    <t>seller behaviour</t>
  </si>
  <si>
    <t>R00483</t>
  </si>
  <si>
    <t>O04426</t>
  </si>
  <si>
    <t>P0049</t>
  </si>
  <si>
    <t>C1864</t>
  </si>
  <si>
    <t>Home Item 14</t>
  </si>
  <si>
    <t>R00484</t>
  </si>
  <si>
    <t>O04543</t>
  </si>
  <si>
    <t>C1056</t>
  </si>
  <si>
    <t>R00485</t>
  </si>
  <si>
    <t>O00260</t>
  </si>
  <si>
    <t>C0857</t>
  </si>
  <si>
    <t>R00486</t>
  </si>
  <si>
    <t>O01273</t>
  </si>
  <si>
    <t>C1507</t>
  </si>
  <si>
    <t>R00487</t>
  </si>
  <si>
    <t>O02473</t>
  </si>
  <si>
    <t>C1426</t>
  </si>
  <si>
    <t>R00488</t>
  </si>
  <si>
    <t>O02578</t>
  </si>
  <si>
    <t>R00489</t>
  </si>
  <si>
    <t>O00928</t>
  </si>
  <si>
    <t>C0538</t>
  </si>
  <si>
    <t>R00490</t>
  </si>
  <si>
    <t>O04571</t>
  </si>
  <si>
    <t>C0470</t>
  </si>
  <si>
    <t>R00491</t>
  </si>
  <si>
    <t>O05453</t>
  </si>
  <si>
    <t>C0608</t>
  </si>
  <si>
    <t>R00492</t>
  </si>
  <si>
    <t>O01388</t>
  </si>
  <si>
    <t>C0453</t>
  </si>
  <si>
    <t>R00493</t>
  </si>
  <si>
    <t>O05871</t>
  </si>
  <si>
    <t>C0119</t>
  </si>
  <si>
    <t>R00494</t>
  </si>
  <si>
    <t>O04385</t>
  </si>
  <si>
    <t>C0592</t>
  </si>
  <si>
    <t>R00495</t>
  </si>
  <si>
    <t>O04291</t>
  </si>
  <si>
    <t>C0177</t>
  </si>
  <si>
    <t>R00496</t>
  </si>
  <si>
    <t>O00082</t>
  </si>
  <si>
    <t>C0972</t>
  </si>
  <si>
    <t>R00497</t>
  </si>
  <si>
    <t>O00034</t>
  </si>
  <si>
    <t>C1897</t>
  </si>
  <si>
    <t>R00498</t>
  </si>
  <si>
    <t>O00575</t>
  </si>
  <si>
    <t>C1234</t>
  </si>
  <si>
    <t>R00499</t>
  </si>
  <si>
    <t>O03153</t>
  </si>
  <si>
    <t>C0522</t>
  </si>
  <si>
    <t>R00500</t>
  </si>
  <si>
    <t>O03504</t>
  </si>
  <si>
    <t>C0640</t>
  </si>
  <si>
    <t>R00501</t>
  </si>
  <si>
    <t>O01343</t>
  </si>
  <si>
    <t>C2207</t>
  </si>
  <si>
    <t>R00502</t>
  </si>
  <si>
    <t>O00417</t>
  </si>
  <si>
    <t>R00503</t>
  </si>
  <si>
    <t>O00073</t>
  </si>
  <si>
    <t>C1482</t>
  </si>
  <si>
    <t>R00504</t>
  </si>
  <si>
    <t>O02865</t>
  </si>
  <si>
    <t>R00505</t>
  </si>
  <si>
    <t>O00731</t>
  </si>
  <si>
    <t>C2421</t>
  </si>
  <si>
    <t>R00506</t>
  </si>
  <si>
    <t>O03774</t>
  </si>
  <si>
    <t>C1484</t>
  </si>
  <si>
    <t>R00507</t>
  </si>
  <si>
    <t>O03858</t>
  </si>
  <si>
    <t>P0017</t>
  </si>
  <si>
    <t>C2347</t>
  </si>
  <si>
    <t>Electronics Item 17</t>
  </si>
  <si>
    <t>R00508</t>
  </si>
  <si>
    <t>O03435</t>
  </si>
  <si>
    <t>C2269</t>
  </si>
  <si>
    <t>R00509</t>
  </si>
  <si>
    <t>O01643</t>
  </si>
  <si>
    <t>C2277</t>
  </si>
  <si>
    <t>R00510</t>
  </si>
  <si>
    <t>O03203</t>
  </si>
  <si>
    <t>R00511</t>
  </si>
  <si>
    <t>O00315</t>
  </si>
  <si>
    <t>C0211</t>
  </si>
  <si>
    <t>R00512</t>
  </si>
  <si>
    <t>O00942</t>
  </si>
  <si>
    <t>P0190</t>
  </si>
  <si>
    <t>C0887</t>
  </si>
  <si>
    <t>Books Item 15</t>
  </si>
  <si>
    <t>R00513</t>
  </si>
  <si>
    <t>O05004</t>
  </si>
  <si>
    <t>P0205</t>
  </si>
  <si>
    <t>C0598</t>
  </si>
  <si>
    <t>Books Item 30</t>
  </si>
  <si>
    <t>R00514</t>
  </si>
  <si>
    <t>O02283</t>
  </si>
  <si>
    <t>C1536</t>
  </si>
  <si>
    <t>R00515</t>
  </si>
  <si>
    <t>O00643</t>
  </si>
  <si>
    <t>C1564</t>
  </si>
  <si>
    <t>R00516</t>
  </si>
  <si>
    <t>O01947</t>
  </si>
  <si>
    <t>R00517</t>
  </si>
  <si>
    <t>O02810</t>
  </si>
  <si>
    <t>C0678</t>
  </si>
  <si>
    <t>R00518</t>
  </si>
  <si>
    <t>O05396</t>
  </si>
  <si>
    <t>C0329</t>
  </si>
  <si>
    <t>R00519</t>
  </si>
  <si>
    <t>O01652</t>
  </si>
  <si>
    <t>C0535</t>
  </si>
  <si>
    <t>R00520</t>
  </si>
  <si>
    <t>O04301</t>
  </si>
  <si>
    <t>P0187</t>
  </si>
  <si>
    <t>C1319</t>
  </si>
  <si>
    <t>Books Item 12</t>
  </si>
  <si>
    <t>R00521</t>
  </si>
  <si>
    <t>O01310</t>
  </si>
  <si>
    <t>C0730</t>
  </si>
  <si>
    <t>R00522</t>
  </si>
  <si>
    <t>O01917</t>
  </si>
  <si>
    <t>C1744</t>
  </si>
  <si>
    <t>R00523</t>
  </si>
  <si>
    <t>O04414</t>
  </si>
  <si>
    <t>C0127</t>
  </si>
  <si>
    <t>R00524</t>
  </si>
  <si>
    <t>O02542</t>
  </si>
  <si>
    <t>C1128</t>
  </si>
  <si>
    <t>R00525</t>
  </si>
  <si>
    <t>O03085</t>
  </si>
  <si>
    <t>C1934</t>
  </si>
  <si>
    <t>R00526</t>
  </si>
  <si>
    <t>O01910</t>
  </si>
  <si>
    <t>R00527</t>
  </si>
  <si>
    <t>O04914</t>
  </si>
  <si>
    <t>C0375</t>
  </si>
  <si>
    <t>R00528</t>
  </si>
  <si>
    <t>O00390</t>
  </si>
  <si>
    <t>C1285</t>
  </si>
  <si>
    <t>R00529</t>
  </si>
  <si>
    <t>O03197</t>
  </si>
  <si>
    <t>P0066</t>
  </si>
  <si>
    <t>C0834</t>
  </si>
  <si>
    <t>Home Item 31</t>
  </si>
  <si>
    <t>R00530</t>
  </si>
  <si>
    <t>O02935</t>
  </si>
  <si>
    <t>C1750</t>
  </si>
  <si>
    <t>R00531</t>
  </si>
  <si>
    <t>O04243</t>
  </si>
  <si>
    <t>C1553</t>
  </si>
  <si>
    <t>R00532</t>
  </si>
  <si>
    <t>O02822</t>
  </si>
  <si>
    <t>C1716</t>
  </si>
  <si>
    <t>R00533</t>
  </si>
  <si>
    <t>O03970</t>
  </si>
  <si>
    <t>C1058</t>
  </si>
  <si>
    <t>R00534</t>
  </si>
  <si>
    <t>O05227</t>
  </si>
  <si>
    <t>R00535</t>
  </si>
  <si>
    <t>O04894</t>
  </si>
  <si>
    <t>C0344</t>
  </si>
  <si>
    <t>R00536</t>
  </si>
  <si>
    <t>O05532</t>
  </si>
  <si>
    <t>C0814</t>
  </si>
  <si>
    <t>R00537</t>
  </si>
  <si>
    <t>O05950</t>
  </si>
  <si>
    <t>C1928</t>
  </si>
  <si>
    <t>R00538</t>
  </si>
  <si>
    <t>O03362</t>
  </si>
  <si>
    <t>C1222</t>
  </si>
  <si>
    <t>R00539</t>
  </si>
  <si>
    <t>O02590</t>
  </si>
  <si>
    <t>C0922</t>
  </si>
  <si>
    <t>R00540</t>
  </si>
  <si>
    <t>O00187</t>
  </si>
  <si>
    <t>C1148</t>
  </si>
  <si>
    <t>R00541</t>
  </si>
  <si>
    <t>O03345</t>
  </si>
  <si>
    <t>C1113</t>
  </si>
  <si>
    <t>R00542</t>
  </si>
  <si>
    <t>O05307</t>
  </si>
  <si>
    <t>C1130</t>
  </si>
  <si>
    <t>R00543</t>
  </si>
  <si>
    <t>O04096</t>
  </si>
  <si>
    <t>C0804</t>
  </si>
  <si>
    <t>R00544</t>
  </si>
  <si>
    <t>O05187</t>
  </si>
  <si>
    <t>R00545</t>
  </si>
  <si>
    <t>O02653</t>
  </si>
  <si>
    <t>R00546</t>
  </si>
  <si>
    <t>O03742</t>
  </si>
  <si>
    <t>C2412</t>
  </si>
  <si>
    <t>R00547</t>
  </si>
  <si>
    <t>O02024</t>
  </si>
  <si>
    <t>C2399</t>
  </si>
  <si>
    <t>R00548</t>
  </si>
  <si>
    <t>O05435</t>
  </si>
  <si>
    <t>C1845</t>
  </si>
  <si>
    <t>R00549</t>
  </si>
  <si>
    <t>O04194</t>
  </si>
  <si>
    <t>C2330</t>
  </si>
  <si>
    <t>R00550</t>
  </si>
  <si>
    <t>O04591</t>
  </si>
  <si>
    <t>C1960</t>
  </si>
  <si>
    <t>R00551</t>
  </si>
  <si>
    <t>O00448</t>
  </si>
  <si>
    <t>R00552</t>
  </si>
  <si>
    <t>O01012</t>
  </si>
  <si>
    <t>C0901</t>
  </si>
  <si>
    <t>R00553</t>
  </si>
  <si>
    <t>O01516</t>
  </si>
  <si>
    <t>R00554</t>
  </si>
  <si>
    <t>O02224</t>
  </si>
  <si>
    <t>R00555</t>
  </si>
  <si>
    <t>O02913</t>
  </si>
  <si>
    <t>R00556</t>
  </si>
  <si>
    <t>O00326</t>
  </si>
  <si>
    <t>C0362</t>
  </si>
  <si>
    <t>R00557</t>
  </si>
  <si>
    <t>O02108</t>
  </si>
  <si>
    <t>R00558</t>
  </si>
  <si>
    <t>O03264</t>
  </si>
  <si>
    <t>R00559</t>
  </si>
  <si>
    <t>O00688</t>
  </si>
  <si>
    <t>C1982</t>
  </si>
  <si>
    <t>R00560</t>
  </si>
  <si>
    <t>O04511</t>
  </si>
  <si>
    <t>C0752</t>
  </si>
  <si>
    <t>R00561</t>
  </si>
  <si>
    <t>O04428</t>
  </si>
  <si>
    <t>C0651</t>
  </si>
  <si>
    <t>R00562</t>
  </si>
  <si>
    <t>O01514</t>
  </si>
  <si>
    <t>R00563</t>
  </si>
  <si>
    <t>O01735</t>
  </si>
  <si>
    <t>P0014</t>
  </si>
  <si>
    <t>C2327</t>
  </si>
  <si>
    <t>Electronics Item 14</t>
  </si>
  <si>
    <t>R00564</t>
  </si>
  <si>
    <t>O04888</t>
  </si>
  <si>
    <t>C0436</t>
  </si>
  <si>
    <t>R00565</t>
  </si>
  <si>
    <t>O00360</t>
  </si>
  <si>
    <t>C1083</t>
  </si>
  <si>
    <t>R00566</t>
  </si>
  <si>
    <t>O04498</t>
  </si>
  <si>
    <t>R00567</t>
  </si>
  <si>
    <t>O04643</t>
  </si>
  <si>
    <t>C0925</t>
  </si>
  <si>
    <t>R00568</t>
  </si>
  <si>
    <t>O00487</t>
  </si>
  <si>
    <t>R00569</t>
  </si>
  <si>
    <t>O01061</t>
  </si>
  <si>
    <t>C0558</t>
  </si>
  <si>
    <t>R00570</t>
  </si>
  <si>
    <t>O03958</t>
  </si>
  <si>
    <t>R00571</t>
  </si>
  <si>
    <t>O05706</t>
  </si>
  <si>
    <t>R00572</t>
  </si>
  <si>
    <t>O01579</t>
  </si>
  <si>
    <t>C0569</t>
  </si>
  <si>
    <t>R00573</t>
  </si>
  <si>
    <t>O05540</t>
  </si>
  <si>
    <t>C1229</t>
  </si>
  <si>
    <t>R00574</t>
  </si>
  <si>
    <t>O02129</t>
  </si>
  <si>
    <t>C0888</t>
  </si>
  <si>
    <t>R00575</t>
  </si>
  <si>
    <t>O00930</t>
  </si>
  <si>
    <t>C0281</t>
  </si>
  <si>
    <t>R00576</t>
  </si>
  <si>
    <t>O03802</t>
  </si>
  <si>
    <t>C1038</t>
  </si>
  <si>
    <t>R00577</t>
  </si>
  <si>
    <t>O02641</t>
  </si>
  <si>
    <t>C1902</t>
  </si>
  <si>
    <t>R00578</t>
  </si>
  <si>
    <t>O03702</t>
  </si>
  <si>
    <t>C0420</t>
  </si>
  <si>
    <t>R00579</t>
  </si>
  <si>
    <t>O05673</t>
  </si>
  <si>
    <t>R00580</t>
  </si>
  <si>
    <t>O03531</t>
  </si>
  <si>
    <t>R00581</t>
  </si>
  <si>
    <t>O00083</t>
  </si>
  <si>
    <t>P0024</t>
  </si>
  <si>
    <t>C0302</t>
  </si>
  <si>
    <t>Electronics Item 24</t>
  </si>
  <si>
    <t>R00582</t>
  </si>
  <si>
    <t>O04006</t>
  </si>
  <si>
    <t>C1892</t>
  </si>
  <si>
    <t>R00583</t>
  </si>
  <si>
    <t>O05779</t>
  </si>
  <si>
    <t>C0487</t>
  </si>
  <si>
    <t>R00584</t>
  </si>
  <si>
    <t>O01942</t>
  </si>
  <si>
    <t>C0229</t>
  </si>
  <si>
    <t>R00585</t>
  </si>
  <si>
    <t>O00197</t>
  </si>
  <si>
    <t>C1451</t>
  </si>
  <si>
    <t>R00586</t>
  </si>
  <si>
    <t>O01677</t>
  </si>
  <si>
    <t>C1614</t>
  </si>
  <si>
    <t>R00587</t>
  </si>
  <si>
    <t>O02773</t>
  </si>
  <si>
    <t>R00588</t>
  </si>
  <si>
    <t>O00847</t>
  </si>
  <si>
    <t>C0309</t>
  </si>
  <si>
    <t>R00589</t>
  </si>
  <si>
    <t>O03028</t>
  </si>
  <si>
    <t>R00590</t>
  </si>
  <si>
    <t>O01813</t>
  </si>
  <si>
    <t>C1879</t>
  </si>
  <si>
    <t>R00591</t>
  </si>
  <si>
    <t>O02583</t>
  </si>
  <si>
    <t>C1861</t>
  </si>
  <si>
    <t>R00592</t>
  </si>
  <si>
    <t>O01411</t>
  </si>
  <si>
    <t>P0077</t>
  </si>
  <si>
    <t>C2093</t>
  </si>
  <si>
    <t>Fashion Item 7</t>
  </si>
  <si>
    <t>R00593</t>
  </si>
  <si>
    <t>O05792</t>
  </si>
  <si>
    <t>P0075</t>
  </si>
  <si>
    <t>Fashion Item 5</t>
  </si>
  <si>
    <t>R00594</t>
  </si>
  <si>
    <t>O02740</t>
  </si>
  <si>
    <t>C1588</t>
  </si>
  <si>
    <t>R00595</t>
  </si>
  <si>
    <t>O01082</t>
  </si>
  <si>
    <t>C1767</t>
  </si>
  <si>
    <t>R00596</t>
  </si>
  <si>
    <t>O05968</t>
  </si>
  <si>
    <t>R00597</t>
  </si>
  <si>
    <t>O02458</t>
  </si>
  <si>
    <t>P0019</t>
  </si>
  <si>
    <t>C0346</t>
  </si>
  <si>
    <t>Electronics Item 19</t>
  </si>
  <si>
    <t>R00598</t>
  </si>
  <si>
    <t>O00429</t>
  </si>
  <si>
    <t>C0762</t>
  </si>
  <si>
    <t>R00599</t>
  </si>
  <si>
    <t>O00240</t>
  </si>
  <si>
    <t>P0071</t>
  </si>
  <si>
    <t>C0374</t>
  </si>
  <si>
    <t>Fashion Item 1</t>
  </si>
  <si>
    <t>R00600</t>
  </si>
  <si>
    <t>O05567</t>
  </si>
  <si>
    <t>C1442</t>
  </si>
  <si>
    <t>R00601</t>
  </si>
  <si>
    <t>O05492</t>
  </si>
  <si>
    <t>C1089</t>
  </si>
  <si>
    <t>R00602</t>
  </si>
  <si>
    <t>O03935</t>
  </si>
  <si>
    <t>C1247</t>
  </si>
  <si>
    <t>R00603</t>
  </si>
  <si>
    <t>O04889</t>
  </si>
  <si>
    <t>C1432</t>
  </si>
  <si>
    <t>R00604</t>
  </si>
  <si>
    <t>O04937</t>
  </si>
  <si>
    <t>C1004</t>
  </si>
  <si>
    <t>R00605</t>
  </si>
  <si>
    <t>O04948</t>
  </si>
  <si>
    <t>C1009</t>
  </si>
  <si>
    <t>R00606</t>
  </si>
  <si>
    <t>O02887</t>
  </si>
  <si>
    <t>R00607</t>
  </si>
  <si>
    <t>O02528</t>
  </si>
  <si>
    <t>C0356</t>
  </si>
  <si>
    <t>R00608</t>
  </si>
  <si>
    <t>O04724</t>
  </si>
  <si>
    <t>P0183</t>
  </si>
  <si>
    <t>Books Item 8</t>
  </si>
  <si>
    <t>R00609</t>
  </si>
  <si>
    <t>O00730</t>
  </si>
  <si>
    <t>R00610</t>
  </si>
  <si>
    <t>O02625</t>
  </si>
  <si>
    <t>C1659</t>
  </si>
  <si>
    <t>R00611</t>
  </si>
  <si>
    <t>O00343</t>
  </si>
  <si>
    <t>C1795</t>
  </si>
  <si>
    <t>R00612</t>
  </si>
  <si>
    <t>O03318</t>
  </si>
  <si>
    <t>R00613</t>
  </si>
  <si>
    <t>O03596</t>
  </si>
  <si>
    <t>C0285</t>
  </si>
  <si>
    <t>R00614</t>
  </si>
  <si>
    <t>O02452</t>
  </si>
  <si>
    <t>C0800</t>
  </si>
  <si>
    <t>R00615</t>
  </si>
  <si>
    <t>O05430</t>
  </si>
  <si>
    <t>C0954</t>
  </si>
  <si>
    <t>R00616</t>
  </si>
  <si>
    <t>O04077</t>
  </si>
  <si>
    <t>C1117</t>
  </si>
  <si>
    <t>R00617</t>
  </si>
  <si>
    <t>O03629</t>
  </si>
  <si>
    <t>C0722</t>
  </si>
  <si>
    <t>R00618</t>
  </si>
  <si>
    <t>O00994</t>
  </si>
  <si>
    <t>R00619</t>
  </si>
  <si>
    <t>O00583</t>
  </si>
  <si>
    <t>C0068</t>
  </si>
  <si>
    <t>R00620</t>
  </si>
  <si>
    <t>O02143</t>
  </si>
  <si>
    <t>C1706</t>
  </si>
  <si>
    <t>R00621</t>
  </si>
  <si>
    <t>O03016</t>
  </si>
  <si>
    <t>R00622</t>
  </si>
  <si>
    <t>O05491</t>
  </si>
  <si>
    <t>C1514</t>
  </si>
  <si>
    <t>R00623</t>
  </si>
  <si>
    <t>O02635</t>
  </si>
  <si>
    <t>C1822</t>
  </si>
  <si>
    <t>R00624</t>
  </si>
  <si>
    <t>O04268</t>
  </si>
  <si>
    <t>R00625</t>
  </si>
  <si>
    <t>O03212</t>
  </si>
  <si>
    <t>C1399</t>
  </si>
  <si>
    <t>R00626</t>
  </si>
  <si>
    <t>O05590</t>
  </si>
  <si>
    <t>R00627</t>
  </si>
  <si>
    <t>O01520</t>
  </si>
  <si>
    <t>R00628</t>
  </si>
  <si>
    <t>O01922</t>
  </si>
  <si>
    <t>C0961</t>
  </si>
  <si>
    <t>R00629</t>
  </si>
  <si>
    <t>O03258</t>
  </si>
  <si>
    <t>C1033</t>
  </si>
  <si>
    <t>R00630</t>
  </si>
  <si>
    <t>O04913</t>
  </si>
  <si>
    <t>P0059</t>
  </si>
  <si>
    <t>C0481</t>
  </si>
  <si>
    <t>Home Item 24</t>
  </si>
  <si>
    <t>R00631</t>
  </si>
  <si>
    <t>O03421</t>
  </si>
  <si>
    <t>R00632</t>
  </si>
  <si>
    <t>O01833</t>
  </si>
  <si>
    <t>C1397</t>
  </si>
  <si>
    <t>R00633</t>
  </si>
  <si>
    <t>O04167</t>
  </si>
  <si>
    <t>C0150</t>
  </si>
  <si>
    <t>R00634</t>
  </si>
  <si>
    <t>O01495</t>
  </si>
  <si>
    <t>C0623</t>
  </si>
  <si>
    <t>R00635</t>
  </si>
  <si>
    <t>O03671</t>
  </si>
  <si>
    <t>R00636</t>
  </si>
  <si>
    <t>O05135</t>
  </si>
  <si>
    <t>C0681</t>
  </si>
  <si>
    <t>R00637</t>
  </si>
  <si>
    <t>O02858</t>
  </si>
  <si>
    <t>C0633</t>
  </si>
  <si>
    <t>R00638</t>
  </si>
  <si>
    <t>O04173</t>
  </si>
  <si>
    <t>C2078</t>
  </si>
  <si>
    <t>R00639</t>
  </si>
  <si>
    <t>O03474</t>
  </si>
  <si>
    <t>C2258</t>
  </si>
  <si>
    <t>R00640</t>
  </si>
  <si>
    <t>O02197</t>
  </si>
  <si>
    <t>C0225</t>
  </si>
  <si>
    <t>R00641</t>
  </si>
  <si>
    <t>O00759</t>
  </si>
  <si>
    <t>C0135</t>
  </si>
  <si>
    <t>R00642</t>
  </si>
  <si>
    <t>O05781</t>
  </si>
  <si>
    <t>C0475</t>
  </si>
  <si>
    <t>R00643</t>
  </si>
  <si>
    <t>O01754</t>
  </si>
  <si>
    <t>R00644</t>
  </si>
  <si>
    <t>O00719</t>
  </si>
  <si>
    <t>C1201</t>
  </si>
  <si>
    <t>R00645</t>
  </si>
  <si>
    <t>O00670</t>
  </si>
  <si>
    <t>R00646</t>
  </si>
  <si>
    <t>O05880</t>
  </si>
  <si>
    <t>C1642</t>
  </si>
  <si>
    <t>R00647</t>
  </si>
  <si>
    <t>O04857</t>
  </si>
  <si>
    <t>C1883</t>
  </si>
  <si>
    <t>R00648</t>
  </si>
  <si>
    <t>O03951</t>
  </si>
  <si>
    <t>C0832</t>
  </si>
  <si>
    <t>R00649</t>
  </si>
  <si>
    <t>O02894</t>
  </si>
  <si>
    <t>C0673</t>
  </si>
  <si>
    <t>R00650</t>
  </si>
  <si>
    <t>O02816</t>
  </si>
  <si>
    <t>C0886</t>
  </si>
  <si>
    <t>R00651</t>
  </si>
  <si>
    <t>O02618</t>
  </si>
  <si>
    <t>C1606</t>
  </si>
  <si>
    <t>R00652</t>
  </si>
  <si>
    <t>O04463</t>
  </si>
  <si>
    <t>C2136</t>
  </si>
  <si>
    <t>R00653</t>
  </si>
  <si>
    <t>O03451</t>
  </si>
  <si>
    <t>C0928</t>
  </si>
  <si>
    <t>R00654</t>
  </si>
  <si>
    <t>O04252</t>
  </si>
  <si>
    <t>C1544</t>
  </si>
  <si>
    <t>R00655</t>
  </si>
  <si>
    <t>O03906</t>
  </si>
  <si>
    <t>C0353</t>
  </si>
  <si>
    <t>R00656</t>
  </si>
  <si>
    <t>O02518</t>
  </si>
  <si>
    <t>R00657</t>
  </si>
  <si>
    <t>O01686</t>
  </si>
  <si>
    <t>C1565</t>
  </si>
  <si>
    <t>R00658</t>
  </si>
  <si>
    <t>O03448</t>
  </si>
  <si>
    <t>C0993</t>
  </si>
  <si>
    <t>R00659</t>
  </si>
  <si>
    <t>O04738</t>
  </si>
  <si>
    <t>C1664</t>
  </si>
  <si>
    <t>R00660</t>
  </si>
  <si>
    <t>O00784</t>
  </si>
  <si>
    <t>C1133</t>
  </si>
  <si>
    <t>R00661</t>
  </si>
  <si>
    <t>O01118</t>
  </si>
  <si>
    <t>R00662</t>
  </si>
  <si>
    <t>O02337</t>
  </si>
  <si>
    <t>C0133</t>
  </si>
  <si>
    <t>R00663</t>
  </si>
  <si>
    <t>O02584</t>
  </si>
  <si>
    <t>C1244</t>
  </si>
  <si>
    <t>R00664</t>
  </si>
  <si>
    <t>O02660</t>
  </si>
  <si>
    <t>C2142</t>
  </si>
  <si>
    <t>R00665</t>
  </si>
  <si>
    <t>O02515</t>
  </si>
  <si>
    <t>C1053</t>
  </si>
  <si>
    <t>R00666</t>
  </si>
  <si>
    <t>O02354</t>
  </si>
  <si>
    <t>R00667</t>
  </si>
  <si>
    <t>O03406</t>
  </si>
  <si>
    <t>C1323</t>
  </si>
  <si>
    <t>R00668</t>
  </si>
  <si>
    <t>O02597</t>
  </si>
  <si>
    <t>C2388</t>
  </si>
  <si>
    <t>R00669</t>
  </si>
  <si>
    <t>O03601</t>
  </si>
  <si>
    <t>R00670</t>
  </si>
  <si>
    <t>O02361</t>
  </si>
  <si>
    <t>C2314</t>
  </si>
  <si>
    <t>R00671</t>
  </si>
  <si>
    <t>O00959</t>
  </si>
  <si>
    <t>R00672</t>
  </si>
  <si>
    <t>O04940</t>
  </si>
  <si>
    <t>C0169</t>
  </si>
  <si>
    <t>R00673</t>
  </si>
  <si>
    <t>O04777</t>
  </si>
  <si>
    <t>C0335</t>
  </si>
  <si>
    <t>R00674</t>
  </si>
  <si>
    <t>O02970</t>
  </si>
  <si>
    <t>C2372</t>
  </si>
  <si>
    <t>R00675</t>
  </si>
  <si>
    <t>O02765</t>
  </si>
  <si>
    <t>R00676</t>
  </si>
  <si>
    <t>O03673</t>
  </si>
  <si>
    <t>C1354</t>
  </si>
  <si>
    <t>R00677</t>
  </si>
  <si>
    <t>O04058</t>
  </si>
  <si>
    <t>R00678</t>
  </si>
  <si>
    <t>O05274</t>
  </si>
  <si>
    <t>C2295</t>
  </si>
  <si>
    <t>R00679</t>
  </si>
  <si>
    <t>O05321</t>
  </si>
  <si>
    <t>R00680</t>
  </si>
  <si>
    <t>O02864</t>
  </si>
  <si>
    <t>C1976</t>
  </si>
  <si>
    <t>R00681</t>
  </si>
  <si>
    <t>O03792</t>
  </si>
  <si>
    <t>R00682</t>
  </si>
  <si>
    <t>O02994</t>
  </si>
  <si>
    <t>R00683</t>
  </si>
  <si>
    <t>O03827</t>
  </si>
  <si>
    <t>C1590</t>
  </si>
  <si>
    <t>R00684</t>
  </si>
  <si>
    <t>O03068</t>
  </si>
  <si>
    <t>C0012</t>
  </si>
  <si>
    <t>R00685</t>
  </si>
  <si>
    <t>O02754</t>
  </si>
  <si>
    <t>C0232</t>
  </si>
  <si>
    <t>R00686</t>
  </si>
  <si>
    <t>O03397</t>
  </si>
  <si>
    <t>C2185</t>
  </si>
  <si>
    <t>R00687</t>
  </si>
  <si>
    <t>O00593</t>
  </si>
  <si>
    <t>P0073</t>
  </si>
  <si>
    <t>Fashion Item 3</t>
  </si>
  <si>
    <t>R00688</t>
  </si>
  <si>
    <t>O05394</t>
  </si>
  <si>
    <t>R00689</t>
  </si>
  <si>
    <t>O05676</t>
  </si>
  <si>
    <t>C1493</t>
  </si>
  <si>
    <t>R00690</t>
  </si>
  <si>
    <t>O04935</t>
  </si>
  <si>
    <t>C2419</t>
  </si>
  <si>
    <t>R00691</t>
  </si>
  <si>
    <t>O00207</t>
  </si>
  <si>
    <t>C0459</t>
  </si>
  <si>
    <t>R00692</t>
  </si>
  <si>
    <t>O01243</t>
  </si>
  <si>
    <t>C1272</t>
  </si>
  <si>
    <t>R00693</t>
  </si>
  <si>
    <t>O02743</t>
  </si>
  <si>
    <t>R00694</t>
  </si>
  <si>
    <t>O05474</t>
  </si>
  <si>
    <t>R00695</t>
  </si>
  <si>
    <t>O03108</t>
  </si>
  <si>
    <t>C0718</t>
  </si>
  <si>
    <t>R00696</t>
  </si>
  <si>
    <t>O05736</t>
  </si>
  <si>
    <t>C1765</t>
  </si>
  <si>
    <t>R00697</t>
  </si>
  <si>
    <t>O01654</t>
  </si>
  <si>
    <t>C0496</t>
  </si>
  <si>
    <t>R00698</t>
  </si>
  <si>
    <t>O04478</t>
  </si>
  <si>
    <t>P0133</t>
  </si>
  <si>
    <t>C1593</t>
  </si>
  <si>
    <t>Beauty Item 28</t>
  </si>
  <si>
    <t>R00699</t>
  </si>
  <si>
    <t>O02775</t>
  </si>
  <si>
    <t>C1041</t>
  </si>
  <si>
    <t>R00700</t>
  </si>
  <si>
    <t>O01711</t>
  </si>
  <si>
    <t>C1540</t>
  </si>
  <si>
    <t>R00701</t>
  </si>
  <si>
    <t>O04198</t>
  </si>
  <si>
    <t>R00702</t>
  </si>
  <si>
    <t>O00103</t>
  </si>
  <si>
    <t>C0625</t>
  </si>
  <si>
    <t>R00703</t>
  </si>
  <si>
    <t>O04828</t>
  </si>
  <si>
    <t>C2274</t>
  </si>
  <si>
    <t>R00704</t>
  </si>
  <si>
    <t>O01719</t>
  </si>
  <si>
    <t>C1674</t>
  </si>
  <si>
    <t>R00705</t>
  </si>
  <si>
    <t>O02624</t>
  </si>
  <si>
    <t>R00706</t>
  </si>
  <si>
    <t>O03344</t>
  </si>
  <si>
    <t>C0319</t>
  </si>
  <si>
    <t>R00707</t>
  </si>
  <si>
    <t>O00590</t>
  </si>
  <si>
    <t>C1189</t>
  </si>
  <si>
    <t>R00708</t>
  </si>
  <si>
    <t>O00713</t>
  </si>
  <si>
    <t>R00709</t>
  </si>
  <si>
    <t>O02286</t>
  </si>
  <si>
    <t>R00710</t>
  </si>
  <si>
    <t>O04695</t>
  </si>
  <si>
    <t>C1670</t>
  </si>
  <si>
    <t>R00711</t>
  </si>
  <si>
    <t>O00314</t>
  </si>
  <si>
    <t>C0601</t>
  </si>
  <si>
    <t>R00712</t>
  </si>
  <si>
    <t>O03307</t>
  </si>
  <si>
    <t>C0743</t>
  </si>
  <si>
    <t>R00713</t>
  </si>
  <si>
    <t>O05019</t>
  </si>
  <si>
    <t>P0102</t>
  </si>
  <si>
    <t>C0842</t>
  </si>
  <si>
    <t>Fashion Item 32</t>
  </si>
  <si>
    <t>R00714</t>
  </si>
  <si>
    <t>O05601</t>
  </si>
  <si>
    <t>C0547</t>
  </si>
  <si>
    <t>R00715</t>
  </si>
  <si>
    <t>O03077</t>
  </si>
  <si>
    <t>C1989</t>
  </si>
  <si>
    <t>R00716</t>
  </si>
  <si>
    <t>O05889</t>
  </si>
  <si>
    <t>C1615</t>
  </si>
  <si>
    <t>R00717</t>
  </si>
  <si>
    <t>O02317</t>
  </si>
  <si>
    <t>C1581</t>
  </si>
  <si>
    <t>R00718</t>
  </si>
  <si>
    <t>O03169</t>
  </si>
  <si>
    <t>C0980</t>
  </si>
  <si>
    <t>R00719</t>
  </si>
  <si>
    <t>O01239</t>
  </si>
  <si>
    <t>C1872</t>
  </si>
  <si>
    <t>R00720</t>
  </si>
  <si>
    <t>O01505</t>
  </si>
  <si>
    <t>C0875</t>
  </si>
  <si>
    <t>R00721</t>
  </si>
  <si>
    <t>O01550</t>
  </si>
  <si>
    <t>C0055</t>
  </si>
  <si>
    <t>R00722</t>
  </si>
  <si>
    <t>O01145</t>
  </si>
  <si>
    <t>P0031</t>
  </si>
  <si>
    <t>C2131</t>
  </si>
  <si>
    <t>Electronics Item 31</t>
  </si>
  <si>
    <t>R00723</t>
  </si>
  <si>
    <t>O05136</t>
  </si>
  <si>
    <t>R00724</t>
  </si>
  <si>
    <t>O01080</t>
  </si>
  <si>
    <t>C1610</t>
  </si>
  <si>
    <t>R00725</t>
  </si>
  <si>
    <t>O02328</t>
  </si>
  <si>
    <t>R00726</t>
  </si>
  <si>
    <t>O01124</t>
  </si>
  <si>
    <t>C0721</t>
  </si>
  <si>
    <t>R00727</t>
  </si>
  <si>
    <t>O04553</t>
  </si>
  <si>
    <t>C0095</t>
  </si>
  <si>
    <t>R00728</t>
  </si>
  <si>
    <t>O04954</t>
  </si>
  <si>
    <t>C2187</t>
  </si>
  <si>
    <t>R00729</t>
  </si>
  <si>
    <t>O04910</t>
  </si>
  <si>
    <t>R00730</t>
  </si>
  <si>
    <t>O01417</t>
  </si>
  <si>
    <t>C2129</t>
  </si>
  <si>
    <t>R00731</t>
  </si>
  <si>
    <t>O03898</t>
  </si>
  <si>
    <t>R00732</t>
  </si>
  <si>
    <t>O03173</t>
  </si>
  <si>
    <t>C0368</t>
  </si>
  <si>
    <t>R00733</t>
  </si>
  <si>
    <t>O02540</t>
  </si>
  <si>
    <t>C0364</t>
  </si>
  <si>
    <t>R00734</t>
  </si>
  <si>
    <t>O01376</t>
  </si>
  <si>
    <t>C1988</t>
  </si>
  <si>
    <t>R00735</t>
  </si>
  <si>
    <t>O04036</t>
  </si>
  <si>
    <t>R00736</t>
  </si>
  <si>
    <t>O04052</t>
  </si>
  <si>
    <t>C0701</t>
  </si>
  <si>
    <t>R00737</t>
  </si>
  <si>
    <t>O04064</t>
  </si>
  <si>
    <t>R00738</t>
  </si>
  <si>
    <t>O00068</t>
  </si>
  <si>
    <t>C1167</t>
  </si>
  <si>
    <t>R00739</t>
  </si>
  <si>
    <t>O01541</t>
  </si>
  <si>
    <t>R00740</t>
  </si>
  <si>
    <t>O05538</t>
  </si>
  <si>
    <t>C1446</t>
  </si>
  <si>
    <t>R00741</t>
  </si>
  <si>
    <t>O01629</t>
  </si>
  <si>
    <t>R00742</t>
  </si>
  <si>
    <t>O00193</t>
  </si>
  <si>
    <t>C1637</t>
  </si>
  <si>
    <t>R00743</t>
  </si>
  <si>
    <t>O02117</t>
  </si>
  <si>
    <t>C0259</t>
  </si>
  <si>
    <t>R00744</t>
  </si>
  <si>
    <t>O05977</t>
  </si>
  <si>
    <t>C1173</t>
  </si>
  <si>
    <t>R00745</t>
  </si>
  <si>
    <t>O02386</t>
  </si>
  <si>
    <t>C2495</t>
  </si>
  <si>
    <t>R00746</t>
  </si>
  <si>
    <t>O05460</t>
  </si>
  <si>
    <t>C2150</t>
  </si>
  <si>
    <t>R00747</t>
  </si>
  <si>
    <t>O02720</t>
  </si>
  <si>
    <t>C1062</t>
  </si>
  <si>
    <t>R00748</t>
  </si>
  <si>
    <t>O00998</t>
  </si>
  <si>
    <t>C0526</t>
  </si>
  <si>
    <t>R00749</t>
  </si>
  <si>
    <t>O04554</t>
  </si>
  <si>
    <t>C0874</t>
  </si>
  <si>
    <t>R00750</t>
  </si>
  <si>
    <t>O05836</t>
  </si>
  <si>
    <t>C0636</t>
  </si>
  <si>
    <t>R00751</t>
  </si>
  <si>
    <t>O04786</t>
  </si>
  <si>
    <t>C1649</t>
  </si>
  <si>
    <t>R00752</t>
  </si>
  <si>
    <t>O01934</t>
  </si>
  <si>
    <t>C1926</t>
  </si>
  <si>
    <t>R00753</t>
  </si>
  <si>
    <t>O05743</t>
  </si>
  <si>
    <t>C0541</t>
  </si>
  <si>
    <t>R00754</t>
  </si>
  <si>
    <t>O00696</t>
  </si>
  <si>
    <t>R00755</t>
  </si>
  <si>
    <t>O00239</t>
  </si>
  <si>
    <t>C0512</t>
  </si>
  <si>
    <t>R00756</t>
  </si>
  <si>
    <t>O04887</t>
  </si>
  <si>
    <t>C2346</t>
  </si>
  <si>
    <t>R00757</t>
  </si>
  <si>
    <t>O01024</t>
  </si>
  <si>
    <t>R00758</t>
  </si>
  <si>
    <t>O00059</t>
  </si>
  <si>
    <t>C0650</t>
  </si>
  <si>
    <t>R00759</t>
  </si>
  <si>
    <t>O01741</t>
  </si>
  <si>
    <t>R00760</t>
  </si>
  <si>
    <t>O02848</t>
  </si>
  <si>
    <t>C2433</t>
  </si>
  <si>
    <t>R00761</t>
  </si>
  <si>
    <t>O05837</t>
  </si>
  <si>
    <t>P0166</t>
  </si>
  <si>
    <t>C2280</t>
  </si>
  <si>
    <t>Sports Item 26</t>
  </si>
  <si>
    <t>R00762</t>
  </si>
  <si>
    <t>O03156</t>
  </si>
  <si>
    <t>C1313</t>
  </si>
  <si>
    <t>R00763</t>
  </si>
  <si>
    <t>O03530</t>
  </si>
  <si>
    <t>C0862</t>
  </si>
  <si>
    <t>R00764</t>
  </si>
  <si>
    <t>O03999</t>
  </si>
  <si>
    <t>C1047</t>
  </si>
  <si>
    <t>R00765</t>
  </si>
  <si>
    <t>O02824</t>
  </si>
  <si>
    <t>C1953</t>
  </si>
  <si>
    <t>R00766</t>
  </si>
  <si>
    <t>O04158</t>
  </si>
  <si>
    <t>R00767</t>
  </si>
  <si>
    <t>O02498</t>
  </si>
  <si>
    <t>R00768</t>
  </si>
  <si>
    <t>O01236</t>
  </si>
  <si>
    <t>C0014</t>
  </si>
  <si>
    <t>R00769</t>
  </si>
  <si>
    <t>O05817</t>
  </si>
  <si>
    <t>C2109</t>
  </si>
  <si>
    <t>R00770</t>
  </si>
  <si>
    <t>O04101</t>
  </si>
  <si>
    <t>C1938</t>
  </si>
  <si>
    <t>R00771</t>
  </si>
  <si>
    <t>O04259</t>
  </si>
  <si>
    <t>R00772</t>
  </si>
  <si>
    <t>O04100</t>
  </si>
  <si>
    <t>C2160</t>
  </si>
  <si>
    <t>R00773</t>
  </si>
  <si>
    <t>O04114</t>
  </si>
  <si>
    <t>C0228</t>
  </si>
  <si>
    <t>R00774</t>
  </si>
  <si>
    <t>O02266</t>
  </si>
  <si>
    <t>C1929</t>
  </si>
  <si>
    <t>R00775</t>
  </si>
  <si>
    <t>O00393</t>
  </si>
  <si>
    <t>C1862</t>
  </si>
  <si>
    <t>R00776</t>
  </si>
  <si>
    <t>O03418</t>
  </si>
  <si>
    <t>C1815</t>
  </si>
  <si>
    <t>R00777</t>
  </si>
  <si>
    <t>O05859</t>
  </si>
  <si>
    <t>C2431</t>
  </si>
  <si>
    <t>R00778</t>
  </si>
  <si>
    <t>O02182</t>
  </si>
  <si>
    <t>R00779</t>
  </si>
  <si>
    <t>O04715</t>
  </si>
  <si>
    <t>C2009</t>
  </si>
  <si>
    <t>R00780</t>
  </si>
  <si>
    <t>O02801</t>
  </si>
  <si>
    <t>R00781</t>
  </si>
  <si>
    <t>O04975</t>
  </si>
  <si>
    <t>C2005</t>
  </si>
  <si>
    <t>R00782</t>
  </si>
  <si>
    <t>O00281</t>
  </si>
  <si>
    <t>R00783</t>
  </si>
  <si>
    <t>O02890</t>
  </si>
  <si>
    <t>C0819</t>
  </si>
  <si>
    <t>R00784</t>
  </si>
  <si>
    <t>O00558</t>
  </si>
  <si>
    <t>P0148</t>
  </si>
  <si>
    <t>C1088</t>
  </si>
  <si>
    <t>Sports Item 8</t>
  </si>
  <si>
    <t>R00785</t>
  </si>
  <si>
    <t>O05867</t>
  </si>
  <si>
    <t>C1284</t>
  </si>
  <si>
    <t>R00786</t>
  </si>
  <si>
    <t>O00646</t>
  </si>
  <si>
    <t>C2102</t>
  </si>
  <si>
    <t>R00787</t>
  </si>
  <si>
    <t>O03170</t>
  </si>
  <si>
    <t>C1111</t>
  </si>
  <si>
    <t>R00788</t>
  </si>
  <si>
    <t>O00232</t>
  </si>
  <si>
    <t>C1966</t>
  </si>
  <si>
    <t>R00789</t>
  </si>
  <si>
    <t>O04691</t>
  </si>
  <si>
    <t>C1011</t>
  </si>
  <si>
    <t>R00790</t>
  </si>
  <si>
    <t>O05386</t>
  </si>
  <si>
    <t>C2050</t>
  </si>
  <si>
    <t>R00791</t>
  </si>
  <si>
    <t>O04572</t>
  </si>
  <si>
    <t>R00792</t>
  </si>
  <si>
    <t>O02344</t>
  </si>
  <si>
    <t>C0092</t>
  </si>
  <si>
    <t>R00793</t>
  </si>
  <si>
    <t>O05969</t>
  </si>
  <si>
    <t>R00794</t>
  </si>
  <si>
    <t>O01039</t>
  </si>
  <si>
    <t>C0179</t>
  </si>
  <si>
    <t>R00795</t>
  </si>
  <si>
    <t>O03133</t>
  </si>
  <si>
    <t>C0716</t>
  </si>
  <si>
    <t>other</t>
  </si>
  <si>
    <t>R00796</t>
  </si>
  <si>
    <t>O05442</t>
  </si>
  <si>
    <t>R00797</t>
  </si>
  <si>
    <t>O03814</t>
  </si>
  <si>
    <t>C0983</t>
  </si>
  <si>
    <t>R00798</t>
  </si>
  <si>
    <t>O00458</t>
  </si>
  <si>
    <t>R00799</t>
  </si>
  <si>
    <t>O05819</t>
  </si>
  <si>
    <t>C1077</t>
  </si>
  <si>
    <t>R00800</t>
  </si>
  <si>
    <t>O02668</t>
  </si>
  <si>
    <t>C1501</t>
  </si>
  <si>
    <t>R00801</t>
  </si>
  <si>
    <t>O05012</t>
  </si>
  <si>
    <t>C0472</t>
  </si>
  <si>
    <t>R00802</t>
  </si>
  <si>
    <t>O00969</t>
  </si>
  <si>
    <t>R00803</t>
  </si>
  <si>
    <t>O04328</t>
  </si>
  <si>
    <t>C0750</t>
  </si>
  <si>
    <t>R00804</t>
  </si>
  <si>
    <t>O01035</t>
  </si>
  <si>
    <t>R00805</t>
  </si>
  <si>
    <t>O03794</t>
  </si>
  <si>
    <t>C2373</t>
  </si>
  <si>
    <t>R00806</t>
  </si>
  <si>
    <t>O00780</t>
  </si>
  <si>
    <t>R00807</t>
  </si>
  <si>
    <t>O01257</t>
  </si>
  <si>
    <t>C2316</t>
  </si>
  <si>
    <t>R00808</t>
  </si>
  <si>
    <t>O03192</t>
  </si>
  <si>
    <t>C1403</t>
  </si>
  <si>
    <t>R00809</t>
  </si>
  <si>
    <t>O05970</t>
  </si>
  <si>
    <t>C0431</t>
  </si>
  <si>
    <t>R00810</t>
  </si>
  <si>
    <t>O01551</t>
  </si>
  <si>
    <t>C0446</t>
  </si>
  <si>
    <t>R00811</t>
  </si>
  <si>
    <t>O02050</t>
  </si>
  <si>
    <t>C0242</t>
  </si>
  <si>
    <t>R00812</t>
  </si>
  <si>
    <t>O05419</t>
  </si>
  <si>
    <t>C1435</t>
  </si>
  <si>
    <t>R00813</t>
  </si>
  <si>
    <t>O01027</t>
  </si>
  <si>
    <t>C2021</t>
  </si>
  <si>
    <t>R00814</t>
  </si>
  <si>
    <t>O00215</t>
  </si>
  <si>
    <t>C0662</t>
  </si>
  <si>
    <t>R00815</t>
  </si>
  <si>
    <t>O02199</t>
  </si>
  <si>
    <t>R00816</t>
  </si>
  <si>
    <t>O01535</t>
  </si>
  <si>
    <t>C0433</t>
  </si>
  <si>
    <t>R00817</t>
  </si>
  <si>
    <t>O03678</t>
  </si>
  <si>
    <t>C1520</t>
  </si>
  <si>
    <t>R00818</t>
  </si>
  <si>
    <t>O01627</t>
  </si>
  <si>
    <t>C2243</t>
  </si>
  <si>
    <t>R00819</t>
  </si>
  <si>
    <t>O03393</t>
  </si>
  <si>
    <t>C1849</t>
  </si>
  <si>
    <t>R00820</t>
  </si>
  <si>
    <t>O05450</t>
  </si>
  <si>
    <t>R00821</t>
  </si>
  <si>
    <t>O03260</t>
  </si>
  <si>
    <t>R00822</t>
  </si>
  <si>
    <t>O03998</t>
  </si>
  <si>
    <t>C1754</t>
  </si>
  <si>
    <t>R00823</t>
  </si>
  <si>
    <t>O04187</t>
  </si>
  <si>
    <t>R00824</t>
  </si>
  <si>
    <t>O01972</t>
  </si>
  <si>
    <t>C0891</t>
  </si>
  <si>
    <t>R00825</t>
  </si>
  <si>
    <t>O02077</t>
  </si>
  <si>
    <t>R00826</t>
  </si>
  <si>
    <t>O03476</t>
  </si>
  <si>
    <t>C2001</t>
  </si>
  <si>
    <t>R00827</t>
  </si>
  <si>
    <t>O01454</t>
  </si>
  <si>
    <t>C0017</t>
  </si>
  <si>
    <t>R00828</t>
  </si>
  <si>
    <t>O01305</t>
  </si>
  <si>
    <t>R00829</t>
  </si>
  <si>
    <t>O04347</t>
  </si>
  <si>
    <t>C2070</t>
  </si>
  <si>
    <t>R00830</t>
  </si>
  <si>
    <t>O01667</t>
  </si>
  <si>
    <t>C2133</t>
  </si>
  <si>
    <t>R00831</t>
  </si>
  <si>
    <t>O01898</t>
  </si>
  <si>
    <t>R00832</t>
  </si>
  <si>
    <t>O03412</t>
  </si>
  <si>
    <t>C0498</t>
  </si>
  <si>
    <t>R00833</t>
  </si>
  <si>
    <t>O01656</t>
  </si>
  <si>
    <t>R00834</t>
  </si>
  <si>
    <t>O01828</t>
  </si>
  <si>
    <t>C0317</t>
  </si>
  <si>
    <t>R00835</t>
  </si>
  <si>
    <t>O04398</t>
  </si>
  <si>
    <t>R00836</t>
  </si>
  <si>
    <t>O03184</t>
  </si>
  <si>
    <t>R00837</t>
  </si>
  <si>
    <t>O03124</t>
  </si>
  <si>
    <t>C0900</t>
  </si>
  <si>
    <t>R00838</t>
  </si>
  <si>
    <t>O05030</t>
  </si>
  <si>
    <t>C0587</t>
  </si>
  <si>
    <t>R00839</t>
  </si>
  <si>
    <t>O02001</t>
  </si>
  <si>
    <t>C2391</t>
  </si>
  <si>
    <t>R00840</t>
  </si>
  <si>
    <t>O03328</t>
  </si>
  <si>
    <t>C1775</t>
  </si>
  <si>
    <t>R00841</t>
  </si>
  <si>
    <t>O01580</t>
  </si>
  <si>
    <t>R00842</t>
  </si>
  <si>
    <t>O00502</t>
  </si>
  <si>
    <t>C0250</t>
  </si>
  <si>
    <t>R00843</t>
  </si>
  <si>
    <t>O04915</t>
  </si>
  <si>
    <t>C0639</t>
  </si>
  <si>
    <t>R00844</t>
  </si>
  <si>
    <t>O03984</t>
  </si>
  <si>
    <t>C2434</t>
  </si>
  <si>
    <t>R00845</t>
  </si>
  <si>
    <t>O05039</t>
  </si>
  <si>
    <t>C1959</t>
  </si>
  <si>
    <t>R00846</t>
  </si>
  <si>
    <t>O02633</t>
  </si>
  <si>
    <t>C0927</t>
  </si>
  <si>
    <t>R00847</t>
  </si>
  <si>
    <t>O03272</t>
  </si>
  <si>
    <t>C1478</t>
  </si>
  <si>
    <t>R00848</t>
  </si>
  <si>
    <t>O04323</t>
  </si>
  <si>
    <t>R00849</t>
  </si>
  <si>
    <t>O03885</t>
  </si>
  <si>
    <t>R00850</t>
  </si>
  <si>
    <t>O05134</t>
  </si>
  <si>
    <t>C0939</t>
  </si>
  <si>
    <t>R00851</t>
  </si>
  <si>
    <t>O01425</t>
  </si>
  <si>
    <t>C2453</t>
  </si>
  <si>
    <t>R00852</t>
  </si>
  <si>
    <t>O02574</t>
  </si>
  <si>
    <t>C1675</t>
  </si>
  <si>
    <t>R00853</t>
  </si>
  <si>
    <t>O02697</t>
  </si>
  <si>
    <t>C1644</t>
  </si>
  <si>
    <t>R00854</t>
  </si>
  <si>
    <t>O01851</t>
  </si>
  <si>
    <t>R00855</t>
  </si>
  <si>
    <t>O00368</t>
  </si>
  <si>
    <t>C2423</t>
  </si>
  <si>
    <t>R00856</t>
  </si>
  <si>
    <t>O03335</t>
  </si>
  <si>
    <t>C0463</t>
  </si>
  <si>
    <t>R00857</t>
  </si>
  <si>
    <t>O01925</t>
  </si>
  <si>
    <t>C0667</t>
  </si>
  <si>
    <t>R00858</t>
  </si>
  <si>
    <t>O04632</t>
  </si>
  <si>
    <t>C1798</t>
  </si>
  <si>
    <t>R00859</t>
  </si>
  <si>
    <t>O02348</t>
  </si>
  <si>
    <t>C2266</t>
  </si>
  <si>
    <t>R00860</t>
  </si>
  <si>
    <t>O03042</t>
  </si>
  <si>
    <t>C2451</t>
  </si>
  <si>
    <t>R00861</t>
  </si>
  <si>
    <t>O00567</t>
  </si>
  <si>
    <t>C1622</t>
  </si>
  <si>
    <t>R00862</t>
  </si>
  <si>
    <t>O05985</t>
  </si>
  <si>
    <t>C0841</t>
  </si>
  <si>
    <t>R00863</t>
  </si>
  <si>
    <t>O01132</t>
  </si>
  <si>
    <t>C0892</t>
  </si>
  <si>
    <t>R00864</t>
  </si>
  <si>
    <t>O01500</t>
  </si>
  <si>
    <t>C2130</t>
  </si>
  <si>
    <t>R00865</t>
  </si>
  <si>
    <t>O01199</t>
  </si>
  <si>
    <t>R00866</t>
  </si>
  <si>
    <t>O02194</t>
  </si>
  <si>
    <t>C2500</t>
  </si>
  <si>
    <t>R00867</t>
  </si>
  <si>
    <t>O00508</t>
  </si>
  <si>
    <t>C2292</t>
  </si>
  <si>
    <t>R00868</t>
  </si>
  <si>
    <t>O02230</t>
  </si>
  <si>
    <t>R00869</t>
  </si>
  <si>
    <t>O02706</t>
  </si>
  <si>
    <t>C1612</t>
  </si>
  <si>
    <t>R00870</t>
  </si>
  <si>
    <t>O02490</t>
  </si>
  <si>
    <t>C0933</t>
  </si>
  <si>
    <t>R00871</t>
  </si>
  <si>
    <t>O00099</t>
  </si>
  <si>
    <t>R00872</t>
  </si>
  <si>
    <t>O01288</t>
  </si>
  <si>
    <t>C2218</t>
  </si>
  <si>
    <t>R00873</t>
  </si>
  <si>
    <t>O05099</t>
  </si>
  <si>
    <t>R00874</t>
  </si>
  <si>
    <t>O04309</t>
  </si>
  <si>
    <t>C1848</t>
  </si>
  <si>
    <t>R00875</t>
  </si>
  <si>
    <t>O00668</t>
  </si>
  <si>
    <t>C1880</t>
  </si>
  <si>
    <t>R00876</t>
  </si>
  <si>
    <t>O00859</t>
  </si>
  <si>
    <t>R00877</t>
  </si>
  <si>
    <t>O01715</t>
  </si>
  <si>
    <t>R00878</t>
  </si>
  <si>
    <t>O05982</t>
  </si>
  <si>
    <t>C1287</t>
  </si>
  <si>
    <t>R00879</t>
  </si>
  <si>
    <t>O02982</t>
  </si>
  <si>
    <t>R00880</t>
  </si>
  <si>
    <t>O04394</t>
  </si>
  <si>
    <t>C0109</t>
  </si>
  <si>
    <t>R00881</t>
  </si>
  <si>
    <t>O04794</t>
  </si>
  <si>
    <t>C2138</t>
  </si>
  <si>
    <t>R00882</t>
  </si>
  <si>
    <t>O00300</t>
  </si>
  <si>
    <t>C0648</t>
  </si>
  <si>
    <t>R00883</t>
  </si>
  <si>
    <t>O01769</t>
  </si>
  <si>
    <t>C1191</t>
  </si>
  <si>
    <t>R00884</t>
  </si>
  <si>
    <t>O05529</t>
  </si>
  <si>
    <t>R00885</t>
  </si>
  <si>
    <t>O02362</t>
  </si>
  <si>
    <t>P0048</t>
  </si>
  <si>
    <t>Home Item 13</t>
  </si>
  <si>
    <t>R00886</t>
  </si>
  <si>
    <t>O04893</t>
  </si>
  <si>
    <t>C0990</t>
  </si>
  <si>
    <t>R00887</t>
  </si>
  <si>
    <t>O05830</t>
  </si>
  <si>
    <t>C1607</t>
  </si>
  <si>
    <t>R00888</t>
  </si>
  <si>
    <t>O02157</t>
  </si>
  <si>
    <t>C2039</t>
  </si>
  <si>
    <t>R00889</t>
  </si>
  <si>
    <t>O02949</t>
  </si>
  <si>
    <t>C1714</t>
  </si>
  <si>
    <t>R00890</t>
  </si>
  <si>
    <t>O02389</t>
  </si>
  <si>
    <t>C0808</t>
  </si>
  <si>
    <t>R00891</t>
  </si>
  <si>
    <t>O05613</t>
  </si>
  <si>
    <t>C1362</t>
  </si>
  <si>
    <t>R00892</t>
  </si>
  <si>
    <t>O05788</t>
  </si>
  <si>
    <t>R00893</t>
  </si>
  <si>
    <t>O02258</t>
  </si>
  <si>
    <t>C0418</t>
  </si>
  <si>
    <t>R00894</t>
  </si>
  <si>
    <t>O05197</t>
  </si>
  <si>
    <t>R00895</t>
  </si>
  <si>
    <t>O01498</t>
  </si>
  <si>
    <t>C0238</t>
  </si>
  <si>
    <t>R00896</t>
  </si>
  <si>
    <t>O03974</t>
  </si>
  <si>
    <t>C1416</t>
  </si>
  <si>
    <t>R00897</t>
  </si>
  <si>
    <t>O02713</t>
  </si>
  <si>
    <t>C1990</t>
  </si>
  <si>
    <t>R00898</t>
  </si>
  <si>
    <t>O00557</t>
  </si>
  <si>
    <t>C1203</t>
  </si>
  <si>
    <t>R00899</t>
  </si>
  <si>
    <t>O02363</t>
  </si>
  <si>
    <t>R00900</t>
  </si>
  <si>
    <t>O02749</t>
  </si>
  <si>
    <t>C2355</t>
  </si>
  <si>
    <t>R00901</t>
  </si>
  <si>
    <t>O03221</t>
  </si>
  <si>
    <t>C0052</t>
  </si>
  <si>
    <t>R00902</t>
  </si>
  <si>
    <t>O03392</t>
  </si>
  <si>
    <t>C0848</t>
  </si>
  <si>
    <t>R00903</t>
  </si>
  <si>
    <t>O02254</t>
  </si>
  <si>
    <t>C0880</t>
  </si>
  <si>
    <t>R00904</t>
  </si>
  <si>
    <t>O02041</t>
  </si>
  <si>
    <t>C0934</t>
  </si>
  <si>
    <t>R00905</t>
  </si>
  <si>
    <t>O01547</t>
  </si>
  <si>
    <t>R00906</t>
  </si>
  <si>
    <t>O00539</t>
  </si>
  <si>
    <t>C2338</t>
  </si>
  <si>
    <t>R00907</t>
  </si>
  <si>
    <t>O01937</t>
  </si>
  <si>
    <t>R00908</t>
  </si>
  <si>
    <t>O01382</t>
  </si>
  <si>
    <t>R00909</t>
  </si>
  <si>
    <t>O03370</t>
  </si>
  <si>
    <t>C2473</t>
  </si>
  <si>
    <t>R00910</t>
  </si>
  <si>
    <t>O04200</t>
  </si>
  <si>
    <t>P0186</t>
  </si>
  <si>
    <t>C1513</t>
  </si>
  <si>
    <t>Books Item 11</t>
  </si>
  <si>
    <t>R00911</t>
  </si>
  <si>
    <t>O02400</t>
  </si>
  <si>
    <t>C1541</t>
  </si>
  <si>
    <t>R00912</t>
  </si>
  <si>
    <t>O04901</t>
  </si>
  <si>
    <t>R00913</t>
  </si>
  <si>
    <t>O03316</t>
  </si>
  <si>
    <t>R00914</t>
  </si>
  <si>
    <t>O05949</t>
  </si>
  <si>
    <t>C0098</t>
  </si>
  <si>
    <t>R00915</t>
  </si>
  <si>
    <t>O05487</t>
  </si>
  <si>
    <t>C1876</t>
  </si>
  <si>
    <t>R00916</t>
  </si>
  <si>
    <t>O01784</t>
  </si>
  <si>
    <t>C1994</t>
  </si>
  <si>
    <t>R00917</t>
  </si>
  <si>
    <t>O02026</t>
  </si>
  <si>
    <t>C1440</t>
  </si>
  <si>
    <t>R00918</t>
  </si>
  <si>
    <t>O03760</t>
  </si>
  <si>
    <t>C0668</t>
  </si>
  <si>
    <t>R00919</t>
  </si>
  <si>
    <t>O02900</t>
  </si>
  <si>
    <t>C0268</t>
  </si>
  <si>
    <t>R00920</t>
  </si>
  <si>
    <t>O03972</t>
  </si>
  <si>
    <t>C1242</t>
  </si>
  <si>
    <t>R00921</t>
  </si>
  <si>
    <t>O02380</t>
  </si>
  <si>
    <t>C1387</t>
  </si>
  <si>
    <t>R00922</t>
  </si>
  <si>
    <t>O01029</t>
  </si>
  <si>
    <t>C1653</t>
  </si>
  <si>
    <t>R00923</t>
  </si>
  <si>
    <t>O03356</t>
  </si>
  <si>
    <t>C0568</t>
  </si>
  <si>
    <t>R00924</t>
  </si>
  <si>
    <t>O04193</t>
  </si>
  <si>
    <t>C1350</t>
  </si>
  <si>
    <t>R00925</t>
  </si>
  <si>
    <t>O01160</t>
  </si>
  <si>
    <t>C1404</t>
  </si>
  <si>
    <t>R00926</t>
  </si>
  <si>
    <t>O01855</t>
  </si>
  <si>
    <t>C1211</t>
  </si>
  <si>
    <t>R00927</t>
  </si>
  <si>
    <t>O03941</t>
  </si>
  <si>
    <t>C2239</t>
  </si>
  <si>
    <t>R00928</t>
  </si>
  <si>
    <t>O04220</t>
  </si>
  <si>
    <t>C1703</t>
  </si>
  <si>
    <t>R00929</t>
  </si>
  <si>
    <t>O00851</t>
  </si>
  <si>
    <t>R00930</t>
  </si>
  <si>
    <t>O04834</t>
  </si>
  <si>
    <t>C2481</t>
  </si>
  <si>
    <t>R00931</t>
  </si>
  <si>
    <t>O04178</t>
  </si>
  <si>
    <t>C1377</t>
  </si>
  <si>
    <t>R00932</t>
  </si>
  <si>
    <t>O00525</t>
  </si>
  <si>
    <t>C1963</t>
  </si>
  <si>
    <t>R00933</t>
  </si>
  <si>
    <t>O05861</t>
  </si>
  <si>
    <t>C1867</t>
  </si>
  <si>
    <t>R00934</t>
  </si>
  <si>
    <t>O02604</t>
  </si>
  <si>
    <t>C0795</t>
  </si>
  <si>
    <t>R00935</t>
  </si>
  <si>
    <t>O02962</t>
  </si>
  <si>
    <t>R00936</t>
  </si>
  <si>
    <t>O03642</t>
  </si>
  <si>
    <t>C0158</t>
  </si>
  <si>
    <t>R00937</t>
  </si>
  <si>
    <t>O04836</t>
  </si>
  <si>
    <t>C1467</t>
  </si>
  <si>
    <t>R00938</t>
  </si>
  <si>
    <t>O03190</t>
  </si>
  <si>
    <t>C2144</t>
  </si>
  <si>
    <t>R00939</t>
  </si>
  <si>
    <t>O02290</t>
  </si>
  <si>
    <t>C0671</t>
  </si>
  <si>
    <t>R00940</t>
  </si>
  <si>
    <t>O04681</t>
  </si>
  <si>
    <t>C0189</t>
  </si>
  <si>
    <t>R00941</t>
  </si>
  <si>
    <t>O04073</t>
  </si>
  <si>
    <t>R00942</t>
  </si>
  <si>
    <t>O02875</t>
  </si>
  <si>
    <t>C0902</t>
  </si>
  <si>
    <t>R00943</t>
  </si>
  <si>
    <t>O01228</t>
  </si>
  <si>
    <t>C0004</t>
  </si>
  <si>
    <t>R00944</t>
  </si>
  <si>
    <t>O04162</t>
  </si>
  <si>
    <t>C0580</t>
  </si>
  <si>
    <t>R00945</t>
  </si>
  <si>
    <t>O00006</t>
  </si>
  <si>
    <t>C0389</t>
  </si>
  <si>
    <t>R00946</t>
  </si>
  <si>
    <t>O00706</t>
  </si>
  <si>
    <t>C1315</t>
  </si>
  <si>
    <t>R00947</t>
  </si>
  <si>
    <t>O05758</t>
  </si>
  <si>
    <t>C1554</t>
  </si>
  <si>
    <t>R00948</t>
  </si>
  <si>
    <t>O01736</t>
  </si>
  <si>
    <t>C1367</t>
  </si>
  <si>
    <t>R00949</t>
  </si>
  <si>
    <t>O02820</t>
  </si>
  <si>
    <t>R00950</t>
  </si>
  <si>
    <t>O05911</t>
  </si>
  <si>
    <t>C0160</t>
  </si>
  <si>
    <t>R00951</t>
  </si>
  <si>
    <t>O03943</t>
  </si>
  <si>
    <t>C2165</t>
  </si>
  <si>
    <t>R00952</t>
  </si>
  <si>
    <t>O03866</t>
  </si>
  <si>
    <t>C1421</t>
  </si>
  <si>
    <t>R00953</t>
  </si>
  <si>
    <t>O05101</t>
  </si>
  <si>
    <t>C1241</t>
  </si>
  <si>
    <t>R00954</t>
  </si>
  <si>
    <t>O00545</t>
  </si>
  <si>
    <t>C2382</t>
  </si>
  <si>
    <t>R00955</t>
  </si>
  <si>
    <t>O01752</t>
  </si>
  <si>
    <t>C2151</t>
  </si>
  <si>
    <t>R00956</t>
  </si>
  <si>
    <t>O00617</t>
  </si>
  <si>
    <t>R00957</t>
  </si>
  <si>
    <t>O00576</t>
  </si>
  <si>
    <t>C1485</t>
  </si>
  <si>
    <t>R00958</t>
  </si>
  <si>
    <t>O04866</t>
  </si>
  <si>
    <t>C2393</t>
  </si>
  <si>
    <t>R00959</t>
  </si>
  <si>
    <t>O04812</t>
  </si>
  <si>
    <t>C0445</t>
  </si>
  <si>
    <t>R00960</t>
  </si>
  <si>
    <t>O00549</t>
  </si>
  <si>
    <t>C2217</t>
  </si>
  <si>
    <t>R00961</t>
  </si>
  <si>
    <t>O00640</t>
  </si>
  <si>
    <t>C1567</t>
  </si>
  <si>
    <t>R00962</t>
  </si>
  <si>
    <t>O05813</t>
  </si>
  <si>
    <t>C2173</t>
  </si>
  <si>
    <t>R00963</t>
  </si>
  <si>
    <t>O05414</t>
  </si>
  <si>
    <t>C1301</t>
  </si>
  <si>
    <t>R00964</t>
  </si>
  <si>
    <t>O01457</t>
  </si>
  <si>
    <t>R00965</t>
  </si>
  <si>
    <t>O01916</t>
  </si>
  <si>
    <t>C2383</t>
  </si>
  <si>
    <t>R00966</t>
  </si>
  <si>
    <t>O01555</t>
  </si>
  <si>
    <t>C0410</t>
  </si>
  <si>
    <t>R00967</t>
  </si>
  <si>
    <t>O01658</t>
  </si>
  <si>
    <t>R00968</t>
  </si>
  <si>
    <t>O05593</t>
  </si>
  <si>
    <t>R00969</t>
  </si>
  <si>
    <t>O05905</t>
  </si>
  <si>
    <t>C0761</t>
  </si>
  <si>
    <t>R00970</t>
  </si>
  <si>
    <t>O03081</t>
  </si>
  <si>
    <t>C0129</t>
  </si>
  <si>
    <t>R00971</t>
  </si>
  <si>
    <t>O04061</t>
  </si>
  <si>
    <t>C0771</t>
  </si>
  <si>
    <t>R00972</t>
  </si>
  <si>
    <t>O00514</t>
  </si>
  <si>
    <t>P0189</t>
  </si>
  <si>
    <t>C2474</t>
  </si>
  <si>
    <t>Books Item 14</t>
  </si>
  <si>
    <t>R00973</t>
  </si>
  <si>
    <t>O04797</t>
  </si>
  <si>
    <t>C1389</t>
  </si>
  <si>
    <t>R00974</t>
  </si>
  <si>
    <t>O03889</t>
  </si>
  <si>
    <t>C1020</t>
  </si>
  <si>
    <t>R00975</t>
  </si>
  <si>
    <t>O03250</t>
  </si>
  <si>
    <t>R00976</t>
  </si>
  <si>
    <t>O00433</t>
  </si>
  <si>
    <t>P0202</t>
  </si>
  <si>
    <t>C1030</t>
  </si>
  <si>
    <t>Books Item 27</t>
  </si>
  <si>
    <t>R00977</t>
  </si>
  <si>
    <t>O02646</t>
  </si>
  <si>
    <t>R00978</t>
  </si>
  <si>
    <t>O00589</t>
  </si>
  <si>
    <t>C1146</t>
  </si>
  <si>
    <t>R00979</t>
  </si>
  <si>
    <t>O04313</t>
  </si>
  <si>
    <t>R00980</t>
  </si>
  <si>
    <t>O03808</t>
  </si>
  <si>
    <t>C0007</t>
  </si>
  <si>
    <t>R00981</t>
  </si>
  <si>
    <t>O05461</t>
  </si>
  <si>
    <t>C1183</t>
  </si>
  <si>
    <t>R00982</t>
  </si>
  <si>
    <t>O01170</t>
  </si>
  <si>
    <t>C1763</t>
  </si>
  <si>
    <t>R00983</t>
  </si>
  <si>
    <t>O00848</t>
  </si>
  <si>
    <t>R00984</t>
  </si>
  <si>
    <t>O03195</t>
  </si>
  <si>
    <t>R00985</t>
  </si>
  <si>
    <t>O01502</t>
  </si>
  <si>
    <t>R00986</t>
  </si>
  <si>
    <t>O00063</t>
  </si>
  <si>
    <t>C0710</t>
  </si>
  <si>
    <t>R00987</t>
  </si>
  <si>
    <t>O01587</t>
  </si>
  <si>
    <t>C0757</t>
  </si>
  <si>
    <t>R00988</t>
  </si>
  <si>
    <t>O02462</t>
  </si>
  <si>
    <t>C0139</t>
  </si>
  <si>
    <t>R00989</t>
  </si>
  <si>
    <t>O01818</t>
  </si>
  <si>
    <t>R00990</t>
  </si>
  <si>
    <t>O04179</t>
  </si>
  <si>
    <t>C0942</t>
  </si>
  <si>
    <t>R00991</t>
  </si>
  <si>
    <t>O01476</t>
  </si>
  <si>
    <t>C0327</t>
  </si>
  <si>
    <t>R00992</t>
  </si>
  <si>
    <t>O00109</t>
  </si>
  <si>
    <t>C0911</t>
  </si>
  <si>
    <t>R00993</t>
  </si>
  <si>
    <t>O00518</t>
  </si>
  <si>
    <t>R00994</t>
  </si>
  <si>
    <t>O00685</t>
  </si>
  <si>
    <t>R00995</t>
  </si>
  <si>
    <t>O05922</t>
  </si>
  <si>
    <t>C0777</t>
  </si>
  <si>
    <t>R00996</t>
  </si>
  <si>
    <t>O05305</t>
  </si>
  <si>
    <t>C0223</t>
  </si>
  <si>
    <t>R00997</t>
  </si>
  <si>
    <t>O05109</t>
  </si>
  <si>
    <t>C1097</t>
  </si>
  <si>
    <t>R00998</t>
  </si>
  <si>
    <t>O01651</t>
  </si>
  <si>
    <t>C0631</t>
  </si>
  <si>
    <t>R00999</t>
  </si>
  <si>
    <t>O02346</t>
  </si>
  <si>
    <t>C1585</t>
  </si>
  <si>
    <t>R01000</t>
  </si>
  <si>
    <t>O00046</t>
  </si>
  <si>
    <t>C0508</t>
  </si>
  <si>
    <t>R01001</t>
  </si>
  <si>
    <t>O04251</t>
  </si>
  <si>
    <t>R01002</t>
  </si>
  <si>
    <t>O03986</t>
  </si>
  <si>
    <t>C1457</t>
  </si>
  <si>
    <t>R01003</t>
  </si>
  <si>
    <t>O03179</t>
  </si>
  <si>
    <t>C1508</t>
  </si>
  <si>
    <t>R01004</t>
  </si>
  <si>
    <t>O02350</t>
  </si>
  <si>
    <t>R01005</t>
  </si>
  <si>
    <t>O04531</t>
  </si>
  <si>
    <t>R01006</t>
  </si>
  <si>
    <t>O01927</t>
  </si>
  <si>
    <t>C0043</t>
  </si>
  <si>
    <t>R01007</t>
  </si>
  <si>
    <t>O02295</t>
  </si>
  <si>
    <t>C0529</t>
  </si>
  <si>
    <t>R01008</t>
  </si>
  <si>
    <t>O04963</t>
  </si>
  <si>
    <t>C2445</t>
  </si>
  <si>
    <t>R01009</t>
  </si>
  <si>
    <t>O01760</t>
  </si>
  <si>
    <t>R01010</t>
  </si>
  <si>
    <t>O02923</t>
  </si>
  <si>
    <t>C0787</t>
  </si>
  <si>
    <t>R01011</t>
  </si>
  <si>
    <t>O01237</t>
  </si>
  <si>
    <t>R01012</t>
  </si>
  <si>
    <t>O02160</t>
  </si>
  <si>
    <t>C0969</t>
  </si>
  <si>
    <t>R01013</t>
  </si>
  <si>
    <t>O05412</t>
  </si>
  <si>
    <t>C0786</t>
  </si>
  <si>
    <t>R01014</t>
  </si>
  <si>
    <t>O05648</t>
  </si>
  <si>
    <t>C1961</t>
  </si>
  <si>
    <t>R01015</t>
  </si>
  <si>
    <t>O00809</t>
  </si>
  <si>
    <t>C2380</t>
  </si>
  <si>
    <t>R01016</t>
  </si>
  <si>
    <t>O05282</t>
  </si>
  <si>
    <t>C0723</t>
  </si>
  <si>
    <t>R01017</t>
  </si>
  <si>
    <t>O02007</t>
  </si>
  <si>
    <t>C1510</t>
  </si>
  <si>
    <t>R01018</t>
  </si>
  <si>
    <t>O05498</t>
  </si>
  <si>
    <t>C1690</t>
  </si>
  <si>
    <t>R01019</t>
  </si>
  <si>
    <t>O02242</t>
  </si>
  <si>
    <t>C1282</t>
  </si>
  <si>
    <t>R01020</t>
  </si>
  <si>
    <t>O02106</t>
  </si>
  <si>
    <t>C0924</t>
  </si>
  <si>
    <t>R01021</t>
  </si>
  <si>
    <t>O04740</t>
  </si>
  <si>
    <t>C0997</t>
  </si>
  <si>
    <t>R01022</t>
  </si>
  <si>
    <t>O03533</t>
  </si>
  <si>
    <t>C1423</t>
  </si>
  <si>
    <t>R01023</t>
  </si>
  <si>
    <t>O03296</t>
  </si>
  <si>
    <t>R01024</t>
  </si>
  <si>
    <t>O05697</t>
  </si>
  <si>
    <t>C1906</t>
  </si>
  <si>
    <t>R01025</t>
  </si>
  <si>
    <t>O00349</t>
  </si>
  <si>
    <t>C1882</t>
  </si>
  <si>
    <t>R01026</t>
  </si>
  <si>
    <t>O02398</t>
  </si>
  <si>
    <t>C2028</t>
  </si>
  <si>
    <t>R01027</t>
  </si>
  <si>
    <t>O02247</t>
  </si>
  <si>
    <t>C2278</t>
  </si>
  <si>
    <t>R01028</t>
  </si>
  <si>
    <t>O04091</t>
  </si>
  <si>
    <t>C1791</t>
  </si>
  <si>
    <t>R01029</t>
  </si>
  <si>
    <t>O00702</t>
  </si>
  <si>
    <t>C0247</t>
  </si>
  <si>
    <t>R01030</t>
  </si>
  <si>
    <t>O01914</t>
  </si>
  <si>
    <t>C0395</t>
  </si>
  <si>
    <t>R01031</t>
  </si>
  <si>
    <t>O04956</t>
  </si>
  <si>
    <t>R01032</t>
  </si>
  <si>
    <t>O04225</t>
  </si>
  <si>
    <t>C1503</t>
  </si>
  <si>
    <t>R01033</t>
  </si>
  <si>
    <t>O00687</t>
  </si>
  <si>
    <t>poor quality</t>
  </si>
  <si>
    <t>R01034</t>
  </si>
  <si>
    <t>O02727</t>
  </si>
  <si>
    <t>R01035</t>
  </si>
  <si>
    <t>O02237</t>
  </si>
  <si>
    <t>R01036</t>
  </si>
  <si>
    <t>O01578</t>
  </si>
  <si>
    <t>C0893</t>
  </si>
  <si>
    <t>R01037</t>
  </si>
  <si>
    <t>O01990</t>
  </si>
  <si>
    <t>C0561</t>
  </si>
  <si>
    <t>R01038</t>
  </si>
  <si>
    <t>O04107</t>
  </si>
  <si>
    <t>C0741</t>
  </si>
  <si>
    <t>R01039</t>
  </si>
  <si>
    <t>O04922</t>
  </si>
  <si>
    <t>C0461</t>
  </si>
  <si>
    <t>R01040</t>
  </si>
  <si>
    <t>O00644</t>
  </si>
  <si>
    <t>C1850</t>
  </si>
  <si>
    <t>R01041</t>
  </si>
  <si>
    <t>O04332</t>
  </si>
  <si>
    <t>R01042</t>
  </si>
  <si>
    <t>O03086</t>
  </si>
  <si>
    <t>C0573</t>
  </si>
  <si>
    <t>R01043</t>
  </si>
  <si>
    <t>O02561</t>
  </si>
  <si>
    <t>C0132</t>
  </si>
  <si>
    <t>R01044</t>
  </si>
  <si>
    <t>O02098</t>
  </si>
  <si>
    <t>C0386</t>
  </si>
  <si>
    <t>R01045</t>
  </si>
  <si>
    <t>O01020</t>
  </si>
  <si>
    <t>C1195</t>
  </si>
  <si>
    <t>R01046</t>
  </si>
  <si>
    <t>O05979</t>
  </si>
  <si>
    <t>C0094</t>
  </si>
  <si>
    <t>R01047</t>
  </si>
  <si>
    <t>O02839</t>
  </si>
  <si>
    <t>C2018</t>
  </si>
  <si>
    <t>R01048</t>
  </si>
  <si>
    <t>O04519</t>
  </si>
  <si>
    <t>C0540</t>
  </si>
  <si>
    <t>R01049</t>
  </si>
  <si>
    <t>O01724</t>
  </si>
  <si>
    <t>C1121</t>
  </si>
  <si>
    <t>R01050</t>
  </si>
  <si>
    <t>O04229</t>
  </si>
  <si>
    <t>C1288</t>
  </si>
  <si>
    <t>R01051</t>
  </si>
  <si>
    <t>O05550</t>
  </si>
  <si>
    <t>C0758</t>
  </si>
  <si>
    <t>R01052</t>
  </si>
  <si>
    <t>O02147</t>
  </si>
  <si>
    <t>C2336</t>
  </si>
  <si>
    <t>R01053</t>
  </si>
  <si>
    <t>O00055</t>
  </si>
  <si>
    <t>C1738</t>
  </si>
  <si>
    <t>R01054</t>
  </si>
  <si>
    <t>O03838</t>
  </si>
  <si>
    <t>R01055</t>
  </si>
  <si>
    <t>O00095</t>
  </si>
  <si>
    <t>C1569</t>
  </si>
  <si>
    <t>R01056</t>
  </si>
  <si>
    <t>O05163</t>
  </si>
  <si>
    <t>C0208</t>
  </si>
  <si>
    <t>R01057</t>
  </si>
  <si>
    <t>O01448</t>
  </si>
  <si>
    <t>C0575</t>
  </si>
  <si>
    <t>R01058</t>
  </si>
  <si>
    <t>O02998</t>
  </si>
  <si>
    <t>R01059</t>
  </si>
  <si>
    <t>O03623</t>
  </si>
  <si>
    <t>R01060</t>
  </si>
  <si>
    <t>O02040</t>
  </si>
  <si>
    <t>R01061</t>
  </si>
  <si>
    <t>O03006</t>
  </si>
  <si>
    <t>C0186</t>
  </si>
  <si>
    <t>R01062</t>
  </si>
  <si>
    <t>O01848</t>
  </si>
  <si>
    <t>C1147</t>
  </si>
  <si>
    <t>R01063</t>
  </si>
  <si>
    <t>O04099</t>
  </si>
  <si>
    <t>C2306</t>
  </si>
  <si>
    <t>R01064</t>
  </si>
  <si>
    <t>O01079</t>
  </si>
  <si>
    <t>R01065</t>
  </si>
  <si>
    <t>O05174</t>
  </si>
  <si>
    <t>C1424</t>
  </si>
  <si>
    <t>R01066</t>
  </si>
  <si>
    <t>O01329</t>
  </si>
  <si>
    <t>R01067</t>
  </si>
  <si>
    <t>O04241</t>
  </si>
  <si>
    <t>C0025</t>
  </si>
  <si>
    <t>R01068</t>
  </si>
  <si>
    <t>O01397</t>
  </si>
  <si>
    <t>C1240</t>
  </si>
  <si>
    <t>R01069</t>
  </si>
  <si>
    <t>O03872</t>
  </si>
  <si>
    <t>R01070</t>
  </si>
  <si>
    <t>O01826</t>
  </si>
  <si>
    <t>C1968</t>
  </si>
  <si>
    <t>R01071</t>
  </si>
  <si>
    <t>O02757</t>
  </si>
  <si>
    <t>C1694</t>
  </si>
  <si>
    <t>R01072</t>
  </si>
  <si>
    <t>O04212</t>
  </si>
  <si>
    <t>C0046</t>
  </si>
  <si>
    <t>R01073</t>
  </si>
  <si>
    <t>O03650</t>
  </si>
  <si>
    <t>C2030</t>
  </si>
  <si>
    <t>R01074</t>
  </si>
  <si>
    <t>O05399</t>
  </si>
  <si>
    <t>C0209</t>
  </si>
  <si>
    <t>R01075</t>
  </si>
  <si>
    <t>O00350</t>
  </si>
  <si>
    <t>R01076</t>
  </si>
  <si>
    <t>O01838</t>
  </si>
  <si>
    <t>C1546</t>
  </si>
  <si>
    <t>R01077</t>
  </si>
  <si>
    <t>O05098</t>
  </si>
  <si>
    <t>R01078</t>
  </si>
  <si>
    <t>O04570</t>
  </si>
  <si>
    <t>C1735</t>
  </si>
  <si>
    <t>R01079</t>
  </si>
  <si>
    <t>O00245</t>
  </si>
  <si>
    <t>C2264</t>
  </si>
  <si>
    <t>R01080</t>
  </si>
  <si>
    <t>O00960</t>
  </si>
  <si>
    <t>C0567</t>
  </si>
  <si>
    <t>R01081</t>
  </si>
  <si>
    <t>O00435</t>
  </si>
  <si>
    <t>C1061</t>
  </si>
  <si>
    <t>R01082</t>
  </si>
  <si>
    <t>O03713</t>
  </si>
  <si>
    <t>R01083</t>
  </si>
  <si>
    <t>O05428</t>
  </si>
  <si>
    <t>R01084</t>
  </si>
  <si>
    <t>O05319</t>
  </si>
  <si>
    <t>C0689</t>
  </si>
  <si>
    <t>R01085</t>
  </si>
  <si>
    <t>O01538</t>
  </si>
  <si>
    <t>C1996</t>
  </si>
  <si>
    <t>R01086</t>
  </si>
  <si>
    <t>O02999</t>
  </si>
  <si>
    <t>R01087</t>
  </si>
  <si>
    <t>O03980</t>
  </si>
  <si>
    <t>R01088</t>
  </si>
  <si>
    <t>O03394</t>
  </si>
  <si>
    <t>R01089</t>
  </si>
  <si>
    <t>O03897</t>
  </si>
  <si>
    <t>C2308</t>
  </si>
  <si>
    <t>R01090</t>
  </si>
  <si>
    <t>O00712</t>
  </si>
  <si>
    <t>R01091</t>
  </si>
  <si>
    <t>O03589</t>
  </si>
  <si>
    <t>C1042</t>
  </si>
  <si>
    <t>R01092</t>
  </si>
  <si>
    <t>O02319</t>
  </si>
  <si>
    <t>C1589</t>
  </si>
  <si>
    <t>R01093</t>
  </si>
  <si>
    <t>O00496</t>
  </si>
  <si>
    <t>C0516</t>
  </si>
  <si>
    <t>R01094</t>
  </si>
  <si>
    <t>O00601</t>
  </si>
  <si>
    <t>R01095</t>
  </si>
  <si>
    <t>O04435</t>
  </si>
  <si>
    <t>C1759</t>
  </si>
  <si>
    <t>R01096</t>
  </si>
  <si>
    <t>O03540</t>
  </si>
  <si>
    <t>R01097</t>
  </si>
  <si>
    <t>O00841</t>
  </si>
  <si>
    <t>R01098</t>
  </si>
  <si>
    <t>O01765</t>
  </si>
  <si>
    <t>R01099</t>
  </si>
  <si>
    <t>O03621</t>
  </si>
  <si>
    <t>C2486</t>
  </si>
  <si>
    <t>R01100</t>
  </si>
  <si>
    <t>O02061</t>
  </si>
  <si>
    <t>C1224</t>
  </si>
  <si>
    <t>R01101</t>
  </si>
  <si>
    <t>O01357</t>
  </si>
  <si>
    <t>R01102</t>
  </si>
  <si>
    <t>O00907</t>
  </si>
  <si>
    <t>C1454</t>
  </si>
  <si>
    <t>R01103</t>
  </si>
  <si>
    <t>O04142</t>
  </si>
  <si>
    <t>C1260</t>
  </si>
  <si>
    <t>R01104</t>
  </si>
  <si>
    <t>O04844</t>
  </si>
  <si>
    <t>R01105</t>
  </si>
  <si>
    <t>O04575</t>
  </si>
  <si>
    <t>R01106</t>
  </si>
  <si>
    <t>O03284</t>
  </si>
  <si>
    <t>C1074</t>
  </si>
  <si>
    <t>R01107</t>
  </si>
  <si>
    <t>O05820</t>
  </si>
  <si>
    <t>C0034</t>
  </si>
  <si>
    <t>R01108</t>
  </si>
  <si>
    <t>O01380</t>
  </si>
  <si>
    <t>C1582</t>
  </si>
  <si>
    <t>R01109</t>
  </si>
  <si>
    <t>O00564</t>
  </si>
  <si>
    <t>C1090</t>
  </si>
  <si>
    <t>R01110</t>
  </si>
  <si>
    <t>O04734</t>
  </si>
  <si>
    <t>C0255</t>
  </si>
  <si>
    <t>R01111</t>
  </si>
  <si>
    <t>O03663</t>
  </si>
  <si>
    <t>C2015</t>
  </si>
  <si>
    <t>R01112</t>
  </si>
  <si>
    <t>O03420</t>
  </si>
  <si>
    <t>C1748</t>
  </si>
  <si>
    <t>R01113</t>
  </si>
  <si>
    <t>O05729</t>
  </si>
  <si>
    <t>R01114</t>
  </si>
  <si>
    <t>O03275</t>
  </si>
  <si>
    <t>C0360</t>
  </si>
  <si>
    <t>R01115</t>
  </si>
  <si>
    <t>O00597</t>
  </si>
  <si>
    <t>C2206</t>
  </si>
  <si>
    <t>R01116</t>
  </si>
  <si>
    <t>O00941</t>
  </si>
  <si>
    <t>R01117</t>
  </si>
  <si>
    <t>O04613</t>
  </si>
  <si>
    <t>R01118</t>
  </si>
  <si>
    <t>O01352</t>
  </si>
  <si>
    <t>R01119</t>
  </si>
  <si>
    <t>O01164</t>
  </si>
  <si>
    <t>C2052</t>
  </si>
  <si>
    <t>R01120</t>
  </si>
  <si>
    <t>O01207</t>
  </si>
  <si>
    <t>R01121</t>
  </si>
  <si>
    <t>O00840</t>
  </si>
  <si>
    <t>C1255</t>
  </si>
  <si>
    <t>R01122</t>
  </si>
  <si>
    <t>O00345</t>
  </si>
  <si>
    <t>C1908</t>
  </si>
  <si>
    <t>R01123</t>
  </si>
  <si>
    <t>O02193</t>
  </si>
  <si>
    <t>C1114</t>
  </si>
  <si>
    <t>R01124</t>
  </si>
  <si>
    <t>O02601</t>
  </si>
  <si>
    <t>R01125</t>
  </si>
  <si>
    <t>O00779</t>
  </si>
  <si>
    <t>C1444</t>
  </si>
  <si>
    <t>R01126</t>
  </si>
  <si>
    <t>O05608</t>
  </si>
  <si>
    <t>R01127</t>
  </si>
  <si>
    <t>O05326</t>
  </si>
  <si>
    <t>C2488</t>
  </si>
  <si>
    <t>R01128</t>
  </si>
  <si>
    <t>O05209</t>
  </si>
  <si>
    <t>R01129</t>
  </si>
  <si>
    <t>O00858</t>
  </si>
  <si>
    <t>C0084</t>
  </si>
  <si>
    <t>R01130</t>
  </si>
  <si>
    <t>O03489</t>
  </si>
  <si>
    <t>C0788</t>
  </si>
  <si>
    <t>R01131</t>
  </si>
  <si>
    <t>O03106</t>
  </si>
  <si>
    <t>C1035</t>
  </si>
  <si>
    <t>R01132</t>
  </si>
  <si>
    <t>O04085</t>
  </si>
  <si>
    <t>C0998</t>
  </si>
  <si>
    <t>R01133</t>
  </si>
  <si>
    <t>O05422</t>
  </si>
  <si>
    <t>C1823</t>
  </si>
  <si>
    <t>R01134</t>
  </si>
  <si>
    <t>O05389</t>
  </si>
  <si>
    <t>R01135</t>
  </si>
  <si>
    <t>O02234</t>
  </si>
  <si>
    <t>R01136</t>
  </si>
  <si>
    <t>O00727</t>
  </si>
  <si>
    <t>C0711</t>
  </si>
  <si>
    <t>R01137</t>
  </si>
  <si>
    <t>O01774</t>
  </si>
  <si>
    <t>C0215</t>
  </si>
  <si>
    <t>R01138</t>
  </si>
  <si>
    <t>O05718</t>
  </si>
  <si>
    <t>C1945</t>
  </si>
  <si>
    <t>R01139</t>
  </si>
  <si>
    <t>O05578</t>
  </si>
  <si>
    <t>C2460</t>
  </si>
  <si>
    <t>R01140</t>
  </si>
  <si>
    <t>O05153</t>
  </si>
  <si>
    <t>C2141</t>
  </si>
  <si>
    <t>R01141</t>
  </si>
  <si>
    <t>O04216</t>
  </si>
  <si>
    <t>C0405</t>
  </si>
  <si>
    <t>R01142</t>
  </si>
  <si>
    <t>O00276</t>
  </si>
  <si>
    <t>R01143</t>
  </si>
  <si>
    <t>O01858</t>
  </si>
  <si>
    <t>C2326</t>
  </si>
  <si>
    <t>R01144</t>
  </si>
  <si>
    <t>O02951</t>
  </si>
  <si>
    <t>C2146</t>
  </si>
  <si>
    <t>R01145</t>
  </si>
  <si>
    <t>O04758</t>
  </si>
  <si>
    <t>R01146</t>
  </si>
  <si>
    <t>O01751</t>
  </si>
  <si>
    <t>R01147</t>
  </si>
  <si>
    <t>O02969</t>
  </si>
  <si>
    <t>C1332</t>
  </si>
  <si>
    <t>R01148</t>
  </si>
  <si>
    <t>O03537</t>
  </si>
  <si>
    <t>R01149</t>
  </si>
  <si>
    <t>O01449</t>
  </si>
  <si>
    <t>C0734</t>
  </si>
  <si>
    <t>R01150</t>
  </si>
  <si>
    <t>O01103</t>
  </si>
  <si>
    <t>C2128</t>
  </si>
  <si>
    <t>R01151</t>
  </si>
  <si>
    <t>O00330</t>
  </si>
  <si>
    <t>R01152</t>
  </si>
  <si>
    <t>O02162</t>
  </si>
  <si>
    <t>C1304</t>
  </si>
  <si>
    <t>R01153</t>
  </si>
  <si>
    <t>O05447</t>
  </si>
  <si>
    <t>C2489</t>
  </si>
  <si>
    <t>R01154</t>
  </si>
  <si>
    <t>O04614</t>
  </si>
  <si>
    <t>C1374</t>
  </si>
  <si>
    <t>R01155</t>
  </si>
  <si>
    <t>O03683</t>
  </si>
  <si>
    <t>C2466</t>
  </si>
  <si>
    <t>R01156</t>
  </si>
  <si>
    <t>O04759</t>
  </si>
  <si>
    <t>C0204</t>
  </si>
  <si>
    <t>R01157</t>
  </si>
  <si>
    <t>O05659</t>
  </si>
  <si>
    <t>C0951</t>
  </si>
  <si>
    <t>R01158</t>
  </si>
  <si>
    <t>O05539</t>
  </si>
  <si>
    <t>R01159</t>
  </si>
  <si>
    <t>O05794</t>
  </si>
  <si>
    <t>C2166</t>
  </si>
  <si>
    <t>R01160</t>
  </si>
  <si>
    <t>O00997</t>
  </si>
  <si>
    <t>C1895</t>
  </si>
  <si>
    <t>R01161</t>
  </si>
  <si>
    <t>O05189</t>
  </si>
  <si>
    <t>C0288</t>
  </si>
  <si>
    <t>R01162</t>
  </si>
  <si>
    <t>O04942</t>
  </si>
  <si>
    <t>R01163</t>
  </si>
  <si>
    <t>O00797</t>
  </si>
  <si>
    <t>R01164</t>
  </si>
  <si>
    <t>O00124</t>
  </si>
  <si>
    <t>C1181</t>
  </si>
  <si>
    <t>R01165</t>
  </si>
  <si>
    <t>O03043</t>
  </si>
  <si>
    <t>C1800</t>
  </si>
  <si>
    <t>R01166</t>
  </si>
  <si>
    <t>O01860</t>
  </si>
  <si>
    <t>C1827</t>
  </si>
  <si>
    <t>R01167</t>
  </si>
  <si>
    <t>O04118</t>
  </si>
  <si>
    <t>R01168</t>
  </si>
  <si>
    <t>O04372</t>
  </si>
  <si>
    <t>C1461</t>
  </si>
  <si>
    <t>R01169</t>
  </si>
  <si>
    <t>O02243</t>
  </si>
  <si>
    <t>C0120</t>
  </si>
  <si>
    <t>R01170</t>
  </si>
  <si>
    <t>O02272</t>
  </si>
  <si>
    <t>C0278</t>
  </si>
  <si>
    <t>R01171</t>
  </si>
  <si>
    <t>O03677</t>
  </si>
  <si>
    <t>R01172</t>
  </si>
  <si>
    <t>O01248</t>
  </si>
  <si>
    <t>R01173</t>
  </si>
  <si>
    <t>O03297</t>
  </si>
  <si>
    <t>C2210</t>
  </si>
  <si>
    <t>R01174</t>
  </si>
  <si>
    <t>O03744</t>
  </si>
  <si>
    <t>R01175</t>
  </si>
  <si>
    <t>O03603</t>
  </si>
  <si>
    <t>R01176</t>
  </si>
  <si>
    <t>O05807</t>
  </si>
  <si>
    <t>R01177</t>
  </si>
  <si>
    <t>O01052</t>
  </si>
  <si>
    <t>C1878</t>
  </si>
  <si>
    <t>R01178</t>
  </si>
  <si>
    <t>O03457</t>
  </si>
  <si>
    <t>C2214</t>
  </si>
  <si>
    <t>R01179</t>
  </si>
  <si>
    <t>O03994</t>
  </si>
  <si>
    <t>R01180</t>
  </si>
  <si>
    <t>O03717</t>
  </si>
  <si>
    <t>R01181</t>
  </si>
  <si>
    <t>O04027</t>
  </si>
  <si>
    <t>C2161</t>
  </si>
  <si>
    <t>R01182</t>
  </si>
  <si>
    <t>O01272</t>
  </si>
  <si>
    <t>C0003</t>
  </si>
  <si>
    <t>R01183</t>
  </si>
  <si>
    <t>O04719</t>
  </si>
  <si>
    <t>R01184</t>
  </si>
  <si>
    <t>O00611</t>
  </si>
  <si>
    <t>C2287</t>
  </si>
  <si>
    <t>R01185</t>
  </si>
  <si>
    <t>O03651</t>
  </si>
  <si>
    <t>R01186</t>
  </si>
  <si>
    <t>O03473</t>
  </si>
  <si>
    <t>C2313</t>
  </si>
  <si>
    <t>R01187</t>
  </si>
  <si>
    <t>O05996</t>
  </si>
  <si>
    <t>R01188</t>
  </si>
  <si>
    <t>O00561</t>
  </si>
  <si>
    <t>R01189</t>
  </si>
  <si>
    <t>O03905</t>
  </si>
  <si>
    <t>R01190</t>
  </si>
  <si>
    <t>O04958</t>
  </si>
  <si>
    <t>R01191</t>
  </si>
  <si>
    <t>O00718</t>
  </si>
  <si>
    <t>C2275</t>
  </si>
  <si>
    <t>R01192</t>
  </si>
  <si>
    <t>O01834</t>
  </si>
  <si>
    <t>R01193</t>
  </si>
  <si>
    <t>O03625</t>
  </si>
  <si>
    <t>C1679</t>
  </si>
  <si>
    <t>R01194</t>
  </si>
  <si>
    <t>O04128</t>
  </si>
  <si>
    <t>C1640</t>
  </si>
  <si>
    <t>R01195</t>
  </si>
  <si>
    <t>O03835</t>
  </si>
  <si>
    <t>C0809</t>
  </si>
  <si>
    <t>R01196</t>
  </si>
  <si>
    <t>O05584</t>
  </si>
  <si>
    <t>R01197</t>
  </si>
  <si>
    <t>O05818</t>
  </si>
  <si>
    <t>C1425</t>
  </si>
  <si>
    <t>R01198</t>
  </si>
  <si>
    <t>O04865</t>
  </si>
  <si>
    <t>C1306</t>
  </si>
  <si>
    <t>R01199</t>
  </si>
  <si>
    <t>O05731</t>
  </si>
  <si>
    <t>C1010</t>
  </si>
  <si>
    <t>R01200</t>
  </si>
  <si>
    <t>O04380</t>
  </si>
  <si>
    <t>C2122</t>
  </si>
  <si>
    <t>R01201</t>
  </si>
  <si>
    <t>O01353</t>
  </si>
  <si>
    <t>C1957</t>
  </si>
  <si>
    <t>R01202</t>
  </si>
  <si>
    <t>O02257</t>
  </si>
  <si>
    <t>R01203</t>
  </si>
  <si>
    <t>O04496</t>
  </si>
  <si>
    <t>C0144</t>
  </si>
  <si>
    <t>R01204</t>
  </si>
  <si>
    <t>O05391</t>
  </si>
  <si>
    <t>R01205</t>
  </si>
  <si>
    <t>O04946</t>
  </si>
  <si>
    <t>R01206</t>
  </si>
  <si>
    <t>O02652</t>
  </si>
  <si>
    <t>C0491</t>
  </si>
  <si>
    <t>R01207</t>
  </si>
  <si>
    <t>O00101</t>
  </si>
  <si>
    <t>R01208</t>
  </si>
  <si>
    <t>O02788</t>
  </si>
  <si>
    <t>C1352</t>
  </si>
  <si>
    <t>R01209</t>
  </si>
  <si>
    <t>O05243</t>
  </si>
  <si>
    <t>R01210</t>
  </si>
  <si>
    <t>O04568</t>
  </si>
  <si>
    <t>C1941</t>
  </si>
  <si>
    <t>R01211</t>
  </si>
  <si>
    <t>O02939</t>
  </si>
  <si>
    <t>R01212</t>
  </si>
  <si>
    <t>O01163</t>
  </si>
  <si>
    <t>R01213</t>
  </si>
  <si>
    <t>O03070</t>
  </si>
  <si>
    <t>C1733</t>
  </si>
  <si>
    <t>R01214</t>
  </si>
  <si>
    <t>O01565</t>
  </si>
  <si>
    <t>C2205</t>
  </si>
  <si>
    <t>R01215</t>
  </si>
  <si>
    <t>O01885</t>
  </si>
  <si>
    <t>R01216</t>
  </si>
  <si>
    <t>O04605</t>
  </si>
  <si>
    <t>R01217</t>
  </si>
  <si>
    <t>O04875</t>
  </si>
  <si>
    <t>R01218</t>
  </si>
  <si>
    <t>O00211</t>
  </si>
  <si>
    <t>C1685</t>
  </si>
  <si>
    <t>R01219</t>
  </si>
  <si>
    <t>O03822</t>
  </si>
  <si>
    <t>R01220</t>
  </si>
  <si>
    <t>O04479</t>
  </si>
  <si>
    <t>C1155</t>
  </si>
  <si>
    <t>R01221</t>
  </si>
  <si>
    <t>O02479</t>
  </si>
  <si>
    <t>R01222</t>
  </si>
  <si>
    <t>O05878</t>
  </si>
  <si>
    <t>C1533</t>
  </si>
  <si>
    <t>R01223</t>
  </si>
  <si>
    <t>O04711</t>
  </si>
  <si>
    <t>R01224</t>
  </si>
  <si>
    <t>O03020</t>
  </si>
  <si>
    <t>C2387</t>
  </si>
  <si>
    <t>R01225</t>
  </si>
  <si>
    <t>O04741</t>
  </si>
  <si>
    <t>R01226</t>
  </si>
  <si>
    <t>O03820</t>
  </si>
  <si>
    <t>C1881</t>
  </si>
  <si>
    <t>R01227</t>
  </si>
  <si>
    <t>O01006</t>
  </si>
  <si>
    <t>R01228</t>
  </si>
  <si>
    <t>O04933</t>
  </si>
  <si>
    <t>R01229</t>
  </si>
  <si>
    <t>O04926</t>
  </si>
  <si>
    <t>C2392</t>
  </si>
  <si>
    <t>R01230</t>
  </si>
  <si>
    <t>O03075</t>
  </si>
  <si>
    <t>C1958</t>
  </si>
  <si>
    <t>R01231</t>
  </si>
  <si>
    <t>O02379</t>
  </si>
  <si>
    <t>C1025</t>
  </si>
  <si>
    <t>R01232</t>
  </si>
  <si>
    <t>O05614</t>
  </si>
  <si>
    <t>C2406</t>
  </si>
  <si>
    <t>R01233</t>
  </si>
  <si>
    <t>O05858</t>
  </si>
  <si>
    <t>C1696</t>
  </si>
  <si>
    <t>R01234</t>
  </si>
  <si>
    <t>O01785</t>
  </si>
  <si>
    <t>C2349</t>
  </si>
  <si>
    <t>R01235</t>
  </si>
  <si>
    <t>O02912</t>
  </si>
  <si>
    <t>C1368</t>
  </si>
  <si>
    <t>R01236</t>
  </si>
  <si>
    <t>O01464</t>
  </si>
  <si>
    <t>R01237</t>
  </si>
  <si>
    <t>O04625</t>
  </si>
  <si>
    <t>C1413</t>
  </si>
  <si>
    <t>R01238</t>
  </si>
  <si>
    <t>O00373</t>
  </si>
  <si>
    <t>C2369</t>
  </si>
  <si>
    <t>R01239</t>
  </si>
  <si>
    <t>O05927</t>
  </si>
  <si>
    <t>R01240</t>
  </si>
  <si>
    <t>O03834</t>
  </si>
  <si>
    <t>C0791</t>
  </si>
  <si>
    <t>R01241</t>
  </si>
  <si>
    <t>O05379</t>
  </si>
  <si>
    <t>R01242</t>
  </si>
  <si>
    <t>O03240</t>
  </si>
  <si>
    <t>C0006</t>
  </si>
  <si>
    <t>R01243</t>
  </si>
  <si>
    <t>O04326</t>
  </si>
  <si>
    <t>C1843</t>
  </si>
  <si>
    <t>R01244</t>
  </si>
  <si>
    <t>O02046</t>
  </si>
  <si>
    <t>C2195</t>
  </si>
  <si>
    <t>R01245</t>
  </si>
  <si>
    <t>O02805</t>
  </si>
  <si>
    <t>C2221</t>
  </si>
  <si>
    <t>R01246</t>
  </si>
  <si>
    <t>O00835</t>
  </si>
  <si>
    <t>R01247</t>
  </si>
  <si>
    <t>O04696</t>
  </si>
  <si>
    <t>C0426</t>
  </si>
  <si>
    <t>R01248</t>
  </si>
  <si>
    <t>O04881</t>
  </si>
  <si>
    <t>R01249</t>
  </si>
  <si>
    <t>O02314</t>
  </si>
  <si>
    <t>R01250</t>
  </si>
  <si>
    <t>O03988</t>
  </si>
  <si>
    <t>R01251</t>
  </si>
  <si>
    <t>O02681</t>
  </si>
  <si>
    <t>C1327</t>
  </si>
  <si>
    <t>R01252</t>
  </si>
  <si>
    <t>O05810</t>
  </si>
  <si>
    <t>R01253</t>
  </si>
  <si>
    <t>O02327</t>
  </si>
  <si>
    <t>C1547</t>
  </si>
  <si>
    <t>R01254</t>
  </si>
  <si>
    <t>O03220</t>
  </si>
  <si>
    <t>C1940</t>
  </si>
  <si>
    <t>R01255</t>
  </si>
  <si>
    <t>O00206</t>
  </si>
  <si>
    <t>R01256</t>
  </si>
  <si>
    <t>O01007</t>
  </si>
  <si>
    <t>C2162</t>
  </si>
  <si>
    <t>R01257</t>
  </si>
  <si>
    <t>O05166</t>
  </si>
  <si>
    <t>C2298</t>
  </si>
  <si>
    <t>R01258</t>
  </si>
  <si>
    <t>O04486</t>
  </si>
  <si>
    <t>R01259</t>
  </si>
  <si>
    <t>O04745</t>
  </si>
  <si>
    <t>R01260</t>
  </si>
  <si>
    <t>O03243</t>
  </si>
  <si>
    <t>R01261</t>
  </si>
  <si>
    <t>O03224</t>
  </si>
  <si>
    <t>C1364</t>
  </si>
  <si>
    <t>R01262</t>
  </si>
  <si>
    <t>O01300</t>
  </si>
  <si>
    <t>C2405</t>
  </si>
  <si>
    <t>R01263</t>
  </si>
  <si>
    <t>O00952</t>
  </si>
  <si>
    <t>R01264</t>
  </si>
  <si>
    <t>O05338</t>
  </si>
  <si>
    <t>C1970</t>
  </si>
  <si>
    <t>R01265</t>
  </si>
  <si>
    <t>O02085</t>
  </si>
  <si>
    <t>R01266</t>
  </si>
  <si>
    <t>O02874</t>
  </si>
  <si>
    <t>R01267</t>
  </si>
  <si>
    <t>O04669</t>
  </si>
  <si>
    <t>C2378</t>
  </si>
  <si>
    <t>R01268</t>
  </si>
  <si>
    <t>O05893</t>
  </si>
  <si>
    <t>C2116</t>
  </si>
  <si>
    <t>R01269</t>
  </si>
  <si>
    <t>O05610</t>
  </si>
  <si>
    <t>R01270</t>
  </si>
  <si>
    <t>O03040</t>
  </si>
  <si>
    <t>C2252</t>
  </si>
  <si>
    <t>R01271</t>
  </si>
  <si>
    <t>O03582</t>
  </si>
  <si>
    <t>C2322</t>
  </si>
  <si>
    <t>R01272</t>
  </si>
  <si>
    <t>O03136</t>
  </si>
  <si>
    <t>C1728</t>
  </si>
  <si>
    <t>R01273</t>
  </si>
  <si>
    <t>O02069</t>
  </si>
  <si>
    <t>R01274</t>
  </si>
  <si>
    <t>O00058</t>
  </si>
  <si>
    <t>R01275</t>
  </si>
  <si>
    <t>O03433</t>
  </si>
  <si>
    <t>C1629</t>
  </si>
  <si>
    <t>R01276</t>
  </si>
  <si>
    <t>O02341</t>
  </si>
  <si>
    <t>C2454</t>
  </si>
  <si>
    <t>R01277</t>
  </si>
  <si>
    <t>O05171</t>
  </si>
  <si>
    <t>C1948</t>
  </si>
  <si>
    <t>R01278</t>
  </si>
  <si>
    <t>O03705</t>
  </si>
  <si>
    <t>C1975</t>
  </si>
  <si>
    <t>R01279</t>
  </si>
  <si>
    <t>O01852</t>
  </si>
  <si>
    <t>R01280</t>
  </si>
  <si>
    <t>O01682</t>
  </si>
  <si>
    <t>C1955</t>
  </si>
  <si>
    <t>R01281</t>
  </si>
  <si>
    <t>O05344</t>
  </si>
  <si>
    <t>C0897</t>
  </si>
  <si>
    <t>R01282</t>
  </si>
  <si>
    <t>O00647</t>
  </si>
  <si>
    <t>R01283</t>
  </si>
  <si>
    <t>O04512</t>
  </si>
  <si>
    <t>C0806</t>
  </si>
  <si>
    <t>R01284</t>
  </si>
  <si>
    <t>O04522</t>
  </si>
  <si>
    <t>C0520</t>
  </si>
  <si>
    <t>R01285</t>
  </si>
  <si>
    <t>O01561</t>
  </si>
  <si>
    <t>C0349</t>
  </si>
  <si>
    <t>R01286</t>
  </si>
  <si>
    <t>O01967</t>
  </si>
  <si>
    <t>C1068</t>
  </si>
  <si>
    <t>R01287</t>
  </si>
  <si>
    <t>O05477</t>
  </si>
  <si>
    <t>C0304</t>
  </si>
  <si>
    <t>R01288</t>
  </si>
  <si>
    <t>O05149</t>
  </si>
  <si>
    <t>C1923</t>
  </si>
  <si>
    <t>R01289</t>
  </si>
  <si>
    <t>O04345</t>
  </si>
  <si>
    <t>C2294</t>
  </si>
  <si>
    <t>R01290</t>
  </si>
  <si>
    <t>O01529</t>
  </si>
  <si>
    <t>C0313</t>
  </si>
  <si>
    <t>R01291</t>
  </si>
  <si>
    <t>O04494</t>
  </si>
  <si>
    <t>C2475</t>
  </si>
  <si>
    <t>R01292</t>
  </si>
  <si>
    <t>O02329</t>
  </si>
  <si>
    <t>C0646</t>
  </si>
  <si>
    <t>R01293</t>
  </si>
  <si>
    <t>O01327</t>
  </si>
  <si>
    <t>C2362</t>
  </si>
  <si>
    <t>R01294</t>
  </si>
  <si>
    <t>O02403</t>
  </si>
  <si>
    <t>C1662</t>
  </si>
  <si>
    <t>R01295</t>
  </si>
  <si>
    <t>O02156</t>
  </si>
  <si>
    <t>C0884</t>
  </si>
  <si>
    <t>R01296</t>
  </si>
  <si>
    <t>O01892</t>
  </si>
  <si>
    <t>R01297</t>
  </si>
  <si>
    <t>O02734</t>
  </si>
  <si>
    <t>C2356</t>
  </si>
  <si>
    <t>R01298</t>
  </si>
  <si>
    <t>O00204</t>
  </si>
  <si>
    <t>R01299</t>
  </si>
  <si>
    <t>O02695</t>
  </si>
  <si>
    <t>C1475</t>
  </si>
  <si>
    <t>R01300</t>
  </si>
  <si>
    <t>O00519</t>
  </si>
  <si>
    <t>C0728</t>
  </si>
  <si>
    <t>R01301</t>
  </si>
  <si>
    <t>O02869</t>
  </si>
  <si>
    <t>C1443</t>
  </si>
  <si>
    <t>R01302</t>
  </si>
  <si>
    <t>O02723</t>
  </si>
  <si>
    <t>C1459</t>
  </si>
  <si>
    <t>R01303</t>
  </si>
  <si>
    <t>O03535</t>
  </si>
  <si>
    <t>C0492</t>
  </si>
  <si>
    <t>R01304</t>
  </si>
  <si>
    <t>O04652</t>
  </si>
  <si>
    <t>C2007</t>
  </si>
  <si>
    <t>R01305</t>
  </si>
  <si>
    <t>O03333</t>
  </si>
  <si>
    <t>C0391</t>
  </si>
  <si>
    <t>R01306</t>
  </si>
  <si>
    <t>O03965</t>
  </si>
  <si>
    <t>R01307</t>
  </si>
  <si>
    <t>O01078</t>
  </si>
  <si>
    <t>C1743</t>
  </si>
  <si>
    <t>R01308</t>
  </si>
  <si>
    <t>O01948</t>
  </si>
  <si>
    <t>C2285</t>
  </si>
  <si>
    <t>R01309</t>
  </si>
  <si>
    <t>O01638</t>
  </si>
  <si>
    <t>R01310</t>
  </si>
  <si>
    <t>O02852</t>
  </si>
  <si>
    <t>C1621</t>
  </si>
  <si>
    <t>R01311</t>
  </si>
  <si>
    <t>O02407</t>
  </si>
  <si>
    <t>C1286</t>
  </si>
  <si>
    <t>R01312</t>
  </si>
  <si>
    <t>O03519</t>
  </si>
  <si>
    <t>C0564</t>
  </si>
  <si>
    <t>R01313</t>
  </si>
  <si>
    <t>O05856</t>
  </si>
  <si>
    <t>R01314</t>
  </si>
  <si>
    <t>O02857</t>
  </si>
  <si>
    <t>C1081</t>
  </si>
  <si>
    <t>R01315</t>
  </si>
  <si>
    <t>O02813</t>
  </si>
  <si>
    <t>C1604</t>
  </si>
  <si>
    <t>R01316</t>
  </si>
  <si>
    <t>O03754</t>
  </si>
  <si>
    <t>R01317</t>
  </si>
  <si>
    <t>O03692</t>
  </si>
  <si>
    <t>C0148</t>
  </si>
  <si>
    <t>R01318</t>
  </si>
  <si>
    <t>O05043</t>
  </si>
  <si>
    <t>R01319</t>
  </si>
  <si>
    <t>O05634</t>
  </si>
  <si>
    <t>C0953</t>
  </si>
  <si>
    <t>R01320</t>
  </si>
  <si>
    <t>O02355</t>
  </si>
  <si>
    <t>C1519</t>
  </si>
  <si>
    <t>R01321</t>
  </si>
  <si>
    <t>O00017</t>
  </si>
  <si>
    <t>C0206</t>
  </si>
  <si>
    <t>R01322</t>
  </si>
  <si>
    <t>O03646</t>
  </si>
  <si>
    <t>R01323</t>
  </si>
  <si>
    <t>O01533</t>
  </si>
  <si>
    <t>R01324</t>
  </si>
  <si>
    <t>O02012</t>
  </si>
  <si>
    <t>C1344</t>
  </si>
  <si>
    <t>R01325</t>
  </si>
  <si>
    <t>O00762</t>
  </si>
  <si>
    <t>R01326</t>
  </si>
  <si>
    <t>O04442</t>
  </si>
  <si>
    <t>R01327</t>
  </si>
  <si>
    <t>O01062</t>
  </si>
  <si>
    <t>C0423</t>
  </si>
  <si>
    <t>R01328</t>
  </si>
  <si>
    <t>O01471</t>
  </si>
  <si>
    <t>C2438</t>
  </si>
  <si>
    <t>R01329</t>
  </si>
  <si>
    <t>O05747</t>
  </si>
  <si>
    <t>C1225</t>
  </si>
  <si>
    <t>R01330</t>
  </si>
  <si>
    <t>O03389</t>
  </si>
  <si>
    <t>R01331</t>
  </si>
  <si>
    <t>O04053</t>
  </si>
  <si>
    <t>C0039</t>
  </si>
  <si>
    <t>R01332</t>
  </si>
  <si>
    <t>O00191</t>
  </si>
  <si>
    <t>R01333</t>
  </si>
  <si>
    <t>O02514</t>
  </si>
  <si>
    <t>C0557</t>
  </si>
  <si>
    <t>R01334</t>
  </si>
  <si>
    <t>O00463</t>
  </si>
  <si>
    <t>C2476</t>
  </si>
  <si>
    <t>R01335</t>
  </si>
  <si>
    <t>O00485</t>
  </si>
  <si>
    <t>R01336</t>
  </si>
  <si>
    <t>O01265</t>
  </si>
  <si>
    <t>R01337</t>
  </si>
  <si>
    <t>O01126</t>
  </si>
  <si>
    <t>C1376</t>
  </si>
  <si>
    <t>R01338</t>
  </si>
  <si>
    <t>O02928</t>
  </si>
  <si>
    <t>C2104</t>
  </si>
  <si>
    <t>R01339</t>
  </si>
  <si>
    <t>O03505</t>
  </si>
  <si>
    <t>C2456</t>
  </si>
  <si>
    <t>R01340</t>
  </si>
  <si>
    <t>O03656</t>
  </si>
  <si>
    <t>C0820</t>
  </si>
  <si>
    <t>R01341</t>
  </si>
  <si>
    <t>O05505</t>
  </si>
  <si>
    <t>R01342</t>
  </si>
  <si>
    <t>O05466</t>
  </si>
  <si>
    <t>C1526</t>
  </si>
  <si>
    <t>R01343</t>
  </si>
  <si>
    <t>O05739</t>
  </si>
  <si>
    <t>R01344</t>
  </si>
  <si>
    <t>O05324</t>
  </si>
  <si>
    <t>C1592</t>
  </si>
  <si>
    <t>R01345</t>
  </si>
  <si>
    <t>O00111</t>
  </si>
  <si>
    <t>C0282</t>
  </si>
  <si>
    <t>R01346</t>
  </si>
  <si>
    <t>O01991</t>
  </si>
  <si>
    <t>C2279</t>
  </si>
  <si>
    <t>R01347</t>
  </si>
  <si>
    <t>O01577</t>
  </si>
  <si>
    <t>C0935</t>
  </si>
  <si>
    <t>R01348</t>
  </si>
  <si>
    <t>O01794</t>
  </si>
  <si>
    <t>R01349</t>
  </si>
  <si>
    <t>O03640</t>
  </si>
  <si>
    <t>C0593</t>
  </si>
  <si>
    <t>R01350</t>
  </si>
  <si>
    <t>O01173</t>
  </si>
  <si>
    <t>C0108</t>
  </si>
  <si>
    <t>R01351</t>
  </si>
  <si>
    <t>O04716</t>
  </si>
  <si>
    <t>C1973</t>
  </si>
  <si>
    <t>R01352</t>
  </si>
  <si>
    <t>O04399</t>
  </si>
  <si>
    <t>P0172</t>
  </si>
  <si>
    <t>C0553</t>
  </si>
  <si>
    <t>Sports Item 32</t>
  </si>
  <si>
    <t>R01353</t>
  </si>
  <si>
    <t>O00233</t>
  </si>
  <si>
    <t>R01354</t>
  </si>
  <si>
    <t>O01249</t>
  </si>
  <si>
    <t>R01355</t>
  </si>
  <si>
    <t>O04581</t>
  </si>
  <si>
    <t>C1839</t>
  </si>
  <si>
    <t>R01356</t>
  </si>
  <si>
    <t>O01597</t>
  </si>
  <si>
    <t>C0165</t>
  </si>
  <si>
    <t>R01357</t>
  </si>
  <si>
    <t>O04284</t>
  </si>
  <si>
    <t>C0279</t>
  </si>
  <si>
    <t>R01358</t>
  </si>
  <si>
    <t>O04540</t>
  </si>
  <si>
    <t>R01359</t>
  </si>
  <si>
    <t>O05331</t>
  </si>
  <si>
    <t>C2303</t>
  </si>
  <si>
    <t>R01360</t>
  </si>
  <si>
    <t>O04556</t>
  </si>
  <si>
    <t>C2464</t>
  </si>
  <si>
    <t>R01361</t>
  </si>
  <si>
    <t>O04628</t>
  </si>
  <si>
    <t>R01362</t>
  </si>
  <si>
    <t>O03024</t>
  </si>
  <si>
    <t>C1548</t>
  </si>
  <si>
    <t>R01363</t>
  </si>
  <si>
    <t>O00934</t>
  </si>
  <si>
    <t>C2265</t>
  </si>
  <si>
    <t>R01364</t>
  </si>
  <si>
    <t>O01046</t>
  </si>
  <si>
    <t>C1634</t>
  </si>
  <si>
    <t>R01365</t>
  </si>
  <si>
    <t>O02104</t>
  </si>
  <si>
    <t>R01366</t>
  </si>
  <si>
    <t>O00449</t>
  </si>
  <si>
    <t>C0042</t>
  </si>
  <si>
    <t>R01367</t>
  </si>
  <si>
    <t>O00454</t>
  </si>
  <si>
    <t>C0684</t>
  </si>
  <si>
    <t>R01368</t>
  </si>
  <si>
    <t>O02979</t>
  </si>
  <si>
    <t>C0218</t>
  </si>
  <si>
    <t>R01369</t>
  </si>
  <si>
    <t>O00013</t>
  </si>
  <si>
    <t>R01370</t>
  </si>
  <si>
    <t>O04771</t>
  </si>
  <si>
    <t>R01371</t>
  </si>
  <si>
    <t>O01670</t>
  </si>
  <si>
    <t>C2472</t>
  </si>
  <si>
    <t>R01372</t>
  </si>
  <si>
    <t>O04292</t>
  </si>
  <si>
    <t>R01373</t>
  </si>
  <si>
    <t>O02383</t>
  </si>
  <si>
    <t>C0065</t>
  </si>
  <si>
    <t>R01374</t>
  </si>
  <si>
    <t>O05965</t>
  </si>
  <si>
    <t>C0056</t>
  </si>
  <si>
    <t>R01375</t>
  </si>
  <si>
    <t>O04999</t>
  </si>
  <si>
    <t>R01376</t>
  </si>
  <si>
    <t>O05426</t>
  </si>
  <si>
    <t>C1123</t>
  </si>
  <si>
    <t>R01377</t>
  </si>
  <si>
    <t>O01022</t>
  </si>
  <si>
    <t>C2043</t>
  </si>
  <si>
    <t>R01378</t>
  </si>
  <si>
    <t>O00837</t>
  </si>
  <si>
    <t>C0261</t>
  </si>
  <si>
    <t>R01379</t>
  </si>
  <si>
    <t>O03662</t>
  </si>
  <si>
    <t>R01380</t>
  </si>
  <si>
    <t>O04400</t>
  </si>
  <si>
    <t>C0193</t>
  </si>
  <si>
    <t>R01381</t>
  </si>
  <si>
    <t>O05034</t>
  </si>
  <si>
    <t>C1252</t>
  </si>
  <si>
    <t>R01382</t>
  </si>
  <si>
    <t>O05250</t>
  </si>
  <si>
    <t>R01383</t>
  </si>
  <si>
    <t>O03693</t>
  </si>
  <si>
    <t>C0082</t>
  </si>
  <si>
    <t>R01384</t>
  </si>
  <si>
    <t>O01625</t>
  </si>
  <si>
    <t>R01385</t>
  </si>
  <si>
    <t>O05078</t>
  </si>
  <si>
    <t>C2404</t>
  </si>
  <si>
    <t>R01386</t>
  </si>
  <si>
    <t>O01217</t>
  </si>
  <si>
    <t>C0474</t>
  </si>
  <si>
    <t>R01387</t>
  </si>
  <si>
    <t>O05594</t>
  </si>
  <si>
    <t>R01388</t>
  </si>
  <si>
    <t>O01521</t>
  </si>
  <si>
    <t>C0357</t>
  </si>
  <si>
    <t>R01389</t>
  </si>
  <si>
    <t>O05138</t>
  </si>
  <si>
    <t>C1394</t>
  </si>
  <si>
    <t>R01390</t>
  </si>
  <si>
    <t>O00864</t>
  </si>
  <si>
    <t>C0038</t>
  </si>
  <si>
    <t>R01391</t>
  </si>
  <si>
    <t>O00105</t>
  </si>
  <si>
    <t>C1275</t>
  </si>
  <si>
    <t>R01392</t>
  </si>
  <si>
    <t>O01345</t>
  </si>
  <si>
    <t>R01393</t>
  </si>
  <si>
    <t>O02530</t>
  </si>
  <si>
    <t>C1378</t>
  </si>
  <si>
    <t>R01394</t>
  </si>
  <si>
    <t>O04051</t>
  </si>
  <si>
    <t>R01395</t>
  </si>
  <si>
    <t>O01269</t>
  </si>
  <si>
    <t>R01396</t>
  </si>
  <si>
    <t>O03486</t>
  </si>
  <si>
    <t>C0111</t>
  </si>
  <si>
    <t>R01397</t>
  </si>
  <si>
    <t>O01458</t>
  </si>
  <si>
    <t>C2172</t>
  </si>
  <si>
    <t>R01398</t>
  </si>
  <si>
    <t>O00517</t>
  </si>
  <si>
    <t>C1256</t>
  </si>
  <si>
    <t>R01399</t>
  </si>
  <si>
    <t>O05056</t>
  </si>
  <si>
    <t>C0018</t>
  </si>
  <si>
    <t>R01400</t>
  </si>
  <si>
    <t>O03359</t>
  </si>
  <si>
    <t>C1997</t>
  </si>
  <si>
    <t>R01401</t>
  </si>
  <si>
    <t>O02134</t>
  </si>
  <si>
    <t>R01402</t>
  </si>
  <si>
    <t>O02011</t>
  </si>
  <si>
    <t>R01403</t>
  </si>
  <si>
    <t>O03971</t>
  </si>
  <si>
    <t>R01404</t>
  </si>
  <si>
    <t>O02524</t>
  </si>
  <si>
    <t>C1984</t>
  </si>
  <si>
    <t>R01405</t>
  </si>
  <si>
    <t>O04697</t>
  </si>
  <si>
    <t>R01406</t>
  </si>
  <si>
    <t>O02151</t>
  </si>
  <si>
    <t>C0849</t>
  </si>
  <si>
    <t>R01407</t>
  </si>
  <si>
    <t>O04199</t>
  </si>
  <si>
    <t>C2244</t>
  </si>
  <si>
    <t>R01408</t>
  </si>
  <si>
    <t>O05376</t>
  </si>
  <si>
    <t>C0294</t>
  </si>
  <si>
    <t>R01409</t>
  </si>
  <si>
    <t>O03775</t>
  </si>
  <si>
    <t>C1094</t>
  </si>
  <si>
    <t>R01410</t>
  </si>
  <si>
    <t>O05572</t>
  </si>
  <si>
    <t>R01411</t>
  </si>
  <si>
    <t>O05031</t>
  </si>
  <si>
    <t>R01412</t>
  </si>
  <si>
    <t>O00160</t>
  </si>
  <si>
    <t>R01413</t>
  </si>
  <si>
    <t>O02544</t>
  </si>
  <si>
    <t>C1930</t>
  </si>
  <si>
    <t>R01414</t>
  </si>
  <si>
    <t>O05233</t>
  </si>
  <si>
    <t>C2124</t>
  </si>
  <si>
    <t>R01415</t>
  </si>
  <si>
    <t>O05654</t>
  </si>
  <si>
    <t>R01416</t>
  </si>
  <si>
    <t>O01135</t>
  </si>
  <si>
    <t>R01417</t>
  </si>
  <si>
    <t>O05544</t>
  </si>
  <si>
    <t>C1531</t>
  </si>
  <si>
    <t>R01418</t>
  </si>
  <si>
    <t>O00679</t>
  </si>
  <si>
    <t>C1156</t>
  </si>
  <si>
    <t>R01419</t>
  </si>
  <si>
    <t>O01601</t>
  </si>
  <si>
    <t>C0767</t>
  </si>
  <si>
    <t>R01420</t>
  </si>
  <si>
    <t>O03385</t>
  </si>
  <si>
    <t>C0530</t>
  </si>
  <si>
    <t>R01421</t>
  </si>
  <si>
    <t>O01247</t>
  </si>
  <si>
    <t>C1309</t>
  </si>
  <si>
    <t>R01422</t>
  </si>
  <si>
    <t>O00166</t>
  </si>
  <si>
    <t>C1060</t>
  </si>
  <si>
    <t>R01423</t>
  </si>
  <si>
    <t>O02721</t>
  </si>
  <si>
    <t>C0115</t>
  </si>
  <si>
    <t>R01424</t>
  </si>
  <si>
    <t>O02332</t>
  </si>
  <si>
    <t>C2286</t>
  </si>
  <si>
    <t>R01425</t>
  </si>
  <si>
    <t>O00395</t>
  </si>
  <si>
    <t>C1019</t>
  </si>
  <si>
    <t>R01426</t>
  </si>
  <si>
    <t>O03076</t>
  </si>
  <si>
    <t>C0176</t>
  </si>
  <si>
    <t>R01427</t>
  </si>
  <si>
    <t>O04286</t>
  </si>
  <si>
    <t>R01428</t>
  </si>
  <si>
    <t>O02065</t>
  </si>
  <si>
    <t>C1351</t>
  </si>
  <si>
    <t>R01429</t>
  </si>
  <si>
    <t>O04365</t>
  </si>
  <si>
    <t>R01430</t>
  </si>
  <si>
    <t>O02288</t>
  </si>
  <si>
    <t>C0324</t>
  </si>
  <si>
    <t>R01431</t>
  </si>
  <si>
    <t>O02165</t>
  </si>
  <si>
    <t>C1100</t>
  </si>
  <si>
    <t>R01432</t>
  </si>
  <si>
    <t>O03398</t>
  </si>
  <si>
    <t>R01433</t>
  </si>
  <si>
    <t>O00996</t>
  </si>
  <si>
    <t>R01434</t>
  </si>
  <si>
    <t>O02655</t>
  </si>
  <si>
    <t>R01435</t>
  </si>
  <si>
    <t>O01146</t>
  </si>
  <si>
    <t>R01436</t>
  </si>
  <si>
    <t>O02917</t>
  </si>
  <si>
    <t>R01437</t>
  </si>
  <si>
    <t>O02744</t>
  </si>
  <si>
    <t>C1819</t>
  </si>
  <si>
    <t>R01438</t>
  </si>
  <si>
    <t>O03497</t>
  </si>
  <si>
    <t>R01439</t>
  </si>
  <si>
    <t>O01436</t>
  </si>
  <si>
    <t>C1698</t>
  </si>
  <si>
    <t>R01440</t>
  </si>
  <si>
    <t>O02718</t>
  </si>
  <si>
    <t>R01441</t>
  </si>
  <si>
    <t>O05042</t>
  </si>
  <si>
    <t>R01442</t>
  </si>
  <si>
    <t>O03710</t>
  </si>
  <si>
    <t>C0131</t>
  </si>
  <si>
    <t>R01443</t>
  </si>
  <si>
    <t>O05382</t>
  </si>
  <si>
    <t>C0233</t>
  </si>
  <si>
    <t>R01444</t>
  </si>
  <si>
    <t>O05916</t>
  </si>
  <si>
    <t>C0868</t>
  </si>
  <si>
    <t>R01445</t>
  </si>
  <si>
    <t>O00038</t>
  </si>
  <si>
    <t>C2367</t>
  </si>
  <si>
    <t>R01446</t>
  </si>
  <si>
    <t>O01301</t>
  </si>
  <si>
    <t>C2455</t>
  </si>
  <si>
    <t>R01447</t>
  </si>
  <si>
    <t>O03428</t>
  </si>
  <si>
    <t>R01448</t>
  </si>
  <si>
    <t>O04381</t>
  </si>
  <si>
    <t>C1462</t>
  </si>
  <si>
    <t>R01449</t>
  </si>
  <si>
    <t>O01772</t>
  </si>
  <si>
    <t>C1797</t>
  </si>
  <si>
    <t>R01450</t>
  </si>
  <si>
    <t>O04470</t>
  </si>
  <si>
    <t>R01451</t>
  </si>
  <si>
    <t>O01635</t>
  </si>
  <si>
    <t>R01452</t>
  </si>
  <si>
    <t>O05298</t>
  </si>
  <si>
    <t>R01453</t>
  </si>
  <si>
    <t>O03274</t>
  </si>
  <si>
    <t>C0913</t>
  </si>
  <si>
    <t>R01454</t>
  </si>
  <si>
    <t>O01186</t>
  </si>
  <si>
    <t>R01455</t>
  </si>
  <si>
    <t>O03492</t>
  </si>
  <si>
    <t>C0707</t>
  </si>
  <si>
    <t>R01456</t>
  </si>
  <si>
    <t>O00323</t>
  </si>
  <si>
    <t>R01457</t>
  </si>
  <si>
    <t>O00012</t>
  </si>
  <si>
    <t>C0403</t>
  </si>
  <si>
    <t>R01458</t>
  </si>
  <si>
    <t>O03245</t>
  </si>
  <si>
    <t>R01459</t>
  </si>
  <si>
    <t>O00018</t>
  </si>
  <si>
    <t>C1312</t>
  </si>
  <si>
    <t>R01460</t>
  </si>
  <si>
    <t>O02039</t>
  </si>
  <si>
    <t>C1559</t>
  </si>
  <si>
    <t>R01461</t>
  </si>
  <si>
    <t>O04059</t>
  </si>
  <si>
    <t>R01462</t>
  </si>
  <si>
    <t>O05832</t>
  </si>
  <si>
    <t>R01463</t>
  </si>
  <si>
    <t>O04822</t>
  </si>
  <si>
    <t>C1375</t>
  </si>
  <si>
    <t>R01464</t>
  </si>
  <si>
    <t>O01988</t>
  </si>
  <si>
    <t>R01465</t>
  </si>
  <si>
    <t>O01684</t>
  </si>
  <si>
    <t>R01466</t>
  </si>
  <si>
    <t>O01999</t>
  </si>
  <si>
    <t>C2219</t>
  </si>
  <si>
    <t>R01467</t>
  </si>
  <si>
    <t>O02441</t>
  </si>
  <si>
    <t>R01468</t>
  </si>
  <si>
    <t>O01311</t>
  </si>
  <si>
    <t>C2450</t>
  </si>
  <si>
    <t>R01469</t>
  </si>
  <si>
    <t>O01229</t>
  </si>
  <si>
    <t>C1433</t>
  </si>
  <si>
    <t>R01470</t>
  </si>
  <si>
    <t>O00580</t>
  </si>
  <si>
    <t>R01471</t>
  </si>
  <si>
    <t>O00020</t>
  </si>
  <si>
    <t>R01472</t>
  </si>
  <si>
    <t>O04089</t>
  </si>
  <si>
    <t>R01473</t>
  </si>
  <si>
    <t>O01396</t>
  </si>
  <si>
    <t>R01474</t>
  </si>
  <si>
    <t>O02577</t>
  </si>
  <si>
    <t>R01475</t>
  </si>
  <si>
    <t>O02879</t>
  </si>
  <si>
    <t>R01476</t>
  </si>
  <si>
    <t>O03148</t>
  </si>
  <si>
    <t>C0219</t>
  </si>
  <si>
    <t>R01477</t>
  </si>
  <si>
    <t>O04514</t>
  </si>
  <si>
    <t>R01478</t>
  </si>
  <si>
    <t>O01621</t>
  </si>
  <si>
    <t>R01479</t>
  </si>
  <si>
    <t>O04523</t>
  </si>
  <si>
    <t>C0378</t>
  </si>
  <si>
    <t>R01480</t>
  </si>
  <si>
    <t>O05486</t>
  </si>
  <si>
    <t>R01481</t>
  </si>
  <si>
    <t>O02395</t>
  </si>
  <si>
    <t>C2307</t>
  </si>
  <si>
    <t>R01482</t>
  </si>
  <si>
    <t>O01692</t>
  </si>
  <si>
    <t>R01483</t>
  </si>
  <si>
    <t>O04950</t>
  </si>
  <si>
    <t>R01484</t>
  </si>
  <si>
    <t>O02806</t>
  </si>
  <si>
    <t>C2190</t>
  </si>
  <si>
    <t>R01485</t>
  </si>
  <si>
    <t>O00495</t>
  </si>
  <si>
    <t>C1486</t>
  </si>
  <si>
    <t>R01486</t>
  </si>
  <si>
    <t>O05288</t>
  </si>
  <si>
    <t>R01487</t>
  </si>
  <si>
    <t>O03317</t>
  </si>
  <si>
    <t>R01488</t>
  </si>
  <si>
    <t>O03177</t>
  </si>
  <si>
    <t>R01489</t>
  </si>
  <si>
    <t>O02373</t>
  </si>
  <si>
    <t>C1709</t>
  </si>
  <si>
    <t>R01490</t>
  </si>
  <si>
    <t>O05948</t>
  </si>
  <si>
    <t>R01491</t>
  </si>
  <si>
    <t>O05783</t>
  </si>
  <si>
    <t>R01492</t>
  </si>
  <si>
    <t>O01815</t>
  </si>
  <si>
    <t>C0286</t>
  </si>
  <si>
    <t>R01493</t>
  </si>
  <si>
    <t>O04705</t>
  </si>
  <si>
    <t>C1949</t>
  </si>
  <si>
    <t>R01494</t>
  </si>
  <si>
    <t>O05334</t>
  </si>
  <si>
    <t>R01495</t>
  </si>
  <si>
    <t>O00947</t>
  </si>
  <si>
    <t>C1197</t>
  </si>
  <si>
    <t>R01496</t>
  </si>
  <si>
    <t>O03078</t>
  </si>
  <si>
    <t>R01497</t>
  </si>
  <si>
    <t>O05167</t>
  </si>
  <si>
    <t>C1804</t>
  </si>
  <si>
    <t>R01498</t>
  </si>
  <si>
    <t>O02228</t>
  </si>
  <si>
    <t>R01499</t>
  </si>
  <si>
    <t>O05685</t>
  </si>
  <si>
    <t>C0550</t>
  </si>
  <si>
    <t>R01500</t>
  </si>
  <si>
    <t>O01938</t>
  </si>
  <si>
    <t>C2059</t>
  </si>
  <si>
    <t>R01501</t>
  </si>
  <si>
    <t>O02421</t>
  </si>
  <si>
    <t>R01502</t>
  </si>
  <si>
    <t>O01226</t>
  </si>
  <si>
    <t>R01503</t>
  </si>
  <si>
    <t>O00325</t>
  </si>
  <si>
    <t>R01504</t>
  </si>
  <si>
    <t>O05864</t>
  </si>
  <si>
    <t>C1302</t>
  </si>
  <si>
    <t>R01505</t>
  </si>
  <si>
    <t>O00087</t>
  </si>
  <si>
    <t>C2179</t>
  </si>
  <si>
    <t>R01506</t>
  </si>
  <si>
    <t>O02929</t>
  </si>
  <si>
    <t>C0117</t>
  </si>
  <si>
    <t>R01507</t>
  </si>
  <si>
    <t>O00091</t>
  </si>
  <si>
    <t>C1869</t>
  </si>
  <si>
    <t>R01508</t>
  </si>
  <si>
    <t>O05292</t>
  </si>
  <si>
    <t>R01509</t>
  </si>
  <si>
    <t>O03332</t>
  </si>
  <si>
    <t>C1616</t>
  </si>
  <si>
    <t>R01510</t>
  </si>
  <si>
    <t>O03681</t>
  </si>
  <si>
    <t>C0020</t>
  </si>
  <si>
    <t>R01511</t>
  </si>
  <si>
    <t>O00481</t>
  </si>
  <si>
    <t>C1129</t>
  </si>
  <si>
    <t>R01512</t>
  </si>
  <si>
    <t>O03445</t>
  </si>
  <si>
    <t>C1995</t>
  </si>
  <si>
    <t>R01513</t>
  </si>
  <si>
    <t>O00158</t>
  </si>
  <si>
    <t>C1422</t>
  </si>
  <si>
    <t>R01514</t>
  </si>
  <si>
    <t>O01866</t>
  </si>
  <si>
    <t>R01515</t>
  </si>
  <si>
    <t>O03013</t>
  </si>
  <si>
    <t>R01516</t>
  </si>
  <si>
    <t>O05773</t>
  </si>
  <si>
    <t>R01517</t>
  </si>
  <si>
    <t>O04391</t>
  </si>
  <si>
    <t>R01518</t>
  </si>
  <si>
    <t>O04340</t>
  </si>
  <si>
    <t>R01519</t>
  </si>
  <si>
    <t>O03586</t>
  </si>
  <si>
    <t>C1034</t>
  </si>
  <si>
    <t>R01520</t>
  </si>
  <si>
    <t>O01045</t>
  </si>
  <si>
    <t>C0116</t>
  </si>
  <si>
    <t>R01521</t>
  </si>
  <si>
    <t>O01704</t>
  </si>
  <si>
    <t>C2198</t>
  </si>
  <si>
    <t>R01522</t>
  </si>
  <si>
    <t>O04159</t>
  </si>
  <si>
    <t>C0387</t>
  </si>
  <si>
    <t>R01523</t>
  </si>
  <si>
    <t>O05576</t>
  </si>
  <si>
    <t>C1003</t>
  </si>
  <si>
    <t>R01524</t>
  </si>
  <si>
    <t>O03452</t>
  </si>
  <si>
    <t>C0941</t>
  </si>
  <si>
    <t>R01525</t>
  </si>
  <si>
    <t>O02417</t>
  </si>
  <si>
    <t>C1044</t>
  </si>
  <si>
    <t>R01526</t>
  </si>
  <si>
    <t>O02038</t>
  </si>
  <si>
    <t>C1488</t>
  </si>
  <si>
    <t>R01527</t>
  </si>
  <si>
    <t>O04103</t>
  </si>
  <si>
    <t>R01528</t>
  </si>
  <si>
    <t>O04030</t>
  </si>
  <si>
    <t>R01529</t>
  </si>
  <si>
    <t>O03374</t>
  </si>
  <si>
    <t>C1539</t>
  </si>
  <si>
    <t>R01530</t>
  </si>
  <si>
    <t>O00914</t>
  </si>
  <si>
    <t>R01531</t>
  </si>
  <si>
    <t>O01263</t>
  </si>
  <si>
    <t>R01532</t>
  </si>
  <si>
    <t>O00770</t>
  </si>
  <si>
    <t>R01533</t>
  </si>
  <si>
    <t>O00004</t>
  </si>
  <si>
    <t>C1983</t>
  </si>
  <si>
    <t>R01534</t>
  </si>
  <si>
    <t>O00231</t>
  </si>
  <si>
    <t>C1901</t>
  </si>
  <si>
    <t>R01535</t>
  </si>
  <si>
    <t>O01489</t>
  </si>
  <si>
    <t>R01536</t>
  </si>
  <si>
    <t>O01420</t>
  </si>
  <si>
    <t>C0677</t>
  </si>
  <si>
    <t>R01537</t>
  </si>
  <si>
    <t>O04504</t>
  </si>
  <si>
    <t>C1712</t>
  </si>
  <si>
    <t>R01538</t>
  </si>
  <si>
    <t>O02044</t>
  </si>
  <si>
    <t>R01539</t>
  </si>
  <si>
    <t>O01005</t>
  </si>
  <si>
    <t>R01540</t>
  </si>
  <si>
    <t>O05365</t>
  </si>
  <si>
    <t>C1082</t>
  </si>
  <si>
    <t>R01541</t>
  </si>
  <si>
    <t>O03207</t>
  </si>
  <si>
    <t>C0499</t>
  </si>
  <si>
    <t>R01542</t>
  </si>
  <si>
    <t>O00966</t>
  </si>
  <si>
    <t>C0821</t>
  </si>
  <si>
    <t>R01543</t>
  </si>
  <si>
    <t>O01894</t>
  </si>
  <si>
    <t>C0713</t>
  </si>
  <si>
    <t>R01544</t>
  </si>
  <si>
    <t>O03469</t>
  </si>
  <si>
    <t>C2437</t>
  </si>
  <si>
    <t>R01545</t>
  </si>
  <si>
    <t>O01114</t>
  </si>
  <si>
    <t>C2418</t>
  </si>
  <si>
    <t>R01546</t>
  </si>
  <si>
    <t>O04131</t>
  </si>
  <si>
    <t>C0086</t>
  </si>
  <si>
    <t>R01547</t>
  </si>
  <si>
    <t>O01685</t>
  </si>
  <si>
    <t>R01548</t>
  </si>
  <si>
    <t>O04022</t>
  </si>
  <si>
    <t>C2064</t>
  </si>
  <si>
    <t>R01549</t>
  </si>
  <si>
    <t>O03160</t>
  </si>
  <si>
    <t>C1950</t>
  </si>
  <si>
    <t>R01550</t>
  </si>
  <si>
    <t>O05259</t>
  </si>
  <si>
    <t>C2065</t>
  </si>
  <si>
    <t>R01551</t>
  </si>
  <si>
    <t>O01413</t>
  </si>
  <si>
    <t>C2020</t>
  </si>
  <si>
    <t>R01552</t>
  </si>
  <si>
    <t>O03923</t>
  </si>
  <si>
    <t>R01553</t>
  </si>
  <si>
    <t>O02536</t>
  </si>
  <si>
    <t>R01554</t>
  </si>
  <si>
    <t>O00922</t>
  </si>
  <si>
    <t>R01555</t>
  </si>
  <si>
    <t>O01553</t>
  </si>
  <si>
    <t>C0652</t>
  </si>
  <si>
    <t>R01556</t>
  </si>
  <si>
    <t>O04013</t>
  </si>
  <si>
    <t>R01557</t>
  </si>
  <si>
    <t>O04393</t>
  </si>
  <si>
    <t>C1458</t>
  </si>
  <si>
    <t>R01558</t>
  </si>
  <si>
    <t>O03676</t>
  </si>
  <si>
    <t>R01559</t>
  </si>
  <si>
    <t>O05712</t>
  </si>
  <si>
    <t>C0605</t>
  </si>
  <si>
    <t>R01560</t>
  </si>
  <si>
    <t>O00961</t>
  </si>
  <si>
    <t>C1049</t>
  </si>
  <si>
    <t>R01561</t>
  </si>
  <si>
    <t>O04261</t>
  </si>
  <si>
    <t>R01562</t>
  </si>
  <si>
    <t>O04433</t>
  </si>
  <si>
    <t>C0466</t>
  </si>
  <si>
    <t>R01563</t>
  </si>
  <si>
    <t>O01040</t>
  </si>
  <si>
    <t>C1875</t>
  </si>
  <si>
    <t>R01564</t>
  </si>
  <si>
    <t>O04445</t>
  </si>
  <si>
    <t>C0960</t>
  </si>
  <si>
    <t>R01565</t>
  </si>
  <si>
    <t>O01930</t>
  </si>
  <si>
    <t>R01566</t>
  </si>
  <si>
    <t>O05603</t>
  </si>
  <si>
    <t>R01567</t>
  </si>
  <si>
    <t>O02274</t>
  </si>
  <si>
    <t>R01568</t>
  </si>
  <si>
    <t>O03225</t>
  </si>
  <si>
    <t>C0546</t>
  </si>
  <si>
    <t>R01569</t>
  </si>
  <si>
    <t>O00394</t>
  </si>
  <si>
    <t>R01570</t>
  </si>
  <si>
    <t>O05848</t>
  </si>
  <si>
    <t>C1942</t>
  </si>
  <si>
    <t>R01571</t>
  </si>
  <si>
    <t>O02667</t>
  </si>
  <si>
    <t>R01572</t>
  </si>
  <si>
    <t>O03746</t>
  </si>
  <si>
    <t>R01573</t>
  </si>
  <si>
    <t>O00552</t>
  </si>
  <si>
    <t>C0919</t>
  </si>
  <si>
    <t>R01574</t>
  </si>
  <si>
    <t>O03620</t>
  </si>
  <si>
    <t>C0751</t>
  </si>
  <si>
    <t>R01575</t>
  </si>
  <si>
    <t>O02275</t>
  </si>
  <si>
    <t>R01576</t>
  </si>
  <si>
    <t>O04464</t>
  </si>
  <si>
    <t>C0756</t>
  </si>
  <si>
    <t>R01577</t>
  </si>
  <si>
    <t>O02430</t>
  </si>
  <si>
    <t>C2242</t>
  </si>
  <si>
    <t>R01578</t>
  </si>
  <si>
    <t>O03244</t>
  </si>
  <si>
    <t>C1910</t>
  </si>
  <si>
    <t>R01579</t>
  </si>
  <si>
    <t>O03230</t>
  </si>
  <si>
    <t>P0145</t>
  </si>
  <si>
    <t>C1470</t>
  </si>
  <si>
    <t>Sports Item 5</t>
  </si>
  <si>
    <t>R01580</t>
  </si>
  <si>
    <t>O04074</t>
  </si>
  <si>
    <t>C0063</t>
  </si>
  <si>
    <t>R01581</t>
  </si>
  <si>
    <t>O04067</t>
  </si>
  <si>
    <t>C1412</t>
  </si>
  <si>
    <t>R01582</t>
  </si>
  <si>
    <t>O02797</t>
  </si>
  <si>
    <t>C2008</t>
  </si>
  <si>
    <t>R01583</t>
  </si>
  <si>
    <t>O04153</t>
  </si>
  <si>
    <t>R01584</t>
  </si>
  <si>
    <t>O00704</t>
  </si>
  <si>
    <t>C1528</t>
  </si>
  <si>
    <t>R01585</t>
  </si>
  <si>
    <t>O00824</t>
  </si>
  <si>
    <t>R01586</t>
  </si>
  <si>
    <t>O01908</t>
  </si>
  <si>
    <t>C0661</t>
  </si>
  <si>
    <t>R01587</t>
  </si>
  <si>
    <t>O05958</t>
  </si>
  <si>
    <t>C2422</t>
  </si>
  <si>
    <t>R01588</t>
  </si>
  <si>
    <t>O01663</t>
  </si>
  <si>
    <t>C1835</t>
  </si>
  <si>
    <t>R01589</t>
  </si>
  <si>
    <t>O01823</t>
  </si>
  <si>
    <t>C0076</t>
  </si>
  <si>
    <t>R01590</t>
  </si>
  <si>
    <t>O03270</t>
  </si>
  <si>
    <t>C1480</t>
  </si>
  <si>
    <t>R01591</t>
  </si>
  <si>
    <t>O05107</t>
  </si>
  <si>
    <t>C0966</t>
  </si>
  <si>
    <t>R01592</t>
  </si>
  <si>
    <t>O01900</t>
  </si>
  <si>
    <t>R01593</t>
  </si>
  <si>
    <t>O00902</t>
  </si>
  <si>
    <t>R01594</t>
  </si>
  <si>
    <t>O04819</t>
  </si>
  <si>
    <t>C0985</t>
  </si>
  <si>
    <t>R01595</t>
  </si>
  <si>
    <t>O01336</t>
  </si>
  <si>
    <t>R01596</t>
  </si>
  <si>
    <t>O01562</t>
  </si>
  <si>
    <t>R01597</t>
  </si>
  <si>
    <t>O04768</t>
  </si>
  <si>
    <t>R01598</t>
  </si>
  <si>
    <t>O05363</t>
  </si>
  <si>
    <t>R01599</t>
  </si>
  <si>
    <t>O00195</t>
  </si>
  <si>
    <t>C0831</t>
  </si>
  <si>
    <t>R01600</t>
  </si>
  <si>
    <t>O03015</t>
  </si>
  <si>
    <t>R01601</t>
  </si>
  <si>
    <t>O03290</t>
  </si>
  <si>
    <t>R01602</t>
  </si>
  <si>
    <t>O01407</t>
  </si>
  <si>
    <t>C0196</t>
  </si>
  <si>
    <t>R01603</t>
  </si>
  <si>
    <t>O04262</t>
  </si>
  <si>
    <t>C2085</t>
  </si>
  <si>
    <t>R01604</t>
  </si>
  <si>
    <t>O00660</t>
  </si>
  <si>
    <t>R01605</t>
  </si>
  <si>
    <t>O02264</t>
  </si>
  <si>
    <t>C1952</t>
  </si>
  <si>
    <t>R01606</t>
  </si>
  <si>
    <t>O02227</t>
  </si>
  <si>
    <t>C1874</t>
  </si>
  <si>
    <t>R01607</t>
  </si>
  <si>
    <t>O04112</t>
  </si>
  <si>
    <t>R01608</t>
  </si>
  <si>
    <t>O00995</t>
  </si>
  <si>
    <t>C2439</t>
  </si>
  <si>
    <t>R01609</t>
  </si>
  <si>
    <t>O05258</t>
  </si>
  <si>
    <t>C1214</t>
  </si>
  <si>
    <t>R01610</t>
  </si>
  <si>
    <t>O03052</t>
  </si>
  <si>
    <t>C1630</t>
  </si>
  <si>
    <t>R01611</t>
  </si>
  <si>
    <t>O02950</t>
  </si>
  <si>
    <t>C1736</t>
  </si>
  <si>
    <t>R01612</t>
  </si>
  <si>
    <t>O03494</t>
  </si>
  <si>
    <t>C0649</t>
  </si>
  <si>
    <t>R01613</t>
  </si>
  <si>
    <t>O03022</t>
  </si>
  <si>
    <t>C0469</t>
  </si>
  <si>
    <t>R01614</t>
  </si>
  <si>
    <t>O04172</t>
  </si>
  <si>
    <t>R01615</t>
  </si>
  <si>
    <t>O01127</t>
  </si>
  <si>
    <t>C0352</t>
  </si>
  <si>
    <t>R01616</t>
  </si>
  <si>
    <t>O04071</t>
  </si>
  <si>
    <t>R01617</t>
  </si>
  <si>
    <t>O02546</t>
  </si>
  <si>
    <t>R01618</t>
  </si>
  <si>
    <t>O00219</t>
  </si>
  <si>
    <t>R01619</t>
  </si>
  <si>
    <t>O02843</t>
  </si>
  <si>
    <t>R01620</t>
  </si>
  <si>
    <t>O01414</t>
  </si>
  <si>
    <t>C0641</t>
  </si>
  <si>
    <t>R01621</t>
  </si>
  <si>
    <t>O01778</t>
  </si>
  <si>
    <t>C0332</t>
  </si>
  <si>
    <t>R01622</t>
  </si>
  <si>
    <t>O00772</t>
  </si>
  <si>
    <t>C0952</t>
  </si>
  <si>
    <t>R01623</t>
  </si>
  <si>
    <t>O00014</t>
  </si>
  <si>
    <t>R01624</t>
  </si>
  <si>
    <t>O03355</t>
  </si>
  <si>
    <t>C2435</t>
  </si>
  <si>
    <t>R01625</t>
  </si>
  <si>
    <t>O04599</t>
  </si>
  <si>
    <t>R01626</t>
  </si>
  <si>
    <t>O01161</t>
  </si>
  <si>
    <t>C2056</t>
  </si>
  <si>
    <t>R01627</t>
  </si>
  <si>
    <t>O05753</t>
  </si>
  <si>
    <t>C1814</t>
  </si>
  <si>
    <t>R01628</t>
  </si>
  <si>
    <t>O05768</t>
  </si>
  <si>
    <t>C0784</t>
  </si>
  <si>
    <t>R01629</t>
  </si>
  <si>
    <t>O02210</t>
  </si>
  <si>
    <t>C0061</t>
  </si>
  <si>
    <t>R01630</t>
  </si>
  <si>
    <t>O00134</t>
  </si>
  <si>
    <t>R01631</t>
  </si>
  <si>
    <t>O02460</t>
  </si>
  <si>
    <t>R01632</t>
  </si>
  <si>
    <t>O04949</t>
  </si>
  <si>
    <t>R01633</t>
  </si>
  <si>
    <t>O00828</t>
  </si>
  <si>
    <t>R01634</t>
  </si>
  <si>
    <t>O02189</t>
  </si>
  <si>
    <t>C0318</t>
  </si>
  <si>
    <t>R01635</t>
  </si>
  <si>
    <t>O02507</t>
  </si>
  <si>
    <t>C2446</t>
  </si>
  <si>
    <t>R01636</t>
  </si>
  <si>
    <t>O03747</t>
  </si>
  <si>
    <t>C1652</t>
  </si>
  <si>
    <t>R01637</t>
  </si>
  <si>
    <t>O02919</t>
  </si>
  <si>
    <t>R01638</t>
  </si>
  <si>
    <t>O05186</t>
  </si>
  <si>
    <t>R01639</t>
  </si>
  <si>
    <t>O03352</t>
  </si>
  <si>
    <t>R01640</t>
  </si>
  <si>
    <t>O03611</t>
  </si>
  <si>
    <t>C0816</t>
  </si>
  <si>
    <t>R01641</t>
  </si>
  <si>
    <t>O01299</t>
  </si>
  <si>
    <t>C0248</t>
  </si>
  <si>
    <t>R01642</t>
  </si>
  <si>
    <t>O02424</t>
  </si>
  <si>
    <t>R01643</t>
  </si>
  <si>
    <t>O02705</t>
  </si>
  <si>
    <t>C2147</t>
  </si>
  <si>
    <t>R01644</t>
  </si>
  <si>
    <t>O05542</t>
  </si>
  <si>
    <t>C0994</t>
  </si>
  <si>
    <t>R01645</t>
  </si>
  <si>
    <t>O05405</t>
  </si>
  <si>
    <t>R01646</t>
  </si>
  <si>
    <t>O03964</t>
  </si>
  <si>
    <t>R01647</t>
  </si>
  <si>
    <t>O05290</t>
  </si>
  <si>
    <t>R01648</t>
  </si>
  <si>
    <t>O03211</t>
  </si>
  <si>
    <t>C2492</t>
  </si>
  <si>
    <t>R01649</t>
  </si>
  <si>
    <t>O05554</t>
  </si>
  <si>
    <t>C1693</t>
  </si>
  <si>
    <t>R01650</t>
  </si>
  <si>
    <t>O01095</t>
  </si>
  <si>
    <t>C1269</t>
  </si>
  <si>
    <t>R01651</t>
  </si>
  <si>
    <t>O02141</t>
  </si>
  <si>
    <t>C0882</t>
  </si>
  <si>
    <t>R01652</t>
  </si>
  <si>
    <t>O05675</t>
  </si>
  <si>
    <t>R01653</t>
  </si>
  <si>
    <t>O05914</t>
  </si>
  <si>
    <t>C1268</t>
  </si>
  <si>
    <t>R01654</t>
  </si>
  <si>
    <t>O00623</t>
  </si>
  <si>
    <t>C1093</t>
  </si>
  <si>
    <t>R01655</t>
  </si>
  <si>
    <t>O05764</t>
  </si>
  <si>
    <t>R01656</t>
  </si>
  <si>
    <t>O04930</t>
  </si>
  <si>
    <t>R01657</t>
  </si>
  <si>
    <t>O03256</t>
  </si>
  <si>
    <t>R01658</t>
  </si>
  <si>
    <t>O00805</t>
  </si>
  <si>
    <t>R01659</t>
  </si>
  <si>
    <t>O01031</t>
  </si>
  <si>
    <t>R01660</t>
  </si>
  <si>
    <t>O00588</t>
  </si>
  <si>
    <t>C1395</t>
  </si>
  <si>
    <t>R01661</t>
  </si>
  <si>
    <t>O04647</t>
  </si>
  <si>
    <t>R01662</t>
  </si>
  <si>
    <t>O02214</t>
  </si>
  <si>
    <t>C1831</t>
  </si>
  <si>
    <t>R01663</t>
  </si>
  <si>
    <t>O03074</t>
  </si>
  <si>
    <t>R01664</t>
  </si>
  <si>
    <t>O02664</t>
  </si>
  <si>
    <t>C0295</t>
  </si>
  <si>
    <t>R01665</t>
  </si>
  <si>
    <t>O05342</t>
  </si>
  <si>
    <t>R01666</t>
  </si>
  <si>
    <t>O00594</t>
  </si>
  <si>
    <t>C0147</t>
  </si>
  <si>
    <t>R01667</t>
  </si>
  <si>
    <t>O05211</t>
  </si>
  <si>
    <t>C1818</t>
  </si>
  <si>
    <t>R01668</t>
  </si>
  <si>
    <t>O01882</t>
  </si>
  <si>
    <t>C2255</t>
  </si>
  <si>
    <t>R01669</t>
  </si>
  <si>
    <t>O03578</t>
  </si>
  <si>
    <t>C0085</t>
  </si>
  <si>
    <t>R01670</t>
  </si>
  <si>
    <t>O02952</t>
  </si>
  <si>
    <t>R01671</t>
  </si>
  <si>
    <t>O04161</t>
  </si>
  <si>
    <t>C0970</t>
  </si>
  <si>
    <t>R01672</t>
  </si>
  <si>
    <t>O00757</t>
  </si>
  <si>
    <t>C2281</t>
  </si>
  <si>
    <t>R01673</t>
  </si>
  <si>
    <t>O05925</t>
  </si>
  <si>
    <t>C0162</t>
  </si>
  <si>
    <t>R01674</t>
  </si>
  <si>
    <t>O00758</t>
  </si>
  <si>
    <t>C2443</t>
  </si>
  <si>
    <t>R01675</t>
  </si>
  <si>
    <t>O03069</t>
  </si>
  <si>
    <t>R01676</t>
  </si>
  <si>
    <t>O00600</t>
  </si>
  <si>
    <t>C1141</t>
  </si>
  <si>
    <t>R01677</t>
  </si>
  <si>
    <t>O01385</t>
  </si>
  <si>
    <t>C0533</t>
  </si>
  <si>
    <t>R01678</t>
  </si>
  <si>
    <t>O00444</t>
  </si>
  <si>
    <t>R01679</t>
  </si>
  <si>
    <t>O04990</t>
  </si>
  <si>
    <t>R01680</t>
  </si>
  <si>
    <t>O00359</t>
  </si>
  <si>
    <t>R01681</t>
  </si>
  <si>
    <t>O05237</t>
  </si>
  <si>
    <t>R01682</t>
  </si>
  <si>
    <t>O03758</t>
  </si>
  <si>
    <t>C1816</t>
  </si>
  <si>
    <t>R01683</t>
  </si>
  <si>
    <t>O02293</t>
  </si>
  <si>
    <t>C1626</t>
  </si>
  <si>
    <t>R01684</t>
  </si>
  <si>
    <t>O00999</t>
  </si>
  <si>
    <t>R01685</t>
  </si>
  <si>
    <t>O05416</t>
  </si>
  <si>
    <t>R01686</t>
  </si>
  <si>
    <t>O05066</t>
  </si>
  <si>
    <t>R01687</t>
  </si>
  <si>
    <t>O02207</t>
  </si>
  <si>
    <t>C1357</t>
  </si>
  <si>
    <t>R01688</t>
  </si>
  <si>
    <t>O02964</t>
  </si>
  <si>
    <t>R01689</t>
  </si>
  <si>
    <t>O02031</t>
  </si>
  <si>
    <t>C2027</t>
  </si>
  <si>
    <t>R01690</t>
  </si>
  <si>
    <t>O02305</t>
  </si>
  <si>
    <t>R01691</t>
  </si>
  <si>
    <t>O00662</t>
  </si>
  <si>
    <t>C0974</t>
  </si>
  <si>
    <t>R01692</t>
  </si>
  <si>
    <t>O02901</t>
  </si>
  <si>
    <t>C0008</t>
  </si>
  <si>
    <t>R01693</t>
  </si>
  <si>
    <t>O04600</t>
  </si>
  <si>
    <t>R01694</t>
  </si>
  <si>
    <t>O03208</t>
  </si>
  <si>
    <t>R01695</t>
  </si>
  <si>
    <t>O00192</t>
  </si>
  <si>
    <t>C0653</t>
  </si>
  <si>
    <t>R01696</t>
  </si>
  <si>
    <t>O00894</t>
  </si>
  <si>
    <t>C2477</t>
  </si>
  <si>
    <t>R01697</t>
  </si>
  <si>
    <t>O05176</t>
  </si>
  <si>
    <t>R01698</t>
  </si>
  <si>
    <t>O05834</t>
  </si>
  <si>
    <t>C1401</t>
  </si>
  <si>
    <t>R01699</t>
  </si>
  <si>
    <t>O02686</t>
  </si>
  <si>
    <t>R01700</t>
  </si>
  <si>
    <t>O00322</t>
  </si>
  <si>
    <t>R01701</t>
  </si>
  <si>
    <t>O01056</t>
  </si>
  <si>
    <t>C1051</t>
  </si>
  <si>
    <t>R01702</t>
  </si>
  <si>
    <t>O00198</t>
  </si>
  <si>
    <t>R01703</t>
  </si>
  <si>
    <t>O05577</t>
  </si>
  <si>
    <t>R01704</t>
  </si>
  <si>
    <t>O03859</t>
  </si>
  <si>
    <t>R01705</t>
  </si>
  <si>
    <t>O02576</t>
  </si>
  <si>
    <t>R01706</t>
  </si>
  <si>
    <t>O02471</t>
  </si>
  <si>
    <t>R01707</t>
  </si>
  <si>
    <t>O00257</t>
  </si>
  <si>
    <t>C2259</t>
  </si>
  <si>
    <t>R01708</t>
  </si>
  <si>
    <t>O01749</t>
  </si>
  <si>
    <t>R01709</t>
  </si>
  <si>
    <t>O05231</t>
  </si>
  <si>
    <t>R01710</t>
  </si>
  <si>
    <t>O05017</t>
  </si>
  <si>
    <t>R01711</t>
  </si>
  <si>
    <t>O02862</t>
  </si>
  <si>
    <t>R01712</t>
  </si>
  <si>
    <t>O05359</t>
  </si>
  <si>
    <t>R01713</t>
  </si>
  <si>
    <t>O04567</t>
  </si>
  <si>
    <t>R01714</t>
  </si>
  <si>
    <t>O05300</t>
  </si>
  <si>
    <t>C0769</t>
  </si>
  <si>
    <t>R01715</t>
  </si>
  <si>
    <t>O00247</t>
  </si>
  <si>
    <t>R01716</t>
  </si>
  <si>
    <t>O01214</t>
  </si>
  <si>
    <t>C2254</t>
  </si>
  <si>
    <t>R01717</t>
  </si>
  <si>
    <t>O03265</t>
  </si>
  <si>
    <t>R01718</t>
  </si>
  <si>
    <t>O03902</t>
  </si>
  <si>
    <t>R01719</t>
  </si>
  <si>
    <t>O01038</t>
  </si>
  <si>
    <t>R01720</t>
  </si>
  <si>
    <t>O00472</t>
  </si>
  <si>
    <t>R01721</t>
  </si>
  <si>
    <t>O04706</t>
  </si>
  <si>
    <t>R01722</t>
  </si>
  <si>
    <t>O00760</t>
  </si>
  <si>
    <t>R01723</t>
  </si>
  <si>
    <t>O04608</t>
  </si>
  <si>
    <t>C0414</t>
  </si>
  <si>
    <t>R01724</t>
  </si>
  <si>
    <t>O01043</t>
  </si>
  <si>
    <t>R01725</t>
  </si>
  <si>
    <t>O03870</t>
  </si>
  <si>
    <t>R01726</t>
  </si>
  <si>
    <t>O05766</t>
  </si>
  <si>
    <t>R01727</t>
  </si>
  <si>
    <t>O00852</t>
  </si>
  <si>
    <t>R01728</t>
  </si>
  <si>
    <t>O02205</t>
  </si>
  <si>
    <t>C1807</t>
  </si>
  <si>
    <t>R01729</t>
  </si>
  <si>
    <t>O04477</t>
  </si>
  <si>
    <t>C2312</t>
  </si>
  <si>
    <t>R01730</t>
  </si>
  <si>
    <t>O02752</t>
  </si>
  <si>
    <t>R01731</t>
  </si>
  <si>
    <t>O05774</t>
  </si>
  <si>
    <t>C2480</t>
  </si>
  <si>
    <t>R01732</t>
  </si>
  <si>
    <t>O01365</t>
  </si>
  <si>
    <t>C1131</t>
  </si>
  <si>
    <t>R01733</t>
  </si>
  <si>
    <t>O05776</t>
  </si>
  <si>
    <t>C1192</t>
  </si>
  <si>
    <t>R01734</t>
  </si>
  <si>
    <t>O02895</t>
  </si>
  <si>
    <t>R01735</t>
  </si>
  <si>
    <t>O00892</t>
  </si>
  <si>
    <t>C1756</t>
  </si>
  <si>
    <t>R01736</t>
  </si>
  <si>
    <t>O00274</t>
  </si>
  <si>
    <t>R01737</t>
  </si>
  <si>
    <t>O05407</t>
  </si>
  <si>
    <t>R01738</t>
  </si>
  <si>
    <t>O01716</t>
  </si>
  <si>
    <t>C2134</t>
  </si>
  <si>
    <t>R01739</t>
  </si>
  <si>
    <t>O04752</t>
  </si>
  <si>
    <t>C0258</t>
  </si>
  <si>
    <t>R01740</t>
  </si>
  <si>
    <t>O02926</t>
  </si>
  <si>
    <t>C0606</t>
  </si>
  <si>
    <t>R01741</t>
  </si>
  <si>
    <t>O05087</t>
  </si>
  <si>
    <t>R01742</t>
  </si>
  <si>
    <t>O03273</t>
  </si>
  <si>
    <t>R01743</t>
  </si>
  <si>
    <t>O01415</t>
  </si>
  <si>
    <t>C2072</t>
  </si>
  <si>
    <t>R01744</t>
  </si>
  <si>
    <t>O00100</t>
  </si>
  <si>
    <t>C0565</t>
  </si>
  <si>
    <t>R01745</t>
  </si>
  <si>
    <t>O05317</t>
  </si>
  <si>
    <t>R01746</t>
  </si>
  <si>
    <t>O04425</t>
  </si>
  <si>
    <t>R01747</t>
  </si>
  <si>
    <t>O00336</t>
  </si>
  <si>
    <t>C0296</t>
  </si>
  <si>
    <t>R01748</t>
  </si>
  <si>
    <t>O04898</t>
  </si>
  <si>
    <t>R01749</t>
  </si>
  <si>
    <t>O01122</t>
  </si>
  <si>
    <t>C1194</t>
  </si>
  <si>
    <t>R01750</t>
  </si>
  <si>
    <t>O05281</t>
  </si>
  <si>
    <t>C0231</t>
  </si>
  <si>
    <t>R01751</t>
  </si>
  <si>
    <t>O00041</t>
  </si>
  <si>
    <t>C2328</t>
  </si>
  <si>
    <t>R01752</t>
  </si>
  <si>
    <t>O05202</t>
  </si>
  <si>
    <t>C2334</t>
  </si>
  <si>
    <t>R01753</t>
  </si>
  <si>
    <t>O02296</t>
  </si>
  <si>
    <t>R01754</t>
  </si>
  <si>
    <t>O05308</t>
  </si>
  <si>
    <t>R01755</t>
  </si>
  <si>
    <t>O05390</t>
  </si>
  <si>
    <t>R01756</t>
  </si>
  <si>
    <t>O02587</t>
  </si>
  <si>
    <t>C1660</t>
  </si>
  <si>
    <t>R01757</t>
  </si>
  <si>
    <t>O00920</t>
  </si>
  <si>
    <t>R01758</t>
  </si>
  <si>
    <t>O02719</t>
  </si>
  <si>
    <t>R01759</t>
  </si>
  <si>
    <t>O04703</t>
  </si>
  <si>
    <t>C1742</t>
  </si>
  <si>
    <t>R01760</t>
  </si>
  <si>
    <t>O03261</t>
  </si>
  <si>
    <t>R01761</t>
  </si>
  <si>
    <t>O00956</t>
  </si>
  <si>
    <t>C1095</t>
  </si>
  <si>
    <t>R01762</t>
  </si>
  <si>
    <t>O05629</t>
  </si>
  <si>
    <t>R01763</t>
  </si>
  <si>
    <t>O04906</t>
  </si>
  <si>
    <t>C1479</t>
  </si>
  <si>
    <t>R01764</t>
  </si>
  <si>
    <t>O02853</t>
  </si>
  <si>
    <t>C1552</t>
  </si>
  <si>
    <t>R01765</t>
  </si>
  <si>
    <t>O04763</t>
  </si>
  <si>
    <t>C1266</t>
  </si>
  <si>
    <t>R01766</t>
  </si>
  <si>
    <t>O00307</t>
  </si>
  <si>
    <t>R01767</t>
  </si>
  <si>
    <t>O01549</t>
  </si>
  <si>
    <t>R01768</t>
  </si>
  <si>
    <t>O01737</t>
  </si>
  <si>
    <t>R01769</t>
  </si>
  <si>
    <t>O01250</t>
  </si>
  <si>
    <t>C1384</t>
  </si>
  <si>
    <t>R01770</t>
  </si>
  <si>
    <t>O03000</t>
  </si>
  <si>
    <t>C0959</t>
  </si>
  <si>
    <t>R01771</t>
  </si>
  <si>
    <t>O03804</t>
  </si>
  <si>
    <t>R01772</t>
  </si>
  <si>
    <t>O01962</t>
  </si>
  <si>
    <t>C0365</t>
  </si>
  <si>
    <t>R01773</t>
  </si>
  <si>
    <t>O05277</t>
  </si>
  <si>
    <t>R01774</t>
  </si>
  <si>
    <t>O02513</t>
  </si>
  <si>
    <t>C2106</t>
  </si>
  <si>
    <t>R01775</t>
  </si>
  <si>
    <t>O01732</t>
  </si>
  <si>
    <t>R01776</t>
  </si>
  <si>
    <t>O00554</t>
  </si>
  <si>
    <t>C0802</t>
  </si>
  <si>
    <t>R01777</t>
  </si>
  <si>
    <t>O03415</t>
  </si>
  <si>
    <t>C1134</t>
  </si>
  <si>
    <t>R01778</t>
  </si>
  <si>
    <t>O04851</t>
  </si>
  <si>
    <t>C0145</t>
  </si>
  <si>
    <t>R01779</t>
  </si>
  <si>
    <t>O03901</t>
  </si>
  <si>
    <t>R01780</t>
  </si>
  <si>
    <t>O01254</t>
  </si>
  <si>
    <t>R01781</t>
  </si>
  <si>
    <t>O01042</t>
  </si>
  <si>
    <t>C2215</t>
  </si>
  <si>
    <t>R01782</t>
  </si>
  <si>
    <t>O01698</t>
  </si>
  <si>
    <t>C2051</t>
  </si>
  <si>
    <t>R01783</t>
  </si>
  <si>
    <t>O00189</t>
  </si>
  <si>
    <t>R01784</t>
  </si>
  <si>
    <t>O05826</t>
  </si>
  <si>
    <t>C2321</t>
  </si>
  <si>
    <t>R01785</t>
  </si>
  <si>
    <t>O03857</t>
  </si>
  <si>
    <t>R01786</t>
  </si>
  <si>
    <t>O03561</t>
  </si>
  <si>
    <t>R01787</t>
  </si>
  <si>
    <t>O02671</t>
  </si>
  <si>
    <t>R01788</t>
  </si>
  <si>
    <t>O03731</t>
  </si>
  <si>
    <t>C1262</t>
  </si>
  <si>
    <t>R01789</t>
  </si>
  <si>
    <t>O01519</t>
  </si>
  <si>
    <t>R01790</t>
  </si>
  <si>
    <t>O03756</t>
  </si>
  <si>
    <t>R01791</t>
  </si>
  <si>
    <t>O00686</t>
  </si>
  <si>
    <t>R01792</t>
  </si>
  <si>
    <t>O02436</t>
  </si>
  <si>
    <t>R01793</t>
  </si>
  <si>
    <t>O04885</t>
  </si>
  <si>
    <t>C0702</t>
  </si>
  <si>
    <t>R01794</t>
  </si>
  <si>
    <t>O00790</t>
  </si>
  <si>
    <t>R01795</t>
  </si>
  <si>
    <t>O04878</t>
  </si>
  <si>
    <t>R01796</t>
  </si>
  <si>
    <t>O02538</t>
  </si>
  <si>
    <t>R01797</t>
  </si>
  <si>
    <t>O01013</t>
  </si>
  <si>
    <t>R01798</t>
  </si>
  <si>
    <t>O05117</t>
  </si>
  <si>
    <t>C0442</t>
  </si>
  <si>
    <t>R01799</t>
  </si>
  <si>
    <t>O01808</t>
  </si>
  <si>
    <t>C2270</t>
  </si>
  <si>
    <t>R01800</t>
  </si>
  <si>
    <t>O05313</t>
  </si>
  <si>
    <t>C0967</t>
  </si>
  <si>
    <t>R01801</t>
  </si>
  <si>
    <t>O02140</t>
  </si>
  <si>
    <t>R01802</t>
  </si>
  <si>
    <t>O01786</t>
  </si>
  <si>
    <t>C0292</t>
  </si>
  <si>
    <t>R01803</t>
  </si>
  <si>
    <t>O03602</t>
  </si>
  <si>
    <t>C1298</t>
  </si>
  <si>
    <t>R01804</t>
  </si>
  <si>
    <t>O02020</t>
  </si>
  <si>
    <t>C1356</t>
  </si>
  <si>
    <t>R01805</t>
  </si>
  <si>
    <t>O05340</t>
  </si>
  <si>
    <t>C0488</t>
  </si>
  <si>
    <t>R01806</t>
  </si>
  <si>
    <t>O05569</t>
  </si>
  <si>
    <t>R01807</t>
  </si>
  <si>
    <t>O02089</t>
  </si>
  <si>
    <t>R01808</t>
  </si>
  <si>
    <t>O01588</t>
  </si>
  <si>
    <t>C0408</t>
  </si>
  <si>
    <t>wrong item</t>
  </si>
  <si>
    <t>R01809</t>
  </si>
  <si>
    <t>O02724</t>
  </si>
  <si>
    <t>R01810</t>
  </si>
  <si>
    <t>O01442</t>
  </si>
  <si>
    <t>C2241</t>
  </si>
  <si>
    <t>R01811</t>
  </si>
  <si>
    <t>O01614</t>
  </si>
  <si>
    <t>R01812</t>
  </si>
  <si>
    <t>O04165</t>
  </si>
  <si>
    <t>R01813</t>
  </si>
  <si>
    <t>O02091</t>
  </si>
  <si>
    <t>C0971</t>
  </si>
  <si>
    <t>R01814</t>
  </si>
  <si>
    <t>O01992</t>
  </si>
  <si>
    <t>R01815</t>
  </si>
  <si>
    <t>O01878</t>
  </si>
  <si>
    <t>C1645</t>
  </si>
  <si>
    <t>R01816</t>
  </si>
  <si>
    <t>O02966</t>
  </si>
  <si>
    <t>C1944</t>
  </si>
  <si>
    <t>R01817</t>
  </si>
  <si>
    <t>O00317</t>
  </si>
  <si>
    <t>R01818</t>
  </si>
  <si>
    <t>O01356</t>
  </si>
  <si>
    <t>C0759</t>
  </si>
  <si>
    <t>R01819</t>
  </si>
  <si>
    <t>O03993</t>
  </si>
  <si>
    <t>R01820</t>
  </si>
  <si>
    <t>O03755</t>
  </si>
  <si>
    <t>R01821</t>
  </si>
  <si>
    <t>O01886</t>
  </si>
  <si>
    <t>C1221</t>
  </si>
  <si>
    <t>R01822</t>
  </si>
  <si>
    <t>O02391</t>
  </si>
  <si>
    <t>C0096</t>
  </si>
  <si>
    <t>R01823</t>
  </si>
  <si>
    <t>O01178</t>
  </si>
  <si>
    <t>C1917</t>
  </si>
  <si>
    <t>R01824</t>
  </si>
  <si>
    <t>O01631</t>
  </si>
  <si>
    <t>R01825</t>
  </si>
  <si>
    <t>O05417</t>
  </si>
  <si>
    <t>C0637</t>
  </si>
  <si>
    <t>R01826</t>
  </si>
  <si>
    <t>O04190</t>
  </si>
  <si>
    <t>C1772</t>
  </si>
  <si>
    <t>R01827</t>
  </si>
  <si>
    <t>O03511</t>
  </si>
  <si>
    <t>R01828</t>
  </si>
  <si>
    <t>O03283</t>
  </si>
  <si>
    <t>R01829</t>
  </si>
  <si>
    <t>O00331</t>
  </si>
  <si>
    <t>C0323</t>
  </si>
  <si>
    <t>R01830</t>
  </si>
  <si>
    <t>O04924</t>
  </si>
  <si>
    <t>R01831</t>
  </si>
  <si>
    <t>O01674</t>
  </si>
  <si>
    <t>R01832</t>
  </si>
  <si>
    <t>O02978</t>
  </si>
  <si>
    <t>R01833</t>
  </si>
  <si>
    <t>O02094</t>
  </si>
  <si>
    <t>C2048</t>
  </si>
  <si>
    <t>R01834</t>
  </si>
  <si>
    <t>O01499</t>
  </si>
  <si>
    <t>R01835</t>
  </si>
  <si>
    <t>O00033</t>
  </si>
  <si>
    <t>C0989</t>
  </si>
  <si>
    <t>R01836</t>
  </si>
  <si>
    <t>O02642</t>
  </si>
  <si>
    <t>R01837</t>
  </si>
  <si>
    <t>O01725</t>
  </si>
  <si>
    <t>R01838</t>
  </si>
  <si>
    <t>O03232</t>
  </si>
  <si>
    <t>C2415</t>
  </si>
  <si>
    <t>R01839</t>
  </si>
  <si>
    <t>O02769</t>
  </si>
  <si>
    <t>R01840</t>
  </si>
  <si>
    <t>O04409</t>
  </si>
  <si>
    <t>C0154</t>
  </si>
  <si>
    <t>R01841</t>
  </si>
  <si>
    <t>O02339</t>
  </si>
  <si>
    <t>R01842</t>
  </si>
  <si>
    <t>O04143</t>
  </si>
  <si>
    <t>R01843</t>
  </si>
  <si>
    <t>O02620</t>
  </si>
  <si>
    <t>R01844</t>
  </si>
  <si>
    <t>O03579</t>
  </si>
  <si>
    <t>C1338</t>
  </si>
  <si>
    <t>R01845</t>
  </si>
  <si>
    <t>O01439</t>
  </si>
  <si>
    <t>C1943</t>
  </si>
  <si>
    <t>R01846</t>
  </si>
  <si>
    <t>O04235</t>
  </si>
  <si>
    <t>R01847</t>
  </si>
  <si>
    <t>O01399</t>
  </si>
  <si>
    <t>R01848</t>
  </si>
  <si>
    <t>O01477</t>
  </si>
  <si>
    <t>C2462</t>
  </si>
  <si>
    <t>R01849</t>
  </si>
  <si>
    <t>O03382</t>
  </si>
  <si>
    <t>C2047</t>
  </si>
  <si>
    <t>R01850</t>
  </si>
  <si>
    <t>O04092</t>
  </si>
  <si>
    <t>C1911</t>
  </si>
  <si>
    <t>R01851</t>
  </si>
  <si>
    <t>O05119</t>
  </si>
  <si>
    <t>C1697</t>
  </si>
  <si>
    <t>R01852</t>
  </si>
  <si>
    <t>O01011</t>
  </si>
  <si>
    <t>R01853</t>
  </si>
  <si>
    <t>O03310</t>
  </si>
  <si>
    <t>C1731</t>
  </si>
  <si>
    <t>R01854</t>
  </si>
  <si>
    <t>O00222</t>
  </si>
  <si>
    <t>R01855</t>
  </si>
  <si>
    <t>O01387</t>
  </si>
  <si>
    <t>R01856</t>
  </si>
  <si>
    <t>O02861</t>
  </si>
  <si>
    <t>C1521</t>
  </si>
  <si>
    <t>R01857</t>
  </si>
  <si>
    <t>O01142</t>
  </si>
  <si>
    <t>R01858</t>
  </si>
  <si>
    <t>O03182</t>
  </si>
  <si>
    <t>C0505</t>
  </si>
  <si>
    <t>R01859</t>
  </si>
  <si>
    <t>O02972</t>
  </si>
  <si>
    <t>R01860</t>
  </si>
  <si>
    <t>O03360</t>
  </si>
  <si>
    <t>R01861</t>
  </si>
  <si>
    <t>O03890</t>
  </si>
  <si>
    <t>C1834</t>
  </si>
  <si>
    <t>R01862</t>
  </si>
  <si>
    <t>O02113</t>
  </si>
  <si>
    <t>C1596</t>
  </si>
  <si>
    <t>R01863</t>
  </si>
  <si>
    <t>O05015</t>
  </si>
  <si>
    <t>C0441</t>
  </si>
  <si>
    <t>R01864</t>
  </si>
  <si>
    <t>O01381</t>
  </si>
  <si>
    <t>C1828</t>
  </si>
  <si>
    <t>R01865</t>
  </si>
  <si>
    <t>O03975</t>
  </si>
  <si>
    <t>R01866</t>
  </si>
  <si>
    <t>O01721</t>
  </si>
  <si>
    <t>C1529</t>
  </si>
  <si>
    <t>R01867</t>
  </si>
  <si>
    <t>O05702</t>
  </si>
  <si>
    <t>R01868</t>
  </si>
  <si>
    <t>O02253</t>
  </si>
  <si>
    <t>C1353</t>
  </si>
  <si>
    <t>R01869</t>
  </si>
  <si>
    <t>O04821</t>
  </si>
  <si>
    <t>R01870</t>
  </si>
  <si>
    <t>O00933</t>
  </si>
  <si>
    <t>C2079</t>
  </si>
  <si>
    <t>R01871</t>
  </si>
  <si>
    <t>O03299</t>
  </si>
  <si>
    <t>C1057</t>
  </si>
  <si>
    <t>R01872</t>
  </si>
  <si>
    <t>O03447</t>
  </si>
  <si>
    <t>C0595</t>
  </si>
  <si>
    <t>R01873</t>
  </si>
  <si>
    <t>O03322</t>
  </si>
  <si>
    <t>R01874</t>
  </si>
  <si>
    <t>O01609</t>
  </si>
  <si>
    <t>R01875</t>
  </si>
  <si>
    <t>O05926</t>
  </si>
  <si>
    <t>R01876</t>
  </si>
  <si>
    <t>O05170</t>
  </si>
  <si>
    <t>C1563</t>
  </si>
  <si>
    <t>R01877</t>
  </si>
  <si>
    <t>O03686</t>
  </si>
  <si>
    <t>R01878</t>
  </si>
  <si>
    <t>O05011</t>
  </si>
  <si>
    <t>C0213</t>
  </si>
  <si>
    <t>R01879</t>
  </si>
  <si>
    <t>O02446</t>
  </si>
  <si>
    <t>C1713</t>
  </si>
  <si>
    <t>R01880</t>
  </si>
  <si>
    <t>O04723</t>
  </si>
  <si>
    <t>R01881</t>
  </si>
  <si>
    <t>O01141</t>
  </si>
  <si>
    <t>R01882</t>
  </si>
  <si>
    <t>O02491</t>
  </si>
  <si>
    <t>R01883</t>
  </si>
  <si>
    <t>O02170</t>
  </si>
  <si>
    <t>C2271</t>
  </si>
  <si>
    <t>R01884</t>
  </si>
  <si>
    <t>O00711</t>
  </si>
  <si>
    <t>R01885</t>
  </si>
  <si>
    <t>O03843</t>
  </si>
  <si>
    <t>R01886</t>
  </si>
  <si>
    <t>O03113</t>
  </si>
  <si>
    <t>R01887</t>
  </si>
  <si>
    <t>O03554</t>
  </si>
  <si>
    <t>C1726</t>
  </si>
  <si>
    <t>R01888</t>
  </si>
  <si>
    <t>O02873</t>
  </si>
  <si>
    <t>C1119</t>
  </si>
  <si>
    <t>R01889</t>
  </si>
  <si>
    <t>O02016</t>
  </si>
  <si>
    <t>R01890</t>
  </si>
  <si>
    <t>O04360</t>
  </si>
  <si>
    <t>R01891</t>
  </si>
  <si>
    <t>O01687</t>
  </si>
  <si>
    <t>C2058</t>
  </si>
  <si>
    <t>R01892</t>
  </si>
  <si>
    <t>O00773</t>
  </si>
  <si>
    <t>C0170</t>
  </si>
  <si>
    <t>R01893</t>
  </si>
  <si>
    <t>O01607</t>
  </si>
  <si>
    <t>R01894</t>
  </si>
  <si>
    <t>O05316</t>
  </si>
  <si>
    <t>C2300</t>
  </si>
  <si>
    <t>R01895</t>
  </si>
  <si>
    <t>O00901</t>
  </si>
  <si>
    <t>R01896</t>
  </si>
  <si>
    <t>O01534</t>
  </si>
  <si>
    <t>C1124</t>
  </si>
  <si>
    <t>R01897</t>
  </si>
  <si>
    <t>O01428</t>
  </si>
  <si>
    <t>R01898</t>
  </si>
  <si>
    <t>O01964</t>
  </si>
  <si>
    <t>R01899</t>
  </si>
  <si>
    <t>O00855</t>
  </si>
  <si>
    <t>R01900</t>
  </si>
  <si>
    <t>O05573</t>
  </si>
  <si>
    <t>C1561</t>
  </si>
  <si>
    <t>R01901</t>
  </si>
  <si>
    <t>O02166</t>
  </si>
  <si>
    <t>R01902</t>
  </si>
  <si>
    <t>O01393</t>
  </si>
  <si>
    <t>C1783</t>
  </si>
  <si>
    <t>R01903</t>
  </si>
  <si>
    <t>O05962</t>
  </si>
  <si>
    <t>R01904</t>
  </si>
  <si>
    <t>O00875</t>
  </si>
  <si>
    <t>C0303</t>
  </si>
  <si>
    <t>R01905</t>
  </si>
  <si>
    <t>O02033</t>
  </si>
  <si>
    <t>C0739</t>
  </si>
  <si>
    <t>R01906</t>
  </si>
  <si>
    <t>O04037</t>
  </si>
  <si>
    <t>R01907</t>
  </si>
  <si>
    <t>O00895</t>
  </si>
  <si>
    <t>R01908</t>
  </si>
  <si>
    <t>O05671</t>
  </si>
  <si>
    <t>C2323</t>
  </si>
  <si>
    <t>R01909</t>
  </si>
  <si>
    <t>O01604</t>
  </si>
  <si>
    <t>R01910</t>
  </si>
  <si>
    <t>O03658</t>
  </si>
  <si>
    <t>R01911</t>
  </si>
  <si>
    <t>O00750</t>
  </si>
  <si>
    <t>R01912</t>
  </si>
  <si>
    <t>O03384</t>
  </si>
  <si>
    <t>R01913</t>
  </si>
  <si>
    <t>O04673</t>
  </si>
  <si>
    <t>C0053</t>
  </si>
  <si>
    <t>R01914</t>
  </si>
  <si>
    <t>O02244</t>
  </si>
  <si>
    <t>C2176</t>
  </si>
  <si>
    <t>R01915</t>
  </si>
  <si>
    <t>O00084</t>
  </si>
  <si>
    <t>R01916</t>
  </si>
  <si>
    <t>O05260</t>
  </si>
  <si>
    <t>R01917</t>
  </si>
  <si>
    <t>O02364</t>
  </si>
  <si>
    <t>C2257</t>
  </si>
  <si>
    <t>R01918</t>
  </si>
  <si>
    <t>O00129</t>
  </si>
  <si>
    <t>R01919</t>
  </si>
  <si>
    <t>O05126</t>
  </si>
  <si>
    <t>C1627</t>
  </si>
  <si>
    <t>R01920</t>
  </si>
  <si>
    <t>O03269</t>
  </si>
  <si>
    <t>C2163</t>
  </si>
  <si>
    <t>R01921</t>
  </si>
  <si>
    <t>O00886</t>
  </si>
  <si>
    <t>C1591</t>
  </si>
  <si>
    <t>R01922</t>
  </si>
  <si>
    <t>O01432</t>
  </si>
  <si>
    <t>R01923</t>
  </si>
  <si>
    <t>O00135</t>
  </si>
  <si>
    <t>R01924</t>
  </si>
  <si>
    <t>O01853</t>
  </si>
  <si>
    <t>R01925</t>
  </si>
  <si>
    <t>O05240</t>
  </si>
  <si>
    <t>R01926</t>
  </si>
  <si>
    <t>O04805</t>
  </si>
  <si>
    <t>C1465</t>
  </si>
  <si>
    <t>R01927</t>
  </si>
  <si>
    <t>O04973</t>
  </si>
  <si>
    <t>C0694</t>
  </si>
  <si>
    <t>R01928</t>
  </si>
  <si>
    <t>O02321</t>
  </si>
  <si>
    <t>C2191</t>
  </si>
  <si>
    <t>R01929</t>
  </si>
  <si>
    <t>O04278</t>
  </si>
  <si>
    <t>C2331</t>
  </si>
  <si>
    <t>R01930</t>
  </si>
  <si>
    <t>O05320</t>
  </si>
  <si>
    <t>C2091</t>
  </si>
  <si>
    <t>R01931</t>
  </si>
  <si>
    <t>O05194</t>
  </si>
  <si>
    <t>C0452</t>
  </si>
  <si>
    <t>R01932</t>
  </si>
  <si>
    <t>O00523</t>
  </si>
  <si>
    <t>C0334</t>
  </si>
  <si>
    <t>R01933</t>
  </si>
  <si>
    <t>O01021</t>
  </si>
  <si>
    <t>C1619</t>
  </si>
  <si>
    <t>R01934</t>
  </si>
  <si>
    <t>O01546</t>
  </si>
  <si>
    <t>R01935</t>
  </si>
  <si>
    <t>O04469</t>
  </si>
  <si>
    <t>C2071</t>
  </si>
  <si>
    <t>R01936</t>
  </si>
  <si>
    <t>O02352</t>
  </si>
  <si>
    <t>R01937</t>
  </si>
  <si>
    <t>O04877</t>
  </si>
  <si>
    <t>R01938</t>
  </si>
  <si>
    <t>O03507</t>
  </si>
  <si>
    <t>R01939</t>
  </si>
  <si>
    <t>O01302</t>
  </si>
  <si>
    <t>R01940</t>
  </si>
  <si>
    <t>O03779</t>
  </si>
  <si>
    <t>C1448</t>
  </si>
  <si>
    <t>R01941</t>
  </si>
  <si>
    <t>O00112</t>
  </si>
  <si>
    <t>R01942</t>
  </si>
  <si>
    <t>O00479</t>
  </si>
  <si>
    <t>C0560</t>
  </si>
  <si>
    <t>R01943</t>
  </si>
  <si>
    <t>O02971</t>
  </si>
  <si>
    <t>R01944</t>
  </si>
  <si>
    <t>O03206</t>
  </si>
  <si>
    <t>R01945</t>
  </si>
  <si>
    <t>O04066</t>
  </si>
  <si>
    <t>C0585</t>
  </si>
  <si>
    <t>R01946</t>
  </si>
  <si>
    <t>O02910</t>
  </si>
  <si>
    <t>R01947</t>
  </si>
  <si>
    <t>O02703</t>
  </si>
  <si>
    <t>C0010</t>
  </si>
  <si>
    <t>R01948</t>
  </si>
  <si>
    <t>O02636</t>
  </si>
  <si>
    <t>R01949</t>
  </si>
  <si>
    <t>O05082</t>
  </si>
  <si>
    <t>R01950</t>
  </si>
  <si>
    <t>O00658</t>
  </si>
  <si>
    <t>R01951</t>
  </si>
  <si>
    <t>O02037</t>
  </si>
  <si>
    <t>R01952</t>
  </si>
  <si>
    <t>O03259</t>
  </si>
  <si>
    <t>R01953</t>
  </si>
  <si>
    <t>O02606</t>
  </si>
  <si>
    <t>C2076</t>
  </si>
  <si>
    <t>R01954</t>
  </si>
  <si>
    <t>O03109</t>
  </si>
  <si>
    <t>R01955</t>
  </si>
  <si>
    <t>O01274</t>
  </si>
  <si>
    <t>R01956</t>
  </si>
  <si>
    <t>O01334</t>
  </si>
  <si>
    <t>C0031</t>
  </si>
  <si>
    <t>R01957</t>
  </si>
  <si>
    <t>O03939</t>
  </si>
  <si>
    <t>R01958</t>
  </si>
  <si>
    <t>O04698</t>
  </si>
  <si>
    <t>C1812</t>
  </si>
  <si>
    <t>R01959</t>
  </si>
  <si>
    <t>O05769</t>
  </si>
  <si>
    <t>C2458</t>
  </si>
  <si>
    <t>R01960</t>
  </si>
  <si>
    <t>O01099</t>
  </si>
  <si>
    <t>C2403</t>
  </si>
  <si>
    <t>R01961</t>
  </si>
  <si>
    <t>O04532</t>
  </si>
  <si>
    <t>C0682</t>
  </si>
  <si>
    <t>R01962</t>
  </si>
  <si>
    <t>O05543</t>
  </si>
  <si>
    <t>C2343</t>
  </si>
  <si>
    <t>R01963</t>
  </si>
  <si>
    <t>O00788</t>
  </si>
  <si>
    <t>C1896</t>
  </si>
  <si>
    <t>R01964</t>
  </si>
  <si>
    <t>O04234</t>
  </si>
  <si>
    <t>R01965</t>
  </si>
  <si>
    <t>O03985</t>
  </si>
  <si>
    <t>C0780</t>
  </si>
  <si>
    <t>R01966</t>
  </si>
  <si>
    <t>O01559</t>
  </si>
  <si>
    <t>C2092</t>
  </si>
  <si>
    <t>R01967</t>
  </si>
  <si>
    <t>O02933</t>
  </si>
  <si>
    <t>R01968</t>
  </si>
  <si>
    <t>O01148</t>
  </si>
  <si>
    <t>C1495</t>
  </si>
  <si>
    <t>R01969</t>
  </si>
  <si>
    <t>O01433</t>
  </si>
  <si>
    <t>C1409</t>
  </si>
  <si>
    <t>R01970</t>
  </si>
  <si>
    <t>O00749</t>
  </si>
  <si>
    <t>C0670</t>
  </si>
  <si>
    <t>R01971</t>
  </si>
  <si>
    <t>O04110</t>
  </si>
  <si>
    <t>R01972</t>
  </si>
  <si>
    <t>O02066</t>
  </si>
  <si>
    <t>C0404</t>
  </si>
  <si>
    <t>R01973</t>
  </si>
  <si>
    <t>O00911</t>
  </si>
  <si>
    <t>C0867</t>
  </si>
  <si>
    <t>R01974</t>
  </si>
  <si>
    <t>O03467</t>
  </si>
  <si>
    <t>R01975</t>
  </si>
  <si>
    <t>O00305</t>
  </si>
  <si>
    <t>C0130</t>
  </si>
  <si>
    <t>R01976</t>
  </si>
  <si>
    <t>O05335</t>
  </si>
  <si>
    <t>R01977</t>
  </si>
  <si>
    <t>O04526</t>
  </si>
  <si>
    <t>R01978</t>
  </si>
  <si>
    <t>O02658</t>
  </si>
  <si>
    <t>C0999</t>
  </si>
  <si>
    <t>R01979</t>
  </si>
  <si>
    <t>O04019</t>
  </si>
  <si>
    <t>C1718</t>
  </si>
  <si>
    <t>R01980</t>
  </si>
  <si>
    <t>O04837</t>
  </si>
  <si>
    <t>R01981</t>
  </si>
  <si>
    <t>O03583</t>
  </si>
  <si>
    <t>C2426</t>
  </si>
  <si>
    <t>R01982</t>
  </si>
  <si>
    <t>O01920</t>
  </si>
  <si>
    <t>C1223</t>
  </si>
  <si>
    <t>R01983</t>
  </si>
  <si>
    <t>O04097</t>
  </si>
  <si>
    <t>R01984</t>
  </si>
  <si>
    <t>O04295</t>
  </si>
  <si>
    <t>C0719</t>
  </si>
  <si>
    <t>R01985</t>
  </si>
  <si>
    <t>O05991</t>
  </si>
  <si>
    <t>C0883</t>
  </si>
  <si>
    <t>R01986</t>
  </si>
  <si>
    <t>O04899</t>
  </si>
  <si>
    <t>C0823</t>
  </si>
  <si>
    <t>R01987</t>
  </si>
  <si>
    <t>O03405</t>
  </si>
  <si>
    <t>C2084</t>
  </si>
  <si>
    <t>R01988</t>
  </si>
  <si>
    <t>O00108</t>
  </si>
  <si>
    <t>R01989</t>
  </si>
  <si>
    <t>O01915</t>
  </si>
  <si>
    <t>R01990</t>
  </si>
  <si>
    <t>O03101</t>
  </si>
  <si>
    <t>C0338</t>
  </si>
  <si>
    <t>R01991</t>
  </si>
  <si>
    <t>O03653</t>
  </si>
  <si>
    <t>R01992</t>
  </si>
  <si>
    <t>O05643</t>
  </si>
  <si>
    <t>C2233</t>
  </si>
  <si>
    <t>R01993</t>
  </si>
  <si>
    <t>O00121</t>
  </si>
  <si>
    <t>C2463</t>
  </si>
  <si>
    <t>R01994</t>
  </si>
  <si>
    <t>O04967</t>
  </si>
  <si>
    <t>R01995</t>
  </si>
  <si>
    <t>O02068</t>
  </si>
  <si>
    <t>C1499</t>
  </si>
  <si>
    <t>R01996</t>
  </si>
  <si>
    <t>O05384</t>
  </si>
  <si>
    <t>C0666</t>
  </si>
  <si>
    <t>R01997</t>
  </si>
  <si>
    <t>O00365</t>
  </si>
  <si>
    <t>R01998</t>
  </si>
  <si>
    <t>O04686</t>
  </si>
  <si>
    <t>C0838</t>
  </si>
  <si>
    <t>R01999</t>
  </si>
  <si>
    <t>O04321</t>
  </si>
  <si>
    <t>R02000</t>
  </si>
  <si>
    <t>O01157</t>
  </si>
  <si>
    <t>C2111</t>
  </si>
  <si>
    <t>R02001</t>
  </si>
  <si>
    <t>O03587</t>
  </si>
  <si>
    <t>R02002</t>
  </si>
  <si>
    <t>O03773</t>
  </si>
  <si>
    <t>R02003</t>
  </si>
  <si>
    <t>O01278</t>
  </si>
  <si>
    <t>R02004</t>
  </si>
  <si>
    <t>O03936</t>
  </si>
  <si>
    <t>C1212</t>
  </si>
  <si>
    <t>R02005</t>
  </si>
  <si>
    <t>O00873</t>
  </si>
  <si>
    <t>R02006</t>
  </si>
  <si>
    <t>O00899</t>
  </si>
  <si>
    <t>R02007</t>
  </si>
  <si>
    <t>O05223</t>
  </si>
  <si>
    <t>C2038</t>
  </si>
  <si>
    <t>R02008</t>
  </si>
  <si>
    <t>O04285</t>
  </si>
  <si>
    <t>R02009</t>
  </si>
  <si>
    <t>O04144</t>
  </si>
  <si>
    <t>C0975</t>
  </si>
  <si>
    <t>R02010</t>
  </si>
  <si>
    <t>O05574</t>
  </si>
  <si>
    <t>R02011</t>
  </si>
  <si>
    <t>O03927</t>
  </si>
  <si>
    <t>R02012</t>
  </si>
  <si>
    <t>O04884</t>
  </si>
  <si>
    <t>R02013</t>
  </si>
  <si>
    <t>O03082</t>
  </si>
  <si>
    <t>R02014</t>
  </si>
  <si>
    <t>O04224</t>
  </si>
  <si>
    <t>R02015</t>
  </si>
  <si>
    <t>O03219</t>
  </si>
  <si>
    <t>C2004</t>
  </si>
  <si>
    <t>R02016</t>
  </si>
  <si>
    <t>O03523</t>
  </si>
  <si>
    <t>C0629</t>
  </si>
  <si>
    <t>R02017</t>
  </si>
  <si>
    <t>O05284</t>
  </si>
  <si>
    <t>R02018</t>
  </si>
  <si>
    <t>O01166</t>
  </si>
  <si>
    <t>R02019</t>
  </si>
  <si>
    <t>O04280</t>
  </si>
  <si>
    <t>R02020</t>
  </si>
  <si>
    <t>O02480</t>
  </si>
  <si>
    <t>C0291</t>
  </si>
  <si>
    <t>R02021</t>
  </si>
  <si>
    <t>O05177</t>
  </si>
  <si>
    <t>C2358</t>
  </si>
  <si>
    <t>R02022</t>
  </si>
  <si>
    <t>O00792</t>
  </si>
  <si>
    <t>C0938</t>
  </si>
  <si>
    <t>R02023</t>
  </si>
  <si>
    <t>O04032</t>
  </si>
  <si>
    <t>R02024</t>
  </si>
  <si>
    <t>O04242</t>
  </si>
  <si>
    <t>C1406</t>
  </si>
  <si>
    <t>R02025</t>
  </si>
  <si>
    <t>O02055</t>
  </si>
  <si>
    <t>C0320</t>
  </si>
  <si>
    <t>R02026</t>
  </si>
  <si>
    <t>O00701</t>
  </si>
  <si>
    <t>C0896</t>
  </si>
  <si>
    <t>R02027</t>
  </si>
  <si>
    <t>O05637</t>
  </si>
  <si>
    <t>C1079</t>
  </si>
  <si>
    <t>R02028</t>
  </si>
  <si>
    <t>O03991</t>
  </si>
  <si>
    <t>R02029</t>
  </si>
  <si>
    <t>O04379</t>
  </si>
  <si>
    <t>C1326</t>
  </si>
  <si>
    <t>R02030</t>
  </si>
  <si>
    <t>O03594</t>
  </si>
  <si>
    <t>R02031</t>
  </si>
  <si>
    <t>O05596</t>
  </si>
  <si>
    <t>R02032</t>
  </si>
  <si>
    <t>O00445</t>
  </si>
  <si>
    <t>C0454</t>
  </si>
  <si>
    <t>R02033</t>
  </si>
  <si>
    <t>O01525</t>
  </si>
  <si>
    <t>R02034</t>
  </si>
  <si>
    <t>O02335</t>
  </si>
  <si>
    <t>C0311</t>
  </si>
  <si>
    <t>R02035</t>
  </si>
  <si>
    <t>O03882</t>
  </si>
  <si>
    <t>R02036</t>
  </si>
  <si>
    <t>O01961</t>
  </si>
  <si>
    <t>R02037</t>
  </si>
  <si>
    <t>O02028</t>
  </si>
  <si>
    <t>C1473</t>
  </si>
  <si>
    <t>R02038</t>
  </si>
  <si>
    <t>O02693</t>
  </si>
  <si>
    <t>R02039</t>
  </si>
  <si>
    <t>O05767</t>
  </si>
  <si>
    <t>R02040</t>
  </si>
  <si>
    <t>O02607</t>
  </si>
  <si>
    <t>C0532</t>
  </si>
  <si>
    <t>R02041</t>
  </si>
  <si>
    <t>O04080</t>
  </si>
  <si>
    <t>R02042</t>
  </si>
  <si>
    <t>O04476</t>
  </si>
  <si>
    <t>R02043</t>
  </si>
  <si>
    <t>O02163</t>
  </si>
  <si>
    <t>C0101</t>
  </si>
  <si>
    <t>R02044</t>
  </si>
  <si>
    <t>O03691</t>
  </si>
  <si>
    <t>C2225</t>
  </si>
  <si>
    <t>R02045</t>
  </si>
  <si>
    <t>O00771</t>
  </si>
  <si>
    <t>C0696</t>
  </si>
  <si>
    <t>R02046</t>
  </si>
  <si>
    <t>O04578</t>
  </si>
  <si>
    <t>C2164</t>
  </si>
  <si>
    <t>R02047</t>
  </si>
  <si>
    <t>O04078</t>
  </si>
  <si>
    <t>R02048</t>
  </si>
  <si>
    <t>O05040</t>
  </si>
  <si>
    <t>R02049</t>
  </si>
  <si>
    <t>O00056</t>
  </si>
  <si>
    <t>R02050</t>
  </si>
  <si>
    <t>O04795</t>
  </si>
  <si>
    <t>R02051</t>
  </si>
  <si>
    <t>O05038</t>
  </si>
  <si>
    <t>R02052</t>
  </si>
  <si>
    <t>O05886</t>
  </si>
  <si>
    <t>C1371</t>
  </si>
  <si>
    <t>R02053</t>
  </si>
  <si>
    <t>O05726</t>
  </si>
  <si>
    <t>C2251</t>
  </si>
  <si>
    <t>late delivery</t>
  </si>
  <si>
    <t>R02054</t>
  </si>
  <si>
    <t>O01728</t>
  </si>
  <si>
    <t>C1780</t>
  </si>
  <si>
    <t>R02055</t>
  </si>
  <si>
    <t>O01326</t>
  </si>
  <si>
    <t>C0351</t>
  </si>
  <si>
    <t>R02056</t>
  </si>
  <si>
    <t>O03768</t>
  </si>
  <si>
    <t>R02057</t>
  </si>
  <si>
    <t>O04959</t>
  </si>
  <si>
    <t>R02058</t>
  </si>
  <si>
    <t>O02019</t>
  </si>
  <si>
    <t>C0554</t>
  </si>
  <si>
    <t>R02059</t>
  </si>
  <si>
    <t>O00483</t>
  </si>
  <si>
    <t>R02060</t>
  </si>
  <si>
    <t>O02731</t>
  </si>
  <si>
    <t>R02061</t>
  </si>
  <si>
    <t>O02753</t>
  </si>
  <si>
    <t>C0618</t>
  </si>
  <si>
    <t>R02062</t>
  </si>
  <si>
    <t>O05780</t>
  </si>
  <si>
    <t>C1220</t>
  </si>
  <si>
    <t>R02063</t>
  </si>
  <si>
    <t>O02459</t>
  </si>
  <si>
    <t>C2468</t>
  </si>
  <si>
    <t>R02064</t>
  </si>
  <si>
    <t>O01811</t>
  </si>
  <si>
    <t>R02065</t>
  </si>
  <si>
    <t>O02782</t>
  </si>
  <si>
    <t>C2413</t>
  </si>
  <si>
    <t>R02066</t>
  </si>
  <si>
    <t>O00672</t>
  </si>
  <si>
    <t>C2016</t>
  </si>
  <si>
    <t>R02067</t>
  </si>
  <si>
    <t>O02399</t>
  </si>
  <si>
    <t>R02068</t>
  </si>
  <si>
    <t>O05624</t>
  </si>
  <si>
    <t>R02069</t>
  </si>
  <si>
    <t>O03161</t>
  </si>
  <si>
    <t>R02070</t>
  </si>
  <si>
    <t>O00188</t>
  </si>
  <si>
    <t>R02071</t>
  </si>
  <si>
    <t>O02378</t>
  </si>
  <si>
    <t>R02072</t>
  </si>
  <si>
    <t>O04018</t>
  </si>
  <si>
    <t>C2086</t>
  </si>
  <si>
    <t>R02073</t>
  </si>
  <si>
    <t>O01478</t>
  </si>
  <si>
    <t>R02074</t>
  </si>
  <si>
    <t>O02271</t>
  </si>
  <si>
    <t>R02075</t>
  </si>
  <si>
    <t>O01803</t>
  </si>
  <si>
    <t>R02076</t>
  </si>
  <si>
    <t>O01513</t>
  </si>
  <si>
    <t>C0203</t>
  </si>
  <si>
    <t>R02077</t>
  </si>
  <si>
    <t>O05459</t>
  </si>
  <si>
    <t>R02078</t>
  </si>
  <si>
    <t>O02638</t>
  </si>
  <si>
    <t>C0590</t>
  </si>
  <si>
    <t>R02079</t>
  </si>
  <si>
    <t>O04384</t>
  </si>
  <si>
    <t>R02080</t>
  </si>
  <si>
    <t>O02626</t>
  </si>
  <si>
    <t>C1158</t>
  </si>
  <si>
    <t>R02081</t>
  </si>
  <si>
    <t>O00237</t>
  </si>
  <si>
    <t>R02082</t>
  </si>
  <si>
    <t>O04931</t>
  </si>
  <si>
    <t>C1402</t>
  </si>
  <si>
    <t>R02083</t>
  </si>
  <si>
    <t>O03659</t>
  </si>
  <si>
    <t>C0509</t>
  </si>
  <si>
    <t>R02084</t>
  </si>
  <si>
    <t>O02944</t>
  </si>
  <si>
    <t>C0044</t>
  </si>
  <si>
    <t>R02085</t>
  </si>
  <si>
    <t>O04653</t>
  </si>
  <si>
    <t>C0727</t>
  </si>
  <si>
    <t>R02086</t>
  </si>
  <si>
    <t>O04541</t>
  </si>
  <si>
    <t>R02087</t>
  </si>
  <si>
    <t>O04382</t>
  </si>
  <si>
    <t>C0905</t>
  </si>
  <si>
    <t>R02088</t>
  </si>
  <si>
    <t>O05983</t>
  </si>
  <si>
    <t>C2171</t>
  </si>
  <si>
    <t>R02089</t>
  </si>
  <si>
    <t>O01445</t>
  </si>
  <si>
    <t>C1107</t>
  </si>
  <si>
    <t>R02090</t>
  </si>
  <si>
    <t>O01929</t>
  </si>
  <si>
    <t>C0833</t>
  </si>
  <si>
    <t>R02091</t>
  </si>
  <si>
    <t>O03813</t>
  </si>
  <si>
    <t>C0370</t>
  </si>
  <si>
    <t>R02092</t>
  </si>
  <si>
    <t>O04407</t>
  </si>
  <si>
    <t>C1647</t>
  </si>
  <si>
    <t>R02093</t>
  </si>
  <si>
    <t>O03141</t>
  </si>
  <si>
    <t>C0358</t>
  </si>
  <si>
    <t>R02094</t>
  </si>
  <si>
    <t>O02707</t>
  </si>
  <si>
    <t>C0013</t>
  </si>
  <si>
    <t>R02095</t>
  </si>
  <si>
    <t>O03129</t>
  </si>
  <si>
    <t>R02096</t>
  </si>
  <si>
    <t>O00419</t>
  </si>
  <si>
    <t>C2062</t>
  </si>
  <si>
    <t>R02097</t>
  </si>
  <si>
    <t>O01703</t>
  </si>
  <si>
    <t>R02098</t>
  </si>
  <si>
    <t>O05803</t>
  </si>
  <si>
    <t>R02099</t>
  </si>
  <si>
    <t>O05219</t>
  </si>
  <si>
    <t>C1654</t>
  </si>
  <si>
    <t>R02100</t>
  </si>
  <si>
    <t>O04513</t>
  </si>
  <si>
    <t>R02101</t>
  </si>
  <si>
    <t>O03819</t>
  </si>
  <si>
    <t>R02102</t>
  </si>
  <si>
    <t>O02755</t>
  </si>
  <si>
    <t>C1974</t>
  </si>
  <si>
    <t>R02103</t>
  </si>
  <si>
    <t>O05183</t>
  </si>
  <si>
    <t>C1257</t>
  </si>
  <si>
    <t>R02104</t>
  </si>
  <si>
    <t>O05642</t>
  </si>
  <si>
    <t>C1860</t>
  </si>
  <si>
    <t>R02105</t>
  </si>
  <si>
    <t>O00438</t>
  </si>
  <si>
    <t>C0280</t>
  </si>
  <si>
    <t>R02106</t>
  </si>
  <si>
    <t>O04557</t>
  </si>
  <si>
    <t>C1137</t>
  </si>
  <si>
    <t>R02107</t>
  </si>
  <si>
    <t>O01437</t>
  </si>
  <si>
    <t>C0157</t>
  </si>
  <si>
    <t>R02108</t>
  </si>
  <si>
    <t>O03666</t>
  </si>
  <si>
    <t>R02109</t>
  </si>
  <si>
    <t>O05785</t>
  </si>
  <si>
    <t>C0175</t>
  </si>
  <si>
    <t>R02110</t>
  </si>
  <si>
    <t>O02786</t>
  </si>
  <si>
    <t>C2117</t>
  </si>
  <si>
    <t>R02111</t>
  </si>
  <si>
    <t>O00535</t>
  </si>
  <si>
    <t>R02112</t>
  </si>
  <si>
    <t>O00822</t>
  </si>
  <si>
    <t>R02113</t>
  </si>
  <si>
    <t>O01849</t>
  </si>
  <si>
    <t>R02114</t>
  </si>
  <si>
    <t>O01572</t>
  </si>
  <si>
    <t>R02115</t>
  </si>
  <si>
    <t>O05014</t>
  </si>
  <si>
    <t>R02116</t>
  </si>
  <si>
    <t>O04500</t>
  </si>
  <si>
    <t>R02117</t>
  </si>
  <si>
    <t>O01418</t>
  </si>
  <si>
    <t>C0156</t>
  </si>
  <si>
    <t>R02118</t>
  </si>
  <si>
    <t>O01564</t>
  </si>
  <si>
    <t>C0289</t>
  </si>
  <si>
    <t>R02119</t>
  </si>
  <si>
    <t>O00176</t>
  </si>
  <si>
    <t>R02120</t>
  </si>
  <si>
    <t>O02915</t>
  </si>
  <si>
    <t>C0464</t>
  </si>
  <si>
    <t>R02121</t>
  </si>
  <si>
    <t>O01996</t>
  </si>
  <si>
    <t>R02122</t>
  </si>
  <si>
    <t>O05002</t>
  </si>
  <si>
    <t>C0300</t>
  </si>
  <si>
    <t>R02123</t>
  </si>
  <si>
    <t>O04196</t>
  </si>
  <si>
    <t>R02124</t>
  </si>
  <si>
    <t>O05420</t>
  </si>
  <si>
    <t>C1826</t>
  </si>
  <si>
    <t>R02125</t>
  </si>
  <si>
    <t>O01543</t>
  </si>
  <si>
    <t>R02126</t>
  </si>
  <si>
    <t>O04846</t>
  </si>
  <si>
    <t>R02127</t>
  </si>
  <si>
    <t>O01434</t>
  </si>
  <si>
    <t>R02128</t>
  </si>
  <si>
    <t>O03924</t>
  </si>
  <si>
    <t>R02129</t>
  </si>
  <si>
    <t>O04166</t>
  </si>
  <si>
    <t>R02130</t>
  </si>
  <si>
    <t>O01647</t>
  </si>
  <si>
    <t>C2318</t>
  </si>
  <si>
    <t>R02131</t>
  </si>
  <si>
    <t>O00631</t>
  </si>
  <si>
    <t>C0382</t>
  </si>
  <si>
    <t>R02132</t>
  </si>
  <si>
    <t>O00910</t>
  </si>
  <si>
    <t>C2384</t>
  </si>
  <si>
    <t>R02133</t>
  </si>
  <si>
    <t>O03306</t>
  </si>
  <si>
    <t>R02134</t>
  </si>
  <si>
    <t>O01926</t>
  </si>
  <si>
    <t>C0354</t>
  </si>
  <si>
    <t>R02135</t>
  </si>
  <si>
    <t>O05465</t>
  </si>
  <si>
    <t>R02136</t>
  </si>
  <si>
    <t>O05328</t>
  </si>
  <si>
    <t>R02137</t>
  </si>
  <si>
    <t>O04725</t>
  </si>
  <si>
    <t>R02138</t>
  </si>
  <si>
    <t>O04314</t>
  </si>
  <si>
    <t>C1625</t>
  </si>
  <si>
    <t>R02139</t>
  </si>
  <si>
    <t>O05050</t>
  </si>
  <si>
    <t>R02140</t>
  </si>
  <si>
    <t>O04427</t>
  </si>
  <si>
    <t>C1635</t>
  </si>
  <si>
    <t>R02141</t>
  </si>
  <si>
    <t>O02657</t>
  </si>
  <si>
    <t>R02142</t>
  </si>
  <si>
    <t>O02922</t>
  </si>
  <si>
    <t>R02143</t>
  </si>
  <si>
    <t>O00620</t>
  </si>
  <si>
    <t>R02144</t>
  </si>
  <si>
    <t>O05647</t>
  </si>
  <si>
    <t>C0040</t>
  </si>
  <si>
    <t>R02145</t>
  </si>
  <si>
    <t>O04769</t>
  </si>
  <si>
    <t>R02146</t>
  </si>
  <si>
    <t>O00217</t>
  </si>
  <si>
    <t>C1333</t>
  </si>
  <si>
    <t>R02147</t>
  </si>
  <si>
    <t>O03631</t>
  </si>
  <si>
    <t>C1773</t>
  </si>
  <si>
    <t>R02148</t>
  </si>
  <si>
    <t>O05142</t>
  </si>
  <si>
    <t>C0419</t>
  </si>
  <si>
    <t>R02149</t>
  </si>
  <si>
    <t>O05488</t>
  </si>
  <si>
    <t>C0790</t>
  </si>
  <si>
    <t>R02150</t>
  </si>
  <si>
    <t>O02276</t>
  </si>
  <si>
    <t>C0979</t>
  </si>
  <si>
    <t>R02151</t>
  </si>
  <si>
    <t>O05221</t>
  </si>
  <si>
    <t>R02152</t>
  </si>
  <si>
    <t>O05224</t>
  </si>
  <si>
    <t>R02153</t>
  </si>
  <si>
    <t>O04639</t>
  </si>
  <si>
    <t>C0965</t>
  </si>
  <si>
    <t>R02154</t>
  </si>
  <si>
    <t>O02133</t>
  </si>
  <si>
    <t>R02155</t>
  </si>
  <si>
    <t>O04817</t>
  </si>
  <si>
    <t>R02156</t>
  </si>
  <si>
    <t>O04467</t>
  </si>
  <si>
    <t>R02157</t>
  </si>
  <si>
    <t>O00461</t>
  </si>
  <si>
    <t>C0501</t>
  </si>
  <si>
    <t>R02158</t>
  </si>
  <si>
    <t>O04908</t>
  </si>
  <si>
    <t>R02159</t>
  </si>
  <si>
    <t>O02008</t>
  </si>
  <si>
    <t>R02160</t>
  </si>
  <si>
    <t>O03503</t>
  </si>
  <si>
    <t>R02161</t>
  </si>
  <si>
    <t>O00268</t>
  </si>
  <si>
    <t>C1283</t>
  </si>
  <si>
    <t>R02162</t>
  </si>
  <si>
    <t>O04302</t>
  </si>
  <si>
    <t>C1261</t>
  </si>
  <si>
    <t>R02163</t>
  </si>
  <si>
    <t>O01522</t>
  </si>
  <si>
    <t>R02164</t>
  </si>
  <si>
    <t>O03706</t>
  </si>
  <si>
    <t>C0183</t>
  </si>
  <si>
    <t>R02165</t>
  </si>
  <si>
    <t>O00818</t>
  </si>
  <si>
    <t>C0949</t>
  </si>
  <si>
    <t>R02166</t>
  </si>
  <si>
    <t>O04093</t>
  </si>
  <si>
    <t>R02167</t>
  </si>
  <si>
    <t>O03829</t>
  </si>
  <si>
    <t>C0251</t>
  </si>
  <si>
    <t>R02168</t>
  </si>
  <si>
    <t>O03726</t>
  </si>
  <si>
    <t>C0624</t>
  </si>
  <si>
    <t>R02169</t>
  </si>
  <si>
    <t>O05440</t>
  </si>
  <si>
    <t>C1085</t>
  </si>
  <si>
    <t>R02170</t>
  </si>
  <si>
    <t>O04361</t>
  </si>
  <si>
    <t>C0513</t>
  </si>
  <si>
    <t>R02171</t>
  </si>
  <si>
    <t>O04120</t>
  </si>
  <si>
    <t>C0495</t>
  </si>
  <si>
    <t>R02172</t>
  </si>
  <si>
    <t>O01292</t>
  </si>
  <si>
    <t>C1651</t>
  </si>
  <si>
    <t>R02173</t>
  </si>
  <si>
    <t>O00002</t>
  </si>
  <si>
    <t>R02174</t>
  </si>
  <si>
    <t>O03143</t>
  </si>
  <si>
    <t>C1695</t>
  </si>
  <si>
    <t>R02175</t>
  </si>
  <si>
    <t>O01753</t>
  </si>
  <si>
    <t>R02176</t>
  </si>
  <si>
    <t>O02367</t>
  </si>
  <si>
    <t>C1787</t>
  </si>
  <si>
    <t>R02177</t>
  </si>
  <si>
    <t>O04204</t>
  </si>
  <si>
    <t>C0399</t>
  </si>
  <si>
    <t>R02178</t>
  </si>
  <si>
    <t>O05586</t>
  </si>
  <si>
    <t>R02179</t>
  </si>
  <si>
    <t>O01104</t>
  </si>
  <si>
    <t>R02180</t>
  </si>
  <si>
    <t>O00562</t>
  </si>
  <si>
    <t>C0343</t>
  </si>
  <si>
    <t>R02181</t>
  </si>
  <si>
    <t>O04298</t>
  </si>
  <si>
    <t>R02182</t>
  </si>
  <si>
    <t>O03377</t>
  </si>
  <si>
    <t>R02183</t>
  </si>
  <si>
    <t>O00881</t>
  </si>
  <si>
    <t>C2289</t>
  </si>
  <si>
    <t>R02184</t>
  </si>
  <si>
    <t>O01788</t>
  </si>
  <si>
    <t>C1436</t>
  </si>
  <si>
    <t>R02185</t>
  </si>
  <si>
    <t>O01009</t>
  </si>
  <si>
    <t>C1303</t>
  </si>
  <si>
    <t>R02186</t>
  </si>
  <si>
    <t>O05694</t>
  </si>
  <si>
    <t>R02187</t>
  </si>
  <si>
    <t>O05587</t>
  </si>
  <si>
    <t>R02188</t>
  </si>
  <si>
    <t>O01427</t>
  </si>
  <si>
    <t>C0396</t>
  </si>
  <si>
    <t>R02189</t>
  </si>
  <si>
    <t>O01121</t>
  </si>
  <si>
    <t>R02190</t>
  </si>
  <si>
    <t>O02167</t>
  </si>
  <si>
    <t>C0889</t>
  </si>
  <si>
    <t>R02191</t>
  </si>
  <si>
    <t>O05674</t>
  </si>
  <si>
    <t>R02192</t>
  </si>
  <si>
    <t>O01196</t>
  </si>
  <si>
    <t>C2268</t>
  </si>
  <si>
    <t>R02193</t>
  </si>
  <si>
    <t>O02488</t>
  </si>
  <si>
    <t>R02194</t>
  </si>
  <si>
    <t>O04035</t>
  </si>
  <si>
    <t>R02195</t>
  </si>
  <si>
    <t>O04438</t>
  </si>
  <si>
    <t>R02196</t>
  </si>
  <si>
    <t>O01331</t>
  </si>
  <si>
    <t>C1104</t>
  </si>
  <si>
    <t>R02197</t>
  </si>
  <si>
    <t>O05812</t>
  </si>
  <si>
    <t>C1971</t>
  </si>
  <si>
    <t>R02198</t>
  </si>
  <si>
    <t>O04622</t>
  </si>
  <si>
    <t>R02199</t>
  </si>
  <si>
    <t>O05721</t>
  </si>
  <si>
    <t>R02200</t>
  </si>
  <si>
    <t>O05937</t>
  </si>
  <si>
    <t>R02201</t>
  </si>
  <si>
    <t>O01421</t>
  </si>
  <si>
    <t>C0898</t>
  </si>
  <si>
    <t>R02202</t>
  </si>
  <si>
    <t>O04658</t>
  </si>
  <si>
    <t>R02203</t>
  </si>
  <si>
    <t>O02180</t>
  </si>
  <si>
    <t>R02204</t>
  </si>
  <si>
    <t>O03688</t>
  </si>
  <si>
    <t>C1672</t>
  </si>
  <si>
    <t>R02205</t>
  </si>
  <si>
    <t>O01722</t>
  </si>
  <si>
    <t>C0123</t>
  </si>
  <si>
    <t>R02206</t>
  </si>
  <si>
    <t>O01232</t>
  </si>
  <si>
    <t>C0185</t>
  </si>
  <si>
    <t>R02207</t>
  </si>
  <si>
    <t>O00397</t>
  </si>
  <si>
    <t>R02208</t>
  </si>
  <si>
    <t>O05999</t>
  </si>
  <si>
    <t>C0434</t>
  </si>
  <si>
    <t>R02209</t>
  </si>
  <si>
    <t>O02499</t>
  </si>
  <si>
    <t>R02210</t>
  </si>
  <si>
    <t>O05312</t>
  </si>
  <si>
    <t>R02211</t>
  </si>
  <si>
    <t>O04195</t>
  </si>
  <si>
    <t>R02212</t>
  </si>
  <si>
    <t>O01536</t>
  </si>
  <si>
    <t>C1427</t>
  </si>
  <si>
    <t>R02213</t>
  </si>
  <si>
    <t>O05993</t>
  </si>
  <si>
    <t>R02214</t>
  </si>
  <si>
    <t>O04806</t>
  </si>
  <si>
    <t>R02215</t>
  </si>
  <si>
    <t>O01960</t>
  </si>
  <si>
    <t>R02216</t>
  </si>
  <si>
    <t>O00614</t>
  </si>
  <si>
    <t>C1558</t>
  </si>
  <si>
    <t>R02217</t>
  </si>
  <si>
    <t>O00291</t>
  </si>
  <si>
    <t>C0683</t>
  </si>
  <si>
    <t>R02218</t>
  </si>
  <si>
    <t>O03987</t>
  </si>
  <si>
    <t>C1414</t>
  </si>
  <si>
    <t>R02219</t>
  </si>
  <si>
    <t>O00991</t>
  </si>
  <si>
    <t>C0693</t>
  </si>
  <si>
    <t>R02220</t>
  </si>
  <si>
    <t>O02850</t>
  </si>
  <si>
    <t>C1140</t>
  </si>
  <si>
    <t>R02221</t>
  </si>
  <si>
    <t>O04796</t>
  </si>
  <si>
    <t>C0827</t>
  </si>
  <si>
    <t>R02222</t>
  </si>
  <si>
    <t>O05337</t>
  </si>
  <si>
    <t>R02223</t>
  </si>
  <si>
    <t>O02662</t>
  </si>
  <si>
    <t>R02224</t>
  </si>
  <si>
    <t>O00651</t>
  </si>
  <si>
    <t>R02225</t>
  </si>
  <si>
    <t>O01560</t>
  </si>
  <si>
    <t>R02226</t>
  </si>
  <si>
    <t>O00488</t>
  </si>
  <si>
    <t>R02227</t>
  </si>
  <si>
    <t>O04447</t>
  </si>
  <si>
    <t>C2090</t>
  </si>
  <si>
    <t>R02228</t>
  </si>
  <si>
    <t>O01773</t>
  </si>
  <si>
    <t>C0126</t>
  </si>
  <si>
    <t>R02229</t>
  </si>
  <si>
    <t>O01679</t>
  </si>
  <si>
    <t>C1918</t>
  </si>
  <si>
    <t>R02230</t>
  </si>
  <si>
    <t>O00346</t>
  </si>
  <si>
    <t>R02231</t>
  </si>
  <si>
    <t>O01314</t>
  </si>
  <si>
    <t>R02232</t>
  </si>
  <si>
    <t>O04611</t>
  </si>
  <si>
    <t>R02233</t>
  </si>
  <si>
    <t>O03733</t>
  </si>
  <si>
    <t>R02234</t>
  </si>
  <si>
    <t>O00853</t>
  </si>
  <si>
    <t>R02235</t>
  </si>
  <si>
    <t>O03038</t>
  </si>
  <si>
    <t>C2184</t>
  </si>
  <si>
    <t>R02236</t>
  </si>
  <si>
    <t>O00093</t>
  </si>
  <si>
    <t>C1749</t>
  </si>
  <si>
    <t>R02237</t>
  </si>
  <si>
    <t>O03766</t>
  </si>
  <si>
    <t>R02238</t>
  </si>
  <si>
    <t>O04016</t>
  </si>
  <si>
    <t>C1471</t>
  </si>
  <si>
    <t>R02239</t>
  </si>
  <si>
    <t>O05089</t>
  </si>
  <si>
    <t>C0754</t>
  </si>
  <si>
    <t>R02240</t>
  </si>
  <si>
    <t>O00795</t>
  </si>
  <si>
    <t>C0188</t>
  </si>
  <si>
    <t>R02241</t>
  </si>
  <si>
    <t>O05669</t>
  </si>
  <si>
    <t>C0663</t>
  </si>
  <si>
    <t>R02242</t>
  </si>
  <si>
    <t>O05995</t>
  </si>
  <si>
    <t>R02243</t>
  </si>
  <si>
    <t>O03661</t>
  </si>
  <si>
    <t>R02244</t>
  </si>
  <si>
    <t>O05559</t>
  </si>
  <si>
    <t>C1005</t>
  </si>
  <si>
    <t>R02245</t>
  </si>
  <si>
    <t>O05974</t>
  </si>
  <si>
    <t>R02246</t>
  </si>
  <si>
    <t>O00703</t>
  </si>
  <si>
    <t>R02247</t>
  </si>
  <si>
    <t>O01775</t>
  </si>
  <si>
    <t>R02248</t>
  </si>
  <si>
    <t>O04145</t>
  </si>
  <si>
    <t>R02249</t>
  </si>
  <si>
    <t>O04254</t>
  </si>
  <si>
    <t>C0915</t>
  </si>
  <si>
    <t>R02250</t>
  </si>
  <si>
    <t>O02409</t>
  </si>
  <si>
    <t>C1008</t>
  </si>
  <si>
    <t>R02251</t>
  </si>
  <si>
    <t>O03571</t>
  </si>
  <si>
    <t>C2103</t>
  </si>
  <si>
    <t>R02252</t>
  </si>
  <si>
    <t>O03277</t>
  </si>
  <si>
    <t>R02253</t>
  </si>
  <si>
    <t>O03684</t>
  </si>
  <si>
    <t>R02254</t>
  </si>
  <si>
    <t>O02451</t>
  </si>
  <si>
    <t>R02255</t>
  </si>
  <si>
    <t>O01526</t>
  </si>
  <si>
    <t>R02256</t>
  </si>
  <si>
    <t>O05475</t>
  </si>
  <si>
    <t>C0074</t>
  </si>
  <si>
    <t>R02257</t>
  </si>
  <si>
    <t>O02568</t>
  </si>
  <si>
    <t>R02258</t>
  </si>
  <si>
    <t>O03524</t>
  </si>
  <si>
    <t>R02259</t>
  </si>
  <si>
    <t>O05771</t>
  </si>
  <si>
    <t>C1396</t>
  </si>
  <si>
    <t>R02260</t>
  </si>
  <si>
    <t>O00431</t>
  </si>
  <si>
    <t>R02261</t>
  </si>
  <si>
    <t>O05988</t>
  </si>
  <si>
    <t>C0600</t>
  </si>
  <si>
    <t>R02262</t>
  </si>
  <si>
    <t>O04366</t>
  </si>
  <si>
    <t>R02263</t>
  </si>
  <si>
    <t>O02250</t>
  </si>
  <si>
    <t>C0050</t>
  </si>
  <si>
    <t>R02264</t>
  </si>
  <si>
    <t>O05946</t>
  </si>
  <si>
    <t>C2042</t>
  </si>
  <si>
    <t>R02265</t>
  </si>
  <si>
    <t>O02301</t>
  </si>
  <si>
    <t>R02266</t>
  </si>
  <si>
    <t>O03892</t>
  </si>
  <si>
    <t>R02267</t>
  </si>
  <si>
    <t>O04927</t>
  </si>
  <si>
    <t>C2411</t>
  </si>
  <si>
    <t>R02268</t>
  </si>
  <si>
    <t>O04785</t>
  </si>
  <si>
    <t>C0207</t>
  </si>
  <si>
    <t>R02269</t>
  </si>
  <si>
    <t>O05692</t>
  </si>
  <si>
    <t>R02270</t>
  </si>
  <si>
    <t>O01740</t>
  </si>
  <si>
    <t>C1407</t>
  </si>
  <si>
    <t>R02271</t>
  </si>
  <si>
    <t>O01129</t>
  </si>
  <si>
    <t>C0607</t>
  </si>
  <si>
    <t>R02272</t>
  </si>
  <si>
    <t>O03408</t>
  </si>
  <si>
    <t>R02273</t>
  </si>
  <si>
    <t>O05206</t>
  </si>
  <si>
    <t>R02274</t>
  </si>
  <si>
    <t>O03399</t>
  </si>
  <si>
    <t>R02275</t>
  </si>
  <si>
    <t>O03888</t>
  </si>
  <si>
    <t>R02276</t>
  </si>
  <si>
    <t>O03799</t>
  </si>
  <si>
    <t>R02277</t>
  </si>
  <si>
    <t>O02685</t>
  </si>
  <si>
    <t>R02278</t>
  </si>
  <si>
    <t>O00633</t>
  </si>
  <si>
    <t>R02279</t>
  </si>
  <si>
    <t>O00578</t>
  </si>
  <si>
    <t>R02280</t>
  </si>
  <si>
    <t>O04047</t>
  </si>
  <si>
    <t>C0450</t>
  </si>
  <si>
    <t>R02281</t>
  </si>
  <si>
    <t>O01081</t>
  </si>
  <si>
    <t>R02282</t>
  </si>
  <si>
    <t>O05161</t>
  </si>
  <si>
    <t>C1904</t>
  </si>
  <si>
    <t>R02283</t>
  </si>
  <si>
    <t>O03500</t>
  </si>
  <si>
    <t>R02284</t>
  </si>
  <si>
    <t>O05199</t>
  </si>
  <si>
    <t>R02285</t>
  </si>
  <si>
    <t>O02984</t>
  </si>
  <si>
    <t>R02286</t>
  </si>
  <si>
    <t>O03854</t>
  </si>
  <si>
    <t>C1361</t>
  </si>
  <si>
    <t>R02287</t>
  </si>
  <si>
    <t>O04222</t>
  </si>
  <si>
    <t>C0699</t>
  </si>
  <si>
    <t>R02288</t>
  </si>
  <si>
    <t>O01856</t>
  </si>
  <si>
    <t>R02289</t>
  </si>
  <si>
    <t>O01918</t>
  </si>
  <si>
    <t>R02290</t>
  </si>
  <si>
    <t>O03202</t>
  </si>
  <si>
    <t>R02291</t>
  </si>
  <si>
    <t>O00984</t>
  </si>
  <si>
    <t>C1064</t>
  </si>
  <si>
    <t>R02292</t>
  </si>
  <si>
    <t>O05784</t>
  </si>
  <si>
    <t>C2182</t>
  </si>
  <si>
    <t>R02293</t>
  </si>
  <si>
    <t>O01676</t>
  </si>
  <si>
    <t>R02294</t>
  </si>
  <si>
    <t>O00786</t>
  </si>
  <si>
    <t>C1799</t>
  </si>
  <si>
    <t>R02295</t>
  </si>
  <si>
    <t>O04679</t>
  </si>
  <si>
    <t>R02296</t>
  </si>
  <si>
    <t>O01974</t>
  </si>
  <si>
    <t>R02297</t>
  </si>
  <si>
    <t>O00501</t>
  </si>
  <si>
    <t>R02298</t>
  </si>
  <si>
    <t>O02442</t>
  </si>
  <si>
    <t>C2023</t>
  </si>
  <si>
    <t>R02299</t>
  </si>
  <si>
    <t>O03668</t>
  </si>
  <si>
    <t>C2374</t>
  </si>
  <si>
    <t>R02300</t>
  </si>
  <si>
    <t>O02118</t>
  </si>
  <si>
    <t>R02301</t>
  </si>
  <si>
    <t>O01362</t>
  </si>
  <si>
    <t>R02302</t>
  </si>
  <si>
    <t>O00293</t>
  </si>
  <si>
    <t>R02303</t>
  </si>
  <si>
    <t>O03619</t>
  </si>
  <si>
    <t>C2267</t>
  </si>
  <si>
    <t>R02304</t>
  </si>
  <si>
    <t>O04359</t>
  </si>
  <si>
    <t>R02305</t>
  </si>
  <si>
    <t>O01683</t>
  </si>
  <si>
    <t>R02306</t>
  </si>
  <si>
    <t>O00094</t>
  </si>
  <si>
    <t>R02307</t>
  </si>
  <si>
    <t>O02993</t>
  </si>
  <si>
    <t>R02308</t>
  </si>
  <si>
    <t>O04491</t>
  </si>
  <si>
    <t>R02309</t>
  </si>
  <si>
    <t>O04324</t>
  </si>
  <si>
    <t>R02310</t>
  </si>
  <si>
    <t>O03569</t>
  </si>
  <si>
    <t>C0705</t>
  </si>
  <si>
    <t>R02311</t>
  </si>
  <si>
    <t>O02079</t>
  </si>
  <si>
    <t>C2200</t>
  </si>
  <si>
    <t>R02312</t>
  </si>
  <si>
    <t>O00860</t>
  </si>
  <si>
    <t>R02313</t>
  </si>
  <si>
    <t>O03276</t>
  </si>
  <si>
    <t>R02314</t>
  </si>
  <si>
    <t>O00280</t>
  </si>
  <si>
    <t>C1122</t>
  </si>
  <si>
    <t>R02315</t>
  </si>
  <si>
    <t>O03836</t>
  </si>
  <si>
    <t>R02316</t>
  </si>
  <si>
    <t>O05037</t>
  </si>
  <si>
    <t>C1870</t>
  </si>
  <si>
    <t>R02317</t>
  </si>
  <si>
    <t>O01940</t>
  </si>
  <si>
    <t>R02318</t>
  </si>
  <si>
    <t>O05955</t>
  </si>
  <si>
    <t>R02319</t>
  </si>
  <si>
    <t>O05700</t>
  </si>
  <si>
    <t>C0936</t>
  </si>
  <si>
    <t>R02320</t>
  </si>
  <si>
    <t>O01957</t>
  </si>
  <si>
    <t>C0178</t>
  </si>
  <si>
    <t>R02321</t>
  </si>
  <si>
    <t>O03266</t>
  </si>
  <si>
    <t>C1824</t>
  </si>
  <si>
    <t>R02322</t>
  </si>
  <si>
    <t>O00862</t>
  </si>
  <si>
    <t>R02323</t>
  </si>
  <si>
    <t>O03708</t>
  </si>
  <si>
    <t>R02324</t>
  </si>
  <si>
    <t>O00939</t>
  </si>
  <si>
    <t>C1159</t>
  </si>
  <si>
    <t>R02325</t>
  </si>
  <si>
    <t>O04517</t>
  </si>
  <si>
    <t>R02326</t>
  </si>
  <si>
    <t>O05102</t>
  </si>
  <si>
    <t>C1739</t>
  </si>
  <si>
    <t>R02327</t>
  </si>
  <si>
    <t>O00007</t>
  </si>
  <si>
    <t>C0054</t>
  </si>
  <si>
    <t>R02328</t>
  </si>
  <si>
    <t>O01064</t>
  </si>
  <si>
    <t>R02329</t>
  </si>
  <si>
    <t>O02699</t>
  </si>
  <si>
    <t>R02330</t>
  </si>
  <si>
    <t>O02763</t>
  </si>
  <si>
    <t>R02331</t>
  </si>
  <si>
    <t>O04207</t>
  </si>
  <si>
    <t>R02332</t>
  </si>
  <si>
    <t>O00225</t>
  </si>
  <si>
    <t>C0626</t>
  </si>
  <si>
    <t>R02333</t>
  </si>
  <si>
    <t>O01524</t>
  </si>
  <si>
    <t>R02334</t>
  </si>
  <si>
    <t>O00437</t>
  </si>
  <si>
    <t>C0415</t>
  </si>
  <si>
    <t>R02335</t>
  </si>
  <si>
    <t>O05438</t>
  </si>
  <si>
    <t>C1187</t>
  </si>
  <si>
    <t>R02336</t>
  </si>
  <si>
    <t>O01044</t>
  </si>
  <si>
    <t>R02337</t>
  </si>
  <si>
    <t>O01359</t>
  </si>
  <si>
    <t>R02338</t>
  </si>
  <si>
    <t>O03862</t>
  </si>
  <si>
    <t>C0536</t>
  </si>
  <si>
    <t>R02339</t>
  </si>
  <si>
    <t>O04248</t>
  </si>
  <si>
    <t>R02340</t>
  </si>
  <si>
    <t>O00603</t>
  </si>
  <si>
    <t>C1817</t>
  </si>
  <si>
    <t>R02341</t>
  </si>
  <si>
    <t>O05285</t>
  </si>
  <si>
    <t>R02342</t>
  </si>
  <si>
    <t>O03002</t>
  </si>
  <si>
    <t>R02343</t>
  </si>
  <si>
    <t>O05630</t>
  </si>
  <si>
    <t>C1863</t>
  </si>
  <si>
    <t>R02344</t>
  </si>
  <si>
    <t>O01339</t>
  </si>
  <si>
    <t>R02345</t>
  </si>
  <si>
    <t>O04693</t>
  </si>
  <si>
    <t>C1820</t>
  </si>
  <si>
    <t>R02346</t>
  </si>
  <si>
    <t>O05203</t>
  </si>
  <si>
    <t>R02347</t>
  </si>
  <si>
    <t>O01854</t>
  </si>
  <si>
    <t>R02348</t>
  </si>
  <si>
    <t>O02780</t>
  </si>
  <si>
    <t>R02349</t>
  </si>
  <si>
    <t>O04090</t>
  </si>
  <si>
    <t>R02350</t>
  </si>
  <si>
    <t>O01309</t>
  </si>
  <si>
    <t>C1213</t>
  </si>
  <si>
    <t>R02351</t>
  </si>
  <si>
    <t>O02080</t>
  </si>
  <si>
    <t>R02352</t>
  </si>
  <si>
    <t>O05054</t>
  </si>
  <si>
    <t>R02353</t>
  </si>
  <si>
    <t>O05013</t>
  </si>
  <si>
    <t>R02354</t>
  </si>
  <si>
    <t>O03080</t>
  </si>
  <si>
    <t>R02355</t>
  </si>
  <si>
    <t>O02105</t>
  </si>
  <si>
    <t>R02356</t>
  </si>
  <si>
    <t>O01932</t>
  </si>
  <si>
    <t>R02357</t>
  </si>
  <si>
    <t>O03612</t>
  </si>
  <si>
    <t>R02358</t>
  </si>
  <si>
    <t>O04920</t>
  </si>
  <si>
    <t>R02359</t>
  </si>
  <si>
    <t>O00465</t>
  </si>
  <si>
    <t>C1305</t>
  </si>
  <si>
    <t>R02360</t>
  </si>
  <si>
    <t>O00569</t>
  </si>
  <si>
    <t>C0252</t>
  </si>
  <si>
    <t>R02361</t>
  </si>
  <si>
    <t>O00726</t>
  </si>
  <si>
    <t>C2213</t>
  </si>
  <si>
    <t>R02362</t>
  </si>
  <si>
    <t>O03154</t>
  </si>
  <si>
    <t>C0376</t>
  </si>
  <si>
    <t>R02363</t>
  </si>
  <si>
    <t>O01819</t>
  </si>
  <si>
    <t>R02364</t>
  </si>
  <si>
    <t>O01527</t>
  </si>
  <si>
    <t>R02365</t>
  </si>
  <si>
    <t>O03591</t>
  </si>
  <si>
    <t>R02366</t>
  </si>
  <si>
    <t>O00396</t>
  </si>
  <si>
    <t>R02367</t>
  </si>
  <si>
    <t>O02280</t>
  </si>
  <si>
    <t>C0835</t>
  </si>
  <si>
    <t>R02368</t>
  </si>
  <si>
    <t>O04054</t>
  </si>
  <si>
    <t>C2108</t>
  </si>
  <si>
    <t>R02369</t>
  </si>
  <si>
    <t>O00814</t>
  </si>
  <si>
    <t>R02370</t>
  </si>
  <si>
    <t>O02102</t>
  </si>
  <si>
    <t>R02371</t>
  </si>
  <si>
    <t>O01144</t>
  </si>
  <si>
    <t>R02372</t>
  </si>
  <si>
    <t>O01036</t>
  </si>
  <si>
    <t>C1667</t>
  </si>
  <si>
    <t>R02373</t>
  </si>
  <si>
    <t>O02709</t>
  </si>
  <si>
    <t>R02374</t>
  </si>
  <si>
    <t>O00026</t>
  </si>
  <si>
    <t>R02375</t>
  </si>
  <si>
    <t>O01824</t>
  </si>
  <si>
    <t>C0182</t>
  </si>
  <si>
    <t>R02376</t>
  </si>
  <si>
    <t>O04766</t>
  </si>
  <si>
    <t>R02377</t>
  </si>
  <si>
    <t>O05929</t>
  </si>
  <si>
    <t>R02378</t>
  </si>
  <si>
    <t>O05377</t>
  </si>
  <si>
    <t>R02379</t>
  </si>
  <si>
    <t>O03528</t>
  </si>
  <si>
    <t>C0603</t>
  </si>
  <si>
    <t>R02380</t>
  </si>
  <si>
    <t>O01816</t>
  </si>
  <si>
    <t>R02381</t>
  </si>
  <si>
    <t>O04809</t>
  </si>
  <si>
    <t>R02382</t>
  </si>
  <si>
    <t>O01963</t>
  </si>
  <si>
    <t>R02383</t>
  </si>
  <si>
    <t>O02955</t>
  </si>
  <si>
    <t>C2498</t>
  </si>
  <si>
    <t>R02384</t>
  </si>
  <si>
    <t>O00774</t>
  </si>
  <si>
    <t>R02385</t>
  </si>
  <si>
    <t>O03778</t>
  </si>
  <si>
    <t>R02386</t>
  </si>
  <si>
    <t>O02747</t>
  </si>
  <si>
    <t>C0655</t>
  </si>
  <si>
    <t>R02387</t>
  </si>
  <si>
    <t>O04897</t>
  </si>
  <si>
    <t>R02388</t>
  </si>
  <si>
    <t>O02840</t>
  </si>
  <si>
    <t>C1386</t>
  </si>
  <si>
    <t>R02389</t>
  </si>
  <si>
    <t>O04351</t>
  </si>
  <si>
    <t>R02390</t>
  </si>
  <si>
    <t>O03809</t>
  </si>
  <si>
    <t>R02391</t>
  </si>
  <si>
    <t>O00202</t>
  </si>
  <si>
    <t>R02392</t>
  </si>
  <si>
    <t>O04737</t>
  </si>
  <si>
    <t>C0381</t>
  </si>
  <si>
    <t>R02393</t>
  </si>
  <si>
    <t>O02071</t>
  </si>
  <si>
    <t>R02394</t>
  </si>
  <si>
    <t>O01987</t>
  </si>
  <si>
    <t>R02395</t>
  </si>
  <si>
    <t>O03833</t>
  </si>
  <si>
    <t>R02396</t>
  </si>
  <si>
    <t>O04354</t>
  </si>
  <si>
    <t>C2360</t>
  </si>
  <si>
    <t>R02397</t>
  </si>
  <si>
    <t>O04555</t>
  </si>
  <si>
    <t>C1516</t>
  </si>
  <si>
    <t>R02398</t>
  </si>
  <si>
    <t>O05625</t>
  </si>
  <si>
    <t>R02399</t>
  </si>
  <si>
    <t>O04580</t>
  </si>
  <si>
    <t>R02400</t>
  </si>
  <si>
    <t>O00791</t>
  </si>
  <si>
    <t>R02401</t>
  </si>
  <si>
    <t>O02347</t>
  </si>
  <si>
    <t>R02402</t>
  </si>
  <si>
    <t>O00140</t>
  </si>
  <si>
    <t>R02403</t>
  </si>
  <si>
    <t>O01887</t>
  </si>
  <si>
    <t>R02404</t>
  </si>
  <si>
    <t>O00339</t>
  </si>
  <si>
    <t>R02405</t>
  </si>
  <si>
    <t>O00261</t>
  </si>
  <si>
    <t>R02406</t>
  </si>
  <si>
    <t>O00037</t>
  </si>
  <si>
    <t>R02407</t>
  </si>
  <si>
    <t>O00720</t>
  </si>
  <si>
    <t>C1096</t>
  </si>
  <si>
    <t>R02408</t>
  </si>
  <si>
    <t>O05800</t>
  </si>
  <si>
    <t>C0400</t>
  </si>
  <si>
    <t>R02409</t>
  </si>
  <si>
    <t>O03636</t>
  </si>
  <si>
    <t>R02410</t>
  </si>
  <si>
    <t>O00377</t>
  </si>
  <si>
    <t>R02411</t>
  </si>
  <si>
    <t>O02609</t>
  </si>
  <si>
    <t>C0599</t>
  </si>
  <si>
    <t>R02412</t>
  </si>
  <si>
    <t>O02941</t>
  </si>
  <si>
    <t>R02413</t>
  </si>
  <si>
    <t>O04808</t>
  </si>
  <si>
    <t>R02414</t>
  </si>
  <si>
    <t>O00303</t>
  </si>
  <si>
    <t>R02415</t>
  </si>
  <si>
    <t>O01076</t>
  </si>
  <si>
    <t>R02416</t>
  </si>
  <si>
    <t>O05198</t>
  </si>
  <si>
    <t>C0914</t>
  </si>
  <si>
    <t>R02417</t>
  </si>
  <si>
    <t>O04680</t>
  </si>
  <si>
    <t>R02418</t>
  </si>
  <si>
    <t>O03824</t>
  </si>
  <si>
    <t>R02419</t>
  </si>
  <si>
    <t>O05205</t>
  </si>
  <si>
    <t>R02420</t>
  </si>
  <si>
    <t>O00363</t>
  </si>
  <si>
    <t>R02421</t>
  </si>
  <si>
    <t>O05181</t>
  </si>
  <si>
    <t>C2440</t>
  </si>
  <si>
    <t>R02422</t>
  </si>
  <si>
    <t>O01566</t>
  </si>
  <si>
    <t>R02423</t>
  </si>
  <si>
    <t>O02856</t>
  </si>
  <si>
    <t>C0794</t>
  </si>
  <si>
    <t>R02424</t>
  </si>
  <si>
    <t>O04863</t>
  </si>
  <si>
    <t>R02425</t>
  </si>
  <si>
    <t>O03716</t>
  </si>
  <si>
    <t>R02426</t>
  </si>
  <si>
    <t>O00954</t>
  </si>
  <si>
    <t>R02427</t>
  </si>
  <si>
    <t>O00482</t>
  </si>
  <si>
    <t>C0658</t>
  </si>
  <si>
    <t>R02428</t>
  </si>
  <si>
    <t>O04045</t>
  </si>
  <si>
    <t>R02429</t>
  </si>
  <si>
    <t>O05903</t>
  </si>
  <si>
    <t>C0001</t>
  </si>
  <si>
    <t>R02430</t>
  </si>
  <si>
    <t>O04009</t>
  </si>
  <si>
    <t>C2212</t>
  </si>
  <si>
    <t>R02431</t>
  </si>
  <si>
    <t>O02906</t>
  </si>
  <si>
    <t>R02432</t>
  </si>
  <si>
    <t>O03877</t>
  </si>
  <si>
    <t>R02433</t>
  </si>
  <si>
    <t>O05398</t>
  </si>
  <si>
    <t>R02434</t>
  </si>
  <si>
    <t>O00710</t>
  </si>
  <si>
    <t>R02435</t>
  </si>
  <si>
    <t>O03058</t>
  </si>
  <si>
    <t>R02436</t>
  </si>
  <si>
    <t>O04490</t>
  </si>
  <si>
    <t>C0037</t>
  </si>
  <si>
    <t>R02437</t>
  </si>
  <si>
    <t>O02880</t>
  </si>
  <si>
    <t>R02438</t>
  </si>
  <si>
    <t>O03471</t>
  </si>
  <si>
    <t>R02439</t>
  </si>
  <si>
    <t>O00131</t>
  </si>
  <si>
    <t>R02440</t>
  </si>
  <si>
    <t>O05504</t>
  </si>
  <si>
    <t>C0597</t>
  </si>
  <si>
    <t>R02441</t>
  </si>
  <si>
    <t>O04779</t>
  </si>
  <si>
    <t>R02442</t>
  </si>
  <si>
    <t>O04316</t>
  </si>
  <si>
    <t>C1998</t>
  </si>
  <si>
    <t>R02443</t>
  </si>
  <si>
    <t>O03572</t>
  </si>
  <si>
    <t>R02444</t>
  </si>
  <si>
    <t>O00491</t>
  </si>
  <si>
    <t>R02445</t>
  </si>
  <si>
    <t>O00090</t>
  </si>
  <si>
    <t>C1438</t>
  </si>
  <si>
    <t>R02446</t>
  </si>
  <si>
    <t>O01636</t>
  </si>
  <si>
    <t>R02447</t>
  </si>
  <si>
    <t>O01993</t>
  </si>
  <si>
    <t>R02448</t>
  </si>
  <si>
    <t>O04707</t>
  </si>
  <si>
    <t>R02449</t>
  </si>
  <si>
    <t>O00352</t>
  </si>
  <si>
    <t>R02450</t>
  </si>
  <si>
    <t>O02235</t>
  </si>
  <si>
    <t>C0772</t>
  </si>
  <si>
    <t>R02451</t>
  </si>
  <si>
    <t>O03929</t>
  </si>
  <si>
    <t>R02452</t>
  </si>
  <si>
    <t>O04137</t>
  </si>
  <si>
    <t>R02453</t>
  </si>
  <si>
    <t>O04462</t>
  </si>
  <si>
    <t>C0124</t>
  </si>
  <si>
    <t>R02454</t>
  </si>
  <si>
    <t>O04288</t>
  </si>
  <si>
    <t>R02455</t>
  </si>
  <si>
    <t>O01943</t>
  </si>
  <si>
    <t>C2389</t>
  </si>
  <si>
    <t>R02456</t>
  </si>
  <si>
    <t>O00400</t>
  </si>
  <si>
    <t>R02457</t>
  </si>
  <si>
    <t>O04848</t>
  </si>
  <si>
    <t>R02458</t>
  </si>
  <si>
    <t>O02855</t>
  </si>
  <si>
    <t>R02459</t>
  </si>
  <si>
    <t>O05972</t>
  </si>
  <si>
    <t>C1162</t>
  </si>
  <si>
    <t>R02460</t>
  </si>
  <si>
    <t>O01050</t>
  </si>
  <si>
    <t>C1487</t>
  </si>
  <si>
    <t>R02461</t>
  </si>
  <si>
    <t>O03863</t>
  </si>
  <si>
    <t>R02462</t>
  </si>
  <si>
    <t>O01822</t>
  </si>
  <si>
    <t>R02463</t>
  </si>
  <si>
    <t>O01101</t>
  </si>
  <si>
    <t>R02464</t>
  </si>
  <si>
    <t>O04516</t>
  </si>
  <si>
    <t>R02465</t>
  </si>
  <si>
    <t>O03372</t>
  </si>
  <si>
    <t>C0527</t>
  </si>
  <si>
    <t>R02466</t>
  </si>
  <si>
    <t>O02025</t>
  </si>
  <si>
    <t>C1871</t>
  </si>
  <si>
    <t>R02467</t>
  </si>
  <si>
    <t>O05315</t>
  </si>
  <si>
    <t>R02468</t>
  </si>
  <si>
    <t>O02974</t>
  </si>
  <si>
    <t>R02469</t>
  </si>
  <si>
    <t>O00422</t>
  </si>
  <si>
    <t>R02470</t>
  </si>
  <si>
    <t>O01402</t>
  </si>
  <si>
    <t>C0659</t>
  </si>
  <si>
    <t>R02471</t>
  </si>
  <si>
    <t>O02785</t>
  </si>
  <si>
    <t>R02472</t>
  </si>
  <si>
    <t>O02084</t>
  </si>
  <si>
    <t>R02473</t>
  </si>
  <si>
    <t>O00964</t>
  </si>
  <si>
    <t>C0066</t>
  </si>
  <si>
    <t>R02474</t>
  </si>
  <si>
    <t>O01102</t>
  </si>
  <si>
    <t>R02475</t>
  </si>
  <si>
    <t>O03186</t>
  </si>
  <si>
    <t>C2368</t>
  </si>
  <si>
    <t>R02476</t>
  </si>
  <si>
    <t>O04700</t>
  </si>
  <si>
    <t>R02477</t>
  </si>
  <si>
    <t>O05145</t>
  </si>
  <si>
    <t>C1043</t>
  </si>
  <si>
    <t>R02478</t>
  </si>
  <si>
    <t>O00436</t>
  </si>
  <si>
    <t>C1274</t>
  </si>
  <si>
    <t>R02479</t>
  </si>
  <si>
    <t>O02304</t>
  </si>
  <si>
    <t>R02480</t>
  </si>
  <si>
    <t>O02619</t>
  </si>
  <si>
    <t>R02481</t>
  </si>
  <si>
    <t>O00830</t>
  </si>
  <si>
    <t>R02482</t>
  </si>
  <si>
    <t>O00789</t>
  </si>
  <si>
    <t>C0604</t>
  </si>
  <si>
    <t>R02483</t>
  </si>
  <si>
    <t>O04452</t>
  </si>
  <si>
    <t>C2341</t>
  </si>
  <si>
    <t>R02484</t>
  </si>
  <si>
    <t>O02904</t>
  </si>
  <si>
    <t>R02485</t>
  </si>
  <si>
    <t>O00457</t>
  </si>
  <si>
    <t>R02486</t>
  </si>
  <si>
    <t>O05190</t>
  </si>
  <si>
    <t>R02487</t>
  </si>
  <si>
    <t>O02074</t>
  </si>
  <si>
    <t>C1620</t>
  </si>
  <si>
    <t>R02488</t>
  </si>
  <si>
    <t>O03815</t>
  </si>
  <si>
    <t>R02489</t>
  </si>
  <si>
    <t>O04010</t>
  </si>
  <si>
    <t>R02490</t>
  </si>
  <si>
    <t>O01106</t>
  </si>
  <si>
    <t>R02491</t>
  </si>
  <si>
    <t>O04201</t>
  </si>
  <si>
    <t>C1572</t>
  </si>
  <si>
    <t>R02492</t>
  </si>
  <si>
    <t>O01771</t>
  </si>
  <si>
    <t>R02493</t>
  </si>
  <si>
    <t>O00399</t>
  </si>
  <si>
    <t>R02494</t>
  </si>
  <si>
    <t>O05427</t>
  </si>
  <si>
    <t>C0783</t>
  </si>
  <si>
    <t>R02495</t>
  </si>
  <si>
    <t>O00798</t>
  </si>
  <si>
    <t>C1455</t>
  </si>
  <si>
    <t>R02496</t>
  </si>
  <si>
    <t>O02622</t>
  </si>
  <si>
    <t>R02497</t>
  </si>
  <si>
    <t>O04864</t>
  </si>
  <si>
    <t>R02498</t>
  </si>
  <si>
    <t>O05735</t>
  </si>
  <si>
    <t>R02499</t>
  </si>
  <si>
    <t>O04965</t>
  </si>
  <si>
    <t>C0121</t>
  </si>
  <si>
    <t>R02500</t>
  </si>
  <si>
    <t>O04230</t>
  </si>
  <si>
    <t>R02501</t>
  </si>
  <si>
    <t>O01459</t>
  </si>
  <si>
    <t>R02502</t>
  </si>
  <si>
    <t>O01665</t>
  </si>
  <si>
    <t>R02503</t>
  </si>
  <si>
    <t>O01335</t>
  </si>
  <si>
    <t>R02504</t>
  </si>
  <si>
    <t>O00756</t>
  </si>
  <si>
    <t>R02505</t>
  </si>
  <si>
    <t>O00066</t>
  </si>
  <si>
    <t>R02506</t>
  </si>
  <si>
    <t>O00178</t>
  </si>
  <si>
    <t>C1838</t>
  </si>
  <si>
    <t>R02507</t>
  </si>
  <si>
    <t>O03978</t>
  </si>
  <si>
    <t>C0782</t>
  </si>
  <si>
    <t>R02508</t>
  </si>
  <si>
    <t>O03669</t>
  </si>
  <si>
    <t>R02509</t>
  </si>
  <si>
    <t>O02838</t>
  </si>
  <si>
    <t>C0627</t>
  </si>
  <si>
    <t>R02510</t>
  </si>
  <si>
    <t>O00027</t>
  </si>
  <si>
    <t>R02511</t>
  </si>
  <si>
    <t>O00526</t>
  </si>
  <si>
    <t>R02512</t>
  </si>
  <si>
    <t>O05953</t>
  </si>
  <si>
    <t>C2447</t>
  </si>
  <si>
    <t>R02513</t>
  </si>
  <si>
    <t>O03061</t>
  </si>
  <si>
    <t>R02514</t>
  </si>
  <si>
    <t>O02370</t>
  </si>
  <si>
    <t>R02515</t>
  </si>
  <si>
    <t>O04623</t>
  </si>
  <si>
    <t>C1456</t>
  </si>
  <si>
    <t>R02516</t>
  </si>
  <si>
    <t>O00665</t>
  </si>
  <si>
    <t>R02517</t>
  </si>
  <si>
    <t>O05944</t>
  </si>
  <si>
    <t>R02518</t>
  </si>
  <si>
    <t>O02457</t>
  </si>
  <si>
    <t>R02519</t>
  </si>
  <si>
    <t>O01222</t>
  </si>
  <si>
    <t>R02520</t>
  </si>
  <si>
    <t>O01743</t>
  </si>
  <si>
    <t>C2424</t>
  </si>
  <si>
    <t>R02521</t>
  </si>
  <si>
    <t>O04147</t>
  </si>
  <si>
    <t>C1720</t>
  </si>
  <si>
    <t>R02522</t>
  </si>
  <si>
    <t>O00333</t>
  </si>
  <si>
    <t>R02523</t>
  </si>
  <si>
    <t>O02647</t>
  </si>
  <si>
    <t>R02524</t>
  </si>
  <si>
    <t>O00599</t>
  </si>
  <si>
    <t>R02525</t>
  </si>
  <si>
    <t>O04041</t>
  </si>
  <si>
    <t>R02526</t>
  </si>
  <si>
    <t>O02435</t>
  </si>
  <si>
    <t>C0249</t>
  </si>
  <si>
    <t>R02527</t>
  </si>
  <si>
    <t>O03096</t>
  </si>
  <si>
    <t>R02528</t>
  </si>
  <si>
    <t>O01460</t>
  </si>
  <si>
    <t>R02529</t>
  </si>
  <si>
    <t>O03291</t>
  </si>
  <si>
    <t>R02530</t>
  </si>
  <si>
    <t>O04025</t>
  </si>
  <si>
    <t>R02531</t>
  </si>
  <si>
    <t>O00740</t>
  </si>
  <si>
    <t>R02532</t>
  </si>
  <si>
    <t>O02739</t>
  </si>
  <si>
    <t>R02533</t>
  </si>
  <si>
    <t>O00229</t>
  </si>
  <si>
    <t>C2223</t>
  </si>
  <si>
    <t>R02534</t>
  </si>
  <si>
    <t>O05710</t>
  </si>
  <si>
    <t>R02535</t>
  </si>
  <si>
    <t>O00499</t>
  </si>
  <si>
    <t>C1840</t>
  </si>
  <si>
    <t>R02536</t>
  </si>
  <si>
    <t>O00008</t>
  </si>
  <si>
    <t>R02537</t>
  </si>
  <si>
    <t>O01978</t>
  </si>
  <si>
    <t>R02538</t>
  </si>
  <si>
    <t>O00903</t>
  </si>
  <si>
    <t>C1505</t>
  </si>
  <si>
    <t>R02539</t>
  </si>
  <si>
    <t>O03294</t>
  </si>
  <si>
    <t>C1027</t>
  </si>
  <si>
    <t>R02540</t>
  </si>
  <si>
    <t>O04318</t>
  </si>
  <si>
    <t>C1776</t>
  </si>
  <si>
    <t>R02541</t>
  </si>
  <si>
    <t>O04206</t>
  </si>
  <si>
    <t>R02542</t>
  </si>
  <si>
    <t>O02366</t>
  </si>
  <si>
    <t>C0071</t>
  </si>
  <si>
    <t>R02543</t>
  </si>
  <si>
    <t>O03780</t>
  </si>
  <si>
    <t>R02544</t>
  </si>
  <si>
    <t>O01238</t>
  </si>
  <si>
    <t>C1796</t>
  </si>
  <si>
    <t>R02545</t>
  </si>
  <si>
    <t>O03738</t>
  </si>
  <si>
    <t>C2350</t>
  </si>
  <si>
    <t>R02546</t>
  </si>
  <si>
    <t>O01933</t>
  </si>
  <si>
    <t>R02547</t>
  </si>
  <si>
    <t>O04804</t>
  </si>
  <si>
    <t>R02548</t>
  </si>
  <si>
    <t>O03226</t>
  </si>
  <si>
    <t>R02549</t>
  </si>
  <si>
    <t>O00950</t>
  </si>
  <si>
    <t>R02550</t>
  </si>
  <si>
    <t>O01718</t>
  </si>
  <si>
    <t>R02551</t>
  </si>
  <si>
    <t>O02184</t>
  </si>
  <si>
    <t>R02552</t>
  </si>
  <si>
    <t>O04246</t>
  </si>
  <si>
    <t>R02553</t>
  </si>
  <si>
    <t>O03909</t>
  </si>
  <si>
    <t>R02554</t>
  </si>
  <si>
    <t>O04710</t>
  </si>
  <si>
    <t>R02555</t>
  </si>
  <si>
    <t>O00139</t>
  </si>
  <si>
    <t>C0106</t>
  </si>
  <si>
    <t>R02556</t>
  </si>
  <si>
    <t>O04772</t>
  </si>
  <si>
    <t>C1490</t>
  </si>
  <si>
    <t>R02557</t>
  </si>
  <si>
    <t>O02018</t>
  </si>
  <si>
    <t>C1289</t>
  </si>
  <si>
    <t>R02558</t>
  </si>
  <si>
    <t>O00252</t>
  </si>
  <si>
    <t>R02559</t>
  </si>
  <si>
    <t>O04861</t>
  </si>
  <si>
    <t>C1466</t>
  </si>
  <si>
    <t>R02560</t>
  </si>
  <si>
    <t>O01091</t>
  </si>
  <si>
    <t>R02561</t>
  </si>
  <si>
    <t>O02017</t>
  </si>
  <si>
    <t>R02562</t>
  </si>
  <si>
    <t>O04138</t>
  </si>
  <si>
    <t>C2110</t>
  </si>
  <si>
    <t>R02563</t>
  </si>
  <si>
    <t>O03238</t>
  </si>
  <si>
    <t>C0904</t>
  </si>
  <si>
    <t>R02564</t>
  </si>
  <si>
    <t>O05178</t>
  </si>
  <si>
    <t>C2067</t>
  </si>
  <si>
    <t>R02565</t>
  </si>
  <si>
    <t>O00913</t>
  </si>
  <si>
    <t>R02566</t>
  </si>
  <si>
    <t>O02416</t>
  </si>
  <si>
    <t>R02567</t>
  </si>
  <si>
    <t>O03508</t>
  </si>
  <si>
    <t>R02568</t>
  </si>
  <si>
    <t>O01282</t>
  </si>
  <si>
    <t>R02569</t>
  </si>
  <si>
    <t>O04660</t>
  </si>
  <si>
    <t>C1267</t>
  </si>
  <si>
    <t>R02570</t>
  </si>
  <si>
    <t>O02308</t>
  </si>
  <si>
    <t>R02571</t>
  </si>
  <si>
    <t>O02119</t>
  </si>
  <si>
    <t>R02572</t>
  </si>
  <si>
    <t>O00912</t>
  </si>
  <si>
    <t>R02573</t>
  </si>
  <si>
    <t>O03466</t>
  </si>
  <si>
    <t>C1747</t>
  </si>
  <si>
    <t>R02574</t>
  </si>
  <si>
    <t>O02159</t>
  </si>
  <si>
    <t>C0943</t>
  </si>
  <si>
    <t>R02575</t>
  </si>
  <si>
    <t>O03672</t>
  </si>
  <si>
    <t>R02576</t>
  </si>
  <si>
    <t>O01090</t>
  </si>
  <si>
    <t>R02577</t>
  </si>
  <si>
    <t>O02992</t>
  </si>
  <si>
    <t>C1339</t>
  </si>
  <si>
    <t>R02578</t>
  </si>
  <si>
    <t>O03555</t>
  </si>
  <si>
    <t>R02579</t>
  </si>
  <si>
    <t>O03732</t>
  </si>
  <si>
    <t>C0917</t>
  </si>
  <si>
    <t>R02580</t>
  </si>
  <si>
    <t>O00937</t>
  </si>
  <si>
    <t>R02581</t>
  </si>
  <si>
    <t>O04353</t>
  </si>
  <si>
    <t>C1802</t>
  </si>
  <si>
    <t>R02582</t>
  </si>
  <si>
    <t>O01830</t>
  </si>
  <si>
    <t>C0987</t>
  </si>
  <si>
    <t>R02583</t>
  </si>
  <si>
    <t>O01251</t>
  </si>
  <si>
    <t>R02584</t>
  </si>
  <si>
    <t>O05423</t>
  </si>
  <si>
    <t>R02585</t>
  </si>
  <si>
    <t>O03942</t>
  </si>
  <si>
    <t>R02586</t>
  </si>
  <si>
    <t>O05683</t>
  </si>
  <si>
    <t>R02587</t>
  </si>
  <si>
    <t>O05137</t>
  </si>
  <si>
    <t>C1205</t>
  </si>
  <si>
    <t>R02588</t>
  </si>
  <si>
    <t>O03721</t>
  </si>
  <si>
    <t>R02589</t>
  </si>
  <si>
    <t>O04790</t>
  </si>
  <si>
    <t>R02590</t>
  </si>
  <si>
    <t>O03795</t>
  </si>
  <si>
    <t>C0273</t>
  </si>
  <si>
    <t>R02591</t>
  </si>
  <si>
    <t>O04305</t>
  </si>
  <si>
    <t>R02592</t>
  </si>
  <si>
    <t>O03748</t>
  </si>
  <si>
    <t>R02593</t>
  </si>
  <si>
    <t>O04069</t>
  </si>
  <si>
    <t>R02594</t>
  </si>
  <si>
    <t>O04315</t>
  </si>
  <si>
    <t>R02595</t>
  </si>
  <si>
    <t>O01793</t>
  </si>
  <si>
    <t>R02596</t>
  </si>
  <si>
    <t>O04258</t>
  </si>
  <si>
    <t>R02597</t>
  </si>
  <si>
    <t>O04925</t>
  </si>
  <si>
    <t>R02598</t>
  </si>
  <si>
    <t>O03657</t>
  </si>
  <si>
    <t>C0269</t>
  </si>
  <si>
    <t>R02599</t>
  </si>
  <si>
    <t>O04938</t>
  </si>
  <si>
    <t>R02600</t>
  </si>
  <si>
    <t>O03478</t>
  </si>
  <si>
    <t>C2061</t>
  </si>
  <si>
    <t>R02601</t>
  </si>
  <si>
    <t>O03417</t>
  </si>
  <si>
    <t>R02602</t>
  </si>
  <si>
    <t>O04383</t>
  </si>
  <si>
    <t>R02603</t>
  </si>
  <si>
    <t>O03847</t>
  </si>
  <si>
    <t>R02604</t>
  </si>
  <si>
    <t>O05690</t>
  </si>
  <si>
    <t>R02605</t>
  </si>
  <si>
    <t>O02476</t>
  </si>
  <si>
    <t>R02606</t>
  </si>
  <si>
    <t>O03119</t>
  </si>
  <si>
    <t>R02607</t>
  </si>
  <si>
    <t>O03205</t>
  </si>
  <si>
    <t>R02608</t>
  </si>
  <si>
    <t>O02741</t>
  </si>
  <si>
    <t>R02609</t>
  </si>
  <si>
    <t>O05024</t>
  </si>
  <si>
    <t>C1018</t>
  </si>
  <si>
    <t>R02610</t>
  </si>
  <si>
    <t>O00893</t>
  </si>
  <si>
    <t>R02611</t>
  </si>
  <si>
    <t>O05890</t>
  </si>
  <si>
    <t>C0781</t>
  </si>
  <si>
    <t>R02612</t>
  </si>
  <si>
    <t>O04671</t>
  </si>
  <si>
    <t>C0277</t>
  </si>
  <si>
    <t>R02613</t>
  </si>
  <si>
    <t>O03627</t>
  </si>
  <si>
    <t>R02614</t>
  </si>
  <si>
    <t>O01726</t>
  </si>
  <si>
    <t>R02615</t>
  </si>
  <si>
    <t>O05343</t>
  </si>
  <si>
    <t>C0676</t>
  </si>
  <si>
    <t>R02616</t>
  </si>
  <si>
    <t>O02052</t>
  </si>
  <si>
    <t>R02617</t>
  </si>
  <si>
    <t>O05404</t>
  </si>
  <si>
    <t>R02618</t>
  </si>
  <si>
    <t>O00243</t>
  </si>
  <si>
    <t>R02619</t>
  </si>
  <si>
    <t>O04789</t>
  </si>
  <si>
    <t>C2156</t>
  </si>
  <si>
    <t>R02620</t>
  </si>
  <si>
    <t>O05556</t>
  </si>
  <si>
    <t>C0062</t>
  </si>
  <si>
    <t>R02621</t>
  </si>
  <si>
    <t>O02047</t>
  </si>
  <si>
    <t>C1768</t>
  </si>
  <si>
    <t>R02622</t>
  </si>
  <si>
    <t>O03402</t>
  </si>
  <si>
    <t>C2148</t>
  </si>
  <si>
    <t>R02623</t>
  </si>
  <si>
    <t>O00404</t>
  </si>
  <si>
    <t>C0612</t>
  </si>
  <si>
    <t>R02624</t>
  </si>
  <si>
    <t>O05557</t>
  </si>
  <si>
    <t>R02625</t>
  </si>
  <si>
    <t>O00051</t>
  </si>
  <si>
    <t>R02626</t>
  </si>
  <si>
    <t>O05200</t>
  </si>
  <si>
    <t>C1071</t>
  </si>
  <si>
    <t>R02627</t>
  </si>
  <si>
    <t>O04109</t>
  </si>
  <si>
    <t>R02628</t>
  </si>
  <si>
    <t>O03004</t>
  </si>
  <si>
    <t>R02629</t>
  </si>
  <si>
    <t>O04536</t>
  </si>
  <si>
    <t>R02630</t>
  </si>
  <si>
    <t>O00559</t>
  </si>
  <si>
    <t>C1605</t>
  </si>
  <si>
    <t>R02631</t>
  </si>
  <si>
    <t>O04577</t>
  </si>
  <si>
    <t>R02632</t>
  </si>
  <si>
    <t>O04185</t>
  </si>
  <si>
    <t>C1925</t>
  </si>
  <si>
    <t>R02633</t>
  </si>
  <si>
    <t>O03373</t>
  </si>
  <si>
    <t>C1732</t>
  </si>
  <si>
    <t>R02634</t>
  </si>
  <si>
    <t>O01152</t>
  </si>
  <si>
    <t>R02635</t>
  </si>
  <si>
    <t>O00010</t>
  </si>
  <si>
    <t>C2035</t>
  </si>
  <si>
    <t>R02636</t>
  </si>
  <si>
    <t>O01708</t>
  </si>
  <si>
    <t>C1967</t>
  </si>
  <si>
    <t>R02637</t>
  </si>
  <si>
    <t>O02594</t>
  </si>
  <si>
    <t>R02638</t>
  </si>
  <si>
    <t>O03588</t>
  </si>
  <si>
    <t>C1560</t>
  </si>
  <si>
    <t>R02639</t>
  </si>
  <si>
    <t>O01615</t>
  </si>
  <si>
    <t>R02640</t>
  </si>
  <si>
    <t>O01072</t>
  </si>
  <si>
    <t>R02641</t>
  </si>
  <si>
    <t>O05899</t>
  </si>
  <si>
    <t>C1788</t>
  </si>
  <si>
    <t>R02642</t>
  </si>
  <si>
    <t>O04617</t>
  </si>
  <si>
    <t>R02643</t>
  </si>
  <si>
    <t>O05703</t>
  </si>
  <si>
    <t>R02644</t>
  </si>
  <si>
    <t>O00717</t>
  </si>
  <si>
    <t>R02645</t>
  </si>
  <si>
    <t>O01897</t>
  </si>
  <si>
    <t>R02646</t>
  </si>
  <si>
    <t>O05437</t>
  </si>
  <si>
    <t>C1980</t>
  </si>
  <si>
    <t>R02647</t>
  </si>
  <si>
    <t>O03439</t>
  </si>
  <si>
    <t>C2324</t>
  </si>
  <si>
    <t>R02648</t>
  </si>
  <si>
    <t>O02124</t>
  </si>
  <si>
    <t>R02649</t>
  </si>
  <si>
    <t>O00319</t>
  </si>
  <si>
    <t>R02650</t>
  </si>
  <si>
    <t>O02908</t>
  </si>
  <si>
    <t>R02651</t>
  </si>
  <si>
    <t>O01673</t>
  </si>
  <si>
    <t>R02652</t>
  </si>
  <si>
    <t>O03811</t>
  </si>
  <si>
    <t>C2485</t>
  </si>
  <si>
    <t>R02653</t>
  </si>
  <si>
    <t>O00428</t>
  </si>
  <si>
    <t>C0272</t>
  </si>
  <si>
    <t>R02654</t>
  </si>
  <si>
    <t>O03514</t>
  </si>
  <si>
    <t>R02655</t>
  </si>
  <si>
    <t>O03383</t>
  </si>
  <si>
    <t>C2229</t>
  </si>
  <si>
    <t>R02656</t>
  </si>
  <si>
    <t>O04802</t>
  </si>
  <si>
    <t>R02657</t>
  </si>
  <si>
    <t>O03785</t>
  </si>
  <si>
    <t>C0973</t>
  </si>
  <si>
    <t>R02658</t>
  </si>
  <si>
    <t>O00547</t>
  </si>
  <si>
    <t>R02659</t>
  </si>
  <si>
    <t>O00263</t>
  </si>
  <si>
    <t>R02660</t>
  </si>
  <si>
    <t>O00255</t>
  </si>
  <si>
    <t>R02661</t>
  </si>
  <si>
    <t>O03288</t>
  </si>
  <si>
    <t>R02662</t>
  </si>
  <si>
    <t>O05966</t>
  </si>
  <si>
    <t>C0437</t>
  </si>
  <si>
    <t>R02663</t>
  </si>
  <si>
    <t>O00667</t>
  </si>
  <si>
    <t>C0359</t>
  </si>
  <si>
    <t>R02664</t>
  </si>
  <si>
    <t>O03679</t>
  </si>
  <si>
    <t>C2290</t>
  </si>
  <si>
    <t>R02665</t>
  </si>
  <si>
    <t>O00172</t>
  </si>
  <si>
    <t>C1894</t>
  </si>
  <si>
    <t>R02666</t>
  </si>
  <si>
    <t>O01177</t>
  </si>
  <si>
    <t>R02667</t>
  </si>
  <si>
    <t>O04330</t>
  </si>
  <si>
    <t>R02668</t>
  </si>
  <si>
    <t>O01483</t>
  </si>
  <si>
    <t>R02669</t>
  </si>
  <si>
    <t>O01907</t>
  </si>
  <si>
    <t>C1408</t>
  </si>
  <si>
    <t>R02670</t>
  </si>
  <si>
    <t>O03845</t>
  </si>
  <si>
    <t>R02671</t>
  </si>
  <si>
    <t>O04733</t>
  </si>
  <si>
    <t>R02672</t>
  </si>
  <si>
    <t>O01901</t>
  </si>
  <si>
    <t>R02673</t>
  </si>
  <si>
    <t>O00694</t>
  </si>
  <si>
    <t>C0906</t>
  </si>
  <si>
    <t>R02674</t>
  </si>
  <si>
    <t>O03367</t>
  </si>
  <si>
    <t>C1296</t>
  </si>
  <si>
    <t>R02675</t>
  </si>
  <si>
    <t>O05217</t>
  </si>
  <si>
    <t>R02676</t>
  </si>
  <si>
    <t>O04424</t>
  </si>
  <si>
    <t>R02677</t>
  </si>
  <si>
    <t>O03249</t>
  </si>
  <si>
    <t>R02678</t>
  </si>
  <si>
    <t>O02116</t>
  </si>
  <si>
    <t>C1046</t>
  </si>
  <si>
    <t>R02679</t>
  </si>
  <si>
    <t>O02097</t>
  </si>
  <si>
    <t>R02680</t>
  </si>
  <si>
    <t>O03045</t>
  </si>
  <si>
    <t>R02681</t>
  </si>
  <si>
    <t>O00782</t>
  </si>
  <si>
    <t>C1263</t>
  </si>
  <si>
    <t>R02682</t>
  </si>
  <si>
    <t>O03613</t>
  </si>
  <si>
    <t>C0380</t>
  </si>
  <si>
    <t>R02683</t>
  </si>
  <si>
    <t>O04929</t>
  </si>
  <si>
    <t>R02684</t>
  </si>
  <si>
    <t>O02821</t>
  </si>
  <si>
    <t>R02685</t>
  </si>
  <si>
    <t>O00542</t>
  </si>
  <si>
    <t>R02686</t>
  </si>
  <si>
    <t>O04465</t>
  </si>
  <si>
    <t>R02687</t>
  </si>
  <si>
    <t>O03496</t>
  </si>
  <si>
    <t>C0709</t>
  </si>
  <si>
    <t>R02688</t>
  </si>
  <si>
    <t>O02891</t>
  </si>
  <si>
    <t>C2311</t>
  </si>
  <si>
    <t>R02689</t>
  </si>
  <si>
    <t>O02679</t>
  </si>
  <si>
    <t>R02690</t>
  </si>
  <si>
    <t>O05072</t>
  </si>
  <si>
    <t>C1527</t>
  </si>
  <si>
    <t>R02691</t>
  </si>
  <si>
    <t>O05835</t>
  </si>
  <si>
    <t>R02692</t>
  </si>
  <si>
    <t>O00883</t>
  </si>
  <si>
    <t>R02693</t>
  </si>
  <si>
    <t>O03468</t>
  </si>
  <si>
    <t>R02694</t>
  </si>
  <si>
    <t>O04214</t>
  </si>
  <si>
    <t>R02695</t>
  </si>
  <si>
    <t>O04631</t>
  </si>
  <si>
    <t>C1537</t>
  </si>
  <si>
    <t>R02696</t>
  </si>
  <si>
    <t>O05930</t>
  </si>
  <si>
    <t>R02697</t>
  </si>
  <si>
    <t>O03502</t>
  </si>
  <si>
    <t>R02698</t>
  </si>
  <si>
    <t>O01172</t>
  </si>
  <si>
    <t>R02699</t>
  </si>
  <si>
    <t>O03391</t>
  </si>
  <si>
    <t>R02700</t>
  </si>
  <si>
    <t>O02637</t>
  </si>
  <si>
    <t>R02701</t>
  </si>
  <si>
    <t>O01330</t>
  </si>
  <si>
    <t>C1017</t>
  </si>
  <si>
    <t>R02702</t>
  </si>
  <si>
    <t>O05829</t>
  </si>
  <si>
    <t>R02703</t>
  </si>
  <si>
    <t>O05797</t>
  </si>
  <si>
    <t>R02704</t>
  </si>
  <si>
    <t>O00076</t>
  </si>
  <si>
    <t>R02705</t>
  </si>
  <si>
    <t>O03517</t>
  </si>
  <si>
    <t>R02706</t>
  </si>
  <si>
    <t>O03257</t>
  </si>
  <si>
    <t>C0253</t>
  </si>
  <si>
    <t>R02707</t>
  </si>
  <si>
    <t>O04576</t>
  </si>
  <si>
    <t>R02708</t>
  </si>
  <si>
    <t>O05294</t>
  </si>
  <si>
    <t>R02709</t>
  </si>
  <si>
    <t>O02195</t>
  </si>
  <si>
    <t>R02710</t>
  </si>
  <si>
    <t>O05910</t>
  </si>
  <si>
    <t>C0057</t>
  </si>
  <si>
    <t>R02711</t>
  </si>
  <si>
    <t>O01467</t>
  </si>
  <si>
    <t>R02712</t>
  </si>
  <si>
    <t>O02666</t>
  </si>
  <si>
    <t>C0665</t>
  </si>
  <si>
    <t>R02713</t>
  </si>
  <si>
    <t>O02388</t>
  </si>
  <si>
    <t>C1545</t>
  </si>
  <si>
    <t>R02714</t>
  </si>
  <si>
    <t>O05341</t>
  </si>
  <si>
    <t>R02715</t>
  </si>
  <si>
    <t>O05564</t>
  </si>
  <si>
    <t>R02716</t>
  </si>
  <si>
    <t>O03485</t>
  </si>
  <si>
    <t>R02717</t>
  </si>
  <si>
    <t>O04182</t>
  </si>
  <si>
    <t>C2096</t>
  </si>
  <si>
    <t>R02718</t>
  </si>
  <si>
    <t>O00946</t>
  </si>
  <si>
    <t>R02719</t>
  </si>
  <si>
    <t>O04702</t>
  </si>
  <si>
    <t>R02720</t>
  </si>
  <si>
    <t>O05868</t>
  </si>
  <si>
    <t>R02721</t>
  </si>
  <si>
    <t>O00843</t>
  </si>
  <si>
    <t>R02722</t>
  </si>
  <si>
    <t>O03301</t>
  </si>
  <si>
    <t>R02723</t>
  </si>
  <si>
    <t>O05022</t>
  </si>
  <si>
    <t>R02724</t>
  </si>
  <si>
    <t>O04521</t>
  </si>
  <si>
    <t>R02725</t>
  </si>
  <si>
    <t>O03515</t>
  </si>
  <si>
    <t>R02726</t>
  </si>
  <si>
    <t>O03787</t>
  </si>
  <si>
    <t>R02727</t>
  </si>
  <si>
    <t>O00226</t>
  </si>
  <si>
    <t>R02728</t>
  </si>
  <si>
    <t>O04712</t>
  </si>
  <si>
    <t>R02729</t>
  </si>
  <si>
    <t>O01857</t>
  </si>
  <si>
    <t>C2420</t>
  </si>
  <si>
    <t>R02730</t>
  </si>
  <si>
    <t>O02678</t>
  </si>
  <si>
    <t>R02731</t>
  </si>
  <si>
    <t>O04666</t>
  </si>
  <si>
    <t>C0899</t>
  </si>
  <si>
    <t>R02732</t>
  </si>
  <si>
    <t>O00846</t>
  </si>
  <si>
    <t>C0476</t>
  </si>
  <si>
    <t>R02733</t>
  </si>
  <si>
    <t>O00573</t>
  </si>
  <si>
    <t>C0355</t>
  </si>
  <si>
    <t>R02734</t>
  </si>
  <si>
    <t>O03506</t>
  </si>
  <si>
    <t>C0517</t>
  </si>
  <si>
    <t>R02735</t>
  </si>
  <si>
    <t>O04468</t>
  </si>
  <si>
    <t>C1028</t>
  </si>
  <si>
    <t>R02736</t>
  </si>
  <si>
    <t>O04121</t>
  </si>
  <si>
    <t>R02737</t>
  </si>
  <si>
    <t>O02482</t>
  </si>
  <si>
    <t>R02738</t>
  </si>
  <si>
    <t>O00155</t>
  </si>
  <si>
    <t>R02739</t>
  </si>
  <si>
    <t>O00477</t>
  </si>
  <si>
    <t>C1623</t>
  </si>
  <si>
    <t>R02740</t>
  </si>
  <si>
    <t>O04544</t>
  </si>
  <si>
    <t>R02741</t>
  </si>
  <si>
    <t>O03400</t>
  </si>
  <si>
    <t>R02742</t>
  </si>
  <si>
    <t>O01691</t>
  </si>
  <si>
    <t>R02743</t>
  </si>
  <si>
    <t>O00279</t>
  </si>
  <si>
    <t>C1254</t>
  </si>
  <si>
    <t>R02744</t>
  </si>
  <si>
    <t>O03907</t>
  </si>
  <si>
    <t>R02745</t>
  </si>
  <si>
    <t>O05261</t>
  </si>
  <si>
    <t>R02746</t>
  </si>
  <si>
    <t>O05954</t>
  </si>
  <si>
    <t>R02747</t>
  </si>
  <si>
    <t>O01088</t>
  </si>
  <si>
    <t>R02748</t>
  </si>
  <si>
    <t>O04411</t>
  </si>
  <si>
    <t>R02749</t>
  </si>
  <si>
    <t>O00383</t>
  </si>
  <si>
    <t>R02750</t>
  </si>
  <si>
    <t>O01100</t>
  </si>
  <si>
    <t>C0957</t>
  </si>
  <si>
    <t>R02751</t>
  </si>
  <si>
    <t>O03191</t>
  </si>
  <si>
    <t>R02752</t>
  </si>
  <si>
    <t>O03605</t>
  </si>
  <si>
    <t>R02753</t>
  </si>
  <si>
    <t>O02531</t>
  </si>
  <si>
    <t>C1946</t>
  </si>
  <si>
    <t>R02754</t>
  </si>
  <si>
    <t>O03354</t>
  </si>
  <si>
    <t>C1335</t>
  </si>
  <si>
    <t>R02755</t>
  </si>
  <si>
    <t>O05090</t>
  </si>
  <si>
    <t>C2335</t>
  </si>
  <si>
    <t>R02756</t>
  </si>
  <si>
    <t>O03112</t>
  </si>
  <si>
    <t>R02757</t>
  </si>
  <si>
    <t>O00919</t>
  </si>
  <si>
    <t>C0825</t>
  </si>
  <si>
    <t>R02758</t>
  </si>
  <si>
    <t>O00208</t>
  </si>
  <si>
    <t>R02759</t>
  </si>
  <si>
    <t>O05076</t>
  </si>
  <si>
    <t>R02760</t>
  </si>
  <si>
    <t>O03770</t>
  </si>
  <si>
    <t>R02761</t>
  </si>
  <si>
    <t>O05222</t>
  </si>
  <si>
    <t>R02762</t>
  </si>
  <si>
    <t>O03337</t>
  </si>
  <si>
    <t>R02763</t>
  </si>
  <si>
    <t>O00298</t>
  </si>
  <si>
    <t>R02764</t>
  </si>
  <si>
    <t>O04046</t>
  </si>
  <si>
    <t>R02765</t>
  </si>
  <si>
    <t>O00528</t>
  </si>
  <si>
    <t>R02766</t>
  </si>
  <si>
    <t>O05241</t>
  </si>
  <si>
    <t>R02767</t>
  </si>
  <si>
    <t>O00443</t>
  </si>
  <si>
    <t>R02768</t>
  </si>
  <si>
    <t>O02121</t>
  </si>
  <si>
    <t>R02769</t>
  </si>
  <si>
    <t>O01139</t>
  </si>
  <si>
    <t>R02770</t>
  </si>
  <si>
    <t>O05401</t>
  </si>
  <si>
    <t>R02771</t>
  </si>
  <si>
    <t>O05452</t>
  </si>
  <si>
    <t>C1524</t>
  </si>
  <si>
    <t>R02772</t>
  </si>
  <si>
    <t>O03340</t>
  </si>
  <si>
    <t>R02773</t>
  </si>
  <si>
    <t>O05248</t>
  </si>
  <si>
    <t>C1778</t>
  </si>
  <si>
    <t>R02774</t>
  </si>
  <si>
    <t>O02375</t>
  </si>
  <si>
    <t>R02775</t>
  </si>
  <si>
    <t>O03510</t>
  </si>
  <si>
    <t>R02776</t>
  </si>
  <si>
    <t>O05688</t>
  </si>
  <si>
    <t>R02777</t>
  </si>
  <si>
    <t>O03465</t>
  </si>
  <si>
    <t>R02778</t>
  </si>
  <si>
    <t>O01837</t>
  </si>
  <si>
    <t>R02779</t>
  </si>
  <si>
    <t>O02454</t>
  </si>
  <si>
    <t>C1855</t>
  </si>
  <si>
    <t>R02780</t>
  </si>
  <si>
    <t>O03598</t>
  </si>
  <si>
    <t>R02781</t>
  </si>
  <si>
    <t>O02009</t>
  </si>
  <si>
    <t>R02782</t>
  </si>
  <si>
    <t>O03545</t>
  </si>
  <si>
    <t>R02783</t>
  </si>
  <si>
    <t>O00048</t>
  </si>
  <si>
    <t>C2196</t>
  </si>
  <si>
    <t>R02784</t>
  </si>
  <si>
    <t>O02202</t>
  </si>
  <si>
    <t>R02785</t>
  </si>
  <si>
    <t>O03873</t>
  </si>
  <si>
    <t>R02786</t>
  </si>
  <si>
    <t>O00398</t>
  </si>
  <si>
    <t>R02787</t>
  </si>
  <si>
    <t>O01508</t>
  </si>
  <si>
    <t>C1821</t>
  </si>
  <si>
    <t>R02788</t>
  </si>
  <si>
    <t>O05455</t>
  </si>
  <si>
    <t>R02789</t>
  </si>
  <si>
    <t>O02613</t>
  </si>
  <si>
    <t>C0107</t>
  </si>
  <si>
    <t>R02790</t>
  </si>
  <si>
    <t>O03093</t>
  </si>
  <si>
    <t>R02791</t>
  </si>
  <si>
    <t>O05387</t>
  </si>
  <si>
    <t>R02792</t>
  </si>
  <si>
    <t>O04595</t>
  </si>
  <si>
    <t>R02793</t>
  </si>
  <si>
    <t>O04371</t>
  </si>
  <si>
    <t>C1138</t>
  </si>
  <si>
    <t>R02794</t>
  </si>
  <si>
    <t>O05310</t>
  </si>
  <si>
    <t>R02795</t>
  </si>
  <si>
    <t>O00987</t>
  </si>
  <si>
    <t>R02796</t>
  </si>
  <si>
    <t>O05701</t>
  </si>
  <si>
    <t>R02797</t>
  </si>
  <si>
    <t>O05469</t>
  </si>
  <si>
    <t>C0525</t>
  </si>
  <si>
    <t>R02798</t>
  </si>
  <si>
    <t>O01435</t>
  </si>
  <si>
    <t>R02799</t>
  </si>
  <si>
    <t>O02533</t>
  </si>
  <si>
    <t>R02800</t>
  </si>
  <si>
    <t>O05580</t>
  </si>
  <si>
    <t>C1885</t>
  </si>
  <si>
    <t>R02801</t>
  </si>
  <si>
    <t>O00238</t>
  </si>
  <si>
    <t>R02802</t>
  </si>
  <si>
    <t>O02120</t>
  </si>
  <si>
    <t>C2390</t>
  </si>
  <si>
    <t>R02803</t>
  </si>
  <si>
    <t>O02287</t>
  </si>
  <si>
    <t>R02804</t>
  </si>
  <si>
    <t>O04634</t>
  </si>
  <si>
    <t>R02805</t>
  </si>
  <si>
    <t>O05093</t>
  </si>
  <si>
    <t>R02806</t>
  </si>
  <si>
    <t>O01105</t>
  </si>
  <si>
    <t>C2304</t>
  </si>
  <si>
    <t>R02807</t>
  </si>
  <si>
    <t>O03633</t>
  </si>
  <si>
    <t>R02808</t>
  </si>
  <si>
    <t>O00803</t>
  </si>
  <si>
    <t>R02809</t>
  </si>
  <si>
    <t>O05148</t>
  </si>
  <si>
    <t>C2283</t>
  </si>
  <si>
    <t>R02810</t>
  </si>
  <si>
    <t>O05742</t>
  </si>
  <si>
    <t>R02811</t>
  </si>
  <si>
    <t>O03955</t>
  </si>
  <si>
    <t>R02812</t>
  </si>
  <si>
    <t>O05713</t>
  </si>
  <si>
    <t>C0027</t>
  </si>
  <si>
    <t>R02813</t>
  </si>
  <si>
    <t>O04087</t>
  </si>
  <si>
    <t>C1022</t>
  </si>
  <si>
    <t>R02814</t>
  </si>
  <si>
    <t>O01738</t>
  </si>
  <si>
    <t>R02815</t>
  </si>
  <si>
    <t>O04327</t>
  </si>
  <si>
    <t>C1180</t>
  </si>
  <si>
    <t>R02816</t>
  </si>
  <si>
    <t>O03348</t>
  </si>
  <si>
    <t>C0315</t>
  </si>
  <si>
    <t>R02817</t>
  </si>
  <si>
    <t>O05242</t>
  </si>
  <si>
    <t>C2112</t>
  </si>
  <si>
    <t>R02818</t>
  </si>
  <si>
    <t>O04191</t>
  </si>
  <si>
    <t>R02819</t>
  </si>
  <si>
    <t>O00035</t>
  </si>
  <si>
    <t>R02820</t>
  </si>
  <si>
    <t>O02246</t>
  </si>
  <si>
    <t>C1682</t>
  </si>
  <si>
    <t>R02821</t>
  </si>
  <si>
    <t>O04448</t>
  </si>
  <si>
    <t>R02822</t>
  </si>
  <si>
    <t>O04542</t>
  </si>
  <si>
    <t>R02823</t>
  </si>
  <si>
    <t>O03959</t>
  </si>
  <si>
    <t>R02824</t>
  </si>
  <si>
    <t>O00565</t>
  </si>
  <si>
    <t>C2491</t>
  </si>
  <si>
    <t>R02825</t>
  </si>
  <si>
    <t>O05640</t>
  </si>
  <si>
    <t>C0016</t>
  </si>
  <si>
    <t>R02826</t>
  </si>
  <si>
    <t>O00075</t>
  </si>
  <si>
    <t>C0792</t>
  </si>
  <si>
    <t>R02827</t>
  </si>
  <si>
    <t>O00856</t>
  </si>
  <si>
    <t>R02828</t>
  </si>
  <si>
    <t>O00310</t>
  </si>
  <si>
    <t>C0700</t>
  </si>
  <si>
    <t>R02829</t>
  </si>
  <si>
    <t>O05130</t>
  </si>
  <si>
    <t>R02830</t>
  </si>
  <si>
    <t>O00283</t>
  </si>
  <si>
    <t>C1163</t>
  </si>
  <si>
    <t>R02831</t>
  </si>
  <si>
    <t>O04208</t>
  </si>
  <si>
    <t>C1392</t>
  </si>
  <si>
    <t>R02832</t>
  </si>
  <si>
    <t>O03302</t>
  </si>
  <si>
    <t>R02833</t>
  </si>
  <si>
    <t>O00548</t>
  </si>
  <si>
    <t>R02834</t>
  </si>
  <si>
    <t>O05270</t>
  </si>
  <si>
    <t>R02835</t>
  </si>
  <si>
    <t>O05373</t>
  </si>
  <si>
    <t>R02836</t>
  </si>
  <si>
    <t>O01571</t>
  </si>
  <si>
    <t>R02837</t>
  </si>
  <si>
    <t>O02582</t>
  </si>
  <si>
    <t>R02838</t>
  </si>
  <si>
    <t>O01159</t>
  </si>
  <si>
    <t>C0736</t>
  </si>
  <si>
    <t>R02839</t>
  </si>
  <si>
    <t>O01681</t>
  </si>
  <si>
    <t>C1464</t>
  </si>
  <si>
    <t>R02840</t>
  </si>
  <si>
    <t>O00721</t>
  </si>
  <si>
    <t>C2107</t>
  </si>
  <si>
    <t>R02841</t>
  </si>
  <si>
    <t>O00292</t>
  </si>
  <si>
    <t>C2231</t>
  </si>
  <si>
    <t>R02842</t>
  </si>
  <si>
    <t>O00541</t>
  </si>
  <si>
    <t>R02843</t>
  </si>
  <si>
    <t>O03287</t>
  </si>
  <si>
    <t>C2352</t>
  </si>
  <si>
    <t>R02844</t>
  </si>
  <si>
    <t>O02233</t>
  </si>
  <si>
    <t>R02845</t>
  </si>
  <si>
    <t>O01037</t>
  </si>
  <si>
    <t>C1054</t>
  </si>
  <si>
    <t>R02846</t>
  </si>
  <si>
    <t>O04430</t>
  </si>
  <si>
    <t>R02847</t>
  </si>
  <si>
    <t>O01048</t>
  </si>
  <si>
    <t>R02848</t>
  </si>
  <si>
    <t>O03740</t>
  </si>
  <si>
    <t>C1665</t>
  </si>
  <si>
    <t>R02849</t>
  </si>
  <si>
    <t>O04961</t>
  </si>
  <si>
    <t>C2029</t>
  </si>
  <si>
    <t>R02850</t>
  </si>
  <si>
    <t>O02316</t>
  </si>
  <si>
    <t>R02851</t>
  </si>
  <si>
    <t>O05041</t>
  </si>
  <si>
    <t>R02852</t>
  </si>
  <si>
    <t>O00061</t>
  </si>
  <si>
    <t>C2284</t>
  </si>
  <si>
    <t>R02853</t>
  </si>
  <si>
    <t>O01600</t>
  </si>
  <si>
    <t>R02854</t>
  </si>
  <si>
    <t>O05976</t>
  </si>
  <si>
    <t>R02855</t>
  </si>
  <si>
    <t>O01190</t>
  </si>
  <si>
    <t>R02856</t>
  </si>
  <si>
    <t>O04624</t>
  </si>
  <si>
    <t>C0322</t>
  </si>
  <si>
    <t>R02857</t>
  </si>
  <si>
    <t>O04460</t>
  </si>
  <si>
    <t>R02858</t>
  </si>
  <si>
    <t>O05525</t>
  </si>
  <si>
    <t>R02859</t>
  </si>
  <si>
    <t>O02444</t>
  </si>
  <si>
    <t>R02860</t>
  </si>
  <si>
    <t>O04727</t>
  </si>
  <si>
    <t>R02861</t>
  </si>
  <si>
    <t>O00536</t>
  </si>
  <si>
    <t>R02862</t>
  </si>
  <si>
    <t>O04767</t>
  </si>
  <si>
    <t>C0755</t>
  </si>
  <si>
    <t>R02863</t>
  </si>
  <si>
    <t>O05367</t>
  </si>
  <si>
    <t>R02864</t>
  </si>
  <si>
    <t>O03564</t>
  </si>
  <si>
    <t>R02865</t>
  </si>
  <si>
    <t>O03459</t>
  </si>
  <si>
    <t>R02866</t>
  </si>
  <si>
    <t>O04088</t>
  </si>
  <si>
    <t>R02867</t>
  </si>
  <si>
    <t>O00582</t>
  </si>
  <si>
    <t>R02868</t>
  </si>
  <si>
    <t>O03644</t>
  </si>
  <si>
    <t>R02869</t>
  </si>
  <si>
    <t>O00196</t>
  </si>
  <si>
    <t>C2123</t>
  </si>
  <si>
    <t>R02870</t>
  </si>
  <si>
    <t>O01264</t>
  </si>
  <si>
    <t>R02871</t>
  </si>
  <si>
    <t>O00173</t>
  </si>
  <si>
    <t>R02872</t>
  </si>
  <si>
    <t>O03992</t>
  </si>
  <si>
    <t>C1673</t>
  </si>
  <si>
    <t>R02873</t>
  </si>
  <si>
    <t>O03308</t>
  </si>
  <si>
    <t>R02874</t>
  </si>
  <si>
    <t>O05900</t>
  </si>
  <si>
    <t>C1576</t>
  </si>
  <si>
    <t>R02875</t>
  </si>
  <si>
    <t>O02871</t>
  </si>
  <si>
    <t>C0397</t>
  </si>
  <si>
    <t>R02876</t>
  </si>
  <si>
    <t>O02570</t>
  </si>
  <si>
    <t>R02877</t>
  </si>
  <si>
    <t>O00925</t>
  </si>
  <si>
    <t>R02878</t>
  </si>
  <si>
    <t>O02751</t>
  </si>
  <si>
    <t>R02879</t>
  </si>
  <si>
    <t>O01014</t>
  </si>
  <si>
    <t>C1318</t>
  </si>
  <si>
    <t>R02880</t>
  </si>
  <si>
    <t>O04573</t>
  </si>
  <si>
    <t>R02881</t>
  </si>
  <si>
    <t>O01174</t>
  </si>
  <si>
    <t>C2414</t>
  </si>
  <si>
    <t>R02882</t>
  </si>
  <si>
    <t>O01563</t>
  </si>
  <si>
    <t>R02883</t>
  </si>
  <si>
    <t>O02598</t>
  </si>
  <si>
    <t>C0562</t>
  </si>
  <si>
    <t>R02884</t>
  </si>
  <si>
    <t>O01642</t>
  </si>
  <si>
    <t>C0171</t>
  </si>
  <si>
    <t>R02885</t>
  </si>
  <si>
    <t>O03832</t>
  </si>
  <si>
    <t>C2237</t>
  </si>
  <si>
    <t>R02886</t>
  </si>
  <si>
    <t>O05804</t>
  </si>
  <si>
    <t>C0254</t>
  </si>
  <si>
    <t>R02887</t>
  </si>
  <si>
    <t>O01431</t>
  </si>
  <si>
    <t>R02888</t>
  </si>
  <si>
    <t>O03921</t>
  </si>
  <si>
    <t>R02889</t>
  </si>
  <si>
    <t>O05154</t>
  </si>
  <si>
    <t>R02890</t>
  </si>
  <si>
    <t>O03830</t>
  </si>
  <si>
    <t>R02891</t>
  </si>
  <si>
    <t>O05626</t>
  </si>
  <si>
    <t>R02892</t>
  </si>
  <si>
    <t>O03330</t>
  </si>
  <si>
    <t>R02893</t>
  </si>
  <si>
    <t>O03481</t>
  </si>
  <si>
    <t>C0166</t>
  </si>
  <si>
    <t>R02894</t>
  </si>
  <si>
    <t>O03193</t>
  </si>
  <si>
    <t>C2040</t>
  </si>
  <si>
    <t>R02895</t>
  </si>
  <si>
    <t>O01240</t>
  </si>
  <si>
    <t>R02896</t>
  </si>
  <si>
    <t>O04588</t>
  </si>
  <si>
    <t>R02897</t>
  </si>
  <si>
    <t>O00416</t>
  </si>
  <si>
    <t>C0680</t>
  </si>
  <si>
    <t>R02898</t>
  </si>
  <si>
    <t>O04584</t>
  </si>
  <si>
    <t>R02899</t>
  </si>
  <si>
    <t>O05249</t>
  </si>
  <si>
    <t>R02900</t>
  </si>
  <si>
    <t>O00983</t>
  </si>
  <si>
    <t>R02901</t>
  </si>
  <si>
    <t>O01165</t>
  </si>
  <si>
    <t>R02902</t>
  </si>
  <si>
    <t>O01780</t>
  </si>
  <si>
    <t>C2332</t>
  </si>
  <si>
    <t>R02903</t>
  </si>
  <si>
    <t>O05439</t>
  </si>
  <si>
    <t>R02904</t>
  </si>
  <si>
    <t>O02909</t>
  </si>
  <si>
    <t>C0110</t>
  </si>
  <si>
    <t>R02905</t>
  </si>
  <si>
    <t>O04626</t>
  </si>
  <si>
    <t>R02906</t>
  </si>
  <si>
    <t>O00587</t>
  </si>
  <si>
    <t>C0885</t>
  </si>
  <si>
    <t>R02907</t>
  </si>
  <si>
    <t>O00596</t>
  </si>
  <si>
    <t>R02908</t>
  </si>
  <si>
    <t>O01812</t>
  </si>
  <si>
    <t>R02909</t>
  </si>
  <si>
    <t>O00813</t>
  </si>
  <si>
    <t>R02910</t>
  </si>
  <si>
    <t>O01950</t>
  </si>
  <si>
    <t>R02911</t>
  </si>
  <si>
    <t>O05638</t>
  </si>
  <si>
    <t>R02912</t>
  </si>
  <si>
    <t>O01168</t>
  </si>
  <si>
    <t>R02913</t>
  </si>
  <si>
    <t>O01931</t>
  </si>
  <si>
    <t>R02914</t>
  </si>
  <si>
    <t>O00221</t>
  </si>
  <si>
    <t>R02915</t>
  </si>
  <si>
    <t>O01066</t>
  </si>
  <si>
    <t>R02916</t>
  </si>
  <si>
    <t>O04656</t>
  </si>
  <si>
    <t>R02917</t>
  </si>
  <si>
    <t>O01693</t>
  </si>
  <si>
    <t>R02918</t>
  </si>
  <si>
    <t>O03449</t>
  </si>
  <si>
    <t>R02919</t>
  </si>
  <si>
    <t>O04780</t>
  </si>
  <si>
    <t>R02920</t>
  </si>
  <si>
    <t>O02014</t>
  </si>
  <si>
    <t>R02921</t>
  </si>
  <si>
    <t>O03989</t>
  </si>
  <si>
    <t>R02922</t>
  </si>
  <si>
    <t>O00775</t>
  </si>
  <si>
    <t>R02923</t>
  </si>
  <si>
    <t>O00306</t>
  </si>
  <si>
    <t>R02924</t>
  </si>
  <si>
    <t>O00440</t>
  </si>
  <si>
    <t>R02925</t>
  </si>
  <si>
    <t>O00714</t>
  </si>
  <si>
    <t>R02926</t>
  </si>
  <si>
    <t>O05485</t>
  </si>
  <si>
    <t>C2026</t>
  </si>
  <si>
    <t>R02927</t>
  </si>
  <si>
    <t>O05128</t>
  </si>
  <si>
    <t>R02928</t>
  </si>
  <si>
    <t>O04640</t>
  </si>
  <si>
    <t>R02929</t>
  </si>
  <si>
    <t>O01025</t>
  </si>
  <si>
    <t>C2081</t>
  </si>
  <si>
    <t>R02930</t>
  </si>
  <si>
    <t>O04377</t>
  </si>
  <si>
    <t>R02931</t>
  </si>
  <si>
    <t>O01083</t>
  </si>
  <si>
    <t>R02932</t>
  </si>
  <si>
    <t>O02728</t>
  </si>
  <si>
    <t>R02933</t>
  </si>
  <si>
    <t>O03552</t>
  </si>
  <si>
    <t>R02934</t>
  </si>
  <si>
    <t>O02294</t>
  </si>
  <si>
    <t>R02935</t>
  </si>
  <si>
    <t>O00735</t>
  </si>
  <si>
    <t>R02936</t>
  </si>
  <si>
    <t>O01675</t>
  </si>
  <si>
    <t>R02937</t>
  </si>
  <si>
    <t>O03626</t>
  </si>
  <si>
    <t>R02938</t>
  </si>
  <si>
    <t>O04184</t>
  </si>
  <si>
    <t>R02939</t>
  </si>
  <si>
    <t>O04596</t>
  </si>
  <si>
    <t>C0029</t>
  </si>
  <si>
    <t>R02940</t>
  </si>
  <si>
    <t>O04293</t>
  </si>
  <si>
    <t>R02941</t>
  </si>
  <si>
    <t>O03910</t>
  </si>
  <si>
    <t>R02942</t>
  </si>
  <si>
    <t>O03436</t>
  </si>
  <si>
    <t>R02943</t>
  </si>
  <si>
    <t>O02114</t>
  </si>
  <si>
    <t>R02944</t>
  </si>
  <si>
    <t>O03178</t>
  </si>
  <si>
    <t>R02945</t>
  </si>
  <si>
    <t>O01611</t>
  </si>
  <si>
    <t>C0226</t>
  </si>
  <si>
    <t>R02946</t>
  </si>
  <si>
    <t>O01644</t>
  </si>
  <si>
    <t>R02947</t>
  </si>
  <si>
    <t>O01220</t>
  </si>
  <si>
    <t>C2226</t>
  </si>
  <si>
    <t>R02948</t>
  </si>
  <si>
    <t>O01605</t>
  </si>
  <si>
    <t>R02949</t>
  </si>
  <si>
    <t>O00358</t>
  </si>
  <si>
    <t>R02950</t>
  </si>
  <si>
    <t>O04423</t>
  </si>
  <si>
    <t>C2416</t>
  </si>
  <si>
    <t>R02951</t>
  </si>
  <si>
    <t>O00531</t>
  </si>
  <si>
    <t>R02952</t>
  </si>
  <si>
    <t>O03403</t>
  </si>
  <si>
    <t>C1112</t>
  </si>
  <si>
    <t>R02953</t>
  </si>
  <si>
    <t>O05772</t>
  </si>
  <si>
    <t>R02954</t>
  </si>
  <si>
    <t>O01094</t>
  </si>
  <si>
    <t>R02955</t>
  </si>
  <si>
    <t>O01766</t>
  </si>
  <si>
    <t>R02956</t>
  </si>
  <si>
    <t>O05684</t>
  </si>
  <si>
    <t>R02957</t>
  </si>
  <si>
    <t>O02445</t>
  </si>
  <si>
    <t>R02958</t>
  </si>
  <si>
    <t>O01936</t>
  </si>
  <si>
    <t>R02959</t>
  </si>
  <si>
    <t>O00986</t>
  </si>
  <si>
    <t>R02960</t>
  </si>
  <si>
    <t>O04662</t>
  </si>
  <si>
    <t>R02961</t>
  </si>
  <si>
    <t>O04606</t>
  </si>
  <si>
    <t>R02962</t>
  </si>
  <si>
    <t>O03818</t>
  </si>
  <si>
    <t>R02963</t>
  </si>
  <si>
    <t>O05828</t>
  </si>
  <si>
    <t>R02964</t>
  </si>
  <si>
    <t>O04488</t>
  </si>
  <si>
    <t>C1343</t>
  </si>
  <si>
    <t>R02965</t>
  </si>
  <si>
    <t>O02338</t>
  </si>
  <si>
    <t>R02966</t>
  </si>
  <si>
    <t>O03072</t>
  </si>
  <si>
    <t>R02967</t>
  </si>
  <si>
    <t>O03470</t>
  </si>
  <si>
    <t>R02968</t>
  </si>
  <si>
    <t>O03940</t>
  </si>
  <si>
    <t>C1385</t>
  </si>
  <si>
    <t>R02969</t>
  </si>
  <si>
    <t>O03159</t>
  </si>
  <si>
    <t>C0620</t>
  </si>
  <si>
    <t>R02970</t>
  </si>
  <si>
    <t>O04245</t>
  </si>
  <si>
    <t>R02971</t>
  </si>
  <si>
    <t>O05052</t>
  </si>
  <si>
    <t>C1026</t>
  </si>
  <si>
    <t>R02972</t>
  </si>
  <si>
    <t>O01289</t>
  </si>
  <si>
    <t>R02973</t>
  </si>
  <si>
    <t>O03319</t>
  </si>
  <si>
    <t>R02974</t>
  </si>
  <si>
    <t>O00138</t>
  </si>
  <si>
    <t>R02975</t>
  </si>
  <si>
    <t>O00974</t>
  </si>
  <si>
    <t>C1631</t>
  </si>
  <si>
    <t>R02976</t>
  </si>
  <si>
    <t>O05314</t>
  </si>
  <si>
    <t>C1453</t>
  </si>
  <si>
    <t>R02977</t>
  </si>
  <si>
    <t>O01649</t>
  </si>
  <si>
    <t>R02978</t>
  </si>
  <si>
    <t>O03380</t>
  </si>
  <si>
    <t>R02979</t>
  </si>
  <si>
    <t>O03444</t>
  </si>
  <si>
    <t>R02980</t>
  </si>
  <si>
    <t>O00616</t>
  </si>
  <si>
    <t>C2449</t>
  </si>
  <si>
    <t>R02981</t>
  </si>
  <si>
    <t>O04501</t>
  </si>
  <si>
    <t>R02982</t>
  </si>
  <si>
    <t>O05088</t>
  </si>
  <si>
    <t>R02983</t>
  </si>
  <si>
    <t>O01859</t>
  </si>
  <si>
    <t>C2044</t>
  </si>
  <si>
    <t>R02984</t>
  </si>
  <si>
    <t>O04988</t>
  </si>
  <si>
    <t>R02985</t>
  </si>
  <si>
    <t>O05105</t>
  </si>
  <si>
    <t>R02986</t>
  </si>
  <si>
    <t>O04227</t>
  </si>
  <si>
    <t>C0615</t>
  </si>
  <si>
    <t>R02987</t>
  </si>
  <si>
    <t>O01712</t>
  </si>
  <si>
    <t>R02988</t>
  </si>
  <si>
    <t>O02269</t>
  </si>
  <si>
    <t>R02989</t>
  </si>
  <si>
    <t>O05847</t>
  </si>
  <si>
    <t>R02990</t>
  </si>
  <si>
    <t>O05782</t>
  </si>
  <si>
    <t>C0256</t>
  </si>
  <si>
    <t>R02991</t>
  </si>
  <si>
    <t>O02425</t>
  </si>
  <si>
    <t>C0350</t>
  </si>
  <si>
    <t>R02992</t>
  </si>
  <si>
    <t>O00159</t>
  </si>
  <si>
    <t>R02993</t>
  </si>
  <si>
    <t>O03027</t>
  </si>
  <si>
    <t>R02994</t>
  </si>
  <si>
    <t>O03138</t>
  </si>
  <si>
    <t>R02995</t>
  </si>
  <si>
    <t>O01367</t>
  </si>
  <si>
    <t>C1000</t>
  </si>
  <si>
    <t>R02996</t>
  </si>
  <si>
    <t>O00415</t>
  </si>
  <si>
    <t>C2497</t>
  </si>
  <si>
    <t>R02997</t>
  </si>
  <si>
    <t>O02774</t>
  </si>
  <si>
    <t>C0737</t>
  </si>
  <si>
    <t>R02998</t>
  </si>
  <si>
    <t>O03739</t>
  </si>
  <si>
    <t>C2320</t>
  </si>
  <si>
    <t>R02999</t>
  </si>
  <si>
    <t>O02331</t>
  </si>
  <si>
    <t>R03000</t>
  </si>
  <si>
    <t>O04978</t>
  </si>
  <si>
    <t>R03001</t>
  </si>
  <si>
    <t>O05232</t>
  </si>
  <si>
    <t>R03002</t>
  </si>
  <si>
    <t>O04031</t>
  </si>
  <si>
    <t>R03003</t>
  </si>
  <si>
    <t>O02698</t>
  </si>
  <si>
    <t>R03004</t>
  </si>
  <si>
    <t>O03122</t>
  </si>
  <si>
    <t>R03005</t>
  </si>
  <si>
    <t>O04444</t>
  </si>
  <si>
    <t>C1428</t>
  </si>
  <si>
    <t>R03006</t>
  </si>
  <si>
    <t>O01041</t>
  </si>
  <si>
    <t>R03007</t>
  </si>
  <si>
    <t>O04858</t>
  </si>
  <si>
    <t>R03008</t>
  </si>
  <si>
    <t>O05831</t>
  </si>
  <si>
    <t>R03009</t>
  </si>
  <si>
    <t>O03305</t>
  </si>
  <si>
    <t>R03010</t>
  </si>
  <si>
    <t>O04249</t>
  </si>
  <si>
    <t>R03011</t>
  </si>
  <si>
    <t>O05185</t>
  </si>
  <si>
    <t>R03012</t>
  </si>
  <si>
    <t>O00509</t>
  </si>
  <si>
    <t>C0432</t>
  </si>
  <si>
    <t>R03013</t>
  </si>
  <si>
    <t>O05347</t>
  </si>
  <si>
    <t>R03014</t>
  </si>
  <si>
    <t>O04396</t>
  </si>
  <si>
    <t>R03015</t>
  </si>
  <si>
    <t>O04437</t>
  </si>
  <si>
    <t>C2152</t>
  </si>
  <si>
    <t>R03016</t>
  </si>
  <si>
    <t>O02449</t>
  </si>
  <si>
    <t>R03017</t>
  </si>
  <si>
    <t>O01782</t>
  </si>
  <si>
    <t>R03018</t>
  </si>
  <si>
    <t>O04876</t>
  </si>
  <si>
    <t>R03019</t>
  </si>
  <si>
    <t>O02986</t>
  </si>
  <si>
    <t>C0549</t>
  </si>
  <si>
    <t>R03020</t>
  </si>
  <si>
    <t>O05329</t>
  </si>
  <si>
    <t>R03021</t>
  </si>
  <si>
    <t>O05551</t>
  </si>
  <si>
    <t>C0697</t>
  </si>
  <si>
    <t>R03022</t>
  </si>
  <si>
    <t>O02932</t>
  </si>
  <si>
    <t>R03023</t>
  </si>
  <si>
    <t>O03342</t>
  </si>
  <si>
    <t>C0392</t>
  </si>
  <si>
    <t>R03024</t>
  </si>
  <si>
    <t>O03456</t>
  </si>
  <si>
    <t>C1777</t>
  </si>
  <si>
    <t>R03025</t>
  </si>
  <si>
    <t>O04432</t>
  </si>
  <si>
    <t>R03026</t>
  </si>
  <si>
    <t>O00544</t>
  </si>
  <si>
    <t>R03027</t>
  </si>
  <si>
    <t>O05961</t>
  </si>
  <si>
    <t>R03028</t>
  </si>
  <si>
    <t>O04495</t>
  </si>
  <si>
    <t>R03029</t>
  </si>
  <si>
    <t>O00224</t>
  </si>
  <si>
    <t>C2357</t>
  </si>
  <si>
    <t>R03030</t>
  </si>
  <si>
    <t>O04685</t>
  </si>
  <si>
    <t>C1884</t>
  </si>
  <si>
    <t>R03031</t>
  </si>
  <si>
    <t>O04358</t>
  </si>
  <si>
    <t>R03032</t>
  </si>
  <si>
    <t>O01403</t>
  </si>
  <si>
    <t>R03033</t>
  </si>
  <si>
    <t>O03687</t>
  </si>
  <si>
    <t>R03034</t>
  </si>
  <si>
    <t>O01873</t>
  </si>
  <si>
    <t>R03035</t>
  </si>
  <si>
    <t>O05345</t>
  </si>
  <si>
    <t>R03036</t>
  </si>
  <si>
    <t>O02137</t>
  </si>
  <si>
    <t>R03037</t>
  </si>
  <si>
    <t>O00181</t>
  </si>
  <si>
    <t>R03038</t>
  </si>
  <si>
    <t>O03604</t>
  </si>
  <si>
    <t>C1562</t>
  </si>
  <si>
    <t>R03039</t>
  </si>
  <si>
    <t>O02174</t>
  </si>
  <si>
    <t>R03040</t>
  </si>
  <si>
    <t>O02779</t>
  </si>
  <si>
    <t>R03041</t>
  </si>
  <si>
    <t>O05069</t>
  </si>
  <si>
    <t>R03042</t>
  </si>
  <si>
    <t>O03145</t>
  </si>
  <si>
    <t>R03043</t>
  </si>
  <si>
    <t>O01323</t>
  </si>
  <si>
    <t>R03044</t>
  </si>
  <si>
    <t>O03487</t>
  </si>
  <si>
    <t>R03045</t>
  </si>
  <si>
    <t>O04188</t>
  </si>
  <si>
    <t>C1999</t>
  </si>
  <si>
    <t>R03046</t>
  </si>
  <si>
    <t>O00540</t>
  </si>
  <si>
    <t>C0638</t>
  </si>
  <si>
    <t>R03047</t>
  </si>
  <si>
    <t>O00290</t>
  </si>
  <si>
    <t>R03048</t>
  </si>
  <si>
    <t>O05865</t>
  </si>
  <si>
    <t>R03049</t>
  </si>
  <si>
    <t>O04325</t>
  </si>
  <si>
    <t>R03050</t>
  </si>
  <si>
    <t>O00976</t>
  </si>
  <si>
    <t>R03051</t>
  </si>
  <si>
    <t>O02405</t>
  </si>
  <si>
    <t>R03052</t>
  </si>
  <si>
    <t>O05887</t>
  </si>
  <si>
    <t>R03053</t>
  </si>
  <si>
    <t>O03741</t>
  </si>
  <si>
    <t>R03054</t>
  </si>
  <si>
    <t>O04279</t>
  </si>
  <si>
    <t>C0048</t>
  </si>
  <si>
    <t>R03055</t>
  </si>
  <si>
    <t>O05617</t>
  </si>
  <si>
    <t>R03056</t>
  </si>
  <si>
    <t>O00042</t>
  </si>
  <si>
    <t>C0394</t>
  </si>
  <si>
    <t>R03057</t>
  </si>
  <si>
    <t>O05111</t>
  </si>
  <si>
    <t>C0576</t>
  </si>
  <si>
    <t>R03058</t>
  </si>
  <si>
    <t>O04689</t>
  </si>
  <si>
    <t>R03059</t>
  </si>
  <si>
    <t>O04149</t>
  </si>
  <si>
    <t>C1893</t>
  </si>
  <si>
    <t>R03060</t>
  </si>
  <si>
    <t>O05796</t>
  </si>
  <si>
    <t>R03061</t>
  </si>
  <si>
    <t>O05704</t>
  </si>
  <si>
    <t>C1178</t>
  </si>
  <si>
    <t>R03062</t>
  </si>
  <si>
    <t>O04083</t>
  </si>
  <si>
    <t>R03063</t>
  </si>
  <si>
    <t>O04274</t>
  </si>
  <si>
    <t>R03064</t>
  </si>
  <si>
    <t>O02847</t>
  </si>
  <si>
    <t>R03065</t>
  </si>
  <si>
    <t>O02931</t>
  </si>
  <si>
    <t>R03066</t>
  </si>
  <si>
    <t>O03067</t>
  </si>
  <si>
    <t>R03067</t>
  </si>
  <si>
    <t>O05866</t>
  </si>
  <si>
    <t>C0149</t>
  </si>
  <si>
    <t>R03068</t>
  </si>
  <si>
    <t>O05730</t>
  </si>
  <si>
    <t>C1075</t>
  </si>
  <si>
    <t>R03069</t>
  </si>
  <si>
    <t>O00877</t>
  </si>
  <si>
    <t>R03070</t>
  </si>
  <si>
    <t>O02384</t>
  </si>
  <si>
    <t>R03071</t>
  </si>
  <si>
    <t>O01392</t>
  </si>
  <si>
    <t>C1200</t>
  </si>
  <si>
    <t>R03072</t>
  </si>
  <si>
    <t>O03725</t>
  </si>
  <si>
    <t>R03073</t>
  </si>
  <si>
    <t>O00507</t>
  </si>
  <si>
    <t>R03074</t>
  </si>
  <si>
    <t>O04529</t>
  </si>
  <si>
    <t>R03075</t>
  </si>
  <si>
    <t>O01015</t>
  </si>
  <si>
    <t>R03076</t>
  </si>
  <si>
    <t>O04674</t>
  </si>
  <si>
    <t>C1328</t>
  </si>
  <si>
    <t>R03077</t>
  </si>
  <si>
    <t>O00388</t>
  </si>
  <si>
    <t>R03078</t>
  </si>
  <si>
    <t>O03409</t>
  </si>
  <si>
    <t>C0563</t>
  </si>
  <si>
    <t>R03079</t>
  </si>
  <si>
    <t>O00308</t>
  </si>
  <si>
    <t>R03080</t>
  </si>
  <si>
    <t>O01337</t>
  </si>
  <si>
    <t>R03081</t>
  </si>
  <si>
    <t>O01864</t>
  </si>
  <si>
    <t>R03082</t>
  </si>
  <si>
    <t>O01328</t>
  </si>
  <si>
    <t>R03083</t>
  </si>
  <si>
    <t>O05147</t>
  </si>
  <si>
    <t>R03084</t>
  </si>
  <si>
    <t>O03280</t>
  </si>
  <si>
    <t>R03085</t>
  </si>
  <si>
    <t>O01256</t>
  </si>
  <si>
    <t>R03086</t>
  </si>
  <si>
    <t>O04520</t>
  </si>
  <si>
    <t>R03087</t>
  </si>
  <si>
    <t>O00341</t>
  </si>
  <si>
    <t>R03088</t>
  </si>
  <si>
    <t>O01802</t>
  </si>
  <si>
    <t>R03089</t>
  </si>
  <si>
    <t>O05534</t>
  </si>
  <si>
    <t>R03090</t>
  </si>
  <si>
    <t>O01956</t>
  </si>
  <si>
    <t>R03091</t>
  </si>
  <si>
    <t>O05254</t>
  </si>
  <si>
    <t>R03092</t>
  </si>
  <si>
    <t>O05917</t>
  </si>
  <si>
    <t>R03093</t>
  </si>
  <si>
    <t>O02005</t>
  </si>
  <si>
    <t>C1624</t>
  </si>
  <si>
    <t>R03094</t>
  </si>
  <si>
    <t>O02596</t>
  </si>
  <si>
    <t>C1021</t>
  </si>
  <si>
    <t>R03095</t>
  </si>
  <si>
    <t>O00748</t>
  </si>
  <si>
    <t>R03096</t>
  </si>
  <si>
    <t>O03783</t>
  </si>
  <si>
    <t>C0363</t>
  </si>
  <si>
    <t>R03097</t>
  </si>
  <si>
    <t>O05016</t>
  </si>
  <si>
    <t>R03098</t>
  </si>
  <si>
    <t>O04558</t>
  </si>
  <si>
    <t>C0456</t>
  </si>
  <si>
    <t>R03099</t>
  </si>
  <si>
    <t>O02054</t>
  </si>
  <si>
    <t>R03100</t>
  </si>
  <si>
    <t>O03880</t>
  </si>
  <si>
    <t>R03101</t>
  </si>
  <si>
    <t>O01504</t>
  </si>
  <si>
    <t>R03102</t>
  </si>
  <si>
    <t>O04981</t>
  </si>
  <si>
    <t>R03103</t>
  </si>
  <si>
    <t>O04005</t>
  </si>
  <si>
    <t>R03104</t>
  </si>
  <si>
    <t>O01781</t>
  </si>
  <si>
    <t>C0444</t>
  </si>
  <si>
    <t>R03105</t>
  </si>
  <si>
    <t>O03522</t>
  </si>
  <si>
    <t>R03106</t>
  </si>
  <si>
    <t>O00766</t>
  </si>
  <si>
    <t>R03107</t>
  </si>
  <si>
    <t>O04607</t>
  </si>
  <si>
    <t>R03108</t>
  </si>
  <si>
    <t>O00926</t>
  </si>
  <si>
    <t>R03109</t>
  </si>
  <si>
    <t>O00857</t>
  </si>
  <si>
    <t>R03110</t>
  </si>
  <si>
    <t>O02621</t>
  </si>
  <si>
    <t>R03111</t>
  </si>
  <si>
    <t>O05845</t>
  </si>
  <si>
    <t>R03112</t>
  </si>
  <si>
    <t>O01271</t>
  </si>
  <si>
    <t>R03113</t>
  </si>
  <si>
    <t>O05164</t>
  </si>
  <si>
    <t>R03114</t>
  </si>
  <si>
    <t>O01840</t>
  </si>
  <si>
    <t>C0779</t>
  </si>
  <si>
    <t>R03115</t>
  </si>
  <si>
    <t>O01115</t>
  </si>
  <si>
    <t>R03116</t>
  </si>
  <si>
    <t>O05660</t>
  </si>
  <si>
    <t>R03117</t>
  </si>
  <si>
    <t>O03216</t>
  </si>
  <si>
    <t>R03118</t>
  </si>
  <si>
    <t>O00752</t>
  </si>
  <si>
    <t>C0872</t>
  </si>
  <si>
    <t>R03119</t>
  </si>
  <si>
    <t>O05168</t>
  </si>
  <si>
    <t>R03120</t>
  </si>
  <si>
    <t>O02704</t>
  </si>
  <si>
    <t>R03121</t>
  </si>
  <si>
    <t>O05001</t>
  </si>
  <si>
    <t>R03122</t>
  </si>
  <si>
    <t>O04682</t>
  </si>
  <si>
    <t>C0686</t>
  </si>
  <si>
    <t>R03123</t>
  </si>
  <si>
    <t>O00152</t>
  </si>
  <si>
    <t>R03124</t>
  </si>
  <si>
    <t>O01033</t>
  </si>
  <si>
    <t>R03125</t>
  </si>
  <si>
    <t>O02509</t>
  </si>
  <si>
    <t>C2429</t>
  </si>
  <si>
    <t>R03126</t>
  </si>
  <si>
    <t>O01443</t>
  </si>
  <si>
    <t>R03127</t>
  </si>
  <si>
    <t>O00347</t>
  </si>
  <si>
    <t>C1556</t>
  </si>
  <si>
    <t>R03128</t>
  </si>
  <si>
    <t>O03781</t>
  </si>
  <si>
    <t>R03129</t>
  </si>
  <si>
    <t>O02631</t>
  </si>
  <si>
    <t>R03130</t>
  </si>
  <si>
    <t>O01671</t>
  </si>
  <si>
    <t>R03131</t>
  </si>
  <si>
    <t>O00707</t>
  </si>
  <si>
    <t>R03132</t>
  </si>
  <si>
    <t>O05565</t>
  </si>
  <si>
    <t>R03133</t>
  </si>
  <si>
    <t>O02676</t>
  </si>
  <si>
    <t>R03134</t>
  </si>
  <si>
    <t>O03386</t>
  </si>
  <si>
    <t>R03135</t>
  </si>
  <si>
    <t>O01747</t>
  </si>
  <si>
    <t>R03136</t>
  </si>
  <si>
    <t>O04904</t>
  </si>
  <si>
    <t>C2024</t>
  </si>
  <si>
    <t>R03137</t>
  </si>
  <si>
    <t>O01401</t>
  </si>
  <si>
    <t>R03138</t>
  </si>
  <si>
    <t>O01018</t>
  </si>
  <si>
    <t>R03139</t>
  </si>
  <si>
    <t>O02888</t>
  </si>
  <si>
    <t>C1854</t>
  </si>
  <si>
    <t>R03140</t>
  </si>
  <si>
    <t>O03217</t>
  </si>
  <si>
    <t>R03141</t>
  </si>
  <si>
    <t>O01650</t>
  </si>
  <si>
    <t>C0490</t>
  </si>
  <si>
    <t>R03142</t>
  </si>
  <si>
    <t>O02241</t>
  </si>
  <si>
    <t>R03143</t>
  </si>
  <si>
    <t>O03427</t>
  </si>
  <si>
    <t>C0483</t>
  </si>
  <si>
    <t>R03144</t>
  </si>
  <si>
    <t>O01503</t>
  </si>
  <si>
    <t>R03145</t>
  </si>
  <si>
    <t>O00088</t>
  </si>
  <si>
    <t>R03146</t>
  </si>
  <si>
    <t>O05711</t>
  </si>
  <si>
    <t>R03147</t>
  </si>
  <si>
    <t>O02700</t>
  </si>
  <si>
    <t>R03148</t>
  </si>
  <si>
    <t>O00522</t>
  </si>
  <si>
    <t>R03149</t>
  </si>
  <si>
    <t>O05421</t>
  </si>
  <si>
    <t>C2351</t>
  </si>
  <si>
    <t>R03150</t>
  </si>
  <si>
    <t>O01557</t>
  </si>
  <si>
    <t>R03151</t>
  </si>
  <si>
    <t>O04842</t>
  </si>
  <si>
    <t>R03152</t>
  </si>
  <si>
    <t>O05431</t>
  </si>
  <si>
    <t>R03153</t>
  </si>
  <si>
    <t>O03493</t>
  </si>
  <si>
    <t>C0747</t>
  </si>
  <si>
    <t>R03154</t>
  </si>
  <si>
    <t>O04687</t>
  </si>
  <si>
    <t>R03155</t>
  </si>
  <si>
    <t>O05410</t>
  </si>
  <si>
    <t>R03156</t>
  </si>
  <si>
    <t>O01202</t>
  </si>
  <si>
    <t>R03157</t>
  </si>
  <si>
    <t>O02136</t>
  </si>
  <si>
    <t>C0097</t>
  </si>
  <si>
    <t>R03158</t>
  </si>
  <si>
    <t>O05980</t>
  </si>
  <si>
    <t>C1196</t>
  </si>
  <si>
    <t>R03159</t>
  </si>
  <si>
    <t>O05636</t>
  </si>
  <si>
    <t>R03160</t>
  </si>
  <si>
    <t>O05558</t>
  </si>
  <si>
    <t>R03161</t>
  </si>
  <si>
    <t>O03817</t>
  </si>
  <si>
    <t>R03162</t>
  </si>
  <si>
    <t>O05862</t>
  </si>
  <si>
    <t>R03163</t>
  </si>
  <si>
    <t>O02736</t>
  </si>
  <si>
    <t>R03164</t>
  </si>
  <si>
    <t>O04320</t>
  </si>
  <si>
    <t>R03165</t>
  </si>
  <si>
    <t>O01143</t>
  </si>
  <si>
    <t>R03166</t>
  </si>
  <si>
    <t>O04105</t>
  </si>
  <si>
    <t>R03167</t>
  </si>
  <si>
    <t>O00011</t>
  </si>
  <si>
    <t>C2194</t>
  </si>
  <si>
    <t>R03168</t>
  </si>
  <si>
    <t>O02946</t>
  </si>
  <si>
    <t>R03169</t>
  </si>
  <si>
    <t>O03407</t>
  </si>
  <si>
    <t>R03170</t>
  </si>
  <si>
    <t>O04537</t>
  </si>
  <si>
    <t>C0859</t>
  </si>
  <si>
    <t>R03171</t>
  </si>
  <si>
    <t>O04275</t>
  </si>
  <si>
    <t>C2282</t>
  </si>
  <si>
    <t>R03172</t>
  </si>
  <si>
    <t>O05510</t>
  </si>
  <si>
    <t>C0283</t>
  </si>
  <si>
    <t>R03173</t>
  </si>
  <si>
    <t>O02965</t>
  </si>
  <si>
    <t>R03174</t>
  </si>
  <si>
    <t>O03007</t>
  </si>
  <si>
    <t>C1916</t>
  </si>
  <si>
    <t>R03175</t>
  </si>
  <si>
    <t>O03336</t>
  </si>
  <si>
    <t>R03176</t>
  </si>
  <si>
    <t>O04644</t>
  </si>
  <si>
    <t>R03177</t>
  </si>
  <si>
    <t>O02297</t>
  </si>
  <si>
    <t>R03178</t>
  </si>
  <si>
    <t>O02886</t>
  </si>
  <si>
    <t>R03179</t>
  </si>
  <si>
    <t>O04418</t>
  </si>
  <si>
    <t>C2470</t>
  </si>
  <si>
    <t>R03180</t>
  </si>
  <si>
    <t>O02672</t>
  </si>
  <si>
    <t>C1638</t>
  </si>
  <si>
    <t>R03181</t>
  </si>
  <si>
    <t>O01846</t>
  </si>
  <si>
    <t>R03182</t>
  </si>
  <si>
    <t>O02100</t>
  </si>
  <si>
    <t>R03183</t>
  </si>
  <si>
    <t>O00570</t>
  </si>
  <si>
    <t>C1144</t>
  </si>
  <si>
    <t>R03184</t>
  </si>
  <si>
    <t>O00538</t>
  </si>
  <si>
    <t>R03185</t>
  </si>
  <si>
    <t>O03771</t>
  </si>
  <si>
    <t>R03186</t>
  </si>
  <si>
    <t>O05035</t>
  </si>
  <si>
    <t>R03187</t>
  </si>
  <si>
    <t>O03707</t>
  </si>
  <si>
    <t>C1249</t>
  </si>
  <si>
    <t>R03188</t>
  </si>
  <si>
    <t>O03188</t>
  </si>
  <si>
    <t>C1666</t>
  </si>
  <si>
    <t>R03189</t>
  </si>
  <si>
    <t>O02859</t>
  </si>
  <si>
    <t>R03190</t>
  </si>
  <si>
    <t>O02277</t>
  </si>
  <si>
    <t>C1737</t>
  </si>
  <si>
    <t>R03191</t>
  </si>
  <si>
    <t>O01409</t>
  </si>
  <si>
    <t>R03192</t>
  </si>
  <si>
    <t>O05658</t>
  </si>
  <si>
    <t>C1719</t>
  </si>
  <si>
    <t>R03193</t>
  </si>
  <si>
    <t>O00605</t>
  </si>
  <si>
    <t>R03194</t>
  </si>
  <si>
    <t>O05947</t>
  </si>
  <si>
    <t>R03195</t>
  </si>
  <si>
    <t>O04300</t>
  </si>
  <si>
    <t>C0855</t>
  </si>
  <si>
    <t>R03196</t>
  </si>
  <si>
    <t>O05549</t>
  </si>
  <si>
    <t>R03197</t>
  </si>
  <si>
    <t>O02851</t>
  </si>
  <si>
    <t>C1771</t>
  </si>
  <si>
    <t>R03198</t>
  </si>
  <si>
    <t>O04306</t>
  </si>
  <si>
    <t>R03199</t>
  </si>
  <si>
    <t>O02911</t>
  </si>
  <si>
    <t>R03200</t>
  </si>
  <si>
    <t>O01333</t>
  </si>
  <si>
    <t>R03201</t>
  </si>
  <si>
    <t>O01648</t>
  </si>
  <si>
    <t>C0688</t>
  </si>
  <si>
    <t>R03202</t>
  </si>
  <si>
    <t>O02702</t>
  </si>
  <si>
    <t>R03203</t>
  </si>
  <si>
    <t>O03339</t>
  </si>
  <si>
    <t>R03204</t>
  </si>
  <si>
    <t>O04339</t>
  </si>
  <si>
    <t>C1381</t>
  </si>
  <si>
    <t>R03205</t>
  </si>
  <si>
    <t>O05605</t>
  </si>
  <si>
    <t>R03206</t>
  </si>
  <si>
    <t>O00689</t>
  </si>
  <si>
    <t>R03207</t>
  </si>
  <si>
    <t>O00823</t>
  </si>
  <si>
    <t>C1907</t>
  </si>
  <si>
    <t>R03208</t>
  </si>
  <si>
    <t>O03268</t>
  </si>
  <si>
    <t>R03209</t>
  </si>
  <si>
    <t>O04357</t>
  </si>
  <si>
    <t>C1265</t>
  </si>
  <si>
    <t>R03210</t>
  </si>
  <si>
    <t>O03088</t>
  </si>
  <si>
    <t>R03211</t>
  </si>
  <si>
    <t>O03949</t>
  </si>
  <si>
    <t>C0778</t>
  </si>
  <si>
    <t>R03212</t>
  </si>
  <si>
    <t>O01678</t>
  </si>
  <si>
    <t>R03213</t>
  </si>
  <si>
    <t>O01150</t>
  </si>
  <si>
    <t>R03214</t>
  </si>
  <si>
    <t>O05045</t>
  </si>
  <si>
    <t>C2359</t>
  </si>
  <si>
    <t>R03215</t>
  </si>
  <si>
    <t>O04157</t>
  </si>
  <si>
    <t>R03216</t>
  </si>
  <si>
    <t>O01494</t>
  </si>
  <si>
    <t>R03217</t>
  </si>
  <si>
    <t>O04810</t>
  </si>
  <si>
    <t>C1023</t>
  </si>
  <si>
    <t>R03218</t>
  </si>
  <si>
    <t>O02115</t>
  </si>
  <si>
    <t>R03219</t>
  </si>
  <si>
    <t>O04485</t>
  </si>
  <si>
    <t>R03220</t>
  </si>
  <si>
    <t>O05924</t>
  </si>
  <si>
    <t>R03221</t>
  </si>
  <si>
    <t>O01324</t>
  </si>
  <si>
    <t>R03222</t>
  </si>
  <si>
    <t>O05408</t>
  </si>
  <si>
    <t>R03223</t>
  </si>
  <si>
    <t>O05380</t>
  </si>
  <si>
    <t>R03224</t>
  </si>
  <si>
    <t>O04503</t>
  </si>
  <si>
    <t>C1587</t>
  </si>
  <si>
    <t>R03225</t>
  </si>
  <si>
    <t>O04000</t>
  </si>
  <si>
    <t>C0153</t>
  </si>
  <si>
    <t>R03226</t>
  </si>
  <si>
    <t>O02947</t>
  </si>
  <si>
    <t>R03227</t>
  </si>
  <si>
    <t>O03767</t>
  </si>
  <si>
    <t>R03228</t>
  </si>
  <si>
    <t>O03194</t>
  </si>
  <si>
    <t>C2361</t>
  </si>
  <si>
    <t>R03229</t>
  </si>
  <si>
    <t>O04984</t>
  </si>
  <si>
    <t>R03230</t>
  </si>
  <si>
    <t>O02088</t>
  </si>
  <si>
    <t>R03231</t>
  </si>
  <si>
    <t>O00918</t>
  </si>
  <si>
    <t>R03232</t>
  </si>
  <si>
    <t>O05225</t>
  </si>
  <si>
    <t>R03233</t>
  </si>
  <si>
    <t>O04672</t>
  </si>
  <si>
    <t>R03234</t>
  </si>
  <si>
    <t>O01602</t>
  </si>
  <si>
    <t>R03235</t>
  </si>
  <si>
    <t>O04902</t>
  </si>
  <si>
    <t>R03236</t>
  </si>
  <si>
    <t>O00560</t>
  </si>
  <si>
    <t>R03237</t>
  </si>
  <si>
    <t>O03388</t>
  </si>
  <si>
    <t>C1157</t>
  </si>
  <si>
    <t>R03238</t>
  </si>
  <si>
    <t>O05246</t>
  </si>
  <si>
    <t>R03239</t>
  </si>
  <si>
    <t>O00708</t>
  </si>
  <si>
    <t>C1139</t>
  </si>
  <si>
    <t>R03240</t>
  </si>
  <si>
    <t>O03645</t>
  </si>
  <si>
    <t>R03241</t>
  </si>
  <si>
    <t>O00584</t>
  </si>
  <si>
    <t>R03242</t>
  </si>
  <si>
    <t>O01209</t>
  </si>
  <si>
    <t>R03243</t>
  </si>
  <si>
    <t>O03376</t>
  </si>
  <si>
    <t>R03244</t>
  </si>
  <si>
    <t>O00423</t>
  </si>
  <si>
    <t>C1523</t>
  </si>
  <si>
    <t>R03245</t>
  </si>
  <si>
    <t>O02634</t>
  </si>
  <si>
    <t>R03246</t>
  </si>
  <si>
    <t>O03914</t>
  </si>
  <si>
    <t>R03247</t>
  </si>
  <si>
    <t>O00876</t>
  </si>
  <si>
    <t>C0644</t>
  </si>
  <si>
    <t>R03248</t>
  </si>
  <si>
    <t>O05986</t>
  </si>
  <si>
    <t>C2045</t>
  </si>
  <si>
    <t>R03249</t>
  </si>
  <si>
    <t>O03883</t>
  </si>
  <si>
    <t>R03250</t>
  </si>
  <si>
    <t>O04749</t>
  </si>
  <si>
    <t>R03251</t>
  </si>
  <si>
    <t>O04266</t>
  </si>
  <si>
    <t>R03252</t>
  </si>
  <si>
    <t>O01567</t>
  </si>
  <si>
    <t>R03253</t>
  </si>
  <si>
    <t>O03550</t>
  </si>
  <si>
    <t>R03254</t>
  </si>
  <si>
    <t>O05503</t>
  </si>
  <si>
    <t>R03255</t>
  </si>
  <si>
    <t>O01184</t>
  </si>
  <si>
    <t>R03256</t>
  </si>
  <si>
    <t>O00228</t>
  </si>
  <si>
    <t>R03257</t>
  </si>
  <si>
    <t>O00827</t>
  </si>
  <si>
    <t>R03258</t>
  </si>
  <si>
    <t>O02255</t>
  </si>
  <si>
    <t>R03259</t>
  </si>
  <si>
    <t>O03810</t>
  </si>
  <si>
    <t>R03260</t>
  </si>
  <si>
    <t>O02322</t>
  </si>
  <si>
    <t>C2299</t>
  </si>
  <si>
    <t>R03261</t>
  </si>
  <si>
    <t>O02943</t>
  </si>
  <si>
    <t>R03262</t>
  </si>
  <si>
    <t>O05348</t>
  </si>
  <si>
    <t>C1689</t>
  </si>
  <si>
    <t>R03263</t>
  </si>
  <si>
    <t>O01637</t>
  </si>
  <si>
    <t>C2448</t>
  </si>
  <si>
    <t>R03264</t>
  </si>
  <si>
    <t>O02829</t>
  </si>
  <si>
    <t>C2430</t>
  </si>
  <si>
    <t>R03265</t>
  </si>
  <si>
    <t>O04299</t>
  </si>
  <si>
    <t>R03266</t>
  </si>
  <si>
    <t>O05255</t>
  </si>
  <si>
    <t>R03267</t>
  </si>
  <si>
    <t>O05369</t>
  </si>
  <si>
    <t>R03268</t>
  </si>
  <si>
    <t>O01191</t>
  </si>
  <si>
    <t>R03269</t>
  </si>
  <si>
    <t>O05798</t>
  </si>
  <si>
    <t>R03270</t>
  </si>
  <si>
    <t>O01375</t>
  </si>
  <si>
    <t>C0984</t>
  </si>
  <si>
    <t>R03271</t>
  </si>
  <si>
    <t>O01570</t>
  </si>
  <si>
    <t>C0813</t>
  </si>
  <si>
    <t>R03272</t>
  </si>
  <si>
    <t>O04720</t>
  </si>
  <si>
    <t>R03273</t>
  </si>
  <si>
    <t>O03094</t>
  </si>
  <si>
    <t>R03274</t>
  </si>
  <si>
    <t>O02135</t>
  </si>
  <si>
    <t>C1852</t>
  </si>
  <si>
    <t>R03275</t>
  </si>
  <si>
    <t>O04995</t>
  </si>
  <si>
    <t>R03276</t>
  </si>
  <si>
    <t>O01809</t>
  </si>
  <si>
    <t>R03277</t>
  </si>
  <si>
    <t>O00826</t>
  </si>
  <si>
    <t>R03278</t>
  </si>
  <si>
    <t>O02393</t>
  </si>
  <si>
    <t>R03279</t>
  </si>
  <si>
    <t>O05598</t>
  </si>
  <si>
    <t>C0647</t>
  </si>
  <si>
    <t>R03280</t>
  </si>
  <si>
    <t>O02481</t>
  </si>
  <si>
    <t>R03281</t>
  </si>
  <si>
    <t>O00500</t>
  </si>
  <si>
    <t>C1571</t>
  </si>
  <si>
    <t>R03282</t>
  </si>
  <si>
    <t>O05162</t>
  </si>
  <si>
    <t>R03283</t>
  </si>
  <si>
    <t>O04657</t>
  </si>
  <si>
    <t>R03284</t>
  </si>
  <si>
    <t>O04461</t>
  </si>
  <si>
    <t>R03285</t>
  </si>
  <si>
    <t>O00817</t>
  </si>
  <si>
    <t>R03286</t>
  </si>
  <si>
    <t>O01317</t>
  </si>
  <si>
    <t>R03287</t>
  </si>
  <si>
    <t>O00466</t>
  </si>
  <si>
    <t>R03288</t>
  </si>
  <si>
    <t>O02534</t>
  </si>
  <si>
    <t>C2479</t>
  </si>
  <si>
    <t>R03289</t>
  </si>
  <si>
    <t>O05364</t>
  </si>
  <si>
    <t>R03290</t>
  </si>
  <si>
    <t>O00510</t>
  </si>
  <si>
    <t>R03291</t>
  </si>
  <si>
    <t>O00147</t>
  </si>
  <si>
    <t>R03292</t>
  </si>
  <si>
    <t>O05018</t>
  </si>
  <si>
    <t>R03293</t>
  </si>
  <si>
    <t>O05604</t>
  </si>
  <si>
    <t>R03294</t>
  </si>
  <si>
    <t>O02920</t>
  </si>
  <si>
    <t>C0654</t>
  </si>
  <si>
    <t>R03295</t>
  </si>
  <si>
    <t>O00630</t>
  </si>
  <si>
    <t>R03296</t>
  </si>
  <si>
    <t>O01537</t>
  </si>
  <si>
    <t>R03297</t>
  </si>
  <si>
    <t>O05751</t>
  </si>
  <si>
    <t>R03298</t>
  </si>
  <si>
    <t>O03023</t>
  </si>
  <si>
    <t>R03299</t>
  </si>
  <si>
    <t>O01197</t>
  </si>
  <si>
    <t>C0628</t>
  </si>
  <si>
    <t>R03300</t>
  </si>
  <si>
    <t>O03424</t>
  </si>
  <si>
    <t>R03301</t>
  </si>
  <si>
    <t>O00471</t>
  </si>
  <si>
    <t>R03302</t>
  </si>
  <si>
    <t>O04472</t>
  </si>
  <si>
    <t>R03303</t>
  </si>
  <si>
    <t>O03542</t>
  </si>
  <si>
    <t>C1681</t>
  </si>
  <si>
    <t>R03304</t>
  </si>
  <si>
    <t>O01790</t>
  </si>
  <si>
    <t>R03305</t>
  </si>
  <si>
    <t>O02412</t>
  </si>
  <si>
    <t>C2496</t>
  </si>
  <si>
    <t>R03306</t>
  </si>
  <si>
    <t>O05870</t>
  </si>
  <si>
    <t>R03307</t>
  </si>
  <si>
    <t>O00205</t>
  </si>
  <si>
    <t>R03308</t>
  </si>
  <si>
    <t>O02823</t>
  </si>
  <si>
    <t>R03309</t>
  </si>
  <si>
    <t>O03121</t>
  </si>
  <si>
    <t>C2036</t>
  </si>
  <si>
    <t>R03310</t>
  </si>
  <si>
    <t>O05092</t>
  </si>
  <si>
    <t>R03311</t>
  </si>
  <si>
    <t>O02006</t>
  </si>
  <si>
    <t>R03312</t>
  </si>
  <si>
    <t>O05561</t>
  </si>
  <si>
    <t>C2407</t>
  </si>
  <si>
    <t>R03313</t>
  </si>
  <si>
    <t>O03690</t>
  </si>
  <si>
    <t>R03314</t>
  </si>
  <si>
    <t>O05591</t>
  </si>
  <si>
    <t>C1534</t>
  </si>
  <si>
    <t>R03315</t>
  </si>
  <si>
    <t>O02651</t>
  </si>
  <si>
    <t>R03316</t>
  </si>
  <si>
    <t>O02748</t>
  </si>
  <si>
    <t>R03317</t>
  </si>
  <si>
    <t>O03117</t>
  </si>
  <si>
    <t>R03318</t>
  </si>
  <si>
    <t>O02353</t>
  </si>
  <si>
    <t>R03319</t>
  </si>
  <si>
    <t>O01755</t>
  </si>
  <si>
    <t>C0863</t>
  </si>
  <si>
    <t>R03320</t>
  </si>
  <si>
    <t>O01216</t>
  </si>
  <si>
    <t>C1497</t>
  </si>
  <si>
    <t>R03321</t>
  </si>
  <si>
    <t>O04039</t>
  </si>
  <si>
    <t>R03322</t>
  </si>
  <si>
    <t>O05306</t>
  </si>
  <si>
    <t>R03323</t>
  </si>
  <si>
    <t>O05180</t>
  </si>
  <si>
    <t>R03324</t>
  </si>
  <si>
    <t>O01452</t>
  </si>
  <si>
    <t>R03325</t>
  </si>
  <si>
    <t>O02216</t>
  </si>
  <si>
    <t>C0471</t>
  </si>
  <si>
    <t>R03326</t>
  </si>
  <si>
    <t>O03595</t>
  </si>
  <si>
    <t>R03327</t>
  </si>
  <si>
    <t>O01904</t>
  </si>
  <si>
    <t>C0850</t>
  </si>
  <si>
    <t>R03328</t>
  </si>
  <si>
    <t>O00980</t>
  </si>
  <si>
    <t>R03329</t>
  </si>
  <si>
    <t>O00550</t>
  </si>
  <si>
    <t>R03330</t>
  </si>
  <si>
    <t>O03168</t>
  </si>
  <si>
    <t>R03331</t>
  </si>
  <si>
    <t>O05733</t>
  </si>
  <si>
    <t>R03332</t>
  </si>
  <si>
    <t>O04699</t>
  </si>
  <si>
    <t>R03333</t>
  </si>
  <si>
    <t>O02267</t>
  </si>
  <si>
    <t>R03334</t>
  </si>
  <si>
    <t>O05271</t>
  </si>
  <si>
    <t>R03335</t>
  </si>
  <si>
    <t>O01426</t>
  </si>
  <si>
    <t>R03336</t>
  </si>
  <si>
    <t>O04125</t>
  </si>
  <si>
    <t>R03337</t>
  </si>
  <si>
    <t>O03320</t>
  </si>
  <si>
    <t>C2340</t>
  </si>
  <si>
    <t>R03338</t>
  </si>
  <si>
    <t>O04412</t>
  </si>
  <si>
    <t>R03339</t>
  </si>
  <si>
    <t>O00577</t>
  </si>
  <si>
    <t>C0099</t>
  </si>
  <si>
    <t>R03340</t>
  </si>
  <si>
    <t>O02808</t>
  </si>
  <si>
    <t>R03341</t>
  </si>
  <si>
    <t>O01453</t>
  </si>
  <si>
    <t>C1608</t>
  </si>
  <si>
    <t>R03342</t>
  </si>
  <si>
    <t>O03100</t>
  </si>
  <si>
    <t>C1494</t>
  </si>
  <si>
    <t>R03343</t>
  </si>
  <si>
    <t>O04895</t>
  </si>
  <si>
    <t>R03344</t>
  </si>
  <si>
    <t>O00446</t>
  </si>
  <si>
    <t>R03345</t>
  </si>
  <si>
    <t>O04104</t>
  </si>
  <si>
    <t>R03346</t>
  </si>
  <si>
    <t>O03937</t>
  </si>
  <si>
    <t>R03347</t>
  </si>
  <si>
    <t>O00628</t>
  </si>
  <si>
    <t>C1515</t>
  </si>
  <si>
    <t>R03348</t>
  </si>
  <si>
    <t>O00348</t>
  </si>
  <si>
    <t>C1542</t>
  </si>
  <si>
    <t>R03349</t>
  </si>
  <si>
    <t>O00342</t>
  </si>
  <si>
    <t>R03350</t>
  </si>
  <si>
    <t>O04816</t>
  </si>
  <si>
    <t>R03351</t>
  </si>
  <si>
    <t>O05786</t>
  </si>
  <si>
    <t>R03352</t>
  </si>
  <si>
    <t>O00778</t>
  </si>
  <si>
    <t>R03353</t>
  </si>
  <si>
    <t>O04450</t>
  </si>
  <si>
    <t>R03354</t>
  </si>
  <si>
    <t>O04007</t>
  </si>
  <si>
    <t>C2180</t>
  </si>
  <si>
    <t>R03355</t>
  </si>
  <si>
    <t>O04132</t>
  </si>
  <si>
    <t>R03356</t>
  </si>
  <si>
    <t>O05631</t>
  </si>
  <si>
    <t>R03357</t>
  </si>
  <si>
    <t>O04338</t>
  </si>
  <si>
    <t>R03358</t>
  </si>
  <si>
    <t>O00304</t>
  </si>
  <si>
    <t>R03359</t>
  </si>
  <si>
    <t>O00927</t>
  </si>
  <si>
    <t>R03360</t>
  </si>
  <si>
    <t>O01073</t>
  </si>
  <si>
    <t>R03361</t>
  </si>
  <si>
    <t>O00676</t>
  </si>
  <si>
    <t>R03362</t>
  </si>
  <si>
    <t>O05008</t>
  </si>
  <si>
    <t>R03363</t>
  </si>
  <si>
    <t>O02309</t>
  </si>
  <si>
    <t>R03364</t>
  </si>
  <si>
    <t>O02976</t>
  </si>
  <si>
    <t>C0824</t>
  </si>
  <si>
    <t>R03365</t>
  </si>
  <si>
    <t>O00585</t>
  </si>
  <si>
    <t>R03366</t>
  </si>
  <si>
    <t>O02013</t>
  </si>
  <si>
    <t>R03367</t>
  </si>
  <si>
    <t>O05571</t>
  </si>
  <si>
    <t>R03368</t>
  </si>
  <si>
    <t>O04273</t>
  </si>
  <si>
    <t>R03369</t>
  </si>
  <si>
    <t>O05140</t>
  </si>
  <si>
    <t>R03370</t>
  </si>
  <si>
    <t>O04918</t>
  </si>
  <si>
    <t>R03371</t>
  </si>
  <si>
    <t>O05511</t>
  </si>
  <si>
    <t>R03372</t>
  </si>
  <si>
    <t>O04237</t>
  </si>
  <si>
    <t>C0738</t>
  </si>
  <si>
    <t>R03373</t>
  </si>
  <si>
    <t>O02870</t>
  </si>
  <si>
    <t>C0465</t>
  </si>
  <si>
    <t>R03374</t>
  </si>
  <si>
    <t>O00242</t>
  </si>
  <si>
    <t>C1174</t>
  </si>
  <si>
    <t>R03375</t>
  </si>
  <si>
    <t>O01863</t>
  </si>
  <si>
    <t>R03376</t>
  </si>
  <si>
    <t>O01480</t>
  </si>
  <si>
    <t>C0774</t>
  </si>
  <si>
    <t>R03377</t>
  </si>
  <si>
    <t>O02015</t>
  </si>
  <si>
    <t>R03378</t>
  </si>
  <si>
    <t>O03246</t>
  </si>
  <si>
    <t>R03379</t>
  </si>
  <si>
    <t>O04205</t>
  </si>
  <si>
    <t>R03380</t>
  </si>
  <si>
    <t>O00787</t>
  </si>
  <si>
    <t>C1785</t>
  </si>
  <si>
    <t>R03381</t>
  </si>
  <si>
    <t>O03757</t>
  </si>
  <si>
    <t>R03382</t>
  </si>
  <si>
    <t>O00171</t>
  </si>
  <si>
    <t>R03383</t>
  </si>
  <si>
    <t>O02537</t>
  </si>
  <si>
    <t>R03384</t>
  </si>
  <si>
    <t>O03267</t>
  </si>
  <si>
    <t>R03385</t>
  </si>
  <si>
    <t>O04108</t>
  </si>
  <si>
    <t>R03386</t>
  </si>
  <si>
    <t>O00897</t>
  </si>
  <si>
    <t>R03387</t>
  </si>
  <si>
    <t>O04826</t>
  </si>
  <si>
    <t>C1972</t>
  </si>
  <si>
    <t>R03388</t>
  </si>
  <si>
    <t>O02776</t>
  </si>
  <si>
    <t>R03389</t>
  </si>
  <si>
    <t>O01377</t>
  </si>
  <si>
    <t>C2203</t>
  </si>
  <si>
    <t>R03390</t>
  </si>
  <si>
    <t>O04406</t>
  </si>
  <si>
    <t>R03391</t>
  </si>
  <si>
    <t>O04868</t>
  </si>
  <si>
    <t>C0447</t>
  </si>
  <si>
    <t>R03392</t>
  </si>
  <si>
    <t>O04176</t>
  </si>
  <si>
    <t>R03393</t>
  </si>
  <si>
    <t>O04370</t>
  </si>
  <si>
    <t>R03394</t>
  </si>
  <si>
    <t>O00478</t>
  </si>
  <si>
    <t>C1449</t>
  </si>
  <si>
    <t>R03395</t>
  </si>
  <si>
    <t>O03105</t>
  </si>
  <si>
    <t>C0030</t>
  </si>
  <si>
    <t>R03396</t>
  </si>
  <si>
    <t>O01618</t>
  </si>
  <si>
    <t>R03397</t>
  </si>
  <si>
    <t>O00338</t>
  </si>
  <si>
    <t>R03398</t>
  </si>
  <si>
    <t>O01896</t>
  </si>
  <si>
    <t>R03399</t>
  </si>
  <si>
    <t>O00321</t>
  </si>
  <si>
    <t>C0348</t>
  </si>
  <si>
    <t>R03400</t>
  </si>
  <si>
    <t>O02130</t>
  </si>
  <si>
    <t>C1633</t>
  </si>
  <si>
    <t>R03401</t>
  </si>
  <si>
    <t>O06000</t>
  </si>
  <si>
    <t>R03402</t>
  </si>
  <si>
    <t>O04883</t>
  </si>
  <si>
    <t>C1418</t>
  </si>
  <si>
    <t>R03403</t>
  </si>
  <si>
    <t>O00636</t>
  </si>
  <si>
    <t>R03404</t>
  </si>
  <si>
    <t>O00621</t>
  </si>
  <si>
    <t>C2227</t>
  </si>
  <si>
    <t>R03405</t>
  </si>
  <si>
    <t>O03762</t>
  </si>
  <si>
    <t>C0929</t>
  </si>
  <si>
    <t>R03406</t>
  </si>
  <si>
    <t>O05641</t>
  </si>
  <si>
    <t>R03407</t>
  </si>
  <si>
    <t>O01659</t>
  </si>
  <si>
    <t>C1279</t>
  </si>
  <si>
    <t>R03408</t>
  </si>
  <si>
    <t>O02103</t>
  </si>
  <si>
    <t>R03409</t>
  </si>
  <si>
    <t>O03670</t>
  </si>
  <si>
    <t>R03410</t>
  </si>
  <si>
    <t>O02187</t>
  </si>
  <si>
    <t>R03411</t>
  </si>
  <si>
    <t>O04807</t>
  </si>
  <si>
    <t>R03412</t>
  </si>
  <si>
    <t>O03868</t>
  </si>
  <si>
    <t>R03413</t>
  </si>
  <si>
    <t>O05908</t>
  </si>
  <si>
    <t>R03414</t>
  </si>
  <si>
    <t>O05595</t>
  </si>
  <si>
    <t>C2345</t>
  </si>
  <si>
    <t>R03415</t>
  </si>
  <si>
    <t>O03135</t>
  </si>
  <si>
    <t>R03416</t>
  </si>
  <si>
    <t>O04646</t>
  </si>
  <si>
    <t>C0141</t>
  </si>
  <si>
    <t>R03417</t>
  </si>
  <si>
    <t>O04151</t>
  </si>
  <si>
    <t>C0766</t>
  </si>
  <si>
    <t>R03418</t>
  </si>
  <si>
    <t>O03215</t>
  </si>
  <si>
    <t>C2377</t>
  </si>
  <si>
    <t>R03419</t>
  </si>
  <si>
    <t>O02795</t>
  </si>
  <si>
    <t>C2137</t>
  </si>
  <si>
    <t>R03420</t>
  </si>
  <si>
    <t>O00682</t>
  </si>
  <si>
    <t>R03421</t>
  </si>
  <si>
    <t>O02313</t>
  </si>
  <si>
    <t>R03422</t>
  </si>
  <si>
    <t>O01710</t>
  </si>
  <si>
    <t>R03423</t>
  </si>
  <si>
    <t>O02299</t>
  </si>
  <si>
    <t>R03424</t>
  </si>
  <si>
    <t>O04684</t>
  </si>
  <si>
    <t>R03425</t>
  </si>
  <si>
    <t>O01262</t>
  </si>
  <si>
    <t>R03426</t>
  </si>
  <si>
    <t>O04533</t>
  </si>
  <si>
    <t>R03427</t>
  </si>
  <si>
    <t>O03416</t>
  </si>
  <si>
    <t>R03428</t>
  </si>
  <si>
    <t>O04223</t>
  </si>
  <si>
    <t>R03429</t>
  </si>
  <si>
    <t>O01951</t>
  </si>
  <si>
    <t>R03430</t>
  </si>
  <si>
    <t>O05262</t>
  </si>
  <si>
    <t>C1311</t>
  </si>
  <si>
    <t>R03431</t>
  </si>
  <si>
    <t>O04397</t>
  </si>
  <si>
    <t>R03432</t>
  </si>
  <si>
    <t>O00023</t>
  </si>
  <si>
    <t>R03433</t>
  </si>
  <si>
    <t>O00736</t>
  </si>
  <si>
    <t>R03434</t>
  </si>
  <si>
    <t>O00537</t>
  </si>
  <si>
    <t>R03435</t>
  </si>
  <si>
    <t>O04829</t>
  </si>
  <si>
    <t>C2319</t>
  </si>
  <si>
    <t>R03436</t>
  </si>
  <si>
    <t>O02770</t>
  </si>
  <si>
    <t>R03437</t>
  </si>
  <si>
    <t>O01586</t>
  </si>
  <si>
    <t>R03438</t>
  </si>
  <si>
    <t>O03462</t>
  </si>
  <si>
    <t>R03439</t>
  </si>
  <si>
    <t>O04017</t>
  </si>
  <si>
    <t>R03440</t>
  </si>
  <si>
    <t>O01350</t>
  </si>
  <si>
    <t>C1770</t>
  </si>
  <si>
    <t>R03441</t>
  </si>
  <si>
    <t>O03126</t>
  </si>
  <si>
    <t>R03442</t>
  </si>
  <si>
    <t>O00867</t>
  </si>
  <si>
    <t>R03443</t>
  </si>
  <si>
    <t>O01128</t>
  </si>
  <si>
    <t>R03444</t>
  </si>
  <si>
    <t>O05621</t>
  </si>
  <si>
    <t>R03445</t>
  </si>
  <si>
    <t>O05853</t>
  </si>
  <si>
    <t>R03446</t>
  </si>
  <si>
    <t>O00123</t>
  </si>
  <si>
    <t>R03447</t>
  </si>
  <si>
    <t>O05823</t>
  </si>
  <si>
    <t>R03448</t>
  </si>
  <si>
    <t>O02832</t>
  </si>
  <si>
    <t>C0333</t>
  </si>
  <si>
    <t>R03449</t>
  </si>
  <si>
    <t>O05526</t>
  </si>
  <si>
    <t>R03450</t>
  </si>
  <si>
    <t>O01768</t>
  </si>
  <si>
    <t>R03451</t>
  </si>
  <si>
    <t>O04211</t>
  </si>
  <si>
    <t>R03452</t>
  </si>
  <si>
    <t>O05291</t>
  </si>
  <si>
    <t>R03453</t>
  </si>
  <si>
    <t>O05599</t>
  </si>
  <si>
    <t>R03454</t>
  </si>
  <si>
    <t>O01608</t>
  </si>
  <si>
    <t>R03455</t>
  </si>
  <si>
    <t>O02096</t>
  </si>
  <si>
    <t>R03456</t>
  </si>
  <si>
    <t>O05402</t>
  </si>
  <si>
    <t>R03457</t>
  </si>
  <si>
    <t>O04820</t>
  </si>
  <si>
    <t>R03458</t>
  </si>
  <si>
    <t>O02422</t>
  </si>
  <si>
    <t>C2465</t>
  </si>
  <si>
    <t>R03459</t>
  </si>
  <si>
    <t>O04966</t>
  </si>
  <si>
    <t>C1727</t>
  </si>
  <si>
    <t>R03460</t>
  </si>
  <si>
    <t>O01798</t>
  </si>
  <si>
    <t>R03461</t>
  </si>
  <si>
    <t>O03947</t>
  </si>
  <si>
    <t>R03462</t>
  </si>
  <si>
    <t>O05518</t>
  </si>
  <si>
    <t>R03463</t>
  </si>
  <si>
    <t>O04422</t>
  </si>
  <si>
    <t>R03464</t>
  </si>
  <si>
    <t>O01507</t>
  </si>
  <si>
    <t>R03465</t>
  </si>
  <si>
    <t>O02558</t>
  </si>
  <si>
    <t>R03466</t>
  </si>
  <si>
    <t>O04996</t>
  </si>
  <si>
    <t>R03467</t>
  </si>
  <si>
    <t>O02475</t>
  </si>
  <si>
    <t>R03468</t>
  </si>
  <si>
    <t>O05133</t>
  </si>
  <si>
    <t>R03469</t>
  </si>
  <si>
    <t>O03944</t>
  </si>
  <si>
    <t>R03470</t>
  </si>
  <si>
    <t>O00168</t>
  </si>
  <si>
    <t>R03471</t>
  </si>
  <si>
    <t>O01194</t>
  </si>
  <si>
    <t>R03472</t>
  </si>
  <si>
    <t>O02938</t>
  </si>
  <si>
    <t>C1250</t>
  </si>
  <si>
    <t>R03473</t>
  </si>
  <si>
    <t>O03432</t>
  </si>
  <si>
    <t>C0740</t>
  </si>
  <si>
    <t>R03474</t>
  </si>
  <si>
    <t>O03181</t>
  </si>
  <si>
    <t>R03475</t>
  </si>
  <si>
    <t>O01221</t>
  </si>
  <si>
    <t>R03476</t>
  </si>
  <si>
    <t>O03499</t>
  </si>
  <si>
    <t>C1887</t>
  </si>
  <si>
    <t>R03477</t>
  </si>
  <si>
    <t>O01195</t>
  </si>
  <si>
    <t>R03478</t>
  </si>
  <si>
    <t>O02628</t>
  </si>
  <si>
    <t>R03479</t>
  </si>
  <si>
    <t>O02365</t>
  </si>
  <si>
    <t>R03480</t>
  </si>
  <si>
    <t>O03484</t>
  </si>
  <si>
    <t>R03481</t>
  </si>
  <si>
    <t>O00079</t>
  </si>
  <si>
    <t>R03482</t>
  </si>
  <si>
    <t>O01699</t>
  </si>
  <si>
    <t>C0075</t>
  </si>
  <si>
    <t>R03483</t>
  </si>
  <si>
    <t>O04508</t>
  </si>
  <si>
    <t>C1151</t>
  </si>
  <si>
    <t>R03484</t>
  </si>
  <si>
    <t>O02477</t>
  </si>
  <si>
    <t>R03485</t>
  </si>
  <si>
    <t>O04169</t>
  </si>
  <si>
    <t>C2019</t>
  </si>
  <si>
    <t>R03486</t>
  </si>
  <si>
    <t>O03410</t>
  </si>
  <si>
    <t>R03487</t>
  </si>
  <si>
    <t>O04675</t>
  </si>
  <si>
    <t>R03488</t>
  </si>
  <si>
    <t>O02756</t>
  </si>
  <si>
    <t>C0221</t>
  </si>
  <si>
    <t>R03489</t>
  </si>
  <si>
    <t>O04818</t>
  </si>
  <si>
    <t>R03490</t>
  </si>
  <si>
    <t>O02191</t>
  </si>
  <si>
    <t>C0468</t>
  </si>
  <si>
    <t>R03491</t>
  </si>
  <si>
    <t>O00371</t>
  </si>
  <si>
    <t>R03492</t>
  </si>
  <si>
    <t>O00486</t>
  </si>
  <si>
    <t>R03493</t>
  </si>
  <si>
    <t>O05645</t>
  </si>
  <si>
    <t>R03494</t>
  </si>
  <si>
    <t>O03475</t>
  </si>
  <si>
    <t>R03495</t>
  </si>
  <si>
    <t>O03331</t>
  </si>
  <si>
    <t>C0245</t>
  </si>
  <si>
    <t>R03496</t>
  </si>
  <si>
    <t>O00521</t>
  </si>
  <si>
    <t>R03497</t>
  </si>
  <si>
    <t>O00572</t>
  </si>
  <si>
    <t>R03498</t>
  </si>
  <si>
    <t>O02648</t>
  </si>
  <si>
    <t>R03499</t>
  </si>
  <si>
    <t>O04565</t>
  </si>
  <si>
    <t>C0572</t>
  </si>
  <si>
    <t>R03500</t>
  </si>
  <si>
    <t>O02282</t>
  </si>
  <si>
    <t>R03501</t>
  </si>
  <si>
    <t>O01944</t>
  </si>
  <si>
    <t>C0424</t>
  </si>
  <si>
    <t>R03502</t>
  </si>
  <si>
    <t>O02817</t>
  </si>
  <si>
    <t>R03503</t>
  </si>
  <si>
    <t>O00948</t>
  </si>
  <si>
    <t>R03504</t>
  </si>
  <si>
    <t>O03120</t>
  </si>
  <si>
    <t>C2095</t>
  </si>
  <si>
    <t>R03505</t>
  </si>
  <si>
    <t>O05957</t>
  </si>
  <si>
    <t>R03506</t>
  </si>
  <si>
    <t>O02357</t>
  </si>
  <si>
    <t>R03507</t>
  </si>
  <si>
    <t>O05494</t>
  </si>
  <si>
    <t>R03508</t>
  </si>
  <si>
    <t>O01490</t>
  </si>
  <si>
    <t>R03509</t>
  </si>
  <si>
    <t>O04751</t>
  </si>
  <si>
    <t>R03510</t>
  </si>
  <si>
    <t>O03961</t>
  </si>
  <si>
    <t>R03511</t>
  </si>
  <si>
    <t>O03805</t>
  </si>
  <si>
    <t>R03512</t>
  </si>
  <si>
    <t>O01097</t>
  </si>
  <si>
    <t>R03513</t>
  </si>
  <si>
    <t>O02125</t>
  </si>
  <si>
    <t>R03514</t>
  </si>
  <si>
    <t>O04170</t>
  </si>
  <si>
    <t>R03515</t>
  </si>
  <si>
    <t>O03446</t>
  </si>
  <si>
    <t>R03516</t>
  </si>
  <si>
    <t>O02656</t>
  </si>
  <si>
    <t>C0142</t>
  </si>
  <si>
    <t>R03517</t>
  </si>
  <si>
    <t>O05006</t>
  </si>
  <si>
    <t>R03518</t>
  </si>
  <si>
    <t>O03752</t>
  </si>
  <si>
    <t>R03519</t>
  </si>
  <si>
    <t>O05891</t>
  </si>
  <si>
    <t>R03520</t>
  </si>
  <si>
    <t>O02825</t>
  </si>
  <si>
    <t>C1729</t>
  </si>
  <si>
    <t>R03521</t>
  </si>
  <si>
    <t>O00511</t>
  </si>
  <si>
    <t>C1856</t>
  </si>
  <si>
    <t>R03522</t>
  </si>
  <si>
    <t>O01862</t>
  </si>
  <si>
    <t>R03523</t>
  </si>
  <si>
    <t>O04402</t>
  </si>
  <si>
    <t>R03524</t>
  </si>
  <si>
    <t>O01360</t>
  </si>
  <si>
    <t>R03525</t>
  </si>
  <si>
    <t>O01108</t>
  </si>
  <si>
    <t>R03526</t>
  </si>
  <si>
    <t>O00534</t>
  </si>
  <si>
    <t>C2209</t>
  </si>
  <si>
    <t>R03527</t>
  </si>
  <si>
    <t>O04585</t>
  </si>
  <si>
    <t>R03528</t>
  </si>
  <si>
    <t>O03253</t>
  </si>
  <si>
    <t>C1450</t>
  </si>
  <si>
    <t>R03529</t>
  </si>
  <si>
    <t>O02427</t>
  </si>
  <si>
    <t>R03530</t>
  </si>
  <si>
    <t>O03711</t>
  </si>
  <si>
    <t>R03531</t>
  </si>
  <si>
    <t>O02169</t>
  </si>
  <si>
    <t>C0916</t>
  </si>
  <si>
    <t>R03532</t>
  </si>
  <si>
    <t>O02669</t>
  </si>
  <si>
    <t>R03533</t>
  </si>
  <si>
    <t>O00414</t>
  </si>
  <si>
    <t>R03534</t>
  </si>
  <si>
    <t>O05627</t>
  </si>
  <si>
    <t>R03535</t>
  </si>
  <si>
    <t>O03314</t>
  </si>
  <si>
    <t>R03536</t>
  </si>
  <si>
    <t>O05964</t>
  </si>
  <si>
    <t>R03537</t>
  </si>
  <si>
    <t>O02177</t>
  </si>
  <si>
    <t>R03538</t>
  </si>
  <si>
    <t>O05744</t>
  </si>
  <si>
    <t>R03539</t>
  </si>
  <si>
    <t>O05746</t>
  </si>
  <si>
    <t>R03540</t>
  </si>
  <si>
    <t>O02732</t>
  </si>
  <si>
    <t>C0879</t>
  </si>
  <si>
    <t>R03541</t>
  </si>
  <si>
    <t>O03584</t>
  </si>
  <si>
    <t>R03542</t>
  </si>
  <si>
    <t>O01731</t>
  </si>
  <si>
    <t>C1888</t>
  </si>
  <si>
    <t>R03543</t>
  </si>
  <si>
    <t>O05353</t>
  </si>
  <si>
    <t>C0174</t>
  </si>
  <si>
    <t>R03544</t>
  </si>
  <si>
    <t>O01003</t>
  </si>
  <si>
    <t>C2082</t>
  </si>
  <si>
    <t>R03545</t>
  </si>
  <si>
    <t>O05489</t>
  </si>
  <si>
    <t>R03546</t>
  </si>
  <si>
    <t>O03895</t>
  </si>
  <si>
    <t>R03547</t>
  </si>
  <si>
    <t>O05530</t>
  </si>
  <si>
    <t>R03548</t>
  </si>
  <si>
    <t>O04717</t>
  </si>
  <si>
    <t>R03549</t>
  </si>
  <si>
    <t>O00884</t>
  </si>
  <si>
    <t>C0140</t>
  </si>
  <si>
    <t>R03550</t>
  </si>
  <si>
    <t>O02737</t>
  </si>
  <si>
    <t>R03551</t>
  </si>
  <si>
    <t>O04994</t>
  </si>
  <si>
    <t>R03552</t>
  </si>
  <si>
    <t>O01689</t>
  </si>
  <si>
    <t>C0937</t>
  </si>
  <si>
    <t>R03553</t>
  </si>
  <si>
    <t>O01348</t>
  </si>
  <si>
    <t>R03554</t>
  </si>
  <si>
    <t>O03973</t>
  </si>
  <si>
    <t>R03555</t>
  </si>
  <si>
    <t>O01709</t>
  </si>
  <si>
    <t>C2432</t>
  </si>
  <si>
    <t>R03556</t>
  </si>
  <si>
    <t>O03983</t>
  </si>
  <si>
    <t>R03557</t>
  </si>
  <si>
    <t>O00161</t>
  </si>
  <si>
    <t>C0019</t>
  </si>
  <si>
    <t>R03558</t>
  </si>
  <si>
    <t>O00671</t>
  </si>
  <si>
    <t>R03559</t>
  </si>
  <si>
    <t>O01267</t>
  </si>
  <si>
    <t>C1663</t>
  </si>
  <si>
    <t>R03560</t>
  </si>
  <si>
    <t>O00354</t>
  </si>
  <si>
    <t>R03561</t>
  </si>
  <si>
    <t>O02496</t>
  </si>
  <si>
    <t>C0818</t>
  </si>
  <si>
    <t>R03562</t>
  </si>
  <si>
    <t>O04735</t>
  </si>
  <si>
    <t>R03563</t>
  </si>
  <si>
    <t>O02680</t>
  </si>
  <si>
    <t>R03564</t>
  </si>
  <si>
    <t>O01552</t>
  </si>
  <si>
    <t>R03565</t>
  </si>
  <si>
    <t>O02326</t>
  </si>
  <si>
    <t>R03566</t>
  </si>
  <si>
    <t>O05555</t>
  </si>
  <si>
    <t>R03567</t>
  </si>
  <si>
    <t>O05696</t>
  </si>
  <si>
    <t>C0073</t>
  </si>
  <si>
    <t>R03568</t>
  </si>
  <si>
    <t>O04598</t>
  </si>
  <si>
    <t>R03569</t>
  </si>
  <si>
    <t>O05432</t>
  </si>
  <si>
    <t>C2461</t>
  </si>
  <si>
    <t>R03570</t>
  </si>
  <si>
    <t>O03917</t>
  </si>
  <si>
    <t>R03571</t>
  </si>
  <si>
    <t>O04269</t>
  </si>
  <si>
    <t>R03572</t>
  </si>
  <si>
    <t>O01366</t>
  </si>
  <si>
    <t>C2484</t>
  </si>
  <si>
    <t>R03573</t>
  </si>
  <si>
    <t>O04082</t>
  </si>
  <si>
    <t>R03574</t>
  </si>
  <si>
    <t>O02226</t>
  </si>
  <si>
    <t>C2121</t>
  </si>
  <si>
    <t>R03575</t>
  </si>
  <si>
    <t>O05081</t>
  </si>
  <si>
    <t>R03576</t>
  </si>
  <si>
    <t>O04977</t>
  </si>
  <si>
    <t>R03577</t>
  </si>
  <si>
    <t>O00364</t>
  </si>
  <si>
    <t>C1109</t>
  </si>
  <si>
    <t>R03578</t>
  </si>
  <si>
    <t>O02602</t>
  </si>
  <si>
    <t>R03579</t>
  </si>
  <si>
    <t>O02082</t>
  </si>
  <si>
    <t>C1086</t>
  </si>
  <si>
    <t>R03580</t>
  </si>
  <si>
    <t>O03358</t>
  </si>
  <si>
    <t>R03581</t>
  </si>
  <si>
    <t>O02360</t>
  </si>
  <si>
    <t>C0022</t>
  </si>
  <si>
    <t>R03582</t>
  </si>
  <si>
    <t>O02334</t>
  </si>
  <si>
    <t>R03583</t>
  </si>
  <si>
    <t>O05064</t>
  </si>
  <si>
    <t>R03584</t>
  </si>
  <si>
    <t>O00615</t>
  </si>
  <si>
    <t>R03585</t>
  </si>
  <si>
    <t>O01761</t>
  </si>
  <si>
    <t>R03586</t>
  </si>
  <si>
    <t>O00092</t>
  </si>
  <si>
    <t>C1238</t>
  </si>
  <si>
    <t>R03587</t>
  </si>
  <si>
    <t>O01645</t>
  </si>
  <si>
    <t>R03588</t>
  </si>
  <si>
    <t>O04986</t>
  </si>
  <si>
    <t>R03589</t>
  </si>
  <si>
    <t>O02571</t>
  </si>
  <si>
    <t>C0956</t>
  </si>
  <si>
    <t>R03590</t>
  </si>
  <si>
    <t>O02564</t>
  </si>
  <si>
    <t>R03591</t>
  </si>
  <si>
    <t>O01965</t>
  </si>
  <si>
    <t>C2398</t>
  </si>
  <si>
    <t>R03592</t>
  </si>
  <si>
    <t>O03309</t>
  </si>
  <si>
    <t>R03593</t>
  </si>
  <si>
    <t>O03784</t>
  </si>
  <si>
    <t>R03594</t>
  </si>
  <si>
    <t>O04845</t>
  </si>
  <si>
    <t>C1373</t>
  </si>
  <si>
    <t>R03595</t>
  </si>
  <si>
    <t>O02002</t>
  </si>
  <si>
    <t>R03596</t>
  </si>
  <si>
    <t>O02554</t>
  </si>
  <si>
    <t>C0435</t>
  </si>
  <si>
    <t>R03597</t>
  </si>
  <si>
    <t>O03934</t>
  </si>
  <si>
    <t>C2253</t>
  </si>
  <si>
    <t>R03598</t>
  </si>
  <si>
    <t>O02967</t>
  </si>
  <si>
    <t>R03599</t>
  </si>
  <si>
    <t>O05413</t>
  </si>
  <si>
    <t>R03600</t>
  </si>
  <si>
    <t>O01662</t>
  </si>
  <si>
    <t>R03601</t>
  </si>
  <si>
    <t>O02402</t>
  </si>
  <si>
    <t>R03602</t>
  </si>
  <si>
    <t>O05361</t>
  </si>
  <si>
    <t>C1417</t>
  </si>
  <si>
    <t>R03603</t>
  </si>
  <si>
    <t>O00143</t>
  </si>
  <si>
    <t>R03604</t>
  </si>
  <si>
    <t>O03092</t>
  </si>
  <si>
    <t>R03605</t>
  </si>
  <si>
    <t>O03198</t>
  </si>
  <si>
    <t>R03606</t>
  </si>
  <si>
    <t>O04150</t>
  </si>
  <si>
    <t>R03607</t>
  </si>
  <si>
    <t>O00259</t>
  </si>
  <si>
    <t>R03608</t>
  </si>
  <si>
    <t>O01497</t>
  </si>
  <si>
    <t>C1002</t>
  </si>
  <si>
    <t>R03609</t>
  </si>
  <si>
    <t>O01603</t>
  </si>
  <si>
    <t>C1538</t>
  </si>
  <si>
    <t>R03610</t>
  </si>
  <si>
    <t>O05309</t>
  </si>
  <si>
    <t>R03611</t>
  </si>
  <si>
    <t>O02742</t>
  </si>
  <si>
    <t>R03612</t>
  </si>
  <si>
    <t>O02376</t>
  </si>
  <si>
    <t>R03613</t>
  </si>
  <si>
    <t>O03556</t>
  </si>
  <si>
    <t>C1481</t>
  </si>
  <si>
    <t>R03614</t>
  </si>
  <si>
    <t>O00650</t>
  </si>
  <si>
    <t>R03615</t>
  </si>
  <si>
    <t>O02324</t>
  </si>
  <si>
    <t>C0748</t>
  </si>
  <si>
    <t>R03616</t>
  </si>
  <si>
    <t>O04987</t>
  </si>
  <si>
    <t>R03617</t>
  </si>
  <si>
    <t>O00971</t>
  </si>
  <si>
    <t>R03618</t>
  </si>
  <si>
    <t>O03736</t>
  </si>
  <si>
    <t>C2069</t>
  </si>
  <si>
    <t>R03619</t>
  </si>
  <si>
    <t>O05451</t>
  </si>
  <si>
    <t>C1502</t>
  </si>
  <si>
    <t>R03620</t>
  </si>
  <si>
    <t>O03073</t>
  </si>
  <si>
    <t>R03621</t>
  </si>
  <si>
    <t>O01306</t>
  </si>
  <si>
    <t>C0815</t>
  </si>
  <si>
    <t>R03622</t>
  </si>
  <si>
    <t>O04549</t>
  </si>
  <si>
    <t>R03623</t>
  </si>
  <si>
    <t>O04403</t>
  </si>
  <si>
    <t>R03624</t>
  </si>
  <si>
    <t>O04757</t>
  </si>
  <si>
    <t>R03625</t>
  </si>
  <si>
    <t>O03091</t>
  </si>
  <si>
    <t>R03626</t>
  </si>
  <si>
    <t>O03008</t>
  </si>
  <si>
    <t>R03627</t>
  </si>
  <si>
    <t>O04127</t>
  </si>
  <si>
    <t>C1358</t>
  </si>
  <si>
    <t>R03628</t>
  </si>
  <si>
    <t>O03566</t>
  </si>
  <si>
    <t>R03629</t>
  </si>
  <si>
    <t>O03788</t>
  </si>
  <si>
    <t>R03630</t>
  </si>
  <si>
    <t>O04668</t>
  </si>
  <si>
    <t>R03631</t>
  </si>
  <si>
    <t>O02285</t>
  </si>
  <si>
    <t>R03632</t>
  </si>
  <si>
    <t>O02501</t>
  </si>
  <si>
    <t>C0210</t>
  </si>
  <si>
    <t>R03633</t>
  </si>
  <si>
    <t>O01783</t>
  </si>
  <si>
    <t>C0871</t>
  </si>
  <si>
    <t>R03634</t>
  </si>
  <si>
    <t>O01364</t>
  </si>
  <si>
    <t>R03635</t>
  </si>
  <si>
    <t>O01469</t>
  </si>
  <si>
    <t>R03636</t>
  </si>
  <si>
    <t>O04853</t>
  </si>
  <si>
    <t>C0222</t>
  </si>
  <si>
    <t>R03637</t>
  </si>
  <si>
    <t>O03057</t>
  </si>
  <si>
    <t>R03638</t>
  </si>
  <si>
    <t>O01946</t>
  </si>
  <si>
    <t>R03639</t>
  </si>
  <si>
    <t>O04303</t>
  </si>
  <si>
    <t>R03640</t>
  </si>
  <si>
    <t>O03807</t>
  </si>
  <si>
    <t>R03641</t>
  </si>
  <si>
    <t>O00271</t>
  </si>
  <si>
    <t>C0729</t>
  </si>
  <si>
    <t>R03642</t>
  </si>
  <si>
    <t>O05934</t>
  </si>
  <si>
    <t>C1118</t>
  </si>
  <si>
    <t>R03643</t>
  </si>
  <si>
    <t>O05446</t>
  </si>
  <si>
    <t>C1420</t>
  </si>
  <si>
    <t>R03644</t>
  </si>
  <si>
    <t>O01697</t>
  </si>
  <si>
    <t>R03645</t>
  </si>
  <si>
    <t>O05247</t>
  </si>
  <si>
    <t>R03646</t>
  </si>
  <si>
    <t>O02450</t>
  </si>
  <si>
    <t>R03647</t>
  </si>
  <si>
    <t>O01912</t>
  </si>
  <si>
    <t>R03648</t>
  </si>
  <si>
    <t>O05351</t>
  </si>
  <si>
    <t>R03649</t>
  </si>
  <si>
    <t>O01820</t>
  </si>
  <si>
    <t>R03650</t>
  </si>
  <si>
    <t>O00407</t>
  </si>
  <si>
    <t>R03651</t>
  </si>
  <si>
    <t>O01806</t>
  </si>
  <si>
    <t>R03652</t>
  </si>
  <si>
    <t>O03697</t>
  </si>
  <si>
    <t>C0715</t>
  </si>
  <si>
    <t>R03653</t>
  </si>
  <si>
    <t>O03263</t>
  </si>
  <si>
    <t>R03654</t>
  </si>
  <si>
    <t>O02934</t>
  </si>
  <si>
    <t>R03655</t>
  </si>
  <si>
    <t>O03869</t>
  </si>
  <si>
    <t>R03656</t>
  </si>
  <si>
    <t>O03660</t>
  </si>
  <si>
    <t>R03657</t>
  </si>
  <si>
    <t>O05787</t>
  </si>
  <si>
    <t>C2401</t>
  </si>
  <si>
    <t>R03658</t>
  </si>
  <si>
    <t>O05184</t>
  </si>
  <si>
    <t>C0703</t>
  </si>
  <si>
    <t>R03659</t>
  </si>
  <si>
    <t>O05562</t>
  </si>
  <si>
    <t>C2494</t>
  </si>
  <si>
    <t>R03660</t>
  </si>
  <si>
    <t>O05003</t>
  </si>
  <si>
    <t>R03661</t>
  </si>
  <si>
    <t>O03187</t>
  </si>
  <si>
    <t>R03662</t>
  </si>
  <si>
    <t>O03480</t>
  </si>
  <si>
    <t>R03663</t>
  </si>
  <si>
    <t>O01545</t>
  </si>
  <si>
    <t>R03664</t>
  </si>
  <si>
    <t>O00464</t>
  </si>
  <si>
    <t>R03665</t>
  </si>
  <si>
    <t>O01224</t>
  </si>
  <si>
    <t>R03666</t>
  </si>
  <si>
    <t>O05207</t>
  </si>
  <si>
    <t>R03667</t>
  </si>
  <si>
    <t>O04832</t>
  </si>
  <si>
    <t>R03668</t>
  </si>
  <si>
    <t>O03577</t>
  </si>
  <si>
    <t>R03669</t>
  </si>
  <si>
    <t>O03248</t>
  </si>
  <si>
    <t>C0828</t>
  </si>
  <si>
    <t>R03670</t>
  </si>
  <si>
    <t>O01092</t>
  </si>
  <si>
    <t>R03671</t>
  </si>
  <si>
    <t>O00692</t>
  </si>
  <si>
    <t>R03672</t>
  </si>
  <si>
    <t>O01242</t>
  </si>
  <si>
    <t>R03673</t>
  </si>
  <si>
    <t>O00104</t>
  </si>
  <si>
    <t>R03674</t>
  </si>
  <si>
    <t>O04390</t>
  </si>
  <si>
    <t>C1594</t>
  </si>
  <si>
    <t>R03675</t>
  </si>
  <si>
    <t>O01632</t>
  </si>
  <si>
    <t>R03676</t>
  </si>
  <si>
    <t>O05444</t>
  </si>
  <si>
    <t>R03677</t>
  </si>
  <si>
    <t>O00684</t>
  </si>
  <si>
    <t>R03678</t>
  </si>
  <si>
    <t>O03512</t>
  </si>
  <si>
    <t>R03679</t>
  </si>
  <si>
    <t>O03734</t>
  </si>
  <si>
    <t>R03680</t>
  </si>
  <si>
    <t>O05809</t>
  </si>
  <si>
    <t>R03681</t>
  </si>
  <si>
    <t>O01119</t>
  </si>
  <si>
    <t>R03682</t>
  </si>
  <si>
    <t>O00598</t>
  </si>
  <si>
    <t>C2046</t>
  </si>
  <si>
    <t>R03683</t>
  </si>
  <si>
    <t>O03460</t>
  </si>
  <si>
    <t>R03684</t>
  </si>
  <si>
    <t>O02581</t>
  </si>
  <si>
    <t>R03685</t>
  </si>
  <si>
    <t>O04528</t>
  </si>
  <si>
    <t>C1410</t>
  </si>
  <si>
    <t>R03686</t>
  </si>
  <si>
    <t>O04729</t>
  </si>
  <si>
    <t>R03687</t>
  </si>
  <si>
    <t>O02819</t>
  </si>
  <si>
    <t>R03688</t>
  </si>
  <si>
    <t>O02696</t>
  </si>
  <si>
    <t>R03689</t>
  </si>
  <si>
    <t>O05051</t>
  </si>
  <si>
    <t>R03690</t>
  </si>
  <si>
    <t>O03341</t>
  </si>
  <si>
    <t>R03691</t>
  </si>
  <si>
    <t>O02081</t>
  </si>
  <si>
    <t>R03692</t>
  </si>
  <si>
    <t>O00200</t>
  </si>
  <si>
    <t>R03693</t>
  </si>
  <si>
    <t>O03979</t>
  </si>
  <si>
    <t>R03694</t>
  </si>
  <si>
    <t>O04637</t>
  </si>
  <si>
    <t>R03695</t>
  </si>
  <si>
    <t>O02122</t>
  </si>
  <si>
    <t>C1347</t>
  </si>
  <si>
    <t>R03696</t>
  </si>
  <si>
    <t>O00324</t>
  </si>
  <si>
    <t>R03697</t>
  </si>
  <si>
    <t>O01814</t>
  </si>
  <si>
    <t>C1650</t>
  </si>
  <si>
    <t>R03698</t>
  </si>
  <si>
    <t>O02351</t>
  </si>
  <si>
    <t>R03699</t>
  </si>
  <si>
    <t>O00040</t>
  </si>
  <si>
    <t>R03700</t>
  </si>
  <si>
    <t>O02673</t>
  </si>
  <si>
    <t>R03701</t>
  </si>
  <si>
    <t>O00069</t>
  </si>
  <si>
    <t>R03702</t>
  </si>
  <si>
    <t>O02411</t>
  </si>
  <si>
    <t>R03703</t>
  </si>
  <si>
    <t>O02183</t>
  </si>
  <si>
    <t>C0992</t>
  </si>
  <si>
    <t>R03704</t>
  </si>
  <si>
    <t>O04240</t>
  </si>
  <si>
    <t>R03705</t>
  </si>
  <si>
    <t>O03532</t>
  </si>
  <si>
    <t>R03706</t>
  </si>
  <si>
    <t>O00680</t>
  </si>
  <si>
    <t>C0246</t>
  </si>
  <si>
    <t>R03707</t>
  </si>
  <si>
    <t>O03803</t>
  </si>
  <si>
    <t>C2158</t>
  </si>
  <si>
    <t>R03708</t>
  </si>
  <si>
    <t>O05650</t>
  </si>
  <si>
    <t>R03709</t>
  </si>
  <si>
    <t>O03694</t>
  </si>
  <si>
    <t>R03710</t>
  </si>
  <si>
    <t>O04890</t>
  </si>
  <si>
    <t>R03711</t>
  </si>
  <si>
    <t>O02203</t>
  </si>
  <si>
    <t>R03712</t>
  </si>
  <si>
    <t>O02529</t>
  </si>
  <si>
    <t>R03713</t>
  </si>
  <si>
    <t>O03282</t>
  </si>
  <si>
    <t>R03714</t>
  </si>
  <si>
    <t>O04838</t>
  </si>
  <si>
    <t>R03715</t>
  </si>
  <si>
    <t>O00366</t>
  </si>
  <si>
    <t>R03716</t>
  </si>
  <si>
    <t>O00734</t>
  </si>
  <si>
    <t>R03717</t>
  </si>
  <si>
    <t>O05633</t>
  </si>
  <si>
    <t>R03718</t>
  </si>
  <si>
    <t>O02342</t>
  </si>
  <si>
    <t>R03719</t>
  </si>
  <si>
    <t>O02072</t>
  </si>
  <si>
    <t>R03720</t>
  </si>
  <si>
    <t>O05212</t>
  </si>
  <si>
    <t>R03721</t>
  </si>
  <si>
    <t>O00955</t>
  </si>
  <si>
    <t>R03722</t>
  </si>
  <si>
    <t>O02674</t>
  </si>
  <si>
    <t>R03723</t>
  </si>
  <si>
    <t>O00288</t>
  </si>
  <si>
    <t>R03724</t>
  </si>
  <si>
    <t>O03227</t>
  </si>
  <si>
    <t>R03725</t>
  </si>
  <si>
    <t>O03032</t>
  </si>
  <si>
    <t>R03726</t>
  </si>
  <si>
    <t>O03065</t>
  </si>
  <si>
    <t>R03727</t>
  </si>
  <si>
    <t>O05907</t>
  </si>
  <si>
    <t>R03728</t>
  </si>
  <si>
    <t>O02550</t>
  </si>
  <si>
    <t>C1280</t>
  </si>
  <si>
    <t>R03729</t>
  </si>
  <si>
    <t>O02168</t>
  </si>
  <si>
    <t>R03730</t>
  </si>
  <si>
    <t>O01389</t>
  </si>
  <si>
    <t>R03731</t>
  </si>
  <si>
    <t>O02746</t>
  </si>
  <si>
    <t>C0944</t>
  </si>
  <si>
    <t>R03732</t>
  </si>
  <si>
    <t>O02426</t>
  </si>
  <si>
    <t>R03733</t>
  </si>
  <si>
    <t>O01582</t>
  </si>
  <si>
    <t>C1007</t>
  </si>
  <si>
    <t>R03734</t>
  </si>
  <si>
    <t>O02834</t>
  </si>
  <si>
    <t>R03735</t>
  </si>
  <si>
    <t>O02029</t>
  </si>
  <si>
    <t>R03736</t>
  </si>
  <si>
    <t>O02063</t>
  </si>
  <si>
    <t>R03737</t>
  </si>
  <si>
    <t>O05553</t>
  </si>
  <si>
    <t>R03738</t>
  </si>
  <si>
    <t>O02610</t>
  </si>
  <si>
    <t>R03739</t>
  </si>
  <si>
    <t>O00039</t>
  </si>
  <si>
    <t>R03740</t>
  </si>
  <si>
    <t>O03952</t>
  </si>
  <si>
    <t>C1055</t>
  </si>
  <si>
    <t>R03741</t>
  </si>
  <si>
    <t>O02557</t>
  </si>
  <si>
    <t>R03742</t>
  </si>
  <si>
    <t>O03044</t>
  </si>
  <si>
    <t>R03743</t>
  </si>
  <si>
    <t>O02312</t>
  </si>
  <si>
    <t>C2211</t>
  </si>
  <si>
    <t>R03744</t>
  </si>
  <si>
    <t>O03279</t>
  </si>
  <si>
    <t>R03745</t>
  </si>
  <si>
    <t>O05588</t>
  </si>
  <si>
    <t>R03746</t>
  </si>
  <si>
    <t>O02687</t>
  </si>
  <si>
    <t>R03747</t>
  </si>
  <si>
    <t>O03790</t>
  </si>
  <si>
    <t>R03748</t>
  </si>
  <si>
    <t>O02067</t>
  </si>
  <si>
    <t>R03749</t>
  </si>
  <si>
    <t>O01058</t>
  </si>
  <si>
    <t>R03750</t>
  </si>
  <si>
    <t>O00794</t>
  </si>
  <si>
    <t>R03751</t>
  </si>
  <si>
    <t>O04072</t>
  </si>
  <si>
    <t>R03752</t>
  </si>
  <si>
    <t>O05097</t>
  </si>
  <si>
    <t>R03753</t>
  </si>
  <si>
    <t>O01733</t>
  </si>
  <si>
    <t>R03754</t>
  </si>
  <si>
    <t>O04493</t>
  </si>
  <si>
    <t>R03755</t>
  </si>
  <si>
    <t>O01098</t>
  </si>
  <si>
    <t>C1492</t>
  </si>
  <si>
    <t>R03756</t>
  </si>
  <si>
    <t>O03753</t>
  </si>
  <si>
    <t>R03757</t>
  </si>
  <si>
    <t>O01598</t>
  </si>
  <si>
    <t>C1232</t>
  </si>
  <si>
    <t>R03758</t>
  </si>
  <si>
    <t>O01294</t>
  </si>
  <si>
    <t>C0494</t>
  </si>
  <si>
    <t>R03759</t>
  </si>
  <si>
    <t>O00951</t>
  </si>
  <si>
    <t>R03760</t>
  </si>
  <si>
    <t>O01472</t>
  </si>
  <si>
    <t>C1127</t>
  </si>
  <si>
    <t>R03761</t>
  </si>
  <si>
    <t>O05115</t>
  </si>
  <si>
    <t>R03762</t>
  </si>
  <si>
    <t>O03962</t>
  </si>
  <si>
    <t>R03763</t>
  </si>
  <si>
    <t>O04180</t>
  </si>
  <si>
    <t>R03764</t>
  </si>
  <si>
    <t>O02057</t>
  </si>
  <si>
    <t>R03765</t>
  </si>
  <si>
    <t>O02131</t>
  </si>
  <si>
    <t>C1360</t>
  </si>
  <si>
    <t>R03766</t>
  </si>
  <si>
    <t>O05857</t>
  </si>
  <si>
    <t>R03767</t>
  </si>
  <si>
    <t>O00829</t>
  </si>
  <si>
    <t>C2135</t>
  </si>
  <si>
    <t>R03768</t>
  </si>
  <si>
    <t>O05609</t>
  </si>
  <si>
    <t>R03769</t>
  </si>
  <si>
    <t>O02937</t>
  </si>
  <si>
    <t>R03770</t>
  </si>
  <si>
    <t>O04539</t>
  </si>
  <si>
    <t>R03771</t>
  </si>
  <si>
    <t>O02983</t>
  </si>
  <si>
    <t>R03772</t>
  </si>
  <si>
    <t>O00723</t>
  </si>
  <si>
    <t>R03773</t>
  </si>
  <si>
    <t>O05855</t>
  </si>
  <si>
    <t>C1087</t>
  </si>
  <si>
    <t>R03774</t>
  </si>
  <si>
    <t>O03464</t>
  </si>
  <si>
    <t>R03775</t>
  </si>
  <si>
    <t>O05616</t>
  </si>
  <si>
    <t>R03776</t>
  </si>
  <si>
    <t>O04742</t>
  </si>
  <si>
    <t>R03777</t>
  </si>
  <si>
    <t>O03241</t>
  </si>
  <si>
    <t>R03778</t>
  </si>
  <si>
    <t>O02889</t>
  </si>
  <si>
    <t>R03779</t>
  </si>
  <si>
    <t>O01596</t>
  </si>
  <si>
    <t>R03780</t>
  </si>
  <si>
    <t>O04098</t>
  </si>
  <si>
    <t>C1032</t>
  </si>
  <si>
    <t>R03781</t>
  </si>
  <si>
    <t>O05869</t>
  </si>
  <si>
    <t>C2188</t>
  </si>
  <si>
    <t>R03782</t>
  </si>
  <si>
    <t>O05118</t>
  </si>
  <si>
    <t>C2425</t>
  </si>
  <si>
    <t>R03783</t>
  </si>
  <si>
    <t>O00765</t>
  </si>
  <si>
    <t>C0138</t>
  </si>
  <si>
    <t>R03784</t>
  </si>
  <si>
    <t>O05496</t>
  </si>
  <si>
    <t>R03785</t>
  </si>
  <si>
    <t>O02592</t>
  </si>
  <si>
    <t>R03786</t>
  </si>
  <si>
    <t>O02526</t>
  </si>
  <si>
    <t>R03787</t>
  </si>
  <si>
    <t>O01593</t>
  </si>
  <si>
    <t>R03788</t>
  </si>
  <si>
    <t>O03097</t>
  </si>
  <si>
    <t>R03789</t>
  </si>
  <si>
    <t>O03749</t>
  </si>
  <si>
    <t>R03790</t>
  </si>
  <si>
    <t>O05506</t>
  </si>
  <si>
    <t>R03791</t>
  </si>
  <si>
    <t>O01422</t>
  </si>
  <si>
    <t>R03792</t>
  </si>
  <si>
    <t>O05714</t>
  </si>
  <si>
    <t>R03793</t>
  </si>
  <si>
    <t>O00655</t>
  </si>
  <si>
    <t>R03794</t>
  </si>
  <si>
    <t>O05063</t>
  </si>
  <si>
    <t>C0630</t>
  </si>
  <si>
    <t>R03795</t>
  </si>
  <si>
    <t>O00284</t>
  </si>
  <si>
    <t>R03796</t>
  </si>
  <si>
    <t>O04156</t>
  </si>
  <si>
    <t>R03797</t>
  </si>
  <si>
    <t>O04896</t>
  </si>
  <si>
    <t>R03798</t>
  </si>
  <si>
    <t>O04480</t>
  </si>
  <si>
    <t>C0270</t>
  </si>
  <si>
    <t>R03799</t>
  </si>
  <si>
    <t>O02260</t>
  </si>
  <si>
    <t>R03800</t>
  </si>
  <si>
    <t>O03704</t>
  </si>
  <si>
    <t>R03801</t>
  </si>
  <si>
    <t>O02027</t>
  </si>
  <si>
    <t>R03802</t>
  </si>
  <si>
    <t>O05873</t>
  </si>
  <si>
    <t>R03803</t>
  </si>
  <si>
    <t>O03353</t>
  </si>
  <si>
    <t>R03804</t>
  </si>
  <si>
    <t>O04389</t>
  </si>
  <si>
    <t>R03805</t>
  </si>
  <si>
    <t>O05548</t>
  </si>
  <si>
    <t>C0407</t>
  </si>
  <si>
    <t>R03806</t>
  </si>
  <si>
    <t>O01446</t>
  </si>
  <si>
    <t>R03807</t>
  </si>
  <si>
    <t>O00982</t>
  </si>
  <si>
    <t>R03808</t>
  </si>
  <si>
    <t>O02345</t>
  </si>
  <si>
    <t>R03809</t>
  </si>
  <si>
    <t>O01154</t>
  </si>
  <si>
    <t>R03810</t>
  </si>
  <si>
    <t>O03643</t>
  </si>
  <si>
    <t>R03811</t>
  </si>
  <si>
    <t>O03922</t>
  </si>
  <si>
    <t>C1991</t>
  </si>
  <si>
    <t>R03812</t>
  </si>
  <si>
    <t>O00675</t>
  </si>
  <si>
    <t>C1903</t>
  </si>
  <si>
    <t>R03813</t>
  </si>
  <si>
    <t>O00469</t>
  </si>
  <si>
    <t>C0940</t>
  </si>
  <si>
    <t>R03814</t>
  </si>
  <si>
    <t>O01318</t>
  </si>
  <si>
    <t>R03815</t>
  </si>
  <si>
    <t>O04116</t>
  </si>
  <si>
    <t>R03816</t>
  </si>
  <si>
    <t>O00430</t>
  </si>
  <si>
    <t>R03817</t>
  </si>
  <si>
    <t>O01510</t>
  </si>
  <si>
    <t>R03818</t>
  </si>
  <si>
    <t>O01556</t>
  </si>
  <si>
    <t>R03819</t>
  </si>
  <si>
    <t>O01130</t>
  </si>
  <si>
    <t>R03820</t>
  </si>
  <si>
    <t>O05932</t>
  </si>
  <si>
    <t>R03821</t>
  </si>
  <si>
    <t>O01211</t>
  </si>
  <si>
    <t>R03822</t>
  </si>
  <si>
    <t>O00917</t>
  </si>
  <si>
    <t>R03823</t>
  </si>
  <si>
    <t>O00167</t>
  </si>
  <si>
    <t>C1210</t>
  </si>
  <si>
    <t>R03824</t>
  </si>
  <si>
    <t>O03060</t>
  </si>
  <si>
    <t>R03825</t>
  </si>
  <si>
    <t>O04260</t>
  </si>
  <si>
    <t>C0341</t>
  </si>
  <si>
    <t>R03826</t>
  </si>
  <si>
    <t>O04270</t>
  </si>
  <si>
    <t>R03827</t>
  </si>
  <si>
    <t>O05663</t>
  </si>
  <si>
    <t>R03828</t>
  </si>
  <si>
    <t>O02614</t>
  </si>
  <si>
    <t>C1321</t>
  </si>
  <si>
    <t>R03829</t>
  </si>
  <si>
    <t>O02495</t>
  </si>
  <si>
    <t>R03830</t>
  </si>
  <si>
    <t>O01001</t>
  </si>
  <si>
    <t>C0257</t>
  </si>
  <si>
    <t>R03831</t>
  </si>
  <si>
    <t>O01179</t>
  </si>
  <si>
    <t>R03832</t>
  </si>
  <si>
    <t>O00057</t>
  </si>
  <si>
    <t>R03833</t>
  </si>
  <si>
    <t>O03021</t>
  </si>
  <si>
    <t>R03834</t>
  </si>
  <si>
    <t>O00209</t>
  </si>
  <si>
    <t>R03835</t>
  </si>
  <si>
    <t>O02112</t>
  </si>
  <si>
    <t>R03836</t>
  </si>
  <si>
    <t>O04386</t>
  </si>
  <si>
    <t>R03837</t>
  </si>
  <si>
    <t>O04352</t>
  </si>
  <si>
    <t>C1570</t>
  </si>
  <si>
    <t>R03838</t>
  </si>
  <si>
    <t>O01308</t>
  </si>
  <si>
    <t>R03839</t>
  </si>
  <si>
    <t>O01441</t>
  </si>
  <si>
    <t>R03840</t>
  </si>
  <si>
    <t>O00426</t>
  </si>
  <si>
    <t>R03841</t>
  </si>
  <si>
    <t>O00698</t>
  </si>
  <si>
    <t>R03842</t>
  </si>
  <si>
    <t>O04860</t>
  </si>
  <si>
    <t>R03843</t>
  </si>
  <si>
    <t>O01266</t>
  </si>
  <si>
    <t>R03844</t>
  </si>
  <si>
    <t>O04070</t>
  </si>
  <si>
    <t>R03845</t>
  </si>
  <si>
    <t>O03884</t>
  </si>
  <si>
    <t>R03846</t>
  </si>
  <si>
    <t>O03580</t>
  </si>
  <si>
    <t>R03847</t>
  </si>
  <si>
    <t>O01594</t>
  </si>
  <si>
    <t>R03848</t>
  </si>
  <si>
    <t>O05708</t>
  </si>
  <si>
    <t>R03849</t>
  </si>
  <si>
    <t>O02302</t>
  </si>
  <si>
    <t>C0764</t>
  </si>
  <si>
    <t>R03850</t>
  </si>
  <si>
    <t>O00493</t>
  </si>
  <si>
    <t>R03851</t>
  </si>
  <si>
    <t>O00962</t>
  </si>
  <si>
    <t>C1251</t>
  </si>
  <si>
    <t>R03852</t>
  </si>
  <si>
    <t>O01861</t>
  </si>
  <si>
    <t>R03853</t>
  </si>
  <si>
    <t>O04081</t>
  </si>
  <si>
    <t>R03854</t>
  </si>
  <si>
    <t>O05336</t>
  </si>
  <si>
    <t>R03855</t>
  </si>
  <si>
    <t>O03036</t>
  </si>
  <si>
    <t>R03856</t>
  </si>
  <si>
    <t>O04713</t>
  </si>
  <si>
    <t>R03857</t>
  </si>
  <si>
    <t>O00979</t>
  </si>
  <si>
    <t>R03858</t>
  </si>
  <si>
    <t>O05519</t>
  </si>
  <si>
    <t>R03859</t>
  </si>
  <si>
    <t>O00230</t>
  </si>
  <si>
    <t>R03860</t>
  </si>
  <si>
    <t>O00820</t>
  </si>
  <si>
    <t>R03861</t>
  </si>
  <si>
    <t>O02867</t>
  </si>
  <si>
    <t>R03862</t>
  </si>
  <si>
    <t>O01827</t>
  </si>
  <si>
    <t>C1931</t>
  </si>
  <si>
    <t>R03863</t>
  </si>
  <si>
    <t>O04136</t>
  </si>
  <si>
    <t>R03864</t>
  </si>
  <si>
    <t>O05533</t>
  </si>
  <si>
    <t>C2178</t>
  </si>
  <si>
    <t>R03865</t>
  </si>
  <si>
    <t>O04633</t>
  </si>
  <si>
    <t>R03866</t>
  </si>
  <si>
    <t>O01468</t>
  </si>
  <si>
    <t>R03867</t>
  </si>
  <si>
    <t>O05067</t>
  </si>
  <si>
    <t>R03868</t>
  </si>
  <si>
    <t>O00622</t>
  </si>
  <si>
    <t>R03869</t>
  </si>
  <si>
    <t>O05433</t>
  </si>
  <si>
    <t>R03870</t>
  </si>
  <si>
    <t>O04589</t>
  </si>
  <si>
    <t>R03871</t>
  </si>
  <si>
    <t>O03723</t>
  </si>
  <si>
    <t>R03872</t>
  </si>
  <si>
    <t>O03049</t>
  </si>
  <si>
    <t>R03873</t>
  </si>
  <si>
    <t>O01779</t>
  </si>
  <si>
    <t>C0367</t>
  </si>
  <si>
    <t>R03874</t>
  </si>
  <si>
    <t>O04129</t>
  </si>
  <si>
    <t>R03875</t>
  </si>
  <si>
    <t>O00337</t>
  </si>
  <si>
    <t>R03876</t>
  </si>
  <si>
    <t>O02643</t>
  </si>
  <si>
    <t>R03877</t>
  </si>
  <si>
    <t>O03166</t>
  </si>
  <si>
    <t>C2396</t>
  </si>
  <si>
    <t>R03878</t>
  </si>
  <si>
    <t>O01084</t>
  </si>
  <si>
    <t>R03879</t>
  </si>
  <si>
    <t>O03401</t>
  </si>
  <si>
    <t>R03880</t>
  </si>
  <si>
    <t>O02608</t>
  </si>
  <si>
    <t>R03881</t>
  </si>
  <si>
    <t>O05267</t>
  </si>
  <si>
    <t>R03882</t>
  </si>
  <si>
    <t>O03570</t>
  </si>
  <si>
    <t>R03883</t>
  </si>
  <si>
    <t>O00391</t>
  </si>
  <si>
    <t>R03884</t>
  </si>
  <si>
    <t>O00738</t>
  </si>
  <si>
    <t>R03885</t>
  </si>
  <si>
    <t>O00114</t>
  </si>
  <si>
    <t>R03886</t>
  </si>
  <si>
    <t>O01069</t>
  </si>
  <si>
    <t>R03887</t>
  </si>
  <si>
    <t>O00938</t>
  </si>
  <si>
    <t>C0812</t>
  </si>
  <si>
    <t>R03888</t>
  </si>
  <si>
    <t>O02300</t>
  </si>
  <si>
    <t>R03889</t>
  </si>
  <si>
    <t>O01874</t>
  </si>
  <si>
    <t>R03890</t>
  </si>
  <si>
    <t>O05523</t>
  </si>
  <si>
    <t>R03891</t>
  </si>
  <si>
    <t>O03696</t>
  </si>
  <si>
    <t>C2487</t>
  </si>
  <si>
    <t>R03892</t>
  </si>
  <si>
    <t>O01016</t>
  </si>
  <si>
    <t>C1740</t>
  </si>
  <si>
    <t>R03893</t>
  </si>
  <si>
    <t>O02884</t>
  </si>
  <si>
    <t>R03894</t>
  </si>
  <si>
    <t>O03292</t>
  </si>
  <si>
    <t>R03895</t>
  </si>
  <si>
    <t>O00258</t>
  </si>
  <si>
    <t>R03896</t>
  </si>
  <si>
    <t>O02239</t>
  </si>
  <si>
    <t>R03897</t>
  </si>
  <si>
    <t>O01340</t>
  </si>
  <si>
    <t>R03898</t>
  </si>
  <si>
    <t>O01153</t>
  </si>
  <si>
    <t>C2228</t>
  </si>
  <si>
    <t>R03899</t>
  </si>
  <si>
    <t>O02265</t>
  </si>
  <si>
    <t>R03900</t>
  </si>
  <si>
    <t>O00993</t>
  </si>
  <si>
    <t>R03901</t>
  </si>
  <si>
    <t>O05058</t>
  </si>
  <si>
    <t>R03902</t>
  </si>
  <si>
    <t>O04044</t>
  </si>
  <si>
    <t>R03903</t>
  </si>
  <si>
    <t>O02559</t>
  </si>
  <si>
    <t>R03904</t>
  </si>
  <si>
    <t>O01010</t>
  </si>
  <si>
    <t>R03905</t>
  </si>
  <si>
    <t>O01973</t>
  </si>
  <si>
    <t>R03906</t>
  </si>
  <si>
    <t>O05536</t>
  </si>
  <si>
    <t>R03907</t>
  </si>
  <si>
    <t>O00527</t>
  </si>
  <si>
    <t>R03908</t>
  </si>
  <si>
    <t>O03665</t>
  </si>
  <si>
    <t>R03909</t>
  </si>
  <si>
    <t>O03565</t>
  </si>
  <si>
    <t>R03910</t>
  </si>
  <si>
    <t>O04233</t>
  </si>
  <si>
    <t>R03911</t>
  </si>
  <si>
    <t>O05036</t>
  </si>
  <si>
    <t>R03912</t>
  </si>
  <si>
    <t>O00133</t>
  </si>
  <si>
    <t>R03913</t>
  </si>
  <si>
    <t>O02463</t>
  </si>
  <si>
    <t>R03914</t>
  </si>
  <si>
    <t>O00036</t>
  </si>
  <si>
    <t>R03915</t>
  </si>
  <si>
    <t>O00442</t>
  </si>
  <si>
    <t>C0314</t>
  </si>
  <si>
    <t>R03916</t>
  </si>
  <si>
    <t>O00065</t>
  </si>
  <si>
    <t>R03917</t>
  </si>
  <si>
    <t>O02030</t>
  </si>
  <si>
    <t>R03918</t>
  </si>
  <si>
    <t>O01669</t>
  </si>
  <si>
    <t>R03919</t>
  </si>
  <si>
    <t>O05245</t>
  </si>
  <si>
    <t>R03920</t>
  </si>
  <si>
    <t>O01283</t>
  </si>
  <si>
    <t>R03921</t>
  </si>
  <si>
    <t>O03585</t>
  </si>
  <si>
    <t>C1671</t>
  </si>
  <si>
    <t>R03922</t>
  </si>
  <si>
    <t>O02176</t>
  </si>
  <si>
    <t>R03923</t>
  </si>
  <si>
    <t>O00639</t>
  </si>
  <si>
    <t>R03924</t>
  </si>
  <si>
    <t>O04146</t>
  </si>
  <si>
    <t>C1258</t>
  </si>
  <si>
    <t>R03925</t>
  </si>
  <si>
    <t>O01225</t>
  </si>
  <si>
    <t>C0298</t>
  </si>
  <si>
    <t>R03926</t>
  </si>
  <si>
    <t>O05778</t>
  </si>
  <si>
    <t>R03927</t>
  </si>
  <si>
    <t>O05563</t>
  </si>
  <si>
    <t>R03928</t>
  </si>
  <si>
    <t>O03490</t>
  </si>
  <si>
    <t>R03929</t>
  </si>
  <si>
    <t>O01219</t>
  </si>
  <si>
    <t>R03930</t>
  </si>
  <si>
    <t>O01599</t>
  </si>
  <si>
    <t>R03931</t>
  </si>
  <si>
    <t>O02726</t>
  </si>
  <si>
    <t>R03932</t>
  </si>
  <si>
    <t>O02837</t>
  </si>
  <si>
    <t>R03933</t>
  </si>
  <si>
    <t>O04601</t>
  </si>
  <si>
    <t>R03934</t>
  </si>
  <si>
    <t>O04709</t>
  </si>
  <si>
    <t>R03935</t>
  </si>
  <si>
    <t>O00768</t>
  </si>
  <si>
    <t>R03936</t>
  </si>
  <si>
    <t>O02573</t>
  </si>
  <si>
    <t>R03937</t>
  </si>
  <si>
    <t>O05029</t>
  </si>
  <si>
    <t>R03938</t>
  </si>
  <si>
    <t>O01295</t>
  </si>
  <si>
    <t>R03939</t>
  </si>
  <si>
    <t>O00136</t>
  </si>
  <si>
    <t>R03940</t>
  </si>
  <si>
    <t>O05655</t>
  </si>
  <si>
    <t>C0187</t>
  </si>
  <si>
    <t>R03941</t>
  </si>
  <si>
    <t>O04307</t>
  </si>
  <si>
    <t>R03942</t>
  </si>
  <si>
    <t>O01109</t>
  </si>
  <si>
    <t>R03943</t>
  </si>
  <si>
    <t>O01660</t>
  </si>
  <si>
    <t>R03944</t>
  </si>
  <si>
    <t>O01745</t>
  </si>
  <si>
    <t>R03945</t>
  </si>
  <si>
    <t>O01279</t>
  </si>
  <si>
    <t>R03946</t>
  </si>
  <si>
    <t>O03158</t>
  </si>
  <si>
    <t>R03947</t>
  </si>
  <si>
    <t>O05327</t>
  </si>
  <si>
    <t>C0482</t>
  </si>
  <si>
    <t>R03948</t>
  </si>
  <si>
    <t>O02960</t>
  </si>
  <si>
    <t>C1355</t>
  </si>
  <si>
    <t>R03949</t>
  </si>
  <si>
    <t>O04610</t>
  </si>
  <si>
    <t>R03950</t>
  </si>
  <si>
    <t>O03547</t>
  </si>
  <si>
    <t>C2250</t>
  </si>
  <si>
    <t>R03951</t>
  </si>
  <si>
    <t>O05083</t>
  </si>
  <si>
    <t>C2353</t>
  </si>
  <si>
    <t>R03952</t>
  </si>
  <si>
    <t>O02953</t>
  </si>
  <si>
    <t>C2478</t>
  </si>
  <si>
    <t>R03953</t>
  </si>
  <si>
    <t>O00130</t>
  </si>
  <si>
    <t>R03954</t>
  </si>
  <si>
    <t>O02701</t>
  </si>
  <si>
    <t>R03955</t>
  </si>
  <si>
    <t>O03458</t>
  </si>
  <si>
    <t>R03956</t>
  </si>
  <si>
    <t>O02256</t>
  </si>
  <si>
    <t>R03957</t>
  </si>
  <si>
    <t>O00028</t>
  </si>
  <si>
    <t>R03958</t>
  </si>
  <si>
    <t>O04003</t>
  </si>
  <si>
    <t>R03959</t>
  </si>
  <si>
    <t>O05047</t>
  </si>
  <si>
    <t>R03960</t>
  </si>
  <si>
    <t>O04833</t>
  </si>
  <si>
    <t>R03961</t>
  </si>
  <si>
    <t>O03852</t>
  </si>
  <si>
    <t>R03962</t>
  </si>
  <si>
    <t>O00453</t>
  </si>
  <si>
    <t>R03963</t>
  </si>
  <si>
    <t>O01235</t>
  </si>
  <si>
    <t>C1477</t>
  </si>
  <si>
    <t>R03964</t>
  </si>
  <si>
    <t>O05395</t>
  </si>
  <si>
    <t>R03965</t>
  </si>
  <si>
    <t>O01720</t>
  </si>
  <si>
    <t>R03966</t>
  </si>
  <si>
    <t>O05715</t>
  </si>
  <si>
    <t>R03967</t>
  </si>
  <si>
    <t>O05723</t>
  </si>
  <si>
    <t>R03968</t>
  </si>
  <si>
    <t>O04509</t>
  </si>
  <si>
    <t>R03969</t>
  </si>
  <si>
    <t>O05124</t>
  </si>
  <si>
    <t>C1683</t>
  </si>
  <si>
    <t>R03970</t>
  </si>
  <si>
    <t>O00460</t>
  </si>
  <si>
    <t>C0032</t>
  </si>
  <si>
    <t>R03971</t>
  </si>
  <si>
    <t>O03559</t>
  </si>
  <si>
    <t>C0485</t>
  </si>
  <si>
    <t>R03972</t>
  </si>
  <si>
    <t>O02392</t>
  </si>
  <si>
    <t>R03973</t>
  </si>
  <si>
    <t>O00681</t>
  </si>
  <si>
    <t>C1532</t>
  </si>
  <si>
    <t>R03974</t>
  </si>
  <si>
    <t>O02010</t>
  </si>
  <si>
    <t>C1924</t>
  </si>
  <si>
    <t>R03975</t>
  </si>
  <si>
    <t>O05448</t>
  </si>
  <si>
    <t>R03976</t>
  </si>
  <si>
    <t>O02467</t>
  </si>
  <si>
    <t>R03977</t>
  </si>
  <si>
    <t>O03812</t>
  </si>
  <si>
    <t>R03978</t>
  </si>
  <si>
    <t>O01748</t>
  </si>
  <si>
    <t>R03979</t>
  </si>
  <si>
    <t>O04155</t>
  </si>
  <si>
    <t>C2025</t>
  </si>
  <si>
    <t>R03980</t>
  </si>
  <si>
    <t>O01955</t>
  </si>
  <si>
    <t>C2183</t>
  </si>
  <si>
    <t>R03981</t>
  </si>
  <si>
    <t>O00362</t>
  </si>
  <si>
    <t>R03982</t>
  </si>
  <si>
    <t>O01805</t>
  </si>
  <si>
    <t>C0083</t>
  </si>
  <si>
    <t>R03983</t>
  </si>
  <si>
    <t>O04641</t>
  </si>
  <si>
    <t>R03984</t>
  </si>
  <si>
    <t>O04217</t>
  </si>
  <si>
    <t>R03985</t>
  </si>
  <si>
    <t>O00203</t>
  </si>
  <si>
    <t>R03986</t>
  </si>
  <si>
    <t>O00935</t>
  </si>
  <si>
    <t>R03987</t>
  </si>
  <si>
    <t>O03526</t>
  </si>
  <si>
    <t>R03988</t>
  </si>
  <si>
    <t>O05302</t>
  </si>
  <si>
    <t>C0164</t>
  </si>
  <si>
    <t>R03989</t>
  </si>
  <si>
    <t>O05652</t>
  </si>
  <si>
    <t>R03990</t>
  </si>
  <si>
    <t>O03652</t>
  </si>
  <si>
    <t>R03991</t>
  </si>
  <si>
    <t>O00965</t>
  </si>
  <si>
    <t>R03992</t>
  </si>
  <si>
    <t>O00125</t>
  </si>
  <si>
    <t>R03993</t>
  </si>
  <si>
    <t>O05403</t>
  </si>
  <si>
    <t>R03994</t>
  </si>
  <si>
    <t>O03026</t>
  </si>
  <si>
    <t>C2073</t>
  </si>
  <si>
    <t>R03995</t>
  </si>
  <si>
    <t>O05681</t>
  </si>
  <si>
    <t>R03996</t>
  </si>
  <si>
    <t>O01966</t>
  </si>
  <si>
    <t>C2394</t>
  </si>
  <si>
    <t>R03997</t>
  </si>
  <si>
    <t>O02973</t>
  </si>
  <si>
    <t>R03998</t>
  </si>
  <si>
    <t>O02961</t>
  </si>
  <si>
    <t>R03999</t>
  </si>
  <si>
    <t>O02516</t>
  </si>
  <si>
    <t>R04000</t>
  </si>
  <si>
    <t>O04936</t>
  </si>
  <si>
    <t>R04001</t>
  </si>
  <si>
    <t>O04934</t>
  </si>
  <si>
    <t>R04002</t>
  </si>
  <si>
    <t>O00447</t>
  </si>
  <si>
    <t>R04003</t>
  </si>
  <si>
    <t>O05151</t>
  </si>
  <si>
    <t>R04004</t>
  </si>
  <si>
    <t>O04364</t>
  </si>
  <si>
    <t>R04005</t>
  </si>
  <si>
    <t>O03823</t>
  </si>
  <si>
    <t>C1135</t>
  </si>
  <si>
    <t>R04006</t>
  </si>
  <si>
    <t>O02997</t>
  </si>
  <si>
    <t>R04007</t>
  </si>
  <si>
    <t>O00648</t>
  </si>
  <si>
    <t>R04008</t>
  </si>
  <si>
    <t>O04815</t>
  </si>
  <si>
    <t>R04009</t>
  </si>
  <si>
    <t>O02453</t>
  </si>
  <si>
    <t>R04010</t>
  </si>
  <si>
    <t>O03324</t>
  </si>
  <si>
    <t>R04011</t>
  </si>
  <si>
    <t>O04355</t>
  </si>
  <si>
    <t>C2371</t>
  </si>
  <si>
    <t>R04012</t>
  </si>
  <si>
    <t>O01758</t>
  </si>
  <si>
    <t>R04013</t>
  </si>
  <si>
    <t>O03700</t>
  </si>
  <si>
    <t>R04014</t>
  </si>
  <si>
    <t>O01589</t>
  </si>
  <si>
    <t>R04015</t>
  </si>
  <si>
    <t>O00936</t>
  </si>
  <si>
    <t>C0214</t>
  </si>
  <si>
    <t>R04016</t>
  </si>
  <si>
    <t>O01451</t>
  </si>
  <si>
    <t>C1909</t>
  </si>
  <si>
    <t>R04017</t>
  </si>
  <si>
    <t>O04993</t>
  </si>
  <si>
    <t>R04018</t>
  </si>
  <si>
    <t>O00524</t>
  </si>
  <si>
    <t>R04019</t>
  </si>
  <si>
    <t>O01354</t>
  </si>
  <si>
    <t>C0543</t>
  </si>
  <si>
    <t>R04020</t>
  </si>
  <si>
    <t>O04033</t>
  </si>
  <si>
    <t>R04021</t>
  </si>
  <si>
    <t>O03139</t>
  </si>
  <si>
    <t>R04022</t>
  </si>
  <si>
    <t>O01189</t>
  </si>
  <si>
    <t>R04023</t>
  </si>
  <si>
    <t>O03926</t>
  </si>
  <si>
    <t>R04024</t>
  </si>
  <si>
    <t>O00218</t>
  </si>
  <si>
    <t>R04025</t>
  </si>
  <si>
    <t>O01416</t>
  </si>
  <si>
    <t>R04026</t>
  </si>
  <si>
    <t>O03617</t>
  </si>
  <si>
    <t>R04027</t>
  </si>
  <si>
    <t>O05074</t>
  </si>
  <si>
    <t>C0704</t>
  </si>
  <si>
    <t>R04028</t>
  </si>
  <si>
    <t>O04076</t>
  </si>
  <si>
    <t>R04029</t>
  </si>
  <si>
    <t>O03441</t>
  </si>
  <si>
    <t>R04030</t>
  </si>
  <si>
    <t>O05234</t>
  </si>
  <si>
    <t>C1711</t>
  </si>
  <si>
    <t>R04031</t>
  </si>
  <si>
    <t>O00878</t>
  </si>
  <si>
    <t>R04032</t>
  </si>
  <si>
    <t>O03295</t>
  </si>
  <si>
    <t>R04033</t>
  </si>
  <si>
    <t>O04957</t>
  </si>
  <si>
    <t>R04034</t>
  </si>
  <si>
    <t>O02023</t>
  </si>
  <si>
    <t>R04035</t>
  </si>
  <si>
    <t>O04283</t>
  </si>
  <si>
    <t>C2032</t>
  </si>
  <si>
    <t>R04036</t>
  </si>
  <si>
    <t>O00067</t>
  </si>
  <si>
    <t>R04037</t>
  </si>
  <si>
    <t>O03695</t>
  </si>
  <si>
    <t>C0443</t>
  </si>
  <si>
    <t>R04038</t>
  </si>
  <si>
    <t>O04776</t>
  </si>
  <si>
    <t>R04039</t>
  </si>
  <si>
    <t>O01482</t>
  </si>
  <si>
    <t>C1692</t>
  </si>
  <si>
    <t>R04040</t>
  </si>
  <si>
    <t>O05352</t>
  </si>
  <si>
    <t>R04041</t>
  </si>
  <si>
    <t>O03893</t>
  </si>
  <si>
    <t>C0534</t>
  </si>
  <si>
    <t>R04042</t>
  </si>
  <si>
    <t>O03831</t>
  </si>
  <si>
    <t>R04043</t>
  </si>
  <si>
    <t>O00737</t>
  </si>
  <si>
    <t>R04044</t>
  </si>
  <si>
    <t>O01847</t>
  </si>
  <si>
    <t>R04045</t>
  </si>
  <si>
    <t>O00273</t>
  </si>
  <si>
    <t>R04046</t>
  </si>
  <si>
    <t>O01491</t>
  </si>
  <si>
    <t>C1506</t>
  </si>
  <si>
    <t>R04047</t>
  </si>
  <si>
    <t>O03430</t>
  </si>
  <si>
    <t>R04048</t>
  </si>
  <si>
    <t>O05191</t>
  </si>
  <si>
    <t>R04049</t>
  </si>
  <si>
    <t>O05874</t>
  </si>
  <si>
    <t>C0118</t>
  </si>
  <si>
    <t>R04050</t>
  </si>
  <si>
    <t>O04582</t>
  </si>
  <si>
    <t>R04051</t>
  </si>
  <si>
    <t>O05244</t>
  </si>
  <si>
    <t>R04052</t>
  </si>
  <si>
    <t>O05303</t>
  </si>
  <si>
    <t>R04053</t>
  </si>
  <si>
    <t>O01945</t>
  </si>
  <si>
    <t>C2089</t>
  </si>
  <si>
    <t>R04054</t>
  </si>
  <si>
    <t>O00661</t>
  </si>
  <si>
    <t>R04055</t>
  </si>
  <si>
    <t>O05311</t>
  </si>
  <si>
    <t>C1184</t>
  </si>
  <si>
    <t>R04056</t>
  </si>
  <si>
    <t>O01447</t>
  </si>
  <si>
    <t>R04057</t>
  </si>
  <si>
    <t>O03946</t>
  </si>
  <si>
    <t>R04058</t>
  </si>
  <si>
    <t>O02802</t>
  </si>
  <si>
    <t>R04059</t>
  </si>
  <si>
    <t>O05653</t>
  </si>
  <si>
    <t>R04060</t>
  </si>
  <si>
    <t>O03932</t>
  </si>
  <si>
    <t>R04061</t>
  </si>
  <si>
    <t>O00289</t>
  </si>
  <si>
    <t>R04062</t>
  </si>
  <si>
    <t>O03543</t>
  </si>
  <si>
    <t>R04063</t>
  </si>
  <si>
    <t>O01777</t>
  </si>
  <si>
    <t>R04064</t>
  </si>
  <si>
    <t>O01358</t>
  </si>
  <si>
    <t>C1325</t>
  </si>
  <si>
    <t>R04065</t>
  </si>
  <si>
    <t>O00783</t>
  </si>
  <si>
    <t>R04066</t>
  </si>
  <si>
    <t>O04014</t>
  </si>
  <si>
    <t>R04067</t>
  </si>
  <si>
    <t>O02164</t>
  </si>
  <si>
    <t>R04068</t>
  </si>
  <si>
    <t>O04310</t>
  </si>
  <si>
    <t>C1655</t>
  </si>
  <si>
    <t>R04069</t>
  </si>
  <si>
    <t>O01979</t>
  </si>
  <si>
    <t>R04070</t>
  </si>
  <si>
    <t>O01624</t>
  </si>
  <si>
    <t>R04071</t>
  </si>
  <si>
    <t>O00227</t>
  </si>
  <si>
    <t>C1702</t>
  </si>
  <si>
    <t>R04072</t>
  </si>
  <si>
    <t>O04068</t>
  </si>
  <si>
    <t>R04073</t>
  </si>
  <si>
    <t>O00761</t>
  </si>
  <si>
    <t>R04074</t>
  </si>
  <si>
    <t>O05333</t>
  </si>
  <si>
    <t>R04075</t>
  </si>
  <si>
    <t>O03164</t>
  </si>
  <si>
    <t>R04076</t>
  </si>
  <si>
    <t>O00515</t>
  </si>
  <si>
    <t>C1575</t>
  </si>
  <si>
    <t>R04077</t>
  </si>
  <si>
    <t>O00728</t>
  </si>
  <si>
    <t>R04078</t>
  </si>
  <si>
    <t>O05724</t>
  </si>
  <si>
    <t>C1349</t>
  </si>
  <si>
    <t>R04079</t>
  </si>
  <si>
    <t>O03590</t>
  </si>
  <si>
    <t>R04080</t>
  </si>
  <si>
    <t>O01606</t>
  </si>
  <si>
    <t>R04081</t>
  </si>
  <si>
    <t>O05912</t>
  </si>
  <si>
    <t>R04082</t>
  </si>
  <si>
    <t>O03098</t>
  </si>
  <si>
    <t>R04083</t>
  </si>
  <si>
    <t>O05854</t>
  </si>
  <si>
    <t>R04084</t>
  </si>
  <si>
    <t>O02918</t>
  </si>
  <si>
    <t>C1209</t>
  </si>
  <si>
    <t>R04085</t>
  </si>
  <si>
    <t>O02892</t>
  </si>
  <si>
    <t>R04086</t>
  </si>
  <si>
    <t>O03931</t>
  </si>
  <si>
    <t>R04087</t>
  </si>
  <si>
    <t>O04499</t>
  </si>
  <si>
    <t>C0514</t>
  </si>
  <si>
    <t>R04088</t>
  </si>
  <si>
    <t>O00909</t>
  </si>
  <si>
    <t>R04089</t>
  </si>
  <si>
    <t>O00801</t>
  </si>
  <si>
    <t>R04090</t>
  </si>
  <si>
    <t>O00769</t>
  </si>
  <si>
    <t>R04091</t>
  </si>
  <si>
    <t>O00194</t>
  </si>
  <si>
    <t>R04092</t>
  </si>
  <si>
    <t>O00664</t>
  </si>
  <si>
    <t>R04093</t>
  </si>
  <si>
    <t>O00743</t>
  </si>
  <si>
    <t>R04094</t>
  </si>
  <si>
    <t>O05280</t>
  </si>
  <si>
    <t>R04095</t>
  </si>
  <si>
    <t>O05071</t>
  </si>
  <si>
    <t>R04096</t>
  </si>
  <si>
    <t>O01455</t>
  </si>
  <si>
    <t>R04097</t>
  </si>
  <si>
    <t>O00613</t>
  </si>
  <si>
    <t>R04098</t>
  </si>
  <si>
    <t>O04378</t>
  </si>
  <si>
    <t>C0005</t>
  </si>
  <si>
    <t>R04099</t>
  </si>
  <si>
    <t>O01871</t>
  </si>
  <si>
    <t>R04100</t>
  </si>
  <si>
    <t>O04654</t>
  </si>
  <si>
    <t>C1233</t>
  </si>
  <si>
    <t>R04101</t>
  </si>
  <si>
    <t>O03639</t>
  </si>
  <si>
    <t>R04102</t>
  </si>
  <si>
    <t>O00402</t>
  </si>
  <si>
    <t>C0873</t>
  </si>
  <si>
    <t>R04103</t>
  </si>
  <si>
    <t>O03541</t>
  </si>
  <si>
    <t>C1013</t>
  </si>
  <si>
    <t>R04104</t>
  </si>
  <si>
    <t>O00850</t>
  </si>
  <si>
    <t>R04105</t>
  </si>
  <si>
    <t>O04308</t>
  </si>
  <si>
    <t>C1859</t>
  </si>
  <si>
    <t>R04106</t>
  </si>
  <si>
    <t>O01729</t>
  </si>
  <si>
    <t>R04107</t>
  </si>
  <si>
    <t>O00375</t>
  </si>
  <si>
    <t>R04108</t>
  </si>
  <si>
    <t>O04903</t>
  </si>
  <si>
    <t>R04109</t>
  </si>
  <si>
    <t>O02936</t>
  </si>
  <si>
    <t>R04110</t>
  </si>
  <si>
    <t>O01008</t>
  </si>
  <si>
    <t>R04111</t>
  </si>
  <si>
    <t>O05740</t>
  </si>
  <si>
    <t>C0377</t>
  </si>
  <si>
    <t>R04112</t>
  </si>
  <si>
    <t>O04762</t>
  </si>
  <si>
    <t>R04113</t>
  </si>
  <si>
    <t>O00410</t>
  </si>
  <si>
    <t>R04114</t>
  </si>
  <si>
    <t>O00579</t>
  </si>
  <si>
    <t>R04115</t>
  </si>
  <si>
    <t>O00693</t>
  </si>
  <si>
    <t>C0337</t>
  </si>
  <si>
    <t>R04116</t>
  </si>
  <si>
    <t>O01612</t>
  </si>
  <si>
    <t>R04117</t>
  </si>
  <si>
    <t>O02735</t>
  </si>
  <si>
    <t>R04118</t>
  </si>
  <si>
    <t>O00656</t>
  </si>
  <si>
    <t>R04119</t>
  </si>
  <si>
    <t>O04692</t>
  </si>
  <si>
    <t>R04120</t>
  </si>
  <si>
    <t>O03840</t>
  </si>
  <si>
    <t>R04121</t>
  </si>
  <si>
    <t>O04574</t>
  </si>
  <si>
    <t>R04122</t>
  </si>
  <si>
    <t>O04515</t>
  </si>
  <si>
    <t>R04123</t>
  </si>
  <si>
    <t>O03134</t>
  </si>
  <si>
    <t>R04124</t>
  </si>
  <si>
    <t>O00591</t>
  </si>
  <si>
    <t>R04125</t>
  </si>
  <si>
    <t>O02907</t>
  </si>
  <si>
    <t>R04126</t>
  </si>
  <si>
    <t>O01576</t>
  </si>
  <si>
    <t>C1725</t>
  </si>
  <si>
    <t>R04127</t>
  </si>
  <si>
    <t>O03130</t>
  </si>
  <si>
    <t>R04128</t>
  </si>
  <si>
    <t>O05179</t>
  </si>
  <si>
    <t>R04129</t>
  </si>
  <si>
    <t>O02397</t>
  </si>
  <si>
    <t>R04130</t>
  </si>
  <si>
    <t>O03125</t>
  </si>
  <si>
    <t>R04131</t>
  </si>
  <si>
    <t>O02661</t>
  </si>
  <si>
    <t>R04132</t>
  </si>
  <si>
    <t>O01872</t>
  </si>
  <si>
    <t>R04133</t>
  </si>
  <si>
    <t>O00744</t>
  </si>
  <si>
    <t>R04134</t>
  </si>
  <si>
    <t>O05276</t>
  </si>
  <si>
    <t>R04135</t>
  </si>
  <si>
    <t>O00183</t>
  </si>
  <si>
    <t>R04136</t>
  </si>
  <si>
    <t>O05388</t>
  </si>
  <si>
    <t>R04137</t>
  </si>
  <si>
    <t>O02717</t>
  </si>
  <si>
    <t>C1474</t>
  </si>
  <si>
    <t>R04138</t>
  </si>
  <si>
    <t>O01054</t>
  </si>
  <si>
    <t>C1978</t>
  </si>
  <si>
    <t>R04139</t>
  </si>
  <si>
    <t>O04168</t>
  </si>
  <si>
    <t>R04140</t>
  </si>
  <si>
    <t>O00654</t>
  </si>
  <si>
    <t>R04141</t>
  </si>
  <si>
    <t>O00149</t>
  </si>
  <si>
    <t>R04142</t>
  </si>
  <si>
    <t>O00709</t>
  </si>
  <si>
    <t>R04143</t>
  </si>
  <si>
    <t>O00370</t>
  </si>
  <si>
    <t>R04144</t>
  </si>
  <si>
    <t>O00024</t>
  </si>
  <si>
    <t>R04145</t>
  </si>
  <si>
    <t>O03313</t>
  </si>
  <si>
    <t>C0962</t>
  </si>
  <si>
    <t>R04146</t>
  </si>
  <si>
    <t>O01286</t>
  </si>
  <si>
    <t>C1847</t>
  </si>
  <si>
    <t>R04147</t>
  </si>
  <si>
    <t>O01958</t>
  </si>
  <si>
    <t>R04148</t>
  </si>
  <si>
    <t>O02261</t>
  </si>
  <si>
    <t>R04149</t>
  </si>
  <si>
    <t>O01200</t>
  </si>
  <si>
    <t>C1993</t>
  </si>
  <si>
    <t>R04150</t>
  </si>
  <si>
    <t>O00470</t>
  </si>
  <si>
    <t>R04151</t>
  </si>
  <si>
    <t>O05775</t>
  </si>
  <si>
    <t>R04152</t>
  </si>
  <si>
    <t>O01193</t>
  </si>
  <si>
    <t>R04153</t>
  </si>
  <si>
    <t>O00107</t>
  </si>
  <si>
    <t>C0023</t>
  </si>
  <si>
    <t>R04154</t>
  </si>
  <si>
    <t>O01485</t>
  </si>
  <si>
    <t>R04155</t>
  </si>
  <si>
    <t>O04928</t>
  </si>
  <si>
    <t>C0634</t>
  </si>
  <si>
    <t>R04156</t>
  </si>
  <si>
    <t>O00351</t>
  </si>
  <si>
    <t>R04157</t>
  </si>
  <si>
    <t>O04020</t>
  </si>
  <si>
    <t>R04158</t>
  </si>
  <si>
    <t>O01261</t>
  </si>
  <si>
    <t>R04159</t>
  </si>
  <si>
    <t>O00049</t>
  </si>
  <si>
    <t>R04160</t>
  </si>
  <si>
    <t>O01444</t>
  </si>
  <si>
    <t>R04161</t>
  </si>
  <si>
    <t>O05582</t>
  </si>
  <si>
    <t>R04162</t>
  </si>
  <si>
    <t>O04748</t>
  </si>
  <si>
    <t>R04163</t>
  </si>
  <si>
    <t>O04992</t>
  </si>
  <si>
    <t>R04164</t>
  </si>
  <si>
    <t>O02512</t>
  </si>
  <si>
    <t>R04165</t>
  </si>
  <si>
    <t>O05541</t>
  </si>
  <si>
    <t>R04166</t>
  </si>
  <si>
    <t>O03609</t>
  </si>
  <si>
    <t>R04167</t>
  </si>
  <si>
    <t>O05622</t>
  </si>
  <si>
    <t>R04168</t>
  </si>
  <si>
    <t>O05123</t>
  </si>
  <si>
    <t>R04169</t>
  </si>
  <si>
    <t>O05752</t>
  </si>
  <si>
    <t>C0161</t>
  </si>
  <si>
    <t>R04170</t>
  </si>
  <si>
    <t>O03034</t>
  </si>
  <si>
    <t>R04171</t>
  </si>
  <si>
    <t>O02772</t>
  </si>
  <si>
    <t>R04172</t>
  </si>
  <si>
    <t>O05755</t>
  </si>
  <si>
    <t>R04173</t>
  </si>
  <si>
    <t>O04333</t>
  </si>
  <si>
    <t>R04174</t>
  </si>
  <si>
    <t>O05602</t>
  </si>
  <si>
    <t>C0366</t>
  </si>
  <si>
    <t>R04175</t>
  </si>
  <si>
    <t>O02126</t>
  </si>
  <si>
    <t>R04176</t>
  </si>
  <si>
    <t>O00031</t>
  </si>
  <si>
    <t>R04177</t>
  </si>
  <si>
    <t>O02307</t>
  </si>
  <si>
    <t>R04178</t>
  </si>
  <si>
    <t>O01227</t>
  </si>
  <si>
    <t>R04179</t>
  </si>
  <si>
    <t>O02330</t>
  </si>
  <si>
    <t>C2234</t>
  </si>
  <si>
    <t>R04180</t>
  </si>
  <si>
    <t>O03414</t>
  </si>
  <si>
    <t>R04181</t>
  </si>
  <si>
    <t>O04944</t>
  </si>
  <si>
    <t>R04182</t>
  </si>
  <si>
    <t>O00174</t>
  </si>
  <si>
    <t>C1164</t>
  </si>
  <si>
    <t>R04183</t>
  </si>
  <si>
    <t>O02677</t>
  </si>
  <si>
    <t>C1551</t>
  </si>
  <si>
    <t>R04184</t>
  </si>
  <si>
    <t>O05509</t>
  </si>
  <si>
    <t>R04185</t>
  </si>
  <si>
    <t>O03242</t>
  </si>
  <si>
    <t>R04186</t>
  </si>
  <si>
    <t>O04535</t>
  </si>
  <si>
    <t>R04187</t>
  </si>
  <si>
    <t>O05055</t>
  </si>
  <si>
    <t>C0690</t>
  </si>
  <si>
    <t>R04188</t>
  </si>
  <si>
    <t>O04678</t>
  </si>
  <si>
    <t>C1202</t>
  </si>
  <si>
    <t>R04189</t>
  </si>
  <si>
    <t>O05863</t>
  </si>
  <si>
    <t>C1166</t>
  </si>
  <si>
    <t>R04190</t>
  </si>
  <si>
    <t>O00808</t>
  </si>
  <si>
    <t>R04191</t>
  </si>
  <si>
    <t>O01470</t>
  </si>
  <si>
    <t>R04192</t>
  </si>
  <si>
    <t>O03903</t>
  </si>
  <si>
    <t>R04193</t>
  </si>
  <si>
    <t>O04952</t>
  </si>
  <si>
    <t>R04194</t>
  </si>
  <si>
    <t>O04317</t>
  </si>
  <si>
    <t>C1429</t>
  </si>
  <si>
    <t>R04195</t>
  </si>
  <si>
    <t>O03196</t>
  </si>
  <si>
    <t>C0235</t>
  </si>
  <si>
    <t>R04196</t>
  </si>
  <si>
    <t>O00494</t>
  </si>
  <si>
    <t>R04197</t>
  </si>
  <si>
    <t>O01002</t>
  </si>
  <si>
    <t>R04198</t>
  </si>
  <si>
    <t>O02318</t>
  </si>
  <si>
    <t>R04199</t>
  </si>
  <si>
    <t>O04564</t>
  </si>
  <si>
    <t>R04200</t>
  </si>
  <si>
    <t>O04429</t>
  </si>
  <si>
    <t>C2170</t>
  </si>
  <si>
    <t>Product Review Analysis</t>
  </si>
  <si>
    <t>Metric</t>
  </si>
  <si>
    <t>Value</t>
  </si>
  <si>
    <t>Total Reviews</t>
  </si>
  <si>
    <t>Average Customer Rating</t>
  </si>
  <si>
    <t>Highest Rating</t>
  </si>
  <si>
    <t>Lowest Rating</t>
  </si>
  <si>
    <t>Low-Rated Reviews (1-2)</t>
  </si>
  <si>
    <t>High-Rated Reviews (4-5)</t>
  </si>
  <si>
    <t>Average Delivery Time (days)</t>
  </si>
  <si>
    <t>Total Support Tickets</t>
  </si>
  <si>
    <t>Low-Rated Review %</t>
  </si>
  <si>
    <t>Data Quality Check</t>
  </si>
  <si>
    <t>Count</t>
  </si>
  <si>
    <t>Missing Ratings</t>
  </si>
  <si>
    <t>Missing Product Names</t>
  </si>
  <si>
    <t>Missing Categories</t>
  </si>
  <si>
    <t>Missing Seller Names</t>
  </si>
  <si>
    <t>Missing Delivery Days</t>
  </si>
  <si>
    <t>Long Reviews (&gt;500 chars)</t>
  </si>
  <si>
    <t>Unmatched Product IDs</t>
  </si>
  <si>
    <t>Blank Support Ticket Counts</t>
  </si>
  <si>
    <t>Product Category</t>
  </si>
  <si>
    <t>Review Count</t>
  </si>
  <si>
    <t>Rating Group</t>
  </si>
  <si>
    <t>Low (1-2)</t>
  </si>
  <si>
    <t>Medium (3)</t>
  </si>
  <si>
    <t>High (4-5)</t>
  </si>
  <si>
    <t>Notes</t>
  </si>
  <si>
    <t>Support ticket totals use available numeric values; blank support_ticket_count cells are not treated as zero in the quality check.</t>
  </si>
  <si>
    <t>Unusually long reviews are flagged using review_length &gt; 500 characters; no such records were found in the cleaned data.</t>
  </si>
  <si>
    <t>Average Rating by Product Category</t>
  </si>
  <si>
    <t>Average Rating</t>
  </si>
  <si>
    <t>Review Count by Product Category</t>
  </si>
  <si>
    <t>Seller Performance</t>
  </si>
  <si>
    <t>Seller Name</t>
  </si>
  <si>
    <t>Verified vs Non-Verified Reviews</t>
  </si>
  <si>
    <t>Verified Purchase</t>
  </si>
  <si>
    <t>Delivery Performance</t>
  </si>
  <si>
    <t>Delivery Days</t>
  </si>
  <si>
    <t>Customer Complaints</t>
  </si>
  <si>
    <t>Complaint Category</t>
  </si>
  <si>
    <t>Support Tickets</t>
  </si>
  <si>
    <t>Low-Rated Products (Average &lt; 3)</t>
  </si>
  <si>
    <t>Product Name</t>
  </si>
  <si>
    <t>Low-Rated Reviews</t>
  </si>
  <si>
    <t>Product Review Dashboard</t>
  </si>
  <si>
    <t>High-Rated Reviews</t>
  </si>
  <si>
    <t>Avg Delivery Days</t>
  </si>
  <si>
    <t>Key Findings and Recommendations</t>
  </si>
  <si>
    <t>Finding</t>
  </si>
  <si>
    <t>Interpretation</t>
  </si>
  <si>
    <t>Highest-rated category</t>
  </si>
  <si>
    <t>Average rating 3.97.</t>
  </si>
  <si>
    <t>Lowest-rated category</t>
  </si>
  <si>
    <t>Average rating 3.32.</t>
  </si>
  <si>
    <t>Best seller by average rating</t>
  </si>
  <si>
    <t>Average rating 4.50.</t>
  </si>
  <si>
    <t>Worst seller by average rating</t>
  </si>
  <si>
    <t>Average rating 2.78.</t>
  </si>
  <si>
    <t>Verified vs non-verified</t>
  </si>
  <si>
    <t>Descriptive comparison only; not causal.</t>
  </si>
  <si>
    <t>Top complaint category</t>
  </si>
  <si>
    <t>168 support tickets.</t>
  </si>
  <si>
    <t>Delivery vs rating</t>
  </si>
  <si>
    <t>See delivery summary</t>
  </si>
  <si>
    <t>Main satisfaction issue</t>
  </si>
  <si>
    <t>Low-rated reviews</t>
  </si>
  <si>
    <t>Focus on products and sellers with average ratings below 3.</t>
  </si>
  <si>
    <t>Recommendation 1</t>
  </si>
  <si>
    <t>Prioritize low-rated products</t>
  </si>
  <si>
    <t>Investigate recurring defects or expectation gaps.</t>
  </si>
  <si>
    <t>Recommendation 2</t>
  </si>
  <si>
    <t>Coach low-rated sellers</t>
  </si>
  <si>
    <t>Set seller-level improvement plans for weak average ratings.</t>
  </si>
  <si>
    <t>Recommendation 3</t>
  </si>
  <si>
    <t>Reduce delivery delays</t>
  </si>
  <si>
    <t>Monitor longer delivery-day bands where ratings soften.</t>
  </si>
  <si>
    <t>Recommendation 4</t>
  </si>
  <si>
    <t>Resolve top complaint drivers</t>
  </si>
  <si>
    <t>Assign owners to the highest-ticket complaint categories.</t>
  </si>
  <si>
    <t>Recommendation 5</t>
  </si>
  <si>
    <t>Monitor verified-rating gap</t>
  </si>
  <si>
    <t>Track verified vs non-verified ratings as a quality signal.</t>
  </si>
  <si>
    <t>Recommendation 6</t>
  </si>
  <si>
    <t>Review product descriptions</t>
  </si>
  <si>
    <t>Test whether product information matches customer expectations.</t>
  </si>
  <si>
    <t>3.73 vs 3.39</t>
  </si>
  <si>
    <t>Use the delivery table; no causal claim without statistical testing.</t>
  </si>
  <si>
    <t>Bubble Size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</si>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</sst>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222222"/>
      <name val="Calibri"/>
      <scheme val="minor"/>
    </font>
    <font>
      <b/>
      <sz val="14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2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1D2330"/>
      </bottom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/>
      <bottom style="thin">
        <color rgb="FF7F7F7F"/>
      </bottom>
      <diagonal/>
    </border>
    <border>
      <left/>
      <right/>
      <top style="thick">
        <color rgb="FF1D2330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3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3" fillId="4" borderId="0" xfId="0" applyNumberFormat="1" applyFont="1" applyFill="1" applyAlignment="1">
      <alignment horizontal="left"/>
    </xf>
    <xf numFmtId="0" fontId="4" fillId="2" borderId="1" xfId="0" applyNumberFormat="1" applyFont="1" applyFill="1" applyBorder="1" applyAlignment="1">
      <alignment horizontal="left"/>
    </xf>
    <xf numFmtId="0" fontId="5" fillId="3" borderId="2" xfId="0" applyNumberFormat="1" applyFont="1" applyFill="1" applyBorder="1" applyAlignment="1">
      <alignment horizontal="center"/>
    </xf>
    <xf numFmtId="0" fontId="5" fillId="3" borderId="3" xfId="0" applyNumberFormat="1" applyFont="1" applyFill="1" applyBorder="1" applyAlignment="1">
      <alignment horizontal="center"/>
    </xf>
    <xf numFmtId="0" fontId="5" fillId="3" borderId="4" xfId="0" applyNumberFormat="1" applyFont="1" applyFill="1" applyBorder="1" applyAlignment="1">
      <alignment horizontal="center"/>
    </xf>
    <xf numFmtId="2" fontId="6" fillId="5" borderId="5" xfId="0" applyNumberFormat="1" applyFont="1" applyFill="1" applyBorder="1" applyAlignment="1">
      <alignment horizontal="center"/>
    </xf>
    <xf numFmtId="2" fontId="6" fillId="5" borderId="6" xfId="0" applyNumberFormat="1" applyFont="1" applyFill="1" applyBorder="1" applyAlignment="1">
      <alignment horizontal="center"/>
    </xf>
    <xf numFmtId="2" fontId="6" fillId="5" borderId="7" xfId="0" applyNumberFormat="1" applyFont="1" applyFill="1" applyBorder="1" applyAlignment="1">
      <alignment horizontal="center"/>
    </xf>
    <xf numFmtId="0" fontId="5" fillId="6" borderId="8" xfId="0" applyNumberFormat="1" applyFont="1" applyFill="1" applyBorder="1" applyAlignment="1">
      <alignment horizontal="center"/>
    </xf>
    <xf numFmtId="0" fontId="5" fillId="3" borderId="9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center"/>
    </xf>
    <xf numFmtId="0" fontId="5" fillId="3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3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Satisfaction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Pivot_Tables!$T$1</c:f>
              <c:strCache>
                <c:ptCount val="1"/>
                <c:pt idx="0">
                  <c:v>Low (1-2)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Pivot_Tables!$S$2:$S$7</c:f>
              <c:strCache>
                <c:ptCount val="6"/>
                <c:pt idx="0">
                  <c:v>Books &amp; Stationery</c:v>
                </c:pt>
                <c:pt idx="1">
                  <c:v>Sports</c:v>
                </c:pt>
                <c:pt idx="2">
                  <c:v>Home &amp; Kitchen</c:v>
                </c:pt>
                <c:pt idx="3">
                  <c:v>Electronics</c:v>
                </c:pt>
                <c:pt idx="4">
                  <c:v>Beauty</c:v>
                </c:pt>
                <c:pt idx="5">
                  <c:v>Fashion</c:v>
                </c:pt>
              </c:strCache>
            </c:strRef>
          </c:cat>
          <c:val>
            <c:numRef>
              <c:f>Pivot_Tables!$T$2:$T$7</c:f>
              <c:numCache>
                <c:formatCode>General</c:formatCode>
                <c:ptCount val="6"/>
                <c:pt idx="0">
                  <c:v>4.694167852062589E-2</c:v>
                </c:pt>
                <c:pt idx="1">
                  <c:v>6.8217054263565891E-2</c:v>
                </c:pt>
                <c:pt idx="2">
                  <c:v>0.1039136302294197</c:v>
                </c:pt>
                <c:pt idx="3">
                  <c:v>0.1106612685560054</c:v>
                </c:pt>
                <c:pt idx="4">
                  <c:v>0.13714285714285715</c:v>
                </c:pt>
                <c:pt idx="5">
                  <c:v>0.17761194029850746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4-4AF0-B7D4-DEE89645E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883039"/>
        <c:axId val="1035764847"/>
      </c:radarChart>
      <c:catAx>
        <c:axId val="1615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764847"/>
        <c:crosses val="autoZero"/>
        <c:auto val="1"/>
        <c:lblAlgn val="ctr"/>
        <c:lblOffset val="100"/>
        <c:noMultiLvlLbl val="0"/>
      </c:catAx>
      <c:valAx>
        <c:axId val="10357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8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Review Volume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Dashboard!$H$7</c:f>
              <c:strCache>
                <c:ptCount val="1"/>
                <c:pt idx="0">
                  <c:v>Review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Dashboard!$G$8:$G$13</c:f>
              <c:strCache>
                <c:ptCount val="6"/>
                <c:pt idx="0">
                  <c:v>Books &amp; Stationery</c:v>
                </c:pt>
                <c:pt idx="1">
                  <c:v>Sports</c:v>
                </c:pt>
                <c:pt idx="2">
                  <c:v>Home &amp; Kitchen</c:v>
                </c:pt>
                <c:pt idx="3">
                  <c:v>Electronics</c:v>
                </c:pt>
                <c:pt idx="4">
                  <c:v>Beauty</c:v>
                </c:pt>
                <c:pt idx="5">
                  <c:v>Fashion</c:v>
                </c:pt>
              </c:strCache>
            </c:strRef>
          </c:cat>
          <c:val>
            <c:numRef>
              <c:f>Dashboard!$H$8:$H$13</c:f>
              <c:numCache>
                <c:formatCode>General</c:formatCode>
                <c:ptCount val="6"/>
                <c:pt idx="0">
                  <c:v>703</c:v>
                </c:pt>
                <c:pt idx="1">
                  <c:v>645</c:v>
                </c:pt>
                <c:pt idx="2">
                  <c:v>741</c:v>
                </c:pt>
                <c:pt idx="3">
                  <c:v>741</c:v>
                </c:pt>
                <c:pt idx="4">
                  <c:v>700</c:v>
                </c:pt>
                <c:pt idx="5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2-409C-9CEE-F94C8262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926655"/>
        <c:axId val="1035757167"/>
      </c:barChart>
      <c:catAx>
        <c:axId val="161592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757167"/>
        <c:crosses val="autoZero"/>
        <c:auto val="1"/>
        <c:lblAlgn val="ctr"/>
        <c:lblOffset val="100"/>
        <c:noMultiLvlLbl val="0"/>
      </c:catAx>
      <c:valAx>
        <c:axId val="10357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2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Seller Performance: Ratings vs. Review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Dashboard!$O$1</c:f>
              <c:strCache>
                <c:ptCount val="1"/>
                <c:pt idx="0">
                  <c:v>Review Count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Dashboard!$N$2:$N$16</c:f>
              <c:strCache>
                <c:ptCount val="15"/>
                <c:pt idx="0">
                  <c:v>Seller_14</c:v>
                </c:pt>
                <c:pt idx="1">
                  <c:v>Seller_21</c:v>
                </c:pt>
                <c:pt idx="2">
                  <c:v>Seller_18</c:v>
                </c:pt>
                <c:pt idx="3">
                  <c:v>Seller_30</c:v>
                </c:pt>
                <c:pt idx="4">
                  <c:v>Seller_12</c:v>
                </c:pt>
                <c:pt idx="5">
                  <c:v>Seller_40</c:v>
                </c:pt>
                <c:pt idx="6">
                  <c:v>Seller_23</c:v>
                </c:pt>
                <c:pt idx="7">
                  <c:v>Seller_17</c:v>
                </c:pt>
                <c:pt idx="8">
                  <c:v>Seller_36</c:v>
                </c:pt>
                <c:pt idx="9">
                  <c:v>Seller_27</c:v>
                </c:pt>
                <c:pt idx="10">
                  <c:v>Seller_13</c:v>
                </c:pt>
                <c:pt idx="11">
                  <c:v>Seller_34</c:v>
                </c:pt>
                <c:pt idx="12">
                  <c:v>Seller_31</c:v>
                </c:pt>
                <c:pt idx="13">
                  <c:v>Seller_7</c:v>
                </c:pt>
                <c:pt idx="14">
                  <c:v>Seller_25</c:v>
                </c:pt>
              </c:strCache>
            </c:strRef>
          </c:xVal>
          <c:yVal>
            <c:numRef>
              <c:f>Dashboard!$O$2:$O$16</c:f>
              <c:numCache>
                <c:formatCode>General</c:formatCode>
                <c:ptCount val="15"/>
                <c:pt idx="0">
                  <c:v>124</c:v>
                </c:pt>
                <c:pt idx="1">
                  <c:v>123</c:v>
                </c:pt>
                <c:pt idx="2">
                  <c:v>122</c:v>
                </c:pt>
                <c:pt idx="3">
                  <c:v>120</c:v>
                </c:pt>
                <c:pt idx="4">
                  <c:v>118</c:v>
                </c:pt>
                <c:pt idx="5">
                  <c:v>117</c:v>
                </c:pt>
                <c:pt idx="6">
                  <c:v>117</c:v>
                </c:pt>
                <c:pt idx="7">
                  <c:v>116</c:v>
                </c:pt>
                <c:pt idx="8">
                  <c:v>112</c:v>
                </c:pt>
                <c:pt idx="9">
                  <c:v>112</c:v>
                </c:pt>
                <c:pt idx="10">
                  <c:v>112</c:v>
                </c:pt>
                <c:pt idx="11">
                  <c:v>112</c:v>
                </c:pt>
                <c:pt idx="12">
                  <c:v>111</c:v>
                </c:pt>
                <c:pt idx="13">
                  <c:v>109</c:v>
                </c:pt>
                <c:pt idx="14">
                  <c:v>108</c:v>
                </c:pt>
              </c:numCache>
            </c:numRef>
          </c:yVal>
          <c:bubbleSize>
            <c:numRef>
              <c:f>Dashboard!$P$2:$P$16</c:f>
              <c:numCache>
                <c:formatCode>General</c:formatCode>
                <c:ptCount val="15"/>
                <c:pt idx="0">
                  <c:v>3.879032258064516</c:v>
                </c:pt>
                <c:pt idx="1">
                  <c:v>3.6178861788617884</c:v>
                </c:pt>
                <c:pt idx="2">
                  <c:v>3.221311475409836</c:v>
                </c:pt>
                <c:pt idx="3">
                  <c:v>3.7416666666666667</c:v>
                </c:pt>
                <c:pt idx="4">
                  <c:v>3.2542372881355934</c:v>
                </c:pt>
                <c:pt idx="5">
                  <c:v>3.5641025641025643</c:v>
                </c:pt>
                <c:pt idx="6">
                  <c:v>3.1709401709401708</c:v>
                </c:pt>
                <c:pt idx="7">
                  <c:v>3.603448275862069</c:v>
                </c:pt>
                <c:pt idx="8">
                  <c:v>3.4821428571428572</c:v>
                </c:pt>
                <c:pt idx="9">
                  <c:v>3.3125</c:v>
                </c:pt>
                <c:pt idx="10">
                  <c:v>3.9375</c:v>
                </c:pt>
                <c:pt idx="11">
                  <c:v>3.7589285714285716</c:v>
                </c:pt>
                <c:pt idx="12">
                  <c:v>4.0720720720720722</c:v>
                </c:pt>
                <c:pt idx="13">
                  <c:v>3.7522935779816513</c:v>
                </c:pt>
                <c:pt idx="14">
                  <c:v>4.0370370370370372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00B0-4973-A3D0-26F5958F30B3}"/>
            </c:ext>
          </c:extLst>
        </c:ser>
        <c:ser>
          <c:idx val="1"/>
          <c:order val="1"/>
          <c:tx>
            <c:strRef>
              <c:f>Dashboard!$Q$1</c:f>
              <c:strCache>
                <c:ptCount val="1"/>
                <c:pt idx="0">
                  <c:v>Bubble Size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Dashboard!$N$2:$N$16</c:f>
              <c:strCache>
                <c:ptCount val="15"/>
                <c:pt idx="0">
                  <c:v>Seller_14</c:v>
                </c:pt>
                <c:pt idx="1">
                  <c:v>Seller_21</c:v>
                </c:pt>
                <c:pt idx="2">
                  <c:v>Seller_18</c:v>
                </c:pt>
                <c:pt idx="3">
                  <c:v>Seller_30</c:v>
                </c:pt>
                <c:pt idx="4">
                  <c:v>Seller_12</c:v>
                </c:pt>
                <c:pt idx="5">
                  <c:v>Seller_40</c:v>
                </c:pt>
                <c:pt idx="6">
                  <c:v>Seller_23</c:v>
                </c:pt>
                <c:pt idx="7">
                  <c:v>Seller_17</c:v>
                </c:pt>
                <c:pt idx="8">
                  <c:v>Seller_36</c:v>
                </c:pt>
                <c:pt idx="9">
                  <c:v>Seller_27</c:v>
                </c:pt>
                <c:pt idx="10">
                  <c:v>Seller_13</c:v>
                </c:pt>
                <c:pt idx="11">
                  <c:v>Seller_34</c:v>
                </c:pt>
                <c:pt idx="12">
                  <c:v>Seller_31</c:v>
                </c:pt>
                <c:pt idx="13">
                  <c:v>Seller_7</c:v>
                </c:pt>
                <c:pt idx="14">
                  <c:v>Seller_25</c:v>
                </c:pt>
              </c:strCache>
            </c:strRef>
          </c:xVal>
          <c:yVal>
            <c:numRef>
              <c:f>Dashboard!$Q$2:$Q$16</c:f>
              <c:numCache>
                <c:formatCode>General</c:formatCode>
                <c:ptCount val="15"/>
                <c:pt idx="0">
                  <c:v>124</c:v>
                </c:pt>
                <c:pt idx="1">
                  <c:v>123</c:v>
                </c:pt>
                <c:pt idx="2">
                  <c:v>122</c:v>
                </c:pt>
                <c:pt idx="3">
                  <c:v>120</c:v>
                </c:pt>
                <c:pt idx="4">
                  <c:v>118</c:v>
                </c:pt>
                <c:pt idx="5">
                  <c:v>117</c:v>
                </c:pt>
                <c:pt idx="6">
                  <c:v>117</c:v>
                </c:pt>
                <c:pt idx="7">
                  <c:v>116</c:v>
                </c:pt>
                <c:pt idx="8">
                  <c:v>112</c:v>
                </c:pt>
                <c:pt idx="9">
                  <c:v>112</c:v>
                </c:pt>
                <c:pt idx="10">
                  <c:v>112</c:v>
                </c:pt>
                <c:pt idx="11">
                  <c:v>112</c:v>
                </c:pt>
                <c:pt idx="12">
                  <c:v>111</c:v>
                </c:pt>
                <c:pt idx="13">
                  <c:v>109</c:v>
                </c:pt>
                <c:pt idx="14">
                  <c:v>108</c:v>
                </c:pt>
              </c:numCache>
            </c:numRef>
          </c:yVal>
          <c:bubbleSize>
            <c:numLit>
              <c:formatCode>General</c:formatCode>
              <c:ptCount val="1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00B0-4973-A3D0-26F5958F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15959599"/>
        <c:axId val="1035703407"/>
      </c:bubbleChart>
      <c:valAx>
        <c:axId val="161595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703407"/>
        <c:crosses val="autoZero"/>
        <c:crossBetween val="midCat"/>
      </c:valAx>
      <c:valAx>
        <c:axId val="10357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5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Distribution Across 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Pivot_Tables!$T$1</c:f>
              <c:strCache>
                <c:ptCount val="1"/>
                <c:pt idx="0">
                  <c:v>Low (1-2)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Pivot_Tables!$S$2:$S$7</c:f>
              <c:strCache>
                <c:ptCount val="6"/>
                <c:pt idx="0">
                  <c:v>Books &amp; Stationery</c:v>
                </c:pt>
                <c:pt idx="1">
                  <c:v>Sports</c:v>
                </c:pt>
                <c:pt idx="2">
                  <c:v>Home &amp; Kitchen</c:v>
                </c:pt>
                <c:pt idx="3">
                  <c:v>Electronics</c:v>
                </c:pt>
                <c:pt idx="4">
                  <c:v>Beauty</c:v>
                </c:pt>
                <c:pt idx="5">
                  <c:v>Fashion</c:v>
                </c:pt>
              </c:strCache>
            </c:strRef>
          </c:cat>
          <c:val>
            <c:numRef>
              <c:f>Pivot_Tables!$T$2:$T$7</c:f>
              <c:numCache>
                <c:formatCode>General</c:formatCode>
                <c:ptCount val="6"/>
                <c:pt idx="0">
                  <c:v>4.694167852062589E-2</c:v>
                </c:pt>
                <c:pt idx="1">
                  <c:v>6.8217054263565891E-2</c:v>
                </c:pt>
                <c:pt idx="2">
                  <c:v>0.1039136302294197</c:v>
                </c:pt>
                <c:pt idx="3">
                  <c:v>0.1106612685560054</c:v>
                </c:pt>
                <c:pt idx="4">
                  <c:v>0.13714285714285715</c:v>
                </c:pt>
                <c:pt idx="5">
                  <c:v>0.17761194029850746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A-4B1C-8587-1C83E3F85450}"/>
            </c:ext>
          </c:extLst>
        </c:ser>
        <c:ser>
          <c:idx val="1"/>
          <c:order val="1"/>
          <c:tx>
            <c:strRef>
              <c:f>Pivot_Tables!$U$1</c:f>
              <c:strCache>
                <c:ptCount val="1"/>
                <c:pt idx="0">
                  <c:v>Medium (3)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Pivot_Tables!$S$2:$S$7</c:f>
              <c:strCache>
                <c:ptCount val="6"/>
                <c:pt idx="0">
                  <c:v>Books &amp; Stationery</c:v>
                </c:pt>
                <c:pt idx="1">
                  <c:v>Sports</c:v>
                </c:pt>
                <c:pt idx="2">
                  <c:v>Home &amp; Kitchen</c:v>
                </c:pt>
                <c:pt idx="3">
                  <c:v>Electronics</c:v>
                </c:pt>
                <c:pt idx="4">
                  <c:v>Beauty</c:v>
                </c:pt>
                <c:pt idx="5">
                  <c:v>Fashion</c:v>
                </c:pt>
              </c:strCache>
            </c:strRef>
          </c:cat>
          <c:val>
            <c:numRef>
              <c:f>Pivot_Tables!$U$2:$U$7</c:f>
              <c:numCache>
                <c:formatCode>General</c:formatCode>
                <c:ptCount val="6"/>
                <c:pt idx="0">
                  <c:v>0.21906116642958748</c:v>
                </c:pt>
                <c:pt idx="1">
                  <c:v>0.28992248062015502</c:v>
                </c:pt>
                <c:pt idx="2">
                  <c:v>0.29284750337381915</c:v>
                </c:pt>
                <c:pt idx="3">
                  <c:v>0.31983805668016196</c:v>
                </c:pt>
                <c:pt idx="4">
                  <c:v>0.31428571428571428</c:v>
                </c:pt>
                <c:pt idx="5">
                  <c:v>0.38358208955223883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A-4B1C-8587-1C83E3F85450}"/>
            </c:ext>
          </c:extLst>
        </c:ser>
        <c:ser>
          <c:idx val="2"/>
          <c:order val="2"/>
          <c:tx>
            <c:strRef>
              <c:f>Pivot_Tables!$V$1</c:f>
              <c:strCache>
                <c:ptCount val="1"/>
                <c:pt idx="0">
                  <c:v>High (4-5)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Pivot_Tables!$S$2:$S$7</c:f>
              <c:strCache>
                <c:ptCount val="6"/>
                <c:pt idx="0">
                  <c:v>Books &amp; Stationery</c:v>
                </c:pt>
                <c:pt idx="1">
                  <c:v>Sports</c:v>
                </c:pt>
                <c:pt idx="2">
                  <c:v>Home &amp; Kitchen</c:v>
                </c:pt>
                <c:pt idx="3">
                  <c:v>Electronics</c:v>
                </c:pt>
                <c:pt idx="4">
                  <c:v>Beauty</c:v>
                </c:pt>
                <c:pt idx="5">
                  <c:v>Fashion</c:v>
                </c:pt>
              </c:strCache>
            </c:strRef>
          </c:cat>
          <c:val>
            <c:numRef>
              <c:f>Pivot_Tables!$V$2:$V$7</c:f>
              <c:numCache>
                <c:formatCode>General</c:formatCode>
                <c:ptCount val="6"/>
                <c:pt idx="0">
                  <c:v>0.73399715504978658</c:v>
                </c:pt>
                <c:pt idx="1">
                  <c:v>0.64186046511627903</c:v>
                </c:pt>
                <c:pt idx="2">
                  <c:v>0.60323886639676116</c:v>
                </c:pt>
                <c:pt idx="3">
                  <c:v>0.5695006747638327</c:v>
                </c:pt>
                <c:pt idx="4">
                  <c:v>0.5485714285714286</c:v>
                </c:pt>
                <c:pt idx="5">
                  <c:v>0.43880597014925371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FA-4B1C-8587-1C83E3F85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5873295"/>
        <c:axId val="1035745647"/>
      </c:barChart>
      <c:catAx>
        <c:axId val="161587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745647"/>
        <c:crosses val="autoZero"/>
        <c:auto val="1"/>
        <c:lblAlgn val="ctr"/>
        <c:lblOffset val="100"/>
        <c:noMultiLvlLbl val="0"/>
      </c:catAx>
      <c:valAx>
        <c:axId val="103574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7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Customer Support Complaints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Dashboard!$K$7</c:f>
              <c:strCache>
                <c:ptCount val="1"/>
                <c:pt idx="0">
                  <c:v>Support Tickets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Dashboard!$J$8:$J$20</c:f>
              <c:strCache>
                <c:ptCount val="8"/>
                <c:pt idx="0">
                  <c:v>Poor Quality</c:v>
                </c:pt>
                <c:pt idx="1">
                  <c:v>Late Delivery</c:v>
                </c:pt>
                <c:pt idx="2">
                  <c:v>Damaged Product</c:v>
                </c:pt>
                <c:pt idx="3">
                  <c:v>Wrong Item</c:v>
                </c:pt>
                <c:pt idx="4">
                  <c:v>Refund Delay</c:v>
                </c:pt>
                <c:pt idx="5">
                  <c:v>Other</c:v>
                </c:pt>
                <c:pt idx="6">
                  <c:v>Size/Fit Issue</c:v>
                </c:pt>
                <c:pt idx="7">
                  <c:v>Seller Behaviour</c:v>
                </c:pt>
              </c:strCache>
            </c:strRef>
          </c:cat>
          <c:val>
            <c:numRef>
              <c:f>Dashboard!$K$8:$K$20</c:f>
              <c:numCache>
                <c:formatCode>General</c:formatCode>
                <c:ptCount val="13"/>
                <c:pt idx="0">
                  <c:v>172</c:v>
                </c:pt>
                <c:pt idx="1">
                  <c:v>127</c:v>
                </c:pt>
                <c:pt idx="2">
                  <c:v>96</c:v>
                </c:pt>
                <c:pt idx="3">
                  <c:v>78</c:v>
                </c:pt>
                <c:pt idx="4">
                  <c:v>63</c:v>
                </c:pt>
                <c:pt idx="5">
                  <c:v>49</c:v>
                </c:pt>
                <c:pt idx="6">
                  <c:v>42</c:v>
                </c:pt>
                <c:pt idx="7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E-461A-AB74-94FE4BE95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Time vs. Customer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Dashboard!$T$1</c:f>
              <c:strCache>
                <c:ptCount val="1"/>
                <c:pt idx="0">
                  <c:v>Rating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Dashboard!$S$2:$S$4201</c:f>
              <c:numCache>
                <c:formatCode>General</c:formatCode>
                <c:ptCount val="4200"/>
                <c:pt idx="0">
                  <c:v>9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5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2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  <c:pt idx="15">
                  <c:v>10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6</c:v>
                </c:pt>
                <c:pt idx="24">
                  <c:v>4</c:v>
                </c:pt>
                <c:pt idx="25">
                  <c:v>5</c:v>
                </c:pt>
                <c:pt idx="26">
                  <c:v>8</c:v>
                </c:pt>
                <c:pt idx="27">
                  <c:v>2</c:v>
                </c:pt>
                <c:pt idx="28">
                  <c:v>4</c:v>
                </c:pt>
                <c:pt idx="29">
                  <c:v>6</c:v>
                </c:pt>
                <c:pt idx="30">
                  <c:v>4</c:v>
                </c:pt>
                <c:pt idx="31">
                  <c:v>5</c:v>
                </c:pt>
                <c:pt idx="32">
                  <c:v>7</c:v>
                </c:pt>
                <c:pt idx="33">
                  <c:v>4</c:v>
                </c:pt>
                <c:pt idx="34">
                  <c:v>2</c:v>
                </c:pt>
                <c:pt idx="35">
                  <c:v>6</c:v>
                </c:pt>
                <c:pt idx="36">
                  <c:v>8</c:v>
                </c:pt>
                <c:pt idx="37">
                  <c:v>6</c:v>
                </c:pt>
                <c:pt idx="38">
                  <c:v>15</c:v>
                </c:pt>
                <c:pt idx="39">
                  <c:v>4</c:v>
                </c:pt>
                <c:pt idx="40">
                  <c:v>6</c:v>
                </c:pt>
                <c:pt idx="41">
                  <c:v>9</c:v>
                </c:pt>
                <c:pt idx="42">
                  <c:v>7</c:v>
                </c:pt>
                <c:pt idx="43">
                  <c:v>8</c:v>
                </c:pt>
                <c:pt idx="44">
                  <c:v>7</c:v>
                </c:pt>
                <c:pt idx="45">
                  <c:v>4</c:v>
                </c:pt>
                <c:pt idx="46">
                  <c:v>7</c:v>
                </c:pt>
                <c:pt idx="47">
                  <c:v>4</c:v>
                </c:pt>
                <c:pt idx="48">
                  <c:v>7</c:v>
                </c:pt>
                <c:pt idx="49">
                  <c:v>5</c:v>
                </c:pt>
                <c:pt idx="50">
                  <c:v>5</c:v>
                </c:pt>
                <c:pt idx="51">
                  <c:v>11</c:v>
                </c:pt>
                <c:pt idx="52">
                  <c:v>6</c:v>
                </c:pt>
                <c:pt idx="53">
                  <c:v>3</c:v>
                </c:pt>
                <c:pt idx="54">
                  <c:v>2</c:v>
                </c:pt>
                <c:pt idx="55">
                  <c:v>5</c:v>
                </c:pt>
                <c:pt idx="56">
                  <c:v>4</c:v>
                </c:pt>
                <c:pt idx="57">
                  <c:v>8</c:v>
                </c:pt>
                <c:pt idx="58">
                  <c:v>5</c:v>
                </c:pt>
                <c:pt idx="59">
                  <c:v>3</c:v>
                </c:pt>
                <c:pt idx="60">
                  <c:v>6</c:v>
                </c:pt>
                <c:pt idx="61">
                  <c:v>4</c:v>
                </c:pt>
                <c:pt idx="62">
                  <c:v>5</c:v>
                </c:pt>
                <c:pt idx="63">
                  <c:v>9</c:v>
                </c:pt>
                <c:pt idx="64">
                  <c:v>9</c:v>
                </c:pt>
                <c:pt idx="65">
                  <c:v>5</c:v>
                </c:pt>
                <c:pt idx="66">
                  <c:v>6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7</c:v>
                </c:pt>
                <c:pt idx="71">
                  <c:v>4</c:v>
                </c:pt>
                <c:pt idx="72">
                  <c:v>7</c:v>
                </c:pt>
                <c:pt idx="73">
                  <c:v>2</c:v>
                </c:pt>
                <c:pt idx="74">
                  <c:v>8</c:v>
                </c:pt>
                <c:pt idx="75">
                  <c:v>10</c:v>
                </c:pt>
                <c:pt idx="76">
                  <c:v>2</c:v>
                </c:pt>
                <c:pt idx="77">
                  <c:v>3</c:v>
                </c:pt>
                <c:pt idx="78">
                  <c:v>10</c:v>
                </c:pt>
                <c:pt idx="79">
                  <c:v>11</c:v>
                </c:pt>
                <c:pt idx="80">
                  <c:v>90</c:v>
                </c:pt>
                <c:pt idx="81">
                  <c:v>4</c:v>
                </c:pt>
                <c:pt idx="82">
                  <c:v>5</c:v>
                </c:pt>
                <c:pt idx="83">
                  <c:v>5</c:v>
                </c:pt>
                <c:pt idx="84">
                  <c:v>4</c:v>
                </c:pt>
                <c:pt idx="85">
                  <c:v>8</c:v>
                </c:pt>
                <c:pt idx="86">
                  <c:v>4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12</c:v>
                </c:pt>
                <c:pt idx="91">
                  <c:v>5</c:v>
                </c:pt>
                <c:pt idx="92">
                  <c:v>6</c:v>
                </c:pt>
                <c:pt idx="93">
                  <c:v>5</c:v>
                </c:pt>
                <c:pt idx="94">
                  <c:v>5</c:v>
                </c:pt>
                <c:pt idx="95">
                  <c:v>7</c:v>
                </c:pt>
                <c:pt idx="96">
                  <c:v>3</c:v>
                </c:pt>
                <c:pt idx="97">
                  <c:v>10</c:v>
                </c:pt>
                <c:pt idx="98">
                  <c:v>4</c:v>
                </c:pt>
                <c:pt idx="99">
                  <c:v>3</c:v>
                </c:pt>
                <c:pt idx="100">
                  <c:v>4</c:v>
                </c:pt>
                <c:pt idx="101">
                  <c:v>8</c:v>
                </c:pt>
                <c:pt idx="102">
                  <c:v>5</c:v>
                </c:pt>
                <c:pt idx="103">
                  <c:v>3</c:v>
                </c:pt>
                <c:pt idx="104">
                  <c:v>5</c:v>
                </c:pt>
                <c:pt idx="105">
                  <c:v>7</c:v>
                </c:pt>
                <c:pt idx="106">
                  <c:v>7</c:v>
                </c:pt>
                <c:pt idx="107">
                  <c:v>4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8</c:v>
                </c:pt>
                <c:pt idx="112">
                  <c:v>4</c:v>
                </c:pt>
                <c:pt idx="113">
                  <c:v>10</c:v>
                </c:pt>
                <c:pt idx="114">
                  <c:v>10</c:v>
                </c:pt>
                <c:pt idx="115">
                  <c:v>9</c:v>
                </c:pt>
                <c:pt idx="116">
                  <c:v>6</c:v>
                </c:pt>
                <c:pt idx="117">
                  <c:v>8</c:v>
                </c:pt>
                <c:pt idx="118">
                  <c:v>6</c:v>
                </c:pt>
                <c:pt idx="119">
                  <c:v>6</c:v>
                </c:pt>
                <c:pt idx="120">
                  <c:v>8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8</c:v>
                </c:pt>
                <c:pt idx="125">
                  <c:v>8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8</c:v>
                </c:pt>
                <c:pt idx="130">
                  <c:v>8</c:v>
                </c:pt>
                <c:pt idx="131">
                  <c:v>3</c:v>
                </c:pt>
                <c:pt idx="132">
                  <c:v>9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8</c:v>
                </c:pt>
                <c:pt idx="137">
                  <c:v>5</c:v>
                </c:pt>
                <c:pt idx="138">
                  <c:v>11</c:v>
                </c:pt>
                <c:pt idx="139">
                  <c:v>6</c:v>
                </c:pt>
                <c:pt idx="140">
                  <c:v>3</c:v>
                </c:pt>
                <c:pt idx="141">
                  <c:v>9</c:v>
                </c:pt>
                <c:pt idx="142">
                  <c:v>2</c:v>
                </c:pt>
                <c:pt idx="143">
                  <c:v>8</c:v>
                </c:pt>
                <c:pt idx="144">
                  <c:v>3</c:v>
                </c:pt>
                <c:pt idx="145">
                  <c:v>6</c:v>
                </c:pt>
                <c:pt idx="146">
                  <c:v>7</c:v>
                </c:pt>
                <c:pt idx="147">
                  <c:v>7</c:v>
                </c:pt>
                <c:pt idx="148">
                  <c:v>3</c:v>
                </c:pt>
                <c:pt idx="149">
                  <c:v>7</c:v>
                </c:pt>
                <c:pt idx="150">
                  <c:v>2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5</c:v>
                </c:pt>
                <c:pt idx="155">
                  <c:v>7</c:v>
                </c:pt>
                <c:pt idx="156">
                  <c:v>4</c:v>
                </c:pt>
                <c:pt idx="157">
                  <c:v>5</c:v>
                </c:pt>
                <c:pt idx="158">
                  <c:v>4</c:v>
                </c:pt>
                <c:pt idx="159">
                  <c:v>6</c:v>
                </c:pt>
                <c:pt idx="160">
                  <c:v>4</c:v>
                </c:pt>
                <c:pt idx="161">
                  <c:v>11</c:v>
                </c:pt>
                <c:pt idx="162">
                  <c:v>3</c:v>
                </c:pt>
                <c:pt idx="163">
                  <c:v>4</c:v>
                </c:pt>
                <c:pt idx="164">
                  <c:v>3</c:v>
                </c:pt>
                <c:pt idx="165">
                  <c:v>5</c:v>
                </c:pt>
                <c:pt idx="166">
                  <c:v>3</c:v>
                </c:pt>
                <c:pt idx="167">
                  <c:v>4</c:v>
                </c:pt>
                <c:pt idx="168">
                  <c:v>12</c:v>
                </c:pt>
                <c:pt idx="169">
                  <c:v>3</c:v>
                </c:pt>
                <c:pt idx="170">
                  <c:v>10</c:v>
                </c:pt>
                <c:pt idx="171">
                  <c:v>3</c:v>
                </c:pt>
                <c:pt idx="172">
                  <c:v>7</c:v>
                </c:pt>
                <c:pt idx="173">
                  <c:v>7</c:v>
                </c:pt>
                <c:pt idx="174">
                  <c:v>5</c:v>
                </c:pt>
                <c:pt idx="175">
                  <c:v>7</c:v>
                </c:pt>
                <c:pt idx="176">
                  <c:v>5</c:v>
                </c:pt>
                <c:pt idx="177">
                  <c:v>5</c:v>
                </c:pt>
                <c:pt idx="178">
                  <c:v>11</c:v>
                </c:pt>
                <c:pt idx="179">
                  <c:v>9</c:v>
                </c:pt>
                <c:pt idx="180">
                  <c:v>6</c:v>
                </c:pt>
                <c:pt idx="181">
                  <c:v>4</c:v>
                </c:pt>
                <c:pt idx="182">
                  <c:v>5</c:v>
                </c:pt>
                <c:pt idx="183">
                  <c:v>7</c:v>
                </c:pt>
                <c:pt idx="184">
                  <c:v>5</c:v>
                </c:pt>
                <c:pt idx="185">
                  <c:v>6</c:v>
                </c:pt>
                <c:pt idx="186">
                  <c:v>8</c:v>
                </c:pt>
                <c:pt idx="187">
                  <c:v>4</c:v>
                </c:pt>
                <c:pt idx="188">
                  <c:v>4</c:v>
                </c:pt>
                <c:pt idx="189">
                  <c:v>6</c:v>
                </c:pt>
                <c:pt idx="190">
                  <c:v>2</c:v>
                </c:pt>
                <c:pt idx="191">
                  <c:v>3</c:v>
                </c:pt>
                <c:pt idx="192">
                  <c:v>3</c:v>
                </c:pt>
                <c:pt idx="193">
                  <c:v>4</c:v>
                </c:pt>
                <c:pt idx="194">
                  <c:v>5</c:v>
                </c:pt>
                <c:pt idx="195">
                  <c:v>10</c:v>
                </c:pt>
                <c:pt idx="196">
                  <c:v>5</c:v>
                </c:pt>
                <c:pt idx="197">
                  <c:v>11</c:v>
                </c:pt>
                <c:pt idx="198">
                  <c:v>9</c:v>
                </c:pt>
                <c:pt idx="199">
                  <c:v>6</c:v>
                </c:pt>
                <c:pt idx="200">
                  <c:v>6</c:v>
                </c:pt>
                <c:pt idx="201">
                  <c:v>3</c:v>
                </c:pt>
                <c:pt idx="202">
                  <c:v>6</c:v>
                </c:pt>
                <c:pt idx="203">
                  <c:v>5</c:v>
                </c:pt>
                <c:pt idx="204">
                  <c:v>6</c:v>
                </c:pt>
                <c:pt idx="205">
                  <c:v>4</c:v>
                </c:pt>
                <c:pt idx="206">
                  <c:v>13</c:v>
                </c:pt>
                <c:pt idx="207">
                  <c:v>4</c:v>
                </c:pt>
                <c:pt idx="208">
                  <c:v>7</c:v>
                </c:pt>
                <c:pt idx="209">
                  <c:v>4</c:v>
                </c:pt>
                <c:pt idx="210">
                  <c:v>6</c:v>
                </c:pt>
                <c:pt idx="211">
                  <c:v>3</c:v>
                </c:pt>
                <c:pt idx="212">
                  <c:v>5</c:v>
                </c:pt>
                <c:pt idx="213">
                  <c:v>9</c:v>
                </c:pt>
                <c:pt idx="214">
                  <c:v>5</c:v>
                </c:pt>
                <c:pt idx="215">
                  <c:v>3</c:v>
                </c:pt>
                <c:pt idx="216">
                  <c:v>4</c:v>
                </c:pt>
                <c:pt idx="217">
                  <c:v>4</c:v>
                </c:pt>
                <c:pt idx="218">
                  <c:v>5</c:v>
                </c:pt>
                <c:pt idx="219">
                  <c:v>4</c:v>
                </c:pt>
                <c:pt idx="220">
                  <c:v>9</c:v>
                </c:pt>
                <c:pt idx="221">
                  <c:v>3</c:v>
                </c:pt>
                <c:pt idx="222">
                  <c:v>14</c:v>
                </c:pt>
                <c:pt idx="223">
                  <c:v>5</c:v>
                </c:pt>
                <c:pt idx="224">
                  <c:v>4</c:v>
                </c:pt>
                <c:pt idx="225">
                  <c:v>5</c:v>
                </c:pt>
                <c:pt idx="226">
                  <c:v>4</c:v>
                </c:pt>
                <c:pt idx="227">
                  <c:v>2</c:v>
                </c:pt>
                <c:pt idx="228">
                  <c:v>7</c:v>
                </c:pt>
                <c:pt idx="229">
                  <c:v>3</c:v>
                </c:pt>
                <c:pt idx="230">
                  <c:v>5</c:v>
                </c:pt>
                <c:pt idx="231">
                  <c:v>10</c:v>
                </c:pt>
                <c:pt idx="232">
                  <c:v>2</c:v>
                </c:pt>
                <c:pt idx="233">
                  <c:v>8</c:v>
                </c:pt>
                <c:pt idx="234">
                  <c:v>8</c:v>
                </c:pt>
                <c:pt idx="235">
                  <c:v>7</c:v>
                </c:pt>
                <c:pt idx="236">
                  <c:v>12</c:v>
                </c:pt>
                <c:pt idx="237">
                  <c:v>5</c:v>
                </c:pt>
                <c:pt idx="238">
                  <c:v>4</c:v>
                </c:pt>
                <c:pt idx="239">
                  <c:v>8</c:v>
                </c:pt>
                <c:pt idx="240">
                  <c:v>7</c:v>
                </c:pt>
                <c:pt idx="241">
                  <c:v>7</c:v>
                </c:pt>
                <c:pt idx="242">
                  <c:v>8</c:v>
                </c:pt>
                <c:pt idx="243">
                  <c:v>5</c:v>
                </c:pt>
                <c:pt idx="244">
                  <c:v>5</c:v>
                </c:pt>
                <c:pt idx="245">
                  <c:v>7</c:v>
                </c:pt>
                <c:pt idx="246">
                  <c:v>7</c:v>
                </c:pt>
                <c:pt idx="247">
                  <c:v>10</c:v>
                </c:pt>
                <c:pt idx="248">
                  <c:v>7</c:v>
                </c:pt>
                <c:pt idx="249">
                  <c:v>9</c:v>
                </c:pt>
                <c:pt idx="250">
                  <c:v>2</c:v>
                </c:pt>
                <c:pt idx="251">
                  <c:v>4</c:v>
                </c:pt>
                <c:pt idx="252">
                  <c:v>9</c:v>
                </c:pt>
                <c:pt idx="253">
                  <c:v>6</c:v>
                </c:pt>
                <c:pt idx="254">
                  <c:v>4</c:v>
                </c:pt>
                <c:pt idx="255">
                  <c:v>8</c:v>
                </c:pt>
                <c:pt idx="256">
                  <c:v>10</c:v>
                </c:pt>
                <c:pt idx="257">
                  <c:v>3</c:v>
                </c:pt>
                <c:pt idx="258">
                  <c:v>4</c:v>
                </c:pt>
                <c:pt idx="259">
                  <c:v>7</c:v>
                </c:pt>
                <c:pt idx="260">
                  <c:v>4</c:v>
                </c:pt>
                <c:pt idx="261">
                  <c:v>6</c:v>
                </c:pt>
                <c:pt idx="262">
                  <c:v>5</c:v>
                </c:pt>
                <c:pt idx="263">
                  <c:v>8</c:v>
                </c:pt>
                <c:pt idx="264">
                  <c:v>6</c:v>
                </c:pt>
                <c:pt idx="265">
                  <c:v>6</c:v>
                </c:pt>
                <c:pt idx="266">
                  <c:v>12</c:v>
                </c:pt>
                <c:pt idx="267">
                  <c:v>2</c:v>
                </c:pt>
                <c:pt idx="268">
                  <c:v>4</c:v>
                </c:pt>
                <c:pt idx="269">
                  <c:v>7</c:v>
                </c:pt>
                <c:pt idx="270">
                  <c:v>4</c:v>
                </c:pt>
                <c:pt idx="271">
                  <c:v>5</c:v>
                </c:pt>
                <c:pt idx="272">
                  <c:v>3</c:v>
                </c:pt>
                <c:pt idx="273">
                  <c:v>4</c:v>
                </c:pt>
                <c:pt idx="274">
                  <c:v>9</c:v>
                </c:pt>
                <c:pt idx="275">
                  <c:v>6</c:v>
                </c:pt>
                <c:pt idx="276">
                  <c:v>4</c:v>
                </c:pt>
                <c:pt idx="277">
                  <c:v>3</c:v>
                </c:pt>
                <c:pt idx="278">
                  <c:v>9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6</c:v>
                </c:pt>
                <c:pt idx="283">
                  <c:v>7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7</c:v>
                </c:pt>
                <c:pt idx="288">
                  <c:v>5</c:v>
                </c:pt>
                <c:pt idx="289">
                  <c:v>4</c:v>
                </c:pt>
                <c:pt idx="290">
                  <c:v>8</c:v>
                </c:pt>
                <c:pt idx="291">
                  <c:v>7</c:v>
                </c:pt>
                <c:pt idx="292">
                  <c:v>4</c:v>
                </c:pt>
                <c:pt idx="293">
                  <c:v>5</c:v>
                </c:pt>
                <c:pt idx="294">
                  <c:v>8</c:v>
                </c:pt>
                <c:pt idx="295">
                  <c:v>4</c:v>
                </c:pt>
                <c:pt idx="296">
                  <c:v>6</c:v>
                </c:pt>
                <c:pt idx="297">
                  <c:v>4</c:v>
                </c:pt>
                <c:pt idx="298">
                  <c:v>10</c:v>
                </c:pt>
                <c:pt idx="299">
                  <c:v>3</c:v>
                </c:pt>
                <c:pt idx="300">
                  <c:v>2</c:v>
                </c:pt>
                <c:pt idx="301">
                  <c:v>5</c:v>
                </c:pt>
                <c:pt idx="302">
                  <c:v>3</c:v>
                </c:pt>
                <c:pt idx="303">
                  <c:v>6</c:v>
                </c:pt>
                <c:pt idx="304">
                  <c:v>3</c:v>
                </c:pt>
                <c:pt idx="305">
                  <c:v>4</c:v>
                </c:pt>
                <c:pt idx="306">
                  <c:v>7</c:v>
                </c:pt>
                <c:pt idx="307">
                  <c:v>3</c:v>
                </c:pt>
                <c:pt idx="308">
                  <c:v>7</c:v>
                </c:pt>
                <c:pt idx="309">
                  <c:v>5</c:v>
                </c:pt>
                <c:pt idx="310">
                  <c:v>3</c:v>
                </c:pt>
                <c:pt idx="311">
                  <c:v>4</c:v>
                </c:pt>
                <c:pt idx="312">
                  <c:v>15</c:v>
                </c:pt>
                <c:pt idx="313">
                  <c:v>8</c:v>
                </c:pt>
                <c:pt idx="314">
                  <c:v>4</c:v>
                </c:pt>
                <c:pt idx="315">
                  <c:v>3</c:v>
                </c:pt>
                <c:pt idx="316">
                  <c:v>4</c:v>
                </c:pt>
                <c:pt idx="317">
                  <c:v>6</c:v>
                </c:pt>
                <c:pt idx="318">
                  <c:v>8</c:v>
                </c:pt>
                <c:pt idx="319">
                  <c:v>2</c:v>
                </c:pt>
                <c:pt idx="320">
                  <c:v>4</c:v>
                </c:pt>
                <c:pt idx="321">
                  <c:v>8</c:v>
                </c:pt>
                <c:pt idx="322">
                  <c:v>2</c:v>
                </c:pt>
                <c:pt idx="323">
                  <c:v>3</c:v>
                </c:pt>
                <c:pt idx="324">
                  <c:v>7</c:v>
                </c:pt>
                <c:pt idx="325">
                  <c:v>9</c:v>
                </c:pt>
                <c:pt idx="326">
                  <c:v>3</c:v>
                </c:pt>
                <c:pt idx="327">
                  <c:v>4</c:v>
                </c:pt>
                <c:pt idx="328">
                  <c:v>9</c:v>
                </c:pt>
                <c:pt idx="329">
                  <c:v>6</c:v>
                </c:pt>
                <c:pt idx="330">
                  <c:v>3</c:v>
                </c:pt>
                <c:pt idx="331">
                  <c:v>4</c:v>
                </c:pt>
                <c:pt idx="332">
                  <c:v>4</c:v>
                </c:pt>
                <c:pt idx="333">
                  <c:v>8</c:v>
                </c:pt>
                <c:pt idx="334">
                  <c:v>3</c:v>
                </c:pt>
                <c:pt idx="335">
                  <c:v>7</c:v>
                </c:pt>
                <c:pt idx="336">
                  <c:v>4</c:v>
                </c:pt>
                <c:pt idx="337">
                  <c:v>6</c:v>
                </c:pt>
                <c:pt idx="338">
                  <c:v>2</c:v>
                </c:pt>
                <c:pt idx="339">
                  <c:v>5</c:v>
                </c:pt>
                <c:pt idx="340">
                  <c:v>5</c:v>
                </c:pt>
                <c:pt idx="341">
                  <c:v>4</c:v>
                </c:pt>
                <c:pt idx="342">
                  <c:v>2</c:v>
                </c:pt>
                <c:pt idx="343">
                  <c:v>5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3</c:v>
                </c:pt>
                <c:pt idx="350">
                  <c:v>2</c:v>
                </c:pt>
                <c:pt idx="351">
                  <c:v>11</c:v>
                </c:pt>
                <c:pt idx="352">
                  <c:v>7</c:v>
                </c:pt>
                <c:pt idx="353">
                  <c:v>2</c:v>
                </c:pt>
                <c:pt idx="354">
                  <c:v>6</c:v>
                </c:pt>
                <c:pt idx="355">
                  <c:v>6</c:v>
                </c:pt>
                <c:pt idx="356">
                  <c:v>3</c:v>
                </c:pt>
                <c:pt idx="357">
                  <c:v>4</c:v>
                </c:pt>
                <c:pt idx="358">
                  <c:v>6</c:v>
                </c:pt>
                <c:pt idx="359">
                  <c:v>8</c:v>
                </c:pt>
                <c:pt idx="360">
                  <c:v>4</c:v>
                </c:pt>
                <c:pt idx="361">
                  <c:v>3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3</c:v>
                </c:pt>
                <c:pt idx="366">
                  <c:v>5</c:v>
                </c:pt>
                <c:pt idx="367">
                  <c:v>3</c:v>
                </c:pt>
                <c:pt idx="368">
                  <c:v>5</c:v>
                </c:pt>
                <c:pt idx="369">
                  <c:v>6</c:v>
                </c:pt>
                <c:pt idx="370">
                  <c:v>5</c:v>
                </c:pt>
                <c:pt idx="371">
                  <c:v>3</c:v>
                </c:pt>
                <c:pt idx="372">
                  <c:v>4</c:v>
                </c:pt>
                <c:pt idx="373">
                  <c:v>4</c:v>
                </c:pt>
                <c:pt idx="374">
                  <c:v>3</c:v>
                </c:pt>
                <c:pt idx="375">
                  <c:v>5</c:v>
                </c:pt>
                <c:pt idx="376">
                  <c:v>10</c:v>
                </c:pt>
                <c:pt idx="377">
                  <c:v>3</c:v>
                </c:pt>
                <c:pt idx="378">
                  <c:v>3</c:v>
                </c:pt>
                <c:pt idx="379">
                  <c:v>6</c:v>
                </c:pt>
                <c:pt idx="380">
                  <c:v>3</c:v>
                </c:pt>
                <c:pt idx="381">
                  <c:v>6</c:v>
                </c:pt>
                <c:pt idx="382">
                  <c:v>8</c:v>
                </c:pt>
                <c:pt idx="383">
                  <c:v>12</c:v>
                </c:pt>
                <c:pt idx="384">
                  <c:v>5</c:v>
                </c:pt>
                <c:pt idx="385">
                  <c:v>5</c:v>
                </c:pt>
                <c:pt idx="386">
                  <c:v>9</c:v>
                </c:pt>
                <c:pt idx="387">
                  <c:v>5</c:v>
                </c:pt>
                <c:pt idx="388">
                  <c:v>8</c:v>
                </c:pt>
                <c:pt idx="389">
                  <c:v>7</c:v>
                </c:pt>
                <c:pt idx="390">
                  <c:v>6</c:v>
                </c:pt>
                <c:pt idx="391">
                  <c:v>3</c:v>
                </c:pt>
                <c:pt idx="392">
                  <c:v>10</c:v>
                </c:pt>
                <c:pt idx="393">
                  <c:v>3</c:v>
                </c:pt>
                <c:pt idx="394">
                  <c:v>3</c:v>
                </c:pt>
                <c:pt idx="395">
                  <c:v>5</c:v>
                </c:pt>
                <c:pt idx="396">
                  <c:v>3</c:v>
                </c:pt>
                <c:pt idx="397">
                  <c:v>2</c:v>
                </c:pt>
                <c:pt idx="398">
                  <c:v>7</c:v>
                </c:pt>
                <c:pt idx="399">
                  <c:v>2</c:v>
                </c:pt>
                <c:pt idx="400">
                  <c:v>7</c:v>
                </c:pt>
                <c:pt idx="401">
                  <c:v>6</c:v>
                </c:pt>
                <c:pt idx="402">
                  <c:v>7</c:v>
                </c:pt>
                <c:pt idx="403">
                  <c:v>9</c:v>
                </c:pt>
                <c:pt idx="404">
                  <c:v>7</c:v>
                </c:pt>
                <c:pt idx="405">
                  <c:v>6</c:v>
                </c:pt>
                <c:pt idx="406">
                  <c:v>4</c:v>
                </c:pt>
                <c:pt idx="407">
                  <c:v>3</c:v>
                </c:pt>
                <c:pt idx="408">
                  <c:v>7</c:v>
                </c:pt>
                <c:pt idx="409">
                  <c:v>7</c:v>
                </c:pt>
                <c:pt idx="410">
                  <c:v>6</c:v>
                </c:pt>
                <c:pt idx="411">
                  <c:v>4</c:v>
                </c:pt>
                <c:pt idx="412">
                  <c:v>5</c:v>
                </c:pt>
                <c:pt idx="413">
                  <c:v>8</c:v>
                </c:pt>
                <c:pt idx="414">
                  <c:v>7</c:v>
                </c:pt>
                <c:pt idx="415">
                  <c:v>7</c:v>
                </c:pt>
                <c:pt idx="416">
                  <c:v>5</c:v>
                </c:pt>
                <c:pt idx="417">
                  <c:v>5</c:v>
                </c:pt>
                <c:pt idx="418">
                  <c:v>9</c:v>
                </c:pt>
                <c:pt idx="419">
                  <c:v>3</c:v>
                </c:pt>
                <c:pt idx="420">
                  <c:v>5</c:v>
                </c:pt>
                <c:pt idx="421">
                  <c:v>4</c:v>
                </c:pt>
                <c:pt idx="422">
                  <c:v>9</c:v>
                </c:pt>
                <c:pt idx="423">
                  <c:v>4</c:v>
                </c:pt>
                <c:pt idx="424">
                  <c:v>3</c:v>
                </c:pt>
                <c:pt idx="425">
                  <c:v>6</c:v>
                </c:pt>
                <c:pt idx="426">
                  <c:v>8</c:v>
                </c:pt>
                <c:pt idx="427">
                  <c:v>8</c:v>
                </c:pt>
                <c:pt idx="428">
                  <c:v>2</c:v>
                </c:pt>
                <c:pt idx="429">
                  <c:v>4</c:v>
                </c:pt>
                <c:pt idx="430">
                  <c:v>8</c:v>
                </c:pt>
                <c:pt idx="431">
                  <c:v>4</c:v>
                </c:pt>
                <c:pt idx="432">
                  <c:v>7</c:v>
                </c:pt>
                <c:pt idx="433">
                  <c:v>5</c:v>
                </c:pt>
                <c:pt idx="434">
                  <c:v>2</c:v>
                </c:pt>
                <c:pt idx="435">
                  <c:v>5</c:v>
                </c:pt>
                <c:pt idx="436">
                  <c:v>8</c:v>
                </c:pt>
                <c:pt idx="437">
                  <c:v>4</c:v>
                </c:pt>
                <c:pt idx="438">
                  <c:v>11</c:v>
                </c:pt>
                <c:pt idx="439">
                  <c:v>10</c:v>
                </c:pt>
                <c:pt idx="440">
                  <c:v>7</c:v>
                </c:pt>
                <c:pt idx="441">
                  <c:v>5</c:v>
                </c:pt>
                <c:pt idx="442">
                  <c:v>6</c:v>
                </c:pt>
                <c:pt idx="443">
                  <c:v>8</c:v>
                </c:pt>
                <c:pt idx="444">
                  <c:v>5</c:v>
                </c:pt>
                <c:pt idx="445">
                  <c:v>6</c:v>
                </c:pt>
                <c:pt idx="446">
                  <c:v>8</c:v>
                </c:pt>
                <c:pt idx="447">
                  <c:v>8</c:v>
                </c:pt>
                <c:pt idx="448">
                  <c:v>5</c:v>
                </c:pt>
                <c:pt idx="449">
                  <c:v>8</c:v>
                </c:pt>
                <c:pt idx="450">
                  <c:v>4</c:v>
                </c:pt>
                <c:pt idx="451">
                  <c:v>4</c:v>
                </c:pt>
                <c:pt idx="452">
                  <c:v>7</c:v>
                </c:pt>
                <c:pt idx="453">
                  <c:v>8</c:v>
                </c:pt>
                <c:pt idx="454">
                  <c:v>6</c:v>
                </c:pt>
                <c:pt idx="455">
                  <c:v>4</c:v>
                </c:pt>
                <c:pt idx="456">
                  <c:v>6</c:v>
                </c:pt>
                <c:pt idx="457">
                  <c:v>6</c:v>
                </c:pt>
                <c:pt idx="458">
                  <c:v>4</c:v>
                </c:pt>
                <c:pt idx="459">
                  <c:v>6</c:v>
                </c:pt>
                <c:pt idx="460">
                  <c:v>3</c:v>
                </c:pt>
                <c:pt idx="461">
                  <c:v>4</c:v>
                </c:pt>
                <c:pt idx="462">
                  <c:v>4</c:v>
                </c:pt>
                <c:pt idx="463">
                  <c:v>3</c:v>
                </c:pt>
                <c:pt idx="464">
                  <c:v>5</c:v>
                </c:pt>
                <c:pt idx="465">
                  <c:v>7</c:v>
                </c:pt>
                <c:pt idx="466">
                  <c:v>6</c:v>
                </c:pt>
                <c:pt idx="467">
                  <c:v>6</c:v>
                </c:pt>
                <c:pt idx="468">
                  <c:v>8</c:v>
                </c:pt>
                <c:pt idx="469">
                  <c:v>4</c:v>
                </c:pt>
                <c:pt idx="470">
                  <c:v>6</c:v>
                </c:pt>
                <c:pt idx="471">
                  <c:v>6</c:v>
                </c:pt>
                <c:pt idx="472">
                  <c:v>8</c:v>
                </c:pt>
                <c:pt idx="473">
                  <c:v>5</c:v>
                </c:pt>
                <c:pt idx="474">
                  <c:v>9</c:v>
                </c:pt>
                <c:pt idx="475">
                  <c:v>10</c:v>
                </c:pt>
                <c:pt idx="476">
                  <c:v>6</c:v>
                </c:pt>
                <c:pt idx="477">
                  <c:v>2</c:v>
                </c:pt>
                <c:pt idx="478">
                  <c:v>3</c:v>
                </c:pt>
                <c:pt idx="479">
                  <c:v>6</c:v>
                </c:pt>
                <c:pt idx="480">
                  <c:v>3</c:v>
                </c:pt>
                <c:pt idx="481">
                  <c:v>4</c:v>
                </c:pt>
                <c:pt idx="482">
                  <c:v>6</c:v>
                </c:pt>
                <c:pt idx="483">
                  <c:v>8</c:v>
                </c:pt>
                <c:pt idx="484">
                  <c:v>5</c:v>
                </c:pt>
                <c:pt idx="485">
                  <c:v>4</c:v>
                </c:pt>
                <c:pt idx="486">
                  <c:v>4</c:v>
                </c:pt>
                <c:pt idx="487">
                  <c:v>6</c:v>
                </c:pt>
                <c:pt idx="488">
                  <c:v>5</c:v>
                </c:pt>
                <c:pt idx="489">
                  <c:v>2</c:v>
                </c:pt>
                <c:pt idx="490">
                  <c:v>14</c:v>
                </c:pt>
                <c:pt idx="491">
                  <c:v>3</c:v>
                </c:pt>
                <c:pt idx="492">
                  <c:v>10</c:v>
                </c:pt>
                <c:pt idx="493">
                  <c:v>7</c:v>
                </c:pt>
                <c:pt idx="494">
                  <c:v>6</c:v>
                </c:pt>
                <c:pt idx="495">
                  <c:v>5</c:v>
                </c:pt>
                <c:pt idx="496">
                  <c:v>3</c:v>
                </c:pt>
                <c:pt idx="497">
                  <c:v>4</c:v>
                </c:pt>
                <c:pt idx="498">
                  <c:v>8</c:v>
                </c:pt>
                <c:pt idx="499">
                  <c:v>13</c:v>
                </c:pt>
                <c:pt idx="500">
                  <c:v>3</c:v>
                </c:pt>
                <c:pt idx="501">
                  <c:v>2</c:v>
                </c:pt>
                <c:pt idx="502">
                  <c:v>3</c:v>
                </c:pt>
                <c:pt idx="503">
                  <c:v>5</c:v>
                </c:pt>
                <c:pt idx="504">
                  <c:v>6</c:v>
                </c:pt>
                <c:pt idx="505">
                  <c:v>6</c:v>
                </c:pt>
                <c:pt idx="506">
                  <c:v>11</c:v>
                </c:pt>
                <c:pt idx="507">
                  <c:v>7</c:v>
                </c:pt>
                <c:pt idx="508">
                  <c:v>8</c:v>
                </c:pt>
                <c:pt idx="509">
                  <c:v>6</c:v>
                </c:pt>
                <c:pt idx="510">
                  <c:v>12</c:v>
                </c:pt>
                <c:pt idx="511">
                  <c:v>4</c:v>
                </c:pt>
                <c:pt idx="512">
                  <c:v>3</c:v>
                </c:pt>
                <c:pt idx="513">
                  <c:v>6</c:v>
                </c:pt>
                <c:pt idx="514">
                  <c:v>6</c:v>
                </c:pt>
                <c:pt idx="515">
                  <c:v>10</c:v>
                </c:pt>
                <c:pt idx="516">
                  <c:v>7</c:v>
                </c:pt>
                <c:pt idx="517">
                  <c:v>7</c:v>
                </c:pt>
                <c:pt idx="518">
                  <c:v>2</c:v>
                </c:pt>
                <c:pt idx="519">
                  <c:v>8</c:v>
                </c:pt>
                <c:pt idx="520">
                  <c:v>6</c:v>
                </c:pt>
                <c:pt idx="521">
                  <c:v>6</c:v>
                </c:pt>
                <c:pt idx="522">
                  <c:v>8</c:v>
                </c:pt>
                <c:pt idx="523">
                  <c:v>6</c:v>
                </c:pt>
                <c:pt idx="524">
                  <c:v>7</c:v>
                </c:pt>
                <c:pt idx="525">
                  <c:v>2</c:v>
                </c:pt>
                <c:pt idx="526">
                  <c:v>8</c:v>
                </c:pt>
                <c:pt idx="527">
                  <c:v>5</c:v>
                </c:pt>
                <c:pt idx="528">
                  <c:v>8</c:v>
                </c:pt>
                <c:pt idx="529">
                  <c:v>6</c:v>
                </c:pt>
                <c:pt idx="530">
                  <c:v>9</c:v>
                </c:pt>
                <c:pt idx="531">
                  <c:v>6</c:v>
                </c:pt>
                <c:pt idx="532">
                  <c:v>5</c:v>
                </c:pt>
                <c:pt idx="533">
                  <c:v>4</c:v>
                </c:pt>
                <c:pt idx="534">
                  <c:v>7</c:v>
                </c:pt>
                <c:pt idx="535">
                  <c:v>3</c:v>
                </c:pt>
                <c:pt idx="536">
                  <c:v>3</c:v>
                </c:pt>
                <c:pt idx="537">
                  <c:v>5</c:v>
                </c:pt>
                <c:pt idx="538">
                  <c:v>4</c:v>
                </c:pt>
                <c:pt idx="539">
                  <c:v>4</c:v>
                </c:pt>
                <c:pt idx="540">
                  <c:v>2</c:v>
                </c:pt>
                <c:pt idx="541">
                  <c:v>7</c:v>
                </c:pt>
                <c:pt idx="542">
                  <c:v>3</c:v>
                </c:pt>
                <c:pt idx="543">
                  <c:v>3</c:v>
                </c:pt>
                <c:pt idx="544">
                  <c:v>4</c:v>
                </c:pt>
                <c:pt idx="545">
                  <c:v>9</c:v>
                </c:pt>
                <c:pt idx="546">
                  <c:v>4</c:v>
                </c:pt>
                <c:pt idx="547">
                  <c:v>7</c:v>
                </c:pt>
                <c:pt idx="548">
                  <c:v>3</c:v>
                </c:pt>
                <c:pt idx="549">
                  <c:v>4</c:v>
                </c:pt>
                <c:pt idx="550">
                  <c:v>5</c:v>
                </c:pt>
                <c:pt idx="551">
                  <c:v>6</c:v>
                </c:pt>
                <c:pt idx="552">
                  <c:v>7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5</c:v>
                </c:pt>
                <c:pt idx="557">
                  <c:v>10</c:v>
                </c:pt>
                <c:pt idx="558">
                  <c:v>3</c:v>
                </c:pt>
                <c:pt idx="559">
                  <c:v>13</c:v>
                </c:pt>
                <c:pt idx="560">
                  <c:v>5</c:v>
                </c:pt>
                <c:pt idx="561">
                  <c:v>5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6</c:v>
                </c:pt>
                <c:pt idx="566">
                  <c:v>3</c:v>
                </c:pt>
                <c:pt idx="567">
                  <c:v>4</c:v>
                </c:pt>
                <c:pt idx="568">
                  <c:v>10</c:v>
                </c:pt>
                <c:pt idx="569">
                  <c:v>20</c:v>
                </c:pt>
                <c:pt idx="570">
                  <c:v>8</c:v>
                </c:pt>
                <c:pt idx="571">
                  <c:v>8</c:v>
                </c:pt>
                <c:pt idx="572">
                  <c:v>4</c:v>
                </c:pt>
                <c:pt idx="573">
                  <c:v>5</c:v>
                </c:pt>
                <c:pt idx="574">
                  <c:v>4</c:v>
                </c:pt>
                <c:pt idx="575">
                  <c:v>11</c:v>
                </c:pt>
                <c:pt idx="576">
                  <c:v>17</c:v>
                </c:pt>
                <c:pt idx="577">
                  <c:v>3</c:v>
                </c:pt>
                <c:pt idx="578">
                  <c:v>7</c:v>
                </c:pt>
                <c:pt idx="579">
                  <c:v>2</c:v>
                </c:pt>
                <c:pt idx="580">
                  <c:v>9</c:v>
                </c:pt>
                <c:pt idx="581">
                  <c:v>6</c:v>
                </c:pt>
                <c:pt idx="582">
                  <c:v>3</c:v>
                </c:pt>
                <c:pt idx="583">
                  <c:v>6</c:v>
                </c:pt>
                <c:pt idx="584">
                  <c:v>4</c:v>
                </c:pt>
                <c:pt idx="585">
                  <c:v>5</c:v>
                </c:pt>
                <c:pt idx="586">
                  <c:v>4</c:v>
                </c:pt>
                <c:pt idx="587">
                  <c:v>8</c:v>
                </c:pt>
                <c:pt idx="588">
                  <c:v>5</c:v>
                </c:pt>
                <c:pt idx="589">
                  <c:v>4</c:v>
                </c:pt>
                <c:pt idx="590">
                  <c:v>4</c:v>
                </c:pt>
                <c:pt idx="591">
                  <c:v>11</c:v>
                </c:pt>
                <c:pt idx="592">
                  <c:v>8</c:v>
                </c:pt>
                <c:pt idx="593">
                  <c:v>5</c:v>
                </c:pt>
                <c:pt idx="594">
                  <c:v>4</c:v>
                </c:pt>
                <c:pt idx="595">
                  <c:v>17</c:v>
                </c:pt>
                <c:pt idx="596">
                  <c:v>2</c:v>
                </c:pt>
                <c:pt idx="597">
                  <c:v>4</c:v>
                </c:pt>
                <c:pt idx="598">
                  <c:v>9</c:v>
                </c:pt>
                <c:pt idx="599">
                  <c:v>4</c:v>
                </c:pt>
                <c:pt idx="600">
                  <c:v>5</c:v>
                </c:pt>
                <c:pt idx="601">
                  <c:v>6</c:v>
                </c:pt>
                <c:pt idx="602">
                  <c:v>4</c:v>
                </c:pt>
                <c:pt idx="603">
                  <c:v>6</c:v>
                </c:pt>
                <c:pt idx="604">
                  <c:v>2</c:v>
                </c:pt>
                <c:pt idx="605">
                  <c:v>7</c:v>
                </c:pt>
                <c:pt idx="606">
                  <c:v>3</c:v>
                </c:pt>
                <c:pt idx="607">
                  <c:v>3</c:v>
                </c:pt>
                <c:pt idx="608">
                  <c:v>4</c:v>
                </c:pt>
                <c:pt idx="609">
                  <c:v>4</c:v>
                </c:pt>
                <c:pt idx="610">
                  <c:v>9</c:v>
                </c:pt>
                <c:pt idx="611">
                  <c:v>4</c:v>
                </c:pt>
                <c:pt idx="612">
                  <c:v>8</c:v>
                </c:pt>
                <c:pt idx="613">
                  <c:v>4</c:v>
                </c:pt>
                <c:pt idx="614">
                  <c:v>7</c:v>
                </c:pt>
                <c:pt idx="615">
                  <c:v>3</c:v>
                </c:pt>
                <c:pt idx="616">
                  <c:v>-1</c:v>
                </c:pt>
                <c:pt idx="617">
                  <c:v>4</c:v>
                </c:pt>
                <c:pt idx="618">
                  <c:v>5</c:v>
                </c:pt>
                <c:pt idx="619">
                  <c:v>8</c:v>
                </c:pt>
                <c:pt idx="620">
                  <c:v>7</c:v>
                </c:pt>
                <c:pt idx="621">
                  <c:v>5</c:v>
                </c:pt>
                <c:pt idx="622">
                  <c:v>2</c:v>
                </c:pt>
                <c:pt idx="623">
                  <c:v>8</c:v>
                </c:pt>
                <c:pt idx="624">
                  <c:v>3</c:v>
                </c:pt>
                <c:pt idx="625">
                  <c:v>5</c:v>
                </c:pt>
                <c:pt idx="626">
                  <c:v>4</c:v>
                </c:pt>
                <c:pt idx="627">
                  <c:v>4</c:v>
                </c:pt>
                <c:pt idx="628">
                  <c:v>6</c:v>
                </c:pt>
                <c:pt idx="629">
                  <c:v>6</c:v>
                </c:pt>
                <c:pt idx="630">
                  <c:v>3</c:v>
                </c:pt>
                <c:pt idx="631">
                  <c:v>3</c:v>
                </c:pt>
                <c:pt idx="632">
                  <c:v>8</c:v>
                </c:pt>
                <c:pt idx="633">
                  <c:v>6</c:v>
                </c:pt>
                <c:pt idx="634">
                  <c:v>5</c:v>
                </c:pt>
                <c:pt idx="635">
                  <c:v>7</c:v>
                </c:pt>
                <c:pt idx="636">
                  <c:v>4</c:v>
                </c:pt>
                <c:pt idx="637">
                  <c:v>4</c:v>
                </c:pt>
                <c:pt idx="638">
                  <c:v>5</c:v>
                </c:pt>
                <c:pt idx="639">
                  <c:v>8</c:v>
                </c:pt>
                <c:pt idx="640">
                  <c:v>5</c:v>
                </c:pt>
                <c:pt idx="641">
                  <c:v>4</c:v>
                </c:pt>
                <c:pt idx="642">
                  <c:v>3</c:v>
                </c:pt>
                <c:pt idx="643">
                  <c:v>4</c:v>
                </c:pt>
                <c:pt idx="644">
                  <c:v>9</c:v>
                </c:pt>
                <c:pt idx="645">
                  <c:v>8</c:v>
                </c:pt>
                <c:pt idx="646">
                  <c:v>9</c:v>
                </c:pt>
                <c:pt idx="647">
                  <c:v>4</c:v>
                </c:pt>
                <c:pt idx="648">
                  <c:v>10</c:v>
                </c:pt>
                <c:pt idx="649">
                  <c:v>5</c:v>
                </c:pt>
                <c:pt idx="650">
                  <c:v>7</c:v>
                </c:pt>
                <c:pt idx="651">
                  <c:v>6</c:v>
                </c:pt>
                <c:pt idx="652">
                  <c:v>10</c:v>
                </c:pt>
                <c:pt idx="653">
                  <c:v>10</c:v>
                </c:pt>
                <c:pt idx="654">
                  <c:v>6</c:v>
                </c:pt>
                <c:pt idx="655">
                  <c:v>5</c:v>
                </c:pt>
                <c:pt idx="656">
                  <c:v>7</c:v>
                </c:pt>
                <c:pt idx="657">
                  <c:v>4</c:v>
                </c:pt>
                <c:pt idx="658">
                  <c:v>8</c:v>
                </c:pt>
                <c:pt idx="659">
                  <c:v>10</c:v>
                </c:pt>
                <c:pt idx="660">
                  <c:v>8</c:v>
                </c:pt>
                <c:pt idx="661">
                  <c:v>6</c:v>
                </c:pt>
                <c:pt idx="662">
                  <c:v>9</c:v>
                </c:pt>
                <c:pt idx="663">
                  <c:v>6</c:v>
                </c:pt>
                <c:pt idx="664">
                  <c:v>6</c:v>
                </c:pt>
                <c:pt idx="665">
                  <c:v>4</c:v>
                </c:pt>
                <c:pt idx="666">
                  <c:v>5</c:v>
                </c:pt>
                <c:pt idx="667">
                  <c:v>3</c:v>
                </c:pt>
                <c:pt idx="668">
                  <c:v>4</c:v>
                </c:pt>
                <c:pt idx="669">
                  <c:v>8</c:v>
                </c:pt>
                <c:pt idx="670">
                  <c:v>6</c:v>
                </c:pt>
                <c:pt idx="671">
                  <c:v>11</c:v>
                </c:pt>
                <c:pt idx="672">
                  <c:v>3</c:v>
                </c:pt>
                <c:pt idx="673">
                  <c:v>3</c:v>
                </c:pt>
                <c:pt idx="674">
                  <c:v>6</c:v>
                </c:pt>
                <c:pt idx="675">
                  <c:v>2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4</c:v>
                </c:pt>
                <c:pt idx="680">
                  <c:v>9</c:v>
                </c:pt>
                <c:pt idx="681">
                  <c:v>5</c:v>
                </c:pt>
                <c:pt idx="682">
                  <c:v>7</c:v>
                </c:pt>
                <c:pt idx="683">
                  <c:v>5</c:v>
                </c:pt>
                <c:pt idx="684">
                  <c:v>7</c:v>
                </c:pt>
                <c:pt idx="685">
                  <c:v>3</c:v>
                </c:pt>
                <c:pt idx="686">
                  <c:v>4</c:v>
                </c:pt>
                <c:pt idx="687">
                  <c:v>8</c:v>
                </c:pt>
                <c:pt idx="688">
                  <c:v>3</c:v>
                </c:pt>
                <c:pt idx="689">
                  <c:v>6</c:v>
                </c:pt>
                <c:pt idx="690">
                  <c:v>5</c:v>
                </c:pt>
                <c:pt idx="691">
                  <c:v>12</c:v>
                </c:pt>
                <c:pt idx="692">
                  <c:v>4</c:v>
                </c:pt>
                <c:pt idx="693">
                  <c:v>5</c:v>
                </c:pt>
                <c:pt idx="694">
                  <c:v>6</c:v>
                </c:pt>
                <c:pt idx="695">
                  <c:v>8</c:v>
                </c:pt>
                <c:pt idx="696">
                  <c:v>5</c:v>
                </c:pt>
                <c:pt idx="697">
                  <c:v>10</c:v>
                </c:pt>
                <c:pt idx="698">
                  <c:v>4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3</c:v>
                </c:pt>
                <c:pt idx="704">
                  <c:v>5</c:v>
                </c:pt>
                <c:pt idx="705">
                  <c:v>6</c:v>
                </c:pt>
                <c:pt idx="706">
                  <c:v>4</c:v>
                </c:pt>
                <c:pt idx="707">
                  <c:v>6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4</c:v>
                </c:pt>
                <c:pt idx="712">
                  <c:v>5</c:v>
                </c:pt>
                <c:pt idx="713">
                  <c:v>4</c:v>
                </c:pt>
                <c:pt idx="714">
                  <c:v>5</c:v>
                </c:pt>
                <c:pt idx="715">
                  <c:v>5</c:v>
                </c:pt>
                <c:pt idx="716">
                  <c:v>4</c:v>
                </c:pt>
                <c:pt idx="717">
                  <c:v>7</c:v>
                </c:pt>
                <c:pt idx="718">
                  <c:v>5</c:v>
                </c:pt>
                <c:pt idx="719">
                  <c:v>5</c:v>
                </c:pt>
                <c:pt idx="720">
                  <c:v>4</c:v>
                </c:pt>
                <c:pt idx="721">
                  <c:v>3</c:v>
                </c:pt>
                <c:pt idx="722">
                  <c:v>7</c:v>
                </c:pt>
                <c:pt idx="723">
                  <c:v>10</c:v>
                </c:pt>
                <c:pt idx="724">
                  <c:v>13</c:v>
                </c:pt>
                <c:pt idx="725">
                  <c:v>4</c:v>
                </c:pt>
                <c:pt idx="726">
                  <c:v>9</c:v>
                </c:pt>
                <c:pt idx="727">
                  <c:v>5</c:v>
                </c:pt>
                <c:pt idx="728">
                  <c:v>6</c:v>
                </c:pt>
                <c:pt idx="729">
                  <c:v>4</c:v>
                </c:pt>
                <c:pt idx="730">
                  <c:v>5</c:v>
                </c:pt>
                <c:pt idx="731">
                  <c:v>6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3</c:v>
                </c:pt>
                <c:pt idx="736">
                  <c:v>11</c:v>
                </c:pt>
                <c:pt idx="737">
                  <c:v>10</c:v>
                </c:pt>
                <c:pt idx="738">
                  <c:v>7</c:v>
                </c:pt>
                <c:pt idx="739">
                  <c:v>2</c:v>
                </c:pt>
                <c:pt idx="740">
                  <c:v>2</c:v>
                </c:pt>
                <c:pt idx="741">
                  <c:v>5</c:v>
                </c:pt>
                <c:pt idx="742">
                  <c:v>4</c:v>
                </c:pt>
                <c:pt idx="743">
                  <c:v>5</c:v>
                </c:pt>
                <c:pt idx="744">
                  <c:v>6</c:v>
                </c:pt>
                <c:pt idx="745">
                  <c:v>6</c:v>
                </c:pt>
                <c:pt idx="746">
                  <c:v>9</c:v>
                </c:pt>
                <c:pt idx="747">
                  <c:v>6</c:v>
                </c:pt>
                <c:pt idx="748">
                  <c:v>12</c:v>
                </c:pt>
                <c:pt idx="749">
                  <c:v>14</c:v>
                </c:pt>
                <c:pt idx="750">
                  <c:v>6</c:v>
                </c:pt>
                <c:pt idx="751">
                  <c:v>3</c:v>
                </c:pt>
                <c:pt idx="752">
                  <c:v>2</c:v>
                </c:pt>
                <c:pt idx="753">
                  <c:v>5</c:v>
                </c:pt>
                <c:pt idx="754">
                  <c:v>8</c:v>
                </c:pt>
                <c:pt idx="755">
                  <c:v>4</c:v>
                </c:pt>
                <c:pt idx="756">
                  <c:v>4</c:v>
                </c:pt>
                <c:pt idx="757">
                  <c:v>5</c:v>
                </c:pt>
                <c:pt idx="758">
                  <c:v>9</c:v>
                </c:pt>
                <c:pt idx="759">
                  <c:v>4</c:v>
                </c:pt>
                <c:pt idx="760">
                  <c:v>3</c:v>
                </c:pt>
                <c:pt idx="761">
                  <c:v>8</c:v>
                </c:pt>
                <c:pt idx="762">
                  <c:v>5</c:v>
                </c:pt>
                <c:pt idx="763">
                  <c:v>6</c:v>
                </c:pt>
                <c:pt idx="764">
                  <c:v>8</c:v>
                </c:pt>
                <c:pt idx="765">
                  <c:v>5</c:v>
                </c:pt>
                <c:pt idx="766">
                  <c:v>6</c:v>
                </c:pt>
                <c:pt idx="767">
                  <c:v>7</c:v>
                </c:pt>
                <c:pt idx="768">
                  <c:v>7</c:v>
                </c:pt>
                <c:pt idx="769">
                  <c:v>5</c:v>
                </c:pt>
                <c:pt idx="770">
                  <c:v>11</c:v>
                </c:pt>
                <c:pt idx="771">
                  <c:v>5</c:v>
                </c:pt>
                <c:pt idx="772">
                  <c:v>6</c:v>
                </c:pt>
                <c:pt idx="773">
                  <c:v>2</c:v>
                </c:pt>
                <c:pt idx="774">
                  <c:v>5</c:v>
                </c:pt>
                <c:pt idx="775">
                  <c:v>9</c:v>
                </c:pt>
                <c:pt idx="776">
                  <c:v>5</c:v>
                </c:pt>
                <c:pt idx="777">
                  <c:v>5</c:v>
                </c:pt>
                <c:pt idx="778">
                  <c:v>6</c:v>
                </c:pt>
                <c:pt idx="779">
                  <c:v>4</c:v>
                </c:pt>
                <c:pt idx="780">
                  <c:v>6</c:v>
                </c:pt>
                <c:pt idx="781">
                  <c:v>6</c:v>
                </c:pt>
                <c:pt idx="782">
                  <c:v>4</c:v>
                </c:pt>
                <c:pt idx="783">
                  <c:v>8</c:v>
                </c:pt>
                <c:pt idx="784">
                  <c:v>2</c:v>
                </c:pt>
                <c:pt idx="785">
                  <c:v>7</c:v>
                </c:pt>
                <c:pt idx="786">
                  <c:v>7</c:v>
                </c:pt>
                <c:pt idx="787">
                  <c:v>5</c:v>
                </c:pt>
                <c:pt idx="788">
                  <c:v>6</c:v>
                </c:pt>
                <c:pt idx="789">
                  <c:v>5</c:v>
                </c:pt>
                <c:pt idx="790">
                  <c:v>9</c:v>
                </c:pt>
                <c:pt idx="791">
                  <c:v>2</c:v>
                </c:pt>
                <c:pt idx="792">
                  <c:v>2</c:v>
                </c:pt>
                <c:pt idx="793">
                  <c:v>4</c:v>
                </c:pt>
                <c:pt idx="794">
                  <c:v>8</c:v>
                </c:pt>
                <c:pt idx="795">
                  <c:v>7</c:v>
                </c:pt>
                <c:pt idx="796">
                  <c:v>5</c:v>
                </c:pt>
                <c:pt idx="797">
                  <c:v>5</c:v>
                </c:pt>
                <c:pt idx="798">
                  <c:v>15</c:v>
                </c:pt>
                <c:pt idx="799">
                  <c:v>5</c:v>
                </c:pt>
                <c:pt idx="800">
                  <c:v>3</c:v>
                </c:pt>
                <c:pt idx="801">
                  <c:v>6</c:v>
                </c:pt>
                <c:pt idx="802">
                  <c:v>4</c:v>
                </c:pt>
                <c:pt idx="803">
                  <c:v>3</c:v>
                </c:pt>
                <c:pt idx="804">
                  <c:v>5</c:v>
                </c:pt>
                <c:pt idx="805">
                  <c:v>12</c:v>
                </c:pt>
                <c:pt idx="806">
                  <c:v>4</c:v>
                </c:pt>
                <c:pt idx="807">
                  <c:v>7</c:v>
                </c:pt>
                <c:pt idx="808">
                  <c:v>5</c:v>
                </c:pt>
                <c:pt idx="809">
                  <c:v>2</c:v>
                </c:pt>
                <c:pt idx="810">
                  <c:v>4</c:v>
                </c:pt>
                <c:pt idx="811">
                  <c:v>2</c:v>
                </c:pt>
                <c:pt idx="812">
                  <c:v>2</c:v>
                </c:pt>
                <c:pt idx="813">
                  <c:v>6</c:v>
                </c:pt>
                <c:pt idx="814">
                  <c:v>2</c:v>
                </c:pt>
                <c:pt idx="815">
                  <c:v>7</c:v>
                </c:pt>
                <c:pt idx="816">
                  <c:v>3</c:v>
                </c:pt>
                <c:pt idx="817">
                  <c:v>3</c:v>
                </c:pt>
                <c:pt idx="818">
                  <c:v>7</c:v>
                </c:pt>
                <c:pt idx="819">
                  <c:v>6</c:v>
                </c:pt>
                <c:pt idx="820">
                  <c:v>5</c:v>
                </c:pt>
                <c:pt idx="821">
                  <c:v>4</c:v>
                </c:pt>
                <c:pt idx="822">
                  <c:v>9</c:v>
                </c:pt>
                <c:pt idx="823">
                  <c:v>5</c:v>
                </c:pt>
                <c:pt idx="824">
                  <c:v>6</c:v>
                </c:pt>
                <c:pt idx="825">
                  <c:v>2</c:v>
                </c:pt>
                <c:pt idx="826">
                  <c:v>5</c:v>
                </c:pt>
                <c:pt idx="827">
                  <c:v>5</c:v>
                </c:pt>
                <c:pt idx="828">
                  <c:v>9</c:v>
                </c:pt>
                <c:pt idx="829">
                  <c:v>7</c:v>
                </c:pt>
                <c:pt idx="830">
                  <c:v>6</c:v>
                </c:pt>
                <c:pt idx="831">
                  <c:v>4</c:v>
                </c:pt>
                <c:pt idx="832">
                  <c:v>8</c:v>
                </c:pt>
                <c:pt idx="833">
                  <c:v>4</c:v>
                </c:pt>
                <c:pt idx="834">
                  <c:v>7</c:v>
                </c:pt>
                <c:pt idx="835">
                  <c:v>7</c:v>
                </c:pt>
                <c:pt idx="836">
                  <c:v>3</c:v>
                </c:pt>
                <c:pt idx="837">
                  <c:v>5</c:v>
                </c:pt>
                <c:pt idx="838">
                  <c:v>10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5</c:v>
                </c:pt>
                <c:pt idx="843">
                  <c:v>5</c:v>
                </c:pt>
                <c:pt idx="844">
                  <c:v>11</c:v>
                </c:pt>
                <c:pt idx="845">
                  <c:v>5</c:v>
                </c:pt>
                <c:pt idx="846">
                  <c:v>3</c:v>
                </c:pt>
                <c:pt idx="847">
                  <c:v>8</c:v>
                </c:pt>
                <c:pt idx="848">
                  <c:v>3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3</c:v>
                </c:pt>
                <c:pt idx="853">
                  <c:v>5</c:v>
                </c:pt>
                <c:pt idx="854">
                  <c:v>4</c:v>
                </c:pt>
                <c:pt idx="855">
                  <c:v>4</c:v>
                </c:pt>
                <c:pt idx="856">
                  <c:v>6</c:v>
                </c:pt>
                <c:pt idx="857">
                  <c:v>3</c:v>
                </c:pt>
                <c:pt idx="858">
                  <c:v>2</c:v>
                </c:pt>
                <c:pt idx="859">
                  <c:v>6</c:v>
                </c:pt>
                <c:pt idx="860">
                  <c:v>8</c:v>
                </c:pt>
                <c:pt idx="861">
                  <c:v>3</c:v>
                </c:pt>
                <c:pt idx="862">
                  <c:v>4</c:v>
                </c:pt>
                <c:pt idx="863">
                  <c:v>6</c:v>
                </c:pt>
                <c:pt idx="864">
                  <c:v>2</c:v>
                </c:pt>
                <c:pt idx="865">
                  <c:v>4</c:v>
                </c:pt>
                <c:pt idx="866">
                  <c:v>10</c:v>
                </c:pt>
                <c:pt idx="867">
                  <c:v>3</c:v>
                </c:pt>
                <c:pt idx="868">
                  <c:v>6</c:v>
                </c:pt>
                <c:pt idx="869">
                  <c:v>8</c:v>
                </c:pt>
                <c:pt idx="870">
                  <c:v>10</c:v>
                </c:pt>
                <c:pt idx="871">
                  <c:v>5</c:v>
                </c:pt>
                <c:pt idx="872">
                  <c:v>4</c:v>
                </c:pt>
                <c:pt idx="873">
                  <c:v>6</c:v>
                </c:pt>
                <c:pt idx="874">
                  <c:v>5</c:v>
                </c:pt>
                <c:pt idx="875">
                  <c:v>9</c:v>
                </c:pt>
                <c:pt idx="876">
                  <c:v>4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4</c:v>
                </c:pt>
                <c:pt idx="881">
                  <c:v>4</c:v>
                </c:pt>
                <c:pt idx="882">
                  <c:v>5</c:v>
                </c:pt>
                <c:pt idx="883">
                  <c:v>7</c:v>
                </c:pt>
                <c:pt idx="884">
                  <c:v>4</c:v>
                </c:pt>
                <c:pt idx="885">
                  <c:v>9</c:v>
                </c:pt>
                <c:pt idx="886">
                  <c:v>6</c:v>
                </c:pt>
                <c:pt idx="887">
                  <c:v>7</c:v>
                </c:pt>
                <c:pt idx="888">
                  <c:v>4</c:v>
                </c:pt>
                <c:pt idx="889">
                  <c:v>6</c:v>
                </c:pt>
                <c:pt idx="890">
                  <c:v>9</c:v>
                </c:pt>
                <c:pt idx="891">
                  <c:v>8</c:v>
                </c:pt>
                <c:pt idx="892">
                  <c:v>5</c:v>
                </c:pt>
                <c:pt idx="893">
                  <c:v>5</c:v>
                </c:pt>
                <c:pt idx="894">
                  <c:v>3</c:v>
                </c:pt>
                <c:pt idx="895">
                  <c:v>4</c:v>
                </c:pt>
                <c:pt idx="896">
                  <c:v>5</c:v>
                </c:pt>
                <c:pt idx="897">
                  <c:v>7</c:v>
                </c:pt>
                <c:pt idx="898">
                  <c:v>6</c:v>
                </c:pt>
                <c:pt idx="899">
                  <c:v>5</c:v>
                </c:pt>
                <c:pt idx="900">
                  <c:v>6</c:v>
                </c:pt>
                <c:pt idx="901">
                  <c:v>6</c:v>
                </c:pt>
                <c:pt idx="902">
                  <c:v>7</c:v>
                </c:pt>
                <c:pt idx="903">
                  <c:v>5</c:v>
                </c:pt>
                <c:pt idx="904">
                  <c:v>5</c:v>
                </c:pt>
                <c:pt idx="905">
                  <c:v>11</c:v>
                </c:pt>
                <c:pt idx="906">
                  <c:v>5</c:v>
                </c:pt>
                <c:pt idx="907">
                  <c:v>-1</c:v>
                </c:pt>
                <c:pt idx="908">
                  <c:v>5</c:v>
                </c:pt>
                <c:pt idx="909">
                  <c:v>8</c:v>
                </c:pt>
                <c:pt idx="910">
                  <c:v>12</c:v>
                </c:pt>
                <c:pt idx="911">
                  <c:v>7</c:v>
                </c:pt>
                <c:pt idx="912">
                  <c:v>4</c:v>
                </c:pt>
                <c:pt idx="913">
                  <c:v>10</c:v>
                </c:pt>
                <c:pt idx="914">
                  <c:v>6</c:v>
                </c:pt>
                <c:pt idx="915">
                  <c:v>7</c:v>
                </c:pt>
                <c:pt idx="916">
                  <c:v>10</c:v>
                </c:pt>
                <c:pt idx="917">
                  <c:v>7</c:v>
                </c:pt>
                <c:pt idx="918">
                  <c:v>3</c:v>
                </c:pt>
                <c:pt idx="919">
                  <c:v>5</c:v>
                </c:pt>
                <c:pt idx="920">
                  <c:v>2</c:v>
                </c:pt>
                <c:pt idx="921">
                  <c:v>4</c:v>
                </c:pt>
                <c:pt idx="922">
                  <c:v>10</c:v>
                </c:pt>
                <c:pt idx="923">
                  <c:v>11</c:v>
                </c:pt>
                <c:pt idx="924">
                  <c:v>2</c:v>
                </c:pt>
                <c:pt idx="925">
                  <c:v>3</c:v>
                </c:pt>
                <c:pt idx="926">
                  <c:v>8</c:v>
                </c:pt>
                <c:pt idx="927">
                  <c:v>4</c:v>
                </c:pt>
                <c:pt idx="928">
                  <c:v>8</c:v>
                </c:pt>
                <c:pt idx="929">
                  <c:v>8</c:v>
                </c:pt>
                <c:pt idx="930">
                  <c:v>4</c:v>
                </c:pt>
                <c:pt idx="931">
                  <c:v>3</c:v>
                </c:pt>
                <c:pt idx="932">
                  <c:v>5</c:v>
                </c:pt>
                <c:pt idx="933">
                  <c:v>9</c:v>
                </c:pt>
                <c:pt idx="934">
                  <c:v>4</c:v>
                </c:pt>
                <c:pt idx="935">
                  <c:v>10</c:v>
                </c:pt>
                <c:pt idx="936">
                  <c:v>7</c:v>
                </c:pt>
                <c:pt idx="937">
                  <c:v>8</c:v>
                </c:pt>
                <c:pt idx="938">
                  <c:v>6</c:v>
                </c:pt>
                <c:pt idx="939">
                  <c:v>4</c:v>
                </c:pt>
                <c:pt idx="940">
                  <c:v>6</c:v>
                </c:pt>
                <c:pt idx="941">
                  <c:v>2</c:v>
                </c:pt>
                <c:pt idx="942">
                  <c:v>3</c:v>
                </c:pt>
                <c:pt idx="943">
                  <c:v>5</c:v>
                </c:pt>
                <c:pt idx="944">
                  <c:v>4</c:v>
                </c:pt>
                <c:pt idx="945">
                  <c:v>3</c:v>
                </c:pt>
                <c:pt idx="946">
                  <c:v>2</c:v>
                </c:pt>
                <c:pt idx="947">
                  <c:v>6</c:v>
                </c:pt>
                <c:pt idx="948">
                  <c:v>3</c:v>
                </c:pt>
                <c:pt idx="949">
                  <c:v>3</c:v>
                </c:pt>
                <c:pt idx="950">
                  <c:v>7</c:v>
                </c:pt>
                <c:pt idx="951">
                  <c:v>7</c:v>
                </c:pt>
                <c:pt idx="952">
                  <c:v>4</c:v>
                </c:pt>
                <c:pt idx="953">
                  <c:v>5</c:v>
                </c:pt>
                <c:pt idx="954">
                  <c:v>8</c:v>
                </c:pt>
                <c:pt idx="955">
                  <c:v>5</c:v>
                </c:pt>
                <c:pt idx="956">
                  <c:v>8</c:v>
                </c:pt>
                <c:pt idx="957">
                  <c:v>6</c:v>
                </c:pt>
                <c:pt idx="958">
                  <c:v>4</c:v>
                </c:pt>
                <c:pt idx="959">
                  <c:v>3</c:v>
                </c:pt>
                <c:pt idx="960">
                  <c:v>8</c:v>
                </c:pt>
                <c:pt idx="961">
                  <c:v>4</c:v>
                </c:pt>
                <c:pt idx="962">
                  <c:v>2</c:v>
                </c:pt>
                <c:pt idx="963">
                  <c:v>9</c:v>
                </c:pt>
                <c:pt idx="964">
                  <c:v>3</c:v>
                </c:pt>
                <c:pt idx="965">
                  <c:v>6</c:v>
                </c:pt>
                <c:pt idx="966">
                  <c:v>6</c:v>
                </c:pt>
                <c:pt idx="967">
                  <c:v>6</c:v>
                </c:pt>
                <c:pt idx="968">
                  <c:v>5</c:v>
                </c:pt>
                <c:pt idx="969">
                  <c:v>5</c:v>
                </c:pt>
                <c:pt idx="970">
                  <c:v>6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6</c:v>
                </c:pt>
                <c:pt idx="975">
                  <c:v>7</c:v>
                </c:pt>
                <c:pt idx="976">
                  <c:v>4</c:v>
                </c:pt>
                <c:pt idx="977">
                  <c:v>8</c:v>
                </c:pt>
                <c:pt idx="978">
                  <c:v>9</c:v>
                </c:pt>
                <c:pt idx="979">
                  <c:v>4</c:v>
                </c:pt>
                <c:pt idx="980">
                  <c:v>9</c:v>
                </c:pt>
                <c:pt idx="981">
                  <c:v>3</c:v>
                </c:pt>
                <c:pt idx="982">
                  <c:v>17</c:v>
                </c:pt>
                <c:pt idx="983">
                  <c:v>6</c:v>
                </c:pt>
                <c:pt idx="984">
                  <c:v>6</c:v>
                </c:pt>
                <c:pt idx="985">
                  <c:v>5</c:v>
                </c:pt>
                <c:pt idx="986">
                  <c:v>11</c:v>
                </c:pt>
                <c:pt idx="987">
                  <c:v>9</c:v>
                </c:pt>
                <c:pt idx="988">
                  <c:v>7</c:v>
                </c:pt>
                <c:pt idx="989">
                  <c:v>5</c:v>
                </c:pt>
                <c:pt idx="990">
                  <c:v>6</c:v>
                </c:pt>
                <c:pt idx="991">
                  <c:v>8</c:v>
                </c:pt>
                <c:pt idx="992">
                  <c:v>8</c:v>
                </c:pt>
                <c:pt idx="993">
                  <c:v>5</c:v>
                </c:pt>
                <c:pt idx="994">
                  <c:v>6</c:v>
                </c:pt>
                <c:pt idx="995">
                  <c:v>5</c:v>
                </c:pt>
                <c:pt idx="996">
                  <c:v>5</c:v>
                </c:pt>
                <c:pt idx="997">
                  <c:v>4</c:v>
                </c:pt>
                <c:pt idx="998">
                  <c:v>2</c:v>
                </c:pt>
                <c:pt idx="999">
                  <c:v>4</c:v>
                </c:pt>
                <c:pt idx="1000">
                  <c:v>5</c:v>
                </c:pt>
                <c:pt idx="1001">
                  <c:v>2</c:v>
                </c:pt>
                <c:pt idx="1002">
                  <c:v>5</c:v>
                </c:pt>
                <c:pt idx="1003">
                  <c:v>8</c:v>
                </c:pt>
                <c:pt idx="1004">
                  <c:v>3</c:v>
                </c:pt>
                <c:pt idx="1005">
                  <c:v>4</c:v>
                </c:pt>
                <c:pt idx="1006">
                  <c:v>9</c:v>
                </c:pt>
                <c:pt idx="1007">
                  <c:v>5</c:v>
                </c:pt>
                <c:pt idx="1008">
                  <c:v>3</c:v>
                </c:pt>
                <c:pt idx="1009">
                  <c:v>4</c:v>
                </c:pt>
                <c:pt idx="1010">
                  <c:v>4</c:v>
                </c:pt>
                <c:pt idx="1011">
                  <c:v>4</c:v>
                </c:pt>
                <c:pt idx="1012">
                  <c:v>6</c:v>
                </c:pt>
                <c:pt idx="1013">
                  <c:v>3</c:v>
                </c:pt>
                <c:pt idx="1014">
                  <c:v>4</c:v>
                </c:pt>
                <c:pt idx="1015">
                  <c:v>6</c:v>
                </c:pt>
                <c:pt idx="1016">
                  <c:v>5</c:v>
                </c:pt>
                <c:pt idx="1017">
                  <c:v>12</c:v>
                </c:pt>
                <c:pt idx="1018">
                  <c:v>4</c:v>
                </c:pt>
                <c:pt idx="1019">
                  <c:v>12</c:v>
                </c:pt>
                <c:pt idx="1020">
                  <c:v>9</c:v>
                </c:pt>
                <c:pt idx="1021">
                  <c:v>8</c:v>
                </c:pt>
                <c:pt idx="1022">
                  <c:v>5</c:v>
                </c:pt>
                <c:pt idx="1023">
                  <c:v>4</c:v>
                </c:pt>
                <c:pt idx="1024">
                  <c:v>2</c:v>
                </c:pt>
                <c:pt idx="1025">
                  <c:v>4</c:v>
                </c:pt>
                <c:pt idx="1026">
                  <c:v>6</c:v>
                </c:pt>
                <c:pt idx="1027">
                  <c:v>4</c:v>
                </c:pt>
                <c:pt idx="1028">
                  <c:v>3</c:v>
                </c:pt>
                <c:pt idx="1029">
                  <c:v>5</c:v>
                </c:pt>
                <c:pt idx="1030">
                  <c:v>4</c:v>
                </c:pt>
                <c:pt idx="1031">
                  <c:v>7</c:v>
                </c:pt>
                <c:pt idx="1032">
                  <c:v>5</c:v>
                </c:pt>
                <c:pt idx="1033">
                  <c:v>9</c:v>
                </c:pt>
                <c:pt idx="1034">
                  <c:v>8</c:v>
                </c:pt>
                <c:pt idx="1035">
                  <c:v>6</c:v>
                </c:pt>
                <c:pt idx="1036">
                  <c:v>10</c:v>
                </c:pt>
                <c:pt idx="1037">
                  <c:v>4</c:v>
                </c:pt>
                <c:pt idx="1038">
                  <c:v>8</c:v>
                </c:pt>
                <c:pt idx="1039">
                  <c:v>8</c:v>
                </c:pt>
                <c:pt idx="1040">
                  <c:v>5</c:v>
                </c:pt>
                <c:pt idx="1041">
                  <c:v>6</c:v>
                </c:pt>
                <c:pt idx="1042">
                  <c:v>8</c:v>
                </c:pt>
                <c:pt idx="1043">
                  <c:v>5</c:v>
                </c:pt>
                <c:pt idx="1044">
                  <c:v>7</c:v>
                </c:pt>
                <c:pt idx="1045">
                  <c:v>6</c:v>
                </c:pt>
                <c:pt idx="1046">
                  <c:v>10</c:v>
                </c:pt>
                <c:pt idx="1047">
                  <c:v>8</c:v>
                </c:pt>
                <c:pt idx="1048">
                  <c:v>8</c:v>
                </c:pt>
                <c:pt idx="1049">
                  <c:v>2</c:v>
                </c:pt>
                <c:pt idx="1050">
                  <c:v>4</c:v>
                </c:pt>
                <c:pt idx="1051">
                  <c:v>2</c:v>
                </c:pt>
                <c:pt idx="1052">
                  <c:v>4</c:v>
                </c:pt>
                <c:pt idx="1053">
                  <c:v>4</c:v>
                </c:pt>
                <c:pt idx="1054">
                  <c:v>2</c:v>
                </c:pt>
                <c:pt idx="1055">
                  <c:v>5</c:v>
                </c:pt>
                <c:pt idx="1056">
                  <c:v>7</c:v>
                </c:pt>
                <c:pt idx="1057">
                  <c:v>6</c:v>
                </c:pt>
                <c:pt idx="1058">
                  <c:v>4</c:v>
                </c:pt>
                <c:pt idx="1059">
                  <c:v>2</c:v>
                </c:pt>
                <c:pt idx="1060">
                  <c:v>6</c:v>
                </c:pt>
                <c:pt idx="1061">
                  <c:v>6</c:v>
                </c:pt>
                <c:pt idx="1062">
                  <c:v>8</c:v>
                </c:pt>
                <c:pt idx="1063">
                  <c:v>4</c:v>
                </c:pt>
                <c:pt idx="1064">
                  <c:v>12</c:v>
                </c:pt>
                <c:pt idx="1065">
                  <c:v>6</c:v>
                </c:pt>
                <c:pt idx="1066">
                  <c:v>4</c:v>
                </c:pt>
                <c:pt idx="1067">
                  <c:v>15</c:v>
                </c:pt>
                <c:pt idx="1068">
                  <c:v>2</c:v>
                </c:pt>
                <c:pt idx="1069">
                  <c:v>8</c:v>
                </c:pt>
                <c:pt idx="1070">
                  <c:v>5</c:v>
                </c:pt>
                <c:pt idx="1071">
                  <c:v>5</c:v>
                </c:pt>
                <c:pt idx="1072">
                  <c:v>4</c:v>
                </c:pt>
                <c:pt idx="1073">
                  <c:v>4</c:v>
                </c:pt>
                <c:pt idx="1074">
                  <c:v>10</c:v>
                </c:pt>
                <c:pt idx="1075">
                  <c:v>3</c:v>
                </c:pt>
                <c:pt idx="1076">
                  <c:v>4</c:v>
                </c:pt>
                <c:pt idx="1077">
                  <c:v>4</c:v>
                </c:pt>
                <c:pt idx="1078">
                  <c:v>7</c:v>
                </c:pt>
                <c:pt idx="1079">
                  <c:v>5</c:v>
                </c:pt>
                <c:pt idx="1080">
                  <c:v>6</c:v>
                </c:pt>
                <c:pt idx="1081">
                  <c:v>5</c:v>
                </c:pt>
                <c:pt idx="1082">
                  <c:v>5</c:v>
                </c:pt>
                <c:pt idx="1083">
                  <c:v>9</c:v>
                </c:pt>
                <c:pt idx="1084">
                  <c:v>7</c:v>
                </c:pt>
                <c:pt idx="1085">
                  <c:v>4</c:v>
                </c:pt>
                <c:pt idx="1086">
                  <c:v>5</c:v>
                </c:pt>
                <c:pt idx="1087">
                  <c:v>7</c:v>
                </c:pt>
                <c:pt idx="1088">
                  <c:v>7</c:v>
                </c:pt>
                <c:pt idx="1089">
                  <c:v>5</c:v>
                </c:pt>
                <c:pt idx="1090">
                  <c:v>8</c:v>
                </c:pt>
                <c:pt idx="1091">
                  <c:v>12</c:v>
                </c:pt>
                <c:pt idx="1092">
                  <c:v>3</c:v>
                </c:pt>
                <c:pt idx="1093">
                  <c:v>7</c:v>
                </c:pt>
                <c:pt idx="1094">
                  <c:v>9</c:v>
                </c:pt>
                <c:pt idx="1095">
                  <c:v>7</c:v>
                </c:pt>
                <c:pt idx="1096">
                  <c:v>5</c:v>
                </c:pt>
                <c:pt idx="1097">
                  <c:v>6</c:v>
                </c:pt>
                <c:pt idx="1098">
                  <c:v>6</c:v>
                </c:pt>
                <c:pt idx="1099">
                  <c:v>4</c:v>
                </c:pt>
                <c:pt idx="1100">
                  <c:v>3</c:v>
                </c:pt>
                <c:pt idx="1101">
                  <c:v>4</c:v>
                </c:pt>
                <c:pt idx="1102">
                  <c:v>5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4</c:v>
                </c:pt>
                <c:pt idx="1107">
                  <c:v>8</c:v>
                </c:pt>
                <c:pt idx="1108">
                  <c:v>3</c:v>
                </c:pt>
                <c:pt idx="1109">
                  <c:v>12</c:v>
                </c:pt>
                <c:pt idx="1110">
                  <c:v>8</c:v>
                </c:pt>
                <c:pt idx="1111">
                  <c:v>4</c:v>
                </c:pt>
                <c:pt idx="1112">
                  <c:v>11</c:v>
                </c:pt>
                <c:pt idx="1113">
                  <c:v>4</c:v>
                </c:pt>
                <c:pt idx="1114">
                  <c:v>2</c:v>
                </c:pt>
                <c:pt idx="1115">
                  <c:v>8</c:v>
                </c:pt>
                <c:pt idx="1116">
                  <c:v>4</c:v>
                </c:pt>
                <c:pt idx="1117">
                  <c:v>2</c:v>
                </c:pt>
                <c:pt idx="1118">
                  <c:v>4</c:v>
                </c:pt>
                <c:pt idx="1119">
                  <c:v>4</c:v>
                </c:pt>
                <c:pt idx="1120">
                  <c:v>5</c:v>
                </c:pt>
                <c:pt idx="1121">
                  <c:v>4</c:v>
                </c:pt>
                <c:pt idx="1122">
                  <c:v>9</c:v>
                </c:pt>
                <c:pt idx="1123">
                  <c:v>1</c:v>
                </c:pt>
                <c:pt idx="1124">
                  <c:v>5</c:v>
                </c:pt>
                <c:pt idx="1125">
                  <c:v>10</c:v>
                </c:pt>
                <c:pt idx="1126">
                  <c:v>3</c:v>
                </c:pt>
                <c:pt idx="1127">
                  <c:v>6</c:v>
                </c:pt>
                <c:pt idx="1128">
                  <c:v>6</c:v>
                </c:pt>
                <c:pt idx="1129">
                  <c:v>5</c:v>
                </c:pt>
                <c:pt idx="1130">
                  <c:v>2</c:v>
                </c:pt>
                <c:pt idx="1131">
                  <c:v>4</c:v>
                </c:pt>
                <c:pt idx="1132">
                  <c:v>7</c:v>
                </c:pt>
                <c:pt idx="1133">
                  <c:v>3</c:v>
                </c:pt>
                <c:pt idx="1134">
                  <c:v>5</c:v>
                </c:pt>
                <c:pt idx="1135">
                  <c:v>12</c:v>
                </c:pt>
                <c:pt idx="1136">
                  <c:v>6</c:v>
                </c:pt>
                <c:pt idx="1137">
                  <c:v>9</c:v>
                </c:pt>
                <c:pt idx="1138">
                  <c:v>3</c:v>
                </c:pt>
                <c:pt idx="1139">
                  <c:v>6</c:v>
                </c:pt>
                <c:pt idx="1140">
                  <c:v>6</c:v>
                </c:pt>
                <c:pt idx="1141">
                  <c:v>4</c:v>
                </c:pt>
                <c:pt idx="1142">
                  <c:v>5</c:v>
                </c:pt>
                <c:pt idx="1143">
                  <c:v>8</c:v>
                </c:pt>
                <c:pt idx="1144">
                  <c:v>7</c:v>
                </c:pt>
                <c:pt idx="1145">
                  <c:v>5</c:v>
                </c:pt>
                <c:pt idx="1146">
                  <c:v>11</c:v>
                </c:pt>
                <c:pt idx="1147">
                  <c:v>6</c:v>
                </c:pt>
                <c:pt idx="1148">
                  <c:v>4</c:v>
                </c:pt>
                <c:pt idx="1149">
                  <c:v>6</c:v>
                </c:pt>
                <c:pt idx="1150">
                  <c:v>8</c:v>
                </c:pt>
                <c:pt idx="1151">
                  <c:v>3</c:v>
                </c:pt>
                <c:pt idx="1152">
                  <c:v>10</c:v>
                </c:pt>
                <c:pt idx="1153">
                  <c:v>5</c:v>
                </c:pt>
                <c:pt idx="1154">
                  <c:v>6</c:v>
                </c:pt>
                <c:pt idx="1155">
                  <c:v>4</c:v>
                </c:pt>
                <c:pt idx="1156">
                  <c:v>4</c:v>
                </c:pt>
                <c:pt idx="1157">
                  <c:v>7</c:v>
                </c:pt>
                <c:pt idx="1158">
                  <c:v>7</c:v>
                </c:pt>
                <c:pt idx="1159">
                  <c:v>2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7</c:v>
                </c:pt>
                <c:pt idx="1164">
                  <c:v>5</c:v>
                </c:pt>
                <c:pt idx="1165">
                  <c:v>5</c:v>
                </c:pt>
                <c:pt idx="1166">
                  <c:v>6</c:v>
                </c:pt>
                <c:pt idx="1167">
                  <c:v>3</c:v>
                </c:pt>
                <c:pt idx="1168">
                  <c:v>5</c:v>
                </c:pt>
                <c:pt idx="1169">
                  <c:v>6</c:v>
                </c:pt>
                <c:pt idx="1170">
                  <c:v>6</c:v>
                </c:pt>
                <c:pt idx="1171">
                  <c:v>5</c:v>
                </c:pt>
                <c:pt idx="1172">
                  <c:v>5</c:v>
                </c:pt>
                <c:pt idx="1173">
                  <c:v>7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9</c:v>
                </c:pt>
                <c:pt idx="1178">
                  <c:v>7</c:v>
                </c:pt>
                <c:pt idx="1179">
                  <c:v>4</c:v>
                </c:pt>
                <c:pt idx="1180">
                  <c:v>4</c:v>
                </c:pt>
                <c:pt idx="1181">
                  <c:v>7</c:v>
                </c:pt>
                <c:pt idx="1182">
                  <c:v>90</c:v>
                </c:pt>
                <c:pt idx="1183">
                  <c:v>2</c:v>
                </c:pt>
                <c:pt idx="1184">
                  <c:v>4</c:v>
                </c:pt>
                <c:pt idx="1185">
                  <c:v>10</c:v>
                </c:pt>
                <c:pt idx="1186">
                  <c:v>10</c:v>
                </c:pt>
                <c:pt idx="1187">
                  <c:v>5</c:v>
                </c:pt>
                <c:pt idx="1188">
                  <c:v>4</c:v>
                </c:pt>
                <c:pt idx="1189">
                  <c:v>6</c:v>
                </c:pt>
                <c:pt idx="1190">
                  <c:v>4</c:v>
                </c:pt>
                <c:pt idx="1191">
                  <c:v>4</c:v>
                </c:pt>
                <c:pt idx="1192">
                  <c:v>8</c:v>
                </c:pt>
                <c:pt idx="1193">
                  <c:v>3</c:v>
                </c:pt>
                <c:pt idx="1194">
                  <c:v>11</c:v>
                </c:pt>
                <c:pt idx="1195">
                  <c:v>7</c:v>
                </c:pt>
                <c:pt idx="1196">
                  <c:v>3</c:v>
                </c:pt>
                <c:pt idx="1197">
                  <c:v>6</c:v>
                </c:pt>
                <c:pt idx="1198">
                  <c:v>5</c:v>
                </c:pt>
                <c:pt idx="1199">
                  <c:v>6</c:v>
                </c:pt>
                <c:pt idx="1200">
                  <c:v>7</c:v>
                </c:pt>
                <c:pt idx="1201">
                  <c:v>6</c:v>
                </c:pt>
                <c:pt idx="1202">
                  <c:v>4</c:v>
                </c:pt>
                <c:pt idx="1203">
                  <c:v>4</c:v>
                </c:pt>
                <c:pt idx="1204">
                  <c:v>4</c:v>
                </c:pt>
                <c:pt idx="1205">
                  <c:v>12</c:v>
                </c:pt>
                <c:pt idx="1206">
                  <c:v>5</c:v>
                </c:pt>
                <c:pt idx="1207">
                  <c:v>3</c:v>
                </c:pt>
                <c:pt idx="1208">
                  <c:v>7</c:v>
                </c:pt>
                <c:pt idx="1209">
                  <c:v>6</c:v>
                </c:pt>
                <c:pt idx="1210">
                  <c:v>6</c:v>
                </c:pt>
                <c:pt idx="1211">
                  <c:v>6</c:v>
                </c:pt>
                <c:pt idx="1212">
                  <c:v>4</c:v>
                </c:pt>
                <c:pt idx="1213">
                  <c:v>2</c:v>
                </c:pt>
                <c:pt idx="1214">
                  <c:v>5</c:v>
                </c:pt>
                <c:pt idx="1215">
                  <c:v>13</c:v>
                </c:pt>
                <c:pt idx="1216">
                  <c:v>6</c:v>
                </c:pt>
                <c:pt idx="1217">
                  <c:v>5</c:v>
                </c:pt>
                <c:pt idx="1218">
                  <c:v>5</c:v>
                </c:pt>
                <c:pt idx="1219">
                  <c:v>3</c:v>
                </c:pt>
                <c:pt idx="1220">
                  <c:v>1</c:v>
                </c:pt>
                <c:pt idx="1221">
                  <c:v>8</c:v>
                </c:pt>
                <c:pt idx="1222">
                  <c:v>4</c:v>
                </c:pt>
                <c:pt idx="1223">
                  <c:v>6</c:v>
                </c:pt>
                <c:pt idx="1224">
                  <c:v>6</c:v>
                </c:pt>
                <c:pt idx="1225">
                  <c:v>4</c:v>
                </c:pt>
                <c:pt idx="1226">
                  <c:v>5</c:v>
                </c:pt>
                <c:pt idx="1227">
                  <c:v>4</c:v>
                </c:pt>
                <c:pt idx="1228">
                  <c:v>3</c:v>
                </c:pt>
                <c:pt idx="1229">
                  <c:v>4</c:v>
                </c:pt>
                <c:pt idx="1230">
                  <c:v>4</c:v>
                </c:pt>
                <c:pt idx="1231">
                  <c:v>8</c:v>
                </c:pt>
                <c:pt idx="1232">
                  <c:v>5</c:v>
                </c:pt>
                <c:pt idx="1233">
                  <c:v>6</c:v>
                </c:pt>
                <c:pt idx="1234">
                  <c:v>5</c:v>
                </c:pt>
                <c:pt idx="1235">
                  <c:v>6</c:v>
                </c:pt>
                <c:pt idx="1236">
                  <c:v>3</c:v>
                </c:pt>
                <c:pt idx="1237">
                  <c:v>6</c:v>
                </c:pt>
                <c:pt idx="1238">
                  <c:v>4</c:v>
                </c:pt>
                <c:pt idx="1239">
                  <c:v>6</c:v>
                </c:pt>
                <c:pt idx="1240">
                  <c:v>4</c:v>
                </c:pt>
                <c:pt idx="1241">
                  <c:v>5</c:v>
                </c:pt>
                <c:pt idx="1242">
                  <c:v>6</c:v>
                </c:pt>
                <c:pt idx="1243">
                  <c:v>4</c:v>
                </c:pt>
                <c:pt idx="1244">
                  <c:v>4</c:v>
                </c:pt>
                <c:pt idx="1245">
                  <c:v>7</c:v>
                </c:pt>
                <c:pt idx="1246">
                  <c:v>4</c:v>
                </c:pt>
                <c:pt idx="1247">
                  <c:v>4</c:v>
                </c:pt>
                <c:pt idx="1248">
                  <c:v>8</c:v>
                </c:pt>
                <c:pt idx="1249">
                  <c:v>4</c:v>
                </c:pt>
                <c:pt idx="1250">
                  <c:v>4</c:v>
                </c:pt>
                <c:pt idx="1251">
                  <c:v>4</c:v>
                </c:pt>
                <c:pt idx="1252">
                  <c:v>6</c:v>
                </c:pt>
                <c:pt idx="1253">
                  <c:v>6</c:v>
                </c:pt>
                <c:pt idx="1254">
                  <c:v>4</c:v>
                </c:pt>
                <c:pt idx="1255">
                  <c:v>7</c:v>
                </c:pt>
                <c:pt idx="1256">
                  <c:v>11</c:v>
                </c:pt>
                <c:pt idx="1257">
                  <c:v>5</c:v>
                </c:pt>
                <c:pt idx="1258">
                  <c:v>3</c:v>
                </c:pt>
                <c:pt idx="1259">
                  <c:v>9</c:v>
                </c:pt>
                <c:pt idx="1260">
                  <c:v>7</c:v>
                </c:pt>
                <c:pt idx="1261">
                  <c:v>7</c:v>
                </c:pt>
                <c:pt idx="1262">
                  <c:v>5</c:v>
                </c:pt>
                <c:pt idx="1263">
                  <c:v>3</c:v>
                </c:pt>
                <c:pt idx="1264">
                  <c:v>8</c:v>
                </c:pt>
                <c:pt idx="1265">
                  <c:v>7</c:v>
                </c:pt>
                <c:pt idx="1266">
                  <c:v>4</c:v>
                </c:pt>
                <c:pt idx="1267">
                  <c:v>5</c:v>
                </c:pt>
                <c:pt idx="1268">
                  <c:v>7</c:v>
                </c:pt>
                <c:pt idx="1269">
                  <c:v>4</c:v>
                </c:pt>
                <c:pt idx="1270">
                  <c:v>6</c:v>
                </c:pt>
                <c:pt idx="1271">
                  <c:v>5</c:v>
                </c:pt>
                <c:pt idx="1272">
                  <c:v>6</c:v>
                </c:pt>
                <c:pt idx="1273">
                  <c:v>9</c:v>
                </c:pt>
                <c:pt idx="1274">
                  <c:v>6</c:v>
                </c:pt>
                <c:pt idx="1275">
                  <c:v>6</c:v>
                </c:pt>
                <c:pt idx="1276">
                  <c:v>6</c:v>
                </c:pt>
                <c:pt idx="1277">
                  <c:v>4</c:v>
                </c:pt>
                <c:pt idx="1278">
                  <c:v>5</c:v>
                </c:pt>
                <c:pt idx="1279">
                  <c:v>6</c:v>
                </c:pt>
                <c:pt idx="1280">
                  <c:v>7</c:v>
                </c:pt>
                <c:pt idx="1281">
                  <c:v>4</c:v>
                </c:pt>
                <c:pt idx="1282">
                  <c:v>7</c:v>
                </c:pt>
                <c:pt idx="1283">
                  <c:v>5</c:v>
                </c:pt>
                <c:pt idx="1284">
                  <c:v>4</c:v>
                </c:pt>
                <c:pt idx="1285">
                  <c:v>5</c:v>
                </c:pt>
                <c:pt idx="1286">
                  <c:v>3</c:v>
                </c:pt>
                <c:pt idx="1287">
                  <c:v>4</c:v>
                </c:pt>
                <c:pt idx="1288">
                  <c:v>5</c:v>
                </c:pt>
                <c:pt idx="1289">
                  <c:v>7</c:v>
                </c:pt>
                <c:pt idx="1290">
                  <c:v>7</c:v>
                </c:pt>
                <c:pt idx="1291">
                  <c:v>4</c:v>
                </c:pt>
                <c:pt idx="1292">
                  <c:v>4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6</c:v>
                </c:pt>
                <c:pt idx="1297">
                  <c:v>5</c:v>
                </c:pt>
                <c:pt idx="1298">
                  <c:v>7</c:v>
                </c:pt>
                <c:pt idx="1299">
                  <c:v>2</c:v>
                </c:pt>
                <c:pt idx="1300">
                  <c:v>5</c:v>
                </c:pt>
                <c:pt idx="1301">
                  <c:v>6</c:v>
                </c:pt>
                <c:pt idx="1302">
                  <c:v>7</c:v>
                </c:pt>
                <c:pt idx="1303">
                  <c:v>6</c:v>
                </c:pt>
                <c:pt idx="1304">
                  <c:v>8</c:v>
                </c:pt>
                <c:pt idx="1305">
                  <c:v>5</c:v>
                </c:pt>
                <c:pt idx="1306">
                  <c:v>4</c:v>
                </c:pt>
                <c:pt idx="1307">
                  <c:v>4</c:v>
                </c:pt>
                <c:pt idx="1308">
                  <c:v>-1</c:v>
                </c:pt>
                <c:pt idx="1309">
                  <c:v>4</c:v>
                </c:pt>
                <c:pt idx="1310">
                  <c:v>3</c:v>
                </c:pt>
                <c:pt idx="1311">
                  <c:v>8</c:v>
                </c:pt>
                <c:pt idx="1312">
                  <c:v>4</c:v>
                </c:pt>
                <c:pt idx="1313">
                  <c:v>4</c:v>
                </c:pt>
                <c:pt idx="1314">
                  <c:v>5</c:v>
                </c:pt>
                <c:pt idx="1315">
                  <c:v>5</c:v>
                </c:pt>
                <c:pt idx="1316">
                  <c:v>3</c:v>
                </c:pt>
                <c:pt idx="1317">
                  <c:v>10</c:v>
                </c:pt>
                <c:pt idx="1318">
                  <c:v>3</c:v>
                </c:pt>
                <c:pt idx="1319">
                  <c:v>4</c:v>
                </c:pt>
                <c:pt idx="1320">
                  <c:v>3</c:v>
                </c:pt>
                <c:pt idx="1321">
                  <c:v>6</c:v>
                </c:pt>
                <c:pt idx="1322">
                  <c:v>5</c:v>
                </c:pt>
                <c:pt idx="1323">
                  <c:v>8</c:v>
                </c:pt>
                <c:pt idx="1324">
                  <c:v>8</c:v>
                </c:pt>
                <c:pt idx="1325">
                  <c:v>6</c:v>
                </c:pt>
                <c:pt idx="1326">
                  <c:v>14</c:v>
                </c:pt>
                <c:pt idx="1327">
                  <c:v>6</c:v>
                </c:pt>
                <c:pt idx="1328">
                  <c:v>5</c:v>
                </c:pt>
                <c:pt idx="1329">
                  <c:v>2</c:v>
                </c:pt>
                <c:pt idx="1330">
                  <c:v>8</c:v>
                </c:pt>
                <c:pt idx="1331">
                  <c:v>5</c:v>
                </c:pt>
                <c:pt idx="1332">
                  <c:v>6</c:v>
                </c:pt>
                <c:pt idx="1333">
                  <c:v>12</c:v>
                </c:pt>
                <c:pt idx="1334">
                  <c:v>4</c:v>
                </c:pt>
                <c:pt idx="1335">
                  <c:v>6</c:v>
                </c:pt>
                <c:pt idx="1336">
                  <c:v>5</c:v>
                </c:pt>
                <c:pt idx="1337">
                  <c:v>4</c:v>
                </c:pt>
                <c:pt idx="1338">
                  <c:v>3</c:v>
                </c:pt>
                <c:pt idx="1339">
                  <c:v>7</c:v>
                </c:pt>
                <c:pt idx="1340">
                  <c:v>6</c:v>
                </c:pt>
                <c:pt idx="1341">
                  <c:v>4</c:v>
                </c:pt>
                <c:pt idx="1342">
                  <c:v>12</c:v>
                </c:pt>
                <c:pt idx="1343">
                  <c:v>3</c:v>
                </c:pt>
                <c:pt idx="1344">
                  <c:v>11</c:v>
                </c:pt>
                <c:pt idx="1345">
                  <c:v>3</c:v>
                </c:pt>
                <c:pt idx="1346">
                  <c:v>6</c:v>
                </c:pt>
                <c:pt idx="1347">
                  <c:v>5</c:v>
                </c:pt>
                <c:pt idx="1348">
                  <c:v>6</c:v>
                </c:pt>
                <c:pt idx="1349">
                  <c:v>5</c:v>
                </c:pt>
                <c:pt idx="1350">
                  <c:v>11</c:v>
                </c:pt>
                <c:pt idx="1351">
                  <c:v>9</c:v>
                </c:pt>
                <c:pt idx="1352">
                  <c:v>5</c:v>
                </c:pt>
                <c:pt idx="1353">
                  <c:v>9</c:v>
                </c:pt>
                <c:pt idx="1354">
                  <c:v>2</c:v>
                </c:pt>
                <c:pt idx="1355">
                  <c:v>6</c:v>
                </c:pt>
                <c:pt idx="1356">
                  <c:v>6</c:v>
                </c:pt>
                <c:pt idx="1357">
                  <c:v>4</c:v>
                </c:pt>
                <c:pt idx="1358">
                  <c:v>6</c:v>
                </c:pt>
                <c:pt idx="1359">
                  <c:v>3</c:v>
                </c:pt>
                <c:pt idx="1360">
                  <c:v>6</c:v>
                </c:pt>
                <c:pt idx="1361">
                  <c:v>7</c:v>
                </c:pt>
                <c:pt idx="1362">
                  <c:v>4</c:v>
                </c:pt>
                <c:pt idx="1363">
                  <c:v>8</c:v>
                </c:pt>
                <c:pt idx="1364">
                  <c:v>4</c:v>
                </c:pt>
                <c:pt idx="1365">
                  <c:v>5</c:v>
                </c:pt>
                <c:pt idx="1366">
                  <c:v>8</c:v>
                </c:pt>
                <c:pt idx="1367">
                  <c:v>5</c:v>
                </c:pt>
                <c:pt idx="1368">
                  <c:v>4</c:v>
                </c:pt>
                <c:pt idx="1369">
                  <c:v>5</c:v>
                </c:pt>
                <c:pt idx="1370">
                  <c:v>7</c:v>
                </c:pt>
                <c:pt idx="1371">
                  <c:v>6</c:v>
                </c:pt>
                <c:pt idx="1372">
                  <c:v>5</c:v>
                </c:pt>
                <c:pt idx="1373">
                  <c:v>6</c:v>
                </c:pt>
                <c:pt idx="1374">
                  <c:v>5</c:v>
                </c:pt>
                <c:pt idx="1375">
                  <c:v>7</c:v>
                </c:pt>
                <c:pt idx="1376">
                  <c:v>6</c:v>
                </c:pt>
                <c:pt idx="1377">
                  <c:v>2</c:v>
                </c:pt>
                <c:pt idx="1378">
                  <c:v>7</c:v>
                </c:pt>
                <c:pt idx="1379">
                  <c:v>5</c:v>
                </c:pt>
                <c:pt idx="1380">
                  <c:v>6</c:v>
                </c:pt>
                <c:pt idx="1381">
                  <c:v>6</c:v>
                </c:pt>
                <c:pt idx="1382">
                  <c:v>9</c:v>
                </c:pt>
                <c:pt idx="1383">
                  <c:v>6</c:v>
                </c:pt>
                <c:pt idx="1384">
                  <c:v>4</c:v>
                </c:pt>
                <c:pt idx="1385">
                  <c:v>5</c:v>
                </c:pt>
                <c:pt idx="1386">
                  <c:v>5</c:v>
                </c:pt>
                <c:pt idx="1387">
                  <c:v>4</c:v>
                </c:pt>
                <c:pt idx="1388">
                  <c:v>8</c:v>
                </c:pt>
                <c:pt idx="1389">
                  <c:v>3</c:v>
                </c:pt>
                <c:pt idx="1390">
                  <c:v>5</c:v>
                </c:pt>
                <c:pt idx="1391">
                  <c:v>3</c:v>
                </c:pt>
                <c:pt idx="1392">
                  <c:v>8</c:v>
                </c:pt>
                <c:pt idx="1393">
                  <c:v>6</c:v>
                </c:pt>
                <c:pt idx="1394">
                  <c:v>10</c:v>
                </c:pt>
                <c:pt idx="1395">
                  <c:v>7</c:v>
                </c:pt>
                <c:pt idx="1396">
                  <c:v>2</c:v>
                </c:pt>
                <c:pt idx="1397">
                  <c:v>7</c:v>
                </c:pt>
                <c:pt idx="1398">
                  <c:v>7</c:v>
                </c:pt>
                <c:pt idx="1399">
                  <c:v>7</c:v>
                </c:pt>
                <c:pt idx="1400">
                  <c:v>11</c:v>
                </c:pt>
                <c:pt idx="1401">
                  <c:v>7</c:v>
                </c:pt>
                <c:pt idx="1402">
                  <c:v>8</c:v>
                </c:pt>
                <c:pt idx="1403">
                  <c:v>7</c:v>
                </c:pt>
                <c:pt idx="1404">
                  <c:v>5</c:v>
                </c:pt>
                <c:pt idx="1405">
                  <c:v>5</c:v>
                </c:pt>
                <c:pt idx="1406">
                  <c:v>6</c:v>
                </c:pt>
                <c:pt idx="1407">
                  <c:v>9</c:v>
                </c:pt>
                <c:pt idx="1408">
                  <c:v>6</c:v>
                </c:pt>
                <c:pt idx="1409">
                  <c:v>5</c:v>
                </c:pt>
                <c:pt idx="1410">
                  <c:v>12</c:v>
                </c:pt>
                <c:pt idx="1411">
                  <c:v>5</c:v>
                </c:pt>
                <c:pt idx="1412">
                  <c:v>6</c:v>
                </c:pt>
                <c:pt idx="1413">
                  <c:v>10</c:v>
                </c:pt>
                <c:pt idx="1414">
                  <c:v>5</c:v>
                </c:pt>
                <c:pt idx="1415">
                  <c:v>12</c:v>
                </c:pt>
                <c:pt idx="1416">
                  <c:v>9</c:v>
                </c:pt>
                <c:pt idx="1417">
                  <c:v>10</c:v>
                </c:pt>
                <c:pt idx="1418">
                  <c:v>4</c:v>
                </c:pt>
                <c:pt idx="1419">
                  <c:v>9</c:v>
                </c:pt>
                <c:pt idx="1420">
                  <c:v>7</c:v>
                </c:pt>
                <c:pt idx="1421">
                  <c:v>5</c:v>
                </c:pt>
                <c:pt idx="1422">
                  <c:v>9</c:v>
                </c:pt>
                <c:pt idx="1423">
                  <c:v>3</c:v>
                </c:pt>
                <c:pt idx="1424">
                  <c:v>6</c:v>
                </c:pt>
                <c:pt idx="1425">
                  <c:v>4</c:v>
                </c:pt>
                <c:pt idx="1426">
                  <c:v>4</c:v>
                </c:pt>
                <c:pt idx="1427">
                  <c:v>4</c:v>
                </c:pt>
                <c:pt idx="1428">
                  <c:v>8</c:v>
                </c:pt>
                <c:pt idx="1429">
                  <c:v>5</c:v>
                </c:pt>
                <c:pt idx="1430">
                  <c:v>12</c:v>
                </c:pt>
                <c:pt idx="1431">
                  <c:v>3</c:v>
                </c:pt>
                <c:pt idx="1432">
                  <c:v>12</c:v>
                </c:pt>
                <c:pt idx="1433">
                  <c:v>3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4</c:v>
                </c:pt>
                <c:pt idx="1438">
                  <c:v>2</c:v>
                </c:pt>
                <c:pt idx="1439">
                  <c:v>6</c:v>
                </c:pt>
                <c:pt idx="1440">
                  <c:v>8</c:v>
                </c:pt>
                <c:pt idx="1441">
                  <c:v>4</c:v>
                </c:pt>
                <c:pt idx="1442">
                  <c:v>3</c:v>
                </c:pt>
                <c:pt idx="1443">
                  <c:v>4</c:v>
                </c:pt>
                <c:pt idx="1444">
                  <c:v>3</c:v>
                </c:pt>
                <c:pt idx="1445">
                  <c:v>6</c:v>
                </c:pt>
                <c:pt idx="1446">
                  <c:v>5</c:v>
                </c:pt>
                <c:pt idx="1447">
                  <c:v>6</c:v>
                </c:pt>
                <c:pt idx="1448">
                  <c:v>2</c:v>
                </c:pt>
                <c:pt idx="1449">
                  <c:v>5</c:v>
                </c:pt>
                <c:pt idx="1450">
                  <c:v>4</c:v>
                </c:pt>
                <c:pt idx="1451">
                  <c:v>2</c:v>
                </c:pt>
                <c:pt idx="1452">
                  <c:v>7</c:v>
                </c:pt>
                <c:pt idx="1453">
                  <c:v>5</c:v>
                </c:pt>
                <c:pt idx="1454">
                  <c:v>4</c:v>
                </c:pt>
                <c:pt idx="1455">
                  <c:v>5</c:v>
                </c:pt>
                <c:pt idx="1456">
                  <c:v>6</c:v>
                </c:pt>
                <c:pt idx="1457">
                  <c:v>4</c:v>
                </c:pt>
                <c:pt idx="1458">
                  <c:v>5</c:v>
                </c:pt>
                <c:pt idx="1459">
                  <c:v>5</c:v>
                </c:pt>
                <c:pt idx="1460">
                  <c:v>4</c:v>
                </c:pt>
                <c:pt idx="1461">
                  <c:v>2</c:v>
                </c:pt>
                <c:pt idx="1462">
                  <c:v>4</c:v>
                </c:pt>
                <c:pt idx="1463">
                  <c:v>2</c:v>
                </c:pt>
                <c:pt idx="1464">
                  <c:v>4</c:v>
                </c:pt>
                <c:pt idx="1465">
                  <c:v>8</c:v>
                </c:pt>
                <c:pt idx="1466">
                  <c:v>4</c:v>
                </c:pt>
                <c:pt idx="1467">
                  <c:v>8</c:v>
                </c:pt>
                <c:pt idx="1468">
                  <c:v>3</c:v>
                </c:pt>
                <c:pt idx="1469">
                  <c:v>9</c:v>
                </c:pt>
                <c:pt idx="1470">
                  <c:v>8</c:v>
                </c:pt>
                <c:pt idx="1471">
                  <c:v>5</c:v>
                </c:pt>
                <c:pt idx="1472">
                  <c:v>3</c:v>
                </c:pt>
                <c:pt idx="1473">
                  <c:v>8</c:v>
                </c:pt>
                <c:pt idx="1474">
                  <c:v>9</c:v>
                </c:pt>
                <c:pt idx="1475">
                  <c:v>2</c:v>
                </c:pt>
                <c:pt idx="1476">
                  <c:v>7</c:v>
                </c:pt>
                <c:pt idx="1477">
                  <c:v>15</c:v>
                </c:pt>
                <c:pt idx="1478">
                  <c:v>7</c:v>
                </c:pt>
                <c:pt idx="1479">
                  <c:v>6</c:v>
                </c:pt>
                <c:pt idx="1480">
                  <c:v>4</c:v>
                </c:pt>
                <c:pt idx="1481">
                  <c:v>7</c:v>
                </c:pt>
                <c:pt idx="1482">
                  <c:v>4</c:v>
                </c:pt>
                <c:pt idx="1483">
                  <c:v>6</c:v>
                </c:pt>
                <c:pt idx="1484">
                  <c:v>9</c:v>
                </c:pt>
                <c:pt idx="1485">
                  <c:v>8</c:v>
                </c:pt>
                <c:pt idx="1486">
                  <c:v>6</c:v>
                </c:pt>
                <c:pt idx="1487">
                  <c:v>3</c:v>
                </c:pt>
                <c:pt idx="1488">
                  <c:v>2</c:v>
                </c:pt>
                <c:pt idx="1489">
                  <c:v>7</c:v>
                </c:pt>
                <c:pt idx="1490">
                  <c:v>7</c:v>
                </c:pt>
                <c:pt idx="1491">
                  <c:v>4</c:v>
                </c:pt>
                <c:pt idx="1492">
                  <c:v>5</c:v>
                </c:pt>
                <c:pt idx="1493">
                  <c:v>5</c:v>
                </c:pt>
                <c:pt idx="1494">
                  <c:v>3</c:v>
                </c:pt>
                <c:pt idx="1495">
                  <c:v>6</c:v>
                </c:pt>
                <c:pt idx="1496">
                  <c:v>5</c:v>
                </c:pt>
                <c:pt idx="1497">
                  <c:v>7</c:v>
                </c:pt>
                <c:pt idx="1498">
                  <c:v>7</c:v>
                </c:pt>
                <c:pt idx="1499">
                  <c:v>4</c:v>
                </c:pt>
                <c:pt idx="1500">
                  <c:v>3</c:v>
                </c:pt>
                <c:pt idx="1501">
                  <c:v>4</c:v>
                </c:pt>
                <c:pt idx="1502">
                  <c:v>4</c:v>
                </c:pt>
                <c:pt idx="1503">
                  <c:v>4</c:v>
                </c:pt>
                <c:pt idx="1504">
                  <c:v>12</c:v>
                </c:pt>
                <c:pt idx="1505">
                  <c:v>2</c:v>
                </c:pt>
                <c:pt idx="1506">
                  <c:v>3</c:v>
                </c:pt>
                <c:pt idx="1507">
                  <c:v>6</c:v>
                </c:pt>
                <c:pt idx="1508">
                  <c:v>8</c:v>
                </c:pt>
                <c:pt idx="1509">
                  <c:v>4</c:v>
                </c:pt>
                <c:pt idx="1510">
                  <c:v>4</c:v>
                </c:pt>
                <c:pt idx="1511">
                  <c:v>3</c:v>
                </c:pt>
                <c:pt idx="1512">
                  <c:v>7</c:v>
                </c:pt>
                <c:pt idx="1513">
                  <c:v>5</c:v>
                </c:pt>
                <c:pt idx="1514">
                  <c:v>8</c:v>
                </c:pt>
                <c:pt idx="1515">
                  <c:v>3</c:v>
                </c:pt>
                <c:pt idx="1516">
                  <c:v>5</c:v>
                </c:pt>
                <c:pt idx="1517">
                  <c:v>5</c:v>
                </c:pt>
                <c:pt idx="1518">
                  <c:v>12</c:v>
                </c:pt>
                <c:pt idx="1519">
                  <c:v>5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8</c:v>
                </c:pt>
                <c:pt idx="1524">
                  <c:v>5</c:v>
                </c:pt>
                <c:pt idx="1525">
                  <c:v>6</c:v>
                </c:pt>
                <c:pt idx="1526">
                  <c:v>9</c:v>
                </c:pt>
                <c:pt idx="1527">
                  <c:v>7</c:v>
                </c:pt>
                <c:pt idx="1528">
                  <c:v>8</c:v>
                </c:pt>
                <c:pt idx="1529">
                  <c:v>7</c:v>
                </c:pt>
                <c:pt idx="1530">
                  <c:v>3</c:v>
                </c:pt>
                <c:pt idx="1531">
                  <c:v>5</c:v>
                </c:pt>
                <c:pt idx="1532">
                  <c:v>5</c:v>
                </c:pt>
                <c:pt idx="1533">
                  <c:v>6</c:v>
                </c:pt>
                <c:pt idx="1534">
                  <c:v>5</c:v>
                </c:pt>
                <c:pt idx="1535">
                  <c:v>3</c:v>
                </c:pt>
                <c:pt idx="1536">
                  <c:v>4</c:v>
                </c:pt>
                <c:pt idx="1537">
                  <c:v>3</c:v>
                </c:pt>
                <c:pt idx="1538">
                  <c:v>6</c:v>
                </c:pt>
                <c:pt idx="1539">
                  <c:v>6</c:v>
                </c:pt>
                <c:pt idx="1540">
                  <c:v>5</c:v>
                </c:pt>
                <c:pt idx="1541">
                  <c:v>5</c:v>
                </c:pt>
                <c:pt idx="1542">
                  <c:v>8</c:v>
                </c:pt>
                <c:pt idx="1543">
                  <c:v>7</c:v>
                </c:pt>
                <c:pt idx="1544">
                  <c:v>5</c:v>
                </c:pt>
                <c:pt idx="1545">
                  <c:v>6</c:v>
                </c:pt>
                <c:pt idx="1546">
                  <c:v>4</c:v>
                </c:pt>
                <c:pt idx="1547">
                  <c:v>9</c:v>
                </c:pt>
                <c:pt idx="1548">
                  <c:v>7</c:v>
                </c:pt>
                <c:pt idx="1549">
                  <c:v>4</c:v>
                </c:pt>
                <c:pt idx="1550">
                  <c:v>12</c:v>
                </c:pt>
                <c:pt idx="1551">
                  <c:v>6</c:v>
                </c:pt>
                <c:pt idx="1552">
                  <c:v>5</c:v>
                </c:pt>
                <c:pt idx="1553">
                  <c:v>4</c:v>
                </c:pt>
                <c:pt idx="1554">
                  <c:v>7</c:v>
                </c:pt>
                <c:pt idx="1555">
                  <c:v>8</c:v>
                </c:pt>
                <c:pt idx="1556">
                  <c:v>4</c:v>
                </c:pt>
                <c:pt idx="1557">
                  <c:v>4</c:v>
                </c:pt>
                <c:pt idx="1558">
                  <c:v>6</c:v>
                </c:pt>
                <c:pt idx="1559">
                  <c:v>7</c:v>
                </c:pt>
                <c:pt idx="1560">
                  <c:v>7</c:v>
                </c:pt>
                <c:pt idx="1561">
                  <c:v>7</c:v>
                </c:pt>
                <c:pt idx="1562">
                  <c:v>6</c:v>
                </c:pt>
                <c:pt idx="1563">
                  <c:v>6</c:v>
                </c:pt>
                <c:pt idx="1564">
                  <c:v>5</c:v>
                </c:pt>
                <c:pt idx="1565">
                  <c:v>14</c:v>
                </c:pt>
                <c:pt idx="1566">
                  <c:v>10</c:v>
                </c:pt>
                <c:pt idx="1567">
                  <c:v>2</c:v>
                </c:pt>
                <c:pt idx="1568">
                  <c:v>10</c:v>
                </c:pt>
                <c:pt idx="1569">
                  <c:v>5</c:v>
                </c:pt>
                <c:pt idx="1570">
                  <c:v>6</c:v>
                </c:pt>
                <c:pt idx="1571">
                  <c:v>7</c:v>
                </c:pt>
                <c:pt idx="1572">
                  <c:v>2</c:v>
                </c:pt>
                <c:pt idx="1573">
                  <c:v>5</c:v>
                </c:pt>
                <c:pt idx="1574">
                  <c:v>4</c:v>
                </c:pt>
                <c:pt idx="1575">
                  <c:v>5</c:v>
                </c:pt>
                <c:pt idx="1576">
                  <c:v>4</c:v>
                </c:pt>
                <c:pt idx="1577">
                  <c:v>6</c:v>
                </c:pt>
                <c:pt idx="1578">
                  <c:v>7</c:v>
                </c:pt>
                <c:pt idx="1579">
                  <c:v>6</c:v>
                </c:pt>
                <c:pt idx="1580">
                  <c:v>5</c:v>
                </c:pt>
                <c:pt idx="1581">
                  <c:v>8</c:v>
                </c:pt>
                <c:pt idx="1582">
                  <c:v>6</c:v>
                </c:pt>
                <c:pt idx="1583">
                  <c:v>4</c:v>
                </c:pt>
                <c:pt idx="1584">
                  <c:v>5</c:v>
                </c:pt>
                <c:pt idx="1585">
                  <c:v>7</c:v>
                </c:pt>
                <c:pt idx="1586">
                  <c:v>3</c:v>
                </c:pt>
                <c:pt idx="1587">
                  <c:v>3</c:v>
                </c:pt>
                <c:pt idx="1588">
                  <c:v>10</c:v>
                </c:pt>
                <c:pt idx="1589">
                  <c:v>7</c:v>
                </c:pt>
                <c:pt idx="1590">
                  <c:v>3</c:v>
                </c:pt>
                <c:pt idx="1591">
                  <c:v>6</c:v>
                </c:pt>
                <c:pt idx="1592">
                  <c:v>6</c:v>
                </c:pt>
                <c:pt idx="1593">
                  <c:v>5</c:v>
                </c:pt>
                <c:pt idx="1594">
                  <c:v>4</c:v>
                </c:pt>
                <c:pt idx="1595">
                  <c:v>3</c:v>
                </c:pt>
                <c:pt idx="1596">
                  <c:v>3</c:v>
                </c:pt>
                <c:pt idx="1597">
                  <c:v>6</c:v>
                </c:pt>
                <c:pt idx="1598">
                  <c:v>7</c:v>
                </c:pt>
                <c:pt idx="1599">
                  <c:v>10</c:v>
                </c:pt>
                <c:pt idx="1600">
                  <c:v>3</c:v>
                </c:pt>
                <c:pt idx="1601">
                  <c:v>9</c:v>
                </c:pt>
                <c:pt idx="1602">
                  <c:v>5</c:v>
                </c:pt>
                <c:pt idx="1603">
                  <c:v>14</c:v>
                </c:pt>
                <c:pt idx="1604">
                  <c:v>5</c:v>
                </c:pt>
                <c:pt idx="1605">
                  <c:v>6</c:v>
                </c:pt>
                <c:pt idx="1606">
                  <c:v>3</c:v>
                </c:pt>
                <c:pt idx="1607">
                  <c:v>5</c:v>
                </c:pt>
                <c:pt idx="1608">
                  <c:v>5</c:v>
                </c:pt>
                <c:pt idx="1609">
                  <c:v>7</c:v>
                </c:pt>
                <c:pt idx="1610">
                  <c:v>9</c:v>
                </c:pt>
                <c:pt idx="1611">
                  <c:v>10</c:v>
                </c:pt>
                <c:pt idx="1612">
                  <c:v>5</c:v>
                </c:pt>
                <c:pt idx="1613">
                  <c:v>5</c:v>
                </c:pt>
                <c:pt idx="1614">
                  <c:v>8</c:v>
                </c:pt>
                <c:pt idx="1615">
                  <c:v>4</c:v>
                </c:pt>
                <c:pt idx="1616">
                  <c:v>3</c:v>
                </c:pt>
                <c:pt idx="1617">
                  <c:v>6</c:v>
                </c:pt>
                <c:pt idx="1618">
                  <c:v>2</c:v>
                </c:pt>
                <c:pt idx="1619">
                  <c:v>6</c:v>
                </c:pt>
                <c:pt idx="1620">
                  <c:v>7</c:v>
                </c:pt>
                <c:pt idx="1621">
                  <c:v>4</c:v>
                </c:pt>
                <c:pt idx="1622">
                  <c:v>4</c:v>
                </c:pt>
                <c:pt idx="1623">
                  <c:v>5</c:v>
                </c:pt>
                <c:pt idx="1624">
                  <c:v>4</c:v>
                </c:pt>
                <c:pt idx="1625">
                  <c:v>4</c:v>
                </c:pt>
                <c:pt idx="1626">
                  <c:v>5</c:v>
                </c:pt>
                <c:pt idx="1627">
                  <c:v>5</c:v>
                </c:pt>
                <c:pt idx="1628">
                  <c:v>11</c:v>
                </c:pt>
                <c:pt idx="1629">
                  <c:v>3</c:v>
                </c:pt>
                <c:pt idx="1630">
                  <c:v>5</c:v>
                </c:pt>
                <c:pt idx="1631">
                  <c:v>4</c:v>
                </c:pt>
                <c:pt idx="1632">
                  <c:v>7</c:v>
                </c:pt>
                <c:pt idx="1633">
                  <c:v>5</c:v>
                </c:pt>
                <c:pt idx="1634">
                  <c:v>4</c:v>
                </c:pt>
                <c:pt idx="1635">
                  <c:v>2</c:v>
                </c:pt>
                <c:pt idx="1636">
                  <c:v>7</c:v>
                </c:pt>
                <c:pt idx="1637">
                  <c:v>5</c:v>
                </c:pt>
                <c:pt idx="1638">
                  <c:v>7</c:v>
                </c:pt>
                <c:pt idx="1639">
                  <c:v>6</c:v>
                </c:pt>
                <c:pt idx="1640">
                  <c:v>7</c:v>
                </c:pt>
                <c:pt idx="1641">
                  <c:v>5</c:v>
                </c:pt>
                <c:pt idx="1642">
                  <c:v>7</c:v>
                </c:pt>
                <c:pt idx="1643">
                  <c:v>3</c:v>
                </c:pt>
                <c:pt idx="1644">
                  <c:v>6</c:v>
                </c:pt>
                <c:pt idx="1645">
                  <c:v>11</c:v>
                </c:pt>
                <c:pt idx="1646">
                  <c:v>8</c:v>
                </c:pt>
                <c:pt idx="1647">
                  <c:v>3</c:v>
                </c:pt>
                <c:pt idx="1648">
                  <c:v>9</c:v>
                </c:pt>
                <c:pt idx="1649">
                  <c:v>8</c:v>
                </c:pt>
                <c:pt idx="1650">
                  <c:v>7</c:v>
                </c:pt>
                <c:pt idx="1651">
                  <c:v>6</c:v>
                </c:pt>
                <c:pt idx="1652">
                  <c:v>4</c:v>
                </c:pt>
                <c:pt idx="1653">
                  <c:v>6</c:v>
                </c:pt>
                <c:pt idx="1654">
                  <c:v>5</c:v>
                </c:pt>
                <c:pt idx="1655">
                  <c:v>6</c:v>
                </c:pt>
                <c:pt idx="1656">
                  <c:v>8</c:v>
                </c:pt>
                <c:pt idx="1657">
                  <c:v>7</c:v>
                </c:pt>
                <c:pt idx="1658">
                  <c:v>7</c:v>
                </c:pt>
                <c:pt idx="1659">
                  <c:v>5</c:v>
                </c:pt>
                <c:pt idx="1660">
                  <c:v>6</c:v>
                </c:pt>
                <c:pt idx="1661">
                  <c:v>5</c:v>
                </c:pt>
                <c:pt idx="1662">
                  <c:v>-1</c:v>
                </c:pt>
                <c:pt idx="1663">
                  <c:v>5</c:v>
                </c:pt>
                <c:pt idx="1664">
                  <c:v>6</c:v>
                </c:pt>
                <c:pt idx="1665">
                  <c:v>6</c:v>
                </c:pt>
                <c:pt idx="1666">
                  <c:v>3</c:v>
                </c:pt>
                <c:pt idx="1667">
                  <c:v>9</c:v>
                </c:pt>
                <c:pt idx="1668">
                  <c:v>5</c:v>
                </c:pt>
                <c:pt idx="1669">
                  <c:v>4</c:v>
                </c:pt>
                <c:pt idx="1670">
                  <c:v>15</c:v>
                </c:pt>
                <c:pt idx="1671">
                  <c:v>3</c:v>
                </c:pt>
                <c:pt idx="1672">
                  <c:v>6</c:v>
                </c:pt>
                <c:pt idx="1673">
                  <c:v>2</c:v>
                </c:pt>
                <c:pt idx="1674">
                  <c:v>2</c:v>
                </c:pt>
                <c:pt idx="1675">
                  <c:v>4</c:v>
                </c:pt>
                <c:pt idx="1676">
                  <c:v>7</c:v>
                </c:pt>
                <c:pt idx="1677">
                  <c:v>4</c:v>
                </c:pt>
                <c:pt idx="1678">
                  <c:v>6</c:v>
                </c:pt>
                <c:pt idx="1679">
                  <c:v>5</c:v>
                </c:pt>
                <c:pt idx="1680">
                  <c:v>5</c:v>
                </c:pt>
                <c:pt idx="1681">
                  <c:v>3</c:v>
                </c:pt>
                <c:pt idx="1682">
                  <c:v>12</c:v>
                </c:pt>
                <c:pt idx="1683">
                  <c:v>2</c:v>
                </c:pt>
                <c:pt idx="1684">
                  <c:v>3</c:v>
                </c:pt>
                <c:pt idx="1685">
                  <c:v>2</c:v>
                </c:pt>
                <c:pt idx="1686">
                  <c:v>3</c:v>
                </c:pt>
                <c:pt idx="1687">
                  <c:v>5</c:v>
                </c:pt>
                <c:pt idx="1688">
                  <c:v>6</c:v>
                </c:pt>
                <c:pt idx="1689">
                  <c:v>6</c:v>
                </c:pt>
                <c:pt idx="1690">
                  <c:v>8</c:v>
                </c:pt>
                <c:pt idx="1691">
                  <c:v>6</c:v>
                </c:pt>
                <c:pt idx="1692">
                  <c:v>7</c:v>
                </c:pt>
                <c:pt idx="1693">
                  <c:v>6</c:v>
                </c:pt>
                <c:pt idx="1694">
                  <c:v>4</c:v>
                </c:pt>
                <c:pt idx="1695">
                  <c:v>5</c:v>
                </c:pt>
                <c:pt idx="1696">
                  <c:v>2</c:v>
                </c:pt>
                <c:pt idx="1697">
                  <c:v>6</c:v>
                </c:pt>
                <c:pt idx="1698">
                  <c:v>7</c:v>
                </c:pt>
                <c:pt idx="1699">
                  <c:v>9</c:v>
                </c:pt>
                <c:pt idx="1700">
                  <c:v>7</c:v>
                </c:pt>
                <c:pt idx="1701">
                  <c:v>6</c:v>
                </c:pt>
                <c:pt idx="1702">
                  <c:v>4</c:v>
                </c:pt>
                <c:pt idx="1703">
                  <c:v>7</c:v>
                </c:pt>
                <c:pt idx="1704">
                  <c:v>4</c:v>
                </c:pt>
                <c:pt idx="1705">
                  <c:v>5</c:v>
                </c:pt>
                <c:pt idx="1706">
                  <c:v>6</c:v>
                </c:pt>
                <c:pt idx="1707">
                  <c:v>6</c:v>
                </c:pt>
                <c:pt idx="1708">
                  <c:v>5</c:v>
                </c:pt>
                <c:pt idx="1709">
                  <c:v>8</c:v>
                </c:pt>
                <c:pt idx="1710">
                  <c:v>9</c:v>
                </c:pt>
                <c:pt idx="1711">
                  <c:v>4</c:v>
                </c:pt>
                <c:pt idx="1712">
                  <c:v>7</c:v>
                </c:pt>
                <c:pt idx="1713">
                  <c:v>6</c:v>
                </c:pt>
                <c:pt idx="1714">
                  <c:v>3</c:v>
                </c:pt>
                <c:pt idx="1715">
                  <c:v>13</c:v>
                </c:pt>
                <c:pt idx="1716">
                  <c:v>4</c:v>
                </c:pt>
                <c:pt idx="1717">
                  <c:v>7</c:v>
                </c:pt>
                <c:pt idx="1718">
                  <c:v>5</c:v>
                </c:pt>
                <c:pt idx="1719">
                  <c:v>3</c:v>
                </c:pt>
                <c:pt idx="1720">
                  <c:v>5</c:v>
                </c:pt>
                <c:pt idx="1721">
                  <c:v>4</c:v>
                </c:pt>
                <c:pt idx="1722">
                  <c:v>7</c:v>
                </c:pt>
                <c:pt idx="1723">
                  <c:v>11</c:v>
                </c:pt>
                <c:pt idx="1724">
                  <c:v>8</c:v>
                </c:pt>
                <c:pt idx="1725">
                  <c:v>5</c:v>
                </c:pt>
                <c:pt idx="1726">
                  <c:v>3</c:v>
                </c:pt>
                <c:pt idx="1727">
                  <c:v>3</c:v>
                </c:pt>
                <c:pt idx="1728">
                  <c:v>11</c:v>
                </c:pt>
                <c:pt idx="1729">
                  <c:v>4</c:v>
                </c:pt>
                <c:pt idx="1730">
                  <c:v>5</c:v>
                </c:pt>
                <c:pt idx="1731">
                  <c:v>5</c:v>
                </c:pt>
                <c:pt idx="1732">
                  <c:v>3</c:v>
                </c:pt>
                <c:pt idx="1733">
                  <c:v>5</c:v>
                </c:pt>
                <c:pt idx="1734">
                  <c:v>6</c:v>
                </c:pt>
                <c:pt idx="1735">
                  <c:v>5</c:v>
                </c:pt>
                <c:pt idx="1736">
                  <c:v>9</c:v>
                </c:pt>
                <c:pt idx="1737">
                  <c:v>6</c:v>
                </c:pt>
                <c:pt idx="1738">
                  <c:v>3</c:v>
                </c:pt>
                <c:pt idx="1739">
                  <c:v>8</c:v>
                </c:pt>
                <c:pt idx="1740">
                  <c:v>9</c:v>
                </c:pt>
                <c:pt idx="1741">
                  <c:v>3</c:v>
                </c:pt>
                <c:pt idx="1742">
                  <c:v>12</c:v>
                </c:pt>
                <c:pt idx="1743">
                  <c:v>10</c:v>
                </c:pt>
                <c:pt idx="1744">
                  <c:v>7</c:v>
                </c:pt>
                <c:pt idx="1745">
                  <c:v>5</c:v>
                </c:pt>
                <c:pt idx="1746">
                  <c:v>9</c:v>
                </c:pt>
                <c:pt idx="1747">
                  <c:v>4</c:v>
                </c:pt>
                <c:pt idx="1748">
                  <c:v>11</c:v>
                </c:pt>
                <c:pt idx="1749">
                  <c:v>4</c:v>
                </c:pt>
                <c:pt idx="1750">
                  <c:v>4</c:v>
                </c:pt>
                <c:pt idx="1751">
                  <c:v>5</c:v>
                </c:pt>
                <c:pt idx="1752">
                  <c:v>6</c:v>
                </c:pt>
                <c:pt idx="1753">
                  <c:v>8</c:v>
                </c:pt>
                <c:pt idx="1754">
                  <c:v>4</c:v>
                </c:pt>
                <c:pt idx="1755">
                  <c:v>11</c:v>
                </c:pt>
                <c:pt idx="1756">
                  <c:v>8</c:v>
                </c:pt>
                <c:pt idx="1757">
                  <c:v>5</c:v>
                </c:pt>
                <c:pt idx="1758">
                  <c:v>9</c:v>
                </c:pt>
                <c:pt idx="1759">
                  <c:v>3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3</c:v>
                </c:pt>
                <c:pt idx="1765">
                  <c:v>3</c:v>
                </c:pt>
                <c:pt idx="1766">
                  <c:v>8</c:v>
                </c:pt>
                <c:pt idx="1767">
                  <c:v>5</c:v>
                </c:pt>
                <c:pt idx="1768">
                  <c:v>7</c:v>
                </c:pt>
                <c:pt idx="1769">
                  <c:v>7</c:v>
                </c:pt>
                <c:pt idx="1770">
                  <c:v>2</c:v>
                </c:pt>
                <c:pt idx="1771">
                  <c:v>5</c:v>
                </c:pt>
                <c:pt idx="1772">
                  <c:v>5</c:v>
                </c:pt>
                <c:pt idx="1773">
                  <c:v>13</c:v>
                </c:pt>
                <c:pt idx="1774">
                  <c:v>6</c:v>
                </c:pt>
                <c:pt idx="1775">
                  <c:v>6</c:v>
                </c:pt>
                <c:pt idx="1776">
                  <c:v>2</c:v>
                </c:pt>
                <c:pt idx="1777">
                  <c:v>3</c:v>
                </c:pt>
                <c:pt idx="1778">
                  <c:v>5</c:v>
                </c:pt>
                <c:pt idx="1779">
                  <c:v>5</c:v>
                </c:pt>
                <c:pt idx="1780">
                  <c:v>7</c:v>
                </c:pt>
                <c:pt idx="1781">
                  <c:v>7</c:v>
                </c:pt>
                <c:pt idx="1782">
                  <c:v>4</c:v>
                </c:pt>
                <c:pt idx="1783">
                  <c:v>5</c:v>
                </c:pt>
                <c:pt idx="1784">
                  <c:v>8</c:v>
                </c:pt>
                <c:pt idx="1785">
                  <c:v>9</c:v>
                </c:pt>
                <c:pt idx="1786">
                  <c:v>4</c:v>
                </c:pt>
                <c:pt idx="1787">
                  <c:v>3</c:v>
                </c:pt>
                <c:pt idx="1788">
                  <c:v>10</c:v>
                </c:pt>
                <c:pt idx="1789">
                  <c:v>4</c:v>
                </c:pt>
                <c:pt idx="1790">
                  <c:v>8</c:v>
                </c:pt>
                <c:pt idx="1791">
                  <c:v>11</c:v>
                </c:pt>
                <c:pt idx="1792">
                  <c:v>2</c:v>
                </c:pt>
                <c:pt idx="1793">
                  <c:v>2</c:v>
                </c:pt>
                <c:pt idx="1794">
                  <c:v>5</c:v>
                </c:pt>
                <c:pt idx="1795">
                  <c:v>2</c:v>
                </c:pt>
                <c:pt idx="1796">
                  <c:v>4</c:v>
                </c:pt>
                <c:pt idx="1797">
                  <c:v>6</c:v>
                </c:pt>
                <c:pt idx="1798">
                  <c:v>5</c:v>
                </c:pt>
                <c:pt idx="1799">
                  <c:v>6</c:v>
                </c:pt>
                <c:pt idx="1800">
                  <c:v>5</c:v>
                </c:pt>
                <c:pt idx="1801">
                  <c:v>5</c:v>
                </c:pt>
                <c:pt idx="1802">
                  <c:v>6</c:v>
                </c:pt>
                <c:pt idx="1803">
                  <c:v>5</c:v>
                </c:pt>
                <c:pt idx="1804">
                  <c:v>9</c:v>
                </c:pt>
                <c:pt idx="1805">
                  <c:v>7</c:v>
                </c:pt>
                <c:pt idx="1806">
                  <c:v>5</c:v>
                </c:pt>
                <c:pt idx="1807">
                  <c:v>8</c:v>
                </c:pt>
                <c:pt idx="1808">
                  <c:v>5</c:v>
                </c:pt>
                <c:pt idx="1809">
                  <c:v>8</c:v>
                </c:pt>
                <c:pt idx="1810">
                  <c:v>8</c:v>
                </c:pt>
                <c:pt idx="1811">
                  <c:v>6</c:v>
                </c:pt>
                <c:pt idx="1812">
                  <c:v>7</c:v>
                </c:pt>
                <c:pt idx="1813">
                  <c:v>4</c:v>
                </c:pt>
                <c:pt idx="1814">
                  <c:v>8</c:v>
                </c:pt>
                <c:pt idx="1815">
                  <c:v>7</c:v>
                </c:pt>
                <c:pt idx="1816">
                  <c:v>4</c:v>
                </c:pt>
                <c:pt idx="1817">
                  <c:v>7</c:v>
                </c:pt>
                <c:pt idx="1818">
                  <c:v>7</c:v>
                </c:pt>
                <c:pt idx="1819">
                  <c:v>5</c:v>
                </c:pt>
                <c:pt idx="1820">
                  <c:v>5</c:v>
                </c:pt>
                <c:pt idx="1821">
                  <c:v>7</c:v>
                </c:pt>
                <c:pt idx="1822">
                  <c:v>7</c:v>
                </c:pt>
                <c:pt idx="1823">
                  <c:v>4</c:v>
                </c:pt>
                <c:pt idx="1824">
                  <c:v>5</c:v>
                </c:pt>
                <c:pt idx="1825">
                  <c:v>5</c:v>
                </c:pt>
                <c:pt idx="1826">
                  <c:v>6</c:v>
                </c:pt>
                <c:pt idx="1827">
                  <c:v>4</c:v>
                </c:pt>
                <c:pt idx="1828">
                  <c:v>7</c:v>
                </c:pt>
                <c:pt idx="1829">
                  <c:v>5</c:v>
                </c:pt>
                <c:pt idx="1830">
                  <c:v>9</c:v>
                </c:pt>
                <c:pt idx="1831">
                  <c:v>3</c:v>
                </c:pt>
                <c:pt idx="1832">
                  <c:v>5</c:v>
                </c:pt>
                <c:pt idx="1833">
                  <c:v>6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3</c:v>
                </c:pt>
                <c:pt idx="1838">
                  <c:v>7</c:v>
                </c:pt>
                <c:pt idx="1839">
                  <c:v>6</c:v>
                </c:pt>
                <c:pt idx="1840">
                  <c:v>4</c:v>
                </c:pt>
                <c:pt idx="1841">
                  <c:v>5</c:v>
                </c:pt>
                <c:pt idx="1842">
                  <c:v>9</c:v>
                </c:pt>
                <c:pt idx="1843">
                  <c:v>5</c:v>
                </c:pt>
                <c:pt idx="1844">
                  <c:v>4</c:v>
                </c:pt>
                <c:pt idx="1845">
                  <c:v>8</c:v>
                </c:pt>
                <c:pt idx="1846">
                  <c:v>2</c:v>
                </c:pt>
                <c:pt idx="1847">
                  <c:v>3</c:v>
                </c:pt>
                <c:pt idx="1848">
                  <c:v>4</c:v>
                </c:pt>
                <c:pt idx="1849">
                  <c:v>4</c:v>
                </c:pt>
                <c:pt idx="1850">
                  <c:v>3</c:v>
                </c:pt>
                <c:pt idx="1851">
                  <c:v>7</c:v>
                </c:pt>
                <c:pt idx="1852">
                  <c:v>4</c:v>
                </c:pt>
                <c:pt idx="1853">
                  <c:v>4</c:v>
                </c:pt>
                <c:pt idx="1854">
                  <c:v>2</c:v>
                </c:pt>
                <c:pt idx="1855">
                  <c:v>4</c:v>
                </c:pt>
                <c:pt idx="1856">
                  <c:v>4</c:v>
                </c:pt>
                <c:pt idx="1857">
                  <c:v>5</c:v>
                </c:pt>
                <c:pt idx="1858">
                  <c:v>4</c:v>
                </c:pt>
                <c:pt idx="1859">
                  <c:v>7</c:v>
                </c:pt>
                <c:pt idx="1860">
                  <c:v>5</c:v>
                </c:pt>
                <c:pt idx="1861">
                  <c:v>5</c:v>
                </c:pt>
                <c:pt idx="1862">
                  <c:v>8</c:v>
                </c:pt>
                <c:pt idx="1863">
                  <c:v>5</c:v>
                </c:pt>
                <c:pt idx="1864">
                  <c:v>3</c:v>
                </c:pt>
                <c:pt idx="1865">
                  <c:v>2</c:v>
                </c:pt>
                <c:pt idx="1866">
                  <c:v>2</c:v>
                </c:pt>
                <c:pt idx="1867">
                  <c:v>8</c:v>
                </c:pt>
                <c:pt idx="1868">
                  <c:v>9</c:v>
                </c:pt>
                <c:pt idx="1869">
                  <c:v>4</c:v>
                </c:pt>
                <c:pt idx="1870">
                  <c:v>7</c:v>
                </c:pt>
                <c:pt idx="1871">
                  <c:v>5</c:v>
                </c:pt>
                <c:pt idx="1872">
                  <c:v>12</c:v>
                </c:pt>
                <c:pt idx="1873">
                  <c:v>5</c:v>
                </c:pt>
                <c:pt idx="1874">
                  <c:v>6</c:v>
                </c:pt>
                <c:pt idx="1875">
                  <c:v>5</c:v>
                </c:pt>
                <c:pt idx="1876">
                  <c:v>3</c:v>
                </c:pt>
                <c:pt idx="1877">
                  <c:v>5</c:v>
                </c:pt>
                <c:pt idx="1878">
                  <c:v>7</c:v>
                </c:pt>
                <c:pt idx="1879">
                  <c:v>3</c:v>
                </c:pt>
                <c:pt idx="1880">
                  <c:v>4</c:v>
                </c:pt>
                <c:pt idx="1881">
                  <c:v>5</c:v>
                </c:pt>
                <c:pt idx="1882">
                  <c:v>6</c:v>
                </c:pt>
                <c:pt idx="1883">
                  <c:v>5</c:v>
                </c:pt>
                <c:pt idx="1884">
                  <c:v>2</c:v>
                </c:pt>
                <c:pt idx="1885">
                  <c:v>4</c:v>
                </c:pt>
                <c:pt idx="1886">
                  <c:v>9</c:v>
                </c:pt>
                <c:pt idx="1887">
                  <c:v>3</c:v>
                </c:pt>
                <c:pt idx="1888">
                  <c:v>3</c:v>
                </c:pt>
                <c:pt idx="1889">
                  <c:v>8</c:v>
                </c:pt>
                <c:pt idx="1890">
                  <c:v>4</c:v>
                </c:pt>
                <c:pt idx="1891">
                  <c:v>6</c:v>
                </c:pt>
                <c:pt idx="1892">
                  <c:v>3</c:v>
                </c:pt>
                <c:pt idx="1893">
                  <c:v>6</c:v>
                </c:pt>
                <c:pt idx="1894">
                  <c:v>2</c:v>
                </c:pt>
                <c:pt idx="1895">
                  <c:v>4</c:v>
                </c:pt>
                <c:pt idx="1896">
                  <c:v>6</c:v>
                </c:pt>
                <c:pt idx="1897">
                  <c:v>4</c:v>
                </c:pt>
                <c:pt idx="1898">
                  <c:v>6</c:v>
                </c:pt>
                <c:pt idx="1899">
                  <c:v>7</c:v>
                </c:pt>
                <c:pt idx="1900">
                  <c:v>7</c:v>
                </c:pt>
                <c:pt idx="1901">
                  <c:v>7</c:v>
                </c:pt>
                <c:pt idx="1902">
                  <c:v>3</c:v>
                </c:pt>
                <c:pt idx="1903">
                  <c:v>6</c:v>
                </c:pt>
                <c:pt idx="1904">
                  <c:v>4</c:v>
                </c:pt>
                <c:pt idx="1905">
                  <c:v>3</c:v>
                </c:pt>
                <c:pt idx="1906">
                  <c:v>8</c:v>
                </c:pt>
                <c:pt idx="1907">
                  <c:v>10</c:v>
                </c:pt>
                <c:pt idx="1908">
                  <c:v>3</c:v>
                </c:pt>
                <c:pt idx="1909">
                  <c:v>3</c:v>
                </c:pt>
                <c:pt idx="1910">
                  <c:v>4</c:v>
                </c:pt>
                <c:pt idx="1911">
                  <c:v>6</c:v>
                </c:pt>
                <c:pt idx="1912">
                  <c:v>5</c:v>
                </c:pt>
                <c:pt idx="1913">
                  <c:v>6</c:v>
                </c:pt>
                <c:pt idx="1914">
                  <c:v>10</c:v>
                </c:pt>
                <c:pt idx="1915">
                  <c:v>4</c:v>
                </c:pt>
                <c:pt idx="1916">
                  <c:v>2</c:v>
                </c:pt>
                <c:pt idx="1917">
                  <c:v>6</c:v>
                </c:pt>
                <c:pt idx="1918">
                  <c:v>6</c:v>
                </c:pt>
                <c:pt idx="1919">
                  <c:v>10</c:v>
                </c:pt>
                <c:pt idx="1920">
                  <c:v>5</c:v>
                </c:pt>
                <c:pt idx="1921">
                  <c:v>4</c:v>
                </c:pt>
                <c:pt idx="1922">
                  <c:v>8</c:v>
                </c:pt>
                <c:pt idx="1923">
                  <c:v>4</c:v>
                </c:pt>
                <c:pt idx="1924">
                  <c:v>5</c:v>
                </c:pt>
                <c:pt idx="1925">
                  <c:v>3</c:v>
                </c:pt>
                <c:pt idx="1926">
                  <c:v>4</c:v>
                </c:pt>
                <c:pt idx="1927">
                  <c:v>5</c:v>
                </c:pt>
                <c:pt idx="1928">
                  <c:v>4</c:v>
                </c:pt>
                <c:pt idx="1929">
                  <c:v>10</c:v>
                </c:pt>
                <c:pt idx="1930">
                  <c:v>3</c:v>
                </c:pt>
                <c:pt idx="1931">
                  <c:v>9</c:v>
                </c:pt>
                <c:pt idx="1932">
                  <c:v>5</c:v>
                </c:pt>
                <c:pt idx="1933">
                  <c:v>6</c:v>
                </c:pt>
                <c:pt idx="1934">
                  <c:v>3</c:v>
                </c:pt>
                <c:pt idx="1935">
                  <c:v>4</c:v>
                </c:pt>
                <c:pt idx="1936">
                  <c:v>6</c:v>
                </c:pt>
                <c:pt idx="1937">
                  <c:v>7</c:v>
                </c:pt>
                <c:pt idx="1938">
                  <c:v>2</c:v>
                </c:pt>
                <c:pt idx="1939">
                  <c:v>6</c:v>
                </c:pt>
                <c:pt idx="1940">
                  <c:v>7</c:v>
                </c:pt>
                <c:pt idx="1941">
                  <c:v>6</c:v>
                </c:pt>
                <c:pt idx="1942">
                  <c:v>5</c:v>
                </c:pt>
                <c:pt idx="1943">
                  <c:v>4</c:v>
                </c:pt>
                <c:pt idx="1944">
                  <c:v>6</c:v>
                </c:pt>
                <c:pt idx="1945">
                  <c:v>3</c:v>
                </c:pt>
                <c:pt idx="1946">
                  <c:v>13</c:v>
                </c:pt>
                <c:pt idx="1947">
                  <c:v>7</c:v>
                </c:pt>
                <c:pt idx="1948">
                  <c:v>3</c:v>
                </c:pt>
                <c:pt idx="1949">
                  <c:v>6</c:v>
                </c:pt>
                <c:pt idx="1950">
                  <c:v>7</c:v>
                </c:pt>
                <c:pt idx="1951">
                  <c:v>6</c:v>
                </c:pt>
                <c:pt idx="1952">
                  <c:v>6</c:v>
                </c:pt>
                <c:pt idx="1953">
                  <c:v>4</c:v>
                </c:pt>
                <c:pt idx="1954">
                  <c:v>5</c:v>
                </c:pt>
                <c:pt idx="1955">
                  <c:v>4</c:v>
                </c:pt>
                <c:pt idx="1956">
                  <c:v>8</c:v>
                </c:pt>
                <c:pt idx="1957">
                  <c:v>13</c:v>
                </c:pt>
                <c:pt idx="1958">
                  <c:v>5</c:v>
                </c:pt>
                <c:pt idx="1959">
                  <c:v>11</c:v>
                </c:pt>
                <c:pt idx="1960">
                  <c:v>8</c:v>
                </c:pt>
                <c:pt idx="1961">
                  <c:v>7</c:v>
                </c:pt>
                <c:pt idx="1962">
                  <c:v>6</c:v>
                </c:pt>
                <c:pt idx="1963">
                  <c:v>4</c:v>
                </c:pt>
                <c:pt idx="1964">
                  <c:v>2</c:v>
                </c:pt>
                <c:pt idx="1965">
                  <c:v>4</c:v>
                </c:pt>
                <c:pt idx="1966">
                  <c:v>13</c:v>
                </c:pt>
                <c:pt idx="1967">
                  <c:v>6</c:v>
                </c:pt>
                <c:pt idx="1968">
                  <c:v>4</c:v>
                </c:pt>
                <c:pt idx="1969">
                  <c:v>90</c:v>
                </c:pt>
                <c:pt idx="1970">
                  <c:v>6</c:v>
                </c:pt>
                <c:pt idx="1971">
                  <c:v>4</c:v>
                </c:pt>
                <c:pt idx="1972">
                  <c:v>5</c:v>
                </c:pt>
                <c:pt idx="1973">
                  <c:v>4</c:v>
                </c:pt>
                <c:pt idx="1974">
                  <c:v>13</c:v>
                </c:pt>
                <c:pt idx="1975">
                  <c:v>6</c:v>
                </c:pt>
                <c:pt idx="1976">
                  <c:v>9</c:v>
                </c:pt>
                <c:pt idx="1977">
                  <c:v>6</c:v>
                </c:pt>
                <c:pt idx="1978">
                  <c:v>3</c:v>
                </c:pt>
                <c:pt idx="1979">
                  <c:v>9</c:v>
                </c:pt>
                <c:pt idx="1980">
                  <c:v>6</c:v>
                </c:pt>
                <c:pt idx="1981">
                  <c:v>6</c:v>
                </c:pt>
                <c:pt idx="1982">
                  <c:v>3</c:v>
                </c:pt>
                <c:pt idx="1983">
                  <c:v>7</c:v>
                </c:pt>
                <c:pt idx="1984">
                  <c:v>3</c:v>
                </c:pt>
                <c:pt idx="1985">
                  <c:v>3</c:v>
                </c:pt>
                <c:pt idx="1986">
                  <c:v>6</c:v>
                </c:pt>
                <c:pt idx="1987">
                  <c:v>10</c:v>
                </c:pt>
                <c:pt idx="1988">
                  <c:v>14</c:v>
                </c:pt>
                <c:pt idx="1989">
                  <c:v>3</c:v>
                </c:pt>
                <c:pt idx="1990">
                  <c:v>6</c:v>
                </c:pt>
                <c:pt idx="1991">
                  <c:v>4</c:v>
                </c:pt>
                <c:pt idx="1992">
                  <c:v>7</c:v>
                </c:pt>
                <c:pt idx="1993">
                  <c:v>3</c:v>
                </c:pt>
                <c:pt idx="1994">
                  <c:v>9</c:v>
                </c:pt>
                <c:pt idx="1995">
                  <c:v>3</c:v>
                </c:pt>
                <c:pt idx="1996">
                  <c:v>3</c:v>
                </c:pt>
                <c:pt idx="1997">
                  <c:v>8</c:v>
                </c:pt>
                <c:pt idx="1998">
                  <c:v>14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4</c:v>
                </c:pt>
                <c:pt idx="2003">
                  <c:v>7</c:v>
                </c:pt>
                <c:pt idx="2004">
                  <c:v>5</c:v>
                </c:pt>
                <c:pt idx="2005">
                  <c:v>9</c:v>
                </c:pt>
                <c:pt idx="2006">
                  <c:v>7</c:v>
                </c:pt>
                <c:pt idx="2007">
                  <c:v>8</c:v>
                </c:pt>
                <c:pt idx="2008">
                  <c:v>3</c:v>
                </c:pt>
                <c:pt idx="2009">
                  <c:v>4</c:v>
                </c:pt>
                <c:pt idx="2010">
                  <c:v>2</c:v>
                </c:pt>
                <c:pt idx="2011">
                  <c:v>3</c:v>
                </c:pt>
                <c:pt idx="2012">
                  <c:v>6</c:v>
                </c:pt>
                <c:pt idx="2013">
                  <c:v>4</c:v>
                </c:pt>
                <c:pt idx="2014">
                  <c:v>6</c:v>
                </c:pt>
                <c:pt idx="2015">
                  <c:v>7</c:v>
                </c:pt>
                <c:pt idx="2016">
                  <c:v>7</c:v>
                </c:pt>
                <c:pt idx="2017">
                  <c:v>5</c:v>
                </c:pt>
                <c:pt idx="2018">
                  <c:v>5</c:v>
                </c:pt>
                <c:pt idx="2019">
                  <c:v>14</c:v>
                </c:pt>
                <c:pt idx="2020">
                  <c:v>5</c:v>
                </c:pt>
                <c:pt idx="2021">
                  <c:v>5</c:v>
                </c:pt>
                <c:pt idx="2022">
                  <c:v>3</c:v>
                </c:pt>
                <c:pt idx="2023">
                  <c:v>9</c:v>
                </c:pt>
                <c:pt idx="2024">
                  <c:v>11</c:v>
                </c:pt>
                <c:pt idx="2025">
                  <c:v>4</c:v>
                </c:pt>
                <c:pt idx="2026">
                  <c:v>5</c:v>
                </c:pt>
                <c:pt idx="2027">
                  <c:v>5</c:v>
                </c:pt>
                <c:pt idx="2028">
                  <c:v>12</c:v>
                </c:pt>
                <c:pt idx="2029">
                  <c:v>8</c:v>
                </c:pt>
                <c:pt idx="2030">
                  <c:v>3</c:v>
                </c:pt>
                <c:pt idx="2031">
                  <c:v>6</c:v>
                </c:pt>
                <c:pt idx="2032">
                  <c:v>7</c:v>
                </c:pt>
                <c:pt idx="2033">
                  <c:v>9</c:v>
                </c:pt>
                <c:pt idx="2034">
                  <c:v>11</c:v>
                </c:pt>
                <c:pt idx="2035">
                  <c:v>8</c:v>
                </c:pt>
                <c:pt idx="2036">
                  <c:v>2</c:v>
                </c:pt>
                <c:pt idx="2037">
                  <c:v>2</c:v>
                </c:pt>
                <c:pt idx="2038">
                  <c:v>9</c:v>
                </c:pt>
                <c:pt idx="2039">
                  <c:v>8</c:v>
                </c:pt>
                <c:pt idx="2040">
                  <c:v>11</c:v>
                </c:pt>
                <c:pt idx="2041">
                  <c:v>11</c:v>
                </c:pt>
                <c:pt idx="2042">
                  <c:v>4</c:v>
                </c:pt>
                <c:pt idx="2043">
                  <c:v>6</c:v>
                </c:pt>
                <c:pt idx="2044">
                  <c:v>4</c:v>
                </c:pt>
                <c:pt idx="2045">
                  <c:v>4</c:v>
                </c:pt>
                <c:pt idx="2046">
                  <c:v>6</c:v>
                </c:pt>
                <c:pt idx="2047">
                  <c:v>12</c:v>
                </c:pt>
                <c:pt idx="2048">
                  <c:v>5</c:v>
                </c:pt>
                <c:pt idx="2049">
                  <c:v>8</c:v>
                </c:pt>
                <c:pt idx="2050">
                  <c:v>2</c:v>
                </c:pt>
                <c:pt idx="2051">
                  <c:v>4</c:v>
                </c:pt>
                <c:pt idx="2052">
                  <c:v>7</c:v>
                </c:pt>
                <c:pt idx="2053">
                  <c:v>7</c:v>
                </c:pt>
                <c:pt idx="2054">
                  <c:v>5</c:v>
                </c:pt>
                <c:pt idx="2055">
                  <c:v>6</c:v>
                </c:pt>
                <c:pt idx="2056">
                  <c:v>3</c:v>
                </c:pt>
                <c:pt idx="2057">
                  <c:v>6</c:v>
                </c:pt>
                <c:pt idx="2058">
                  <c:v>3</c:v>
                </c:pt>
                <c:pt idx="2059">
                  <c:v>9</c:v>
                </c:pt>
                <c:pt idx="2060">
                  <c:v>5</c:v>
                </c:pt>
                <c:pt idx="2061">
                  <c:v>7</c:v>
                </c:pt>
                <c:pt idx="2062">
                  <c:v>10</c:v>
                </c:pt>
                <c:pt idx="2063">
                  <c:v>6</c:v>
                </c:pt>
                <c:pt idx="2064">
                  <c:v>6</c:v>
                </c:pt>
                <c:pt idx="2065">
                  <c:v>6</c:v>
                </c:pt>
                <c:pt idx="2066">
                  <c:v>9</c:v>
                </c:pt>
                <c:pt idx="2067">
                  <c:v>5</c:v>
                </c:pt>
                <c:pt idx="2068">
                  <c:v>7</c:v>
                </c:pt>
                <c:pt idx="2069">
                  <c:v>4</c:v>
                </c:pt>
                <c:pt idx="2070">
                  <c:v>9</c:v>
                </c:pt>
                <c:pt idx="2071">
                  <c:v>3</c:v>
                </c:pt>
                <c:pt idx="2072">
                  <c:v>6</c:v>
                </c:pt>
                <c:pt idx="2073">
                  <c:v>4</c:v>
                </c:pt>
                <c:pt idx="2074">
                  <c:v>3</c:v>
                </c:pt>
                <c:pt idx="2075">
                  <c:v>8</c:v>
                </c:pt>
                <c:pt idx="2076">
                  <c:v>5</c:v>
                </c:pt>
                <c:pt idx="2077">
                  <c:v>6</c:v>
                </c:pt>
                <c:pt idx="2078">
                  <c:v>6</c:v>
                </c:pt>
                <c:pt idx="2079">
                  <c:v>10</c:v>
                </c:pt>
                <c:pt idx="2080">
                  <c:v>7</c:v>
                </c:pt>
                <c:pt idx="2081">
                  <c:v>3</c:v>
                </c:pt>
                <c:pt idx="2082">
                  <c:v>7</c:v>
                </c:pt>
                <c:pt idx="2083">
                  <c:v>8</c:v>
                </c:pt>
                <c:pt idx="2084">
                  <c:v>8</c:v>
                </c:pt>
                <c:pt idx="2085">
                  <c:v>5</c:v>
                </c:pt>
                <c:pt idx="2086">
                  <c:v>9</c:v>
                </c:pt>
                <c:pt idx="2087">
                  <c:v>10</c:v>
                </c:pt>
                <c:pt idx="2088">
                  <c:v>4</c:v>
                </c:pt>
                <c:pt idx="2089">
                  <c:v>8</c:v>
                </c:pt>
                <c:pt idx="2090">
                  <c:v>8</c:v>
                </c:pt>
                <c:pt idx="2091">
                  <c:v>5</c:v>
                </c:pt>
                <c:pt idx="2092">
                  <c:v>5</c:v>
                </c:pt>
                <c:pt idx="2093">
                  <c:v>5</c:v>
                </c:pt>
                <c:pt idx="2094">
                  <c:v>5</c:v>
                </c:pt>
                <c:pt idx="2095">
                  <c:v>8</c:v>
                </c:pt>
                <c:pt idx="2096">
                  <c:v>16</c:v>
                </c:pt>
                <c:pt idx="2097">
                  <c:v>9</c:v>
                </c:pt>
                <c:pt idx="2098">
                  <c:v>4</c:v>
                </c:pt>
                <c:pt idx="2099">
                  <c:v>6</c:v>
                </c:pt>
                <c:pt idx="2100">
                  <c:v>9</c:v>
                </c:pt>
                <c:pt idx="2101">
                  <c:v>7</c:v>
                </c:pt>
                <c:pt idx="2102">
                  <c:v>3</c:v>
                </c:pt>
                <c:pt idx="2103">
                  <c:v>5</c:v>
                </c:pt>
                <c:pt idx="2104">
                  <c:v>6</c:v>
                </c:pt>
                <c:pt idx="2105">
                  <c:v>7</c:v>
                </c:pt>
                <c:pt idx="2106">
                  <c:v>7</c:v>
                </c:pt>
                <c:pt idx="2107">
                  <c:v>5</c:v>
                </c:pt>
                <c:pt idx="2108">
                  <c:v>7</c:v>
                </c:pt>
                <c:pt idx="2109">
                  <c:v>3</c:v>
                </c:pt>
                <c:pt idx="2110">
                  <c:v>5</c:v>
                </c:pt>
                <c:pt idx="2111">
                  <c:v>3</c:v>
                </c:pt>
                <c:pt idx="2112">
                  <c:v>3</c:v>
                </c:pt>
                <c:pt idx="2113">
                  <c:v>4</c:v>
                </c:pt>
                <c:pt idx="2114">
                  <c:v>6</c:v>
                </c:pt>
                <c:pt idx="2115">
                  <c:v>4</c:v>
                </c:pt>
                <c:pt idx="2116">
                  <c:v>5</c:v>
                </c:pt>
                <c:pt idx="2117">
                  <c:v>11</c:v>
                </c:pt>
                <c:pt idx="2118">
                  <c:v>3</c:v>
                </c:pt>
                <c:pt idx="2119">
                  <c:v>9</c:v>
                </c:pt>
                <c:pt idx="2120">
                  <c:v>3</c:v>
                </c:pt>
                <c:pt idx="2121">
                  <c:v>6</c:v>
                </c:pt>
                <c:pt idx="2122">
                  <c:v>8</c:v>
                </c:pt>
                <c:pt idx="2123">
                  <c:v>4</c:v>
                </c:pt>
                <c:pt idx="2124">
                  <c:v>9</c:v>
                </c:pt>
                <c:pt idx="2125">
                  <c:v>4</c:v>
                </c:pt>
                <c:pt idx="2126">
                  <c:v>3</c:v>
                </c:pt>
                <c:pt idx="2127">
                  <c:v>8</c:v>
                </c:pt>
                <c:pt idx="2128">
                  <c:v>6</c:v>
                </c:pt>
                <c:pt idx="2129">
                  <c:v>6</c:v>
                </c:pt>
                <c:pt idx="2130">
                  <c:v>5</c:v>
                </c:pt>
                <c:pt idx="2131">
                  <c:v>7</c:v>
                </c:pt>
                <c:pt idx="2132">
                  <c:v>8</c:v>
                </c:pt>
                <c:pt idx="2133">
                  <c:v>5</c:v>
                </c:pt>
                <c:pt idx="2134">
                  <c:v>5</c:v>
                </c:pt>
                <c:pt idx="2135">
                  <c:v>3</c:v>
                </c:pt>
                <c:pt idx="2136">
                  <c:v>4</c:v>
                </c:pt>
                <c:pt idx="2137">
                  <c:v>7</c:v>
                </c:pt>
                <c:pt idx="2138">
                  <c:v>3</c:v>
                </c:pt>
                <c:pt idx="2139">
                  <c:v>9</c:v>
                </c:pt>
                <c:pt idx="2140">
                  <c:v>7</c:v>
                </c:pt>
                <c:pt idx="2141">
                  <c:v>5</c:v>
                </c:pt>
                <c:pt idx="2142">
                  <c:v>4</c:v>
                </c:pt>
                <c:pt idx="2143">
                  <c:v>4</c:v>
                </c:pt>
                <c:pt idx="2144">
                  <c:v>5</c:v>
                </c:pt>
                <c:pt idx="2145">
                  <c:v>7</c:v>
                </c:pt>
                <c:pt idx="2146">
                  <c:v>3</c:v>
                </c:pt>
                <c:pt idx="2147">
                  <c:v>10</c:v>
                </c:pt>
                <c:pt idx="2148">
                  <c:v>7</c:v>
                </c:pt>
                <c:pt idx="2149">
                  <c:v>8</c:v>
                </c:pt>
                <c:pt idx="2150">
                  <c:v>8</c:v>
                </c:pt>
                <c:pt idx="2151">
                  <c:v>5</c:v>
                </c:pt>
                <c:pt idx="2152">
                  <c:v>5</c:v>
                </c:pt>
                <c:pt idx="2153">
                  <c:v>6</c:v>
                </c:pt>
                <c:pt idx="2154">
                  <c:v>9</c:v>
                </c:pt>
                <c:pt idx="2155">
                  <c:v>10</c:v>
                </c:pt>
                <c:pt idx="2156">
                  <c:v>4</c:v>
                </c:pt>
                <c:pt idx="2157">
                  <c:v>5</c:v>
                </c:pt>
                <c:pt idx="2158">
                  <c:v>2</c:v>
                </c:pt>
                <c:pt idx="2159">
                  <c:v>11</c:v>
                </c:pt>
                <c:pt idx="2160">
                  <c:v>4</c:v>
                </c:pt>
                <c:pt idx="2161">
                  <c:v>5</c:v>
                </c:pt>
                <c:pt idx="2162">
                  <c:v>7</c:v>
                </c:pt>
                <c:pt idx="2163">
                  <c:v>6</c:v>
                </c:pt>
                <c:pt idx="2164">
                  <c:v>3</c:v>
                </c:pt>
                <c:pt idx="2165">
                  <c:v>3</c:v>
                </c:pt>
                <c:pt idx="2166">
                  <c:v>6</c:v>
                </c:pt>
                <c:pt idx="2167">
                  <c:v>6</c:v>
                </c:pt>
                <c:pt idx="2168">
                  <c:v>7</c:v>
                </c:pt>
                <c:pt idx="2169">
                  <c:v>7</c:v>
                </c:pt>
                <c:pt idx="2170">
                  <c:v>7</c:v>
                </c:pt>
                <c:pt idx="2171">
                  <c:v>7</c:v>
                </c:pt>
                <c:pt idx="2172">
                  <c:v>13</c:v>
                </c:pt>
                <c:pt idx="2173">
                  <c:v>6</c:v>
                </c:pt>
                <c:pt idx="2174">
                  <c:v>5</c:v>
                </c:pt>
                <c:pt idx="2175">
                  <c:v>4</c:v>
                </c:pt>
                <c:pt idx="2176">
                  <c:v>7</c:v>
                </c:pt>
                <c:pt idx="2177">
                  <c:v>3</c:v>
                </c:pt>
                <c:pt idx="2178">
                  <c:v>3</c:v>
                </c:pt>
                <c:pt idx="2179">
                  <c:v>7</c:v>
                </c:pt>
                <c:pt idx="2180">
                  <c:v>5</c:v>
                </c:pt>
                <c:pt idx="2181">
                  <c:v>4</c:v>
                </c:pt>
                <c:pt idx="2182">
                  <c:v>5</c:v>
                </c:pt>
                <c:pt idx="2183">
                  <c:v>3</c:v>
                </c:pt>
                <c:pt idx="2184">
                  <c:v>6</c:v>
                </c:pt>
                <c:pt idx="2185">
                  <c:v>11</c:v>
                </c:pt>
                <c:pt idx="2186">
                  <c:v>5</c:v>
                </c:pt>
                <c:pt idx="2187">
                  <c:v>5</c:v>
                </c:pt>
                <c:pt idx="2188">
                  <c:v>6</c:v>
                </c:pt>
                <c:pt idx="2189">
                  <c:v>9</c:v>
                </c:pt>
                <c:pt idx="2190">
                  <c:v>5</c:v>
                </c:pt>
                <c:pt idx="2191">
                  <c:v>3</c:v>
                </c:pt>
                <c:pt idx="2192">
                  <c:v>8</c:v>
                </c:pt>
                <c:pt idx="2193">
                  <c:v>6</c:v>
                </c:pt>
                <c:pt idx="2194">
                  <c:v>6</c:v>
                </c:pt>
                <c:pt idx="2195">
                  <c:v>3</c:v>
                </c:pt>
                <c:pt idx="2196">
                  <c:v>6</c:v>
                </c:pt>
                <c:pt idx="2197">
                  <c:v>8</c:v>
                </c:pt>
                <c:pt idx="2198">
                  <c:v>4</c:v>
                </c:pt>
                <c:pt idx="2199">
                  <c:v>7</c:v>
                </c:pt>
                <c:pt idx="2200">
                  <c:v>3</c:v>
                </c:pt>
                <c:pt idx="2201">
                  <c:v>2</c:v>
                </c:pt>
                <c:pt idx="2202">
                  <c:v>3</c:v>
                </c:pt>
                <c:pt idx="2203">
                  <c:v>3</c:v>
                </c:pt>
                <c:pt idx="2204">
                  <c:v>7</c:v>
                </c:pt>
                <c:pt idx="2205">
                  <c:v>3</c:v>
                </c:pt>
                <c:pt idx="2206">
                  <c:v>5</c:v>
                </c:pt>
                <c:pt idx="2207">
                  <c:v>4</c:v>
                </c:pt>
                <c:pt idx="2208">
                  <c:v>9</c:v>
                </c:pt>
                <c:pt idx="2209">
                  <c:v>5</c:v>
                </c:pt>
                <c:pt idx="2210">
                  <c:v>7</c:v>
                </c:pt>
                <c:pt idx="2211">
                  <c:v>3</c:v>
                </c:pt>
                <c:pt idx="2212">
                  <c:v>2</c:v>
                </c:pt>
                <c:pt idx="2213">
                  <c:v>9</c:v>
                </c:pt>
                <c:pt idx="2214">
                  <c:v>5</c:v>
                </c:pt>
                <c:pt idx="2215">
                  <c:v>6</c:v>
                </c:pt>
                <c:pt idx="2216">
                  <c:v>4</c:v>
                </c:pt>
                <c:pt idx="2217">
                  <c:v>7</c:v>
                </c:pt>
                <c:pt idx="2218">
                  <c:v>5</c:v>
                </c:pt>
                <c:pt idx="2219">
                  <c:v>3</c:v>
                </c:pt>
                <c:pt idx="2220">
                  <c:v>7</c:v>
                </c:pt>
                <c:pt idx="2221">
                  <c:v>7</c:v>
                </c:pt>
                <c:pt idx="2222">
                  <c:v>5</c:v>
                </c:pt>
                <c:pt idx="2223">
                  <c:v>2</c:v>
                </c:pt>
                <c:pt idx="2224">
                  <c:v>2</c:v>
                </c:pt>
                <c:pt idx="2225">
                  <c:v>4</c:v>
                </c:pt>
                <c:pt idx="2226">
                  <c:v>6</c:v>
                </c:pt>
                <c:pt idx="2227">
                  <c:v>5</c:v>
                </c:pt>
                <c:pt idx="2228">
                  <c:v>4</c:v>
                </c:pt>
                <c:pt idx="2229">
                  <c:v>7</c:v>
                </c:pt>
                <c:pt idx="2230">
                  <c:v>9</c:v>
                </c:pt>
                <c:pt idx="2231">
                  <c:v>6</c:v>
                </c:pt>
                <c:pt idx="2232">
                  <c:v>3</c:v>
                </c:pt>
                <c:pt idx="2233">
                  <c:v>5</c:v>
                </c:pt>
                <c:pt idx="2234">
                  <c:v>4</c:v>
                </c:pt>
                <c:pt idx="2235">
                  <c:v>7</c:v>
                </c:pt>
                <c:pt idx="2236">
                  <c:v>7</c:v>
                </c:pt>
                <c:pt idx="2237">
                  <c:v>6</c:v>
                </c:pt>
                <c:pt idx="2238">
                  <c:v>4</c:v>
                </c:pt>
                <c:pt idx="2239">
                  <c:v>2</c:v>
                </c:pt>
                <c:pt idx="2240">
                  <c:v>6</c:v>
                </c:pt>
                <c:pt idx="2241">
                  <c:v>5</c:v>
                </c:pt>
                <c:pt idx="2242">
                  <c:v>11</c:v>
                </c:pt>
                <c:pt idx="2243">
                  <c:v>6</c:v>
                </c:pt>
                <c:pt idx="2244">
                  <c:v>4</c:v>
                </c:pt>
                <c:pt idx="2245">
                  <c:v>3</c:v>
                </c:pt>
                <c:pt idx="2246">
                  <c:v>4</c:v>
                </c:pt>
                <c:pt idx="2247">
                  <c:v>7</c:v>
                </c:pt>
                <c:pt idx="2248">
                  <c:v>5</c:v>
                </c:pt>
                <c:pt idx="2249">
                  <c:v>5</c:v>
                </c:pt>
                <c:pt idx="2250">
                  <c:v>3</c:v>
                </c:pt>
                <c:pt idx="2251">
                  <c:v>8</c:v>
                </c:pt>
                <c:pt idx="2252">
                  <c:v>7</c:v>
                </c:pt>
                <c:pt idx="2253">
                  <c:v>6</c:v>
                </c:pt>
                <c:pt idx="2254">
                  <c:v>6</c:v>
                </c:pt>
                <c:pt idx="2255">
                  <c:v>11</c:v>
                </c:pt>
                <c:pt idx="2256">
                  <c:v>3</c:v>
                </c:pt>
                <c:pt idx="2257">
                  <c:v>10</c:v>
                </c:pt>
                <c:pt idx="2258">
                  <c:v>1</c:v>
                </c:pt>
                <c:pt idx="2259">
                  <c:v>5</c:v>
                </c:pt>
                <c:pt idx="2260">
                  <c:v>2</c:v>
                </c:pt>
                <c:pt idx="2261">
                  <c:v>4</c:v>
                </c:pt>
                <c:pt idx="2262">
                  <c:v>4</c:v>
                </c:pt>
                <c:pt idx="2263">
                  <c:v>5</c:v>
                </c:pt>
                <c:pt idx="2264">
                  <c:v>9</c:v>
                </c:pt>
                <c:pt idx="2265">
                  <c:v>6</c:v>
                </c:pt>
                <c:pt idx="2266">
                  <c:v>7</c:v>
                </c:pt>
                <c:pt idx="2267">
                  <c:v>5</c:v>
                </c:pt>
                <c:pt idx="2268">
                  <c:v>8</c:v>
                </c:pt>
                <c:pt idx="2269">
                  <c:v>7</c:v>
                </c:pt>
                <c:pt idx="2270">
                  <c:v>13</c:v>
                </c:pt>
                <c:pt idx="2271">
                  <c:v>5</c:v>
                </c:pt>
                <c:pt idx="2272">
                  <c:v>2</c:v>
                </c:pt>
                <c:pt idx="2273">
                  <c:v>3</c:v>
                </c:pt>
                <c:pt idx="2274">
                  <c:v>4</c:v>
                </c:pt>
                <c:pt idx="2275">
                  <c:v>5</c:v>
                </c:pt>
                <c:pt idx="2276">
                  <c:v>5</c:v>
                </c:pt>
                <c:pt idx="2277">
                  <c:v>5</c:v>
                </c:pt>
                <c:pt idx="2278">
                  <c:v>7</c:v>
                </c:pt>
                <c:pt idx="2279">
                  <c:v>8</c:v>
                </c:pt>
                <c:pt idx="2280">
                  <c:v>7</c:v>
                </c:pt>
                <c:pt idx="2281">
                  <c:v>5</c:v>
                </c:pt>
                <c:pt idx="2282">
                  <c:v>6</c:v>
                </c:pt>
                <c:pt idx="2283">
                  <c:v>5</c:v>
                </c:pt>
                <c:pt idx="2284">
                  <c:v>5</c:v>
                </c:pt>
                <c:pt idx="2285">
                  <c:v>4</c:v>
                </c:pt>
                <c:pt idx="2286">
                  <c:v>9</c:v>
                </c:pt>
                <c:pt idx="2287">
                  <c:v>5</c:v>
                </c:pt>
                <c:pt idx="2288">
                  <c:v>10</c:v>
                </c:pt>
                <c:pt idx="2289">
                  <c:v>3</c:v>
                </c:pt>
                <c:pt idx="2290">
                  <c:v>4</c:v>
                </c:pt>
                <c:pt idx="2291">
                  <c:v>6</c:v>
                </c:pt>
                <c:pt idx="2292">
                  <c:v>10</c:v>
                </c:pt>
                <c:pt idx="2293">
                  <c:v>12</c:v>
                </c:pt>
                <c:pt idx="2294">
                  <c:v>4</c:v>
                </c:pt>
                <c:pt idx="2295">
                  <c:v>4</c:v>
                </c:pt>
                <c:pt idx="2296">
                  <c:v>4</c:v>
                </c:pt>
                <c:pt idx="2297">
                  <c:v>4</c:v>
                </c:pt>
                <c:pt idx="2298">
                  <c:v>11</c:v>
                </c:pt>
                <c:pt idx="2299">
                  <c:v>2</c:v>
                </c:pt>
                <c:pt idx="2300">
                  <c:v>4</c:v>
                </c:pt>
                <c:pt idx="2301">
                  <c:v>6</c:v>
                </c:pt>
                <c:pt idx="2302">
                  <c:v>13</c:v>
                </c:pt>
                <c:pt idx="2303">
                  <c:v>7</c:v>
                </c:pt>
                <c:pt idx="2304">
                  <c:v>4</c:v>
                </c:pt>
                <c:pt idx="2305">
                  <c:v>5</c:v>
                </c:pt>
                <c:pt idx="2306">
                  <c:v>13</c:v>
                </c:pt>
                <c:pt idx="2307">
                  <c:v>6</c:v>
                </c:pt>
                <c:pt idx="2308">
                  <c:v>4</c:v>
                </c:pt>
                <c:pt idx="2309">
                  <c:v>4</c:v>
                </c:pt>
                <c:pt idx="2310">
                  <c:v>3</c:v>
                </c:pt>
                <c:pt idx="2311">
                  <c:v>3</c:v>
                </c:pt>
                <c:pt idx="2312">
                  <c:v>4</c:v>
                </c:pt>
                <c:pt idx="2313">
                  <c:v>4</c:v>
                </c:pt>
                <c:pt idx="2314">
                  <c:v>9</c:v>
                </c:pt>
                <c:pt idx="2315">
                  <c:v>6</c:v>
                </c:pt>
                <c:pt idx="2316">
                  <c:v>6</c:v>
                </c:pt>
                <c:pt idx="2317">
                  <c:v>6</c:v>
                </c:pt>
                <c:pt idx="2318">
                  <c:v>4</c:v>
                </c:pt>
                <c:pt idx="2319">
                  <c:v>7</c:v>
                </c:pt>
                <c:pt idx="2320">
                  <c:v>10</c:v>
                </c:pt>
                <c:pt idx="2321">
                  <c:v>3</c:v>
                </c:pt>
                <c:pt idx="2322">
                  <c:v>2</c:v>
                </c:pt>
                <c:pt idx="2323">
                  <c:v>8</c:v>
                </c:pt>
                <c:pt idx="2324">
                  <c:v>2</c:v>
                </c:pt>
                <c:pt idx="2325">
                  <c:v>5</c:v>
                </c:pt>
                <c:pt idx="2326">
                  <c:v>5</c:v>
                </c:pt>
                <c:pt idx="2327">
                  <c:v>4</c:v>
                </c:pt>
                <c:pt idx="2328">
                  <c:v>3</c:v>
                </c:pt>
                <c:pt idx="2329">
                  <c:v>5</c:v>
                </c:pt>
                <c:pt idx="2330">
                  <c:v>4</c:v>
                </c:pt>
                <c:pt idx="2331">
                  <c:v>5</c:v>
                </c:pt>
                <c:pt idx="2332">
                  <c:v>6</c:v>
                </c:pt>
                <c:pt idx="2333">
                  <c:v>2</c:v>
                </c:pt>
                <c:pt idx="2334">
                  <c:v>6</c:v>
                </c:pt>
                <c:pt idx="2335">
                  <c:v>5</c:v>
                </c:pt>
                <c:pt idx="2336">
                  <c:v>4</c:v>
                </c:pt>
                <c:pt idx="2337">
                  <c:v>4</c:v>
                </c:pt>
                <c:pt idx="2338">
                  <c:v>6</c:v>
                </c:pt>
                <c:pt idx="2339">
                  <c:v>13</c:v>
                </c:pt>
                <c:pt idx="2340">
                  <c:v>7</c:v>
                </c:pt>
                <c:pt idx="2341">
                  <c:v>8</c:v>
                </c:pt>
                <c:pt idx="2342">
                  <c:v>2</c:v>
                </c:pt>
                <c:pt idx="2343">
                  <c:v>8</c:v>
                </c:pt>
                <c:pt idx="2344">
                  <c:v>10</c:v>
                </c:pt>
                <c:pt idx="2345">
                  <c:v>5</c:v>
                </c:pt>
                <c:pt idx="2346">
                  <c:v>5</c:v>
                </c:pt>
                <c:pt idx="2347">
                  <c:v>6</c:v>
                </c:pt>
                <c:pt idx="2348">
                  <c:v>2</c:v>
                </c:pt>
                <c:pt idx="2349">
                  <c:v>1</c:v>
                </c:pt>
                <c:pt idx="2350">
                  <c:v>10</c:v>
                </c:pt>
                <c:pt idx="2351">
                  <c:v>6</c:v>
                </c:pt>
                <c:pt idx="2352">
                  <c:v>4</c:v>
                </c:pt>
                <c:pt idx="2353">
                  <c:v>9</c:v>
                </c:pt>
                <c:pt idx="2354">
                  <c:v>4</c:v>
                </c:pt>
                <c:pt idx="2355">
                  <c:v>4</c:v>
                </c:pt>
                <c:pt idx="2356">
                  <c:v>2</c:v>
                </c:pt>
                <c:pt idx="2357">
                  <c:v>12</c:v>
                </c:pt>
                <c:pt idx="2358">
                  <c:v>4</c:v>
                </c:pt>
                <c:pt idx="2359">
                  <c:v>5</c:v>
                </c:pt>
                <c:pt idx="2360">
                  <c:v>8</c:v>
                </c:pt>
                <c:pt idx="2361">
                  <c:v>3</c:v>
                </c:pt>
                <c:pt idx="2362">
                  <c:v>4</c:v>
                </c:pt>
                <c:pt idx="2363">
                  <c:v>6</c:v>
                </c:pt>
                <c:pt idx="2364">
                  <c:v>12</c:v>
                </c:pt>
                <c:pt idx="2365">
                  <c:v>4</c:v>
                </c:pt>
                <c:pt idx="2366">
                  <c:v>11</c:v>
                </c:pt>
                <c:pt idx="2367">
                  <c:v>4</c:v>
                </c:pt>
                <c:pt idx="2368">
                  <c:v>5</c:v>
                </c:pt>
                <c:pt idx="2369">
                  <c:v>4</c:v>
                </c:pt>
                <c:pt idx="2370">
                  <c:v>7</c:v>
                </c:pt>
                <c:pt idx="2371">
                  <c:v>7</c:v>
                </c:pt>
                <c:pt idx="2372">
                  <c:v>9</c:v>
                </c:pt>
                <c:pt idx="2373">
                  <c:v>3</c:v>
                </c:pt>
                <c:pt idx="2374">
                  <c:v>11</c:v>
                </c:pt>
                <c:pt idx="2375">
                  <c:v>3</c:v>
                </c:pt>
                <c:pt idx="2376">
                  <c:v>3</c:v>
                </c:pt>
                <c:pt idx="2377">
                  <c:v>5</c:v>
                </c:pt>
                <c:pt idx="2378">
                  <c:v>6</c:v>
                </c:pt>
                <c:pt idx="2379">
                  <c:v>6</c:v>
                </c:pt>
                <c:pt idx="2380">
                  <c:v>2</c:v>
                </c:pt>
                <c:pt idx="2381">
                  <c:v>8</c:v>
                </c:pt>
                <c:pt idx="2382">
                  <c:v>8</c:v>
                </c:pt>
                <c:pt idx="2383">
                  <c:v>2</c:v>
                </c:pt>
                <c:pt idx="2384">
                  <c:v>12</c:v>
                </c:pt>
                <c:pt idx="2385">
                  <c:v>8</c:v>
                </c:pt>
                <c:pt idx="2386">
                  <c:v>8</c:v>
                </c:pt>
                <c:pt idx="2387">
                  <c:v>5</c:v>
                </c:pt>
                <c:pt idx="2388">
                  <c:v>5</c:v>
                </c:pt>
                <c:pt idx="2389">
                  <c:v>8</c:v>
                </c:pt>
                <c:pt idx="2390">
                  <c:v>4</c:v>
                </c:pt>
                <c:pt idx="2391">
                  <c:v>5</c:v>
                </c:pt>
                <c:pt idx="2392">
                  <c:v>15</c:v>
                </c:pt>
                <c:pt idx="2393">
                  <c:v>5</c:v>
                </c:pt>
                <c:pt idx="2394">
                  <c:v>9</c:v>
                </c:pt>
                <c:pt idx="2395">
                  <c:v>5</c:v>
                </c:pt>
                <c:pt idx="2396">
                  <c:v>4</c:v>
                </c:pt>
                <c:pt idx="2397">
                  <c:v>5</c:v>
                </c:pt>
                <c:pt idx="2398">
                  <c:v>7</c:v>
                </c:pt>
                <c:pt idx="2399">
                  <c:v>4</c:v>
                </c:pt>
                <c:pt idx="2400">
                  <c:v>8</c:v>
                </c:pt>
                <c:pt idx="2401">
                  <c:v>6</c:v>
                </c:pt>
                <c:pt idx="2402">
                  <c:v>4</c:v>
                </c:pt>
                <c:pt idx="2403">
                  <c:v>8</c:v>
                </c:pt>
                <c:pt idx="2404">
                  <c:v>3</c:v>
                </c:pt>
                <c:pt idx="2405">
                  <c:v>5</c:v>
                </c:pt>
                <c:pt idx="2406">
                  <c:v>6</c:v>
                </c:pt>
                <c:pt idx="2407">
                  <c:v>3</c:v>
                </c:pt>
                <c:pt idx="2408">
                  <c:v>4</c:v>
                </c:pt>
                <c:pt idx="2409">
                  <c:v>7</c:v>
                </c:pt>
                <c:pt idx="2410">
                  <c:v>2</c:v>
                </c:pt>
                <c:pt idx="2411">
                  <c:v>9</c:v>
                </c:pt>
                <c:pt idx="2412">
                  <c:v>3</c:v>
                </c:pt>
                <c:pt idx="2413">
                  <c:v>6</c:v>
                </c:pt>
                <c:pt idx="2414">
                  <c:v>4</c:v>
                </c:pt>
                <c:pt idx="2415">
                  <c:v>6</c:v>
                </c:pt>
                <c:pt idx="2416">
                  <c:v>9</c:v>
                </c:pt>
                <c:pt idx="2417">
                  <c:v>7</c:v>
                </c:pt>
                <c:pt idx="2418">
                  <c:v>3</c:v>
                </c:pt>
                <c:pt idx="2419">
                  <c:v>2</c:v>
                </c:pt>
                <c:pt idx="2420">
                  <c:v>2</c:v>
                </c:pt>
                <c:pt idx="2421">
                  <c:v>4</c:v>
                </c:pt>
                <c:pt idx="2422">
                  <c:v>3</c:v>
                </c:pt>
                <c:pt idx="2423">
                  <c:v>6</c:v>
                </c:pt>
                <c:pt idx="2424">
                  <c:v>8</c:v>
                </c:pt>
                <c:pt idx="2425">
                  <c:v>7</c:v>
                </c:pt>
                <c:pt idx="2426">
                  <c:v>5</c:v>
                </c:pt>
                <c:pt idx="2427">
                  <c:v>6</c:v>
                </c:pt>
                <c:pt idx="2428">
                  <c:v>5</c:v>
                </c:pt>
                <c:pt idx="2429">
                  <c:v>5</c:v>
                </c:pt>
                <c:pt idx="2430">
                  <c:v>3</c:v>
                </c:pt>
                <c:pt idx="2431">
                  <c:v>4</c:v>
                </c:pt>
                <c:pt idx="2432">
                  <c:v>5</c:v>
                </c:pt>
                <c:pt idx="2433">
                  <c:v>5</c:v>
                </c:pt>
                <c:pt idx="2434">
                  <c:v>4</c:v>
                </c:pt>
                <c:pt idx="2435">
                  <c:v>2</c:v>
                </c:pt>
                <c:pt idx="2436">
                  <c:v>6</c:v>
                </c:pt>
                <c:pt idx="2437">
                  <c:v>3</c:v>
                </c:pt>
                <c:pt idx="2438">
                  <c:v>4</c:v>
                </c:pt>
                <c:pt idx="2439">
                  <c:v>6</c:v>
                </c:pt>
                <c:pt idx="2440">
                  <c:v>7</c:v>
                </c:pt>
                <c:pt idx="2441">
                  <c:v>7</c:v>
                </c:pt>
                <c:pt idx="2442">
                  <c:v>10</c:v>
                </c:pt>
                <c:pt idx="2443">
                  <c:v>14</c:v>
                </c:pt>
                <c:pt idx="2444">
                  <c:v>7</c:v>
                </c:pt>
                <c:pt idx="2445">
                  <c:v>8</c:v>
                </c:pt>
                <c:pt idx="2446">
                  <c:v>7</c:v>
                </c:pt>
                <c:pt idx="2447">
                  <c:v>3</c:v>
                </c:pt>
                <c:pt idx="2448">
                  <c:v>3</c:v>
                </c:pt>
                <c:pt idx="2449">
                  <c:v>5</c:v>
                </c:pt>
                <c:pt idx="2450">
                  <c:v>4</c:v>
                </c:pt>
                <c:pt idx="2451">
                  <c:v>5</c:v>
                </c:pt>
                <c:pt idx="2452">
                  <c:v>5</c:v>
                </c:pt>
                <c:pt idx="2453">
                  <c:v>2</c:v>
                </c:pt>
                <c:pt idx="2454">
                  <c:v>2</c:v>
                </c:pt>
                <c:pt idx="2455">
                  <c:v>4</c:v>
                </c:pt>
                <c:pt idx="2456">
                  <c:v>2</c:v>
                </c:pt>
                <c:pt idx="2457">
                  <c:v>8</c:v>
                </c:pt>
                <c:pt idx="2458">
                  <c:v>2</c:v>
                </c:pt>
                <c:pt idx="2459">
                  <c:v>7</c:v>
                </c:pt>
                <c:pt idx="2460">
                  <c:v>6</c:v>
                </c:pt>
                <c:pt idx="2461">
                  <c:v>6</c:v>
                </c:pt>
                <c:pt idx="2462">
                  <c:v>3</c:v>
                </c:pt>
                <c:pt idx="2463">
                  <c:v>10</c:v>
                </c:pt>
                <c:pt idx="2464">
                  <c:v>7</c:v>
                </c:pt>
                <c:pt idx="2465">
                  <c:v>8</c:v>
                </c:pt>
                <c:pt idx="2466">
                  <c:v>4</c:v>
                </c:pt>
                <c:pt idx="2467">
                  <c:v>8</c:v>
                </c:pt>
                <c:pt idx="2468">
                  <c:v>3</c:v>
                </c:pt>
                <c:pt idx="2469">
                  <c:v>8</c:v>
                </c:pt>
                <c:pt idx="2470">
                  <c:v>9</c:v>
                </c:pt>
                <c:pt idx="2471">
                  <c:v>3</c:v>
                </c:pt>
                <c:pt idx="2472">
                  <c:v>7</c:v>
                </c:pt>
                <c:pt idx="2473">
                  <c:v>7</c:v>
                </c:pt>
                <c:pt idx="2474">
                  <c:v>7</c:v>
                </c:pt>
                <c:pt idx="2475">
                  <c:v>5</c:v>
                </c:pt>
                <c:pt idx="2476">
                  <c:v>4</c:v>
                </c:pt>
                <c:pt idx="2477">
                  <c:v>6</c:v>
                </c:pt>
                <c:pt idx="2478">
                  <c:v>7</c:v>
                </c:pt>
                <c:pt idx="2479">
                  <c:v>7</c:v>
                </c:pt>
                <c:pt idx="2480">
                  <c:v>5</c:v>
                </c:pt>
                <c:pt idx="2481">
                  <c:v>9</c:v>
                </c:pt>
                <c:pt idx="2482">
                  <c:v>3</c:v>
                </c:pt>
                <c:pt idx="2483">
                  <c:v>6</c:v>
                </c:pt>
                <c:pt idx="2484">
                  <c:v>5</c:v>
                </c:pt>
                <c:pt idx="2485">
                  <c:v>8</c:v>
                </c:pt>
                <c:pt idx="2486">
                  <c:v>7</c:v>
                </c:pt>
                <c:pt idx="2487">
                  <c:v>7</c:v>
                </c:pt>
                <c:pt idx="2488">
                  <c:v>8</c:v>
                </c:pt>
                <c:pt idx="2489">
                  <c:v>10</c:v>
                </c:pt>
                <c:pt idx="2490">
                  <c:v>1</c:v>
                </c:pt>
                <c:pt idx="2491">
                  <c:v>5</c:v>
                </c:pt>
                <c:pt idx="2492">
                  <c:v>4</c:v>
                </c:pt>
                <c:pt idx="2493">
                  <c:v>5</c:v>
                </c:pt>
                <c:pt idx="2494">
                  <c:v>5</c:v>
                </c:pt>
                <c:pt idx="2495">
                  <c:v>5</c:v>
                </c:pt>
                <c:pt idx="2496">
                  <c:v>5</c:v>
                </c:pt>
                <c:pt idx="2497">
                  <c:v>5</c:v>
                </c:pt>
                <c:pt idx="2498">
                  <c:v>7</c:v>
                </c:pt>
                <c:pt idx="2499">
                  <c:v>6</c:v>
                </c:pt>
                <c:pt idx="2500">
                  <c:v>6</c:v>
                </c:pt>
                <c:pt idx="2501">
                  <c:v>9</c:v>
                </c:pt>
                <c:pt idx="2502">
                  <c:v>6</c:v>
                </c:pt>
                <c:pt idx="2503">
                  <c:v>2</c:v>
                </c:pt>
                <c:pt idx="2504">
                  <c:v>5</c:v>
                </c:pt>
                <c:pt idx="2505">
                  <c:v>3</c:v>
                </c:pt>
                <c:pt idx="2506">
                  <c:v>4</c:v>
                </c:pt>
                <c:pt idx="2507">
                  <c:v>4</c:v>
                </c:pt>
                <c:pt idx="2508">
                  <c:v>7</c:v>
                </c:pt>
                <c:pt idx="2509">
                  <c:v>7</c:v>
                </c:pt>
                <c:pt idx="2510">
                  <c:v>5</c:v>
                </c:pt>
                <c:pt idx="2511">
                  <c:v>6</c:v>
                </c:pt>
                <c:pt idx="2512">
                  <c:v>5</c:v>
                </c:pt>
                <c:pt idx="2513">
                  <c:v>3</c:v>
                </c:pt>
                <c:pt idx="2514">
                  <c:v>6</c:v>
                </c:pt>
                <c:pt idx="2515">
                  <c:v>11</c:v>
                </c:pt>
                <c:pt idx="2516">
                  <c:v>9</c:v>
                </c:pt>
                <c:pt idx="2517">
                  <c:v>8</c:v>
                </c:pt>
                <c:pt idx="2518">
                  <c:v>5</c:v>
                </c:pt>
                <c:pt idx="2519">
                  <c:v>5</c:v>
                </c:pt>
                <c:pt idx="2520">
                  <c:v>7</c:v>
                </c:pt>
                <c:pt idx="2521">
                  <c:v>5</c:v>
                </c:pt>
                <c:pt idx="2522">
                  <c:v>5</c:v>
                </c:pt>
                <c:pt idx="2523">
                  <c:v>12</c:v>
                </c:pt>
                <c:pt idx="2524">
                  <c:v>9</c:v>
                </c:pt>
                <c:pt idx="2525">
                  <c:v>10</c:v>
                </c:pt>
                <c:pt idx="2526">
                  <c:v>8</c:v>
                </c:pt>
                <c:pt idx="2527">
                  <c:v>6</c:v>
                </c:pt>
                <c:pt idx="2528">
                  <c:v>4</c:v>
                </c:pt>
                <c:pt idx="2529">
                  <c:v>3</c:v>
                </c:pt>
                <c:pt idx="2530">
                  <c:v>8</c:v>
                </c:pt>
                <c:pt idx="2531">
                  <c:v>5</c:v>
                </c:pt>
                <c:pt idx="2532">
                  <c:v>5</c:v>
                </c:pt>
                <c:pt idx="2533">
                  <c:v>4</c:v>
                </c:pt>
                <c:pt idx="2534">
                  <c:v>9</c:v>
                </c:pt>
                <c:pt idx="2535">
                  <c:v>5</c:v>
                </c:pt>
                <c:pt idx="2536">
                  <c:v>4</c:v>
                </c:pt>
                <c:pt idx="2537">
                  <c:v>11</c:v>
                </c:pt>
                <c:pt idx="2538">
                  <c:v>3</c:v>
                </c:pt>
                <c:pt idx="2539">
                  <c:v>2</c:v>
                </c:pt>
                <c:pt idx="2540">
                  <c:v>4</c:v>
                </c:pt>
                <c:pt idx="2541">
                  <c:v>7</c:v>
                </c:pt>
                <c:pt idx="2542">
                  <c:v>3</c:v>
                </c:pt>
                <c:pt idx="2543">
                  <c:v>4</c:v>
                </c:pt>
                <c:pt idx="2544">
                  <c:v>4</c:v>
                </c:pt>
                <c:pt idx="2545">
                  <c:v>4</c:v>
                </c:pt>
                <c:pt idx="2546">
                  <c:v>6</c:v>
                </c:pt>
                <c:pt idx="2547">
                  <c:v>4</c:v>
                </c:pt>
                <c:pt idx="2548">
                  <c:v>6</c:v>
                </c:pt>
                <c:pt idx="2549">
                  <c:v>6</c:v>
                </c:pt>
                <c:pt idx="2550">
                  <c:v>-1</c:v>
                </c:pt>
                <c:pt idx="2551">
                  <c:v>3</c:v>
                </c:pt>
                <c:pt idx="2552">
                  <c:v>5</c:v>
                </c:pt>
                <c:pt idx="2553">
                  <c:v>10</c:v>
                </c:pt>
                <c:pt idx="2554">
                  <c:v>4</c:v>
                </c:pt>
                <c:pt idx="2555">
                  <c:v>3</c:v>
                </c:pt>
                <c:pt idx="2556">
                  <c:v>7</c:v>
                </c:pt>
                <c:pt idx="2557">
                  <c:v>8</c:v>
                </c:pt>
                <c:pt idx="2558">
                  <c:v>7</c:v>
                </c:pt>
                <c:pt idx="2559">
                  <c:v>4</c:v>
                </c:pt>
                <c:pt idx="2560">
                  <c:v>9</c:v>
                </c:pt>
                <c:pt idx="2561">
                  <c:v>11</c:v>
                </c:pt>
                <c:pt idx="2562">
                  <c:v>2</c:v>
                </c:pt>
                <c:pt idx="2563">
                  <c:v>4</c:v>
                </c:pt>
                <c:pt idx="2564">
                  <c:v>6</c:v>
                </c:pt>
                <c:pt idx="2565">
                  <c:v>6</c:v>
                </c:pt>
                <c:pt idx="2566">
                  <c:v>3</c:v>
                </c:pt>
                <c:pt idx="2567">
                  <c:v>5</c:v>
                </c:pt>
                <c:pt idx="2568">
                  <c:v>3</c:v>
                </c:pt>
                <c:pt idx="2569">
                  <c:v>90</c:v>
                </c:pt>
                <c:pt idx="2570">
                  <c:v>9</c:v>
                </c:pt>
                <c:pt idx="2571">
                  <c:v>7</c:v>
                </c:pt>
                <c:pt idx="2572">
                  <c:v>3</c:v>
                </c:pt>
                <c:pt idx="2573">
                  <c:v>5</c:v>
                </c:pt>
                <c:pt idx="2574">
                  <c:v>6</c:v>
                </c:pt>
                <c:pt idx="2575">
                  <c:v>3</c:v>
                </c:pt>
                <c:pt idx="2576">
                  <c:v>8</c:v>
                </c:pt>
                <c:pt idx="2577">
                  <c:v>6</c:v>
                </c:pt>
                <c:pt idx="2578">
                  <c:v>9</c:v>
                </c:pt>
                <c:pt idx="2579">
                  <c:v>4</c:v>
                </c:pt>
                <c:pt idx="2580">
                  <c:v>5</c:v>
                </c:pt>
                <c:pt idx="2581">
                  <c:v>10</c:v>
                </c:pt>
                <c:pt idx="2582">
                  <c:v>5</c:v>
                </c:pt>
                <c:pt idx="2583">
                  <c:v>7</c:v>
                </c:pt>
                <c:pt idx="2584">
                  <c:v>11</c:v>
                </c:pt>
                <c:pt idx="2585">
                  <c:v>6</c:v>
                </c:pt>
                <c:pt idx="2586">
                  <c:v>11</c:v>
                </c:pt>
                <c:pt idx="2587">
                  <c:v>9</c:v>
                </c:pt>
                <c:pt idx="2588">
                  <c:v>6</c:v>
                </c:pt>
                <c:pt idx="2589">
                  <c:v>3</c:v>
                </c:pt>
                <c:pt idx="2590">
                  <c:v>8</c:v>
                </c:pt>
                <c:pt idx="2591">
                  <c:v>7</c:v>
                </c:pt>
                <c:pt idx="2592">
                  <c:v>6</c:v>
                </c:pt>
                <c:pt idx="2593">
                  <c:v>6</c:v>
                </c:pt>
                <c:pt idx="2594">
                  <c:v>3</c:v>
                </c:pt>
                <c:pt idx="2595">
                  <c:v>7</c:v>
                </c:pt>
                <c:pt idx="2596">
                  <c:v>7</c:v>
                </c:pt>
                <c:pt idx="2597">
                  <c:v>9</c:v>
                </c:pt>
                <c:pt idx="2598">
                  <c:v>4</c:v>
                </c:pt>
                <c:pt idx="2599">
                  <c:v>5</c:v>
                </c:pt>
                <c:pt idx="2600">
                  <c:v>5</c:v>
                </c:pt>
                <c:pt idx="2601">
                  <c:v>6</c:v>
                </c:pt>
                <c:pt idx="2602">
                  <c:v>3</c:v>
                </c:pt>
                <c:pt idx="2603">
                  <c:v>7</c:v>
                </c:pt>
                <c:pt idx="2604">
                  <c:v>5</c:v>
                </c:pt>
                <c:pt idx="2605">
                  <c:v>7</c:v>
                </c:pt>
                <c:pt idx="2606">
                  <c:v>4</c:v>
                </c:pt>
                <c:pt idx="2607">
                  <c:v>6</c:v>
                </c:pt>
                <c:pt idx="2608">
                  <c:v>3</c:v>
                </c:pt>
                <c:pt idx="2609">
                  <c:v>8</c:v>
                </c:pt>
                <c:pt idx="2610">
                  <c:v>7</c:v>
                </c:pt>
                <c:pt idx="2611">
                  <c:v>3</c:v>
                </c:pt>
                <c:pt idx="2612">
                  <c:v>4</c:v>
                </c:pt>
                <c:pt idx="2613">
                  <c:v>6</c:v>
                </c:pt>
                <c:pt idx="2614">
                  <c:v>6</c:v>
                </c:pt>
                <c:pt idx="2615">
                  <c:v>6</c:v>
                </c:pt>
                <c:pt idx="2616">
                  <c:v>4</c:v>
                </c:pt>
                <c:pt idx="2617">
                  <c:v>13</c:v>
                </c:pt>
                <c:pt idx="2618">
                  <c:v>6</c:v>
                </c:pt>
                <c:pt idx="2619">
                  <c:v>3</c:v>
                </c:pt>
                <c:pt idx="2620">
                  <c:v>6</c:v>
                </c:pt>
                <c:pt idx="2621">
                  <c:v>3</c:v>
                </c:pt>
                <c:pt idx="2622">
                  <c:v>5</c:v>
                </c:pt>
                <c:pt idx="2623">
                  <c:v>7</c:v>
                </c:pt>
                <c:pt idx="2624">
                  <c:v>6</c:v>
                </c:pt>
                <c:pt idx="2625">
                  <c:v>5</c:v>
                </c:pt>
                <c:pt idx="2626">
                  <c:v>7</c:v>
                </c:pt>
                <c:pt idx="2627">
                  <c:v>11</c:v>
                </c:pt>
                <c:pt idx="2628">
                  <c:v>5</c:v>
                </c:pt>
                <c:pt idx="2629">
                  <c:v>11</c:v>
                </c:pt>
                <c:pt idx="2630">
                  <c:v>5</c:v>
                </c:pt>
                <c:pt idx="2631">
                  <c:v>6</c:v>
                </c:pt>
                <c:pt idx="2632">
                  <c:v>12</c:v>
                </c:pt>
                <c:pt idx="2633">
                  <c:v>6</c:v>
                </c:pt>
                <c:pt idx="2634">
                  <c:v>6</c:v>
                </c:pt>
                <c:pt idx="2635">
                  <c:v>2</c:v>
                </c:pt>
                <c:pt idx="2636">
                  <c:v>5</c:v>
                </c:pt>
                <c:pt idx="2637">
                  <c:v>4</c:v>
                </c:pt>
                <c:pt idx="2638">
                  <c:v>3</c:v>
                </c:pt>
                <c:pt idx="2639">
                  <c:v>6</c:v>
                </c:pt>
                <c:pt idx="2640">
                  <c:v>10</c:v>
                </c:pt>
                <c:pt idx="2641">
                  <c:v>7</c:v>
                </c:pt>
                <c:pt idx="2642">
                  <c:v>3</c:v>
                </c:pt>
                <c:pt idx="2643">
                  <c:v>7</c:v>
                </c:pt>
                <c:pt idx="2644">
                  <c:v>3</c:v>
                </c:pt>
                <c:pt idx="2645">
                  <c:v>5</c:v>
                </c:pt>
                <c:pt idx="2646">
                  <c:v>4</c:v>
                </c:pt>
                <c:pt idx="2647">
                  <c:v>3</c:v>
                </c:pt>
                <c:pt idx="2648">
                  <c:v>12</c:v>
                </c:pt>
                <c:pt idx="2649">
                  <c:v>2</c:v>
                </c:pt>
                <c:pt idx="2650">
                  <c:v>3</c:v>
                </c:pt>
                <c:pt idx="2651">
                  <c:v>3</c:v>
                </c:pt>
                <c:pt idx="2652">
                  <c:v>8</c:v>
                </c:pt>
                <c:pt idx="2653">
                  <c:v>4</c:v>
                </c:pt>
                <c:pt idx="2654">
                  <c:v>10</c:v>
                </c:pt>
                <c:pt idx="2655">
                  <c:v>12</c:v>
                </c:pt>
                <c:pt idx="2656">
                  <c:v>13</c:v>
                </c:pt>
                <c:pt idx="2657">
                  <c:v>4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4</c:v>
                </c:pt>
                <c:pt idx="2662">
                  <c:v>6</c:v>
                </c:pt>
                <c:pt idx="2663">
                  <c:v>7</c:v>
                </c:pt>
                <c:pt idx="2664">
                  <c:v>6</c:v>
                </c:pt>
                <c:pt idx="2665">
                  <c:v>5</c:v>
                </c:pt>
                <c:pt idx="2666">
                  <c:v>8</c:v>
                </c:pt>
                <c:pt idx="2667">
                  <c:v>8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6</c:v>
                </c:pt>
                <c:pt idx="2672">
                  <c:v>6</c:v>
                </c:pt>
                <c:pt idx="2673">
                  <c:v>2</c:v>
                </c:pt>
                <c:pt idx="2674">
                  <c:v>4</c:v>
                </c:pt>
                <c:pt idx="2675">
                  <c:v>3</c:v>
                </c:pt>
                <c:pt idx="2676">
                  <c:v>4</c:v>
                </c:pt>
                <c:pt idx="2677">
                  <c:v>5</c:v>
                </c:pt>
                <c:pt idx="2678">
                  <c:v>5</c:v>
                </c:pt>
                <c:pt idx="2679">
                  <c:v>3</c:v>
                </c:pt>
                <c:pt idx="2680">
                  <c:v>5</c:v>
                </c:pt>
                <c:pt idx="2681">
                  <c:v>9</c:v>
                </c:pt>
                <c:pt idx="2682">
                  <c:v>6</c:v>
                </c:pt>
                <c:pt idx="2683">
                  <c:v>7</c:v>
                </c:pt>
                <c:pt idx="2684">
                  <c:v>4</c:v>
                </c:pt>
                <c:pt idx="2685">
                  <c:v>6</c:v>
                </c:pt>
                <c:pt idx="2686">
                  <c:v>9</c:v>
                </c:pt>
                <c:pt idx="2687">
                  <c:v>4</c:v>
                </c:pt>
                <c:pt idx="2688">
                  <c:v>3</c:v>
                </c:pt>
                <c:pt idx="2689">
                  <c:v>7</c:v>
                </c:pt>
                <c:pt idx="2690">
                  <c:v>5</c:v>
                </c:pt>
                <c:pt idx="2691">
                  <c:v>5</c:v>
                </c:pt>
                <c:pt idx="2692">
                  <c:v>8</c:v>
                </c:pt>
                <c:pt idx="2693">
                  <c:v>4</c:v>
                </c:pt>
                <c:pt idx="2694">
                  <c:v>11</c:v>
                </c:pt>
                <c:pt idx="2695">
                  <c:v>6</c:v>
                </c:pt>
                <c:pt idx="2696">
                  <c:v>3</c:v>
                </c:pt>
                <c:pt idx="2697">
                  <c:v>4</c:v>
                </c:pt>
                <c:pt idx="2698">
                  <c:v>4</c:v>
                </c:pt>
                <c:pt idx="2699">
                  <c:v>7</c:v>
                </c:pt>
                <c:pt idx="2700">
                  <c:v>5</c:v>
                </c:pt>
                <c:pt idx="2701">
                  <c:v>5</c:v>
                </c:pt>
                <c:pt idx="2702">
                  <c:v>14</c:v>
                </c:pt>
                <c:pt idx="2703">
                  <c:v>6</c:v>
                </c:pt>
                <c:pt idx="2704">
                  <c:v>6</c:v>
                </c:pt>
                <c:pt idx="2705">
                  <c:v>8</c:v>
                </c:pt>
                <c:pt idx="2706">
                  <c:v>5</c:v>
                </c:pt>
                <c:pt idx="2707">
                  <c:v>2</c:v>
                </c:pt>
                <c:pt idx="2708">
                  <c:v>5</c:v>
                </c:pt>
                <c:pt idx="2709">
                  <c:v>7</c:v>
                </c:pt>
                <c:pt idx="2710">
                  <c:v>3</c:v>
                </c:pt>
                <c:pt idx="2711">
                  <c:v>8</c:v>
                </c:pt>
                <c:pt idx="2712">
                  <c:v>9</c:v>
                </c:pt>
                <c:pt idx="2713">
                  <c:v>9</c:v>
                </c:pt>
                <c:pt idx="2714">
                  <c:v>4</c:v>
                </c:pt>
                <c:pt idx="2715">
                  <c:v>4</c:v>
                </c:pt>
                <c:pt idx="2716">
                  <c:v>7</c:v>
                </c:pt>
                <c:pt idx="2717">
                  <c:v>9</c:v>
                </c:pt>
                <c:pt idx="2718">
                  <c:v>6</c:v>
                </c:pt>
                <c:pt idx="2719">
                  <c:v>6</c:v>
                </c:pt>
                <c:pt idx="2720">
                  <c:v>6</c:v>
                </c:pt>
                <c:pt idx="2721">
                  <c:v>4</c:v>
                </c:pt>
                <c:pt idx="2722">
                  <c:v>8</c:v>
                </c:pt>
                <c:pt idx="2723">
                  <c:v>8</c:v>
                </c:pt>
                <c:pt idx="2724">
                  <c:v>6</c:v>
                </c:pt>
                <c:pt idx="2725">
                  <c:v>6</c:v>
                </c:pt>
                <c:pt idx="2726">
                  <c:v>12</c:v>
                </c:pt>
                <c:pt idx="2727">
                  <c:v>3</c:v>
                </c:pt>
                <c:pt idx="2728">
                  <c:v>11</c:v>
                </c:pt>
                <c:pt idx="2729">
                  <c:v>5</c:v>
                </c:pt>
                <c:pt idx="2730">
                  <c:v>18</c:v>
                </c:pt>
                <c:pt idx="2731">
                  <c:v>7</c:v>
                </c:pt>
                <c:pt idx="2732">
                  <c:v>4</c:v>
                </c:pt>
                <c:pt idx="2733">
                  <c:v>8</c:v>
                </c:pt>
                <c:pt idx="2734">
                  <c:v>11</c:v>
                </c:pt>
                <c:pt idx="2735">
                  <c:v>5</c:v>
                </c:pt>
                <c:pt idx="2736">
                  <c:v>7</c:v>
                </c:pt>
                <c:pt idx="2737">
                  <c:v>2</c:v>
                </c:pt>
                <c:pt idx="2738">
                  <c:v>3</c:v>
                </c:pt>
                <c:pt idx="2739">
                  <c:v>6</c:v>
                </c:pt>
                <c:pt idx="2740">
                  <c:v>7</c:v>
                </c:pt>
                <c:pt idx="2741">
                  <c:v>10</c:v>
                </c:pt>
                <c:pt idx="2742">
                  <c:v>4</c:v>
                </c:pt>
                <c:pt idx="2743">
                  <c:v>3</c:v>
                </c:pt>
                <c:pt idx="2744">
                  <c:v>4</c:v>
                </c:pt>
                <c:pt idx="2745">
                  <c:v>5</c:v>
                </c:pt>
                <c:pt idx="2746">
                  <c:v>4</c:v>
                </c:pt>
                <c:pt idx="2747">
                  <c:v>12</c:v>
                </c:pt>
                <c:pt idx="2748">
                  <c:v>11</c:v>
                </c:pt>
                <c:pt idx="2749">
                  <c:v>2</c:v>
                </c:pt>
                <c:pt idx="2750">
                  <c:v>6</c:v>
                </c:pt>
                <c:pt idx="2751">
                  <c:v>7</c:v>
                </c:pt>
                <c:pt idx="2752">
                  <c:v>9</c:v>
                </c:pt>
                <c:pt idx="2753">
                  <c:v>5</c:v>
                </c:pt>
                <c:pt idx="2754">
                  <c:v>6</c:v>
                </c:pt>
                <c:pt idx="2755">
                  <c:v>8</c:v>
                </c:pt>
                <c:pt idx="2756">
                  <c:v>7</c:v>
                </c:pt>
                <c:pt idx="2757">
                  <c:v>4</c:v>
                </c:pt>
                <c:pt idx="2758">
                  <c:v>10</c:v>
                </c:pt>
                <c:pt idx="2759">
                  <c:v>8</c:v>
                </c:pt>
                <c:pt idx="2760">
                  <c:v>5</c:v>
                </c:pt>
                <c:pt idx="2761">
                  <c:v>4</c:v>
                </c:pt>
                <c:pt idx="2762">
                  <c:v>4</c:v>
                </c:pt>
                <c:pt idx="2763">
                  <c:v>7</c:v>
                </c:pt>
                <c:pt idx="2764">
                  <c:v>3</c:v>
                </c:pt>
                <c:pt idx="2765">
                  <c:v>6</c:v>
                </c:pt>
                <c:pt idx="2766">
                  <c:v>5</c:v>
                </c:pt>
                <c:pt idx="2767">
                  <c:v>5</c:v>
                </c:pt>
                <c:pt idx="2768">
                  <c:v>7</c:v>
                </c:pt>
                <c:pt idx="2769">
                  <c:v>2</c:v>
                </c:pt>
                <c:pt idx="2770">
                  <c:v>5</c:v>
                </c:pt>
                <c:pt idx="2771">
                  <c:v>7</c:v>
                </c:pt>
                <c:pt idx="2772">
                  <c:v>5</c:v>
                </c:pt>
                <c:pt idx="2773">
                  <c:v>8</c:v>
                </c:pt>
                <c:pt idx="2774">
                  <c:v>5</c:v>
                </c:pt>
                <c:pt idx="2775">
                  <c:v>9</c:v>
                </c:pt>
                <c:pt idx="2776">
                  <c:v>6</c:v>
                </c:pt>
                <c:pt idx="2777">
                  <c:v>4</c:v>
                </c:pt>
                <c:pt idx="2778">
                  <c:v>5</c:v>
                </c:pt>
                <c:pt idx="2779">
                  <c:v>2</c:v>
                </c:pt>
                <c:pt idx="2780">
                  <c:v>8</c:v>
                </c:pt>
                <c:pt idx="2781">
                  <c:v>7</c:v>
                </c:pt>
                <c:pt idx="2782">
                  <c:v>6</c:v>
                </c:pt>
                <c:pt idx="2783">
                  <c:v>3</c:v>
                </c:pt>
                <c:pt idx="2784">
                  <c:v>5</c:v>
                </c:pt>
                <c:pt idx="2785">
                  <c:v>6</c:v>
                </c:pt>
                <c:pt idx="2786">
                  <c:v>7</c:v>
                </c:pt>
                <c:pt idx="2787">
                  <c:v>6</c:v>
                </c:pt>
                <c:pt idx="2788">
                  <c:v>4</c:v>
                </c:pt>
                <c:pt idx="2789">
                  <c:v>6</c:v>
                </c:pt>
                <c:pt idx="2790">
                  <c:v>6</c:v>
                </c:pt>
                <c:pt idx="2791">
                  <c:v>3</c:v>
                </c:pt>
                <c:pt idx="2792">
                  <c:v>4</c:v>
                </c:pt>
                <c:pt idx="2793">
                  <c:v>5</c:v>
                </c:pt>
                <c:pt idx="2794">
                  <c:v>6</c:v>
                </c:pt>
                <c:pt idx="2795">
                  <c:v>12</c:v>
                </c:pt>
                <c:pt idx="2796">
                  <c:v>7</c:v>
                </c:pt>
                <c:pt idx="2797">
                  <c:v>4</c:v>
                </c:pt>
                <c:pt idx="2798">
                  <c:v>4</c:v>
                </c:pt>
                <c:pt idx="2799">
                  <c:v>5</c:v>
                </c:pt>
                <c:pt idx="2800">
                  <c:v>5</c:v>
                </c:pt>
                <c:pt idx="2801">
                  <c:v>4</c:v>
                </c:pt>
                <c:pt idx="2802">
                  <c:v>3</c:v>
                </c:pt>
                <c:pt idx="2803">
                  <c:v>7</c:v>
                </c:pt>
                <c:pt idx="2804">
                  <c:v>7</c:v>
                </c:pt>
                <c:pt idx="2805">
                  <c:v>4</c:v>
                </c:pt>
                <c:pt idx="2806">
                  <c:v>6</c:v>
                </c:pt>
                <c:pt idx="2807">
                  <c:v>8</c:v>
                </c:pt>
                <c:pt idx="2808">
                  <c:v>12</c:v>
                </c:pt>
                <c:pt idx="2809">
                  <c:v>3</c:v>
                </c:pt>
                <c:pt idx="2810">
                  <c:v>3</c:v>
                </c:pt>
                <c:pt idx="2811">
                  <c:v>5</c:v>
                </c:pt>
                <c:pt idx="2812">
                  <c:v>2</c:v>
                </c:pt>
                <c:pt idx="2813">
                  <c:v>11</c:v>
                </c:pt>
                <c:pt idx="2814">
                  <c:v>9</c:v>
                </c:pt>
                <c:pt idx="2815">
                  <c:v>9</c:v>
                </c:pt>
                <c:pt idx="2816">
                  <c:v>5</c:v>
                </c:pt>
                <c:pt idx="2817">
                  <c:v>6</c:v>
                </c:pt>
                <c:pt idx="2818">
                  <c:v>5</c:v>
                </c:pt>
                <c:pt idx="2819">
                  <c:v>8</c:v>
                </c:pt>
                <c:pt idx="2820">
                  <c:v>10</c:v>
                </c:pt>
                <c:pt idx="2821">
                  <c:v>2</c:v>
                </c:pt>
                <c:pt idx="2822">
                  <c:v>7</c:v>
                </c:pt>
                <c:pt idx="2823">
                  <c:v>4</c:v>
                </c:pt>
                <c:pt idx="2824">
                  <c:v>6</c:v>
                </c:pt>
                <c:pt idx="2825">
                  <c:v>6</c:v>
                </c:pt>
                <c:pt idx="2826">
                  <c:v>8</c:v>
                </c:pt>
                <c:pt idx="2827">
                  <c:v>4</c:v>
                </c:pt>
                <c:pt idx="2828">
                  <c:v>8</c:v>
                </c:pt>
                <c:pt idx="2829">
                  <c:v>10</c:v>
                </c:pt>
                <c:pt idx="2830">
                  <c:v>5</c:v>
                </c:pt>
                <c:pt idx="2831">
                  <c:v>4</c:v>
                </c:pt>
                <c:pt idx="2832">
                  <c:v>5</c:v>
                </c:pt>
                <c:pt idx="2833">
                  <c:v>6</c:v>
                </c:pt>
                <c:pt idx="2834">
                  <c:v>9</c:v>
                </c:pt>
                <c:pt idx="2835">
                  <c:v>4</c:v>
                </c:pt>
                <c:pt idx="2836">
                  <c:v>7</c:v>
                </c:pt>
                <c:pt idx="2837">
                  <c:v>6</c:v>
                </c:pt>
                <c:pt idx="2838">
                  <c:v>9</c:v>
                </c:pt>
                <c:pt idx="2839">
                  <c:v>2</c:v>
                </c:pt>
                <c:pt idx="2840">
                  <c:v>9</c:v>
                </c:pt>
                <c:pt idx="2841">
                  <c:v>4</c:v>
                </c:pt>
                <c:pt idx="2842">
                  <c:v>3</c:v>
                </c:pt>
                <c:pt idx="2843">
                  <c:v>4</c:v>
                </c:pt>
                <c:pt idx="2844">
                  <c:v>7</c:v>
                </c:pt>
                <c:pt idx="2845">
                  <c:v>5</c:v>
                </c:pt>
                <c:pt idx="2846">
                  <c:v>7</c:v>
                </c:pt>
                <c:pt idx="2847">
                  <c:v>7</c:v>
                </c:pt>
                <c:pt idx="2848">
                  <c:v>3</c:v>
                </c:pt>
                <c:pt idx="2849">
                  <c:v>8</c:v>
                </c:pt>
                <c:pt idx="2850">
                  <c:v>2</c:v>
                </c:pt>
                <c:pt idx="2851">
                  <c:v>4</c:v>
                </c:pt>
                <c:pt idx="2852">
                  <c:v>3</c:v>
                </c:pt>
                <c:pt idx="2853">
                  <c:v>2</c:v>
                </c:pt>
                <c:pt idx="2854">
                  <c:v>3</c:v>
                </c:pt>
                <c:pt idx="2855">
                  <c:v>9</c:v>
                </c:pt>
                <c:pt idx="2856">
                  <c:v>7</c:v>
                </c:pt>
                <c:pt idx="2857">
                  <c:v>5</c:v>
                </c:pt>
                <c:pt idx="2858">
                  <c:v>2</c:v>
                </c:pt>
                <c:pt idx="2859">
                  <c:v>3</c:v>
                </c:pt>
                <c:pt idx="2860">
                  <c:v>5</c:v>
                </c:pt>
                <c:pt idx="2861">
                  <c:v>7</c:v>
                </c:pt>
                <c:pt idx="2862">
                  <c:v>6</c:v>
                </c:pt>
                <c:pt idx="2863">
                  <c:v>8</c:v>
                </c:pt>
                <c:pt idx="2864">
                  <c:v>6</c:v>
                </c:pt>
                <c:pt idx="2865">
                  <c:v>4</c:v>
                </c:pt>
                <c:pt idx="2866">
                  <c:v>4</c:v>
                </c:pt>
                <c:pt idx="2867">
                  <c:v>3</c:v>
                </c:pt>
                <c:pt idx="2868">
                  <c:v>6</c:v>
                </c:pt>
                <c:pt idx="2869">
                  <c:v>6</c:v>
                </c:pt>
                <c:pt idx="2870">
                  <c:v>4</c:v>
                </c:pt>
                <c:pt idx="2871">
                  <c:v>8</c:v>
                </c:pt>
                <c:pt idx="2872">
                  <c:v>5</c:v>
                </c:pt>
                <c:pt idx="2873">
                  <c:v>7</c:v>
                </c:pt>
                <c:pt idx="2874">
                  <c:v>5</c:v>
                </c:pt>
                <c:pt idx="2875">
                  <c:v>9</c:v>
                </c:pt>
                <c:pt idx="2876">
                  <c:v>5</c:v>
                </c:pt>
                <c:pt idx="2877">
                  <c:v>4</c:v>
                </c:pt>
                <c:pt idx="2878">
                  <c:v>4</c:v>
                </c:pt>
                <c:pt idx="2879">
                  <c:v>10</c:v>
                </c:pt>
                <c:pt idx="2880">
                  <c:v>5</c:v>
                </c:pt>
                <c:pt idx="2881">
                  <c:v>4</c:v>
                </c:pt>
                <c:pt idx="2882">
                  <c:v>12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6</c:v>
                </c:pt>
                <c:pt idx="2887">
                  <c:v>3</c:v>
                </c:pt>
                <c:pt idx="2888">
                  <c:v>6</c:v>
                </c:pt>
                <c:pt idx="2889">
                  <c:v>4</c:v>
                </c:pt>
                <c:pt idx="2890">
                  <c:v>9</c:v>
                </c:pt>
                <c:pt idx="2891">
                  <c:v>4</c:v>
                </c:pt>
                <c:pt idx="2892">
                  <c:v>9</c:v>
                </c:pt>
                <c:pt idx="2893">
                  <c:v>3</c:v>
                </c:pt>
                <c:pt idx="2894">
                  <c:v>6</c:v>
                </c:pt>
                <c:pt idx="2895">
                  <c:v>7</c:v>
                </c:pt>
                <c:pt idx="2896">
                  <c:v>6</c:v>
                </c:pt>
                <c:pt idx="2897">
                  <c:v>4</c:v>
                </c:pt>
                <c:pt idx="2898">
                  <c:v>6</c:v>
                </c:pt>
                <c:pt idx="2899">
                  <c:v>9</c:v>
                </c:pt>
                <c:pt idx="2900">
                  <c:v>5</c:v>
                </c:pt>
                <c:pt idx="2901">
                  <c:v>5</c:v>
                </c:pt>
                <c:pt idx="2902">
                  <c:v>2</c:v>
                </c:pt>
                <c:pt idx="2903">
                  <c:v>2</c:v>
                </c:pt>
                <c:pt idx="2904">
                  <c:v>12</c:v>
                </c:pt>
                <c:pt idx="2905">
                  <c:v>-1</c:v>
                </c:pt>
                <c:pt idx="2906">
                  <c:v>6</c:v>
                </c:pt>
                <c:pt idx="2907">
                  <c:v>4</c:v>
                </c:pt>
                <c:pt idx="2908">
                  <c:v>8</c:v>
                </c:pt>
                <c:pt idx="2909">
                  <c:v>5</c:v>
                </c:pt>
                <c:pt idx="2910">
                  <c:v>5</c:v>
                </c:pt>
                <c:pt idx="2911">
                  <c:v>9</c:v>
                </c:pt>
                <c:pt idx="2912">
                  <c:v>6</c:v>
                </c:pt>
                <c:pt idx="2913">
                  <c:v>1</c:v>
                </c:pt>
                <c:pt idx="2914">
                  <c:v>4</c:v>
                </c:pt>
                <c:pt idx="2915">
                  <c:v>7</c:v>
                </c:pt>
                <c:pt idx="2916">
                  <c:v>7</c:v>
                </c:pt>
                <c:pt idx="2917">
                  <c:v>10</c:v>
                </c:pt>
                <c:pt idx="2918">
                  <c:v>7</c:v>
                </c:pt>
                <c:pt idx="2919">
                  <c:v>4</c:v>
                </c:pt>
                <c:pt idx="2920">
                  <c:v>8</c:v>
                </c:pt>
                <c:pt idx="2921">
                  <c:v>10</c:v>
                </c:pt>
                <c:pt idx="2922">
                  <c:v>14</c:v>
                </c:pt>
                <c:pt idx="2923">
                  <c:v>6</c:v>
                </c:pt>
                <c:pt idx="2924">
                  <c:v>7</c:v>
                </c:pt>
                <c:pt idx="2925">
                  <c:v>3</c:v>
                </c:pt>
                <c:pt idx="2926">
                  <c:v>6</c:v>
                </c:pt>
                <c:pt idx="2927">
                  <c:v>5</c:v>
                </c:pt>
                <c:pt idx="2928">
                  <c:v>3</c:v>
                </c:pt>
                <c:pt idx="2929">
                  <c:v>7</c:v>
                </c:pt>
                <c:pt idx="2930">
                  <c:v>3</c:v>
                </c:pt>
                <c:pt idx="2931">
                  <c:v>7</c:v>
                </c:pt>
                <c:pt idx="2932">
                  <c:v>2</c:v>
                </c:pt>
                <c:pt idx="2933">
                  <c:v>5</c:v>
                </c:pt>
                <c:pt idx="2934">
                  <c:v>6</c:v>
                </c:pt>
                <c:pt idx="2935">
                  <c:v>4</c:v>
                </c:pt>
                <c:pt idx="2936">
                  <c:v>8</c:v>
                </c:pt>
                <c:pt idx="2937">
                  <c:v>5</c:v>
                </c:pt>
                <c:pt idx="2938">
                  <c:v>3</c:v>
                </c:pt>
                <c:pt idx="2939">
                  <c:v>4</c:v>
                </c:pt>
                <c:pt idx="2940">
                  <c:v>3</c:v>
                </c:pt>
                <c:pt idx="2941">
                  <c:v>6</c:v>
                </c:pt>
                <c:pt idx="2942">
                  <c:v>11</c:v>
                </c:pt>
                <c:pt idx="2943">
                  <c:v>7</c:v>
                </c:pt>
                <c:pt idx="2944">
                  <c:v>4</c:v>
                </c:pt>
                <c:pt idx="2945">
                  <c:v>9</c:v>
                </c:pt>
                <c:pt idx="2946">
                  <c:v>6</c:v>
                </c:pt>
                <c:pt idx="2947">
                  <c:v>5</c:v>
                </c:pt>
                <c:pt idx="2948">
                  <c:v>7</c:v>
                </c:pt>
                <c:pt idx="2949">
                  <c:v>5</c:v>
                </c:pt>
                <c:pt idx="2950">
                  <c:v>5</c:v>
                </c:pt>
                <c:pt idx="2951">
                  <c:v>8</c:v>
                </c:pt>
                <c:pt idx="2952">
                  <c:v>6</c:v>
                </c:pt>
                <c:pt idx="2953">
                  <c:v>3</c:v>
                </c:pt>
                <c:pt idx="2954">
                  <c:v>8</c:v>
                </c:pt>
                <c:pt idx="2955">
                  <c:v>7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3</c:v>
                </c:pt>
                <c:pt idx="2960">
                  <c:v>7</c:v>
                </c:pt>
                <c:pt idx="2961">
                  <c:v>5</c:v>
                </c:pt>
                <c:pt idx="2962">
                  <c:v>5</c:v>
                </c:pt>
                <c:pt idx="2963">
                  <c:v>4</c:v>
                </c:pt>
                <c:pt idx="2964">
                  <c:v>5</c:v>
                </c:pt>
                <c:pt idx="2965">
                  <c:v>3</c:v>
                </c:pt>
                <c:pt idx="2966">
                  <c:v>7</c:v>
                </c:pt>
                <c:pt idx="2967">
                  <c:v>7</c:v>
                </c:pt>
                <c:pt idx="2968">
                  <c:v>6</c:v>
                </c:pt>
                <c:pt idx="2969">
                  <c:v>5</c:v>
                </c:pt>
                <c:pt idx="2970">
                  <c:v>5</c:v>
                </c:pt>
                <c:pt idx="2971">
                  <c:v>3</c:v>
                </c:pt>
                <c:pt idx="2972">
                  <c:v>9</c:v>
                </c:pt>
                <c:pt idx="2973">
                  <c:v>5</c:v>
                </c:pt>
                <c:pt idx="2974">
                  <c:v>5</c:v>
                </c:pt>
                <c:pt idx="2975">
                  <c:v>2</c:v>
                </c:pt>
                <c:pt idx="2976">
                  <c:v>4</c:v>
                </c:pt>
                <c:pt idx="2977">
                  <c:v>11</c:v>
                </c:pt>
                <c:pt idx="2978">
                  <c:v>4</c:v>
                </c:pt>
                <c:pt idx="2979">
                  <c:v>4</c:v>
                </c:pt>
                <c:pt idx="2980">
                  <c:v>5</c:v>
                </c:pt>
                <c:pt idx="2981">
                  <c:v>4</c:v>
                </c:pt>
                <c:pt idx="2982">
                  <c:v>3</c:v>
                </c:pt>
                <c:pt idx="2983">
                  <c:v>5</c:v>
                </c:pt>
                <c:pt idx="2984">
                  <c:v>7</c:v>
                </c:pt>
                <c:pt idx="2985">
                  <c:v>3</c:v>
                </c:pt>
                <c:pt idx="2986">
                  <c:v>5</c:v>
                </c:pt>
                <c:pt idx="2987">
                  <c:v>3</c:v>
                </c:pt>
                <c:pt idx="2988">
                  <c:v>6</c:v>
                </c:pt>
                <c:pt idx="2989">
                  <c:v>3</c:v>
                </c:pt>
                <c:pt idx="2990">
                  <c:v>4</c:v>
                </c:pt>
                <c:pt idx="2991">
                  <c:v>3</c:v>
                </c:pt>
                <c:pt idx="2992">
                  <c:v>6</c:v>
                </c:pt>
                <c:pt idx="2993">
                  <c:v>7</c:v>
                </c:pt>
                <c:pt idx="2994">
                  <c:v>6</c:v>
                </c:pt>
                <c:pt idx="2995">
                  <c:v>2</c:v>
                </c:pt>
                <c:pt idx="2996">
                  <c:v>5</c:v>
                </c:pt>
                <c:pt idx="2997">
                  <c:v>6</c:v>
                </c:pt>
                <c:pt idx="2998">
                  <c:v>6</c:v>
                </c:pt>
                <c:pt idx="2999">
                  <c:v>6</c:v>
                </c:pt>
                <c:pt idx="3000">
                  <c:v>8</c:v>
                </c:pt>
                <c:pt idx="3001">
                  <c:v>6</c:v>
                </c:pt>
                <c:pt idx="3002">
                  <c:v>10</c:v>
                </c:pt>
                <c:pt idx="3003">
                  <c:v>4</c:v>
                </c:pt>
                <c:pt idx="3004">
                  <c:v>6</c:v>
                </c:pt>
                <c:pt idx="3005">
                  <c:v>3</c:v>
                </c:pt>
                <c:pt idx="3006">
                  <c:v>6</c:v>
                </c:pt>
                <c:pt idx="3007">
                  <c:v>8</c:v>
                </c:pt>
                <c:pt idx="3008">
                  <c:v>7</c:v>
                </c:pt>
                <c:pt idx="3009">
                  <c:v>5</c:v>
                </c:pt>
                <c:pt idx="3010">
                  <c:v>10</c:v>
                </c:pt>
                <c:pt idx="3011">
                  <c:v>7</c:v>
                </c:pt>
                <c:pt idx="3012">
                  <c:v>9</c:v>
                </c:pt>
                <c:pt idx="3013">
                  <c:v>9</c:v>
                </c:pt>
                <c:pt idx="3014">
                  <c:v>6</c:v>
                </c:pt>
                <c:pt idx="3015">
                  <c:v>5</c:v>
                </c:pt>
                <c:pt idx="3016">
                  <c:v>6</c:v>
                </c:pt>
                <c:pt idx="3017">
                  <c:v>5</c:v>
                </c:pt>
                <c:pt idx="3018">
                  <c:v>6</c:v>
                </c:pt>
                <c:pt idx="3019">
                  <c:v>5</c:v>
                </c:pt>
                <c:pt idx="3020">
                  <c:v>4</c:v>
                </c:pt>
                <c:pt idx="3021">
                  <c:v>18</c:v>
                </c:pt>
                <c:pt idx="3022">
                  <c:v>5</c:v>
                </c:pt>
                <c:pt idx="3023">
                  <c:v>8</c:v>
                </c:pt>
                <c:pt idx="3024">
                  <c:v>3</c:v>
                </c:pt>
                <c:pt idx="3025">
                  <c:v>5</c:v>
                </c:pt>
                <c:pt idx="3026">
                  <c:v>7</c:v>
                </c:pt>
                <c:pt idx="3027">
                  <c:v>4</c:v>
                </c:pt>
                <c:pt idx="3028">
                  <c:v>5</c:v>
                </c:pt>
                <c:pt idx="3029">
                  <c:v>4</c:v>
                </c:pt>
                <c:pt idx="3030">
                  <c:v>7</c:v>
                </c:pt>
                <c:pt idx="3031">
                  <c:v>8</c:v>
                </c:pt>
                <c:pt idx="3032">
                  <c:v>8</c:v>
                </c:pt>
                <c:pt idx="3033">
                  <c:v>13</c:v>
                </c:pt>
                <c:pt idx="3034">
                  <c:v>3</c:v>
                </c:pt>
                <c:pt idx="3035">
                  <c:v>4</c:v>
                </c:pt>
                <c:pt idx="3036">
                  <c:v>5</c:v>
                </c:pt>
                <c:pt idx="3037">
                  <c:v>5</c:v>
                </c:pt>
                <c:pt idx="3038">
                  <c:v>6</c:v>
                </c:pt>
                <c:pt idx="3039">
                  <c:v>4</c:v>
                </c:pt>
                <c:pt idx="3040">
                  <c:v>3</c:v>
                </c:pt>
                <c:pt idx="3041">
                  <c:v>4</c:v>
                </c:pt>
                <c:pt idx="3042">
                  <c:v>6</c:v>
                </c:pt>
                <c:pt idx="3043">
                  <c:v>5</c:v>
                </c:pt>
                <c:pt idx="3044">
                  <c:v>6</c:v>
                </c:pt>
                <c:pt idx="3045">
                  <c:v>6</c:v>
                </c:pt>
                <c:pt idx="3046">
                  <c:v>9</c:v>
                </c:pt>
                <c:pt idx="3047">
                  <c:v>7</c:v>
                </c:pt>
                <c:pt idx="3048">
                  <c:v>3</c:v>
                </c:pt>
                <c:pt idx="3049">
                  <c:v>4</c:v>
                </c:pt>
                <c:pt idx="3050">
                  <c:v>5</c:v>
                </c:pt>
                <c:pt idx="3051">
                  <c:v>7</c:v>
                </c:pt>
                <c:pt idx="3052">
                  <c:v>5</c:v>
                </c:pt>
                <c:pt idx="3053">
                  <c:v>8</c:v>
                </c:pt>
                <c:pt idx="3054">
                  <c:v>5</c:v>
                </c:pt>
                <c:pt idx="3055">
                  <c:v>4</c:v>
                </c:pt>
                <c:pt idx="3056">
                  <c:v>8</c:v>
                </c:pt>
                <c:pt idx="3057">
                  <c:v>10</c:v>
                </c:pt>
                <c:pt idx="3058">
                  <c:v>6</c:v>
                </c:pt>
                <c:pt idx="3059">
                  <c:v>5</c:v>
                </c:pt>
                <c:pt idx="3060">
                  <c:v>4</c:v>
                </c:pt>
                <c:pt idx="3061">
                  <c:v>6</c:v>
                </c:pt>
                <c:pt idx="3062">
                  <c:v>4</c:v>
                </c:pt>
                <c:pt idx="3063">
                  <c:v>2</c:v>
                </c:pt>
                <c:pt idx="3064">
                  <c:v>11</c:v>
                </c:pt>
                <c:pt idx="3065">
                  <c:v>5</c:v>
                </c:pt>
                <c:pt idx="3066">
                  <c:v>5</c:v>
                </c:pt>
                <c:pt idx="3067">
                  <c:v>6</c:v>
                </c:pt>
                <c:pt idx="3068">
                  <c:v>6</c:v>
                </c:pt>
                <c:pt idx="3069">
                  <c:v>4</c:v>
                </c:pt>
                <c:pt idx="3070">
                  <c:v>5</c:v>
                </c:pt>
                <c:pt idx="3071">
                  <c:v>7</c:v>
                </c:pt>
                <c:pt idx="3072">
                  <c:v>3</c:v>
                </c:pt>
                <c:pt idx="3073">
                  <c:v>6</c:v>
                </c:pt>
                <c:pt idx="3074">
                  <c:v>6</c:v>
                </c:pt>
                <c:pt idx="3075">
                  <c:v>4</c:v>
                </c:pt>
                <c:pt idx="3076">
                  <c:v>3</c:v>
                </c:pt>
                <c:pt idx="3077">
                  <c:v>5</c:v>
                </c:pt>
                <c:pt idx="3078">
                  <c:v>4</c:v>
                </c:pt>
                <c:pt idx="3079">
                  <c:v>4</c:v>
                </c:pt>
                <c:pt idx="3080">
                  <c:v>5</c:v>
                </c:pt>
                <c:pt idx="3081">
                  <c:v>3</c:v>
                </c:pt>
                <c:pt idx="3082">
                  <c:v>7</c:v>
                </c:pt>
                <c:pt idx="3083">
                  <c:v>13</c:v>
                </c:pt>
                <c:pt idx="3084">
                  <c:v>3</c:v>
                </c:pt>
                <c:pt idx="3085">
                  <c:v>4</c:v>
                </c:pt>
                <c:pt idx="3086">
                  <c:v>15</c:v>
                </c:pt>
                <c:pt idx="3087">
                  <c:v>5</c:v>
                </c:pt>
                <c:pt idx="3088">
                  <c:v>5</c:v>
                </c:pt>
                <c:pt idx="3089">
                  <c:v>7</c:v>
                </c:pt>
                <c:pt idx="3090">
                  <c:v>3</c:v>
                </c:pt>
                <c:pt idx="3091">
                  <c:v>3</c:v>
                </c:pt>
                <c:pt idx="3092">
                  <c:v>8</c:v>
                </c:pt>
                <c:pt idx="3093">
                  <c:v>2</c:v>
                </c:pt>
                <c:pt idx="3094">
                  <c:v>4</c:v>
                </c:pt>
                <c:pt idx="3095">
                  <c:v>8</c:v>
                </c:pt>
                <c:pt idx="3096">
                  <c:v>8</c:v>
                </c:pt>
                <c:pt idx="3097">
                  <c:v>4</c:v>
                </c:pt>
                <c:pt idx="3098">
                  <c:v>4</c:v>
                </c:pt>
                <c:pt idx="3099">
                  <c:v>3</c:v>
                </c:pt>
                <c:pt idx="3100">
                  <c:v>3</c:v>
                </c:pt>
                <c:pt idx="3101">
                  <c:v>5</c:v>
                </c:pt>
                <c:pt idx="3102">
                  <c:v>3</c:v>
                </c:pt>
                <c:pt idx="3103">
                  <c:v>8</c:v>
                </c:pt>
                <c:pt idx="3104">
                  <c:v>5</c:v>
                </c:pt>
                <c:pt idx="3105">
                  <c:v>5</c:v>
                </c:pt>
                <c:pt idx="3106">
                  <c:v>2</c:v>
                </c:pt>
                <c:pt idx="3107">
                  <c:v>13</c:v>
                </c:pt>
                <c:pt idx="3108">
                  <c:v>3</c:v>
                </c:pt>
                <c:pt idx="3109">
                  <c:v>5</c:v>
                </c:pt>
                <c:pt idx="3110">
                  <c:v>3</c:v>
                </c:pt>
                <c:pt idx="3111">
                  <c:v>10</c:v>
                </c:pt>
                <c:pt idx="3112">
                  <c:v>6</c:v>
                </c:pt>
                <c:pt idx="3113">
                  <c:v>3</c:v>
                </c:pt>
                <c:pt idx="3114">
                  <c:v>8</c:v>
                </c:pt>
                <c:pt idx="3115">
                  <c:v>18</c:v>
                </c:pt>
                <c:pt idx="3116">
                  <c:v>5</c:v>
                </c:pt>
                <c:pt idx="3117">
                  <c:v>6</c:v>
                </c:pt>
                <c:pt idx="3118">
                  <c:v>7</c:v>
                </c:pt>
                <c:pt idx="3119">
                  <c:v>11</c:v>
                </c:pt>
                <c:pt idx="3120">
                  <c:v>1</c:v>
                </c:pt>
                <c:pt idx="3121">
                  <c:v>9</c:v>
                </c:pt>
                <c:pt idx="3122">
                  <c:v>6</c:v>
                </c:pt>
                <c:pt idx="3123">
                  <c:v>4</c:v>
                </c:pt>
                <c:pt idx="3124">
                  <c:v>3</c:v>
                </c:pt>
                <c:pt idx="3125">
                  <c:v>5</c:v>
                </c:pt>
                <c:pt idx="3126">
                  <c:v>6</c:v>
                </c:pt>
                <c:pt idx="3127">
                  <c:v>10</c:v>
                </c:pt>
                <c:pt idx="3128">
                  <c:v>5</c:v>
                </c:pt>
                <c:pt idx="3129">
                  <c:v>3</c:v>
                </c:pt>
                <c:pt idx="3130">
                  <c:v>6</c:v>
                </c:pt>
                <c:pt idx="3131">
                  <c:v>9</c:v>
                </c:pt>
                <c:pt idx="3132">
                  <c:v>8</c:v>
                </c:pt>
                <c:pt idx="3133">
                  <c:v>4</c:v>
                </c:pt>
                <c:pt idx="3134">
                  <c:v>3</c:v>
                </c:pt>
                <c:pt idx="3135">
                  <c:v>12</c:v>
                </c:pt>
                <c:pt idx="3136">
                  <c:v>3</c:v>
                </c:pt>
                <c:pt idx="3137">
                  <c:v>9</c:v>
                </c:pt>
                <c:pt idx="3138">
                  <c:v>3</c:v>
                </c:pt>
                <c:pt idx="3139">
                  <c:v>15</c:v>
                </c:pt>
                <c:pt idx="3140">
                  <c:v>2</c:v>
                </c:pt>
                <c:pt idx="3141">
                  <c:v>9</c:v>
                </c:pt>
                <c:pt idx="3142">
                  <c:v>4</c:v>
                </c:pt>
                <c:pt idx="3143">
                  <c:v>8</c:v>
                </c:pt>
                <c:pt idx="3144">
                  <c:v>6</c:v>
                </c:pt>
                <c:pt idx="3145">
                  <c:v>10</c:v>
                </c:pt>
                <c:pt idx="3146">
                  <c:v>5</c:v>
                </c:pt>
                <c:pt idx="3147">
                  <c:v>7</c:v>
                </c:pt>
                <c:pt idx="3148">
                  <c:v>5</c:v>
                </c:pt>
                <c:pt idx="3149">
                  <c:v>4</c:v>
                </c:pt>
                <c:pt idx="3150">
                  <c:v>5</c:v>
                </c:pt>
                <c:pt idx="3151">
                  <c:v>5</c:v>
                </c:pt>
                <c:pt idx="3152">
                  <c:v>3</c:v>
                </c:pt>
                <c:pt idx="3153">
                  <c:v>8</c:v>
                </c:pt>
                <c:pt idx="3154">
                  <c:v>5</c:v>
                </c:pt>
                <c:pt idx="3155">
                  <c:v>4</c:v>
                </c:pt>
                <c:pt idx="3156">
                  <c:v>9</c:v>
                </c:pt>
                <c:pt idx="3157">
                  <c:v>3</c:v>
                </c:pt>
                <c:pt idx="3158">
                  <c:v>6</c:v>
                </c:pt>
                <c:pt idx="3159">
                  <c:v>9</c:v>
                </c:pt>
                <c:pt idx="3160">
                  <c:v>3</c:v>
                </c:pt>
                <c:pt idx="3161">
                  <c:v>5</c:v>
                </c:pt>
                <c:pt idx="3162">
                  <c:v>10</c:v>
                </c:pt>
                <c:pt idx="3163">
                  <c:v>10</c:v>
                </c:pt>
                <c:pt idx="3164">
                  <c:v>5</c:v>
                </c:pt>
                <c:pt idx="3165">
                  <c:v>9</c:v>
                </c:pt>
                <c:pt idx="3166">
                  <c:v>6</c:v>
                </c:pt>
                <c:pt idx="3167">
                  <c:v>5</c:v>
                </c:pt>
                <c:pt idx="3168">
                  <c:v>5</c:v>
                </c:pt>
                <c:pt idx="3169">
                  <c:v>5</c:v>
                </c:pt>
                <c:pt idx="3170">
                  <c:v>3</c:v>
                </c:pt>
                <c:pt idx="3171">
                  <c:v>2</c:v>
                </c:pt>
                <c:pt idx="3172">
                  <c:v>9</c:v>
                </c:pt>
                <c:pt idx="3173">
                  <c:v>10</c:v>
                </c:pt>
                <c:pt idx="3174">
                  <c:v>11</c:v>
                </c:pt>
                <c:pt idx="3175">
                  <c:v>5</c:v>
                </c:pt>
                <c:pt idx="3176">
                  <c:v>12</c:v>
                </c:pt>
                <c:pt idx="3177">
                  <c:v>2</c:v>
                </c:pt>
                <c:pt idx="3178">
                  <c:v>10</c:v>
                </c:pt>
                <c:pt idx="3179">
                  <c:v>13</c:v>
                </c:pt>
                <c:pt idx="3180">
                  <c:v>2</c:v>
                </c:pt>
                <c:pt idx="3181">
                  <c:v>2</c:v>
                </c:pt>
                <c:pt idx="3182">
                  <c:v>11</c:v>
                </c:pt>
                <c:pt idx="3183">
                  <c:v>3</c:v>
                </c:pt>
                <c:pt idx="3184">
                  <c:v>10</c:v>
                </c:pt>
                <c:pt idx="3185">
                  <c:v>5</c:v>
                </c:pt>
                <c:pt idx="3186">
                  <c:v>3</c:v>
                </c:pt>
                <c:pt idx="3187">
                  <c:v>3</c:v>
                </c:pt>
                <c:pt idx="3188">
                  <c:v>7</c:v>
                </c:pt>
                <c:pt idx="3189">
                  <c:v>7</c:v>
                </c:pt>
                <c:pt idx="3190">
                  <c:v>5</c:v>
                </c:pt>
                <c:pt idx="3191">
                  <c:v>6</c:v>
                </c:pt>
                <c:pt idx="3192">
                  <c:v>8</c:v>
                </c:pt>
                <c:pt idx="3193">
                  <c:v>4</c:v>
                </c:pt>
                <c:pt idx="3194">
                  <c:v>4</c:v>
                </c:pt>
                <c:pt idx="3195">
                  <c:v>12</c:v>
                </c:pt>
                <c:pt idx="3196">
                  <c:v>2</c:v>
                </c:pt>
                <c:pt idx="3197">
                  <c:v>5</c:v>
                </c:pt>
                <c:pt idx="3198">
                  <c:v>3</c:v>
                </c:pt>
                <c:pt idx="3199">
                  <c:v>3</c:v>
                </c:pt>
                <c:pt idx="3200">
                  <c:v>4</c:v>
                </c:pt>
                <c:pt idx="3201">
                  <c:v>5</c:v>
                </c:pt>
                <c:pt idx="3202">
                  <c:v>3</c:v>
                </c:pt>
                <c:pt idx="3203">
                  <c:v>12</c:v>
                </c:pt>
                <c:pt idx="3204">
                  <c:v>9</c:v>
                </c:pt>
                <c:pt idx="3205">
                  <c:v>4</c:v>
                </c:pt>
                <c:pt idx="3206">
                  <c:v>6</c:v>
                </c:pt>
                <c:pt idx="3207">
                  <c:v>7</c:v>
                </c:pt>
                <c:pt idx="3208">
                  <c:v>4</c:v>
                </c:pt>
                <c:pt idx="3209">
                  <c:v>4</c:v>
                </c:pt>
                <c:pt idx="3210">
                  <c:v>4</c:v>
                </c:pt>
                <c:pt idx="3211">
                  <c:v>7</c:v>
                </c:pt>
                <c:pt idx="3212">
                  <c:v>4</c:v>
                </c:pt>
                <c:pt idx="3213">
                  <c:v>4</c:v>
                </c:pt>
                <c:pt idx="3214">
                  <c:v>8</c:v>
                </c:pt>
                <c:pt idx="3215">
                  <c:v>7</c:v>
                </c:pt>
                <c:pt idx="3216">
                  <c:v>5</c:v>
                </c:pt>
                <c:pt idx="3217">
                  <c:v>7</c:v>
                </c:pt>
                <c:pt idx="3218">
                  <c:v>5</c:v>
                </c:pt>
                <c:pt idx="3219">
                  <c:v>9</c:v>
                </c:pt>
                <c:pt idx="3220">
                  <c:v>4</c:v>
                </c:pt>
                <c:pt idx="3221">
                  <c:v>9</c:v>
                </c:pt>
                <c:pt idx="3222">
                  <c:v>3</c:v>
                </c:pt>
                <c:pt idx="3223">
                  <c:v>4</c:v>
                </c:pt>
                <c:pt idx="3224">
                  <c:v>5</c:v>
                </c:pt>
                <c:pt idx="3225">
                  <c:v>5</c:v>
                </c:pt>
                <c:pt idx="3226">
                  <c:v>15</c:v>
                </c:pt>
                <c:pt idx="3227">
                  <c:v>3</c:v>
                </c:pt>
                <c:pt idx="3228">
                  <c:v>5</c:v>
                </c:pt>
                <c:pt idx="3229">
                  <c:v>6</c:v>
                </c:pt>
                <c:pt idx="3230">
                  <c:v>9</c:v>
                </c:pt>
                <c:pt idx="3231">
                  <c:v>6</c:v>
                </c:pt>
                <c:pt idx="3232">
                  <c:v>5</c:v>
                </c:pt>
                <c:pt idx="3233">
                  <c:v>7</c:v>
                </c:pt>
                <c:pt idx="3234">
                  <c:v>3</c:v>
                </c:pt>
                <c:pt idx="3235">
                  <c:v>8</c:v>
                </c:pt>
                <c:pt idx="3236">
                  <c:v>7</c:v>
                </c:pt>
                <c:pt idx="3237">
                  <c:v>4</c:v>
                </c:pt>
                <c:pt idx="3238">
                  <c:v>8</c:v>
                </c:pt>
                <c:pt idx="3239">
                  <c:v>6</c:v>
                </c:pt>
                <c:pt idx="3240">
                  <c:v>4</c:v>
                </c:pt>
                <c:pt idx="3241">
                  <c:v>5</c:v>
                </c:pt>
                <c:pt idx="3242">
                  <c:v>11</c:v>
                </c:pt>
                <c:pt idx="3243">
                  <c:v>9</c:v>
                </c:pt>
                <c:pt idx="3244">
                  <c:v>7</c:v>
                </c:pt>
                <c:pt idx="3245">
                  <c:v>4</c:v>
                </c:pt>
                <c:pt idx="3246">
                  <c:v>7</c:v>
                </c:pt>
                <c:pt idx="3247">
                  <c:v>7</c:v>
                </c:pt>
                <c:pt idx="3248">
                  <c:v>10</c:v>
                </c:pt>
                <c:pt idx="3249">
                  <c:v>4</c:v>
                </c:pt>
                <c:pt idx="3250">
                  <c:v>2</c:v>
                </c:pt>
                <c:pt idx="3251">
                  <c:v>6</c:v>
                </c:pt>
                <c:pt idx="3252">
                  <c:v>6</c:v>
                </c:pt>
                <c:pt idx="3253">
                  <c:v>3</c:v>
                </c:pt>
                <c:pt idx="3254">
                  <c:v>6</c:v>
                </c:pt>
                <c:pt idx="3255">
                  <c:v>5</c:v>
                </c:pt>
                <c:pt idx="3256">
                  <c:v>7</c:v>
                </c:pt>
                <c:pt idx="3257">
                  <c:v>3</c:v>
                </c:pt>
                <c:pt idx="3258">
                  <c:v>4</c:v>
                </c:pt>
                <c:pt idx="3259">
                  <c:v>5</c:v>
                </c:pt>
                <c:pt idx="3260">
                  <c:v>4</c:v>
                </c:pt>
                <c:pt idx="3261">
                  <c:v>6</c:v>
                </c:pt>
                <c:pt idx="3262">
                  <c:v>5</c:v>
                </c:pt>
                <c:pt idx="3263">
                  <c:v>4</c:v>
                </c:pt>
                <c:pt idx="3264">
                  <c:v>4</c:v>
                </c:pt>
                <c:pt idx="3265">
                  <c:v>2</c:v>
                </c:pt>
                <c:pt idx="3266">
                  <c:v>5</c:v>
                </c:pt>
                <c:pt idx="3267">
                  <c:v>6</c:v>
                </c:pt>
                <c:pt idx="3268">
                  <c:v>7</c:v>
                </c:pt>
                <c:pt idx="3269">
                  <c:v>5</c:v>
                </c:pt>
                <c:pt idx="3270">
                  <c:v>8</c:v>
                </c:pt>
                <c:pt idx="3271">
                  <c:v>8</c:v>
                </c:pt>
                <c:pt idx="3272">
                  <c:v>6</c:v>
                </c:pt>
                <c:pt idx="3273">
                  <c:v>7</c:v>
                </c:pt>
                <c:pt idx="3274">
                  <c:v>11</c:v>
                </c:pt>
                <c:pt idx="3275">
                  <c:v>8</c:v>
                </c:pt>
                <c:pt idx="3276">
                  <c:v>9</c:v>
                </c:pt>
                <c:pt idx="3277">
                  <c:v>7</c:v>
                </c:pt>
                <c:pt idx="3278">
                  <c:v>4</c:v>
                </c:pt>
                <c:pt idx="3279">
                  <c:v>11</c:v>
                </c:pt>
                <c:pt idx="3280">
                  <c:v>10</c:v>
                </c:pt>
                <c:pt idx="3281">
                  <c:v>4</c:v>
                </c:pt>
                <c:pt idx="3282">
                  <c:v>8</c:v>
                </c:pt>
                <c:pt idx="3283">
                  <c:v>6</c:v>
                </c:pt>
                <c:pt idx="3284">
                  <c:v>9</c:v>
                </c:pt>
                <c:pt idx="3285">
                  <c:v>11</c:v>
                </c:pt>
                <c:pt idx="3286">
                  <c:v>7</c:v>
                </c:pt>
                <c:pt idx="3287">
                  <c:v>7</c:v>
                </c:pt>
                <c:pt idx="3288">
                  <c:v>4</c:v>
                </c:pt>
                <c:pt idx="3289">
                  <c:v>9</c:v>
                </c:pt>
                <c:pt idx="3290">
                  <c:v>6</c:v>
                </c:pt>
                <c:pt idx="3291">
                  <c:v>14</c:v>
                </c:pt>
                <c:pt idx="3292">
                  <c:v>3</c:v>
                </c:pt>
                <c:pt idx="3293">
                  <c:v>6</c:v>
                </c:pt>
                <c:pt idx="3294">
                  <c:v>4</c:v>
                </c:pt>
                <c:pt idx="3295">
                  <c:v>8</c:v>
                </c:pt>
                <c:pt idx="3296">
                  <c:v>6</c:v>
                </c:pt>
                <c:pt idx="3297">
                  <c:v>3</c:v>
                </c:pt>
                <c:pt idx="3298">
                  <c:v>13</c:v>
                </c:pt>
                <c:pt idx="3299">
                  <c:v>3</c:v>
                </c:pt>
                <c:pt idx="3300">
                  <c:v>11</c:v>
                </c:pt>
                <c:pt idx="3301">
                  <c:v>7</c:v>
                </c:pt>
                <c:pt idx="3302">
                  <c:v>5</c:v>
                </c:pt>
                <c:pt idx="3303">
                  <c:v>5</c:v>
                </c:pt>
                <c:pt idx="3304">
                  <c:v>7</c:v>
                </c:pt>
                <c:pt idx="3305">
                  <c:v>5</c:v>
                </c:pt>
                <c:pt idx="3306">
                  <c:v>3</c:v>
                </c:pt>
                <c:pt idx="3307">
                  <c:v>4</c:v>
                </c:pt>
                <c:pt idx="3308">
                  <c:v>8</c:v>
                </c:pt>
                <c:pt idx="3309">
                  <c:v>6</c:v>
                </c:pt>
                <c:pt idx="3310">
                  <c:v>6</c:v>
                </c:pt>
                <c:pt idx="3311">
                  <c:v>7</c:v>
                </c:pt>
                <c:pt idx="3312">
                  <c:v>3</c:v>
                </c:pt>
                <c:pt idx="3313">
                  <c:v>7</c:v>
                </c:pt>
                <c:pt idx="3314">
                  <c:v>10</c:v>
                </c:pt>
                <c:pt idx="3315">
                  <c:v>4</c:v>
                </c:pt>
                <c:pt idx="3316">
                  <c:v>3</c:v>
                </c:pt>
                <c:pt idx="3317">
                  <c:v>10</c:v>
                </c:pt>
                <c:pt idx="3318">
                  <c:v>9</c:v>
                </c:pt>
                <c:pt idx="3319">
                  <c:v>8</c:v>
                </c:pt>
                <c:pt idx="3320">
                  <c:v>4</c:v>
                </c:pt>
                <c:pt idx="3321">
                  <c:v>8</c:v>
                </c:pt>
                <c:pt idx="3322">
                  <c:v>6</c:v>
                </c:pt>
                <c:pt idx="3323">
                  <c:v>7</c:v>
                </c:pt>
                <c:pt idx="3324">
                  <c:v>7</c:v>
                </c:pt>
                <c:pt idx="3325">
                  <c:v>5</c:v>
                </c:pt>
                <c:pt idx="3326">
                  <c:v>4</c:v>
                </c:pt>
                <c:pt idx="3327">
                  <c:v>8</c:v>
                </c:pt>
                <c:pt idx="3328">
                  <c:v>3</c:v>
                </c:pt>
                <c:pt idx="3329">
                  <c:v>3</c:v>
                </c:pt>
                <c:pt idx="3330">
                  <c:v>5</c:v>
                </c:pt>
                <c:pt idx="3331">
                  <c:v>5</c:v>
                </c:pt>
                <c:pt idx="3332">
                  <c:v>4</c:v>
                </c:pt>
                <c:pt idx="3333">
                  <c:v>4</c:v>
                </c:pt>
                <c:pt idx="3334">
                  <c:v>3</c:v>
                </c:pt>
                <c:pt idx="3335">
                  <c:v>10</c:v>
                </c:pt>
                <c:pt idx="3336">
                  <c:v>8</c:v>
                </c:pt>
                <c:pt idx="3337">
                  <c:v>2</c:v>
                </c:pt>
                <c:pt idx="3338">
                  <c:v>3</c:v>
                </c:pt>
                <c:pt idx="3339">
                  <c:v>3</c:v>
                </c:pt>
                <c:pt idx="3340">
                  <c:v>11</c:v>
                </c:pt>
                <c:pt idx="3341">
                  <c:v>9</c:v>
                </c:pt>
                <c:pt idx="3342">
                  <c:v>7</c:v>
                </c:pt>
                <c:pt idx="3343">
                  <c:v>5</c:v>
                </c:pt>
                <c:pt idx="3344">
                  <c:v>5</c:v>
                </c:pt>
                <c:pt idx="3345">
                  <c:v>6</c:v>
                </c:pt>
                <c:pt idx="3346">
                  <c:v>4</c:v>
                </c:pt>
                <c:pt idx="3347">
                  <c:v>4</c:v>
                </c:pt>
                <c:pt idx="3348">
                  <c:v>2</c:v>
                </c:pt>
                <c:pt idx="3349">
                  <c:v>6</c:v>
                </c:pt>
                <c:pt idx="3350">
                  <c:v>10</c:v>
                </c:pt>
                <c:pt idx="3351">
                  <c:v>6</c:v>
                </c:pt>
                <c:pt idx="3352">
                  <c:v>5</c:v>
                </c:pt>
                <c:pt idx="3353">
                  <c:v>2</c:v>
                </c:pt>
                <c:pt idx="3354">
                  <c:v>6</c:v>
                </c:pt>
                <c:pt idx="3355">
                  <c:v>9</c:v>
                </c:pt>
                <c:pt idx="3356">
                  <c:v>3</c:v>
                </c:pt>
                <c:pt idx="3357">
                  <c:v>4</c:v>
                </c:pt>
                <c:pt idx="3358">
                  <c:v>3</c:v>
                </c:pt>
                <c:pt idx="3359">
                  <c:v>6</c:v>
                </c:pt>
                <c:pt idx="3360">
                  <c:v>2</c:v>
                </c:pt>
                <c:pt idx="3361">
                  <c:v>3</c:v>
                </c:pt>
                <c:pt idx="3362">
                  <c:v>8</c:v>
                </c:pt>
                <c:pt idx="3363">
                  <c:v>5</c:v>
                </c:pt>
                <c:pt idx="3364">
                  <c:v>5</c:v>
                </c:pt>
                <c:pt idx="3365">
                  <c:v>2</c:v>
                </c:pt>
                <c:pt idx="3366">
                  <c:v>7</c:v>
                </c:pt>
                <c:pt idx="3367">
                  <c:v>7</c:v>
                </c:pt>
                <c:pt idx="3368">
                  <c:v>4</c:v>
                </c:pt>
                <c:pt idx="3369">
                  <c:v>5</c:v>
                </c:pt>
                <c:pt idx="3370">
                  <c:v>7</c:v>
                </c:pt>
                <c:pt idx="3371">
                  <c:v>5</c:v>
                </c:pt>
                <c:pt idx="3372">
                  <c:v>4</c:v>
                </c:pt>
                <c:pt idx="3373">
                  <c:v>13</c:v>
                </c:pt>
                <c:pt idx="3374">
                  <c:v>7</c:v>
                </c:pt>
                <c:pt idx="3375">
                  <c:v>8</c:v>
                </c:pt>
                <c:pt idx="3376">
                  <c:v>3</c:v>
                </c:pt>
                <c:pt idx="3377">
                  <c:v>7</c:v>
                </c:pt>
                <c:pt idx="3378">
                  <c:v>7</c:v>
                </c:pt>
                <c:pt idx="3379">
                  <c:v>5</c:v>
                </c:pt>
                <c:pt idx="3380">
                  <c:v>4</c:v>
                </c:pt>
                <c:pt idx="3381">
                  <c:v>4</c:v>
                </c:pt>
                <c:pt idx="3382">
                  <c:v>4</c:v>
                </c:pt>
                <c:pt idx="3383">
                  <c:v>6</c:v>
                </c:pt>
                <c:pt idx="3384">
                  <c:v>12</c:v>
                </c:pt>
                <c:pt idx="3385">
                  <c:v>6</c:v>
                </c:pt>
                <c:pt idx="3386">
                  <c:v>7</c:v>
                </c:pt>
                <c:pt idx="3387">
                  <c:v>6</c:v>
                </c:pt>
                <c:pt idx="3388">
                  <c:v>7</c:v>
                </c:pt>
                <c:pt idx="3389">
                  <c:v>4</c:v>
                </c:pt>
                <c:pt idx="3390">
                  <c:v>2</c:v>
                </c:pt>
                <c:pt idx="3391">
                  <c:v>3</c:v>
                </c:pt>
                <c:pt idx="3392">
                  <c:v>4</c:v>
                </c:pt>
                <c:pt idx="3393">
                  <c:v>5</c:v>
                </c:pt>
                <c:pt idx="3394">
                  <c:v>7</c:v>
                </c:pt>
                <c:pt idx="3395">
                  <c:v>12</c:v>
                </c:pt>
                <c:pt idx="3396">
                  <c:v>4</c:v>
                </c:pt>
                <c:pt idx="3397">
                  <c:v>3</c:v>
                </c:pt>
                <c:pt idx="3398">
                  <c:v>2</c:v>
                </c:pt>
                <c:pt idx="3399">
                  <c:v>7</c:v>
                </c:pt>
                <c:pt idx="3400">
                  <c:v>5</c:v>
                </c:pt>
                <c:pt idx="3401">
                  <c:v>4</c:v>
                </c:pt>
                <c:pt idx="3402">
                  <c:v>9</c:v>
                </c:pt>
                <c:pt idx="3403">
                  <c:v>6</c:v>
                </c:pt>
                <c:pt idx="3404">
                  <c:v>7</c:v>
                </c:pt>
                <c:pt idx="3405">
                  <c:v>5</c:v>
                </c:pt>
                <c:pt idx="3406">
                  <c:v>3</c:v>
                </c:pt>
                <c:pt idx="3407">
                  <c:v>6</c:v>
                </c:pt>
                <c:pt idx="3408">
                  <c:v>12</c:v>
                </c:pt>
                <c:pt idx="3409">
                  <c:v>10</c:v>
                </c:pt>
                <c:pt idx="3410">
                  <c:v>11</c:v>
                </c:pt>
                <c:pt idx="3411">
                  <c:v>8</c:v>
                </c:pt>
                <c:pt idx="3412">
                  <c:v>4</c:v>
                </c:pt>
                <c:pt idx="3413">
                  <c:v>9</c:v>
                </c:pt>
                <c:pt idx="3414">
                  <c:v>4</c:v>
                </c:pt>
                <c:pt idx="3415">
                  <c:v>3</c:v>
                </c:pt>
                <c:pt idx="3416">
                  <c:v>4</c:v>
                </c:pt>
                <c:pt idx="3417">
                  <c:v>2</c:v>
                </c:pt>
                <c:pt idx="3418">
                  <c:v>6</c:v>
                </c:pt>
                <c:pt idx="3419">
                  <c:v>5</c:v>
                </c:pt>
                <c:pt idx="3420">
                  <c:v>4</c:v>
                </c:pt>
                <c:pt idx="3421">
                  <c:v>3</c:v>
                </c:pt>
                <c:pt idx="3422">
                  <c:v>5</c:v>
                </c:pt>
                <c:pt idx="3423">
                  <c:v>6</c:v>
                </c:pt>
                <c:pt idx="3424">
                  <c:v>13</c:v>
                </c:pt>
                <c:pt idx="3425">
                  <c:v>5</c:v>
                </c:pt>
                <c:pt idx="3426">
                  <c:v>6</c:v>
                </c:pt>
                <c:pt idx="3427">
                  <c:v>2</c:v>
                </c:pt>
                <c:pt idx="3428">
                  <c:v>2</c:v>
                </c:pt>
                <c:pt idx="3429">
                  <c:v>3</c:v>
                </c:pt>
                <c:pt idx="3430">
                  <c:v>6</c:v>
                </c:pt>
                <c:pt idx="3431">
                  <c:v>4</c:v>
                </c:pt>
                <c:pt idx="3432">
                  <c:v>2</c:v>
                </c:pt>
                <c:pt idx="3433">
                  <c:v>9</c:v>
                </c:pt>
                <c:pt idx="3434">
                  <c:v>5</c:v>
                </c:pt>
                <c:pt idx="3435">
                  <c:v>3</c:v>
                </c:pt>
                <c:pt idx="3436">
                  <c:v>3</c:v>
                </c:pt>
                <c:pt idx="3437">
                  <c:v>6</c:v>
                </c:pt>
                <c:pt idx="3438">
                  <c:v>4</c:v>
                </c:pt>
                <c:pt idx="3439">
                  <c:v>5</c:v>
                </c:pt>
                <c:pt idx="3440">
                  <c:v>3</c:v>
                </c:pt>
                <c:pt idx="3441">
                  <c:v>9</c:v>
                </c:pt>
                <c:pt idx="3442">
                  <c:v>5</c:v>
                </c:pt>
                <c:pt idx="3443">
                  <c:v>5</c:v>
                </c:pt>
                <c:pt idx="3444">
                  <c:v>6</c:v>
                </c:pt>
                <c:pt idx="3445">
                  <c:v>5</c:v>
                </c:pt>
                <c:pt idx="3446">
                  <c:v>5</c:v>
                </c:pt>
                <c:pt idx="3447">
                  <c:v>7</c:v>
                </c:pt>
                <c:pt idx="3448">
                  <c:v>4</c:v>
                </c:pt>
                <c:pt idx="3449">
                  <c:v>12</c:v>
                </c:pt>
                <c:pt idx="3450">
                  <c:v>4</c:v>
                </c:pt>
                <c:pt idx="3451">
                  <c:v>3</c:v>
                </c:pt>
                <c:pt idx="3452">
                  <c:v>6</c:v>
                </c:pt>
                <c:pt idx="3453">
                  <c:v>5</c:v>
                </c:pt>
                <c:pt idx="3454">
                  <c:v>1</c:v>
                </c:pt>
                <c:pt idx="3455">
                  <c:v>2</c:v>
                </c:pt>
                <c:pt idx="3456">
                  <c:v>4</c:v>
                </c:pt>
                <c:pt idx="3457">
                  <c:v>5</c:v>
                </c:pt>
                <c:pt idx="3458">
                  <c:v>5</c:v>
                </c:pt>
                <c:pt idx="3459">
                  <c:v>6</c:v>
                </c:pt>
                <c:pt idx="3460">
                  <c:v>2</c:v>
                </c:pt>
                <c:pt idx="3461">
                  <c:v>7</c:v>
                </c:pt>
                <c:pt idx="3462">
                  <c:v>7</c:v>
                </c:pt>
                <c:pt idx="3463">
                  <c:v>1</c:v>
                </c:pt>
                <c:pt idx="3464">
                  <c:v>5</c:v>
                </c:pt>
                <c:pt idx="3465">
                  <c:v>6</c:v>
                </c:pt>
                <c:pt idx="3466">
                  <c:v>7</c:v>
                </c:pt>
                <c:pt idx="3467">
                  <c:v>4</c:v>
                </c:pt>
                <c:pt idx="3468">
                  <c:v>4</c:v>
                </c:pt>
                <c:pt idx="3469">
                  <c:v>11</c:v>
                </c:pt>
                <c:pt idx="3470">
                  <c:v>3</c:v>
                </c:pt>
                <c:pt idx="3471">
                  <c:v>3</c:v>
                </c:pt>
                <c:pt idx="3472">
                  <c:v>6</c:v>
                </c:pt>
                <c:pt idx="3473">
                  <c:v>3</c:v>
                </c:pt>
                <c:pt idx="3474">
                  <c:v>7</c:v>
                </c:pt>
                <c:pt idx="3475">
                  <c:v>3</c:v>
                </c:pt>
                <c:pt idx="3476">
                  <c:v>7</c:v>
                </c:pt>
                <c:pt idx="3477">
                  <c:v>8</c:v>
                </c:pt>
                <c:pt idx="3478">
                  <c:v>7</c:v>
                </c:pt>
                <c:pt idx="3479">
                  <c:v>6</c:v>
                </c:pt>
                <c:pt idx="3480">
                  <c:v>4</c:v>
                </c:pt>
                <c:pt idx="3481">
                  <c:v>5</c:v>
                </c:pt>
                <c:pt idx="3482">
                  <c:v>11</c:v>
                </c:pt>
                <c:pt idx="3483">
                  <c:v>14</c:v>
                </c:pt>
                <c:pt idx="3484">
                  <c:v>3</c:v>
                </c:pt>
                <c:pt idx="3485">
                  <c:v>7</c:v>
                </c:pt>
                <c:pt idx="3486">
                  <c:v>8</c:v>
                </c:pt>
                <c:pt idx="3487">
                  <c:v>4</c:v>
                </c:pt>
                <c:pt idx="3488">
                  <c:v>8</c:v>
                </c:pt>
                <c:pt idx="3489">
                  <c:v>5</c:v>
                </c:pt>
                <c:pt idx="3490">
                  <c:v>5</c:v>
                </c:pt>
                <c:pt idx="3491">
                  <c:v>4</c:v>
                </c:pt>
                <c:pt idx="3492">
                  <c:v>4</c:v>
                </c:pt>
                <c:pt idx="3493">
                  <c:v>7</c:v>
                </c:pt>
                <c:pt idx="3494">
                  <c:v>2</c:v>
                </c:pt>
                <c:pt idx="3495">
                  <c:v>4</c:v>
                </c:pt>
                <c:pt idx="3496">
                  <c:v>3</c:v>
                </c:pt>
                <c:pt idx="3497">
                  <c:v>5</c:v>
                </c:pt>
                <c:pt idx="3498">
                  <c:v>4</c:v>
                </c:pt>
                <c:pt idx="3499">
                  <c:v>10</c:v>
                </c:pt>
                <c:pt idx="3500">
                  <c:v>3</c:v>
                </c:pt>
                <c:pt idx="3501">
                  <c:v>7</c:v>
                </c:pt>
                <c:pt idx="3502">
                  <c:v>7</c:v>
                </c:pt>
                <c:pt idx="3503">
                  <c:v>6</c:v>
                </c:pt>
                <c:pt idx="3504">
                  <c:v>9</c:v>
                </c:pt>
                <c:pt idx="3505">
                  <c:v>7</c:v>
                </c:pt>
                <c:pt idx="3506">
                  <c:v>5</c:v>
                </c:pt>
                <c:pt idx="3507">
                  <c:v>3</c:v>
                </c:pt>
                <c:pt idx="3508">
                  <c:v>5</c:v>
                </c:pt>
                <c:pt idx="3509">
                  <c:v>4</c:v>
                </c:pt>
                <c:pt idx="3510">
                  <c:v>3</c:v>
                </c:pt>
                <c:pt idx="3511">
                  <c:v>3</c:v>
                </c:pt>
                <c:pt idx="3512">
                  <c:v>8</c:v>
                </c:pt>
                <c:pt idx="3513">
                  <c:v>6</c:v>
                </c:pt>
                <c:pt idx="3514">
                  <c:v>4</c:v>
                </c:pt>
                <c:pt idx="3515">
                  <c:v>8</c:v>
                </c:pt>
                <c:pt idx="3516">
                  <c:v>4</c:v>
                </c:pt>
                <c:pt idx="3517">
                  <c:v>8</c:v>
                </c:pt>
                <c:pt idx="3518">
                  <c:v>3</c:v>
                </c:pt>
                <c:pt idx="3519">
                  <c:v>7</c:v>
                </c:pt>
                <c:pt idx="3520">
                  <c:v>3</c:v>
                </c:pt>
                <c:pt idx="3521">
                  <c:v>5</c:v>
                </c:pt>
                <c:pt idx="3522">
                  <c:v>5</c:v>
                </c:pt>
                <c:pt idx="3523">
                  <c:v>8</c:v>
                </c:pt>
                <c:pt idx="3524">
                  <c:v>15</c:v>
                </c:pt>
                <c:pt idx="3525">
                  <c:v>6</c:v>
                </c:pt>
                <c:pt idx="3526">
                  <c:v>4</c:v>
                </c:pt>
                <c:pt idx="3527">
                  <c:v>9</c:v>
                </c:pt>
                <c:pt idx="3528">
                  <c:v>8</c:v>
                </c:pt>
                <c:pt idx="3529">
                  <c:v>6</c:v>
                </c:pt>
                <c:pt idx="3530">
                  <c:v>5</c:v>
                </c:pt>
                <c:pt idx="3531">
                  <c:v>3</c:v>
                </c:pt>
                <c:pt idx="3532">
                  <c:v>8</c:v>
                </c:pt>
                <c:pt idx="3533">
                  <c:v>6</c:v>
                </c:pt>
                <c:pt idx="3534">
                  <c:v>9</c:v>
                </c:pt>
                <c:pt idx="3535">
                  <c:v>7</c:v>
                </c:pt>
                <c:pt idx="3536">
                  <c:v>3</c:v>
                </c:pt>
                <c:pt idx="3537">
                  <c:v>3</c:v>
                </c:pt>
                <c:pt idx="3538">
                  <c:v>6</c:v>
                </c:pt>
                <c:pt idx="3539">
                  <c:v>4</c:v>
                </c:pt>
                <c:pt idx="3540">
                  <c:v>7</c:v>
                </c:pt>
                <c:pt idx="3541">
                  <c:v>4</c:v>
                </c:pt>
                <c:pt idx="3542">
                  <c:v>11</c:v>
                </c:pt>
                <c:pt idx="3543">
                  <c:v>5</c:v>
                </c:pt>
                <c:pt idx="3544">
                  <c:v>10</c:v>
                </c:pt>
                <c:pt idx="3545">
                  <c:v>7</c:v>
                </c:pt>
                <c:pt idx="3546">
                  <c:v>14</c:v>
                </c:pt>
                <c:pt idx="3547">
                  <c:v>6</c:v>
                </c:pt>
                <c:pt idx="3548">
                  <c:v>4</c:v>
                </c:pt>
                <c:pt idx="3549">
                  <c:v>13</c:v>
                </c:pt>
                <c:pt idx="3550">
                  <c:v>6</c:v>
                </c:pt>
                <c:pt idx="3551">
                  <c:v>6</c:v>
                </c:pt>
                <c:pt idx="3552">
                  <c:v>6</c:v>
                </c:pt>
                <c:pt idx="3553">
                  <c:v>9</c:v>
                </c:pt>
                <c:pt idx="3554">
                  <c:v>4</c:v>
                </c:pt>
                <c:pt idx="3555">
                  <c:v>3</c:v>
                </c:pt>
                <c:pt idx="3556">
                  <c:v>6</c:v>
                </c:pt>
                <c:pt idx="3557">
                  <c:v>5</c:v>
                </c:pt>
                <c:pt idx="3558">
                  <c:v>7</c:v>
                </c:pt>
                <c:pt idx="3559">
                  <c:v>7</c:v>
                </c:pt>
                <c:pt idx="3560">
                  <c:v>6</c:v>
                </c:pt>
                <c:pt idx="3561">
                  <c:v>9</c:v>
                </c:pt>
                <c:pt idx="3562">
                  <c:v>5</c:v>
                </c:pt>
                <c:pt idx="3563">
                  <c:v>3</c:v>
                </c:pt>
                <c:pt idx="3564">
                  <c:v>8</c:v>
                </c:pt>
                <c:pt idx="3565">
                  <c:v>5</c:v>
                </c:pt>
                <c:pt idx="3566">
                  <c:v>5</c:v>
                </c:pt>
                <c:pt idx="3567">
                  <c:v>8</c:v>
                </c:pt>
                <c:pt idx="3568">
                  <c:v>4</c:v>
                </c:pt>
                <c:pt idx="3569">
                  <c:v>15</c:v>
                </c:pt>
                <c:pt idx="3570">
                  <c:v>2</c:v>
                </c:pt>
                <c:pt idx="3571">
                  <c:v>3</c:v>
                </c:pt>
                <c:pt idx="3572">
                  <c:v>7</c:v>
                </c:pt>
                <c:pt idx="3573">
                  <c:v>11</c:v>
                </c:pt>
                <c:pt idx="3574">
                  <c:v>5</c:v>
                </c:pt>
                <c:pt idx="3575">
                  <c:v>5</c:v>
                </c:pt>
                <c:pt idx="3576">
                  <c:v>10</c:v>
                </c:pt>
                <c:pt idx="3577">
                  <c:v>2</c:v>
                </c:pt>
                <c:pt idx="3578">
                  <c:v>2</c:v>
                </c:pt>
                <c:pt idx="3579">
                  <c:v>8</c:v>
                </c:pt>
                <c:pt idx="3580">
                  <c:v>8</c:v>
                </c:pt>
                <c:pt idx="3581">
                  <c:v>8</c:v>
                </c:pt>
                <c:pt idx="3582">
                  <c:v>5</c:v>
                </c:pt>
                <c:pt idx="3583">
                  <c:v>8</c:v>
                </c:pt>
                <c:pt idx="3584">
                  <c:v>6</c:v>
                </c:pt>
                <c:pt idx="3585">
                  <c:v>11</c:v>
                </c:pt>
                <c:pt idx="3586">
                  <c:v>8</c:v>
                </c:pt>
                <c:pt idx="3587">
                  <c:v>4</c:v>
                </c:pt>
                <c:pt idx="3588">
                  <c:v>5</c:v>
                </c:pt>
                <c:pt idx="3589">
                  <c:v>8</c:v>
                </c:pt>
                <c:pt idx="3590">
                  <c:v>5</c:v>
                </c:pt>
                <c:pt idx="3591">
                  <c:v>7</c:v>
                </c:pt>
                <c:pt idx="3592">
                  <c:v>5</c:v>
                </c:pt>
                <c:pt idx="3593">
                  <c:v>6</c:v>
                </c:pt>
                <c:pt idx="3594">
                  <c:v>6</c:v>
                </c:pt>
                <c:pt idx="3595">
                  <c:v>5</c:v>
                </c:pt>
                <c:pt idx="3596">
                  <c:v>2</c:v>
                </c:pt>
                <c:pt idx="3597">
                  <c:v>4</c:v>
                </c:pt>
                <c:pt idx="3598">
                  <c:v>2</c:v>
                </c:pt>
                <c:pt idx="3599">
                  <c:v>7</c:v>
                </c:pt>
                <c:pt idx="3600">
                  <c:v>2</c:v>
                </c:pt>
                <c:pt idx="3601">
                  <c:v>4</c:v>
                </c:pt>
                <c:pt idx="3602">
                  <c:v>8</c:v>
                </c:pt>
                <c:pt idx="3603">
                  <c:v>5</c:v>
                </c:pt>
                <c:pt idx="3604">
                  <c:v>7</c:v>
                </c:pt>
                <c:pt idx="3605">
                  <c:v>3</c:v>
                </c:pt>
                <c:pt idx="3606">
                  <c:v>3</c:v>
                </c:pt>
                <c:pt idx="3607">
                  <c:v>8</c:v>
                </c:pt>
                <c:pt idx="3608">
                  <c:v>6</c:v>
                </c:pt>
                <c:pt idx="3609">
                  <c:v>3</c:v>
                </c:pt>
                <c:pt idx="3610">
                  <c:v>2</c:v>
                </c:pt>
                <c:pt idx="3611">
                  <c:v>6</c:v>
                </c:pt>
                <c:pt idx="3612">
                  <c:v>3</c:v>
                </c:pt>
                <c:pt idx="3613">
                  <c:v>3</c:v>
                </c:pt>
                <c:pt idx="3614">
                  <c:v>1</c:v>
                </c:pt>
                <c:pt idx="3615">
                  <c:v>7</c:v>
                </c:pt>
                <c:pt idx="3616">
                  <c:v>2</c:v>
                </c:pt>
                <c:pt idx="3617">
                  <c:v>3</c:v>
                </c:pt>
                <c:pt idx="3618">
                  <c:v>4</c:v>
                </c:pt>
                <c:pt idx="3619">
                  <c:v>4</c:v>
                </c:pt>
                <c:pt idx="3620">
                  <c:v>7</c:v>
                </c:pt>
                <c:pt idx="3621">
                  <c:v>6</c:v>
                </c:pt>
                <c:pt idx="3622">
                  <c:v>8</c:v>
                </c:pt>
                <c:pt idx="3623">
                  <c:v>7</c:v>
                </c:pt>
                <c:pt idx="3624">
                  <c:v>4</c:v>
                </c:pt>
                <c:pt idx="3625">
                  <c:v>5</c:v>
                </c:pt>
                <c:pt idx="3626">
                  <c:v>6</c:v>
                </c:pt>
                <c:pt idx="3627">
                  <c:v>5</c:v>
                </c:pt>
                <c:pt idx="3628">
                  <c:v>12</c:v>
                </c:pt>
                <c:pt idx="3629">
                  <c:v>6</c:v>
                </c:pt>
                <c:pt idx="3630">
                  <c:v>7</c:v>
                </c:pt>
                <c:pt idx="3631">
                  <c:v>4</c:v>
                </c:pt>
                <c:pt idx="3632">
                  <c:v>7</c:v>
                </c:pt>
                <c:pt idx="3633">
                  <c:v>5</c:v>
                </c:pt>
                <c:pt idx="3634">
                  <c:v>4</c:v>
                </c:pt>
                <c:pt idx="3635">
                  <c:v>4</c:v>
                </c:pt>
                <c:pt idx="3636">
                  <c:v>11</c:v>
                </c:pt>
                <c:pt idx="3637">
                  <c:v>3</c:v>
                </c:pt>
                <c:pt idx="3638">
                  <c:v>7</c:v>
                </c:pt>
                <c:pt idx="3639">
                  <c:v>4</c:v>
                </c:pt>
                <c:pt idx="3640">
                  <c:v>4</c:v>
                </c:pt>
                <c:pt idx="3641">
                  <c:v>9</c:v>
                </c:pt>
                <c:pt idx="3642">
                  <c:v>7</c:v>
                </c:pt>
                <c:pt idx="3643">
                  <c:v>4</c:v>
                </c:pt>
                <c:pt idx="3644">
                  <c:v>8</c:v>
                </c:pt>
                <c:pt idx="3645">
                  <c:v>7</c:v>
                </c:pt>
                <c:pt idx="3646">
                  <c:v>10</c:v>
                </c:pt>
                <c:pt idx="3647">
                  <c:v>5</c:v>
                </c:pt>
                <c:pt idx="3648">
                  <c:v>3</c:v>
                </c:pt>
                <c:pt idx="3649">
                  <c:v>8</c:v>
                </c:pt>
                <c:pt idx="3650">
                  <c:v>5</c:v>
                </c:pt>
                <c:pt idx="3651">
                  <c:v>6</c:v>
                </c:pt>
                <c:pt idx="3652">
                  <c:v>8</c:v>
                </c:pt>
                <c:pt idx="3653">
                  <c:v>5</c:v>
                </c:pt>
                <c:pt idx="3654">
                  <c:v>4</c:v>
                </c:pt>
                <c:pt idx="3655">
                  <c:v>7</c:v>
                </c:pt>
                <c:pt idx="3656">
                  <c:v>4</c:v>
                </c:pt>
                <c:pt idx="3657">
                  <c:v>6</c:v>
                </c:pt>
                <c:pt idx="3658">
                  <c:v>3</c:v>
                </c:pt>
                <c:pt idx="3659">
                  <c:v>7</c:v>
                </c:pt>
                <c:pt idx="3660">
                  <c:v>7</c:v>
                </c:pt>
                <c:pt idx="3661">
                  <c:v>6</c:v>
                </c:pt>
                <c:pt idx="3662">
                  <c:v>2</c:v>
                </c:pt>
                <c:pt idx="3663">
                  <c:v>3</c:v>
                </c:pt>
                <c:pt idx="3664">
                  <c:v>6</c:v>
                </c:pt>
                <c:pt idx="3665">
                  <c:v>7</c:v>
                </c:pt>
                <c:pt idx="3666">
                  <c:v>5</c:v>
                </c:pt>
                <c:pt idx="3667">
                  <c:v>3</c:v>
                </c:pt>
                <c:pt idx="3668">
                  <c:v>7</c:v>
                </c:pt>
                <c:pt idx="3669">
                  <c:v>6</c:v>
                </c:pt>
                <c:pt idx="3670">
                  <c:v>3</c:v>
                </c:pt>
                <c:pt idx="3671">
                  <c:v>4</c:v>
                </c:pt>
                <c:pt idx="3672">
                  <c:v>3</c:v>
                </c:pt>
                <c:pt idx="3673">
                  <c:v>6</c:v>
                </c:pt>
                <c:pt idx="3674">
                  <c:v>3</c:v>
                </c:pt>
                <c:pt idx="3675">
                  <c:v>10</c:v>
                </c:pt>
                <c:pt idx="3676">
                  <c:v>5</c:v>
                </c:pt>
                <c:pt idx="3677">
                  <c:v>7</c:v>
                </c:pt>
                <c:pt idx="3678">
                  <c:v>7</c:v>
                </c:pt>
                <c:pt idx="3679">
                  <c:v>4</c:v>
                </c:pt>
                <c:pt idx="3680">
                  <c:v>9</c:v>
                </c:pt>
                <c:pt idx="3681">
                  <c:v>4</c:v>
                </c:pt>
                <c:pt idx="3682">
                  <c:v>5</c:v>
                </c:pt>
                <c:pt idx="3683">
                  <c:v>8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5</c:v>
                </c:pt>
                <c:pt idx="3688">
                  <c:v>3</c:v>
                </c:pt>
                <c:pt idx="3689">
                  <c:v>14</c:v>
                </c:pt>
                <c:pt idx="3690">
                  <c:v>5</c:v>
                </c:pt>
                <c:pt idx="3691">
                  <c:v>7</c:v>
                </c:pt>
                <c:pt idx="3692">
                  <c:v>6</c:v>
                </c:pt>
                <c:pt idx="3693">
                  <c:v>8</c:v>
                </c:pt>
                <c:pt idx="3694">
                  <c:v>4</c:v>
                </c:pt>
                <c:pt idx="3695">
                  <c:v>6</c:v>
                </c:pt>
                <c:pt idx="3696">
                  <c:v>2</c:v>
                </c:pt>
                <c:pt idx="3697">
                  <c:v>6</c:v>
                </c:pt>
                <c:pt idx="3698">
                  <c:v>8</c:v>
                </c:pt>
                <c:pt idx="3699">
                  <c:v>5</c:v>
                </c:pt>
                <c:pt idx="3700">
                  <c:v>4</c:v>
                </c:pt>
                <c:pt idx="3701">
                  <c:v>6</c:v>
                </c:pt>
                <c:pt idx="3702">
                  <c:v>7</c:v>
                </c:pt>
                <c:pt idx="3703">
                  <c:v>5</c:v>
                </c:pt>
                <c:pt idx="3704">
                  <c:v>12</c:v>
                </c:pt>
                <c:pt idx="3705">
                  <c:v>10</c:v>
                </c:pt>
                <c:pt idx="3706">
                  <c:v>7</c:v>
                </c:pt>
                <c:pt idx="3707">
                  <c:v>6</c:v>
                </c:pt>
                <c:pt idx="3708">
                  <c:v>5</c:v>
                </c:pt>
                <c:pt idx="3709">
                  <c:v>2</c:v>
                </c:pt>
                <c:pt idx="3710">
                  <c:v>11</c:v>
                </c:pt>
                <c:pt idx="3711">
                  <c:v>9</c:v>
                </c:pt>
                <c:pt idx="3712">
                  <c:v>3</c:v>
                </c:pt>
                <c:pt idx="3713">
                  <c:v>2</c:v>
                </c:pt>
                <c:pt idx="3714">
                  <c:v>3</c:v>
                </c:pt>
                <c:pt idx="3715">
                  <c:v>6</c:v>
                </c:pt>
                <c:pt idx="3716">
                  <c:v>7</c:v>
                </c:pt>
                <c:pt idx="3717">
                  <c:v>2</c:v>
                </c:pt>
                <c:pt idx="3718">
                  <c:v>5</c:v>
                </c:pt>
                <c:pt idx="3719">
                  <c:v>12</c:v>
                </c:pt>
                <c:pt idx="3720">
                  <c:v>4</c:v>
                </c:pt>
                <c:pt idx="3721">
                  <c:v>6</c:v>
                </c:pt>
                <c:pt idx="3722">
                  <c:v>4</c:v>
                </c:pt>
                <c:pt idx="3723">
                  <c:v>4</c:v>
                </c:pt>
                <c:pt idx="3724">
                  <c:v>7</c:v>
                </c:pt>
                <c:pt idx="3725">
                  <c:v>4</c:v>
                </c:pt>
                <c:pt idx="3726">
                  <c:v>17</c:v>
                </c:pt>
                <c:pt idx="3727">
                  <c:v>3</c:v>
                </c:pt>
                <c:pt idx="3728">
                  <c:v>4</c:v>
                </c:pt>
                <c:pt idx="3729">
                  <c:v>6</c:v>
                </c:pt>
                <c:pt idx="3730">
                  <c:v>6</c:v>
                </c:pt>
                <c:pt idx="3731">
                  <c:v>6</c:v>
                </c:pt>
                <c:pt idx="3732">
                  <c:v>2</c:v>
                </c:pt>
                <c:pt idx="3733">
                  <c:v>6</c:v>
                </c:pt>
                <c:pt idx="3734">
                  <c:v>9</c:v>
                </c:pt>
                <c:pt idx="3735">
                  <c:v>4</c:v>
                </c:pt>
                <c:pt idx="3736">
                  <c:v>2</c:v>
                </c:pt>
                <c:pt idx="3737">
                  <c:v>5</c:v>
                </c:pt>
                <c:pt idx="3738">
                  <c:v>5</c:v>
                </c:pt>
                <c:pt idx="3739">
                  <c:v>7</c:v>
                </c:pt>
                <c:pt idx="3740">
                  <c:v>-1</c:v>
                </c:pt>
                <c:pt idx="3741">
                  <c:v>4</c:v>
                </c:pt>
                <c:pt idx="3742">
                  <c:v>10</c:v>
                </c:pt>
                <c:pt idx="3743">
                  <c:v>7</c:v>
                </c:pt>
                <c:pt idx="3744">
                  <c:v>6</c:v>
                </c:pt>
                <c:pt idx="3745">
                  <c:v>12</c:v>
                </c:pt>
                <c:pt idx="3746">
                  <c:v>6</c:v>
                </c:pt>
                <c:pt idx="3747">
                  <c:v>7</c:v>
                </c:pt>
                <c:pt idx="3748">
                  <c:v>6</c:v>
                </c:pt>
                <c:pt idx="3749">
                  <c:v>6</c:v>
                </c:pt>
                <c:pt idx="3750">
                  <c:v>8</c:v>
                </c:pt>
                <c:pt idx="3751">
                  <c:v>7</c:v>
                </c:pt>
                <c:pt idx="3752">
                  <c:v>5</c:v>
                </c:pt>
                <c:pt idx="3753">
                  <c:v>4</c:v>
                </c:pt>
                <c:pt idx="3754">
                  <c:v>7</c:v>
                </c:pt>
                <c:pt idx="3755">
                  <c:v>6</c:v>
                </c:pt>
                <c:pt idx="3756">
                  <c:v>4</c:v>
                </c:pt>
                <c:pt idx="3757">
                  <c:v>9</c:v>
                </c:pt>
                <c:pt idx="3758">
                  <c:v>8</c:v>
                </c:pt>
                <c:pt idx="3759">
                  <c:v>2</c:v>
                </c:pt>
                <c:pt idx="3760">
                  <c:v>9</c:v>
                </c:pt>
                <c:pt idx="3761">
                  <c:v>9</c:v>
                </c:pt>
                <c:pt idx="3762">
                  <c:v>6</c:v>
                </c:pt>
                <c:pt idx="3763">
                  <c:v>4</c:v>
                </c:pt>
                <c:pt idx="3764">
                  <c:v>4</c:v>
                </c:pt>
                <c:pt idx="3765">
                  <c:v>5</c:v>
                </c:pt>
                <c:pt idx="3766">
                  <c:v>5</c:v>
                </c:pt>
                <c:pt idx="3767">
                  <c:v>3</c:v>
                </c:pt>
                <c:pt idx="3768">
                  <c:v>4</c:v>
                </c:pt>
                <c:pt idx="3769">
                  <c:v>1</c:v>
                </c:pt>
                <c:pt idx="3770">
                  <c:v>2</c:v>
                </c:pt>
                <c:pt idx="3771">
                  <c:v>7</c:v>
                </c:pt>
                <c:pt idx="3772">
                  <c:v>7</c:v>
                </c:pt>
                <c:pt idx="3773">
                  <c:v>8</c:v>
                </c:pt>
                <c:pt idx="3774">
                  <c:v>7</c:v>
                </c:pt>
                <c:pt idx="3775">
                  <c:v>8</c:v>
                </c:pt>
                <c:pt idx="3776">
                  <c:v>8</c:v>
                </c:pt>
                <c:pt idx="3777">
                  <c:v>5</c:v>
                </c:pt>
                <c:pt idx="3778">
                  <c:v>4</c:v>
                </c:pt>
                <c:pt idx="3779">
                  <c:v>5</c:v>
                </c:pt>
                <c:pt idx="3780">
                  <c:v>6</c:v>
                </c:pt>
                <c:pt idx="3781">
                  <c:v>3</c:v>
                </c:pt>
                <c:pt idx="3782">
                  <c:v>4</c:v>
                </c:pt>
                <c:pt idx="3783">
                  <c:v>3</c:v>
                </c:pt>
                <c:pt idx="3784">
                  <c:v>4</c:v>
                </c:pt>
                <c:pt idx="3785">
                  <c:v>8</c:v>
                </c:pt>
                <c:pt idx="3786">
                  <c:v>5</c:v>
                </c:pt>
                <c:pt idx="3787">
                  <c:v>6</c:v>
                </c:pt>
                <c:pt idx="3788">
                  <c:v>10</c:v>
                </c:pt>
                <c:pt idx="3789">
                  <c:v>7</c:v>
                </c:pt>
                <c:pt idx="3790">
                  <c:v>6</c:v>
                </c:pt>
                <c:pt idx="3791">
                  <c:v>5</c:v>
                </c:pt>
                <c:pt idx="3792">
                  <c:v>3</c:v>
                </c:pt>
                <c:pt idx="3793">
                  <c:v>7</c:v>
                </c:pt>
                <c:pt idx="3794">
                  <c:v>5</c:v>
                </c:pt>
                <c:pt idx="3795">
                  <c:v>4</c:v>
                </c:pt>
                <c:pt idx="3796">
                  <c:v>5</c:v>
                </c:pt>
                <c:pt idx="3797">
                  <c:v>5</c:v>
                </c:pt>
                <c:pt idx="3798">
                  <c:v>4</c:v>
                </c:pt>
                <c:pt idx="3799">
                  <c:v>7</c:v>
                </c:pt>
                <c:pt idx="3800">
                  <c:v>5</c:v>
                </c:pt>
                <c:pt idx="3801">
                  <c:v>5</c:v>
                </c:pt>
                <c:pt idx="3802">
                  <c:v>10</c:v>
                </c:pt>
                <c:pt idx="3803">
                  <c:v>9</c:v>
                </c:pt>
                <c:pt idx="3804">
                  <c:v>8</c:v>
                </c:pt>
                <c:pt idx="3805">
                  <c:v>6</c:v>
                </c:pt>
                <c:pt idx="3806">
                  <c:v>3</c:v>
                </c:pt>
                <c:pt idx="3807">
                  <c:v>5</c:v>
                </c:pt>
                <c:pt idx="3808">
                  <c:v>5</c:v>
                </c:pt>
                <c:pt idx="3809">
                  <c:v>5</c:v>
                </c:pt>
                <c:pt idx="3810">
                  <c:v>6</c:v>
                </c:pt>
                <c:pt idx="3811">
                  <c:v>9</c:v>
                </c:pt>
                <c:pt idx="3812">
                  <c:v>2</c:v>
                </c:pt>
                <c:pt idx="3813">
                  <c:v>4</c:v>
                </c:pt>
                <c:pt idx="3814">
                  <c:v>4</c:v>
                </c:pt>
                <c:pt idx="3815">
                  <c:v>5</c:v>
                </c:pt>
                <c:pt idx="3816">
                  <c:v>7</c:v>
                </c:pt>
                <c:pt idx="3817">
                  <c:v>3</c:v>
                </c:pt>
                <c:pt idx="3818">
                  <c:v>3</c:v>
                </c:pt>
                <c:pt idx="3819">
                  <c:v>5</c:v>
                </c:pt>
                <c:pt idx="3820">
                  <c:v>7</c:v>
                </c:pt>
                <c:pt idx="3821">
                  <c:v>7</c:v>
                </c:pt>
                <c:pt idx="3822">
                  <c:v>4</c:v>
                </c:pt>
                <c:pt idx="3823">
                  <c:v>4</c:v>
                </c:pt>
                <c:pt idx="3824">
                  <c:v>5</c:v>
                </c:pt>
                <c:pt idx="3825">
                  <c:v>5</c:v>
                </c:pt>
                <c:pt idx="3826">
                  <c:v>8</c:v>
                </c:pt>
                <c:pt idx="3827">
                  <c:v>6</c:v>
                </c:pt>
                <c:pt idx="3828">
                  <c:v>3</c:v>
                </c:pt>
                <c:pt idx="3829">
                  <c:v>3</c:v>
                </c:pt>
                <c:pt idx="3830">
                  <c:v>7</c:v>
                </c:pt>
                <c:pt idx="3831">
                  <c:v>3</c:v>
                </c:pt>
                <c:pt idx="3832">
                  <c:v>5</c:v>
                </c:pt>
                <c:pt idx="3833">
                  <c:v>3</c:v>
                </c:pt>
                <c:pt idx="3834">
                  <c:v>3</c:v>
                </c:pt>
                <c:pt idx="3835">
                  <c:v>8</c:v>
                </c:pt>
                <c:pt idx="3836">
                  <c:v>7</c:v>
                </c:pt>
                <c:pt idx="3837">
                  <c:v>5</c:v>
                </c:pt>
                <c:pt idx="3838">
                  <c:v>7</c:v>
                </c:pt>
                <c:pt idx="3839">
                  <c:v>4</c:v>
                </c:pt>
                <c:pt idx="3840">
                  <c:v>8</c:v>
                </c:pt>
                <c:pt idx="3841">
                  <c:v>3</c:v>
                </c:pt>
                <c:pt idx="3842">
                  <c:v>5</c:v>
                </c:pt>
                <c:pt idx="3843">
                  <c:v>5</c:v>
                </c:pt>
                <c:pt idx="3844">
                  <c:v>4</c:v>
                </c:pt>
                <c:pt idx="3845">
                  <c:v>10</c:v>
                </c:pt>
                <c:pt idx="3846">
                  <c:v>8</c:v>
                </c:pt>
                <c:pt idx="3847">
                  <c:v>4</c:v>
                </c:pt>
                <c:pt idx="3848">
                  <c:v>4</c:v>
                </c:pt>
                <c:pt idx="3849">
                  <c:v>5</c:v>
                </c:pt>
                <c:pt idx="3850">
                  <c:v>6</c:v>
                </c:pt>
                <c:pt idx="3851">
                  <c:v>5</c:v>
                </c:pt>
                <c:pt idx="3852">
                  <c:v>3</c:v>
                </c:pt>
                <c:pt idx="3853">
                  <c:v>4</c:v>
                </c:pt>
                <c:pt idx="3854">
                  <c:v>5</c:v>
                </c:pt>
                <c:pt idx="3855">
                  <c:v>12</c:v>
                </c:pt>
                <c:pt idx="3856">
                  <c:v>8</c:v>
                </c:pt>
                <c:pt idx="3857">
                  <c:v>10</c:v>
                </c:pt>
                <c:pt idx="3858">
                  <c:v>8</c:v>
                </c:pt>
                <c:pt idx="3859">
                  <c:v>11</c:v>
                </c:pt>
                <c:pt idx="3860">
                  <c:v>4</c:v>
                </c:pt>
                <c:pt idx="3861">
                  <c:v>5</c:v>
                </c:pt>
                <c:pt idx="3862">
                  <c:v>3</c:v>
                </c:pt>
                <c:pt idx="3863">
                  <c:v>6</c:v>
                </c:pt>
                <c:pt idx="3864">
                  <c:v>10</c:v>
                </c:pt>
                <c:pt idx="3865">
                  <c:v>3</c:v>
                </c:pt>
                <c:pt idx="3866">
                  <c:v>5</c:v>
                </c:pt>
                <c:pt idx="3867">
                  <c:v>4</c:v>
                </c:pt>
                <c:pt idx="3868">
                  <c:v>5</c:v>
                </c:pt>
                <c:pt idx="3869">
                  <c:v>11</c:v>
                </c:pt>
                <c:pt idx="3870">
                  <c:v>2</c:v>
                </c:pt>
                <c:pt idx="3871">
                  <c:v>5</c:v>
                </c:pt>
                <c:pt idx="3872">
                  <c:v>4</c:v>
                </c:pt>
                <c:pt idx="3873">
                  <c:v>3</c:v>
                </c:pt>
                <c:pt idx="3874">
                  <c:v>4</c:v>
                </c:pt>
                <c:pt idx="3875">
                  <c:v>11</c:v>
                </c:pt>
                <c:pt idx="3876">
                  <c:v>12</c:v>
                </c:pt>
                <c:pt idx="3877">
                  <c:v>7</c:v>
                </c:pt>
                <c:pt idx="3878">
                  <c:v>10</c:v>
                </c:pt>
                <c:pt idx="3879">
                  <c:v>7</c:v>
                </c:pt>
                <c:pt idx="3880">
                  <c:v>3</c:v>
                </c:pt>
                <c:pt idx="3881">
                  <c:v>2</c:v>
                </c:pt>
                <c:pt idx="3882">
                  <c:v>4</c:v>
                </c:pt>
                <c:pt idx="3883">
                  <c:v>5</c:v>
                </c:pt>
                <c:pt idx="3884">
                  <c:v>6</c:v>
                </c:pt>
                <c:pt idx="3885">
                  <c:v>3</c:v>
                </c:pt>
                <c:pt idx="3886">
                  <c:v>3</c:v>
                </c:pt>
                <c:pt idx="3887">
                  <c:v>8</c:v>
                </c:pt>
                <c:pt idx="3888">
                  <c:v>4</c:v>
                </c:pt>
                <c:pt idx="3889">
                  <c:v>3</c:v>
                </c:pt>
                <c:pt idx="3890">
                  <c:v>4</c:v>
                </c:pt>
                <c:pt idx="3891">
                  <c:v>4</c:v>
                </c:pt>
                <c:pt idx="3892">
                  <c:v>3</c:v>
                </c:pt>
                <c:pt idx="3893">
                  <c:v>7</c:v>
                </c:pt>
                <c:pt idx="3894">
                  <c:v>5</c:v>
                </c:pt>
                <c:pt idx="3895">
                  <c:v>11</c:v>
                </c:pt>
                <c:pt idx="3896">
                  <c:v>7</c:v>
                </c:pt>
                <c:pt idx="3897">
                  <c:v>8</c:v>
                </c:pt>
                <c:pt idx="3898">
                  <c:v>5</c:v>
                </c:pt>
                <c:pt idx="3899">
                  <c:v>7</c:v>
                </c:pt>
                <c:pt idx="3900">
                  <c:v>8</c:v>
                </c:pt>
                <c:pt idx="3901">
                  <c:v>6</c:v>
                </c:pt>
                <c:pt idx="3902">
                  <c:v>5</c:v>
                </c:pt>
                <c:pt idx="3903">
                  <c:v>5</c:v>
                </c:pt>
                <c:pt idx="3904">
                  <c:v>3</c:v>
                </c:pt>
                <c:pt idx="3905">
                  <c:v>5</c:v>
                </c:pt>
                <c:pt idx="3906">
                  <c:v>4</c:v>
                </c:pt>
                <c:pt idx="3907">
                  <c:v>4</c:v>
                </c:pt>
                <c:pt idx="3908">
                  <c:v>4</c:v>
                </c:pt>
                <c:pt idx="3909">
                  <c:v>4</c:v>
                </c:pt>
                <c:pt idx="3910">
                  <c:v>5</c:v>
                </c:pt>
                <c:pt idx="3911">
                  <c:v>4</c:v>
                </c:pt>
                <c:pt idx="3912">
                  <c:v>4</c:v>
                </c:pt>
                <c:pt idx="3913">
                  <c:v>4</c:v>
                </c:pt>
                <c:pt idx="3914">
                  <c:v>5</c:v>
                </c:pt>
                <c:pt idx="3915">
                  <c:v>5</c:v>
                </c:pt>
                <c:pt idx="3916">
                  <c:v>5</c:v>
                </c:pt>
                <c:pt idx="3917">
                  <c:v>7</c:v>
                </c:pt>
                <c:pt idx="3918">
                  <c:v>90</c:v>
                </c:pt>
                <c:pt idx="3919">
                  <c:v>6</c:v>
                </c:pt>
                <c:pt idx="3920">
                  <c:v>5</c:v>
                </c:pt>
                <c:pt idx="3921">
                  <c:v>4</c:v>
                </c:pt>
                <c:pt idx="3922">
                  <c:v>8</c:v>
                </c:pt>
                <c:pt idx="3923">
                  <c:v>3</c:v>
                </c:pt>
                <c:pt idx="3924">
                  <c:v>12</c:v>
                </c:pt>
                <c:pt idx="3925">
                  <c:v>3</c:v>
                </c:pt>
                <c:pt idx="3926">
                  <c:v>7</c:v>
                </c:pt>
                <c:pt idx="3927">
                  <c:v>8</c:v>
                </c:pt>
                <c:pt idx="3928">
                  <c:v>7</c:v>
                </c:pt>
                <c:pt idx="3929">
                  <c:v>4</c:v>
                </c:pt>
                <c:pt idx="3930">
                  <c:v>13</c:v>
                </c:pt>
                <c:pt idx="3931">
                  <c:v>2</c:v>
                </c:pt>
                <c:pt idx="3932">
                  <c:v>4</c:v>
                </c:pt>
                <c:pt idx="3933">
                  <c:v>2</c:v>
                </c:pt>
                <c:pt idx="3934">
                  <c:v>6</c:v>
                </c:pt>
                <c:pt idx="3935">
                  <c:v>4</c:v>
                </c:pt>
                <c:pt idx="3936">
                  <c:v>11</c:v>
                </c:pt>
                <c:pt idx="3937">
                  <c:v>4</c:v>
                </c:pt>
                <c:pt idx="3938">
                  <c:v>7</c:v>
                </c:pt>
                <c:pt idx="3939">
                  <c:v>7</c:v>
                </c:pt>
                <c:pt idx="3940">
                  <c:v>5</c:v>
                </c:pt>
                <c:pt idx="3941">
                  <c:v>8</c:v>
                </c:pt>
                <c:pt idx="3942">
                  <c:v>8</c:v>
                </c:pt>
                <c:pt idx="3943">
                  <c:v>6</c:v>
                </c:pt>
                <c:pt idx="3944">
                  <c:v>9</c:v>
                </c:pt>
                <c:pt idx="3945">
                  <c:v>10</c:v>
                </c:pt>
                <c:pt idx="3946">
                  <c:v>4</c:v>
                </c:pt>
                <c:pt idx="3947">
                  <c:v>4</c:v>
                </c:pt>
                <c:pt idx="3948">
                  <c:v>8</c:v>
                </c:pt>
                <c:pt idx="3949">
                  <c:v>5</c:v>
                </c:pt>
                <c:pt idx="3950">
                  <c:v>3</c:v>
                </c:pt>
                <c:pt idx="3951">
                  <c:v>6</c:v>
                </c:pt>
                <c:pt idx="3952">
                  <c:v>6</c:v>
                </c:pt>
                <c:pt idx="3953">
                  <c:v>6</c:v>
                </c:pt>
                <c:pt idx="3954">
                  <c:v>17</c:v>
                </c:pt>
                <c:pt idx="3955">
                  <c:v>2</c:v>
                </c:pt>
                <c:pt idx="3956">
                  <c:v>6</c:v>
                </c:pt>
                <c:pt idx="3957">
                  <c:v>8</c:v>
                </c:pt>
                <c:pt idx="3958">
                  <c:v>4</c:v>
                </c:pt>
                <c:pt idx="3959">
                  <c:v>5</c:v>
                </c:pt>
                <c:pt idx="3960">
                  <c:v>7</c:v>
                </c:pt>
                <c:pt idx="3961">
                  <c:v>8</c:v>
                </c:pt>
                <c:pt idx="3962">
                  <c:v>8</c:v>
                </c:pt>
                <c:pt idx="3963">
                  <c:v>5</c:v>
                </c:pt>
                <c:pt idx="3964">
                  <c:v>7</c:v>
                </c:pt>
                <c:pt idx="3965">
                  <c:v>5</c:v>
                </c:pt>
                <c:pt idx="3966">
                  <c:v>9</c:v>
                </c:pt>
                <c:pt idx="3967">
                  <c:v>9</c:v>
                </c:pt>
                <c:pt idx="3968">
                  <c:v>2</c:v>
                </c:pt>
                <c:pt idx="3969">
                  <c:v>3</c:v>
                </c:pt>
                <c:pt idx="3970">
                  <c:v>5</c:v>
                </c:pt>
                <c:pt idx="3971">
                  <c:v>9</c:v>
                </c:pt>
                <c:pt idx="3972">
                  <c:v>5</c:v>
                </c:pt>
                <c:pt idx="3973">
                  <c:v>1</c:v>
                </c:pt>
                <c:pt idx="3974">
                  <c:v>5</c:v>
                </c:pt>
                <c:pt idx="3975">
                  <c:v>4</c:v>
                </c:pt>
                <c:pt idx="3976">
                  <c:v>4</c:v>
                </c:pt>
                <c:pt idx="3977">
                  <c:v>8</c:v>
                </c:pt>
                <c:pt idx="3978">
                  <c:v>5</c:v>
                </c:pt>
                <c:pt idx="3979">
                  <c:v>5</c:v>
                </c:pt>
                <c:pt idx="3980">
                  <c:v>5</c:v>
                </c:pt>
                <c:pt idx="3981">
                  <c:v>8</c:v>
                </c:pt>
                <c:pt idx="3982">
                  <c:v>10</c:v>
                </c:pt>
                <c:pt idx="3983">
                  <c:v>5</c:v>
                </c:pt>
                <c:pt idx="3984">
                  <c:v>5</c:v>
                </c:pt>
                <c:pt idx="3985">
                  <c:v>1</c:v>
                </c:pt>
                <c:pt idx="3986">
                  <c:v>6</c:v>
                </c:pt>
                <c:pt idx="3987">
                  <c:v>3</c:v>
                </c:pt>
                <c:pt idx="3988">
                  <c:v>4</c:v>
                </c:pt>
                <c:pt idx="3989">
                  <c:v>4</c:v>
                </c:pt>
                <c:pt idx="3990">
                  <c:v>5</c:v>
                </c:pt>
                <c:pt idx="3991">
                  <c:v>5</c:v>
                </c:pt>
                <c:pt idx="3992">
                  <c:v>11</c:v>
                </c:pt>
                <c:pt idx="3993">
                  <c:v>3</c:v>
                </c:pt>
                <c:pt idx="3994">
                  <c:v>5</c:v>
                </c:pt>
                <c:pt idx="3995">
                  <c:v>12</c:v>
                </c:pt>
                <c:pt idx="3996">
                  <c:v>5</c:v>
                </c:pt>
                <c:pt idx="3997">
                  <c:v>11</c:v>
                </c:pt>
                <c:pt idx="3998">
                  <c:v>5</c:v>
                </c:pt>
                <c:pt idx="3999">
                  <c:v>6</c:v>
                </c:pt>
                <c:pt idx="4000">
                  <c:v>6</c:v>
                </c:pt>
                <c:pt idx="4001">
                  <c:v>6</c:v>
                </c:pt>
                <c:pt idx="4002">
                  <c:v>6</c:v>
                </c:pt>
                <c:pt idx="4003">
                  <c:v>13</c:v>
                </c:pt>
                <c:pt idx="4004">
                  <c:v>7</c:v>
                </c:pt>
                <c:pt idx="4005">
                  <c:v>11</c:v>
                </c:pt>
                <c:pt idx="4006">
                  <c:v>5</c:v>
                </c:pt>
                <c:pt idx="4007">
                  <c:v>5</c:v>
                </c:pt>
                <c:pt idx="4008">
                  <c:v>7</c:v>
                </c:pt>
                <c:pt idx="4009">
                  <c:v>5</c:v>
                </c:pt>
                <c:pt idx="4010">
                  <c:v>-1</c:v>
                </c:pt>
                <c:pt idx="4011">
                  <c:v>13</c:v>
                </c:pt>
                <c:pt idx="4012">
                  <c:v>8</c:v>
                </c:pt>
                <c:pt idx="4013">
                  <c:v>3</c:v>
                </c:pt>
                <c:pt idx="4014">
                  <c:v>10</c:v>
                </c:pt>
                <c:pt idx="4015">
                  <c:v>7</c:v>
                </c:pt>
                <c:pt idx="4016">
                  <c:v>4</c:v>
                </c:pt>
                <c:pt idx="4017">
                  <c:v>3</c:v>
                </c:pt>
                <c:pt idx="4018">
                  <c:v>6</c:v>
                </c:pt>
                <c:pt idx="4019">
                  <c:v>9</c:v>
                </c:pt>
                <c:pt idx="4020">
                  <c:v>7</c:v>
                </c:pt>
                <c:pt idx="4021">
                  <c:v>4</c:v>
                </c:pt>
                <c:pt idx="4022">
                  <c:v>5</c:v>
                </c:pt>
                <c:pt idx="4023">
                  <c:v>6</c:v>
                </c:pt>
                <c:pt idx="4024">
                  <c:v>3</c:v>
                </c:pt>
                <c:pt idx="4025">
                  <c:v>12</c:v>
                </c:pt>
                <c:pt idx="4026">
                  <c:v>9</c:v>
                </c:pt>
                <c:pt idx="4027">
                  <c:v>6</c:v>
                </c:pt>
                <c:pt idx="4028">
                  <c:v>5</c:v>
                </c:pt>
                <c:pt idx="4029">
                  <c:v>2</c:v>
                </c:pt>
                <c:pt idx="4030">
                  <c:v>8</c:v>
                </c:pt>
                <c:pt idx="4031">
                  <c:v>6</c:v>
                </c:pt>
                <c:pt idx="4032">
                  <c:v>6</c:v>
                </c:pt>
                <c:pt idx="4033">
                  <c:v>4</c:v>
                </c:pt>
                <c:pt idx="4034">
                  <c:v>4</c:v>
                </c:pt>
                <c:pt idx="4035">
                  <c:v>6</c:v>
                </c:pt>
                <c:pt idx="4036">
                  <c:v>6</c:v>
                </c:pt>
                <c:pt idx="4037">
                  <c:v>5</c:v>
                </c:pt>
                <c:pt idx="4038">
                  <c:v>5</c:v>
                </c:pt>
                <c:pt idx="4039">
                  <c:v>10</c:v>
                </c:pt>
                <c:pt idx="4040">
                  <c:v>9</c:v>
                </c:pt>
                <c:pt idx="4041">
                  <c:v>5</c:v>
                </c:pt>
                <c:pt idx="4042">
                  <c:v>5</c:v>
                </c:pt>
                <c:pt idx="4043">
                  <c:v>3</c:v>
                </c:pt>
                <c:pt idx="4044">
                  <c:v>4</c:v>
                </c:pt>
                <c:pt idx="4045">
                  <c:v>3</c:v>
                </c:pt>
                <c:pt idx="4046">
                  <c:v>6</c:v>
                </c:pt>
                <c:pt idx="4047">
                  <c:v>7</c:v>
                </c:pt>
                <c:pt idx="4048">
                  <c:v>5</c:v>
                </c:pt>
                <c:pt idx="4049">
                  <c:v>3</c:v>
                </c:pt>
                <c:pt idx="4050">
                  <c:v>7</c:v>
                </c:pt>
                <c:pt idx="4051">
                  <c:v>4</c:v>
                </c:pt>
                <c:pt idx="4052">
                  <c:v>3</c:v>
                </c:pt>
                <c:pt idx="4053">
                  <c:v>5</c:v>
                </c:pt>
                <c:pt idx="4054">
                  <c:v>5</c:v>
                </c:pt>
                <c:pt idx="4055">
                  <c:v>8</c:v>
                </c:pt>
                <c:pt idx="4056">
                  <c:v>6</c:v>
                </c:pt>
                <c:pt idx="4057">
                  <c:v>8</c:v>
                </c:pt>
                <c:pt idx="4058">
                  <c:v>4</c:v>
                </c:pt>
                <c:pt idx="4059">
                  <c:v>5</c:v>
                </c:pt>
                <c:pt idx="4060">
                  <c:v>5</c:v>
                </c:pt>
                <c:pt idx="4061">
                  <c:v>4</c:v>
                </c:pt>
                <c:pt idx="4062">
                  <c:v>7</c:v>
                </c:pt>
                <c:pt idx="4063">
                  <c:v>7</c:v>
                </c:pt>
                <c:pt idx="4064">
                  <c:v>10</c:v>
                </c:pt>
                <c:pt idx="4065">
                  <c:v>7</c:v>
                </c:pt>
                <c:pt idx="4066">
                  <c:v>8</c:v>
                </c:pt>
                <c:pt idx="4067">
                  <c:v>4</c:v>
                </c:pt>
                <c:pt idx="4068">
                  <c:v>3</c:v>
                </c:pt>
                <c:pt idx="4069">
                  <c:v>3</c:v>
                </c:pt>
                <c:pt idx="4070">
                  <c:v>9</c:v>
                </c:pt>
                <c:pt idx="4071">
                  <c:v>10</c:v>
                </c:pt>
                <c:pt idx="4072">
                  <c:v>5</c:v>
                </c:pt>
                <c:pt idx="4073">
                  <c:v>2</c:v>
                </c:pt>
                <c:pt idx="4074">
                  <c:v>8</c:v>
                </c:pt>
                <c:pt idx="4075">
                  <c:v>4</c:v>
                </c:pt>
                <c:pt idx="4076">
                  <c:v>6</c:v>
                </c:pt>
                <c:pt idx="4077">
                  <c:v>5</c:v>
                </c:pt>
                <c:pt idx="4078">
                  <c:v>6</c:v>
                </c:pt>
                <c:pt idx="4079">
                  <c:v>9</c:v>
                </c:pt>
                <c:pt idx="4080">
                  <c:v>4</c:v>
                </c:pt>
                <c:pt idx="4081">
                  <c:v>3</c:v>
                </c:pt>
                <c:pt idx="4082">
                  <c:v>4</c:v>
                </c:pt>
                <c:pt idx="4083">
                  <c:v>3</c:v>
                </c:pt>
                <c:pt idx="4084">
                  <c:v>5</c:v>
                </c:pt>
                <c:pt idx="4085">
                  <c:v>7</c:v>
                </c:pt>
                <c:pt idx="4086">
                  <c:v>3</c:v>
                </c:pt>
                <c:pt idx="4087">
                  <c:v>4</c:v>
                </c:pt>
                <c:pt idx="4088">
                  <c:v>4</c:v>
                </c:pt>
                <c:pt idx="4089">
                  <c:v>3</c:v>
                </c:pt>
                <c:pt idx="4090">
                  <c:v>3</c:v>
                </c:pt>
                <c:pt idx="4091">
                  <c:v>5</c:v>
                </c:pt>
                <c:pt idx="4092">
                  <c:v>4</c:v>
                </c:pt>
                <c:pt idx="4093">
                  <c:v>9</c:v>
                </c:pt>
                <c:pt idx="4094">
                  <c:v>10</c:v>
                </c:pt>
                <c:pt idx="4095">
                  <c:v>7</c:v>
                </c:pt>
                <c:pt idx="4096">
                  <c:v>5</c:v>
                </c:pt>
                <c:pt idx="4097">
                  <c:v>4</c:v>
                </c:pt>
                <c:pt idx="4098">
                  <c:v>4</c:v>
                </c:pt>
                <c:pt idx="4099">
                  <c:v>6</c:v>
                </c:pt>
                <c:pt idx="4100">
                  <c:v>6</c:v>
                </c:pt>
                <c:pt idx="4101">
                  <c:v>10</c:v>
                </c:pt>
                <c:pt idx="4102">
                  <c:v>10</c:v>
                </c:pt>
                <c:pt idx="4103">
                  <c:v>6</c:v>
                </c:pt>
                <c:pt idx="4104">
                  <c:v>1</c:v>
                </c:pt>
                <c:pt idx="4105">
                  <c:v>7</c:v>
                </c:pt>
                <c:pt idx="4106">
                  <c:v>5</c:v>
                </c:pt>
                <c:pt idx="4107">
                  <c:v>2</c:v>
                </c:pt>
                <c:pt idx="4108">
                  <c:v>7</c:v>
                </c:pt>
                <c:pt idx="4109">
                  <c:v>4</c:v>
                </c:pt>
                <c:pt idx="4110">
                  <c:v>3</c:v>
                </c:pt>
                <c:pt idx="4111">
                  <c:v>6</c:v>
                </c:pt>
                <c:pt idx="4112">
                  <c:v>5</c:v>
                </c:pt>
                <c:pt idx="4113">
                  <c:v>7</c:v>
                </c:pt>
                <c:pt idx="4114">
                  <c:v>7</c:v>
                </c:pt>
                <c:pt idx="4115">
                  <c:v>4</c:v>
                </c:pt>
                <c:pt idx="4116">
                  <c:v>7</c:v>
                </c:pt>
                <c:pt idx="4117">
                  <c:v>6</c:v>
                </c:pt>
                <c:pt idx="4118">
                  <c:v>7</c:v>
                </c:pt>
                <c:pt idx="4119">
                  <c:v>14</c:v>
                </c:pt>
                <c:pt idx="4120">
                  <c:v>8</c:v>
                </c:pt>
                <c:pt idx="4121">
                  <c:v>3</c:v>
                </c:pt>
                <c:pt idx="4122">
                  <c:v>3</c:v>
                </c:pt>
                <c:pt idx="4123">
                  <c:v>8</c:v>
                </c:pt>
                <c:pt idx="4124">
                  <c:v>6</c:v>
                </c:pt>
                <c:pt idx="4125">
                  <c:v>5</c:v>
                </c:pt>
                <c:pt idx="4126">
                  <c:v>5</c:v>
                </c:pt>
                <c:pt idx="4127">
                  <c:v>6</c:v>
                </c:pt>
                <c:pt idx="4128">
                  <c:v>6</c:v>
                </c:pt>
                <c:pt idx="4129">
                  <c:v>4</c:v>
                </c:pt>
                <c:pt idx="4130">
                  <c:v>6</c:v>
                </c:pt>
                <c:pt idx="4131">
                  <c:v>7</c:v>
                </c:pt>
                <c:pt idx="4132">
                  <c:v>4</c:v>
                </c:pt>
                <c:pt idx="4133">
                  <c:v>4</c:v>
                </c:pt>
                <c:pt idx="4134">
                  <c:v>7</c:v>
                </c:pt>
                <c:pt idx="4135">
                  <c:v>4</c:v>
                </c:pt>
                <c:pt idx="4136">
                  <c:v>3</c:v>
                </c:pt>
                <c:pt idx="4137">
                  <c:v>4</c:v>
                </c:pt>
                <c:pt idx="4138">
                  <c:v>4</c:v>
                </c:pt>
                <c:pt idx="4139">
                  <c:v>5</c:v>
                </c:pt>
                <c:pt idx="4140">
                  <c:v>6</c:v>
                </c:pt>
                <c:pt idx="4141">
                  <c:v>6</c:v>
                </c:pt>
                <c:pt idx="4142">
                  <c:v>4</c:v>
                </c:pt>
                <c:pt idx="4143">
                  <c:v>5</c:v>
                </c:pt>
                <c:pt idx="4144">
                  <c:v>2</c:v>
                </c:pt>
                <c:pt idx="4145">
                  <c:v>9</c:v>
                </c:pt>
                <c:pt idx="4146">
                  <c:v>5</c:v>
                </c:pt>
                <c:pt idx="4147">
                  <c:v>10</c:v>
                </c:pt>
                <c:pt idx="4148">
                  <c:v>9</c:v>
                </c:pt>
                <c:pt idx="4149">
                  <c:v>4</c:v>
                </c:pt>
                <c:pt idx="4150">
                  <c:v>3</c:v>
                </c:pt>
                <c:pt idx="4151">
                  <c:v>10</c:v>
                </c:pt>
                <c:pt idx="4152">
                  <c:v>8</c:v>
                </c:pt>
                <c:pt idx="4153">
                  <c:v>4</c:v>
                </c:pt>
                <c:pt idx="4154">
                  <c:v>7</c:v>
                </c:pt>
                <c:pt idx="4155">
                  <c:v>3</c:v>
                </c:pt>
                <c:pt idx="4156">
                  <c:v>11</c:v>
                </c:pt>
                <c:pt idx="4157">
                  <c:v>7</c:v>
                </c:pt>
                <c:pt idx="4158">
                  <c:v>3</c:v>
                </c:pt>
                <c:pt idx="4159">
                  <c:v>12</c:v>
                </c:pt>
                <c:pt idx="4160">
                  <c:v>4</c:v>
                </c:pt>
                <c:pt idx="4161">
                  <c:v>4</c:v>
                </c:pt>
                <c:pt idx="4162">
                  <c:v>5</c:v>
                </c:pt>
                <c:pt idx="4163">
                  <c:v>4</c:v>
                </c:pt>
                <c:pt idx="4164">
                  <c:v>6</c:v>
                </c:pt>
                <c:pt idx="4165">
                  <c:v>8</c:v>
                </c:pt>
                <c:pt idx="4166">
                  <c:v>12</c:v>
                </c:pt>
                <c:pt idx="4167">
                  <c:v>3</c:v>
                </c:pt>
                <c:pt idx="4168">
                  <c:v>5</c:v>
                </c:pt>
                <c:pt idx="4169">
                  <c:v>4</c:v>
                </c:pt>
                <c:pt idx="4170">
                  <c:v>5</c:v>
                </c:pt>
                <c:pt idx="4171">
                  <c:v>8</c:v>
                </c:pt>
                <c:pt idx="4172">
                  <c:v>4</c:v>
                </c:pt>
                <c:pt idx="4173">
                  <c:v>5</c:v>
                </c:pt>
                <c:pt idx="4174">
                  <c:v>5</c:v>
                </c:pt>
                <c:pt idx="4175">
                  <c:v>5</c:v>
                </c:pt>
                <c:pt idx="4176">
                  <c:v>2</c:v>
                </c:pt>
                <c:pt idx="4177">
                  <c:v>5</c:v>
                </c:pt>
                <c:pt idx="4178">
                  <c:v>11</c:v>
                </c:pt>
                <c:pt idx="4179">
                  <c:v>7</c:v>
                </c:pt>
                <c:pt idx="4180">
                  <c:v>4</c:v>
                </c:pt>
                <c:pt idx="4181">
                  <c:v>3</c:v>
                </c:pt>
                <c:pt idx="4182">
                  <c:v>6</c:v>
                </c:pt>
                <c:pt idx="4183">
                  <c:v>6</c:v>
                </c:pt>
                <c:pt idx="4184">
                  <c:v>7</c:v>
                </c:pt>
                <c:pt idx="4185">
                  <c:v>8</c:v>
                </c:pt>
                <c:pt idx="4186">
                  <c:v>5</c:v>
                </c:pt>
                <c:pt idx="4187">
                  <c:v>4</c:v>
                </c:pt>
                <c:pt idx="4188">
                  <c:v>3</c:v>
                </c:pt>
                <c:pt idx="4189">
                  <c:v>8</c:v>
                </c:pt>
                <c:pt idx="4190">
                  <c:v>17</c:v>
                </c:pt>
                <c:pt idx="4191">
                  <c:v>6</c:v>
                </c:pt>
                <c:pt idx="4192">
                  <c:v>6</c:v>
                </c:pt>
                <c:pt idx="4193">
                  <c:v>10</c:v>
                </c:pt>
                <c:pt idx="4194">
                  <c:v>3</c:v>
                </c:pt>
                <c:pt idx="4195">
                  <c:v>2</c:v>
                </c:pt>
                <c:pt idx="4196">
                  <c:v>7</c:v>
                </c:pt>
                <c:pt idx="4197">
                  <c:v>7</c:v>
                </c:pt>
                <c:pt idx="4198">
                  <c:v>9</c:v>
                </c:pt>
                <c:pt idx="4199">
                  <c:v>6</c:v>
                </c:pt>
              </c:numCache>
            </c:numRef>
          </c:xVal>
          <c:yVal>
            <c:numRef>
              <c:f>Dashboard!$T$2:$T$4201</c:f>
              <c:numCache>
                <c:formatCode>General</c:formatCode>
                <c:ptCount val="420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3</c:v>
                </c:pt>
                <c:pt idx="48">
                  <c:v>4</c:v>
                </c:pt>
                <c:pt idx="49">
                  <c:v>3</c:v>
                </c:pt>
                <c:pt idx="50">
                  <c:v>5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5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2</c:v>
                </c:pt>
                <c:pt idx="60">
                  <c:v>5</c:v>
                </c:pt>
                <c:pt idx="61">
                  <c:v>3</c:v>
                </c:pt>
                <c:pt idx="62">
                  <c:v>5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2</c:v>
                </c:pt>
                <c:pt idx="78">
                  <c:v>3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3</c:v>
                </c:pt>
                <c:pt idx="83">
                  <c:v>4</c:v>
                </c:pt>
                <c:pt idx="84">
                  <c:v>3</c:v>
                </c:pt>
                <c:pt idx="85">
                  <c:v>4</c:v>
                </c:pt>
                <c:pt idx="86">
                  <c:v>5</c:v>
                </c:pt>
                <c:pt idx="87">
                  <c:v>2</c:v>
                </c:pt>
                <c:pt idx="88">
                  <c:v>4</c:v>
                </c:pt>
                <c:pt idx="89">
                  <c:v>3</c:v>
                </c:pt>
                <c:pt idx="90">
                  <c:v>2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5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4</c:v>
                </c:pt>
                <c:pt idx="99">
                  <c:v>5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5</c:v>
                </c:pt>
                <c:pt idx="105">
                  <c:v>3</c:v>
                </c:pt>
                <c:pt idx="106">
                  <c:v>2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5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3</c:v>
                </c:pt>
                <c:pt idx="117">
                  <c:v>5</c:v>
                </c:pt>
                <c:pt idx="118">
                  <c:v>5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5</c:v>
                </c:pt>
                <c:pt idx="124">
                  <c:v>5</c:v>
                </c:pt>
                <c:pt idx="125">
                  <c:v>4</c:v>
                </c:pt>
                <c:pt idx="126">
                  <c:v>3</c:v>
                </c:pt>
                <c:pt idx="127">
                  <c:v>4</c:v>
                </c:pt>
                <c:pt idx="128">
                  <c:v>3</c:v>
                </c:pt>
                <c:pt idx="129">
                  <c:v>4</c:v>
                </c:pt>
                <c:pt idx="130">
                  <c:v>4</c:v>
                </c:pt>
                <c:pt idx="131">
                  <c:v>3</c:v>
                </c:pt>
                <c:pt idx="132">
                  <c:v>1</c:v>
                </c:pt>
                <c:pt idx="133">
                  <c:v>4</c:v>
                </c:pt>
                <c:pt idx="134">
                  <c:v>4</c:v>
                </c:pt>
                <c:pt idx="135">
                  <c:v>3</c:v>
                </c:pt>
                <c:pt idx="136">
                  <c:v>1</c:v>
                </c:pt>
                <c:pt idx="137">
                  <c:v>5</c:v>
                </c:pt>
                <c:pt idx="138">
                  <c:v>3</c:v>
                </c:pt>
                <c:pt idx="139">
                  <c:v>3</c:v>
                </c:pt>
                <c:pt idx="140">
                  <c:v>5</c:v>
                </c:pt>
                <c:pt idx="141">
                  <c:v>4</c:v>
                </c:pt>
                <c:pt idx="142">
                  <c:v>5</c:v>
                </c:pt>
                <c:pt idx="143">
                  <c:v>3</c:v>
                </c:pt>
                <c:pt idx="144">
                  <c:v>4</c:v>
                </c:pt>
                <c:pt idx="145">
                  <c:v>5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5</c:v>
                </c:pt>
                <c:pt idx="154">
                  <c:v>2</c:v>
                </c:pt>
                <c:pt idx="155">
                  <c:v>4</c:v>
                </c:pt>
                <c:pt idx="156">
                  <c:v>3</c:v>
                </c:pt>
                <c:pt idx="157">
                  <c:v>4</c:v>
                </c:pt>
                <c:pt idx="158">
                  <c:v>5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5</c:v>
                </c:pt>
                <c:pt idx="163">
                  <c:v>3</c:v>
                </c:pt>
                <c:pt idx="164">
                  <c:v>5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2</c:v>
                </c:pt>
                <c:pt idx="169">
                  <c:v>5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2</c:v>
                </c:pt>
                <c:pt idx="178">
                  <c:v>1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3</c:v>
                </c:pt>
                <c:pt idx="183">
                  <c:v>3</c:v>
                </c:pt>
                <c:pt idx="184">
                  <c:v>2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2</c:v>
                </c:pt>
                <c:pt idx="190">
                  <c:v>3</c:v>
                </c:pt>
                <c:pt idx="191">
                  <c:v>4</c:v>
                </c:pt>
                <c:pt idx="192">
                  <c:v>5</c:v>
                </c:pt>
                <c:pt idx="193">
                  <c:v>3</c:v>
                </c:pt>
                <c:pt idx="194">
                  <c:v>4</c:v>
                </c:pt>
                <c:pt idx="195">
                  <c:v>2</c:v>
                </c:pt>
                <c:pt idx="196">
                  <c:v>3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2</c:v>
                </c:pt>
                <c:pt idx="205">
                  <c:v>3</c:v>
                </c:pt>
                <c:pt idx="206">
                  <c:v>4</c:v>
                </c:pt>
                <c:pt idx="207">
                  <c:v>3</c:v>
                </c:pt>
                <c:pt idx="208">
                  <c:v>4</c:v>
                </c:pt>
                <c:pt idx="209">
                  <c:v>4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4</c:v>
                </c:pt>
                <c:pt idx="215">
                  <c:v>4</c:v>
                </c:pt>
                <c:pt idx="216">
                  <c:v>1</c:v>
                </c:pt>
                <c:pt idx="217">
                  <c:v>2</c:v>
                </c:pt>
                <c:pt idx="218">
                  <c:v>2</c:v>
                </c:pt>
                <c:pt idx="219">
                  <c:v>3</c:v>
                </c:pt>
                <c:pt idx="220">
                  <c:v>3</c:v>
                </c:pt>
                <c:pt idx="221">
                  <c:v>5</c:v>
                </c:pt>
                <c:pt idx="222">
                  <c:v>4</c:v>
                </c:pt>
                <c:pt idx="223">
                  <c:v>5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5</c:v>
                </c:pt>
                <c:pt idx="228">
                  <c:v>4</c:v>
                </c:pt>
                <c:pt idx="229">
                  <c:v>3</c:v>
                </c:pt>
                <c:pt idx="230">
                  <c:v>4</c:v>
                </c:pt>
                <c:pt idx="231">
                  <c:v>3</c:v>
                </c:pt>
                <c:pt idx="232">
                  <c:v>4</c:v>
                </c:pt>
                <c:pt idx="233">
                  <c:v>4</c:v>
                </c:pt>
                <c:pt idx="234">
                  <c:v>3</c:v>
                </c:pt>
                <c:pt idx="235">
                  <c:v>5</c:v>
                </c:pt>
                <c:pt idx="236">
                  <c:v>4</c:v>
                </c:pt>
                <c:pt idx="237">
                  <c:v>4</c:v>
                </c:pt>
                <c:pt idx="238">
                  <c:v>2</c:v>
                </c:pt>
                <c:pt idx="239">
                  <c:v>5</c:v>
                </c:pt>
                <c:pt idx="240">
                  <c:v>3</c:v>
                </c:pt>
                <c:pt idx="241">
                  <c:v>4</c:v>
                </c:pt>
                <c:pt idx="242">
                  <c:v>5</c:v>
                </c:pt>
                <c:pt idx="243">
                  <c:v>2</c:v>
                </c:pt>
                <c:pt idx="244">
                  <c:v>4</c:v>
                </c:pt>
                <c:pt idx="245">
                  <c:v>4</c:v>
                </c:pt>
                <c:pt idx="246">
                  <c:v>5</c:v>
                </c:pt>
                <c:pt idx="247">
                  <c:v>4</c:v>
                </c:pt>
                <c:pt idx="248">
                  <c:v>5</c:v>
                </c:pt>
                <c:pt idx="249">
                  <c:v>3</c:v>
                </c:pt>
                <c:pt idx="250">
                  <c:v>4</c:v>
                </c:pt>
                <c:pt idx="251">
                  <c:v>5</c:v>
                </c:pt>
                <c:pt idx="252">
                  <c:v>2</c:v>
                </c:pt>
                <c:pt idx="253">
                  <c:v>4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4</c:v>
                </c:pt>
                <c:pt idx="259">
                  <c:v>3</c:v>
                </c:pt>
                <c:pt idx="260">
                  <c:v>5</c:v>
                </c:pt>
                <c:pt idx="261">
                  <c:v>3</c:v>
                </c:pt>
                <c:pt idx="262">
                  <c:v>4</c:v>
                </c:pt>
                <c:pt idx="263">
                  <c:v>2</c:v>
                </c:pt>
                <c:pt idx="264">
                  <c:v>5</c:v>
                </c:pt>
                <c:pt idx="265">
                  <c:v>5</c:v>
                </c:pt>
                <c:pt idx="266">
                  <c:v>3</c:v>
                </c:pt>
                <c:pt idx="267">
                  <c:v>4</c:v>
                </c:pt>
                <c:pt idx="268">
                  <c:v>3</c:v>
                </c:pt>
                <c:pt idx="269">
                  <c:v>3</c:v>
                </c:pt>
                <c:pt idx="270">
                  <c:v>4</c:v>
                </c:pt>
                <c:pt idx="271">
                  <c:v>3</c:v>
                </c:pt>
                <c:pt idx="272">
                  <c:v>4</c:v>
                </c:pt>
                <c:pt idx="273">
                  <c:v>5</c:v>
                </c:pt>
                <c:pt idx="274">
                  <c:v>4</c:v>
                </c:pt>
                <c:pt idx="275">
                  <c:v>4</c:v>
                </c:pt>
                <c:pt idx="276">
                  <c:v>5</c:v>
                </c:pt>
                <c:pt idx="277">
                  <c:v>5</c:v>
                </c:pt>
                <c:pt idx="278">
                  <c:v>4</c:v>
                </c:pt>
                <c:pt idx="279">
                  <c:v>4</c:v>
                </c:pt>
                <c:pt idx="280">
                  <c:v>5</c:v>
                </c:pt>
                <c:pt idx="281">
                  <c:v>5</c:v>
                </c:pt>
                <c:pt idx="282">
                  <c:v>3</c:v>
                </c:pt>
                <c:pt idx="283">
                  <c:v>3</c:v>
                </c:pt>
                <c:pt idx="284">
                  <c:v>5</c:v>
                </c:pt>
                <c:pt idx="285">
                  <c:v>3</c:v>
                </c:pt>
                <c:pt idx="286">
                  <c:v>3</c:v>
                </c:pt>
                <c:pt idx="287">
                  <c:v>4</c:v>
                </c:pt>
                <c:pt idx="288">
                  <c:v>5</c:v>
                </c:pt>
                <c:pt idx="289">
                  <c:v>5</c:v>
                </c:pt>
                <c:pt idx="290">
                  <c:v>4</c:v>
                </c:pt>
                <c:pt idx="291">
                  <c:v>2</c:v>
                </c:pt>
                <c:pt idx="292">
                  <c:v>5</c:v>
                </c:pt>
                <c:pt idx="293">
                  <c:v>4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5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3</c:v>
                </c:pt>
                <c:pt idx="308">
                  <c:v>4</c:v>
                </c:pt>
                <c:pt idx="309">
                  <c:v>4</c:v>
                </c:pt>
                <c:pt idx="310">
                  <c:v>5</c:v>
                </c:pt>
                <c:pt idx="311">
                  <c:v>4</c:v>
                </c:pt>
                <c:pt idx="312">
                  <c:v>3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5</c:v>
                </c:pt>
                <c:pt idx="318">
                  <c:v>5</c:v>
                </c:pt>
                <c:pt idx="319">
                  <c:v>3</c:v>
                </c:pt>
                <c:pt idx="320">
                  <c:v>3</c:v>
                </c:pt>
                <c:pt idx="321">
                  <c:v>4</c:v>
                </c:pt>
                <c:pt idx="322">
                  <c:v>3</c:v>
                </c:pt>
                <c:pt idx="323">
                  <c:v>5</c:v>
                </c:pt>
                <c:pt idx="324">
                  <c:v>5</c:v>
                </c:pt>
                <c:pt idx="325">
                  <c:v>4</c:v>
                </c:pt>
                <c:pt idx="326">
                  <c:v>5</c:v>
                </c:pt>
                <c:pt idx="327">
                  <c:v>5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2</c:v>
                </c:pt>
                <c:pt idx="334">
                  <c:v>4</c:v>
                </c:pt>
                <c:pt idx="335">
                  <c:v>3</c:v>
                </c:pt>
                <c:pt idx="336">
                  <c:v>5</c:v>
                </c:pt>
                <c:pt idx="337">
                  <c:v>2</c:v>
                </c:pt>
                <c:pt idx="338">
                  <c:v>4</c:v>
                </c:pt>
                <c:pt idx="339">
                  <c:v>2</c:v>
                </c:pt>
                <c:pt idx="340">
                  <c:v>2</c:v>
                </c:pt>
                <c:pt idx="341">
                  <c:v>5</c:v>
                </c:pt>
                <c:pt idx="342">
                  <c:v>2</c:v>
                </c:pt>
                <c:pt idx="343">
                  <c:v>3</c:v>
                </c:pt>
                <c:pt idx="344">
                  <c:v>5</c:v>
                </c:pt>
                <c:pt idx="345">
                  <c:v>4</c:v>
                </c:pt>
                <c:pt idx="346">
                  <c:v>4</c:v>
                </c:pt>
                <c:pt idx="347">
                  <c:v>2</c:v>
                </c:pt>
                <c:pt idx="348">
                  <c:v>5</c:v>
                </c:pt>
                <c:pt idx="349">
                  <c:v>4</c:v>
                </c:pt>
                <c:pt idx="350">
                  <c:v>5</c:v>
                </c:pt>
                <c:pt idx="351">
                  <c:v>3</c:v>
                </c:pt>
                <c:pt idx="352">
                  <c:v>4</c:v>
                </c:pt>
                <c:pt idx="353">
                  <c:v>5</c:v>
                </c:pt>
                <c:pt idx="354">
                  <c:v>5</c:v>
                </c:pt>
                <c:pt idx="355">
                  <c:v>4</c:v>
                </c:pt>
                <c:pt idx="356">
                  <c:v>4</c:v>
                </c:pt>
                <c:pt idx="357">
                  <c:v>5</c:v>
                </c:pt>
                <c:pt idx="358">
                  <c:v>5</c:v>
                </c:pt>
                <c:pt idx="359">
                  <c:v>3</c:v>
                </c:pt>
                <c:pt idx="360">
                  <c:v>4</c:v>
                </c:pt>
                <c:pt idx="361">
                  <c:v>4</c:v>
                </c:pt>
                <c:pt idx="362">
                  <c:v>3</c:v>
                </c:pt>
                <c:pt idx="363">
                  <c:v>4</c:v>
                </c:pt>
                <c:pt idx="364">
                  <c:v>5</c:v>
                </c:pt>
                <c:pt idx="365">
                  <c:v>3</c:v>
                </c:pt>
                <c:pt idx="366">
                  <c:v>4</c:v>
                </c:pt>
                <c:pt idx="367">
                  <c:v>4</c:v>
                </c:pt>
                <c:pt idx="368">
                  <c:v>3</c:v>
                </c:pt>
                <c:pt idx="369">
                  <c:v>4</c:v>
                </c:pt>
                <c:pt idx="370">
                  <c:v>2</c:v>
                </c:pt>
                <c:pt idx="371">
                  <c:v>4</c:v>
                </c:pt>
                <c:pt idx="372">
                  <c:v>5</c:v>
                </c:pt>
                <c:pt idx="373">
                  <c:v>4</c:v>
                </c:pt>
                <c:pt idx="374">
                  <c:v>5</c:v>
                </c:pt>
                <c:pt idx="375">
                  <c:v>4</c:v>
                </c:pt>
                <c:pt idx="376">
                  <c:v>3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3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3</c:v>
                </c:pt>
                <c:pt idx="387">
                  <c:v>4</c:v>
                </c:pt>
                <c:pt idx="388">
                  <c:v>4</c:v>
                </c:pt>
                <c:pt idx="389">
                  <c:v>5</c:v>
                </c:pt>
                <c:pt idx="390">
                  <c:v>4</c:v>
                </c:pt>
                <c:pt idx="391">
                  <c:v>2</c:v>
                </c:pt>
                <c:pt idx="392">
                  <c:v>4</c:v>
                </c:pt>
                <c:pt idx="393">
                  <c:v>5</c:v>
                </c:pt>
                <c:pt idx="394">
                  <c:v>4</c:v>
                </c:pt>
                <c:pt idx="395">
                  <c:v>3</c:v>
                </c:pt>
                <c:pt idx="396">
                  <c:v>3</c:v>
                </c:pt>
                <c:pt idx="397">
                  <c:v>5</c:v>
                </c:pt>
                <c:pt idx="398">
                  <c:v>3</c:v>
                </c:pt>
                <c:pt idx="399">
                  <c:v>3</c:v>
                </c:pt>
                <c:pt idx="400">
                  <c:v>4</c:v>
                </c:pt>
                <c:pt idx="401">
                  <c:v>4</c:v>
                </c:pt>
                <c:pt idx="402">
                  <c:v>3</c:v>
                </c:pt>
                <c:pt idx="403">
                  <c:v>3</c:v>
                </c:pt>
                <c:pt idx="404">
                  <c:v>5</c:v>
                </c:pt>
                <c:pt idx="405">
                  <c:v>3</c:v>
                </c:pt>
                <c:pt idx="406">
                  <c:v>4</c:v>
                </c:pt>
                <c:pt idx="407">
                  <c:v>4</c:v>
                </c:pt>
                <c:pt idx="408">
                  <c:v>5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5</c:v>
                </c:pt>
                <c:pt idx="413">
                  <c:v>4</c:v>
                </c:pt>
                <c:pt idx="414">
                  <c:v>4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3</c:v>
                </c:pt>
                <c:pt idx="428">
                  <c:v>4</c:v>
                </c:pt>
                <c:pt idx="429">
                  <c:v>5</c:v>
                </c:pt>
                <c:pt idx="430">
                  <c:v>2</c:v>
                </c:pt>
                <c:pt idx="431">
                  <c:v>4</c:v>
                </c:pt>
                <c:pt idx="432">
                  <c:v>4</c:v>
                </c:pt>
                <c:pt idx="433">
                  <c:v>3</c:v>
                </c:pt>
                <c:pt idx="434">
                  <c:v>5</c:v>
                </c:pt>
                <c:pt idx="435">
                  <c:v>5</c:v>
                </c:pt>
                <c:pt idx="436">
                  <c:v>4</c:v>
                </c:pt>
                <c:pt idx="437">
                  <c:v>5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5</c:v>
                </c:pt>
                <c:pt idx="442">
                  <c:v>5</c:v>
                </c:pt>
                <c:pt idx="443">
                  <c:v>4</c:v>
                </c:pt>
                <c:pt idx="444">
                  <c:v>5</c:v>
                </c:pt>
                <c:pt idx="445">
                  <c:v>4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4</c:v>
                </c:pt>
                <c:pt idx="450">
                  <c:v>5</c:v>
                </c:pt>
                <c:pt idx="451">
                  <c:v>4</c:v>
                </c:pt>
                <c:pt idx="452">
                  <c:v>4</c:v>
                </c:pt>
                <c:pt idx="453">
                  <c:v>3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5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4</c:v>
                </c:pt>
                <c:pt idx="467">
                  <c:v>2</c:v>
                </c:pt>
                <c:pt idx="468">
                  <c:v>3</c:v>
                </c:pt>
                <c:pt idx="469">
                  <c:v>4</c:v>
                </c:pt>
                <c:pt idx="470">
                  <c:v>1</c:v>
                </c:pt>
                <c:pt idx="471">
                  <c:v>4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2</c:v>
                </c:pt>
                <c:pt idx="476">
                  <c:v>4</c:v>
                </c:pt>
                <c:pt idx="477">
                  <c:v>4</c:v>
                </c:pt>
                <c:pt idx="478">
                  <c:v>3</c:v>
                </c:pt>
                <c:pt idx="479">
                  <c:v>4</c:v>
                </c:pt>
                <c:pt idx="480">
                  <c:v>3</c:v>
                </c:pt>
                <c:pt idx="481">
                  <c:v>2</c:v>
                </c:pt>
                <c:pt idx="482">
                  <c:v>4</c:v>
                </c:pt>
                <c:pt idx="483">
                  <c:v>5</c:v>
                </c:pt>
                <c:pt idx="484">
                  <c:v>4</c:v>
                </c:pt>
                <c:pt idx="485">
                  <c:v>2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3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5</c:v>
                </c:pt>
                <c:pt idx="495">
                  <c:v>4</c:v>
                </c:pt>
                <c:pt idx="496">
                  <c:v>4</c:v>
                </c:pt>
                <c:pt idx="497">
                  <c:v>5</c:v>
                </c:pt>
                <c:pt idx="498">
                  <c:v>5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4</c:v>
                </c:pt>
                <c:pt idx="512">
                  <c:v>3</c:v>
                </c:pt>
                <c:pt idx="513">
                  <c:v>4</c:v>
                </c:pt>
                <c:pt idx="514">
                  <c:v>4</c:v>
                </c:pt>
                <c:pt idx="515">
                  <c:v>2</c:v>
                </c:pt>
                <c:pt idx="516">
                  <c:v>5</c:v>
                </c:pt>
                <c:pt idx="517">
                  <c:v>4</c:v>
                </c:pt>
                <c:pt idx="518">
                  <c:v>3</c:v>
                </c:pt>
                <c:pt idx="519">
                  <c:v>3</c:v>
                </c:pt>
                <c:pt idx="520">
                  <c:v>4</c:v>
                </c:pt>
                <c:pt idx="521">
                  <c:v>3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2</c:v>
                </c:pt>
                <c:pt idx="526">
                  <c:v>3</c:v>
                </c:pt>
                <c:pt idx="527">
                  <c:v>3</c:v>
                </c:pt>
                <c:pt idx="528">
                  <c:v>4</c:v>
                </c:pt>
                <c:pt idx="529">
                  <c:v>4</c:v>
                </c:pt>
                <c:pt idx="530">
                  <c:v>3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3</c:v>
                </c:pt>
                <c:pt idx="535">
                  <c:v>4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5</c:v>
                </c:pt>
                <c:pt idx="543">
                  <c:v>4</c:v>
                </c:pt>
                <c:pt idx="544">
                  <c:v>2</c:v>
                </c:pt>
                <c:pt idx="545">
                  <c:v>1</c:v>
                </c:pt>
                <c:pt idx="546">
                  <c:v>2</c:v>
                </c:pt>
                <c:pt idx="547">
                  <c:v>4</c:v>
                </c:pt>
                <c:pt idx="548">
                  <c:v>3</c:v>
                </c:pt>
                <c:pt idx="549">
                  <c:v>3</c:v>
                </c:pt>
                <c:pt idx="550">
                  <c:v>5</c:v>
                </c:pt>
                <c:pt idx="551">
                  <c:v>2</c:v>
                </c:pt>
                <c:pt idx="552">
                  <c:v>1</c:v>
                </c:pt>
                <c:pt idx="553">
                  <c:v>3</c:v>
                </c:pt>
                <c:pt idx="554">
                  <c:v>1</c:v>
                </c:pt>
                <c:pt idx="555">
                  <c:v>4</c:v>
                </c:pt>
                <c:pt idx="556">
                  <c:v>4</c:v>
                </c:pt>
                <c:pt idx="557">
                  <c:v>3</c:v>
                </c:pt>
                <c:pt idx="558">
                  <c:v>5</c:v>
                </c:pt>
                <c:pt idx="559">
                  <c:v>3</c:v>
                </c:pt>
                <c:pt idx="560">
                  <c:v>3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2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2</c:v>
                </c:pt>
                <c:pt idx="570">
                  <c:v>3</c:v>
                </c:pt>
                <c:pt idx="571">
                  <c:v>3</c:v>
                </c:pt>
                <c:pt idx="572">
                  <c:v>4</c:v>
                </c:pt>
                <c:pt idx="573">
                  <c:v>5</c:v>
                </c:pt>
                <c:pt idx="574">
                  <c:v>4</c:v>
                </c:pt>
                <c:pt idx="575">
                  <c:v>4</c:v>
                </c:pt>
                <c:pt idx="576">
                  <c:v>3</c:v>
                </c:pt>
                <c:pt idx="577">
                  <c:v>3</c:v>
                </c:pt>
                <c:pt idx="578">
                  <c:v>4</c:v>
                </c:pt>
                <c:pt idx="579">
                  <c:v>5</c:v>
                </c:pt>
                <c:pt idx="580">
                  <c:v>4</c:v>
                </c:pt>
                <c:pt idx="581">
                  <c:v>5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3</c:v>
                </c:pt>
                <c:pt idx="586">
                  <c:v>3</c:v>
                </c:pt>
                <c:pt idx="587">
                  <c:v>4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4</c:v>
                </c:pt>
                <c:pt idx="597">
                  <c:v>5</c:v>
                </c:pt>
                <c:pt idx="598">
                  <c:v>1</c:v>
                </c:pt>
                <c:pt idx="599">
                  <c:v>3</c:v>
                </c:pt>
                <c:pt idx="600">
                  <c:v>3</c:v>
                </c:pt>
                <c:pt idx="601">
                  <c:v>4</c:v>
                </c:pt>
                <c:pt idx="602">
                  <c:v>5</c:v>
                </c:pt>
                <c:pt idx="603">
                  <c:v>3</c:v>
                </c:pt>
                <c:pt idx="604">
                  <c:v>4</c:v>
                </c:pt>
                <c:pt idx="605">
                  <c:v>3</c:v>
                </c:pt>
                <c:pt idx="606">
                  <c:v>2</c:v>
                </c:pt>
                <c:pt idx="607">
                  <c:v>3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3</c:v>
                </c:pt>
                <c:pt idx="612">
                  <c:v>3</c:v>
                </c:pt>
                <c:pt idx="613">
                  <c:v>4</c:v>
                </c:pt>
                <c:pt idx="614">
                  <c:v>5</c:v>
                </c:pt>
                <c:pt idx="615">
                  <c:v>5</c:v>
                </c:pt>
                <c:pt idx="616">
                  <c:v>3</c:v>
                </c:pt>
                <c:pt idx="617">
                  <c:v>4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5</c:v>
                </c:pt>
                <c:pt idx="623">
                  <c:v>3</c:v>
                </c:pt>
                <c:pt idx="624">
                  <c:v>4</c:v>
                </c:pt>
                <c:pt idx="625">
                  <c:v>5</c:v>
                </c:pt>
                <c:pt idx="626">
                  <c:v>3</c:v>
                </c:pt>
                <c:pt idx="627">
                  <c:v>4</c:v>
                </c:pt>
                <c:pt idx="628">
                  <c:v>2</c:v>
                </c:pt>
                <c:pt idx="629">
                  <c:v>2</c:v>
                </c:pt>
                <c:pt idx="630">
                  <c:v>4</c:v>
                </c:pt>
                <c:pt idx="631">
                  <c:v>3</c:v>
                </c:pt>
                <c:pt idx="632">
                  <c:v>2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5</c:v>
                </c:pt>
                <c:pt idx="637">
                  <c:v>5</c:v>
                </c:pt>
                <c:pt idx="638">
                  <c:v>4</c:v>
                </c:pt>
                <c:pt idx="639">
                  <c:v>3</c:v>
                </c:pt>
                <c:pt idx="640">
                  <c:v>4</c:v>
                </c:pt>
                <c:pt idx="641">
                  <c:v>5</c:v>
                </c:pt>
                <c:pt idx="642">
                  <c:v>3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3</c:v>
                </c:pt>
                <c:pt idx="647">
                  <c:v>5</c:v>
                </c:pt>
                <c:pt idx="648">
                  <c:v>4</c:v>
                </c:pt>
                <c:pt idx="649">
                  <c:v>4</c:v>
                </c:pt>
                <c:pt idx="650">
                  <c:v>3</c:v>
                </c:pt>
                <c:pt idx="651">
                  <c:v>5</c:v>
                </c:pt>
                <c:pt idx="652">
                  <c:v>2</c:v>
                </c:pt>
                <c:pt idx="653">
                  <c:v>4</c:v>
                </c:pt>
                <c:pt idx="654">
                  <c:v>4</c:v>
                </c:pt>
                <c:pt idx="655">
                  <c:v>3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3</c:v>
                </c:pt>
                <c:pt idx="660">
                  <c:v>4</c:v>
                </c:pt>
                <c:pt idx="661">
                  <c:v>4</c:v>
                </c:pt>
                <c:pt idx="662">
                  <c:v>2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4</c:v>
                </c:pt>
                <c:pt idx="670">
                  <c:v>4</c:v>
                </c:pt>
                <c:pt idx="671">
                  <c:v>3</c:v>
                </c:pt>
                <c:pt idx="672">
                  <c:v>4</c:v>
                </c:pt>
                <c:pt idx="673">
                  <c:v>3</c:v>
                </c:pt>
                <c:pt idx="674">
                  <c:v>4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4</c:v>
                </c:pt>
                <c:pt idx="682">
                  <c:v>5</c:v>
                </c:pt>
                <c:pt idx="683">
                  <c:v>5</c:v>
                </c:pt>
                <c:pt idx="684">
                  <c:v>4</c:v>
                </c:pt>
                <c:pt idx="685">
                  <c:v>3</c:v>
                </c:pt>
                <c:pt idx="686">
                  <c:v>5</c:v>
                </c:pt>
                <c:pt idx="687">
                  <c:v>4</c:v>
                </c:pt>
                <c:pt idx="688">
                  <c:v>5</c:v>
                </c:pt>
                <c:pt idx="689">
                  <c:v>3</c:v>
                </c:pt>
                <c:pt idx="690">
                  <c:v>4</c:v>
                </c:pt>
                <c:pt idx="691">
                  <c:v>3</c:v>
                </c:pt>
                <c:pt idx="692">
                  <c:v>4</c:v>
                </c:pt>
                <c:pt idx="693">
                  <c:v>2</c:v>
                </c:pt>
                <c:pt idx="694">
                  <c:v>1</c:v>
                </c:pt>
                <c:pt idx="695">
                  <c:v>5</c:v>
                </c:pt>
                <c:pt idx="696">
                  <c:v>3</c:v>
                </c:pt>
                <c:pt idx="697">
                  <c:v>1</c:v>
                </c:pt>
                <c:pt idx="698">
                  <c:v>4</c:v>
                </c:pt>
                <c:pt idx="699">
                  <c:v>3</c:v>
                </c:pt>
                <c:pt idx="700">
                  <c:v>3</c:v>
                </c:pt>
                <c:pt idx="701">
                  <c:v>1</c:v>
                </c:pt>
                <c:pt idx="702">
                  <c:v>4</c:v>
                </c:pt>
                <c:pt idx="703">
                  <c:v>3</c:v>
                </c:pt>
                <c:pt idx="704">
                  <c:v>5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5</c:v>
                </c:pt>
                <c:pt idx="709">
                  <c:v>4</c:v>
                </c:pt>
                <c:pt idx="710">
                  <c:v>3</c:v>
                </c:pt>
                <c:pt idx="711">
                  <c:v>3</c:v>
                </c:pt>
                <c:pt idx="712">
                  <c:v>5</c:v>
                </c:pt>
                <c:pt idx="713">
                  <c:v>3</c:v>
                </c:pt>
                <c:pt idx="714">
                  <c:v>2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3</c:v>
                </c:pt>
                <c:pt idx="719">
                  <c:v>5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3</c:v>
                </c:pt>
                <c:pt idx="724">
                  <c:v>2</c:v>
                </c:pt>
                <c:pt idx="725">
                  <c:v>4</c:v>
                </c:pt>
                <c:pt idx="726">
                  <c:v>2</c:v>
                </c:pt>
                <c:pt idx="727">
                  <c:v>3</c:v>
                </c:pt>
                <c:pt idx="728">
                  <c:v>4</c:v>
                </c:pt>
                <c:pt idx="729">
                  <c:v>5</c:v>
                </c:pt>
                <c:pt idx="730">
                  <c:v>3</c:v>
                </c:pt>
                <c:pt idx="731">
                  <c:v>4</c:v>
                </c:pt>
                <c:pt idx="732">
                  <c:v>4</c:v>
                </c:pt>
                <c:pt idx="733">
                  <c:v>3</c:v>
                </c:pt>
                <c:pt idx="734">
                  <c:v>4</c:v>
                </c:pt>
                <c:pt idx="735">
                  <c:v>5</c:v>
                </c:pt>
                <c:pt idx="736">
                  <c:v>3</c:v>
                </c:pt>
                <c:pt idx="737">
                  <c:v>4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5</c:v>
                </c:pt>
                <c:pt idx="746">
                  <c:v>2</c:v>
                </c:pt>
                <c:pt idx="747">
                  <c:v>5</c:v>
                </c:pt>
                <c:pt idx="748">
                  <c:v>2</c:v>
                </c:pt>
                <c:pt idx="749">
                  <c:v>3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5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3</c:v>
                </c:pt>
                <c:pt idx="760">
                  <c:v>4</c:v>
                </c:pt>
                <c:pt idx="761">
                  <c:v>4</c:v>
                </c:pt>
                <c:pt idx="762">
                  <c:v>5</c:v>
                </c:pt>
                <c:pt idx="763">
                  <c:v>1</c:v>
                </c:pt>
                <c:pt idx="764">
                  <c:v>4</c:v>
                </c:pt>
                <c:pt idx="765">
                  <c:v>5</c:v>
                </c:pt>
                <c:pt idx="766">
                  <c:v>3</c:v>
                </c:pt>
                <c:pt idx="767">
                  <c:v>3</c:v>
                </c:pt>
                <c:pt idx="768">
                  <c:v>4</c:v>
                </c:pt>
                <c:pt idx="769">
                  <c:v>5</c:v>
                </c:pt>
                <c:pt idx="770">
                  <c:v>3</c:v>
                </c:pt>
                <c:pt idx="771">
                  <c:v>2</c:v>
                </c:pt>
                <c:pt idx="772">
                  <c:v>3</c:v>
                </c:pt>
                <c:pt idx="773">
                  <c:v>4</c:v>
                </c:pt>
                <c:pt idx="774">
                  <c:v>5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3</c:v>
                </c:pt>
                <c:pt idx="779">
                  <c:v>5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3</c:v>
                </c:pt>
                <c:pt idx="784">
                  <c:v>4</c:v>
                </c:pt>
                <c:pt idx="785">
                  <c:v>5</c:v>
                </c:pt>
                <c:pt idx="786">
                  <c:v>3</c:v>
                </c:pt>
                <c:pt idx="787">
                  <c:v>5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5</c:v>
                </c:pt>
                <c:pt idx="792">
                  <c:v>4</c:v>
                </c:pt>
                <c:pt idx="793">
                  <c:v>4</c:v>
                </c:pt>
                <c:pt idx="794">
                  <c:v>5</c:v>
                </c:pt>
                <c:pt idx="795">
                  <c:v>4</c:v>
                </c:pt>
                <c:pt idx="796">
                  <c:v>4</c:v>
                </c:pt>
                <c:pt idx="797">
                  <c:v>5</c:v>
                </c:pt>
                <c:pt idx="798">
                  <c:v>4</c:v>
                </c:pt>
                <c:pt idx="799">
                  <c:v>3</c:v>
                </c:pt>
                <c:pt idx="800">
                  <c:v>5</c:v>
                </c:pt>
                <c:pt idx="801">
                  <c:v>4</c:v>
                </c:pt>
                <c:pt idx="802">
                  <c:v>3</c:v>
                </c:pt>
                <c:pt idx="803">
                  <c:v>5</c:v>
                </c:pt>
                <c:pt idx="804">
                  <c:v>5</c:v>
                </c:pt>
                <c:pt idx="805">
                  <c:v>4</c:v>
                </c:pt>
                <c:pt idx="806">
                  <c:v>3</c:v>
                </c:pt>
                <c:pt idx="807">
                  <c:v>4</c:v>
                </c:pt>
                <c:pt idx="808">
                  <c:v>5</c:v>
                </c:pt>
                <c:pt idx="809">
                  <c:v>2</c:v>
                </c:pt>
                <c:pt idx="810">
                  <c:v>4</c:v>
                </c:pt>
                <c:pt idx="811">
                  <c:v>3</c:v>
                </c:pt>
                <c:pt idx="812">
                  <c:v>4</c:v>
                </c:pt>
                <c:pt idx="813">
                  <c:v>3</c:v>
                </c:pt>
                <c:pt idx="814">
                  <c:v>5</c:v>
                </c:pt>
                <c:pt idx="815">
                  <c:v>4</c:v>
                </c:pt>
                <c:pt idx="816">
                  <c:v>4</c:v>
                </c:pt>
                <c:pt idx="817">
                  <c:v>5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3</c:v>
                </c:pt>
                <c:pt idx="822">
                  <c:v>4</c:v>
                </c:pt>
                <c:pt idx="823">
                  <c:v>3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5</c:v>
                </c:pt>
                <c:pt idx="830">
                  <c:v>2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4</c:v>
                </c:pt>
                <c:pt idx="836">
                  <c:v>4</c:v>
                </c:pt>
                <c:pt idx="837">
                  <c:v>3</c:v>
                </c:pt>
                <c:pt idx="838">
                  <c:v>4</c:v>
                </c:pt>
                <c:pt idx="839">
                  <c:v>5</c:v>
                </c:pt>
                <c:pt idx="840">
                  <c:v>3</c:v>
                </c:pt>
                <c:pt idx="841">
                  <c:v>5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4</c:v>
                </c:pt>
                <c:pt idx="847">
                  <c:v>5</c:v>
                </c:pt>
                <c:pt idx="848">
                  <c:v>4</c:v>
                </c:pt>
                <c:pt idx="849">
                  <c:v>3</c:v>
                </c:pt>
                <c:pt idx="850">
                  <c:v>3</c:v>
                </c:pt>
                <c:pt idx="851">
                  <c:v>4</c:v>
                </c:pt>
                <c:pt idx="852">
                  <c:v>3</c:v>
                </c:pt>
                <c:pt idx="853">
                  <c:v>4</c:v>
                </c:pt>
                <c:pt idx="854">
                  <c:v>4</c:v>
                </c:pt>
                <c:pt idx="855">
                  <c:v>5</c:v>
                </c:pt>
                <c:pt idx="856">
                  <c:v>3</c:v>
                </c:pt>
                <c:pt idx="857">
                  <c:v>5</c:v>
                </c:pt>
                <c:pt idx="858">
                  <c:v>4</c:v>
                </c:pt>
                <c:pt idx="859">
                  <c:v>5</c:v>
                </c:pt>
                <c:pt idx="860">
                  <c:v>3</c:v>
                </c:pt>
                <c:pt idx="861">
                  <c:v>4</c:v>
                </c:pt>
                <c:pt idx="862">
                  <c:v>4</c:v>
                </c:pt>
                <c:pt idx="863">
                  <c:v>4</c:v>
                </c:pt>
                <c:pt idx="864">
                  <c:v>4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5</c:v>
                </c:pt>
                <c:pt idx="869">
                  <c:v>5</c:v>
                </c:pt>
                <c:pt idx="870">
                  <c:v>3</c:v>
                </c:pt>
                <c:pt idx="871">
                  <c:v>4</c:v>
                </c:pt>
                <c:pt idx="872">
                  <c:v>4</c:v>
                </c:pt>
                <c:pt idx="873">
                  <c:v>3</c:v>
                </c:pt>
                <c:pt idx="874">
                  <c:v>5</c:v>
                </c:pt>
                <c:pt idx="875">
                  <c:v>4</c:v>
                </c:pt>
                <c:pt idx="876">
                  <c:v>5</c:v>
                </c:pt>
                <c:pt idx="877">
                  <c:v>5</c:v>
                </c:pt>
                <c:pt idx="878">
                  <c:v>4</c:v>
                </c:pt>
                <c:pt idx="879">
                  <c:v>4</c:v>
                </c:pt>
                <c:pt idx="880">
                  <c:v>5</c:v>
                </c:pt>
                <c:pt idx="881">
                  <c:v>5</c:v>
                </c:pt>
                <c:pt idx="882">
                  <c:v>2</c:v>
                </c:pt>
                <c:pt idx="883">
                  <c:v>3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5</c:v>
                </c:pt>
                <c:pt idx="888">
                  <c:v>4</c:v>
                </c:pt>
                <c:pt idx="889">
                  <c:v>2</c:v>
                </c:pt>
                <c:pt idx="890">
                  <c:v>4</c:v>
                </c:pt>
                <c:pt idx="891">
                  <c:v>5</c:v>
                </c:pt>
                <c:pt idx="892">
                  <c:v>5</c:v>
                </c:pt>
                <c:pt idx="893">
                  <c:v>3</c:v>
                </c:pt>
                <c:pt idx="894">
                  <c:v>3</c:v>
                </c:pt>
                <c:pt idx="895">
                  <c:v>4</c:v>
                </c:pt>
                <c:pt idx="896">
                  <c:v>3</c:v>
                </c:pt>
                <c:pt idx="897">
                  <c:v>4</c:v>
                </c:pt>
                <c:pt idx="898">
                  <c:v>4</c:v>
                </c:pt>
                <c:pt idx="899">
                  <c:v>4</c:v>
                </c:pt>
                <c:pt idx="900">
                  <c:v>2</c:v>
                </c:pt>
                <c:pt idx="901">
                  <c:v>4</c:v>
                </c:pt>
                <c:pt idx="902">
                  <c:v>4</c:v>
                </c:pt>
                <c:pt idx="903">
                  <c:v>5</c:v>
                </c:pt>
                <c:pt idx="904">
                  <c:v>4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4</c:v>
                </c:pt>
                <c:pt idx="909">
                  <c:v>5</c:v>
                </c:pt>
                <c:pt idx="910">
                  <c:v>4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5</c:v>
                </c:pt>
                <c:pt idx="915">
                  <c:v>2</c:v>
                </c:pt>
                <c:pt idx="916">
                  <c:v>3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4</c:v>
                </c:pt>
                <c:pt idx="923">
                  <c:v>3</c:v>
                </c:pt>
                <c:pt idx="924">
                  <c:v>4</c:v>
                </c:pt>
                <c:pt idx="925">
                  <c:v>3</c:v>
                </c:pt>
                <c:pt idx="926">
                  <c:v>4</c:v>
                </c:pt>
                <c:pt idx="927">
                  <c:v>5</c:v>
                </c:pt>
                <c:pt idx="928">
                  <c:v>4</c:v>
                </c:pt>
                <c:pt idx="929">
                  <c:v>4</c:v>
                </c:pt>
                <c:pt idx="930">
                  <c:v>2</c:v>
                </c:pt>
                <c:pt idx="931">
                  <c:v>5</c:v>
                </c:pt>
                <c:pt idx="932">
                  <c:v>4</c:v>
                </c:pt>
                <c:pt idx="933">
                  <c:v>4</c:v>
                </c:pt>
                <c:pt idx="934">
                  <c:v>3</c:v>
                </c:pt>
                <c:pt idx="935">
                  <c:v>2</c:v>
                </c:pt>
                <c:pt idx="936">
                  <c:v>3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4</c:v>
                </c:pt>
                <c:pt idx="944">
                  <c:v>5</c:v>
                </c:pt>
                <c:pt idx="945">
                  <c:v>5</c:v>
                </c:pt>
                <c:pt idx="946">
                  <c:v>4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4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2</c:v>
                </c:pt>
                <c:pt idx="956">
                  <c:v>4</c:v>
                </c:pt>
                <c:pt idx="957">
                  <c:v>3</c:v>
                </c:pt>
                <c:pt idx="958">
                  <c:v>5</c:v>
                </c:pt>
                <c:pt idx="959">
                  <c:v>3</c:v>
                </c:pt>
                <c:pt idx="960">
                  <c:v>5</c:v>
                </c:pt>
                <c:pt idx="961">
                  <c:v>4</c:v>
                </c:pt>
                <c:pt idx="962">
                  <c:v>4</c:v>
                </c:pt>
                <c:pt idx="963">
                  <c:v>5</c:v>
                </c:pt>
                <c:pt idx="964">
                  <c:v>3</c:v>
                </c:pt>
                <c:pt idx="965">
                  <c:v>4</c:v>
                </c:pt>
                <c:pt idx="966">
                  <c:v>5</c:v>
                </c:pt>
                <c:pt idx="967">
                  <c:v>4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2</c:v>
                </c:pt>
                <c:pt idx="973">
                  <c:v>3</c:v>
                </c:pt>
                <c:pt idx="974">
                  <c:v>2</c:v>
                </c:pt>
                <c:pt idx="975">
                  <c:v>4</c:v>
                </c:pt>
                <c:pt idx="976">
                  <c:v>4</c:v>
                </c:pt>
                <c:pt idx="977">
                  <c:v>2</c:v>
                </c:pt>
                <c:pt idx="978">
                  <c:v>3</c:v>
                </c:pt>
                <c:pt idx="979">
                  <c:v>4</c:v>
                </c:pt>
                <c:pt idx="980">
                  <c:v>3</c:v>
                </c:pt>
                <c:pt idx="981">
                  <c:v>5</c:v>
                </c:pt>
                <c:pt idx="982">
                  <c:v>2</c:v>
                </c:pt>
                <c:pt idx="983">
                  <c:v>3</c:v>
                </c:pt>
                <c:pt idx="984">
                  <c:v>4</c:v>
                </c:pt>
                <c:pt idx="985">
                  <c:v>4</c:v>
                </c:pt>
                <c:pt idx="986">
                  <c:v>4</c:v>
                </c:pt>
                <c:pt idx="987">
                  <c:v>5</c:v>
                </c:pt>
                <c:pt idx="988">
                  <c:v>4</c:v>
                </c:pt>
                <c:pt idx="989">
                  <c:v>4</c:v>
                </c:pt>
                <c:pt idx="990">
                  <c:v>4</c:v>
                </c:pt>
                <c:pt idx="991">
                  <c:v>5</c:v>
                </c:pt>
                <c:pt idx="992">
                  <c:v>4</c:v>
                </c:pt>
                <c:pt idx="993">
                  <c:v>3</c:v>
                </c:pt>
                <c:pt idx="994">
                  <c:v>4</c:v>
                </c:pt>
                <c:pt idx="995">
                  <c:v>4</c:v>
                </c:pt>
                <c:pt idx="996">
                  <c:v>5</c:v>
                </c:pt>
                <c:pt idx="997">
                  <c:v>3</c:v>
                </c:pt>
                <c:pt idx="998">
                  <c:v>4</c:v>
                </c:pt>
                <c:pt idx="999">
                  <c:v>3</c:v>
                </c:pt>
                <c:pt idx="1000">
                  <c:v>4</c:v>
                </c:pt>
                <c:pt idx="1001">
                  <c:v>2</c:v>
                </c:pt>
                <c:pt idx="1002">
                  <c:v>4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4</c:v>
                </c:pt>
                <c:pt idx="1008">
                  <c:v>4</c:v>
                </c:pt>
                <c:pt idx="1009">
                  <c:v>4</c:v>
                </c:pt>
                <c:pt idx="1010">
                  <c:v>5</c:v>
                </c:pt>
                <c:pt idx="1011">
                  <c:v>4</c:v>
                </c:pt>
                <c:pt idx="1012">
                  <c:v>1</c:v>
                </c:pt>
                <c:pt idx="1013">
                  <c:v>3</c:v>
                </c:pt>
                <c:pt idx="1014">
                  <c:v>4</c:v>
                </c:pt>
                <c:pt idx="1015">
                  <c:v>2</c:v>
                </c:pt>
                <c:pt idx="1016">
                  <c:v>4</c:v>
                </c:pt>
                <c:pt idx="1017">
                  <c:v>3</c:v>
                </c:pt>
                <c:pt idx="1018">
                  <c:v>4</c:v>
                </c:pt>
                <c:pt idx="1019">
                  <c:v>3</c:v>
                </c:pt>
                <c:pt idx="1020">
                  <c:v>3</c:v>
                </c:pt>
                <c:pt idx="1021">
                  <c:v>4</c:v>
                </c:pt>
                <c:pt idx="1022">
                  <c:v>3</c:v>
                </c:pt>
                <c:pt idx="1023">
                  <c:v>3</c:v>
                </c:pt>
                <c:pt idx="1024">
                  <c:v>4</c:v>
                </c:pt>
                <c:pt idx="1025">
                  <c:v>3</c:v>
                </c:pt>
                <c:pt idx="1026">
                  <c:v>4</c:v>
                </c:pt>
                <c:pt idx="1027">
                  <c:v>5</c:v>
                </c:pt>
                <c:pt idx="1028">
                  <c:v>3</c:v>
                </c:pt>
                <c:pt idx="1029">
                  <c:v>5</c:v>
                </c:pt>
                <c:pt idx="1030">
                  <c:v>3</c:v>
                </c:pt>
                <c:pt idx="1031">
                  <c:v>2</c:v>
                </c:pt>
                <c:pt idx="1032">
                  <c:v>4</c:v>
                </c:pt>
                <c:pt idx="1033">
                  <c:v>4</c:v>
                </c:pt>
                <c:pt idx="1034">
                  <c:v>2</c:v>
                </c:pt>
                <c:pt idx="1035">
                  <c:v>3</c:v>
                </c:pt>
                <c:pt idx="1036">
                  <c:v>3</c:v>
                </c:pt>
                <c:pt idx="1037">
                  <c:v>5</c:v>
                </c:pt>
                <c:pt idx="1038">
                  <c:v>4</c:v>
                </c:pt>
                <c:pt idx="1039">
                  <c:v>3</c:v>
                </c:pt>
                <c:pt idx="1040">
                  <c:v>4</c:v>
                </c:pt>
                <c:pt idx="1041">
                  <c:v>4</c:v>
                </c:pt>
                <c:pt idx="1042">
                  <c:v>4</c:v>
                </c:pt>
                <c:pt idx="1043">
                  <c:v>3</c:v>
                </c:pt>
                <c:pt idx="1044">
                  <c:v>4</c:v>
                </c:pt>
                <c:pt idx="1045">
                  <c:v>4</c:v>
                </c:pt>
                <c:pt idx="1046">
                  <c:v>3</c:v>
                </c:pt>
                <c:pt idx="1047">
                  <c:v>2</c:v>
                </c:pt>
                <c:pt idx="1048">
                  <c:v>3</c:v>
                </c:pt>
                <c:pt idx="1049">
                  <c:v>5</c:v>
                </c:pt>
                <c:pt idx="1050">
                  <c:v>3</c:v>
                </c:pt>
                <c:pt idx="1051">
                  <c:v>4</c:v>
                </c:pt>
                <c:pt idx="1052">
                  <c:v>4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2</c:v>
                </c:pt>
                <c:pt idx="1057">
                  <c:v>4</c:v>
                </c:pt>
                <c:pt idx="1058">
                  <c:v>4</c:v>
                </c:pt>
                <c:pt idx="1059">
                  <c:v>4</c:v>
                </c:pt>
                <c:pt idx="1060">
                  <c:v>3</c:v>
                </c:pt>
                <c:pt idx="1061">
                  <c:v>5</c:v>
                </c:pt>
                <c:pt idx="1062">
                  <c:v>3</c:v>
                </c:pt>
                <c:pt idx="1063">
                  <c:v>4</c:v>
                </c:pt>
                <c:pt idx="1064">
                  <c:v>4</c:v>
                </c:pt>
                <c:pt idx="1065">
                  <c:v>4</c:v>
                </c:pt>
                <c:pt idx="1066">
                  <c:v>5</c:v>
                </c:pt>
                <c:pt idx="1067">
                  <c:v>2</c:v>
                </c:pt>
                <c:pt idx="1068">
                  <c:v>3</c:v>
                </c:pt>
                <c:pt idx="1069">
                  <c:v>3</c:v>
                </c:pt>
                <c:pt idx="1070">
                  <c:v>5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4</c:v>
                </c:pt>
                <c:pt idx="1075">
                  <c:v>4</c:v>
                </c:pt>
                <c:pt idx="1076">
                  <c:v>4</c:v>
                </c:pt>
                <c:pt idx="1077">
                  <c:v>4</c:v>
                </c:pt>
                <c:pt idx="1078">
                  <c:v>3</c:v>
                </c:pt>
                <c:pt idx="1079">
                  <c:v>4</c:v>
                </c:pt>
                <c:pt idx="1080">
                  <c:v>2</c:v>
                </c:pt>
                <c:pt idx="1081">
                  <c:v>3</c:v>
                </c:pt>
                <c:pt idx="1082">
                  <c:v>3</c:v>
                </c:pt>
                <c:pt idx="1083">
                  <c:v>4</c:v>
                </c:pt>
                <c:pt idx="1084">
                  <c:v>4</c:v>
                </c:pt>
                <c:pt idx="1085">
                  <c:v>5</c:v>
                </c:pt>
                <c:pt idx="1086">
                  <c:v>4</c:v>
                </c:pt>
                <c:pt idx="1087">
                  <c:v>5</c:v>
                </c:pt>
                <c:pt idx="1088">
                  <c:v>4</c:v>
                </c:pt>
                <c:pt idx="1089">
                  <c:v>5</c:v>
                </c:pt>
                <c:pt idx="1090">
                  <c:v>3</c:v>
                </c:pt>
                <c:pt idx="1091">
                  <c:v>4</c:v>
                </c:pt>
                <c:pt idx="1092">
                  <c:v>4</c:v>
                </c:pt>
                <c:pt idx="1093">
                  <c:v>4</c:v>
                </c:pt>
                <c:pt idx="1094">
                  <c:v>4</c:v>
                </c:pt>
                <c:pt idx="1095">
                  <c:v>3</c:v>
                </c:pt>
                <c:pt idx="1096">
                  <c:v>5</c:v>
                </c:pt>
                <c:pt idx="1097">
                  <c:v>5</c:v>
                </c:pt>
                <c:pt idx="1098">
                  <c:v>3</c:v>
                </c:pt>
                <c:pt idx="1099">
                  <c:v>4</c:v>
                </c:pt>
                <c:pt idx="1100">
                  <c:v>4</c:v>
                </c:pt>
                <c:pt idx="1101">
                  <c:v>4</c:v>
                </c:pt>
                <c:pt idx="1102">
                  <c:v>5</c:v>
                </c:pt>
                <c:pt idx="1103">
                  <c:v>5</c:v>
                </c:pt>
                <c:pt idx="1104">
                  <c:v>4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4</c:v>
                </c:pt>
                <c:pt idx="1109">
                  <c:v>4</c:v>
                </c:pt>
                <c:pt idx="1110">
                  <c:v>4</c:v>
                </c:pt>
                <c:pt idx="1111">
                  <c:v>4</c:v>
                </c:pt>
                <c:pt idx="1112">
                  <c:v>4</c:v>
                </c:pt>
                <c:pt idx="1113">
                  <c:v>4</c:v>
                </c:pt>
                <c:pt idx="1114">
                  <c:v>4</c:v>
                </c:pt>
                <c:pt idx="1115">
                  <c:v>2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3</c:v>
                </c:pt>
                <c:pt idx="1120">
                  <c:v>4</c:v>
                </c:pt>
                <c:pt idx="1121">
                  <c:v>4</c:v>
                </c:pt>
                <c:pt idx="1122">
                  <c:v>4</c:v>
                </c:pt>
                <c:pt idx="1123">
                  <c:v>3</c:v>
                </c:pt>
                <c:pt idx="1124">
                  <c:v>4</c:v>
                </c:pt>
                <c:pt idx="1125">
                  <c:v>3</c:v>
                </c:pt>
                <c:pt idx="1126">
                  <c:v>4</c:v>
                </c:pt>
                <c:pt idx="1127">
                  <c:v>5</c:v>
                </c:pt>
                <c:pt idx="1128">
                  <c:v>4</c:v>
                </c:pt>
                <c:pt idx="1129">
                  <c:v>3</c:v>
                </c:pt>
                <c:pt idx="1130">
                  <c:v>4</c:v>
                </c:pt>
                <c:pt idx="1131">
                  <c:v>5</c:v>
                </c:pt>
                <c:pt idx="1132">
                  <c:v>4</c:v>
                </c:pt>
                <c:pt idx="1133">
                  <c:v>5</c:v>
                </c:pt>
                <c:pt idx="1134">
                  <c:v>4</c:v>
                </c:pt>
                <c:pt idx="1135">
                  <c:v>4</c:v>
                </c:pt>
                <c:pt idx="1136">
                  <c:v>5</c:v>
                </c:pt>
                <c:pt idx="1137">
                  <c:v>1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3</c:v>
                </c:pt>
                <c:pt idx="1142">
                  <c:v>4</c:v>
                </c:pt>
                <c:pt idx="1143">
                  <c:v>4</c:v>
                </c:pt>
                <c:pt idx="1144">
                  <c:v>5</c:v>
                </c:pt>
                <c:pt idx="1145">
                  <c:v>4</c:v>
                </c:pt>
                <c:pt idx="1146">
                  <c:v>3</c:v>
                </c:pt>
                <c:pt idx="1147">
                  <c:v>5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4</c:v>
                </c:pt>
                <c:pt idx="1155">
                  <c:v>3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3</c:v>
                </c:pt>
                <c:pt idx="1161">
                  <c:v>4</c:v>
                </c:pt>
                <c:pt idx="1162">
                  <c:v>4</c:v>
                </c:pt>
                <c:pt idx="1163">
                  <c:v>5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5</c:v>
                </c:pt>
                <c:pt idx="1172">
                  <c:v>4</c:v>
                </c:pt>
                <c:pt idx="1173">
                  <c:v>5</c:v>
                </c:pt>
                <c:pt idx="1174">
                  <c:v>3</c:v>
                </c:pt>
                <c:pt idx="1175">
                  <c:v>4</c:v>
                </c:pt>
                <c:pt idx="1176">
                  <c:v>4</c:v>
                </c:pt>
                <c:pt idx="1177">
                  <c:v>5</c:v>
                </c:pt>
                <c:pt idx="1178">
                  <c:v>4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4</c:v>
                </c:pt>
                <c:pt idx="1184">
                  <c:v>3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5</c:v>
                </c:pt>
                <c:pt idx="1189">
                  <c:v>3</c:v>
                </c:pt>
                <c:pt idx="1190">
                  <c:v>4</c:v>
                </c:pt>
                <c:pt idx="1191">
                  <c:v>4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5</c:v>
                </c:pt>
                <c:pt idx="1197">
                  <c:v>4</c:v>
                </c:pt>
                <c:pt idx="1198">
                  <c:v>4</c:v>
                </c:pt>
                <c:pt idx="1199">
                  <c:v>4</c:v>
                </c:pt>
                <c:pt idx="1200">
                  <c:v>3</c:v>
                </c:pt>
                <c:pt idx="1201">
                  <c:v>4</c:v>
                </c:pt>
                <c:pt idx="1202">
                  <c:v>3</c:v>
                </c:pt>
                <c:pt idx="1203">
                  <c:v>5</c:v>
                </c:pt>
                <c:pt idx="1204">
                  <c:v>5</c:v>
                </c:pt>
                <c:pt idx="1205">
                  <c:v>3</c:v>
                </c:pt>
                <c:pt idx="1206">
                  <c:v>3</c:v>
                </c:pt>
                <c:pt idx="1207">
                  <c:v>4</c:v>
                </c:pt>
                <c:pt idx="1208">
                  <c:v>3</c:v>
                </c:pt>
                <c:pt idx="1209">
                  <c:v>5</c:v>
                </c:pt>
                <c:pt idx="1210">
                  <c:v>5</c:v>
                </c:pt>
                <c:pt idx="1211">
                  <c:v>3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2</c:v>
                </c:pt>
                <c:pt idx="1216">
                  <c:v>3</c:v>
                </c:pt>
                <c:pt idx="1217">
                  <c:v>5</c:v>
                </c:pt>
                <c:pt idx="1218">
                  <c:v>4</c:v>
                </c:pt>
                <c:pt idx="1219">
                  <c:v>5</c:v>
                </c:pt>
                <c:pt idx="1220">
                  <c:v>4</c:v>
                </c:pt>
                <c:pt idx="1221">
                  <c:v>5</c:v>
                </c:pt>
                <c:pt idx="1222">
                  <c:v>4</c:v>
                </c:pt>
                <c:pt idx="1223">
                  <c:v>5</c:v>
                </c:pt>
                <c:pt idx="1224">
                  <c:v>4</c:v>
                </c:pt>
                <c:pt idx="1225">
                  <c:v>3</c:v>
                </c:pt>
                <c:pt idx="1226">
                  <c:v>4</c:v>
                </c:pt>
                <c:pt idx="1227">
                  <c:v>3</c:v>
                </c:pt>
                <c:pt idx="1228">
                  <c:v>5</c:v>
                </c:pt>
                <c:pt idx="1229">
                  <c:v>4</c:v>
                </c:pt>
                <c:pt idx="1230">
                  <c:v>3</c:v>
                </c:pt>
                <c:pt idx="1231">
                  <c:v>5</c:v>
                </c:pt>
                <c:pt idx="1232">
                  <c:v>4</c:v>
                </c:pt>
                <c:pt idx="1233">
                  <c:v>4</c:v>
                </c:pt>
                <c:pt idx="1234">
                  <c:v>3</c:v>
                </c:pt>
                <c:pt idx="1235">
                  <c:v>4</c:v>
                </c:pt>
                <c:pt idx="1236">
                  <c:v>2</c:v>
                </c:pt>
                <c:pt idx="1237">
                  <c:v>4</c:v>
                </c:pt>
                <c:pt idx="1238">
                  <c:v>4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4</c:v>
                </c:pt>
                <c:pt idx="1243">
                  <c:v>4</c:v>
                </c:pt>
                <c:pt idx="1244">
                  <c:v>3</c:v>
                </c:pt>
                <c:pt idx="1245">
                  <c:v>2</c:v>
                </c:pt>
                <c:pt idx="1246">
                  <c:v>3</c:v>
                </c:pt>
                <c:pt idx="1247">
                  <c:v>5</c:v>
                </c:pt>
                <c:pt idx="1248">
                  <c:v>4</c:v>
                </c:pt>
                <c:pt idx="1249">
                  <c:v>3</c:v>
                </c:pt>
                <c:pt idx="1250">
                  <c:v>4</c:v>
                </c:pt>
                <c:pt idx="1251">
                  <c:v>4</c:v>
                </c:pt>
                <c:pt idx="1252">
                  <c:v>2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3</c:v>
                </c:pt>
                <c:pt idx="1258">
                  <c:v>4</c:v>
                </c:pt>
                <c:pt idx="1259">
                  <c:v>5</c:v>
                </c:pt>
                <c:pt idx="1260">
                  <c:v>4</c:v>
                </c:pt>
                <c:pt idx="1261">
                  <c:v>4</c:v>
                </c:pt>
                <c:pt idx="1262">
                  <c:v>5</c:v>
                </c:pt>
                <c:pt idx="1263">
                  <c:v>5</c:v>
                </c:pt>
                <c:pt idx="1264">
                  <c:v>3</c:v>
                </c:pt>
                <c:pt idx="1265">
                  <c:v>4</c:v>
                </c:pt>
                <c:pt idx="1266">
                  <c:v>3</c:v>
                </c:pt>
                <c:pt idx="1267">
                  <c:v>4</c:v>
                </c:pt>
                <c:pt idx="1268">
                  <c:v>5</c:v>
                </c:pt>
                <c:pt idx="1269">
                  <c:v>4</c:v>
                </c:pt>
                <c:pt idx="1270">
                  <c:v>5</c:v>
                </c:pt>
                <c:pt idx="1271">
                  <c:v>4</c:v>
                </c:pt>
                <c:pt idx="1272">
                  <c:v>3</c:v>
                </c:pt>
                <c:pt idx="1273">
                  <c:v>5</c:v>
                </c:pt>
                <c:pt idx="1274">
                  <c:v>3</c:v>
                </c:pt>
                <c:pt idx="1275">
                  <c:v>4</c:v>
                </c:pt>
                <c:pt idx="1276">
                  <c:v>4</c:v>
                </c:pt>
                <c:pt idx="1277">
                  <c:v>4</c:v>
                </c:pt>
                <c:pt idx="1278">
                  <c:v>4</c:v>
                </c:pt>
                <c:pt idx="1279">
                  <c:v>4</c:v>
                </c:pt>
                <c:pt idx="1280">
                  <c:v>2</c:v>
                </c:pt>
                <c:pt idx="1281">
                  <c:v>4</c:v>
                </c:pt>
                <c:pt idx="1282">
                  <c:v>4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4</c:v>
                </c:pt>
                <c:pt idx="1287">
                  <c:v>5</c:v>
                </c:pt>
                <c:pt idx="1288">
                  <c:v>5</c:v>
                </c:pt>
                <c:pt idx="1289">
                  <c:v>3</c:v>
                </c:pt>
                <c:pt idx="1290">
                  <c:v>3</c:v>
                </c:pt>
                <c:pt idx="1291">
                  <c:v>4</c:v>
                </c:pt>
                <c:pt idx="1292">
                  <c:v>4</c:v>
                </c:pt>
                <c:pt idx="1293">
                  <c:v>5</c:v>
                </c:pt>
                <c:pt idx="1294">
                  <c:v>4</c:v>
                </c:pt>
                <c:pt idx="1295">
                  <c:v>4</c:v>
                </c:pt>
                <c:pt idx="1296">
                  <c:v>3</c:v>
                </c:pt>
                <c:pt idx="1297">
                  <c:v>4</c:v>
                </c:pt>
                <c:pt idx="1298">
                  <c:v>3</c:v>
                </c:pt>
                <c:pt idx="1299">
                  <c:v>4</c:v>
                </c:pt>
                <c:pt idx="1300">
                  <c:v>4</c:v>
                </c:pt>
                <c:pt idx="1301">
                  <c:v>4</c:v>
                </c:pt>
                <c:pt idx="1302">
                  <c:v>4</c:v>
                </c:pt>
                <c:pt idx="1303">
                  <c:v>4</c:v>
                </c:pt>
                <c:pt idx="1304">
                  <c:v>5</c:v>
                </c:pt>
                <c:pt idx="1305">
                  <c:v>3</c:v>
                </c:pt>
                <c:pt idx="1306">
                  <c:v>4</c:v>
                </c:pt>
                <c:pt idx="1307">
                  <c:v>4</c:v>
                </c:pt>
                <c:pt idx="1308">
                  <c:v>1</c:v>
                </c:pt>
                <c:pt idx="1309">
                  <c:v>4</c:v>
                </c:pt>
                <c:pt idx="1310">
                  <c:v>1</c:v>
                </c:pt>
                <c:pt idx="1311">
                  <c:v>4</c:v>
                </c:pt>
                <c:pt idx="1312">
                  <c:v>5</c:v>
                </c:pt>
                <c:pt idx="1313">
                  <c:v>4</c:v>
                </c:pt>
                <c:pt idx="1314">
                  <c:v>3</c:v>
                </c:pt>
                <c:pt idx="1315">
                  <c:v>4</c:v>
                </c:pt>
                <c:pt idx="1316">
                  <c:v>5</c:v>
                </c:pt>
                <c:pt idx="1317">
                  <c:v>3</c:v>
                </c:pt>
                <c:pt idx="1318">
                  <c:v>4</c:v>
                </c:pt>
                <c:pt idx="1319">
                  <c:v>4</c:v>
                </c:pt>
                <c:pt idx="1320">
                  <c:v>5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4</c:v>
                </c:pt>
                <c:pt idx="1328">
                  <c:v>4</c:v>
                </c:pt>
                <c:pt idx="1329">
                  <c:v>5</c:v>
                </c:pt>
                <c:pt idx="1330">
                  <c:v>2</c:v>
                </c:pt>
                <c:pt idx="1331">
                  <c:v>4</c:v>
                </c:pt>
                <c:pt idx="1332">
                  <c:v>2</c:v>
                </c:pt>
                <c:pt idx="1333">
                  <c:v>4</c:v>
                </c:pt>
                <c:pt idx="1334">
                  <c:v>4</c:v>
                </c:pt>
                <c:pt idx="1335">
                  <c:v>4</c:v>
                </c:pt>
                <c:pt idx="1336">
                  <c:v>3</c:v>
                </c:pt>
                <c:pt idx="1337">
                  <c:v>4</c:v>
                </c:pt>
                <c:pt idx="1338">
                  <c:v>5</c:v>
                </c:pt>
                <c:pt idx="1339">
                  <c:v>4</c:v>
                </c:pt>
                <c:pt idx="1340">
                  <c:v>5</c:v>
                </c:pt>
                <c:pt idx="1341">
                  <c:v>4</c:v>
                </c:pt>
                <c:pt idx="1342">
                  <c:v>5</c:v>
                </c:pt>
                <c:pt idx="1343">
                  <c:v>1</c:v>
                </c:pt>
                <c:pt idx="1344">
                  <c:v>3</c:v>
                </c:pt>
                <c:pt idx="1345">
                  <c:v>4</c:v>
                </c:pt>
                <c:pt idx="1346">
                  <c:v>4</c:v>
                </c:pt>
                <c:pt idx="1347">
                  <c:v>3</c:v>
                </c:pt>
                <c:pt idx="1348">
                  <c:v>5</c:v>
                </c:pt>
                <c:pt idx="1349">
                  <c:v>4</c:v>
                </c:pt>
                <c:pt idx="1350">
                  <c:v>4</c:v>
                </c:pt>
                <c:pt idx="1351">
                  <c:v>2</c:v>
                </c:pt>
                <c:pt idx="1352">
                  <c:v>4</c:v>
                </c:pt>
                <c:pt idx="1353">
                  <c:v>5</c:v>
                </c:pt>
                <c:pt idx="1354">
                  <c:v>4</c:v>
                </c:pt>
                <c:pt idx="1355">
                  <c:v>5</c:v>
                </c:pt>
                <c:pt idx="1356">
                  <c:v>5</c:v>
                </c:pt>
                <c:pt idx="1357">
                  <c:v>3</c:v>
                </c:pt>
                <c:pt idx="1358">
                  <c:v>5</c:v>
                </c:pt>
                <c:pt idx="1359">
                  <c:v>3</c:v>
                </c:pt>
                <c:pt idx="1360">
                  <c:v>4</c:v>
                </c:pt>
                <c:pt idx="1361">
                  <c:v>3</c:v>
                </c:pt>
                <c:pt idx="1362">
                  <c:v>4</c:v>
                </c:pt>
                <c:pt idx="1363">
                  <c:v>3</c:v>
                </c:pt>
                <c:pt idx="1364">
                  <c:v>5</c:v>
                </c:pt>
                <c:pt idx="1365">
                  <c:v>4</c:v>
                </c:pt>
                <c:pt idx="1366">
                  <c:v>4</c:v>
                </c:pt>
                <c:pt idx="1367">
                  <c:v>4</c:v>
                </c:pt>
                <c:pt idx="1368">
                  <c:v>4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2</c:v>
                </c:pt>
                <c:pt idx="1374">
                  <c:v>4</c:v>
                </c:pt>
                <c:pt idx="1375">
                  <c:v>5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4</c:v>
                </c:pt>
                <c:pt idx="1380">
                  <c:v>3</c:v>
                </c:pt>
                <c:pt idx="1381">
                  <c:v>5</c:v>
                </c:pt>
                <c:pt idx="1382">
                  <c:v>4</c:v>
                </c:pt>
                <c:pt idx="1383">
                  <c:v>4</c:v>
                </c:pt>
                <c:pt idx="1384">
                  <c:v>4</c:v>
                </c:pt>
                <c:pt idx="1385">
                  <c:v>4</c:v>
                </c:pt>
                <c:pt idx="1386">
                  <c:v>2</c:v>
                </c:pt>
                <c:pt idx="1387">
                  <c:v>4</c:v>
                </c:pt>
                <c:pt idx="1388">
                  <c:v>2</c:v>
                </c:pt>
                <c:pt idx="1389">
                  <c:v>4</c:v>
                </c:pt>
                <c:pt idx="1390">
                  <c:v>3</c:v>
                </c:pt>
                <c:pt idx="1391">
                  <c:v>5</c:v>
                </c:pt>
                <c:pt idx="1392">
                  <c:v>4</c:v>
                </c:pt>
                <c:pt idx="1393">
                  <c:v>4</c:v>
                </c:pt>
                <c:pt idx="1394">
                  <c:v>3</c:v>
                </c:pt>
                <c:pt idx="1395">
                  <c:v>3</c:v>
                </c:pt>
                <c:pt idx="1396">
                  <c:v>5</c:v>
                </c:pt>
                <c:pt idx="1397">
                  <c:v>5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4</c:v>
                </c:pt>
                <c:pt idx="1405">
                  <c:v>4</c:v>
                </c:pt>
                <c:pt idx="1406">
                  <c:v>4</c:v>
                </c:pt>
                <c:pt idx="1407">
                  <c:v>3</c:v>
                </c:pt>
                <c:pt idx="1408">
                  <c:v>4</c:v>
                </c:pt>
                <c:pt idx="1409">
                  <c:v>5</c:v>
                </c:pt>
                <c:pt idx="1410">
                  <c:v>4</c:v>
                </c:pt>
                <c:pt idx="1411">
                  <c:v>3</c:v>
                </c:pt>
                <c:pt idx="1412">
                  <c:v>5</c:v>
                </c:pt>
                <c:pt idx="1413">
                  <c:v>1</c:v>
                </c:pt>
                <c:pt idx="1414">
                  <c:v>4</c:v>
                </c:pt>
                <c:pt idx="1415">
                  <c:v>2</c:v>
                </c:pt>
                <c:pt idx="1416">
                  <c:v>4</c:v>
                </c:pt>
                <c:pt idx="1417">
                  <c:v>1</c:v>
                </c:pt>
                <c:pt idx="1418">
                  <c:v>4</c:v>
                </c:pt>
                <c:pt idx="1419">
                  <c:v>3</c:v>
                </c:pt>
                <c:pt idx="1420">
                  <c:v>2</c:v>
                </c:pt>
                <c:pt idx="1421">
                  <c:v>2</c:v>
                </c:pt>
                <c:pt idx="1422">
                  <c:v>3</c:v>
                </c:pt>
                <c:pt idx="1423">
                  <c:v>5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4</c:v>
                </c:pt>
                <c:pt idx="1428">
                  <c:v>3</c:v>
                </c:pt>
                <c:pt idx="1429">
                  <c:v>3</c:v>
                </c:pt>
                <c:pt idx="1430">
                  <c:v>2</c:v>
                </c:pt>
                <c:pt idx="1431">
                  <c:v>5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5</c:v>
                </c:pt>
                <c:pt idx="1436">
                  <c:v>4</c:v>
                </c:pt>
                <c:pt idx="1437">
                  <c:v>4</c:v>
                </c:pt>
                <c:pt idx="1438">
                  <c:v>4</c:v>
                </c:pt>
                <c:pt idx="1439">
                  <c:v>4</c:v>
                </c:pt>
                <c:pt idx="1440">
                  <c:v>3</c:v>
                </c:pt>
                <c:pt idx="1441">
                  <c:v>4</c:v>
                </c:pt>
                <c:pt idx="1442">
                  <c:v>5</c:v>
                </c:pt>
                <c:pt idx="1443">
                  <c:v>4</c:v>
                </c:pt>
                <c:pt idx="1444">
                  <c:v>5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4</c:v>
                </c:pt>
                <c:pt idx="1452">
                  <c:v>4</c:v>
                </c:pt>
                <c:pt idx="1453">
                  <c:v>3</c:v>
                </c:pt>
                <c:pt idx="1454">
                  <c:v>5</c:v>
                </c:pt>
                <c:pt idx="1455">
                  <c:v>3</c:v>
                </c:pt>
                <c:pt idx="1456">
                  <c:v>4</c:v>
                </c:pt>
                <c:pt idx="1457">
                  <c:v>2</c:v>
                </c:pt>
                <c:pt idx="1458">
                  <c:v>3</c:v>
                </c:pt>
                <c:pt idx="1459">
                  <c:v>3</c:v>
                </c:pt>
                <c:pt idx="1460">
                  <c:v>4</c:v>
                </c:pt>
                <c:pt idx="1461">
                  <c:v>5</c:v>
                </c:pt>
                <c:pt idx="1462">
                  <c:v>4</c:v>
                </c:pt>
                <c:pt idx="1463">
                  <c:v>5</c:v>
                </c:pt>
                <c:pt idx="1464">
                  <c:v>5</c:v>
                </c:pt>
                <c:pt idx="1465">
                  <c:v>2</c:v>
                </c:pt>
                <c:pt idx="1466">
                  <c:v>3</c:v>
                </c:pt>
                <c:pt idx="1467">
                  <c:v>4</c:v>
                </c:pt>
                <c:pt idx="1468">
                  <c:v>4</c:v>
                </c:pt>
                <c:pt idx="1469">
                  <c:v>3</c:v>
                </c:pt>
                <c:pt idx="1470">
                  <c:v>5</c:v>
                </c:pt>
                <c:pt idx="1471">
                  <c:v>3</c:v>
                </c:pt>
                <c:pt idx="1472">
                  <c:v>4</c:v>
                </c:pt>
                <c:pt idx="1473">
                  <c:v>4</c:v>
                </c:pt>
                <c:pt idx="1474">
                  <c:v>3</c:v>
                </c:pt>
                <c:pt idx="1475">
                  <c:v>4</c:v>
                </c:pt>
                <c:pt idx="1476">
                  <c:v>2</c:v>
                </c:pt>
                <c:pt idx="1477">
                  <c:v>2</c:v>
                </c:pt>
                <c:pt idx="1478">
                  <c:v>5</c:v>
                </c:pt>
                <c:pt idx="1479">
                  <c:v>3</c:v>
                </c:pt>
                <c:pt idx="1480">
                  <c:v>3</c:v>
                </c:pt>
                <c:pt idx="1481">
                  <c:v>4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5</c:v>
                </c:pt>
                <c:pt idx="1486">
                  <c:v>4</c:v>
                </c:pt>
                <c:pt idx="1487">
                  <c:v>4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4</c:v>
                </c:pt>
                <c:pt idx="1492">
                  <c:v>4</c:v>
                </c:pt>
                <c:pt idx="1493">
                  <c:v>4</c:v>
                </c:pt>
                <c:pt idx="1494">
                  <c:v>3</c:v>
                </c:pt>
                <c:pt idx="1495">
                  <c:v>4</c:v>
                </c:pt>
                <c:pt idx="1496">
                  <c:v>5</c:v>
                </c:pt>
                <c:pt idx="1497">
                  <c:v>3</c:v>
                </c:pt>
                <c:pt idx="1498">
                  <c:v>3</c:v>
                </c:pt>
                <c:pt idx="1499">
                  <c:v>4</c:v>
                </c:pt>
                <c:pt idx="1500">
                  <c:v>4</c:v>
                </c:pt>
                <c:pt idx="1501">
                  <c:v>5</c:v>
                </c:pt>
                <c:pt idx="1502">
                  <c:v>4</c:v>
                </c:pt>
                <c:pt idx="1503">
                  <c:v>4</c:v>
                </c:pt>
                <c:pt idx="1504">
                  <c:v>3</c:v>
                </c:pt>
                <c:pt idx="1505">
                  <c:v>4</c:v>
                </c:pt>
                <c:pt idx="1506">
                  <c:v>4</c:v>
                </c:pt>
                <c:pt idx="1507">
                  <c:v>2</c:v>
                </c:pt>
                <c:pt idx="1508">
                  <c:v>4</c:v>
                </c:pt>
                <c:pt idx="1509">
                  <c:v>3</c:v>
                </c:pt>
                <c:pt idx="1510">
                  <c:v>4</c:v>
                </c:pt>
                <c:pt idx="1511">
                  <c:v>4</c:v>
                </c:pt>
                <c:pt idx="1512">
                  <c:v>3</c:v>
                </c:pt>
                <c:pt idx="1513">
                  <c:v>3</c:v>
                </c:pt>
                <c:pt idx="1514">
                  <c:v>4</c:v>
                </c:pt>
                <c:pt idx="1515">
                  <c:v>4</c:v>
                </c:pt>
                <c:pt idx="1516">
                  <c:v>5</c:v>
                </c:pt>
                <c:pt idx="1517">
                  <c:v>3</c:v>
                </c:pt>
                <c:pt idx="1518">
                  <c:v>4</c:v>
                </c:pt>
                <c:pt idx="1519">
                  <c:v>1</c:v>
                </c:pt>
                <c:pt idx="1520">
                  <c:v>2</c:v>
                </c:pt>
                <c:pt idx="1521">
                  <c:v>3</c:v>
                </c:pt>
                <c:pt idx="1522">
                  <c:v>4</c:v>
                </c:pt>
                <c:pt idx="1523">
                  <c:v>4</c:v>
                </c:pt>
                <c:pt idx="1524">
                  <c:v>3</c:v>
                </c:pt>
                <c:pt idx="1525">
                  <c:v>4</c:v>
                </c:pt>
                <c:pt idx="1526">
                  <c:v>4</c:v>
                </c:pt>
                <c:pt idx="1527">
                  <c:v>4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4</c:v>
                </c:pt>
                <c:pt idx="1532">
                  <c:v>4</c:v>
                </c:pt>
                <c:pt idx="1533">
                  <c:v>4</c:v>
                </c:pt>
                <c:pt idx="1534">
                  <c:v>4</c:v>
                </c:pt>
                <c:pt idx="1535">
                  <c:v>4</c:v>
                </c:pt>
                <c:pt idx="1536">
                  <c:v>4</c:v>
                </c:pt>
                <c:pt idx="1537">
                  <c:v>5</c:v>
                </c:pt>
                <c:pt idx="1538">
                  <c:v>4</c:v>
                </c:pt>
                <c:pt idx="1539">
                  <c:v>2</c:v>
                </c:pt>
                <c:pt idx="1540">
                  <c:v>4</c:v>
                </c:pt>
                <c:pt idx="1541">
                  <c:v>3</c:v>
                </c:pt>
                <c:pt idx="1542">
                  <c:v>2</c:v>
                </c:pt>
                <c:pt idx="1543">
                  <c:v>3</c:v>
                </c:pt>
                <c:pt idx="1544">
                  <c:v>4</c:v>
                </c:pt>
                <c:pt idx="1545">
                  <c:v>2</c:v>
                </c:pt>
                <c:pt idx="1546">
                  <c:v>4</c:v>
                </c:pt>
                <c:pt idx="1547">
                  <c:v>3</c:v>
                </c:pt>
                <c:pt idx="1548">
                  <c:v>4</c:v>
                </c:pt>
                <c:pt idx="1549">
                  <c:v>3</c:v>
                </c:pt>
                <c:pt idx="1550">
                  <c:v>4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5</c:v>
                </c:pt>
                <c:pt idx="1555">
                  <c:v>4</c:v>
                </c:pt>
                <c:pt idx="1556">
                  <c:v>3</c:v>
                </c:pt>
                <c:pt idx="1557">
                  <c:v>4</c:v>
                </c:pt>
                <c:pt idx="1558">
                  <c:v>3</c:v>
                </c:pt>
                <c:pt idx="1559">
                  <c:v>3</c:v>
                </c:pt>
                <c:pt idx="1560">
                  <c:v>5</c:v>
                </c:pt>
                <c:pt idx="1561">
                  <c:v>4</c:v>
                </c:pt>
                <c:pt idx="1562">
                  <c:v>4</c:v>
                </c:pt>
                <c:pt idx="1563">
                  <c:v>5</c:v>
                </c:pt>
                <c:pt idx="1564">
                  <c:v>3</c:v>
                </c:pt>
                <c:pt idx="1565">
                  <c:v>2</c:v>
                </c:pt>
                <c:pt idx="1566">
                  <c:v>3</c:v>
                </c:pt>
                <c:pt idx="1567">
                  <c:v>4</c:v>
                </c:pt>
                <c:pt idx="1568">
                  <c:v>3</c:v>
                </c:pt>
                <c:pt idx="1569">
                  <c:v>4</c:v>
                </c:pt>
                <c:pt idx="1570">
                  <c:v>2</c:v>
                </c:pt>
                <c:pt idx="1571">
                  <c:v>5</c:v>
                </c:pt>
                <c:pt idx="1572">
                  <c:v>4</c:v>
                </c:pt>
                <c:pt idx="1573">
                  <c:v>3</c:v>
                </c:pt>
                <c:pt idx="1574">
                  <c:v>5</c:v>
                </c:pt>
                <c:pt idx="1575">
                  <c:v>3</c:v>
                </c:pt>
                <c:pt idx="1576">
                  <c:v>1</c:v>
                </c:pt>
                <c:pt idx="1577">
                  <c:v>4</c:v>
                </c:pt>
                <c:pt idx="1578">
                  <c:v>4</c:v>
                </c:pt>
                <c:pt idx="1579">
                  <c:v>4</c:v>
                </c:pt>
                <c:pt idx="1580">
                  <c:v>5</c:v>
                </c:pt>
                <c:pt idx="1581">
                  <c:v>4</c:v>
                </c:pt>
                <c:pt idx="1582">
                  <c:v>4</c:v>
                </c:pt>
                <c:pt idx="1583">
                  <c:v>4</c:v>
                </c:pt>
                <c:pt idx="1584">
                  <c:v>3</c:v>
                </c:pt>
                <c:pt idx="1585">
                  <c:v>3</c:v>
                </c:pt>
                <c:pt idx="1586">
                  <c:v>4</c:v>
                </c:pt>
                <c:pt idx="1587">
                  <c:v>4</c:v>
                </c:pt>
                <c:pt idx="1588">
                  <c:v>3</c:v>
                </c:pt>
                <c:pt idx="1589">
                  <c:v>2</c:v>
                </c:pt>
                <c:pt idx="1590">
                  <c:v>5</c:v>
                </c:pt>
                <c:pt idx="1591">
                  <c:v>4</c:v>
                </c:pt>
                <c:pt idx="1592">
                  <c:v>4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4</c:v>
                </c:pt>
                <c:pt idx="1598">
                  <c:v>3</c:v>
                </c:pt>
                <c:pt idx="1599">
                  <c:v>4</c:v>
                </c:pt>
                <c:pt idx="1600">
                  <c:v>4</c:v>
                </c:pt>
                <c:pt idx="1601">
                  <c:v>4</c:v>
                </c:pt>
                <c:pt idx="1602">
                  <c:v>2</c:v>
                </c:pt>
                <c:pt idx="1603">
                  <c:v>4</c:v>
                </c:pt>
                <c:pt idx="1604">
                  <c:v>3</c:v>
                </c:pt>
                <c:pt idx="1605">
                  <c:v>4</c:v>
                </c:pt>
                <c:pt idx="1606">
                  <c:v>3</c:v>
                </c:pt>
                <c:pt idx="1607">
                  <c:v>4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2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3</c:v>
                </c:pt>
                <c:pt idx="1616">
                  <c:v>4</c:v>
                </c:pt>
                <c:pt idx="1617">
                  <c:v>4</c:v>
                </c:pt>
                <c:pt idx="1618">
                  <c:v>5</c:v>
                </c:pt>
                <c:pt idx="1619">
                  <c:v>3</c:v>
                </c:pt>
                <c:pt idx="1620">
                  <c:v>4</c:v>
                </c:pt>
                <c:pt idx="1621">
                  <c:v>5</c:v>
                </c:pt>
                <c:pt idx="1622">
                  <c:v>5</c:v>
                </c:pt>
                <c:pt idx="1623">
                  <c:v>3</c:v>
                </c:pt>
                <c:pt idx="1624">
                  <c:v>3</c:v>
                </c:pt>
                <c:pt idx="1625">
                  <c:v>4</c:v>
                </c:pt>
                <c:pt idx="1626">
                  <c:v>4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5</c:v>
                </c:pt>
                <c:pt idx="1632">
                  <c:v>3</c:v>
                </c:pt>
                <c:pt idx="1633">
                  <c:v>4</c:v>
                </c:pt>
                <c:pt idx="1634">
                  <c:v>4</c:v>
                </c:pt>
                <c:pt idx="1635">
                  <c:v>5</c:v>
                </c:pt>
                <c:pt idx="1636">
                  <c:v>4</c:v>
                </c:pt>
                <c:pt idx="1637">
                  <c:v>4</c:v>
                </c:pt>
                <c:pt idx="1638">
                  <c:v>2</c:v>
                </c:pt>
                <c:pt idx="1639">
                  <c:v>3</c:v>
                </c:pt>
                <c:pt idx="1640">
                  <c:v>4</c:v>
                </c:pt>
                <c:pt idx="1641">
                  <c:v>5</c:v>
                </c:pt>
                <c:pt idx="1642">
                  <c:v>3</c:v>
                </c:pt>
                <c:pt idx="1643">
                  <c:v>5</c:v>
                </c:pt>
                <c:pt idx="1644">
                  <c:v>3</c:v>
                </c:pt>
                <c:pt idx="1645">
                  <c:v>2</c:v>
                </c:pt>
                <c:pt idx="1646">
                  <c:v>3</c:v>
                </c:pt>
                <c:pt idx="1647">
                  <c:v>4</c:v>
                </c:pt>
                <c:pt idx="1648">
                  <c:v>3</c:v>
                </c:pt>
                <c:pt idx="1649">
                  <c:v>2</c:v>
                </c:pt>
                <c:pt idx="1650">
                  <c:v>4</c:v>
                </c:pt>
                <c:pt idx="1651">
                  <c:v>2</c:v>
                </c:pt>
                <c:pt idx="1652">
                  <c:v>4</c:v>
                </c:pt>
                <c:pt idx="1653">
                  <c:v>4</c:v>
                </c:pt>
                <c:pt idx="1654">
                  <c:v>5</c:v>
                </c:pt>
                <c:pt idx="1655">
                  <c:v>4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4</c:v>
                </c:pt>
                <c:pt idx="1661">
                  <c:v>5</c:v>
                </c:pt>
                <c:pt idx="1662">
                  <c:v>4</c:v>
                </c:pt>
                <c:pt idx="1663">
                  <c:v>4</c:v>
                </c:pt>
                <c:pt idx="1664">
                  <c:v>3</c:v>
                </c:pt>
                <c:pt idx="1665">
                  <c:v>5</c:v>
                </c:pt>
                <c:pt idx="1666">
                  <c:v>3</c:v>
                </c:pt>
                <c:pt idx="1667">
                  <c:v>4</c:v>
                </c:pt>
                <c:pt idx="1668">
                  <c:v>2</c:v>
                </c:pt>
                <c:pt idx="1669">
                  <c:v>3</c:v>
                </c:pt>
                <c:pt idx="1670">
                  <c:v>4</c:v>
                </c:pt>
                <c:pt idx="1671">
                  <c:v>4</c:v>
                </c:pt>
                <c:pt idx="1672">
                  <c:v>5</c:v>
                </c:pt>
                <c:pt idx="1673">
                  <c:v>4</c:v>
                </c:pt>
                <c:pt idx="1674">
                  <c:v>3</c:v>
                </c:pt>
                <c:pt idx="1675">
                  <c:v>4</c:v>
                </c:pt>
                <c:pt idx="1676">
                  <c:v>5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4</c:v>
                </c:pt>
                <c:pt idx="1681">
                  <c:v>5</c:v>
                </c:pt>
                <c:pt idx="1682">
                  <c:v>1</c:v>
                </c:pt>
                <c:pt idx="1683">
                  <c:v>4</c:v>
                </c:pt>
                <c:pt idx="1684">
                  <c:v>3</c:v>
                </c:pt>
                <c:pt idx="1685">
                  <c:v>3</c:v>
                </c:pt>
                <c:pt idx="1686">
                  <c:v>5</c:v>
                </c:pt>
                <c:pt idx="1687">
                  <c:v>4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4</c:v>
                </c:pt>
                <c:pt idx="1693">
                  <c:v>5</c:v>
                </c:pt>
                <c:pt idx="1694">
                  <c:v>4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4</c:v>
                </c:pt>
                <c:pt idx="1699">
                  <c:v>5</c:v>
                </c:pt>
                <c:pt idx="1700">
                  <c:v>4</c:v>
                </c:pt>
                <c:pt idx="1701">
                  <c:v>4</c:v>
                </c:pt>
                <c:pt idx="1702">
                  <c:v>5</c:v>
                </c:pt>
                <c:pt idx="1703">
                  <c:v>4</c:v>
                </c:pt>
                <c:pt idx="1704">
                  <c:v>5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5</c:v>
                </c:pt>
                <c:pt idx="1709">
                  <c:v>2</c:v>
                </c:pt>
                <c:pt idx="1710">
                  <c:v>4</c:v>
                </c:pt>
                <c:pt idx="1711">
                  <c:v>3</c:v>
                </c:pt>
                <c:pt idx="1712">
                  <c:v>4</c:v>
                </c:pt>
                <c:pt idx="1713">
                  <c:v>5</c:v>
                </c:pt>
                <c:pt idx="1714">
                  <c:v>5</c:v>
                </c:pt>
                <c:pt idx="1715">
                  <c:v>4</c:v>
                </c:pt>
                <c:pt idx="1716">
                  <c:v>4</c:v>
                </c:pt>
                <c:pt idx="1717">
                  <c:v>2</c:v>
                </c:pt>
                <c:pt idx="1718">
                  <c:v>4</c:v>
                </c:pt>
                <c:pt idx="1719">
                  <c:v>3</c:v>
                </c:pt>
                <c:pt idx="1720">
                  <c:v>2</c:v>
                </c:pt>
                <c:pt idx="1721">
                  <c:v>4</c:v>
                </c:pt>
                <c:pt idx="1722">
                  <c:v>4</c:v>
                </c:pt>
                <c:pt idx="1723">
                  <c:v>2</c:v>
                </c:pt>
                <c:pt idx="1724">
                  <c:v>3</c:v>
                </c:pt>
                <c:pt idx="1725">
                  <c:v>4</c:v>
                </c:pt>
                <c:pt idx="1726">
                  <c:v>2</c:v>
                </c:pt>
                <c:pt idx="1727">
                  <c:v>4</c:v>
                </c:pt>
                <c:pt idx="1728">
                  <c:v>4</c:v>
                </c:pt>
                <c:pt idx="1729">
                  <c:v>3</c:v>
                </c:pt>
                <c:pt idx="1730">
                  <c:v>5</c:v>
                </c:pt>
                <c:pt idx="1731">
                  <c:v>3</c:v>
                </c:pt>
                <c:pt idx="1732">
                  <c:v>3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3</c:v>
                </c:pt>
                <c:pt idx="1737">
                  <c:v>3</c:v>
                </c:pt>
                <c:pt idx="1738">
                  <c:v>4</c:v>
                </c:pt>
                <c:pt idx="1739">
                  <c:v>3</c:v>
                </c:pt>
                <c:pt idx="1740">
                  <c:v>4</c:v>
                </c:pt>
                <c:pt idx="1741">
                  <c:v>4</c:v>
                </c:pt>
                <c:pt idx="1742">
                  <c:v>1</c:v>
                </c:pt>
                <c:pt idx="1743">
                  <c:v>1</c:v>
                </c:pt>
                <c:pt idx="1744">
                  <c:v>4</c:v>
                </c:pt>
                <c:pt idx="1745">
                  <c:v>4</c:v>
                </c:pt>
                <c:pt idx="1746">
                  <c:v>2</c:v>
                </c:pt>
                <c:pt idx="1747">
                  <c:v>4</c:v>
                </c:pt>
                <c:pt idx="1748">
                  <c:v>4</c:v>
                </c:pt>
                <c:pt idx="1749">
                  <c:v>3</c:v>
                </c:pt>
                <c:pt idx="1750">
                  <c:v>5</c:v>
                </c:pt>
                <c:pt idx="1751">
                  <c:v>4</c:v>
                </c:pt>
                <c:pt idx="1752">
                  <c:v>3</c:v>
                </c:pt>
                <c:pt idx="1753">
                  <c:v>2</c:v>
                </c:pt>
                <c:pt idx="1754">
                  <c:v>5</c:v>
                </c:pt>
                <c:pt idx="1755">
                  <c:v>2</c:v>
                </c:pt>
                <c:pt idx="1756">
                  <c:v>5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4</c:v>
                </c:pt>
                <c:pt idx="1761">
                  <c:v>4</c:v>
                </c:pt>
                <c:pt idx="1762">
                  <c:v>4</c:v>
                </c:pt>
                <c:pt idx="1763">
                  <c:v>4</c:v>
                </c:pt>
                <c:pt idx="1764">
                  <c:v>4</c:v>
                </c:pt>
                <c:pt idx="1765">
                  <c:v>5</c:v>
                </c:pt>
                <c:pt idx="1766">
                  <c:v>1</c:v>
                </c:pt>
                <c:pt idx="1767">
                  <c:v>2</c:v>
                </c:pt>
                <c:pt idx="1768">
                  <c:v>4</c:v>
                </c:pt>
                <c:pt idx="1769">
                  <c:v>2</c:v>
                </c:pt>
                <c:pt idx="1770">
                  <c:v>4</c:v>
                </c:pt>
                <c:pt idx="1771">
                  <c:v>3</c:v>
                </c:pt>
                <c:pt idx="1772">
                  <c:v>3</c:v>
                </c:pt>
                <c:pt idx="1773">
                  <c:v>2</c:v>
                </c:pt>
                <c:pt idx="1774">
                  <c:v>2</c:v>
                </c:pt>
                <c:pt idx="1775">
                  <c:v>3</c:v>
                </c:pt>
                <c:pt idx="1776">
                  <c:v>4</c:v>
                </c:pt>
                <c:pt idx="1777">
                  <c:v>5</c:v>
                </c:pt>
                <c:pt idx="1778">
                  <c:v>3</c:v>
                </c:pt>
                <c:pt idx="1779">
                  <c:v>4</c:v>
                </c:pt>
                <c:pt idx="1780">
                  <c:v>5</c:v>
                </c:pt>
                <c:pt idx="1781">
                  <c:v>4</c:v>
                </c:pt>
                <c:pt idx="1782">
                  <c:v>4</c:v>
                </c:pt>
                <c:pt idx="1783">
                  <c:v>3</c:v>
                </c:pt>
                <c:pt idx="1784">
                  <c:v>4</c:v>
                </c:pt>
                <c:pt idx="1785">
                  <c:v>4</c:v>
                </c:pt>
                <c:pt idx="1786">
                  <c:v>3</c:v>
                </c:pt>
                <c:pt idx="1787">
                  <c:v>4</c:v>
                </c:pt>
                <c:pt idx="1788">
                  <c:v>4</c:v>
                </c:pt>
                <c:pt idx="1789">
                  <c:v>4</c:v>
                </c:pt>
                <c:pt idx="1790">
                  <c:v>4</c:v>
                </c:pt>
                <c:pt idx="1791">
                  <c:v>4</c:v>
                </c:pt>
                <c:pt idx="1792">
                  <c:v>3</c:v>
                </c:pt>
                <c:pt idx="1793">
                  <c:v>4</c:v>
                </c:pt>
                <c:pt idx="1794">
                  <c:v>3</c:v>
                </c:pt>
                <c:pt idx="1795">
                  <c:v>4</c:v>
                </c:pt>
                <c:pt idx="1796">
                  <c:v>4</c:v>
                </c:pt>
                <c:pt idx="1797">
                  <c:v>5</c:v>
                </c:pt>
                <c:pt idx="1798">
                  <c:v>3</c:v>
                </c:pt>
                <c:pt idx="1799">
                  <c:v>4</c:v>
                </c:pt>
                <c:pt idx="1800">
                  <c:v>4</c:v>
                </c:pt>
                <c:pt idx="1801">
                  <c:v>3</c:v>
                </c:pt>
                <c:pt idx="1802">
                  <c:v>3</c:v>
                </c:pt>
                <c:pt idx="1803">
                  <c:v>4</c:v>
                </c:pt>
                <c:pt idx="1804">
                  <c:v>2</c:v>
                </c:pt>
                <c:pt idx="1805">
                  <c:v>3</c:v>
                </c:pt>
                <c:pt idx="1806">
                  <c:v>5</c:v>
                </c:pt>
                <c:pt idx="1807">
                  <c:v>3</c:v>
                </c:pt>
                <c:pt idx="1808">
                  <c:v>4</c:v>
                </c:pt>
                <c:pt idx="1809">
                  <c:v>5</c:v>
                </c:pt>
                <c:pt idx="1810">
                  <c:v>3</c:v>
                </c:pt>
                <c:pt idx="1811">
                  <c:v>4</c:v>
                </c:pt>
                <c:pt idx="1812">
                  <c:v>3</c:v>
                </c:pt>
                <c:pt idx="1813">
                  <c:v>5</c:v>
                </c:pt>
                <c:pt idx="1814">
                  <c:v>5</c:v>
                </c:pt>
                <c:pt idx="1815">
                  <c:v>3</c:v>
                </c:pt>
                <c:pt idx="1816">
                  <c:v>4</c:v>
                </c:pt>
                <c:pt idx="1817">
                  <c:v>3</c:v>
                </c:pt>
                <c:pt idx="1818">
                  <c:v>3</c:v>
                </c:pt>
                <c:pt idx="1819">
                  <c:v>4</c:v>
                </c:pt>
                <c:pt idx="1820">
                  <c:v>3</c:v>
                </c:pt>
                <c:pt idx="1821">
                  <c:v>5</c:v>
                </c:pt>
                <c:pt idx="1822">
                  <c:v>4</c:v>
                </c:pt>
                <c:pt idx="1823">
                  <c:v>4</c:v>
                </c:pt>
                <c:pt idx="1824">
                  <c:v>5</c:v>
                </c:pt>
                <c:pt idx="1825">
                  <c:v>5</c:v>
                </c:pt>
                <c:pt idx="1826">
                  <c:v>4</c:v>
                </c:pt>
                <c:pt idx="1827">
                  <c:v>5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5</c:v>
                </c:pt>
                <c:pt idx="1832">
                  <c:v>3</c:v>
                </c:pt>
                <c:pt idx="1833">
                  <c:v>5</c:v>
                </c:pt>
                <c:pt idx="1834">
                  <c:v>4</c:v>
                </c:pt>
                <c:pt idx="1835">
                  <c:v>3</c:v>
                </c:pt>
                <c:pt idx="1836">
                  <c:v>3</c:v>
                </c:pt>
                <c:pt idx="1837">
                  <c:v>4</c:v>
                </c:pt>
                <c:pt idx="1838">
                  <c:v>3</c:v>
                </c:pt>
                <c:pt idx="1839">
                  <c:v>4</c:v>
                </c:pt>
                <c:pt idx="1840">
                  <c:v>4</c:v>
                </c:pt>
                <c:pt idx="1841">
                  <c:v>3</c:v>
                </c:pt>
                <c:pt idx="1842">
                  <c:v>2</c:v>
                </c:pt>
                <c:pt idx="1843">
                  <c:v>5</c:v>
                </c:pt>
                <c:pt idx="1844">
                  <c:v>4</c:v>
                </c:pt>
                <c:pt idx="1845">
                  <c:v>5</c:v>
                </c:pt>
                <c:pt idx="1846">
                  <c:v>2</c:v>
                </c:pt>
                <c:pt idx="1847">
                  <c:v>3</c:v>
                </c:pt>
                <c:pt idx="1848">
                  <c:v>5</c:v>
                </c:pt>
                <c:pt idx="1849">
                  <c:v>4</c:v>
                </c:pt>
                <c:pt idx="1850">
                  <c:v>4</c:v>
                </c:pt>
                <c:pt idx="1851">
                  <c:v>3</c:v>
                </c:pt>
                <c:pt idx="1852">
                  <c:v>4</c:v>
                </c:pt>
                <c:pt idx="1853">
                  <c:v>4</c:v>
                </c:pt>
                <c:pt idx="1854">
                  <c:v>4</c:v>
                </c:pt>
                <c:pt idx="1855">
                  <c:v>3</c:v>
                </c:pt>
                <c:pt idx="1856">
                  <c:v>3</c:v>
                </c:pt>
                <c:pt idx="1857">
                  <c:v>4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5</c:v>
                </c:pt>
                <c:pt idx="1863">
                  <c:v>4</c:v>
                </c:pt>
                <c:pt idx="1864">
                  <c:v>3</c:v>
                </c:pt>
                <c:pt idx="1865">
                  <c:v>4</c:v>
                </c:pt>
                <c:pt idx="1866">
                  <c:v>4</c:v>
                </c:pt>
                <c:pt idx="1867">
                  <c:v>3</c:v>
                </c:pt>
                <c:pt idx="1868">
                  <c:v>4</c:v>
                </c:pt>
                <c:pt idx="1869">
                  <c:v>4</c:v>
                </c:pt>
                <c:pt idx="1870">
                  <c:v>4</c:v>
                </c:pt>
                <c:pt idx="1871">
                  <c:v>5</c:v>
                </c:pt>
                <c:pt idx="1872">
                  <c:v>3</c:v>
                </c:pt>
                <c:pt idx="1873">
                  <c:v>3</c:v>
                </c:pt>
                <c:pt idx="1874">
                  <c:v>4</c:v>
                </c:pt>
                <c:pt idx="1875">
                  <c:v>4</c:v>
                </c:pt>
                <c:pt idx="1876">
                  <c:v>3</c:v>
                </c:pt>
                <c:pt idx="1877">
                  <c:v>3</c:v>
                </c:pt>
                <c:pt idx="1878">
                  <c:v>4</c:v>
                </c:pt>
                <c:pt idx="1879">
                  <c:v>5</c:v>
                </c:pt>
                <c:pt idx="1880">
                  <c:v>3</c:v>
                </c:pt>
                <c:pt idx="1881">
                  <c:v>3</c:v>
                </c:pt>
                <c:pt idx="1882">
                  <c:v>4</c:v>
                </c:pt>
                <c:pt idx="1883">
                  <c:v>5</c:v>
                </c:pt>
                <c:pt idx="1884">
                  <c:v>3</c:v>
                </c:pt>
                <c:pt idx="1885">
                  <c:v>4</c:v>
                </c:pt>
                <c:pt idx="1886">
                  <c:v>2</c:v>
                </c:pt>
                <c:pt idx="1887">
                  <c:v>5</c:v>
                </c:pt>
                <c:pt idx="1888">
                  <c:v>4</c:v>
                </c:pt>
                <c:pt idx="1889">
                  <c:v>3</c:v>
                </c:pt>
                <c:pt idx="1890">
                  <c:v>4</c:v>
                </c:pt>
                <c:pt idx="1891">
                  <c:v>3</c:v>
                </c:pt>
                <c:pt idx="1892">
                  <c:v>4</c:v>
                </c:pt>
                <c:pt idx="1893">
                  <c:v>4</c:v>
                </c:pt>
                <c:pt idx="1894">
                  <c:v>1</c:v>
                </c:pt>
                <c:pt idx="1895">
                  <c:v>2</c:v>
                </c:pt>
                <c:pt idx="1896">
                  <c:v>4</c:v>
                </c:pt>
                <c:pt idx="1897">
                  <c:v>5</c:v>
                </c:pt>
                <c:pt idx="1898">
                  <c:v>2</c:v>
                </c:pt>
                <c:pt idx="1899">
                  <c:v>4</c:v>
                </c:pt>
                <c:pt idx="1900">
                  <c:v>3</c:v>
                </c:pt>
                <c:pt idx="1901">
                  <c:v>4</c:v>
                </c:pt>
                <c:pt idx="1902">
                  <c:v>5</c:v>
                </c:pt>
                <c:pt idx="1903">
                  <c:v>2</c:v>
                </c:pt>
                <c:pt idx="1904">
                  <c:v>4</c:v>
                </c:pt>
                <c:pt idx="1905">
                  <c:v>4</c:v>
                </c:pt>
                <c:pt idx="1906">
                  <c:v>2</c:v>
                </c:pt>
                <c:pt idx="1907">
                  <c:v>3</c:v>
                </c:pt>
                <c:pt idx="1908">
                  <c:v>3</c:v>
                </c:pt>
                <c:pt idx="1909">
                  <c:v>2</c:v>
                </c:pt>
                <c:pt idx="1910">
                  <c:v>3</c:v>
                </c:pt>
                <c:pt idx="1911">
                  <c:v>3</c:v>
                </c:pt>
                <c:pt idx="1912">
                  <c:v>4</c:v>
                </c:pt>
                <c:pt idx="1913">
                  <c:v>4</c:v>
                </c:pt>
                <c:pt idx="1914">
                  <c:v>2</c:v>
                </c:pt>
                <c:pt idx="1915">
                  <c:v>5</c:v>
                </c:pt>
                <c:pt idx="1916">
                  <c:v>5</c:v>
                </c:pt>
                <c:pt idx="1917">
                  <c:v>5</c:v>
                </c:pt>
                <c:pt idx="1918">
                  <c:v>4</c:v>
                </c:pt>
                <c:pt idx="1919">
                  <c:v>2</c:v>
                </c:pt>
                <c:pt idx="1920">
                  <c:v>3</c:v>
                </c:pt>
                <c:pt idx="1921">
                  <c:v>4</c:v>
                </c:pt>
                <c:pt idx="1922">
                  <c:v>5</c:v>
                </c:pt>
                <c:pt idx="1923">
                  <c:v>3</c:v>
                </c:pt>
                <c:pt idx="1924">
                  <c:v>2</c:v>
                </c:pt>
                <c:pt idx="1925">
                  <c:v>4</c:v>
                </c:pt>
                <c:pt idx="1926">
                  <c:v>4</c:v>
                </c:pt>
                <c:pt idx="1927">
                  <c:v>2</c:v>
                </c:pt>
                <c:pt idx="1928">
                  <c:v>4</c:v>
                </c:pt>
                <c:pt idx="1929">
                  <c:v>3</c:v>
                </c:pt>
                <c:pt idx="1930">
                  <c:v>4</c:v>
                </c:pt>
                <c:pt idx="1931">
                  <c:v>3</c:v>
                </c:pt>
                <c:pt idx="1932">
                  <c:v>4</c:v>
                </c:pt>
                <c:pt idx="1933">
                  <c:v>3</c:v>
                </c:pt>
                <c:pt idx="1934">
                  <c:v>2</c:v>
                </c:pt>
                <c:pt idx="1935">
                  <c:v>3</c:v>
                </c:pt>
                <c:pt idx="1936">
                  <c:v>4</c:v>
                </c:pt>
                <c:pt idx="1937">
                  <c:v>4</c:v>
                </c:pt>
                <c:pt idx="1938">
                  <c:v>4</c:v>
                </c:pt>
                <c:pt idx="1939">
                  <c:v>5</c:v>
                </c:pt>
                <c:pt idx="1940">
                  <c:v>3</c:v>
                </c:pt>
                <c:pt idx="1941">
                  <c:v>4</c:v>
                </c:pt>
                <c:pt idx="1942">
                  <c:v>5</c:v>
                </c:pt>
                <c:pt idx="1943">
                  <c:v>4</c:v>
                </c:pt>
                <c:pt idx="1944">
                  <c:v>4</c:v>
                </c:pt>
                <c:pt idx="1945">
                  <c:v>5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2</c:v>
                </c:pt>
                <c:pt idx="1950">
                  <c:v>4</c:v>
                </c:pt>
                <c:pt idx="1951">
                  <c:v>4</c:v>
                </c:pt>
                <c:pt idx="1952">
                  <c:v>3</c:v>
                </c:pt>
                <c:pt idx="1953">
                  <c:v>4</c:v>
                </c:pt>
                <c:pt idx="1954">
                  <c:v>4</c:v>
                </c:pt>
                <c:pt idx="1955">
                  <c:v>5</c:v>
                </c:pt>
                <c:pt idx="1956">
                  <c:v>4</c:v>
                </c:pt>
                <c:pt idx="1957">
                  <c:v>3</c:v>
                </c:pt>
                <c:pt idx="1958">
                  <c:v>5</c:v>
                </c:pt>
                <c:pt idx="1959">
                  <c:v>3</c:v>
                </c:pt>
                <c:pt idx="1960">
                  <c:v>4</c:v>
                </c:pt>
                <c:pt idx="1961">
                  <c:v>3</c:v>
                </c:pt>
                <c:pt idx="1962">
                  <c:v>4</c:v>
                </c:pt>
                <c:pt idx="1963">
                  <c:v>4</c:v>
                </c:pt>
                <c:pt idx="1964">
                  <c:v>3</c:v>
                </c:pt>
                <c:pt idx="1965">
                  <c:v>4</c:v>
                </c:pt>
                <c:pt idx="1966">
                  <c:v>2</c:v>
                </c:pt>
                <c:pt idx="1967">
                  <c:v>2</c:v>
                </c:pt>
                <c:pt idx="1968">
                  <c:v>5</c:v>
                </c:pt>
                <c:pt idx="1969">
                  <c:v>3</c:v>
                </c:pt>
                <c:pt idx="1970">
                  <c:v>2</c:v>
                </c:pt>
                <c:pt idx="1971">
                  <c:v>4</c:v>
                </c:pt>
                <c:pt idx="1972">
                  <c:v>5</c:v>
                </c:pt>
                <c:pt idx="1973">
                  <c:v>4</c:v>
                </c:pt>
                <c:pt idx="1974">
                  <c:v>2</c:v>
                </c:pt>
                <c:pt idx="1975">
                  <c:v>3</c:v>
                </c:pt>
                <c:pt idx="1976">
                  <c:v>4</c:v>
                </c:pt>
                <c:pt idx="1977">
                  <c:v>3</c:v>
                </c:pt>
                <c:pt idx="1978">
                  <c:v>2</c:v>
                </c:pt>
                <c:pt idx="1979">
                  <c:v>2</c:v>
                </c:pt>
                <c:pt idx="1980">
                  <c:v>5</c:v>
                </c:pt>
                <c:pt idx="1981">
                  <c:v>4</c:v>
                </c:pt>
                <c:pt idx="1982">
                  <c:v>4</c:v>
                </c:pt>
                <c:pt idx="1983">
                  <c:v>3</c:v>
                </c:pt>
                <c:pt idx="1984">
                  <c:v>4</c:v>
                </c:pt>
                <c:pt idx="1985">
                  <c:v>4</c:v>
                </c:pt>
                <c:pt idx="1986">
                  <c:v>2</c:v>
                </c:pt>
                <c:pt idx="1987">
                  <c:v>2</c:v>
                </c:pt>
                <c:pt idx="1988">
                  <c:v>4</c:v>
                </c:pt>
                <c:pt idx="1989">
                  <c:v>4</c:v>
                </c:pt>
                <c:pt idx="1990">
                  <c:v>4</c:v>
                </c:pt>
                <c:pt idx="1991">
                  <c:v>2</c:v>
                </c:pt>
                <c:pt idx="1992">
                  <c:v>4</c:v>
                </c:pt>
                <c:pt idx="1993">
                  <c:v>4</c:v>
                </c:pt>
                <c:pt idx="1994">
                  <c:v>3</c:v>
                </c:pt>
                <c:pt idx="1995">
                  <c:v>3</c:v>
                </c:pt>
                <c:pt idx="1996">
                  <c:v>4</c:v>
                </c:pt>
                <c:pt idx="1997">
                  <c:v>2</c:v>
                </c:pt>
                <c:pt idx="1998">
                  <c:v>2</c:v>
                </c:pt>
                <c:pt idx="1999">
                  <c:v>4</c:v>
                </c:pt>
                <c:pt idx="2000">
                  <c:v>4</c:v>
                </c:pt>
                <c:pt idx="2001">
                  <c:v>3</c:v>
                </c:pt>
                <c:pt idx="2002">
                  <c:v>5</c:v>
                </c:pt>
                <c:pt idx="2003">
                  <c:v>3</c:v>
                </c:pt>
                <c:pt idx="2004">
                  <c:v>5</c:v>
                </c:pt>
                <c:pt idx="2005">
                  <c:v>3</c:v>
                </c:pt>
                <c:pt idx="2006">
                  <c:v>4</c:v>
                </c:pt>
                <c:pt idx="2007">
                  <c:v>5</c:v>
                </c:pt>
                <c:pt idx="2008">
                  <c:v>5</c:v>
                </c:pt>
                <c:pt idx="2009">
                  <c:v>4</c:v>
                </c:pt>
                <c:pt idx="2010">
                  <c:v>4</c:v>
                </c:pt>
                <c:pt idx="2011">
                  <c:v>5</c:v>
                </c:pt>
                <c:pt idx="2012">
                  <c:v>4</c:v>
                </c:pt>
                <c:pt idx="2013">
                  <c:v>4</c:v>
                </c:pt>
                <c:pt idx="2014">
                  <c:v>3</c:v>
                </c:pt>
                <c:pt idx="2015">
                  <c:v>4</c:v>
                </c:pt>
                <c:pt idx="2016">
                  <c:v>2</c:v>
                </c:pt>
                <c:pt idx="2017">
                  <c:v>3</c:v>
                </c:pt>
                <c:pt idx="2018">
                  <c:v>4</c:v>
                </c:pt>
                <c:pt idx="2019">
                  <c:v>1</c:v>
                </c:pt>
                <c:pt idx="2020">
                  <c:v>5</c:v>
                </c:pt>
                <c:pt idx="2021">
                  <c:v>3</c:v>
                </c:pt>
                <c:pt idx="2022">
                  <c:v>4</c:v>
                </c:pt>
                <c:pt idx="2023">
                  <c:v>3</c:v>
                </c:pt>
                <c:pt idx="2024">
                  <c:v>3</c:v>
                </c:pt>
                <c:pt idx="2025">
                  <c:v>2</c:v>
                </c:pt>
                <c:pt idx="2026">
                  <c:v>5</c:v>
                </c:pt>
                <c:pt idx="2027">
                  <c:v>4</c:v>
                </c:pt>
                <c:pt idx="2028">
                  <c:v>5</c:v>
                </c:pt>
                <c:pt idx="2029">
                  <c:v>3</c:v>
                </c:pt>
                <c:pt idx="2030">
                  <c:v>5</c:v>
                </c:pt>
                <c:pt idx="2031">
                  <c:v>4</c:v>
                </c:pt>
                <c:pt idx="2032">
                  <c:v>4</c:v>
                </c:pt>
                <c:pt idx="2033">
                  <c:v>2</c:v>
                </c:pt>
                <c:pt idx="2034">
                  <c:v>4</c:v>
                </c:pt>
                <c:pt idx="2035">
                  <c:v>3</c:v>
                </c:pt>
                <c:pt idx="2036">
                  <c:v>4</c:v>
                </c:pt>
                <c:pt idx="2037">
                  <c:v>5</c:v>
                </c:pt>
                <c:pt idx="2038">
                  <c:v>2</c:v>
                </c:pt>
                <c:pt idx="2039">
                  <c:v>2</c:v>
                </c:pt>
                <c:pt idx="2040">
                  <c:v>3</c:v>
                </c:pt>
                <c:pt idx="2041">
                  <c:v>4</c:v>
                </c:pt>
                <c:pt idx="2042">
                  <c:v>4</c:v>
                </c:pt>
                <c:pt idx="2043">
                  <c:v>3</c:v>
                </c:pt>
                <c:pt idx="2044">
                  <c:v>4</c:v>
                </c:pt>
                <c:pt idx="2045">
                  <c:v>5</c:v>
                </c:pt>
                <c:pt idx="2046">
                  <c:v>3</c:v>
                </c:pt>
                <c:pt idx="2047">
                  <c:v>4</c:v>
                </c:pt>
                <c:pt idx="2048">
                  <c:v>4</c:v>
                </c:pt>
                <c:pt idx="2049">
                  <c:v>5</c:v>
                </c:pt>
                <c:pt idx="2050">
                  <c:v>5</c:v>
                </c:pt>
                <c:pt idx="2051">
                  <c:v>4</c:v>
                </c:pt>
                <c:pt idx="2052">
                  <c:v>3</c:v>
                </c:pt>
                <c:pt idx="2053">
                  <c:v>3</c:v>
                </c:pt>
                <c:pt idx="2054">
                  <c:v>4</c:v>
                </c:pt>
                <c:pt idx="2055">
                  <c:v>3</c:v>
                </c:pt>
                <c:pt idx="2056">
                  <c:v>4</c:v>
                </c:pt>
                <c:pt idx="2057">
                  <c:v>4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4</c:v>
                </c:pt>
                <c:pt idx="2062">
                  <c:v>3</c:v>
                </c:pt>
                <c:pt idx="2063">
                  <c:v>4</c:v>
                </c:pt>
                <c:pt idx="2064">
                  <c:v>5</c:v>
                </c:pt>
                <c:pt idx="2065">
                  <c:v>5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5</c:v>
                </c:pt>
                <c:pt idx="2072">
                  <c:v>4</c:v>
                </c:pt>
                <c:pt idx="2073">
                  <c:v>3</c:v>
                </c:pt>
                <c:pt idx="2074">
                  <c:v>5</c:v>
                </c:pt>
                <c:pt idx="2075">
                  <c:v>3</c:v>
                </c:pt>
                <c:pt idx="2076">
                  <c:v>4</c:v>
                </c:pt>
                <c:pt idx="2077">
                  <c:v>3</c:v>
                </c:pt>
                <c:pt idx="2078">
                  <c:v>4</c:v>
                </c:pt>
                <c:pt idx="2079">
                  <c:v>3</c:v>
                </c:pt>
                <c:pt idx="2080">
                  <c:v>5</c:v>
                </c:pt>
                <c:pt idx="2081">
                  <c:v>5</c:v>
                </c:pt>
                <c:pt idx="2082">
                  <c:v>4</c:v>
                </c:pt>
                <c:pt idx="2083">
                  <c:v>1</c:v>
                </c:pt>
                <c:pt idx="2084">
                  <c:v>2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4</c:v>
                </c:pt>
                <c:pt idx="2089">
                  <c:v>3</c:v>
                </c:pt>
                <c:pt idx="2090">
                  <c:v>4</c:v>
                </c:pt>
                <c:pt idx="2091">
                  <c:v>3</c:v>
                </c:pt>
                <c:pt idx="2092">
                  <c:v>5</c:v>
                </c:pt>
                <c:pt idx="2093">
                  <c:v>3</c:v>
                </c:pt>
                <c:pt idx="2094">
                  <c:v>2</c:v>
                </c:pt>
                <c:pt idx="2095">
                  <c:v>3</c:v>
                </c:pt>
                <c:pt idx="2096">
                  <c:v>4</c:v>
                </c:pt>
                <c:pt idx="2097">
                  <c:v>3</c:v>
                </c:pt>
                <c:pt idx="2098">
                  <c:v>2</c:v>
                </c:pt>
                <c:pt idx="2099">
                  <c:v>4</c:v>
                </c:pt>
                <c:pt idx="2100">
                  <c:v>2</c:v>
                </c:pt>
                <c:pt idx="2101">
                  <c:v>3</c:v>
                </c:pt>
                <c:pt idx="2102">
                  <c:v>4</c:v>
                </c:pt>
                <c:pt idx="2103">
                  <c:v>4</c:v>
                </c:pt>
                <c:pt idx="2104">
                  <c:v>2</c:v>
                </c:pt>
                <c:pt idx="2105">
                  <c:v>3</c:v>
                </c:pt>
                <c:pt idx="2106">
                  <c:v>5</c:v>
                </c:pt>
                <c:pt idx="2107">
                  <c:v>3</c:v>
                </c:pt>
                <c:pt idx="2108">
                  <c:v>4</c:v>
                </c:pt>
                <c:pt idx="2109">
                  <c:v>5</c:v>
                </c:pt>
                <c:pt idx="2110">
                  <c:v>4</c:v>
                </c:pt>
                <c:pt idx="2111">
                  <c:v>5</c:v>
                </c:pt>
                <c:pt idx="2112">
                  <c:v>4</c:v>
                </c:pt>
                <c:pt idx="2113">
                  <c:v>4</c:v>
                </c:pt>
                <c:pt idx="2114">
                  <c:v>3</c:v>
                </c:pt>
                <c:pt idx="2115">
                  <c:v>5</c:v>
                </c:pt>
                <c:pt idx="2116">
                  <c:v>4</c:v>
                </c:pt>
                <c:pt idx="2117">
                  <c:v>3</c:v>
                </c:pt>
                <c:pt idx="2118">
                  <c:v>5</c:v>
                </c:pt>
                <c:pt idx="2119">
                  <c:v>5</c:v>
                </c:pt>
                <c:pt idx="2120">
                  <c:v>4</c:v>
                </c:pt>
                <c:pt idx="2121">
                  <c:v>4</c:v>
                </c:pt>
                <c:pt idx="2122">
                  <c:v>3</c:v>
                </c:pt>
                <c:pt idx="2123">
                  <c:v>4</c:v>
                </c:pt>
                <c:pt idx="2124">
                  <c:v>3</c:v>
                </c:pt>
                <c:pt idx="2125">
                  <c:v>5</c:v>
                </c:pt>
                <c:pt idx="2126">
                  <c:v>3</c:v>
                </c:pt>
                <c:pt idx="2127">
                  <c:v>2</c:v>
                </c:pt>
                <c:pt idx="2128">
                  <c:v>5</c:v>
                </c:pt>
                <c:pt idx="2129">
                  <c:v>1</c:v>
                </c:pt>
                <c:pt idx="2130">
                  <c:v>4</c:v>
                </c:pt>
                <c:pt idx="2131">
                  <c:v>4</c:v>
                </c:pt>
                <c:pt idx="2132">
                  <c:v>4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4</c:v>
                </c:pt>
                <c:pt idx="2137">
                  <c:v>3</c:v>
                </c:pt>
                <c:pt idx="2138">
                  <c:v>4</c:v>
                </c:pt>
                <c:pt idx="2139">
                  <c:v>3</c:v>
                </c:pt>
                <c:pt idx="2140">
                  <c:v>3</c:v>
                </c:pt>
                <c:pt idx="2141">
                  <c:v>5</c:v>
                </c:pt>
                <c:pt idx="2142">
                  <c:v>4</c:v>
                </c:pt>
                <c:pt idx="2143">
                  <c:v>3</c:v>
                </c:pt>
                <c:pt idx="2144">
                  <c:v>4</c:v>
                </c:pt>
                <c:pt idx="2145">
                  <c:v>5</c:v>
                </c:pt>
                <c:pt idx="2146">
                  <c:v>3</c:v>
                </c:pt>
                <c:pt idx="2147">
                  <c:v>4</c:v>
                </c:pt>
                <c:pt idx="2148">
                  <c:v>3</c:v>
                </c:pt>
                <c:pt idx="2149">
                  <c:v>2</c:v>
                </c:pt>
                <c:pt idx="2150">
                  <c:v>2</c:v>
                </c:pt>
                <c:pt idx="2151">
                  <c:v>4</c:v>
                </c:pt>
                <c:pt idx="2152">
                  <c:v>2</c:v>
                </c:pt>
                <c:pt idx="2153">
                  <c:v>4</c:v>
                </c:pt>
                <c:pt idx="2154">
                  <c:v>4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5</c:v>
                </c:pt>
                <c:pt idx="2159">
                  <c:v>3</c:v>
                </c:pt>
                <c:pt idx="2160">
                  <c:v>4</c:v>
                </c:pt>
                <c:pt idx="2161">
                  <c:v>3</c:v>
                </c:pt>
                <c:pt idx="2162">
                  <c:v>4</c:v>
                </c:pt>
                <c:pt idx="2163">
                  <c:v>5</c:v>
                </c:pt>
                <c:pt idx="2164">
                  <c:v>2</c:v>
                </c:pt>
                <c:pt idx="2165">
                  <c:v>4</c:v>
                </c:pt>
                <c:pt idx="2166">
                  <c:v>3</c:v>
                </c:pt>
                <c:pt idx="2167">
                  <c:v>4</c:v>
                </c:pt>
                <c:pt idx="2168">
                  <c:v>3</c:v>
                </c:pt>
                <c:pt idx="2169">
                  <c:v>3</c:v>
                </c:pt>
                <c:pt idx="2170">
                  <c:v>5</c:v>
                </c:pt>
                <c:pt idx="2171">
                  <c:v>4</c:v>
                </c:pt>
                <c:pt idx="2172">
                  <c:v>4</c:v>
                </c:pt>
                <c:pt idx="2173">
                  <c:v>3</c:v>
                </c:pt>
                <c:pt idx="2174">
                  <c:v>4</c:v>
                </c:pt>
                <c:pt idx="2175">
                  <c:v>2</c:v>
                </c:pt>
                <c:pt idx="2176">
                  <c:v>3</c:v>
                </c:pt>
                <c:pt idx="2177">
                  <c:v>5</c:v>
                </c:pt>
                <c:pt idx="2178">
                  <c:v>4</c:v>
                </c:pt>
                <c:pt idx="2179">
                  <c:v>3</c:v>
                </c:pt>
                <c:pt idx="2180">
                  <c:v>3</c:v>
                </c:pt>
                <c:pt idx="2181">
                  <c:v>4</c:v>
                </c:pt>
                <c:pt idx="2182">
                  <c:v>5</c:v>
                </c:pt>
                <c:pt idx="2183">
                  <c:v>2</c:v>
                </c:pt>
                <c:pt idx="2184">
                  <c:v>4</c:v>
                </c:pt>
                <c:pt idx="2185">
                  <c:v>2</c:v>
                </c:pt>
                <c:pt idx="2186">
                  <c:v>4</c:v>
                </c:pt>
                <c:pt idx="2187">
                  <c:v>5</c:v>
                </c:pt>
                <c:pt idx="2188">
                  <c:v>4</c:v>
                </c:pt>
                <c:pt idx="2189">
                  <c:v>3</c:v>
                </c:pt>
                <c:pt idx="2190">
                  <c:v>4</c:v>
                </c:pt>
                <c:pt idx="2191">
                  <c:v>5</c:v>
                </c:pt>
                <c:pt idx="2192">
                  <c:v>3</c:v>
                </c:pt>
                <c:pt idx="2193">
                  <c:v>2</c:v>
                </c:pt>
                <c:pt idx="2194">
                  <c:v>3</c:v>
                </c:pt>
                <c:pt idx="2195">
                  <c:v>5</c:v>
                </c:pt>
                <c:pt idx="2196">
                  <c:v>5</c:v>
                </c:pt>
                <c:pt idx="2197">
                  <c:v>3</c:v>
                </c:pt>
                <c:pt idx="2198">
                  <c:v>3</c:v>
                </c:pt>
                <c:pt idx="2199">
                  <c:v>4</c:v>
                </c:pt>
                <c:pt idx="2200">
                  <c:v>4</c:v>
                </c:pt>
                <c:pt idx="2201">
                  <c:v>3</c:v>
                </c:pt>
                <c:pt idx="2202">
                  <c:v>5</c:v>
                </c:pt>
                <c:pt idx="2203">
                  <c:v>3</c:v>
                </c:pt>
                <c:pt idx="2204">
                  <c:v>2</c:v>
                </c:pt>
                <c:pt idx="2205">
                  <c:v>4</c:v>
                </c:pt>
                <c:pt idx="2206">
                  <c:v>4</c:v>
                </c:pt>
                <c:pt idx="2207">
                  <c:v>4</c:v>
                </c:pt>
                <c:pt idx="2208">
                  <c:v>3</c:v>
                </c:pt>
                <c:pt idx="2209">
                  <c:v>5</c:v>
                </c:pt>
                <c:pt idx="2210">
                  <c:v>4</c:v>
                </c:pt>
                <c:pt idx="2211">
                  <c:v>4</c:v>
                </c:pt>
                <c:pt idx="2212">
                  <c:v>3</c:v>
                </c:pt>
                <c:pt idx="2213">
                  <c:v>1</c:v>
                </c:pt>
                <c:pt idx="2214">
                  <c:v>4</c:v>
                </c:pt>
                <c:pt idx="2215">
                  <c:v>5</c:v>
                </c:pt>
                <c:pt idx="2216">
                  <c:v>5</c:v>
                </c:pt>
                <c:pt idx="2217">
                  <c:v>2</c:v>
                </c:pt>
                <c:pt idx="2218">
                  <c:v>4</c:v>
                </c:pt>
                <c:pt idx="2219">
                  <c:v>5</c:v>
                </c:pt>
                <c:pt idx="2220">
                  <c:v>3</c:v>
                </c:pt>
                <c:pt idx="2221">
                  <c:v>2</c:v>
                </c:pt>
                <c:pt idx="2222">
                  <c:v>4</c:v>
                </c:pt>
                <c:pt idx="2223">
                  <c:v>4</c:v>
                </c:pt>
                <c:pt idx="2224">
                  <c:v>3</c:v>
                </c:pt>
                <c:pt idx="2225">
                  <c:v>5</c:v>
                </c:pt>
                <c:pt idx="2226">
                  <c:v>3</c:v>
                </c:pt>
                <c:pt idx="2227">
                  <c:v>3</c:v>
                </c:pt>
                <c:pt idx="2228">
                  <c:v>4</c:v>
                </c:pt>
                <c:pt idx="2229">
                  <c:v>5</c:v>
                </c:pt>
                <c:pt idx="2230">
                  <c:v>3</c:v>
                </c:pt>
                <c:pt idx="2231">
                  <c:v>5</c:v>
                </c:pt>
                <c:pt idx="2232">
                  <c:v>4</c:v>
                </c:pt>
                <c:pt idx="2233">
                  <c:v>4</c:v>
                </c:pt>
                <c:pt idx="2234">
                  <c:v>4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4</c:v>
                </c:pt>
                <c:pt idx="2240">
                  <c:v>3</c:v>
                </c:pt>
                <c:pt idx="2241">
                  <c:v>4</c:v>
                </c:pt>
                <c:pt idx="2242">
                  <c:v>3</c:v>
                </c:pt>
                <c:pt idx="2243">
                  <c:v>5</c:v>
                </c:pt>
                <c:pt idx="2244">
                  <c:v>5</c:v>
                </c:pt>
                <c:pt idx="2245">
                  <c:v>4</c:v>
                </c:pt>
                <c:pt idx="2246">
                  <c:v>3</c:v>
                </c:pt>
                <c:pt idx="2247">
                  <c:v>5</c:v>
                </c:pt>
                <c:pt idx="2248">
                  <c:v>4</c:v>
                </c:pt>
                <c:pt idx="2249">
                  <c:v>4</c:v>
                </c:pt>
                <c:pt idx="2250">
                  <c:v>2</c:v>
                </c:pt>
                <c:pt idx="2251">
                  <c:v>5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4</c:v>
                </c:pt>
                <c:pt idx="2256">
                  <c:v>5</c:v>
                </c:pt>
                <c:pt idx="2257">
                  <c:v>3</c:v>
                </c:pt>
                <c:pt idx="2258">
                  <c:v>4</c:v>
                </c:pt>
                <c:pt idx="2259">
                  <c:v>3</c:v>
                </c:pt>
                <c:pt idx="2260">
                  <c:v>4</c:v>
                </c:pt>
                <c:pt idx="2261">
                  <c:v>4</c:v>
                </c:pt>
                <c:pt idx="2262">
                  <c:v>3</c:v>
                </c:pt>
                <c:pt idx="2263">
                  <c:v>4</c:v>
                </c:pt>
                <c:pt idx="2264">
                  <c:v>2</c:v>
                </c:pt>
                <c:pt idx="2265">
                  <c:v>3</c:v>
                </c:pt>
                <c:pt idx="2266">
                  <c:v>2</c:v>
                </c:pt>
                <c:pt idx="2267">
                  <c:v>4</c:v>
                </c:pt>
                <c:pt idx="2268">
                  <c:v>3</c:v>
                </c:pt>
                <c:pt idx="2269">
                  <c:v>3</c:v>
                </c:pt>
                <c:pt idx="2270">
                  <c:v>4</c:v>
                </c:pt>
                <c:pt idx="2271">
                  <c:v>3</c:v>
                </c:pt>
                <c:pt idx="2272">
                  <c:v>4</c:v>
                </c:pt>
                <c:pt idx="2273">
                  <c:v>3</c:v>
                </c:pt>
                <c:pt idx="2274">
                  <c:v>4</c:v>
                </c:pt>
                <c:pt idx="2275">
                  <c:v>3</c:v>
                </c:pt>
                <c:pt idx="2276">
                  <c:v>3</c:v>
                </c:pt>
                <c:pt idx="2277">
                  <c:v>2</c:v>
                </c:pt>
                <c:pt idx="2278">
                  <c:v>2</c:v>
                </c:pt>
                <c:pt idx="2279">
                  <c:v>4</c:v>
                </c:pt>
                <c:pt idx="2280">
                  <c:v>4</c:v>
                </c:pt>
                <c:pt idx="2281">
                  <c:v>3</c:v>
                </c:pt>
                <c:pt idx="2282">
                  <c:v>5</c:v>
                </c:pt>
                <c:pt idx="2283">
                  <c:v>4</c:v>
                </c:pt>
                <c:pt idx="2284">
                  <c:v>4</c:v>
                </c:pt>
                <c:pt idx="2285">
                  <c:v>3</c:v>
                </c:pt>
                <c:pt idx="2286">
                  <c:v>4</c:v>
                </c:pt>
                <c:pt idx="2287">
                  <c:v>4</c:v>
                </c:pt>
                <c:pt idx="2288">
                  <c:v>4</c:v>
                </c:pt>
                <c:pt idx="2289">
                  <c:v>4</c:v>
                </c:pt>
                <c:pt idx="2290">
                  <c:v>4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5</c:v>
                </c:pt>
                <c:pt idx="2295">
                  <c:v>4</c:v>
                </c:pt>
                <c:pt idx="2296">
                  <c:v>4</c:v>
                </c:pt>
                <c:pt idx="2297">
                  <c:v>4</c:v>
                </c:pt>
                <c:pt idx="2298">
                  <c:v>2</c:v>
                </c:pt>
                <c:pt idx="2299">
                  <c:v>4</c:v>
                </c:pt>
                <c:pt idx="2300">
                  <c:v>5</c:v>
                </c:pt>
                <c:pt idx="2301">
                  <c:v>5</c:v>
                </c:pt>
                <c:pt idx="2302">
                  <c:v>1</c:v>
                </c:pt>
                <c:pt idx="2303">
                  <c:v>2</c:v>
                </c:pt>
                <c:pt idx="2304">
                  <c:v>4</c:v>
                </c:pt>
                <c:pt idx="2305">
                  <c:v>3</c:v>
                </c:pt>
                <c:pt idx="2306">
                  <c:v>2</c:v>
                </c:pt>
                <c:pt idx="2307">
                  <c:v>3</c:v>
                </c:pt>
                <c:pt idx="2308">
                  <c:v>4</c:v>
                </c:pt>
                <c:pt idx="2309">
                  <c:v>2</c:v>
                </c:pt>
                <c:pt idx="2310">
                  <c:v>5</c:v>
                </c:pt>
                <c:pt idx="2311">
                  <c:v>5</c:v>
                </c:pt>
                <c:pt idx="2312">
                  <c:v>3</c:v>
                </c:pt>
                <c:pt idx="2313">
                  <c:v>4</c:v>
                </c:pt>
                <c:pt idx="2314">
                  <c:v>4</c:v>
                </c:pt>
                <c:pt idx="2315">
                  <c:v>3</c:v>
                </c:pt>
                <c:pt idx="2316">
                  <c:v>3</c:v>
                </c:pt>
                <c:pt idx="2317">
                  <c:v>5</c:v>
                </c:pt>
                <c:pt idx="2318">
                  <c:v>5</c:v>
                </c:pt>
                <c:pt idx="2319">
                  <c:v>4</c:v>
                </c:pt>
                <c:pt idx="2320">
                  <c:v>3</c:v>
                </c:pt>
                <c:pt idx="2321">
                  <c:v>5</c:v>
                </c:pt>
                <c:pt idx="2322">
                  <c:v>2</c:v>
                </c:pt>
                <c:pt idx="2323">
                  <c:v>3</c:v>
                </c:pt>
                <c:pt idx="2324">
                  <c:v>1</c:v>
                </c:pt>
                <c:pt idx="2325">
                  <c:v>3</c:v>
                </c:pt>
                <c:pt idx="2326">
                  <c:v>5</c:v>
                </c:pt>
                <c:pt idx="2327">
                  <c:v>5</c:v>
                </c:pt>
                <c:pt idx="2328">
                  <c:v>2</c:v>
                </c:pt>
                <c:pt idx="2329">
                  <c:v>3</c:v>
                </c:pt>
                <c:pt idx="2330">
                  <c:v>4</c:v>
                </c:pt>
                <c:pt idx="2331">
                  <c:v>3</c:v>
                </c:pt>
                <c:pt idx="2332">
                  <c:v>1</c:v>
                </c:pt>
                <c:pt idx="2333">
                  <c:v>4</c:v>
                </c:pt>
                <c:pt idx="2334">
                  <c:v>3</c:v>
                </c:pt>
                <c:pt idx="2335">
                  <c:v>4</c:v>
                </c:pt>
                <c:pt idx="2336">
                  <c:v>4</c:v>
                </c:pt>
                <c:pt idx="2337">
                  <c:v>5</c:v>
                </c:pt>
                <c:pt idx="2338">
                  <c:v>4</c:v>
                </c:pt>
                <c:pt idx="2339">
                  <c:v>2</c:v>
                </c:pt>
                <c:pt idx="2340">
                  <c:v>4</c:v>
                </c:pt>
                <c:pt idx="2341">
                  <c:v>3</c:v>
                </c:pt>
                <c:pt idx="2342">
                  <c:v>4</c:v>
                </c:pt>
                <c:pt idx="2343">
                  <c:v>4</c:v>
                </c:pt>
                <c:pt idx="2344">
                  <c:v>4</c:v>
                </c:pt>
                <c:pt idx="2345">
                  <c:v>5</c:v>
                </c:pt>
                <c:pt idx="2346">
                  <c:v>3</c:v>
                </c:pt>
                <c:pt idx="2347">
                  <c:v>5</c:v>
                </c:pt>
                <c:pt idx="2348">
                  <c:v>3</c:v>
                </c:pt>
                <c:pt idx="2349">
                  <c:v>4</c:v>
                </c:pt>
                <c:pt idx="2350">
                  <c:v>4</c:v>
                </c:pt>
                <c:pt idx="2351">
                  <c:v>4</c:v>
                </c:pt>
                <c:pt idx="2352">
                  <c:v>5</c:v>
                </c:pt>
                <c:pt idx="2353">
                  <c:v>2</c:v>
                </c:pt>
                <c:pt idx="2354">
                  <c:v>3</c:v>
                </c:pt>
                <c:pt idx="2355">
                  <c:v>5</c:v>
                </c:pt>
                <c:pt idx="2356">
                  <c:v>2</c:v>
                </c:pt>
                <c:pt idx="2357">
                  <c:v>3</c:v>
                </c:pt>
                <c:pt idx="2358">
                  <c:v>4</c:v>
                </c:pt>
                <c:pt idx="2359">
                  <c:v>4</c:v>
                </c:pt>
                <c:pt idx="2360">
                  <c:v>3</c:v>
                </c:pt>
                <c:pt idx="2361">
                  <c:v>5</c:v>
                </c:pt>
                <c:pt idx="2362">
                  <c:v>4</c:v>
                </c:pt>
                <c:pt idx="2363">
                  <c:v>4</c:v>
                </c:pt>
                <c:pt idx="2364">
                  <c:v>3</c:v>
                </c:pt>
                <c:pt idx="2365">
                  <c:v>4</c:v>
                </c:pt>
                <c:pt idx="2366">
                  <c:v>4</c:v>
                </c:pt>
                <c:pt idx="2367">
                  <c:v>3</c:v>
                </c:pt>
                <c:pt idx="2368">
                  <c:v>4</c:v>
                </c:pt>
                <c:pt idx="2369">
                  <c:v>2</c:v>
                </c:pt>
                <c:pt idx="2370">
                  <c:v>5</c:v>
                </c:pt>
                <c:pt idx="2371">
                  <c:v>4</c:v>
                </c:pt>
                <c:pt idx="2372">
                  <c:v>2</c:v>
                </c:pt>
                <c:pt idx="2373">
                  <c:v>4</c:v>
                </c:pt>
                <c:pt idx="2374">
                  <c:v>2</c:v>
                </c:pt>
                <c:pt idx="2375">
                  <c:v>3</c:v>
                </c:pt>
                <c:pt idx="2376">
                  <c:v>5</c:v>
                </c:pt>
                <c:pt idx="2377">
                  <c:v>5</c:v>
                </c:pt>
                <c:pt idx="2378">
                  <c:v>4</c:v>
                </c:pt>
                <c:pt idx="2379">
                  <c:v>4</c:v>
                </c:pt>
                <c:pt idx="2380">
                  <c:v>4</c:v>
                </c:pt>
                <c:pt idx="2381">
                  <c:v>4</c:v>
                </c:pt>
                <c:pt idx="2382">
                  <c:v>5</c:v>
                </c:pt>
                <c:pt idx="2383">
                  <c:v>4</c:v>
                </c:pt>
                <c:pt idx="2384">
                  <c:v>3</c:v>
                </c:pt>
                <c:pt idx="2385">
                  <c:v>2</c:v>
                </c:pt>
                <c:pt idx="2386">
                  <c:v>3</c:v>
                </c:pt>
                <c:pt idx="2387">
                  <c:v>3</c:v>
                </c:pt>
                <c:pt idx="2388">
                  <c:v>2</c:v>
                </c:pt>
                <c:pt idx="2389">
                  <c:v>4</c:v>
                </c:pt>
                <c:pt idx="2390">
                  <c:v>4</c:v>
                </c:pt>
                <c:pt idx="2391">
                  <c:v>4</c:v>
                </c:pt>
                <c:pt idx="2392">
                  <c:v>4</c:v>
                </c:pt>
                <c:pt idx="2393">
                  <c:v>3</c:v>
                </c:pt>
                <c:pt idx="2394">
                  <c:v>4</c:v>
                </c:pt>
                <c:pt idx="2395">
                  <c:v>3</c:v>
                </c:pt>
                <c:pt idx="2396">
                  <c:v>5</c:v>
                </c:pt>
                <c:pt idx="2397">
                  <c:v>5</c:v>
                </c:pt>
                <c:pt idx="2398">
                  <c:v>2</c:v>
                </c:pt>
                <c:pt idx="2399">
                  <c:v>4</c:v>
                </c:pt>
                <c:pt idx="2400">
                  <c:v>2</c:v>
                </c:pt>
                <c:pt idx="2401">
                  <c:v>5</c:v>
                </c:pt>
                <c:pt idx="2402">
                  <c:v>5</c:v>
                </c:pt>
                <c:pt idx="2403">
                  <c:v>2</c:v>
                </c:pt>
                <c:pt idx="2404">
                  <c:v>4</c:v>
                </c:pt>
                <c:pt idx="2405">
                  <c:v>3</c:v>
                </c:pt>
                <c:pt idx="2406">
                  <c:v>4</c:v>
                </c:pt>
                <c:pt idx="2407">
                  <c:v>2</c:v>
                </c:pt>
                <c:pt idx="2408">
                  <c:v>2</c:v>
                </c:pt>
                <c:pt idx="2409">
                  <c:v>4</c:v>
                </c:pt>
                <c:pt idx="2410">
                  <c:v>5</c:v>
                </c:pt>
                <c:pt idx="2411">
                  <c:v>1</c:v>
                </c:pt>
                <c:pt idx="2412">
                  <c:v>4</c:v>
                </c:pt>
                <c:pt idx="2413">
                  <c:v>5</c:v>
                </c:pt>
                <c:pt idx="2414">
                  <c:v>4</c:v>
                </c:pt>
                <c:pt idx="2415">
                  <c:v>4</c:v>
                </c:pt>
                <c:pt idx="2416">
                  <c:v>4</c:v>
                </c:pt>
                <c:pt idx="2417">
                  <c:v>5</c:v>
                </c:pt>
                <c:pt idx="2418">
                  <c:v>3</c:v>
                </c:pt>
                <c:pt idx="2419">
                  <c:v>3</c:v>
                </c:pt>
                <c:pt idx="2420">
                  <c:v>5</c:v>
                </c:pt>
                <c:pt idx="2421">
                  <c:v>3</c:v>
                </c:pt>
                <c:pt idx="2422">
                  <c:v>1</c:v>
                </c:pt>
                <c:pt idx="2423">
                  <c:v>2</c:v>
                </c:pt>
                <c:pt idx="2424">
                  <c:v>3</c:v>
                </c:pt>
                <c:pt idx="2425">
                  <c:v>5</c:v>
                </c:pt>
                <c:pt idx="2426">
                  <c:v>4</c:v>
                </c:pt>
                <c:pt idx="2427">
                  <c:v>4</c:v>
                </c:pt>
                <c:pt idx="2428">
                  <c:v>3</c:v>
                </c:pt>
                <c:pt idx="2429">
                  <c:v>4</c:v>
                </c:pt>
                <c:pt idx="2430">
                  <c:v>3</c:v>
                </c:pt>
                <c:pt idx="2431">
                  <c:v>3</c:v>
                </c:pt>
                <c:pt idx="2432">
                  <c:v>5</c:v>
                </c:pt>
                <c:pt idx="2433">
                  <c:v>5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2</c:v>
                </c:pt>
                <c:pt idx="2438">
                  <c:v>5</c:v>
                </c:pt>
                <c:pt idx="2439">
                  <c:v>5</c:v>
                </c:pt>
                <c:pt idx="2440">
                  <c:v>4</c:v>
                </c:pt>
                <c:pt idx="2441">
                  <c:v>4</c:v>
                </c:pt>
                <c:pt idx="2442">
                  <c:v>2</c:v>
                </c:pt>
                <c:pt idx="2443">
                  <c:v>3</c:v>
                </c:pt>
                <c:pt idx="2444">
                  <c:v>4</c:v>
                </c:pt>
                <c:pt idx="2445">
                  <c:v>2</c:v>
                </c:pt>
                <c:pt idx="2446">
                  <c:v>3</c:v>
                </c:pt>
                <c:pt idx="2447">
                  <c:v>4</c:v>
                </c:pt>
                <c:pt idx="2448">
                  <c:v>4</c:v>
                </c:pt>
                <c:pt idx="2449">
                  <c:v>4</c:v>
                </c:pt>
                <c:pt idx="2450">
                  <c:v>1</c:v>
                </c:pt>
                <c:pt idx="2451">
                  <c:v>5</c:v>
                </c:pt>
                <c:pt idx="2452">
                  <c:v>4</c:v>
                </c:pt>
                <c:pt idx="2453">
                  <c:v>4</c:v>
                </c:pt>
                <c:pt idx="2454">
                  <c:v>3</c:v>
                </c:pt>
                <c:pt idx="2455">
                  <c:v>4</c:v>
                </c:pt>
                <c:pt idx="2456">
                  <c:v>3</c:v>
                </c:pt>
                <c:pt idx="2457">
                  <c:v>4</c:v>
                </c:pt>
                <c:pt idx="2458">
                  <c:v>5</c:v>
                </c:pt>
                <c:pt idx="2459">
                  <c:v>3</c:v>
                </c:pt>
                <c:pt idx="2460">
                  <c:v>3</c:v>
                </c:pt>
                <c:pt idx="2461">
                  <c:v>5</c:v>
                </c:pt>
                <c:pt idx="2462">
                  <c:v>4</c:v>
                </c:pt>
                <c:pt idx="2463">
                  <c:v>2</c:v>
                </c:pt>
                <c:pt idx="2464">
                  <c:v>4</c:v>
                </c:pt>
                <c:pt idx="2465">
                  <c:v>4</c:v>
                </c:pt>
                <c:pt idx="2466">
                  <c:v>4</c:v>
                </c:pt>
                <c:pt idx="2467">
                  <c:v>3</c:v>
                </c:pt>
                <c:pt idx="2468">
                  <c:v>5</c:v>
                </c:pt>
                <c:pt idx="2469">
                  <c:v>4</c:v>
                </c:pt>
                <c:pt idx="2470">
                  <c:v>3</c:v>
                </c:pt>
                <c:pt idx="2471">
                  <c:v>4</c:v>
                </c:pt>
                <c:pt idx="2472">
                  <c:v>3</c:v>
                </c:pt>
                <c:pt idx="2473">
                  <c:v>3</c:v>
                </c:pt>
                <c:pt idx="2474">
                  <c:v>2</c:v>
                </c:pt>
                <c:pt idx="2475">
                  <c:v>2</c:v>
                </c:pt>
                <c:pt idx="2476">
                  <c:v>4</c:v>
                </c:pt>
                <c:pt idx="2477">
                  <c:v>5</c:v>
                </c:pt>
                <c:pt idx="2478">
                  <c:v>4</c:v>
                </c:pt>
                <c:pt idx="2479">
                  <c:v>3</c:v>
                </c:pt>
                <c:pt idx="2480">
                  <c:v>4</c:v>
                </c:pt>
                <c:pt idx="2481">
                  <c:v>3</c:v>
                </c:pt>
                <c:pt idx="2482">
                  <c:v>5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2</c:v>
                </c:pt>
                <c:pt idx="2487">
                  <c:v>4</c:v>
                </c:pt>
                <c:pt idx="2488">
                  <c:v>4</c:v>
                </c:pt>
                <c:pt idx="2489">
                  <c:v>4</c:v>
                </c:pt>
                <c:pt idx="2490">
                  <c:v>4</c:v>
                </c:pt>
                <c:pt idx="2491">
                  <c:v>4</c:v>
                </c:pt>
                <c:pt idx="2492">
                  <c:v>4</c:v>
                </c:pt>
                <c:pt idx="2493">
                  <c:v>4</c:v>
                </c:pt>
                <c:pt idx="2494">
                  <c:v>4</c:v>
                </c:pt>
                <c:pt idx="2495">
                  <c:v>3</c:v>
                </c:pt>
                <c:pt idx="2496">
                  <c:v>4</c:v>
                </c:pt>
                <c:pt idx="2497">
                  <c:v>5</c:v>
                </c:pt>
                <c:pt idx="2498">
                  <c:v>4</c:v>
                </c:pt>
                <c:pt idx="2499">
                  <c:v>2</c:v>
                </c:pt>
                <c:pt idx="2500">
                  <c:v>3</c:v>
                </c:pt>
                <c:pt idx="2501">
                  <c:v>2</c:v>
                </c:pt>
                <c:pt idx="2502">
                  <c:v>3</c:v>
                </c:pt>
                <c:pt idx="2503">
                  <c:v>3</c:v>
                </c:pt>
                <c:pt idx="2504">
                  <c:v>4</c:v>
                </c:pt>
                <c:pt idx="2505">
                  <c:v>4</c:v>
                </c:pt>
                <c:pt idx="2506">
                  <c:v>4</c:v>
                </c:pt>
                <c:pt idx="2507">
                  <c:v>4</c:v>
                </c:pt>
                <c:pt idx="2508">
                  <c:v>4</c:v>
                </c:pt>
                <c:pt idx="2509">
                  <c:v>3</c:v>
                </c:pt>
                <c:pt idx="2510">
                  <c:v>3</c:v>
                </c:pt>
                <c:pt idx="2511">
                  <c:v>4</c:v>
                </c:pt>
                <c:pt idx="2512">
                  <c:v>3</c:v>
                </c:pt>
                <c:pt idx="2513">
                  <c:v>5</c:v>
                </c:pt>
                <c:pt idx="2514">
                  <c:v>3</c:v>
                </c:pt>
                <c:pt idx="2515">
                  <c:v>2</c:v>
                </c:pt>
                <c:pt idx="2516">
                  <c:v>4</c:v>
                </c:pt>
                <c:pt idx="2517">
                  <c:v>2</c:v>
                </c:pt>
                <c:pt idx="2518">
                  <c:v>3</c:v>
                </c:pt>
                <c:pt idx="2519">
                  <c:v>5</c:v>
                </c:pt>
                <c:pt idx="2520">
                  <c:v>5</c:v>
                </c:pt>
                <c:pt idx="2521">
                  <c:v>4</c:v>
                </c:pt>
                <c:pt idx="2522">
                  <c:v>4</c:v>
                </c:pt>
                <c:pt idx="2523">
                  <c:v>5</c:v>
                </c:pt>
                <c:pt idx="2524">
                  <c:v>2</c:v>
                </c:pt>
                <c:pt idx="2525">
                  <c:v>4</c:v>
                </c:pt>
                <c:pt idx="2526">
                  <c:v>4</c:v>
                </c:pt>
                <c:pt idx="2527">
                  <c:v>3</c:v>
                </c:pt>
                <c:pt idx="2528">
                  <c:v>4</c:v>
                </c:pt>
                <c:pt idx="2529">
                  <c:v>4</c:v>
                </c:pt>
                <c:pt idx="2530">
                  <c:v>5</c:v>
                </c:pt>
                <c:pt idx="2531">
                  <c:v>2</c:v>
                </c:pt>
                <c:pt idx="2532">
                  <c:v>3</c:v>
                </c:pt>
                <c:pt idx="2533">
                  <c:v>2</c:v>
                </c:pt>
                <c:pt idx="2534">
                  <c:v>3</c:v>
                </c:pt>
                <c:pt idx="2535">
                  <c:v>4</c:v>
                </c:pt>
                <c:pt idx="2536">
                  <c:v>4</c:v>
                </c:pt>
                <c:pt idx="2537">
                  <c:v>2</c:v>
                </c:pt>
                <c:pt idx="2538">
                  <c:v>4</c:v>
                </c:pt>
                <c:pt idx="2539">
                  <c:v>4</c:v>
                </c:pt>
                <c:pt idx="2540">
                  <c:v>4</c:v>
                </c:pt>
                <c:pt idx="2541">
                  <c:v>5</c:v>
                </c:pt>
                <c:pt idx="2542">
                  <c:v>3</c:v>
                </c:pt>
                <c:pt idx="2543">
                  <c:v>4</c:v>
                </c:pt>
                <c:pt idx="2544">
                  <c:v>5</c:v>
                </c:pt>
                <c:pt idx="2545">
                  <c:v>4</c:v>
                </c:pt>
                <c:pt idx="2546">
                  <c:v>3</c:v>
                </c:pt>
                <c:pt idx="2547">
                  <c:v>3</c:v>
                </c:pt>
                <c:pt idx="2548">
                  <c:v>4</c:v>
                </c:pt>
                <c:pt idx="2549">
                  <c:v>3</c:v>
                </c:pt>
                <c:pt idx="2550">
                  <c:v>5</c:v>
                </c:pt>
                <c:pt idx="2551">
                  <c:v>3</c:v>
                </c:pt>
                <c:pt idx="2552">
                  <c:v>4</c:v>
                </c:pt>
                <c:pt idx="2553">
                  <c:v>3</c:v>
                </c:pt>
                <c:pt idx="2554">
                  <c:v>4</c:v>
                </c:pt>
                <c:pt idx="2555">
                  <c:v>4</c:v>
                </c:pt>
                <c:pt idx="2556">
                  <c:v>4</c:v>
                </c:pt>
                <c:pt idx="2557">
                  <c:v>4</c:v>
                </c:pt>
                <c:pt idx="2558">
                  <c:v>3</c:v>
                </c:pt>
                <c:pt idx="2559">
                  <c:v>4</c:v>
                </c:pt>
                <c:pt idx="2560">
                  <c:v>3</c:v>
                </c:pt>
                <c:pt idx="2561">
                  <c:v>2</c:v>
                </c:pt>
                <c:pt idx="2562">
                  <c:v>3</c:v>
                </c:pt>
                <c:pt idx="2563">
                  <c:v>4</c:v>
                </c:pt>
                <c:pt idx="2564">
                  <c:v>5</c:v>
                </c:pt>
                <c:pt idx="2565">
                  <c:v>4</c:v>
                </c:pt>
                <c:pt idx="2566">
                  <c:v>4</c:v>
                </c:pt>
                <c:pt idx="2567">
                  <c:v>4</c:v>
                </c:pt>
                <c:pt idx="2568">
                  <c:v>5</c:v>
                </c:pt>
                <c:pt idx="2569">
                  <c:v>4</c:v>
                </c:pt>
                <c:pt idx="2570">
                  <c:v>4</c:v>
                </c:pt>
                <c:pt idx="2571">
                  <c:v>3</c:v>
                </c:pt>
                <c:pt idx="2572">
                  <c:v>4</c:v>
                </c:pt>
                <c:pt idx="2573">
                  <c:v>3</c:v>
                </c:pt>
                <c:pt idx="2574">
                  <c:v>4</c:v>
                </c:pt>
                <c:pt idx="2575">
                  <c:v>4</c:v>
                </c:pt>
                <c:pt idx="2576">
                  <c:v>3</c:v>
                </c:pt>
                <c:pt idx="2577">
                  <c:v>4</c:v>
                </c:pt>
                <c:pt idx="2578">
                  <c:v>3</c:v>
                </c:pt>
                <c:pt idx="2579">
                  <c:v>3</c:v>
                </c:pt>
                <c:pt idx="2580">
                  <c:v>4</c:v>
                </c:pt>
                <c:pt idx="2581">
                  <c:v>3</c:v>
                </c:pt>
                <c:pt idx="2582">
                  <c:v>4</c:v>
                </c:pt>
                <c:pt idx="2583">
                  <c:v>2</c:v>
                </c:pt>
                <c:pt idx="2584">
                  <c:v>4</c:v>
                </c:pt>
                <c:pt idx="2585">
                  <c:v>4</c:v>
                </c:pt>
                <c:pt idx="2586">
                  <c:v>4</c:v>
                </c:pt>
                <c:pt idx="2587">
                  <c:v>2</c:v>
                </c:pt>
                <c:pt idx="2588">
                  <c:v>4</c:v>
                </c:pt>
                <c:pt idx="2589">
                  <c:v>4</c:v>
                </c:pt>
                <c:pt idx="2590">
                  <c:v>4</c:v>
                </c:pt>
                <c:pt idx="2591">
                  <c:v>4</c:v>
                </c:pt>
                <c:pt idx="2592">
                  <c:v>3</c:v>
                </c:pt>
                <c:pt idx="2593">
                  <c:v>4</c:v>
                </c:pt>
                <c:pt idx="2594">
                  <c:v>5</c:v>
                </c:pt>
                <c:pt idx="2595">
                  <c:v>3</c:v>
                </c:pt>
                <c:pt idx="2596">
                  <c:v>3</c:v>
                </c:pt>
                <c:pt idx="2597">
                  <c:v>4</c:v>
                </c:pt>
                <c:pt idx="2598">
                  <c:v>4</c:v>
                </c:pt>
                <c:pt idx="2599">
                  <c:v>5</c:v>
                </c:pt>
                <c:pt idx="2600">
                  <c:v>4</c:v>
                </c:pt>
                <c:pt idx="2601">
                  <c:v>4</c:v>
                </c:pt>
                <c:pt idx="2602">
                  <c:v>4</c:v>
                </c:pt>
                <c:pt idx="2603">
                  <c:v>4</c:v>
                </c:pt>
                <c:pt idx="2604">
                  <c:v>4</c:v>
                </c:pt>
                <c:pt idx="2605">
                  <c:v>3</c:v>
                </c:pt>
                <c:pt idx="2606">
                  <c:v>3</c:v>
                </c:pt>
                <c:pt idx="2607">
                  <c:v>4</c:v>
                </c:pt>
                <c:pt idx="2608">
                  <c:v>1</c:v>
                </c:pt>
                <c:pt idx="2609">
                  <c:v>3</c:v>
                </c:pt>
                <c:pt idx="2610">
                  <c:v>3</c:v>
                </c:pt>
                <c:pt idx="2611">
                  <c:v>4</c:v>
                </c:pt>
                <c:pt idx="2612">
                  <c:v>3</c:v>
                </c:pt>
                <c:pt idx="2613">
                  <c:v>3</c:v>
                </c:pt>
                <c:pt idx="2614">
                  <c:v>4</c:v>
                </c:pt>
                <c:pt idx="2615">
                  <c:v>5</c:v>
                </c:pt>
                <c:pt idx="2616">
                  <c:v>4</c:v>
                </c:pt>
                <c:pt idx="2617">
                  <c:v>2</c:v>
                </c:pt>
                <c:pt idx="2618">
                  <c:v>2</c:v>
                </c:pt>
                <c:pt idx="2619">
                  <c:v>5</c:v>
                </c:pt>
                <c:pt idx="2620">
                  <c:v>5</c:v>
                </c:pt>
                <c:pt idx="2621">
                  <c:v>3</c:v>
                </c:pt>
                <c:pt idx="2622">
                  <c:v>5</c:v>
                </c:pt>
                <c:pt idx="2623">
                  <c:v>4</c:v>
                </c:pt>
                <c:pt idx="2624">
                  <c:v>5</c:v>
                </c:pt>
                <c:pt idx="2625">
                  <c:v>3</c:v>
                </c:pt>
                <c:pt idx="2626">
                  <c:v>3</c:v>
                </c:pt>
                <c:pt idx="2627">
                  <c:v>5</c:v>
                </c:pt>
                <c:pt idx="2628">
                  <c:v>2</c:v>
                </c:pt>
                <c:pt idx="2629">
                  <c:v>3</c:v>
                </c:pt>
                <c:pt idx="2630">
                  <c:v>5</c:v>
                </c:pt>
                <c:pt idx="2631">
                  <c:v>5</c:v>
                </c:pt>
                <c:pt idx="2632">
                  <c:v>1</c:v>
                </c:pt>
                <c:pt idx="2633">
                  <c:v>3</c:v>
                </c:pt>
                <c:pt idx="2634">
                  <c:v>2</c:v>
                </c:pt>
                <c:pt idx="2635">
                  <c:v>5</c:v>
                </c:pt>
                <c:pt idx="2636">
                  <c:v>2</c:v>
                </c:pt>
                <c:pt idx="2637">
                  <c:v>4</c:v>
                </c:pt>
                <c:pt idx="2638">
                  <c:v>2</c:v>
                </c:pt>
                <c:pt idx="2639">
                  <c:v>5</c:v>
                </c:pt>
                <c:pt idx="2640">
                  <c:v>2</c:v>
                </c:pt>
                <c:pt idx="2641">
                  <c:v>4</c:v>
                </c:pt>
                <c:pt idx="2642">
                  <c:v>5</c:v>
                </c:pt>
                <c:pt idx="2643">
                  <c:v>3</c:v>
                </c:pt>
                <c:pt idx="2644">
                  <c:v>4</c:v>
                </c:pt>
                <c:pt idx="2645">
                  <c:v>4</c:v>
                </c:pt>
                <c:pt idx="2646">
                  <c:v>3</c:v>
                </c:pt>
                <c:pt idx="2647">
                  <c:v>5</c:v>
                </c:pt>
                <c:pt idx="2648">
                  <c:v>3</c:v>
                </c:pt>
                <c:pt idx="2649">
                  <c:v>4</c:v>
                </c:pt>
                <c:pt idx="2650">
                  <c:v>4</c:v>
                </c:pt>
                <c:pt idx="2651">
                  <c:v>5</c:v>
                </c:pt>
                <c:pt idx="2652">
                  <c:v>1</c:v>
                </c:pt>
                <c:pt idx="2653">
                  <c:v>4</c:v>
                </c:pt>
                <c:pt idx="2654">
                  <c:v>3</c:v>
                </c:pt>
                <c:pt idx="2655">
                  <c:v>2</c:v>
                </c:pt>
                <c:pt idx="2656">
                  <c:v>4</c:v>
                </c:pt>
                <c:pt idx="2657">
                  <c:v>4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4</c:v>
                </c:pt>
                <c:pt idx="2662">
                  <c:v>4</c:v>
                </c:pt>
                <c:pt idx="2663">
                  <c:v>4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4</c:v>
                </c:pt>
                <c:pt idx="2669">
                  <c:v>4</c:v>
                </c:pt>
                <c:pt idx="2670">
                  <c:v>5</c:v>
                </c:pt>
                <c:pt idx="2671">
                  <c:v>3</c:v>
                </c:pt>
                <c:pt idx="2672">
                  <c:v>4</c:v>
                </c:pt>
                <c:pt idx="2673">
                  <c:v>2</c:v>
                </c:pt>
                <c:pt idx="2674">
                  <c:v>4</c:v>
                </c:pt>
                <c:pt idx="2675">
                  <c:v>4</c:v>
                </c:pt>
                <c:pt idx="2676">
                  <c:v>3</c:v>
                </c:pt>
                <c:pt idx="2677">
                  <c:v>2</c:v>
                </c:pt>
                <c:pt idx="2678">
                  <c:v>5</c:v>
                </c:pt>
                <c:pt idx="2679">
                  <c:v>3</c:v>
                </c:pt>
                <c:pt idx="2680">
                  <c:v>5</c:v>
                </c:pt>
                <c:pt idx="2681">
                  <c:v>3</c:v>
                </c:pt>
                <c:pt idx="2682">
                  <c:v>3</c:v>
                </c:pt>
                <c:pt idx="2683">
                  <c:v>4</c:v>
                </c:pt>
                <c:pt idx="2684">
                  <c:v>3</c:v>
                </c:pt>
                <c:pt idx="2685">
                  <c:v>4</c:v>
                </c:pt>
                <c:pt idx="2686">
                  <c:v>4</c:v>
                </c:pt>
                <c:pt idx="2687">
                  <c:v>4</c:v>
                </c:pt>
                <c:pt idx="2688">
                  <c:v>3</c:v>
                </c:pt>
                <c:pt idx="2689">
                  <c:v>3</c:v>
                </c:pt>
                <c:pt idx="2690">
                  <c:v>4</c:v>
                </c:pt>
                <c:pt idx="2691">
                  <c:v>3</c:v>
                </c:pt>
                <c:pt idx="2692">
                  <c:v>3</c:v>
                </c:pt>
                <c:pt idx="2693">
                  <c:v>4</c:v>
                </c:pt>
                <c:pt idx="2694">
                  <c:v>4</c:v>
                </c:pt>
                <c:pt idx="2695">
                  <c:v>4</c:v>
                </c:pt>
                <c:pt idx="2696">
                  <c:v>4</c:v>
                </c:pt>
                <c:pt idx="2697">
                  <c:v>5</c:v>
                </c:pt>
                <c:pt idx="2698">
                  <c:v>4</c:v>
                </c:pt>
                <c:pt idx="2699">
                  <c:v>4</c:v>
                </c:pt>
                <c:pt idx="2700">
                  <c:v>5</c:v>
                </c:pt>
                <c:pt idx="2701">
                  <c:v>4</c:v>
                </c:pt>
                <c:pt idx="2702">
                  <c:v>3</c:v>
                </c:pt>
                <c:pt idx="2703">
                  <c:v>3</c:v>
                </c:pt>
                <c:pt idx="2704">
                  <c:v>5</c:v>
                </c:pt>
                <c:pt idx="2705">
                  <c:v>3</c:v>
                </c:pt>
                <c:pt idx="2706">
                  <c:v>4</c:v>
                </c:pt>
                <c:pt idx="2707">
                  <c:v>4</c:v>
                </c:pt>
                <c:pt idx="2708">
                  <c:v>5</c:v>
                </c:pt>
                <c:pt idx="2709">
                  <c:v>3</c:v>
                </c:pt>
                <c:pt idx="2710">
                  <c:v>4</c:v>
                </c:pt>
                <c:pt idx="2711">
                  <c:v>5</c:v>
                </c:pt>
                <c:pt idx="2712">
                  <c:v>1</c:v>
                </c:pt>
                <c:pt idx="2713">
                  <c:v>3</c:v>
                </c:pt>
                <c:pt idx="2714">
                  <c:v>4</c:v>
                </c:pt>
                <c:pt idx="2715">
                  <c:v>4</c:v>
                </c:pt>
                <c:pt idx="2716">
                  <c:v>2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2</c:v>
                </c:pt>
                <c:pt idx="2721">
                  <c:v>4</c:v>
                </c:pt>
                <c:pt idx="2722">
                  <c:v>4</c:v>
                </c:pt>
                <c:pt idx="2723">
                  <c:v>4</c:v>
                </c:pt>
                <c:pt idx="2724">
                  <c:v>4</c:v>
                </c:pt>
                <c:pt idx="2725">
                  <c:v>5</c:v>
                </c:pt>
                <c:pt idx="2726">
                  <c:v>3</c:v>
                </c:pt>
                <c:pt idx="2727">
                  <c:v>2</c:v>
                </c:pt>
                <c:pt idx="2728">
                  <c:v>3</c:v>
                </c:pt>
                <c:pt idx="2729">
                  <c:v>5</c:v>
                </c:pt>
                <c:pt idx="2730">
                  <c:v>3</c:v>
                </c:pt>
                <c:pt idx="2731">
                  <c:v>4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4</c:v>
                </c:pt>
                <c:pt idx="2736">
                  <c:v>3</c:v>
                </c:pt>
                <c:pt idx="2737">
                  <c:v>3</c:v>
                </c:pt>
                <c:pt idx="2738">
                  <c:v>4</c:v>
                </c:pt>
                <c:pt idx="2739">
                  <c:v>5</c:v>
                </c:pt>
                <c:pt idx="2740">
                  <c:v>3</c:v>
                </c:pt>
                <c:pt idx="2741">
                  <c:v>3</c:v>
                </c:pt>
                <c:pt idx="2742">
                  <c:v>5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5</c:v>
                </c:pt>
                <c:pt idx="2747">
                  <c:v>4</c:v>
                </c:pt>
                <c:pt idx="2748">
                  <c:v>4</c:v>
                </c:pt>
                <c:pt idx="2749">
                  <c:v>3</c:v>
                </c:pt>
                <c:pt idx="2750">
                  <c:v>2</c:v>
                </c:pt>
                <c:pt idx="2751">
                  <c:v>4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3</c:v>
                </c:pt>
                <c:pt idx="2756">
                  <c:v>2</c:v>
                </c:pt>
                <c:pt idx="2757">
                  <c:v>3</c:v>
                </c:pt>
                <c:pt idx="2758">
                  <c:v>3</c:v>
                </c:pt>
                <c:pt idx="2759">
                  <c:v>4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4</c:v>
                </c:pt>
                <c:pt idx="2764">
                  <c:v>4</c:v>
                </c:pt>
                <c:pt idx="2765">
                  <c:v>5</c:v>
                </c:pt>
                <c:pt idx="2766">
                  <c:v>3</c:v>
                </c:pt>
                <c:pt idx="2767">
                  <c:v>5</c:v>
                </c:pt>
                <c:pt idx="2768">
                  <c:v>4</c:v>
                </c:pt>
                <c:pt idx="2769">
                  <c:v>4</c:v>
                </c:pt>
                <c:pt idx="2770">
                  <c:v>5</c:v>
                </c:pt>
                <c:pt idx="2771">
                  <c:v>2</c:v>
                </c:pt>
                <c:pt idx="2772">
                  <c:v>4</c:v>
                </c:pt>
                <c:pt idx="2773">
                  <c:v>4</c:v>
                </c:pt>
                <c:pt idx="2774">
                  <c:v>4</c:v>
                </c:pt>
                <c:pt idx="2775">
                  <c:v>2</c:v>
                </c:pt>
                <c:pt idx="2776">
                  <c:v>5</c:v>
                </c:pt>
                <c:pt idx="2777">
                  <c:v>4</c:v>
                </c:pt>
                <c:pt idx="2778">
                  <c:v>4</c:v>
                </c:pt>
                <c:pt idx="2779">
                  <c:v>4</c:v>
                </c:pt>
                <c:pt idx="2780">
                  <c:v>3</c:v>
                </c:pt>
                <c:pt idx="2781">
                  <c:v>4</c:v>
                </c:pt>
                <c:pt idx="2782">
                  <c:v>3</c:v>
                </c:pt>
                <c:pt idx="2783">
                  <c:v>4</c:v>
                </c:pt>
                <c:pt idx="2784">
                  <c:v>4</c:v>
                </c:pt>
                <c:pt idx="2785">
                  <c:v>3</c:v>
                </c:pt>
                <c:pt idx="2786">
                  <c:v>2</c:v>
                </c:pt>
                <c:pt idx="2787">
                  <c:v>4</c:v>
                </c:pt>
                <c:pt idx="2788">
                  <c:v>4</c:v>
                </c:pt>
                <c:pt idx="2789">
                  <c:v>4</c:v>
                </c:pt>
                <c:pt idx="2790">
                  <c:v>5</c:v>
                </c:pt>
                <c:pt idx="2791">
                  <c:v>5</c:v>
                </c:pt>
                <c:pt idx="2792">
                  <c:v>2</c:v>
                </c:pt>
                <c:pt idx="2793">
                  <c:v>4</c:v>
                </c:pt>
                <c:pt idx="2794">
                  <c:v>3</c:v>
                </c:pt>
                <c:pt idx="2795">
                  <c:v>4</c:v>
                </c:pt>
                <c:pt idx="2796">
                  <c:v>5</c:v>
                </c:pt>
                <c:pt idx="2797">
                  <c:v>2</c:v>
                </c:pt>
                <c:pt idx="2798">
                  <c:v>4</c:v>
                </c:pt>
                <c:pt idx="2799">
                  <c:v>3</c:v>
                </c:pt>
                <c:pt idx="2800">
                  <c:v>4</c:v>
                </c:pt>
                <c:pt idx="2801">
                  <c:v>5</c:v>
                </c:pt>
                <c:pt idx="2802">
                  <c:v>3</c:v>
                </c:pt>
                <c:pt idx="2803">
                  <c:v>4</c:v>
                </c:pt>
                <c:pt idx="2804">
                  <c:v>3</c:v>
                </c:pt>
                <c:pt idx="2805">
                  <c:v>4</c:v>
                </c:pt>
                <c:pt idx="2806">
                  <c:v>4</c:v>
                </c:pt>
                <c:pt idx="2807">
                  <c:v>3</c:v>
                </c:pt>
                <c:pt idx="2808">
                  <c:v>4</c:v>
                </c:pt>
                <c:pt idx="2809">
                  <c:v>4</c:v>
                </c:pt>
                <c:pt idx="2810">
                  <c:v>4</c:v>
                </c:pt>
                <c:pt idx="2811">
                  <c:v>2</c:v>
                </c:pt>
                <c:pt idx="2812">
                  <c:v>4</c:v>
                </c:pt>
                <c:pt idx="2813">
                  <c:v>4</c:v>
                </c:pt>
                <c:pt idx="2814">
                  <c:v>4</c:v>
                </c:pt>
                <c:pt idx="2815">
                  <c:v>3</c:v>
                </c:pt>
                <c:pt idx="2816">
                  <c:v>4</c:v>
                </c:pt>
                <c:pt idx="2817">
                  <c:v>4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5</c:v>
                </c:pt>
                <c:pt idx="2822">
                  <c:v>4</c:v>
                </c:pt>
                <c:pt idx="2823">
                  <c:v>4</c:v>
                </c:pt>
                <c:pt idx="2824">
                  <c:v>4</c:v>
                </c:pt>
                <c:pt idx="2825">
                  <c:v>2</c:v>
                </c:pt>
                <c:pt idx="2826">
                  <c:v>3</c:v>
                </c:pt>
                <c:pt idx="2827">
                  <c:v>5</c:v>
                </c:pt>
                <c:pt idx="2828">
                  <c:v>4</c:v>
                </c:pt>
                <c:pt idx="2829">
                  <c:v>5</c:v>
                </c:pt>
                <c:pt idx="2830">
                  <c:v>5</c:v>
                </c:pt>
                <c:pt idx="2831">
                  <c:v>3</c:v>
                </c:pt>
                <c:pt idx="2832">
                  <c:v>2</c:v>
                </c:pt>
                <c:pt idx="2833">
                  <c:v>4</c:v>
                </c:pt>
                <c:pt idx="2834">
                  <c:v>5</c:v>
                </c:pt>
                <c:pt idx="2835">
                  <c:v>3</c:v>
                </c:pt>
                <c:pt idx="2836">
                  <c:v>4</c:v>
                </c:pt>
                <c:pt idx="2837">
                  <c:v>2</c:v>
                </c:pt>
                <c:pt idx="2838">
                  <c:v>3</c:v>
                </c:pt>
                <c:pt idx="2839">
                  <c:v>4</c:v>
                </c:pt>
                <c:pt idx="2840">
                  <c:v>4</c:v>
                </c:pt>
                <c:pt idx="2841">
                  <c:v>4</c:v>
                </c:pt>
                <c:pt idx="2842">
                  <c:v>3</c:v>
                </c:pt>
                <c:pt idx="2843">
                  <c:v>5</c:v>
                </c:pt>
                <c:pt idx="2844">
                  <c:v>3</c:v>
                </c:pt>
                <c:pt idx="2845">
                  <c:v>4</c:v>
                </c:pt>
                <c:pt idx="2846">
                  <c:v>5</c:v>
                </c:pt>
                <c:pt idx="2847">
                  <c:v>4</c:v>
                </c:pt>
                <c:pt idx="2848">
                  <c:v>3</c:v>
                </c:pt>
                <c:pt idx="2849">
                  <c:v>4</c:v>
                </c:pt>
                <c:pt idx="2850">
                  <c:v>3</c:v>
                </c:pt>
                <c:pt idx="2851">
                  <c:v>4</c:v>
                </c:pt>
                <c:pt idx="2852">
                  <c:v>4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4</c:v>
                </c:pt>
                <c:pt idx="2858">
                  <c:v>4</c:v>
                </c:pt>
                <c:pt idx="2859">
                  <c:v>3</c:v>
                </c:pt>
                <c:pt idx="2860">
                  <c:v>2</c:v>
                </c:pt>
                <c:pt idx="2861">
                  <c:v>4</c:v>
                </c:pt>
                <c:pt idx="2862">
                  <c:v>3</c:v>
                </c:pt>
                <c:pt idx="2863">
                  <c:v>4</c:v>
                </c:pt>
                <c:pt idx="2864">
                  <c:v>4</c:v>
                </c:pt>
                <c:pt idx="2865">
                  <c:v>3</c:v>
                </c:pt>
                <c:pt idx="2866">
                  <c:v>4</c:v>
                </c:pt>
                <c:pt idx="2867">
                  <c:v>4</c:v>
                </c:pt>
                <c:pt idx="2868">
                  <c:v>4</c:v>
                </c:pt>
                <c:pt idx="2869">
                  <c:v>3</c:v>
                </c:pt>
                <c:pt idx="2870">
                  <c:v>4</c:v>
                </c:pt>
                <c:pt idx="2871">
                  <c:v>2</c:v>
                </c:pt>
                <c:pt idx="2872">
                  <c:v>4</c:v>
                </c:pt>
                <c:pt idx="2873">
                  <c:v>3</c:v>
                </c:pt>
                <c:pt idx="2874">
                  <c:v>5</c:v>
                </c:pt>
                <c:pt idx="2875">
                  <c:v>4</c:v>
                </c:pt>
                <c:pt idx="2876">
                  <c:v>5</c:v>
                </c:pt>
                <c:pt idx="2877">
                  <c:v>3</c:v>
                </c:pt>
                <c:pt idx="2878">
                  <c:v>4</c:v>
                </c:pt>
                <c:pt idx="2879">
                  <c:v>3</c:v>
                </c:pt>
                <c:pt idx="2880">
                  <c:v>3</c:v>
                </c:pt>
                <c:pt idx="2881">
                  <c:v>5</c:v>
                </c:pt>
                <c:pt idx="2882">
                  <c:v>4</c:v>
                </c:pt>
                <c:pt idx="2883">
                  <c:v>2</c:v>
                </c:pt>
                <c:pt idx="2884">
                  <c:v>5</c:v>
                </c:pt>
                <c:pt idx="2885">
                  <c:v>4</c:v>
                </c:pt>
                <c:pt idx="2886">
                  <c:v>3</c:v>
                </c:pt>
                <c:pt idx="2887">
                  <c:v>4</c:v>
                </c:pt>
                <c:pt idx="2888">
                  <c:v>5</c:v>
                </c:pt>
                <c:pt idx="2889">
                  <c:v>3</c:v>
                </c:pt>
                <c:pt idx="2890">
                  <c:v>2</c:v>
                </c:pt>
                <c:pt idx="2891">
                  <c:v>3</c:v>
                </c:pt>
                <c:pt idx="2892">
                  <c:v>4</c:v>
                </c:pt>
                <c:pt idx="2893">
                  <c:v>4</c:v>
                </c:pt>
                <c:pt idx="2894">
                  <c:v>3</c:v>
                </c:pt>
                <c:pt idx="2895">
                  <c:v>4</c:v>
                </c:pt>
                <c:pt idx="2896">
                  <c:v>5</c:v>
                </c:pt>
                <c:pt idx="2897">
                  <c:v>4</c:v>
                </c:pt>
                <c:pt idx="2898">
                  <c:v>3</c:v>
                </c:pt>
                <c:pt idx="2899">
                  <c:v>2</c:v>
                </c:pt>
                <c:pt idx="2900">
                  <c:v>4</c:v>
                </c:pt>
                <c:pt idx="2901">
                  <c:v>3</c:v>
                </c:pt>
                <c:pt idx="2902">
                  <c:v>4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4</c:v>
                </c:pt>
                <c:pt idx="2907">
                  <c:v>5</c:v>
                </c:pt>
                <c:pt idx="2908">
                  <c:v>3</c:v>
                </c:pt>
                <c:pt idx="2909">
                  <c:v>4</c:v>
                </c:pt>
                <c:pt idx="2910">
                  <c:v>3</c:v>
                </c:pt>
                <c:pt idx="2911">
                  <c:v>4</c:v>
                </c:pt>
                <c:pt idx="2912">
                  <c:v>4</c:v>
                </c:pt>
                <c:pt idx="2913">
                  <c:v>5</c:v>
                </c:pt>
                <c:pt idx="2914">
                  <c:v>5</c:v>
                </c:pt>
                <c:pt idx="2915">
                  <c:v>4</c:v>
                </c:pt>
                <c:pt idx="2916">
                  <c:v>3</c:v>
                </c:pt>
                <c:pt idx="2917">
                  <c:v>4</c:v>
                </c:pt>
                <c:pt idx="2918">
                  <c:v>5</c:v>
                </c:pt>
                <c:pt idx="2919">
                  <c:v>4</c:v>
                </c:pt>
                <c:pt idx="2920">
                  <c:v>3</c:v>
                </c:pt>
                <c:pt idx="2921">
                  <c:v>3</c:v>
                </c:pt>
                <c:pt idx="2922">
                  <c:v>1</c:v>
                </c:pt>
                <c:pt idx="2923">
                  <c:v>5</c:v>
                </c:pt>
                <c:pt idx="2924">
                  <c:v>4</c:v>
                </c:pt>
                <c:pt idx="2925">
                  <c:v>3</c:v>
                </c:pt>
                <c:pt idx="2926">
                  <c:v>4</c:v>
                </c:pt>
                <c:pt idx="2927">
                  <c:v>2</c:v>
                </c:pt>
                <c:pt idx="2928">
                  <c:v>4</c:v>
                </c:pt>
                <c:pt idx="2929">
                  <c:v>3</c:v>
                </c:pt>
                <c:pt idx="2930">
                  <c:v>4</c:v>
                </c:pt>
                <c:pt idx="2931">
                  <c:v>3</c:v>
                </c:pt>
                <c:pt idx="2932">
                  <c:v>4</c:v>
                </c:pt>
                <c:pt idx="2933">
                  <c:v>5</c:v>
                </c:pt>
                <c:pt idx="2934">
                  <c:v>4</c:v>
                </c:pt>
                <c:pt idx="2935">
                  <c:v>4</c:v>
                </c:pt>
                <c:pt idx="2936">
                  <c:v>4</c:v>
                </c:pt>
                <c:pt idx="2937">
                  <c:v>4</c:v>
                </c:pt>
                <c:pt idx="2938">
                  <c:v>4</c:v>
                </c:pt>
                <c:pt idx="2939">
                  <c:v>4</c:v>
                </c:pt>
                <c:pt idx="2940">
                  <c:v>3</c:v>
                </c:pt>
                <c:pt idx="2941">
                  <c:v>4</c:v>
                </c:pt>
                <c:pt idx="2942">
                  <c:v>4</c:v>
                </c:pt>
                <c:pt idx="2943">
                  <c:v>5</c:v>
                </c:pt>
                <c:pt idx="2944">
                  <c:v>3</c:v>
                </c:pt>
                <c:pt idx="2945">
                  <c:v>4</c:v>
                </c:pt>
                <c:pt idx="2946">
                  <c:v>4</c:v>
                </c:pt>
                <c:pt idx="2947">
                  <c:v>4</c:v>
                </c:pt>
                <c:pt idx="2948">
                  <c:v>5</c:v>
                </c:pt>
                <c:pt idx="2949">
                  <c:v>3</c:v>
                </c:pt>
                <c:pt idx="2950">
                  <c:v>5</c:v>
                </c:pt>
                <c:pt idx="2951">
                  <c:v>2</c:v>
                </c:pt>
                <c:pt idx="2952">
                  <c:v>4</c:v>
                </c:pt>
                <c:pt idx="2953">
                  <c:v>4</c:v>
                </c:pt>
                <c:pt idx="2954">
                  <c:v>5</c:v>
                </c:pt>
                <c:pt idx="2955">
                  <c:v>5</c:v>
                </c:pt>
                <c:pt idx="2956">
                  <c:v>4</c:v>
                </c:pt>
                <c:pt idx="2957">
                  <c:v>3</c:v>
                </c:pt>
                <c:pt idx="2958">
                  <c:v>5</c:v>
                </c:pt>
                <c:pt idx="2959">
                  <c:v>5</c:v>
                </c:pt>
                <c:pt idx="2960">
                  <c:v>1</c:v>
                </c:pt>
                <c:pt idx="2961">
                  <c:v>3</c:v>
                </c:pt>
                <c:pt idx="2962">
                  <c:v>3</c:v>
                </c:pt>
                <c:pt idx="2963">
                  <c:v>4</c:v>
                </c:pt>
                <c:pt idx="2964">
                  <c:v>4</c:v>
                </c:pt>
                <c:pt idx="2965">
                  <c:v>3</c:v>
                </c:pt>
                <c:pt idx="2966">
                  <c:v>3</c:v>
                </c:pt>
                <c:pt idx="2967">
                  <c:v>2</c:v>
                </c:pt>
                <c:pt idx="2968">
                  <c:v>3</c:v>
                </c:pt>
                <c:pt idx="2969">
                  <c:v>3</c:v>
                </c:pt>
                <c:pt idx="2970">
                  <c:v>4</c:v>
                </c:pt>
                <c:pt idx="2971">
                  <c:v>4</c:v>
                </c:pt>
                <c:pt idx="2972">
                  <c:v>4</c:v>
                </c:pt>
                <c:pt idx="2973">
                  <c:v>4</c:v>
                </c:pt>
                <c:pt idx="2974">
                  <c:v>3</c:v>
                </c:pt>
                <c:pt idx="2975">
                  <c:v>4</c:v>
                </c:pt>
                <c:pt idx="2976">
                  <c:v>4</c:v>
                </c:pt>
                <c:pt idx="2977">
                  <c:v>5</c:v>
                </c:pt>
                <c:pt idx="2978">
                  <c:v>4</c:v>
                </c:pt>
                <c:pt idx="2979">
                  <c:v>2</c:v>
                </c:pt>
                <c:pt idx="2980">
                  <c:v>3</c:v>
                </c:pt>
                <c:pt idx="2981">
                  <c:v>2</c:v>
                </c:pt>
                <c:pt idx="2982">
                  <c:v>5</c:v>
                </c:pt>
                <c:pt idx="2983">
                  <c:v>4</c:v>
                </c:pt>
                <c:pt idx="2984">
                  <c:v>3</c:v>
                </c:pt>
                <c:pt idx="2985">
                  <c:v>4</c:v>
                </c:pt>
                <c:pt idx="2986">
                  <c:v>5</c:v>
                </c:pt>
                <c:pt idx="2987">
                  <c:v>3</c:v>
                </c:pt>
                <c:pt idx="2988">
                  <c:v>4</c:v>
                </c:pt>
                <c:pt idx="2989">
                  <c:v>4</c:v>
                </c:pt>
                <c:pt idx="2990">
                  <c:v>5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5</c:v>
                </c:pt>
                <c:pt idx="2996">
                  <c:v>5</c:v>
                </c:pt>
                <c:pt idx="2997">
                  <c:v>3</c:v>
                </c:pt>
                <c:pt idx="2998">
                  <c:v>4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4</c:v>
                </c:pt>
                <c:pt idx="3004">
                  <c:v>4</c:v>
                </c:pt>
                <c:pt idx="3005">
                  <c:v>2</c:v>
                </c:pt>
                <c:pt idx="3006">
                  <c:v>3</c:v>
                </c:pt>
                <c:pt idx="3007">
                  <c:v>5</c:v>
                </c:pt>
                <c:pt idx="3008">
                  <c:v>4</c:v>
                </c:pt>
                <c:pt idx="3009">
                  <c:v>4</c:v>
                </c:pt>
                <c:pt idx="3010">
                  <c:v>4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2</c:v>
                </c:pt>
                <c:pt idx="3015">
                  <c:v>3</c:v>
                </c:pt>
                <c:pt idx="3016">
                  <c:v>3</c:v>
                </c:pt>
                <c:pt idx="3017">
                  <c:v>4</c:v>
                </c:pt>
                <c:pt idx="3018">
                  <c:v>5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5</c:v>
                </c:pt>
                <c:pt idx="3023">
                  <c:v>3</c:v>
                </c:pt>
                <c:pt idx="3024">
                  <c:v>5</c:v>
                </c:pt>
                <c:pt idx="3025">
                  <c:v>5</c:v>
                </c:pt>
                <c:pt idx="3026">
                  <c:v>4</c:v>
                </c:pt>
                <c:pt idx="3027">
                  <c:v>5</c:v>
                </c:pt>
                <c:pt idx="3028">
                  <c:v>2</c:v>
                </c:pt>
                <c:pt idx="3029">
                  <c:v>3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4</c:v>
                </c:pt>
                <c:pt idx="3034">
                  <c:v>5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5</c:v>
                </c:pt>
                <c:pt idx="3041">
                  <c:v>3</c:v>
                </c:pt>
                <c:pt idx="3042">
                  <c:v>4</c:v>
                </c:pt>
                <c:pt idx="3043">
                  <c:v>5</c:v>
                </c:pt>
                <c:pt idx="3044">
                  <c:v>5</c:v>
                </c:pt>
                <c:pt idx="3045">
                  <c:v>4</c:v>
                </c:pt>
                <c:pt idx="3046">
                  <c:v>4</c:v>
                </c:pt>
                <c:pt idx="3047">
                  <c:v>4</c:v>
                </c:pt>
                <c:pt idx="3048">
                  <c:v>4</c:v>
                </c:pt>
                <c:pt idx="3049">
                  <c:v>5</c:v>
                </c:pt>
                <c:pt idx="3050">
                  <c:v>3</c:v>
                </c:pt>
                <c:pt idx="3051">
                  <c:v>4</c:v>
                </c:pt>
                <c:pt idx="3052">
                  <c:v>4</c:v>
                </c:pt>
                <c:pt idx="3053">
                  <c:v>2</c:v>
                </c:pt>
                <c:pt idx="3054">
                  <c:v>3</c:v>
                </c:pt>
                <c:pt idx="3055">
                  <c:v>5</c:v>
                </c:pt>
                <c:pt idx="3056">
                  <c:v>3</c:v>
                </c:pt>
                <c:pt idx="3057">
                  <c:v>3</c:v>
                </c:pt>
                <c:pt idx="3058">
                  <c:v>2</c:v>
                </c:pt>
                <c:pt idx="3059">
                  <c:v>3</c:v>
                </c:pt>
                <c:pt idx="3060">
                  <c:v>4</c:v>
                </c:pt>
                <c:pt idx="3061">
                  <c:v>3</c:v>
                </c:pt>
                <c:pt idx="3062">
                  <c:v>4</c:v>
                </c:pt>
                <c:pt idx="3063">
                  <c:v>4</c:v>
                </c:pt>
                <c:pt idx="3064">
                  <c:v>3</c:v>
                </c:pt>
                <c:pt idx="3065">
                  <c:v>4</c:v>
                </c:pt>
                <c:pt idx="3066">
                  <c:v>5</c:v>
                </c:pt>
                <c:pt idx="3067">
                  <c:v>2</c:v>
                </c:pt>
                <c:pt idx="3068">
                  <c:v>2</c:v>
                </c:pt>
                <c:pt idx="3069">
                  <c:v>3</c:v>
                </c:pt>
                <c:pt idx="3070">
                  <c:v>3</c:v>
                </c:pt>
                <c:pt idx="3071">
                  <c:v>4</c:v>
                </c:pt>
                <c:pt idx="3072">
                  <c:v>4</c:v>
                </c:pt>
                <c:pt idx="3073">
                  <c:v>4</c:v>
                </c:pt>
                <c:pt idx="3074">
                  <c:v>4</c:v>
                </c:pt>
                <c:pt idx="3075">
                  <c:v>3</c:v>
                </c:pt>
                <c:pt idx="3076">
                  <c:v>5</c:v>
                </c:pt>
                <c:pt idx="3077">
                  <c:v>4</c:v>
                </c:pt>
                <c:pt idx="3078">
                  <c:v>4</c:v>
                </c:pt>
                <c:pt idx="3079">
                  <c:v>3</c:v>
                </c:pt>
                <c:pt idx="3080">
                  <c:v>4</c:v>
                </c:pt>
                <c:pt idx="3081">
                  <c:v>3</c:v>
                </c:pt>
                <c:pt idx="3082">
                  <c:v>5</c:v>
                </c:pt>
                <c:pt idx="3083">
                  <c:v>2</c:v>
                </c:pt>
                <c:pt idx="3084">
                  <c:v>5</c:v>
                </c:pt>
                <c:pt idx="3085">
                  <c:v>3</c:v>
                </c:pt>
                <c:pt idx="3086">
                  <c:v>3</c:v>
                </c:pt>
                <c:pt idx="3087">
                  <c:v>4</c:v>
                </c:pt>
                <c:pt idx="3088">
                  <c:v>3</c:v>
                </c:pt>
                <c:pt idx="3089">
                  <c:v>4</c:v>
                </c:pt>
                <c:pt idx="3090">
                  <c:v>5</c:v>
                </c:pt>
                <c:pt idx="3091">
                  <c:v>4</c:v>
                </c:pt>
                <c:pt idx="3092">
                  <c:v>2</c:v>
                </c:pt>
                <c:pt idx="3093">
                  <c:v>5</c:v>
                </c:pt>
                <c:pt idx="3094">
                  <c:v>4</c:v>
                </c:pt>
                <c:pt idx="3095">
                  <c:v>2</c:v>
                </c:pt>
                <c:pt idx="3096">
                  <c:v>3</c:v>
                </c:pt>
                <c:pt idx="3097">
                  <c:v>3</c:v>
                </c:pt>
                <c:pt idx="3098">
                  <c:v>2</c:v>
                </c:pt>
                <c:pt idx="3099">
                  <c:v>4</c:v>
                </c:pt>
                <c:pt idx="3100">
                  <c:v>3</c:v>
                </c:pt>
                <c:pt idx="3101">
                  <c:v>4</c:v>
                </c:pt>
                <c:pt idx="3102">
                  <c:v>4</c:v>
                </c:pt>
                <c:pt idx="3103">
                  <c:v>5</c:v>
                </c:pt>
                <c:pt idx="3104">
                  <c:v>4</c:v>
                </c:pt>
                <c:pt idx="3105">
                  <c:v>3</c:v>
                </c:pt>
                <c:pt idx="3106">
                  <c:v>3</c:v>
                </c:pt>
                <c:pt idx="3107">
                  <c:v>4</c:v>
                </c:pt>
                <c:pt idx="3108">
                  <c:v>3</c:v>
                </c:pt>
                <c:pt idx="3109">
                  <c:v>3</c:v>
                </c:pt>
                <c:pt idx="3110">
                  <c:v>4</c:v>
                </c:pt>
                <c:pt idx="3111">
                  <c:v>4</c:v>
                </c:pt>
                <c:pt idx="3112">
                  <c:v>4</c:v>
                </c:pt>
                <c:pt idx="3113">
                  <c:v>4</c:v>
                </c:pt>
                <c:pt idx="3114">
                  <c:v>3</c:v>
                </c:pt>
                <c:pt idx="3115">
                  <c:v>2</c:v>
                </c:pt>
                <c:pt idx="3116">
                  <c:v>3</c:v>
                </c:pt>
                <c:pt idx="3117">
                  <c:v>4</c:v>
                </c:pt>
                <c:pt idx="3118">
                  <c:v>4</c:v>
                </c:pt>
                <c:pt idx="3119">
                  <c:v>1</c:v>
                </c:pt>
                <c:pt idx="3120">
                  <c:v>5</c:v>
                </c:pt>
                <c:pt idx="3121">
                  <c:v>2</c:v>
                </c:pt>
                <c:pt idx="3122">
                  <c:v>1</c:v>
                </c:pt>
                <c:pt idx="3123">
                  <c:v>4</c:v>
                </c:pt>
                <c:pt idx="3124">
                  <c:v>5</c:v>
                </c:pt>
                <c:pt idx="3125">
                  <c:v>5</c:v>
                </c:pt>
                <c:pt idx="3126">
                  <c:v>2</c:v>
                </c:pt>
                <c:pt idx="3127">
                  <c:v>4</c:v>
                </c:pt>
                <c:pt idx="3128">
                  <c:v>3</c:v>
                </c:pt>
                <c:pt idx="3129">
                  <c:v>3</c:v>
                </c:pt>
                <c:pt idx="3130">
                  <c:v>5</c:v>
                </c:pt>
                <c:pt idx="3131">
                  <c:v>5</c:v>
                </c:pt>
                <c:pt idx="3132">
                  <c:v>3</c:v>
                </c:pt>
                <c:pt idx="3133">
                  <c:v>2</c:v>
                </c:pt>
                <c:pt idx="3134">
                  <c:v>2</c:v>
                </c:pt>
                <c:pt idx="3135">
                  <c:v>4</c:v>
                </c:pt>
                <c:pt idx="3136">
                  <c:v>5</c:v>
                </c:pt>
                <c:pt idx="3137">
                  <c:v>4</c:v>
                </c:pt>
                <c:pt idx="3138">
                  <c:v>2</c:v>
                </c:pt>
                <c:pt idx="3139">
                  <c:v>2</c:v>
                </c:pt>
                <c:pt idx="3140">
                  <c:v>4</c:v>
                </c:pt>
                <c:pt idx="3141">
                  <c:v>2</c:v>
                </c:pt>
                <c:pt idx="3142">
                  <c:v>4</c:v>
                </c:pt>
                <c:pt idx="3143">
                  <c:v>4</c:v>
                </c:pt>
                <c:pt idx="3144">
                  <c:v>4</c:v>
                </c:pt>
                <c:pt idx="3145">
                  <c:v>3</c:v>
                </c:pt>
                <c:pt idx="3146">
                  <c:v>5</c:v>
                </c:pt>
                <c:pt idx="3147">
                  <c:v>5</c:v>
                </c:pt>
                <c:pt idx="3148">
                  <c:v>5</c:v>
                </c:pt>
                <c:pt idx="3149">
                  <c:v>4</c:v>
                </c:pt>
                <c:pt idx="3150">
                  <c:v>5</c:v>
                </c:pt>
                <c:pt idx="3151">
                  <c:v>4</c:v>
                </c:pt>
                <c:pt idx="3152">
                  <c:v>2</c:v>
                </c:pt>
                <c:pt idx="3153">
                  <c:v>4</c:v>
                </c:pt>
                <c:pt idx="3154">
                  <c:v>2</c:v>
                </c:pt>
                <c:pt idx="3155">
                  <c:v>4</c:v>
                </c:pt>
                <c:pt idx="3156">
                  <c:v>5</c:v>
                </c:pt>
                <c:pt idx="3157">
                  <c:v>5</c:v>
                </c:pt>
                <c:pt idx="3158">
                  <c:v>4</c:v>
                </c:pt>
                <c:pt idx="3159">
                  <c:v>4</c:v>
                </c:pt>
                <c:pt idx="3160">
                  <c:v>4</c:v>
                </c:pt>
                <c:pt idx="3161">
                  <c:v>5</c:v>
                </c:pt>
                <c:pt idx="3162">
                  <c:v>3</c:v>
                </c:pt>
                <c:pt idx="3163">
                  <c:v>4</c:v>
                </c:pt>
                <c:pt idx="3164">
                  <c:v>4</c:v>
                </c:pt>
                <c:pt idx="3165">
                  <c:v>3</c:v>
                </c:pt>
                <c:pt idx="3166">
                  <c:v>5</c:v>
                </c:pt>
                <c:pt idx="3167">
                  <c:v>4</c:v>
                </c:pt>
                <c:pt idx="3168">
                  <c:v>4</c:v>
                </c:pt>
                <c:pt idx="3169">
                  <c:v>4</c:v>
                </c:pt>
                <c:pt idx="3170">
                  <c:v>4</c:v>
                </c:pt>
                <c:pt idx="3171">
                  <c:v>5</c:v>
                </c:pt>
                <c:pt idx="3172">
                  <c:v>2</c:v>
                </c:pt>
                <c:pt idx="3173">
                  <c:v>4</c:v>
                </c:pt>
                <c:pt idx="3174">
                  <c:v>5</c:v>
                </c:pt>
                <c:pt idx="3175">
                  <c:v>5</c:v>
                </c:pt>
                <c:pt idx="3176">
                  <c:v>3</c:v>
                </c:pt>
                <c:pt idx="3177">
                  <c:v>4</c:v>
                </c:pt>
                <c:pt idx="3178">
                  <c:v>3</c:v>
                </c:pt>
                <c:pt idx="3179">
                  <c:v>5</c:v>
                </c:pt>
                <c:pt idx="3180">
                  <c:v>5</c:v>
                </c:pt>
                <c:pt idx="3181">
                  <c:v>3</c:v>
                </c:pt>
                <c:pt idx="3182">
                  <c:v>3</c:v>
                </c:pt>
                <c:pt idx="3183">
                  <c:v>4</c:v>
                </c:pt>
                <c:pt idx="3184">
                  <c:v>4</c:v>
                </c:pt>
                <c:pt idx="3185">
                  <c:v>2</c:v>
                </c:pt>
                <c:pt idx="3186">
                  <c:v>5</c:v>
                </c:pt>
                <c:pt idx="3187">
                  <c:v>4</c:v>
                </c:pt>
                <c:pt idx="3188">
                  <c:v>4</c:v>
                </c:pt>
                <c:pt idx="3189">
                  <c:v>4</c:v>
                </c:pt>
                <c:pt idx="3190">
                  <c:v>4</c:v>
                </c:pt>
                <c:pt idx="3191">
                  <c:v>4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2</c:v>
                </c:pt>
                <c:pt idx="3196">
                  <c:v>5</c:v>
                </c:pt>
                <c:pt idx="3197">
                  <c:v>4</c:v>
                </c:pt>
                <c:pt idx="3198">
                  <c:v>3</c:v>
                </c:pt>
                <c:pt idx="3199">
                  <c:v>4</c:v>
                </c:pt>
                <c:pt idx="3200">
                  <c:v>4</c:v>
                </c:pt>
                <c:pt idx="3201">
                  <c:v>4</c:v>
                </c:pt>
                <c:pt idx="3202">
                  <c:v>4</c:v>
                </c:pt>
                <c:pt idx="3203">
                  <c:v>3</c:v>
                </c:pt>
                <c:pt idx="3204">
                  <c:v>3</c:v>
                </c:pt>
                <c:pt idx="3205">
                  <c:v>4</c:v>
                </c:pt>
                <c:pt idx="3206">
                  <c:v>4</c:v>
                </c:pt>
                <c:pt idx="3207">
                  <c:v>4</c:v>
                </c:pt>
                <c:pt idx="3208">
                  <c:v>4</c:v>
                </c:pt>
                <c:pt idx="3209">
                  <c:v>3</c:v>
                </c:pt>
                <c:pt idx="3210">
                  <c:v>3</c:v>
                </c:pt>
                <c:pt idx="3211">
                  <c:v>4</c:v>
                </c:pt>
                <c:pt idx="3212">
                  <c:v>3</c:v>
                </c:pt>
                <c:pt idx="3213">
                  <c:v>5</c:v>
                </c:pt>
                <c:pt idx="3214">
                  <c:v>4</c:v>
                </c:pt>
                <c:pt idx="3215">
                  <c:v>4</c:v>
                </c:pt>
                <c:pt idx="3216">
                  <c:v>4</c:v>
                </c:pt>
                <c:pt idx="3217">
                  <c:v>3</c:v>
                </c:pt>
                <c:pt idx="3218">
                  <c:v>2</c:v>
                </c:pt>
                <c:pt idx="3219">
                  <c:v>2</c:v>
                </c:pt>
                <c:pt idx="3220">
                  <c:v>3</c:v>
                </c:pt>
                <c:pt idx="3221">
                  <c:v>3</c:v>
                </c:pt>
                <c:pt idx="3222">
                  <c:v>5</c:v>
                </c:pt>
                <c:pt idx="3223">
                  <c:v>3</c:v>
                </c:pt>
                <c:pt idx="3224">
                  <c:v>4</c:v>
                </c:pt>
                <c:pt idx="3225">
                  <c:v>5</c:v>
                </c:pt>
                <c:pt idx="3226">
                  <c:v>3</c:v>
                </c:pt>
                <c:pt idx="3227">
                  <c:v>4</c:v>
                </c:pt>
                <c:pt idx="3228">
                  <c:v>5</c:v>
                </c:pt>
                <c:pt idx="3229">
                  <c:v>3</c:v>
                </c:pt>
                <c:pt idx="3230">
                  <c:v>3</c:v>
                </c:pt>
                <c:pt idx="3231">
                  <c:v>5</c:v>
                </c:pt>
                <c:pt idx="3232">
                  <c:v>3</c:v>
                </c:pt>
                <c:pt idx="3233">
                  <c:v>5</c:v>
                </c:pt>
                <c:pt idx="3234">
                  <c:v>3</c:v>
                </c:pt>
                <c:pt idx="3235">
                  <c:v>4</c:v>
                </c:pt>
                <c:pt idx="3236">
                  <c:v>3</c:v>
                </c:pt>
                <c:pt idx="3237">
                  <c:v>5</c:v>
                </c:pt>
                <c:pt idx="3238">
                  <c:v>5</c:v>
                </c:pt>
                <c:pt idx="3239">
                  <c:v>4</c:v>
                </c:pt>
                <c:pt idx="3240">
                  <c:v>4</c:v>
                </c:pt>
                <c:pt idx="3241">
                  <c:v>4</c:v>
                </c:pt>
                <c:pt idx="3242">
                  <c:v>3</c:v>
                </c:pt>
                <c:pt idx="3243">
                  <c:v>4</c:v>
                </c:pt>
                <c:pt idx="3244">
                  <c:v>3</c:v>
                </c:pt>
                <c:pt idx="3245">
                  <c:v>4</c:v>
                </c:pt>
                <c:pt idx="3246">
                  <c:v>2</c:v>
                </c:pt>
                <c:pt idx="3247">
                  <c:v>3</c:v>
                </c:pt>
                <c:pt idx="3248">
                  <c:v>4</c:v>
                </c:pt>
                <c:pt idx="3249">
                  <c:v>4</c:v>
                </c:pt>
                <c:pt idx="3250">
                  <c:v>4</c:v>
                </c:pt>
                <c:pt idx="3251">
                  <c:v>4</c:v>
                </c:pt>
                <c:pt idx="3252">
                  <c:v>3</c:v>
                </c:pt>
                <c:pt idx="3253">
                  <c:v>4</c:v>
                </c:pt>
                <c:pt idx="3254">
                  <c:v>5</c:v>
                </c:pt>
                <c:pt idx="3255">
                  <c:v>3</c:v>
                </c:pt>
                <c:pt idx="3256">
                  <c:v>4</c:v>
                </c:pt>
                <c:pt idx="3257">
                  <c:v>2</c:v>
                </c:pt>
                <c:pt idx="3258">
                  <c:v>4</c:v>
                </c:pt>
                <c:pt idx="3259">
                  <c:v>4</c:v>
                </c:pt>
                <c:pt idx="3260">
                  <c:v>4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4</c:v>
                </c:pt>
                <c:pt idx="3265">
                  <c:v>3</c:v>
                </c:pt>
                <c:pt idx="3266">
                  <c:v>2</c:v>
                </c:pt>
                <c:pt idx="3267">
                  <c:v>4</c:v>
                </c:pt>
                <c:pt idx="3268">
                  <c:v>2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4</c:v>
                </c:pt>
                <c:pt idx="3274">
                  <c:v>4</c:v>
                </c:pt>
                <c:pt idx="3275">
                  <c:v>3</c:v>
                </c:pt>
                <c:pt idx="3276">
                  <c:v>3</c:v>
                </c:pt>
                <c:pt idx="3277">
                  <c:v>5</c:v>
                </c:pt>
                <c:pt idx="3278">
                  <c:v>5</c:v>
                </c:pt>
                <c:pt idx="3279">
                  <c:v>3</c:v>
                </c:pt>
                <c:pt idx="3280">
                  <c:v>2</c:v>
                </c:pt>
                <c:pt idx="3281">
                  <c:v>5</c:v>
                </c:pt>
                <c:pt idx="3282">
                  <c:v>4</c:v>
                </c:pt>
                <c:pt idx="3283">
                  <c:v>4</c:v>
                </c:pt>
                <c:pt idx="3284">
                  <c:v>4</c:v>
                </c:pt>
                <c:pt idx="3285">
                  <c:v>4</c:v>
                </c:pt>
                <c:pt idx="3286">
                  <c:v>3</c:v>
                </c:pt>
                <c:pt idx="3287">
                  <c:v>2</c:v>
                </c:pt>
                <c:pt idx="3288">
                  <c:v>2</c:v>
                </c:pt>
                <c:pt idx="3289">
                  <c:v>4</c:v>
                </c:pt>
                <c:pt idx="3290">
                  <c:v>4</c:v>
                </c:pt>
                <c:pt idx="3291">
                  <c:v>3</c:v>
                </c:pt>
                <c:pt idx="3292">
                  <c:v>4</c:v>
                </c:pt>
                <c:pt idx="3293">
                  <c:v>4</c:v>
                </c:pt>
                <c:pt idx="3294">
                  <c:v>4</c:v>
                </c:pt>
                <c:pt idx="3295">
                  <c:v>3</c:v>
                </c:pt>
                <c:pt idx="3296">
                  <c:v>4</c:v>
                </c:pt>
                <c:pt idx="3297">
                  <c:v>5</c:v>
                </c:pt>
                <c:pt idx="3298">
                  <c:v>4</c:v>
                </c:pt>
                <c:pt idx="3299">
                  <c:v>3</c:v>
                </c:pt>
                <c:pt idx="3300">
                  <c:v>3</c:v>
                </c:pt>
                <c:pt idx="3301">
                  <c:v>2</c:v>
                </c:pt>
                <c:pt idx="3302">
                  <c:v>4</c:v>
                </c:pt>
                <c:pt idx="3303">
                  <c:v>3</c:v>
                </c:pt>
                <c:pt idx="3304">
                  <c:v>4</c:v>
                </c:pt>
                <c:pt idx="3305">
                  <c:v>2</c:v>
                </c:pt>
                <c:pt idx="3306">
                  <c:v>4</c:v>
                </c:pt>
                <c:pt idx="3307">
                  <c:v>5</c:v>
                </c:pt>
                <c:pt idx="3308">
                  <c:v>5</c:v>
                </c:pt>
                <c:pt idx="3309">
                  <c:v>4</c:v>
                </c:pt>
                <c:pt idx="3310">
                  <c:v>4</c:v>
                </c:pt>
                <c:pt idx="3311">
                  <c:v>4</c:v>
                </c:pt>
                <c:pt idx="3312">
                  <c:v>3</c:v>
                </c:pt>
                <c:pt idx="3313">
                  <c:v>2</c:v>
                </c:pt>
                <c:pt idx="3314">
                  <c:v>4</c:v>
                </c:pt>
                <c:pt idx="3315">
                  <c:v>5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4</c:v>
                </c:pt>
                <c:pt idx="3320">
                  <c:v>4</c:v>
                </c:pt>
                <c:pt idx="3321">
                  <c:v>5</c:v>
                </c:pt>
                <c:pt idx="3322">
                  <c:v>3</c:v>
                </c:pt>
                <c:pt idx="3323">
                  <c:v>4</c:v>
                </c:pt>
                <c:pt idx="3324">
                  <c:v>3</c:v>
                </c:pt>
                <c:pt idx="3325">
                  <c:v>4</c:v>
                </c:pt>
                <c:pt idx="3326">
                  <c:v>4</c:v>
                </c:pt>
                <c:pt idx="3327">
                  <c:v>2</c:v>
                </c:pt>
                <c:pt idx="3328">
                  <c:v>5</c:v>
                </c:pt>
                <c:pt idx="3329">
                  <c:v>4</c:v>
                </c:pt>
                <c:pt idx="3330">
                  <c:v>3</c:v>
                </c:pt>
                <c:pt idx="3331">
                  <c:v>3</c:v>
                </c:pt>
                <c:pt idx="3332">
                  <c:v>4</c:v>
                </c:pt>
                <c:pt idx="3333">
                  <c:v>4</c:v>
                </c:pt>
                <c:pt idx="3334">
                  <c:v>4</c:v>
                </c:pt>
                <c:pt idx="3335">
                  <c:v>3</c:v>
                </c:pt>
                <c:pt idx="3336">
                  <c:v>5</c:v>
                </c:pt>
                <c:pt idx="3337">
                  <c:v>5</c:v>
                </c:pt>
                <c:pt idx="3338">
                  <c:v>4</c:v>
                </c:pt>
                <c:pt idx="3339">
                  <c:v>4</c:v>
                </c:pt>
                <c:pt idx="3340">
                  <c:v>3</c:v>
                </c:pt>
                <c:pt idx="3341">
                  <c:v>4</c:v>
                </c:pt>
                <c:pt idx="3342">
                  <c:v>4</c:v>
                </c:pt>
                <c:pt idx="3343">
                  <c:v>5</c:v>
                </c:pt>
                <c:pt idx="3344">
                  <c:v>4</c:v>
                </c:pt>
                <c:pt idx="3345">
                  <c:v>3</c:v>
                </c:pt>
                <c:pt idx="3346">
                  <c:v>2</c:v>
                </c:pt>
                <c:pt idx="3347">
                  <c:v>3</c:v>
                </c:pt>
                <c:pt idx="3348">
                  <c:v>4</c:v>
                </c:pt>
                <c:pt idx="3349">
                  <c:v>5</c:v>
                </c:pt>
                <c:pt idx="3350">
                  <c:v>2</c:v>
                </c:pt>
                <c:pt idx="3351">
                  <c:v>3</c:v>
                </c:pt>
                <c:pt idx="3352">
                  <c:v>4</c:v>
                </c:pt>
                <c:pt idx="3353">
                  <c:v>3</c:v>
                </c:pt>
                <c:pt idx="3354">
                  <c:v>4</c:v>
                </c:pt>
                <c:pt idx="3355">
                  <c:v>3</c:v>
                </c:pt>
                <c:pt idx="3356">
                  <c:v>5</c:v>
                </c:pt>
                <c:pt idx="3357">
                  <c:v>2</c:v>
                </c:pt>
                <c:pt idx="3358">
                  <c:v>2</c:v>
                </c:pt>
                <c:pt idx="3359">
                  <c:v>4</c:v>
                </c:pt>
                <c:pt idx="3360">
                  <c:v>2</c:v>
                </c:pt>
                <c:pt idx="3361">
                  <c:v>4</c:v>
                </c:pt>
                <c:pt idx="3362">
                  <c:v>4</c:v>
                </c:pt>
                <c:pt idx="3363">
                  <c:v>4</c:v>
                </c:pt>
                <c:pt idx="3364">
                  <c:v>5</c:v>
                </c:pt>
                <c:pt idx="3365">
                  <c:v>5</c:v>
                </c:pt>
                <c:pt idx="3366">
                  <c:v>5</c:v>
                </c:pt>
                <c:pt idx="3367">
                  <c:v>3</c:v>
                </c:pt>
                <c:pt idx="3368">
                  <c:v>4</c:v>
                </c:pt>
                <c:pt idx="3369">
                  <c:v>4</c:v>
                </c:pt>
                <c:pt idx="3370">
                  <c:v>4</c:v>
                </c:pt>
                <c:pt idx="3371">
                  <c:v>3</c:v>
                </c:pt>
                <c:pt idx="3372">
                  <c:v>3</c:v>
                </c:pt>
                <c:pt idx="3373">
                  <c:v>4</c:v>
                </c:pt>
                <c:pt idx="3374">
                  <c:v>4</c:v>
                </c:pt>
                <c:pt idx="3375">
                  <c:v>3</c:v>
                </c:pt>
                <c:pt idx="3376">
                  <c:v>4</c:v>
                </c:pt>
                <c:pt idx="3377">
                  <c:v>3</c:v>
                </c:pt>
                <c:pt idx="3378">
                  <c:v>4</c:v>
                </c:pt>
                <c:pt idx="3379">
                  <c:v>4</c:v>
                </c:pt>
                <c:pt idx="3380">
                  <c:v>4</c:v>
                </c:pt>
                <c:pt idx="3381">
                  <c:v>2</c:v>
                </c:pt>
                <c:pt idx="3382">
                  <c:v>3</c:v>
                </c:pt>
                <c:pt idx="3383">
                  <c:v>4</c:v>
                </c:pt>
                <c:pt idx="3384">
                  <c:v>3</c:v>
                </c:pt>
                <c:pt idx="3385">
                  <c:v>3</c:v>
                </c:pt>
                <c:pt idx="3386">
                  <c:v>4</c:v>
                </c:pt>
                <c:pt idx="3387">
                  <c:v>2</c:v>
                </c:pt>
                <c:pt idx="3388">
                  <c:v>3</c:v>
                </c:pt>
                <c:pt idx="3389">
                  <c:v>4</c:v>
                </c:pt>
                <c:pt idx="3390">
                  <c:v>3</c:v>
                </c:pt>
                <c:pt idx="3391">
                  <c:v>4</c:v>
                </c:pt>
                <c:pt idx="3392">
                  <c:v>3</c:v>
                </c:pt>
                <c:pt idx="3393">
                  <c:v>3</c:v>
                </c:pt>
                <c:pt idx="3394">
                  <c:v>4</c:v>
                </c:pt>
                <c:pt idx="3395">
                  <c:v>2</c:v>
                </c:pt>
                <c:pt idx="3396">
                  <c:v>4</c:v>
                </c:pt>
                <c:pt idx="3397">
                  <c:v>3</c:v>
                </c:pt>
                <c:pt idx="3398">
                  <c:v>3</c:v>
                </c:pt>
                <c:pt idx="3399">
                  <c:v>5</c:v>
                </c:pt>
                <c:pt idx="3400">
                  <c:v>4</c:v>
                </c:pt>
                <c:pt idx="3401">
                  <c:v>5</c:v>
                </c:pt>
                <c:pt idx="3402">
                  <c:v>3</c:v>
                </c:pt>
                <c:pt idx="3403">
                  <c:v>4</c:v>
                </c:pt>
                <c:pt idx="3404">
                  <c:v>5</c:v>
                </c:pt>
                <c:pt idx="3405">
                  <c:v>4</c:v>
                </c:pt>
                <c:pt idx="3406">
                  <c:v>4</c:v>
                </c:pt>
                <c:pt idx="3407">
                  <c:v>3</c:v>
                </c:pt>
                <c:pt idx="3408">
                  <c:v>2</c:v>
                </c:pt>
                <c:pt idx="3409">
                  <c:v>3</c:v>
                </c:pt>
                <c:pt idx="3410">
                  <c:v>4</c:v>
                </c:pt>
                <c:pt idx="3411">
                  <c:v>4</c:v>
                </c:pt>
                <c:pt idx="3412">
                  <c:v>4</c:v>
                </c:pt>
                <c:pt idx="3413">
                  <c:v>2</c:v>
                </c:pt>
                <c:pt idx="3414">
                  <c:v>3</c:v>
                </c:pt>
                <c:pt idx="3415">
                  <c:v>4</c:v>
                </c:pt>
                <c:pt idx="3416">
                  <c:v>4</c:v>
                </c:pt>
                <c:pt idx="3417">
                  <c:v>4</c:v>
                </c:pt>
                <c:pt idx="3418">
                  <c:v>5</c:v>
                </c:pt>
                <c:pt idx="3419">
                  <c:v>4</c:v>
                </c:pt>
                <c:pt idx="3420">
                  <c:v>5</c:v>
                </c:pt>
                <c:pt idx="3421">
                  <c:v>4</c:v>
                </c:pt>
                <c:pt idx="3422">
                  <c:v>3</c:v>
                </c:pt>
                <c:pt idx="3423">
                  <c:v>5</c:v>
                </c:pt>
                <c:pt idx="3424">
                  <c:v>4</c:v>
                </c:pt>
                <c:pt idx="3425">
                  <c:v>3</c:v>
                </c:pt>
                <c:pt idx="3426">
                  <c:v>4</c:v>
                </c:pt>
                <c:pt idx="3427">
                  <c:v>4</c:v>
                </c:pt>
                <c:pt idx="3428">
                  <c:v>4</c:v>
                </c:pt>
                <c:pt idx="3429">
                  <c:v>5</c:v>
                </c:pt>
                <c:pt idx="3430">
                  <c:v>5</c:v>
                </c:pt>
                <c:pt idx="3431">
                  <c:v>4</c:v>
                </c:pt>
                <c:pt idx="3432">
                  <c:v>3</c:v>
                </c:pt>
                <c:pt idx="3433">
                  <c:v>3</c:v>
                </c:pt>
                <c:pt idx="3434">
                  <c:v>4</c:v>
                </c:pt>
                <c:pt idx="3435">
                  <c:v>3</c:v>
                </c:pt>
                <c:pt idx="3436">
                  <c:v>4</c:v>
                </c:pt>
                <c:pt idx="3437">
                  <c:v>4</c:v>
                </c:pt>
                <c:pt idx="3438">
                  <c:v>4</c:v>
                </c:pt>
                <c:pt idx="3439">
                  <c:v>3</c:v>
                </c:pt>
                <c:pt idx="3440">
                  <c:v>3</c:v>
                </c:pt>
                <c:pt idx="3441">
                  <c:v>5</c:v>
                </c:pt>
                <c:pt idx="3442">
                  <c:v>3</c:v>
                </c:pt>
                <c:pt idx="3443">
                  <c:v>5</c:v>
                </c:pt>
                <c:pt idx="3444">
                  <c:v>4</c:v>
                </c:pt>
                <c:pt idx="3445">
                  <c:v>2</c:v>
                </c:pt>
                <c:pt idx="3446">
                  <c:v>4</c:v>
                </c:pt>
                <c:pt idx="3447">
                  <c:v>5</c:v>
                </c:pt>
                <c:pt idx="3448">
                  <c:v>5</c:v>
                </c:pt>
                <c:pt idx="3449">
                  <c:v>3</c:v>
                </c:pt>
                <c:pt idx="3450">
                  <c:v>4</c:v>
                </c:pt>
                <c:pt idx="3451">
                  <c:v>5</c:v>
                </c:pt>
                <c:pt idx="3452">
                  <c:v>5</c:v>
                </c:pt>
                <c:pt idx="3453">
                  <c:v>3</c:v>
                </c:pt>
                <c:pt idx="3454">
                  <c:v>4</c:v>
                </c:pt>
                <c:pt idx="3455">
                  <c:v>5</c:v>
                </c:pt>
                <c:pt idx="3456">
                  <c:v>3</c:v>
                </c:pt>
                <c:pt idx="3457">
                  <c:v>5</c:v>
                </c:pt>
                <c:pt idx="3458">
                  <c:v>4</c:v>
                </c:pt>
                <c:pt idx="3459">
                  <c:v>3</c:v>
                </c:pt>
                <c:pt idx="3460">
                  <c:v>2</c:v>
                </c:pt>
                <c:pt idx="3461">
                  <c:v>4</c:v>
                </c:pt>
                <c:pt idx="3462">
                  <c:v>1</c:v>
                </c:pt>
                <c:pt idx="3463">
                  <c:v>3</c:v>
                </c:pt>
                <c:pt idx="3464">
                  <c:v>4</c:v>
                </c:pt>
                <c:pt idx="3465">
                  <c:v>5</c:v>
                </c:pt>
                <c:pt idx="3466">
                  <c:v>4</c:v>
                </c:pt>
                <c:pt idx="3467">
                  <c:v>5</c:v>
                </c:pt>
                <c:pt idx="3468">
                  <c:v>4</c:v>
                </c:pt>
                <c:pt idx="3469">
                  <c:v>3</c:v>
                </c:pt>
                <c:pt idx="3470">
                  <c:v>3</c:v>
                </c:pt>
                <c:pt idx="3471">
                  <c:v>5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5</c:v>
                </c:pt>
                <c:pt idx="3476">
                  <c:v>4</c:v>
                </c:pt>
                <c:pt idx="3477">
                  <c:v>4</c:v>
                </c:pt>
                <c:pt idx="3478">
                  <c:v>2</c:v>
                </c:pt>
                <c:pt idx="3479">
                  <c:v>2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4</c:v>
                </c:pt>
                <c:pt idx="3485">
                  <c:v>5</c:v>
                </c:pt>
                <c:pt idx="3486">
                  <c:v>4</c:v>
                </c:pt>
                <c:pt idx="3487">
                  <c:v>4</c:v>
                </c:pt>
                <c:pt idx="3488">
                  <c:v>2</c:v>
                </c:pt>
                <c:pt idx="3489">
                  <c:v>4</c:v>
                </c:pt>
                <c:pt idx="3490">
                  <c:v>3</c:v>
                </c:pt>
                <c:pt idx="3491">
                  <c:v>4</c:v>
                </c:pt>
                <c:pt idx="3492">
                  <c:v>3</c:v>
                </c:pt>
                <c:pt idx="3493">
                  <c:v>4</c:v>
                </c:pt>
                <c:pt idx="3494">
                  <c:v>5</c:v>
                </c:pt>
                <c:pt idx="3495">
                  <c:v>4</c:v>
                </c:pt>
                <c:pt idx="3496">
                  <c:v>4</c:v>
                </c:pt>
                <c:pt idx="3497">
                  <c:v>4</c:v>
                </c:pt>
                <c:pt idx="3498">
                  <c:v>3</c:v>
                </c:pt>
                <c:pt idx="3499">
                  <c:v>2</c:v>
                </c:pt>
                <c:pt idx="3500">
                  <c:v>3</c:v>
                </c:pt>
                <c:pt idx="3501">
                  <c:v>4</c:v>
                </c:pt>
                <c:pt idx="3502">
                  <c:v>4</c:v>
                </c:pt>
                <c:pt idx="3503">
                  <c:v>5</c:v>
                </c:pt>
                <c:pt idx="3504">
                  <c:v>4</c:v>
                </c:pt>
                <c:pt idx="3505">
                  <c:v>3</c:v>
                </c:pt>
                <c:pt idx="3506">
                  <c:v>3</c:v>
                </c:pt>
                <c:pt idx="3507">
                  <c:v>5</c:v>
                </c:pt>
                <c:pt idx="3508">
                  <c:v>4</c:v>
                </c:pt>
                <c:pt idx="3509">
                  <c:v>4</c:v>
                </c:pt>
                <c:pt idx="3510">
                  <c:v>4</c:v>
                </c:pt>
                <c:pt idx="3511">
                  <c:v>5</c:v>
                </c:pt>
                <c:pt idx="3512">
                  <c:v>2</c:v>
                </c:pt>
                <c:pt idx="3513">
                  <c:v>3</c:v>
                </c:pt>
                <c:pt idx="3514">
                  <c:v>4</c:v>
                </c:pt>
                <c:pt idx="3515">
                  <c:v>3</c:v>
                </c:pt>
                <c:pt idx="3516">
                  <c:v>4</c:v>
                </c:pt>
                <c:pt idx="3517">
                  <c:v>3</c:v>
                </c:pt>
                <c:pt idx="3518">
                  <c:v>4</c:v>
                </c:pt>
                <c:pt idx="3519">
                  <c:v>5</c:v>
                </c:pt>
                <c:pt idx="3520">
                  <c:v>5</c:v>
                </c:pt>
                <c:pt idx="3521">
                  <c:v>2</c:v>
                </c:pt>
                <c:pt idx="3522">
                  <c:v>4</c:v>
                </c:pt>
                <c:pt idx="3523">
                  <c:v>4</c:v>
                </c:pt>
                <c:pt idx="3524">
                  <c:v>3</c:v>
                </c:pt>
                <c:pt idx="3525">
                  <c:v>5</c:v>
                </c:pt>
                <c:pt idx="3526">
                  <c:v>3</c:v>
                </c:pt>
                <c:pt idx="3527">
                  <c:v>3</c:v>
                </c:pt>
                <c:pt idx="3528">
                  <c:v>2</c:v>
                </c:pt>
                <c:pt idx="3529">
                  <c:v>4</c:v>
                </c:pt>
                <c:pt idx="3530">
                  <c:v>4</c:v>
                </c:pt>
                <c:pt idx="3531">
                  <c:v>5</c:v>
                </c:pt>
                <c:pt idx="3532">
                  <c:v>4</c:v>
                </c:pt>
                <c:pt idx="3533">
                  <c:v>3</c:v>
                </c:pt>
                <c:pt idx="3534">
                  <c:v>3</c:v>
                </c:pt>
                <c:pt idx="3535">
                  <c:v>4</c:v>
                </c:pt>
                <c:pt idx="3536">
                  <c:v>4</c:v>
                </c:pt>
                <c:pt idx="3537">
                  <c:v>4</c:v>
                </c:pt>
                <c:pt idx="3538">
                  <c:v>4</c:v>
                </c:pt>
                <c:pt idx="3539">
                  <c:v>4</c:v>
                </c:pt>
                <c:pt idx="3540">
                  <c:v>5</c:v>
                </c:pt>
                <c:pt idx="3541">
                  <c:v>3</c:v>
                </c:pt>
                <c:pt idx="3542">
                  <c:v>2</c:v>
                </c:pt>
                <c:pt idx="3543">
                  <c:v>3</c:v>
                </c:pt>
                <c:pt idx="3544">
                  <c:v>4</c:v>
                </c:pt>
                <c:pt idx="3545">
                  <c:v>4</c:v>
                </c:pt>
                <c:pt idx="3546">
                  <c:v>3</c:v>
                </c:pt>
                <c:pt idx="3547">
                  <c:v>3</c:v>
                </c:pt>
                <c:pt idx="3548">
                  <c:v>5</c:v>
                </c:pt>
                <c:pt idx="3549">
                  <c:v>3</c:v>
                </c:pt>
                <c:pt idx="3550">
                  <c:v>3</c:v>
                </c:pt>
                <c:pt idx="3551">
                  <c:v>4</c:v>
                </c:pt>
                <c:pt idx="3552">
                  <c:v>3</c:v>
                </c:pt>
                <c:pt idx="3553">
                  <c:v>2</c:v>
                </c:pt>
                <c:pt idx="3554">
                  <c:v>3</c:v>
                </c:pt>
                <c:pt idx="3555">
                  <c:v>2</c:v>
                </c:pt>
                <c:pt idx="3556">
                  <c:v>3</c:v>
                </c:pt>
                <c:pt idx="3557">
                  <c:v>5</c:v>
                </c:pt>
                <c:pt idx="3558">
                  <c:v>5</c:v>
                </c:pt>
                <c:pt idx="3559">
                  <c:v>4</c:v>
                </c:pt>
                <c:pt idx="3560">
                  <c:v>3</c:v>
                </c:pt>
                <c:pt idx="3561">
                  <c:v>2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4</c:v>
                </c:pt>
                <c:pt idx="3566">
                  <c:v>4</c:v>
                </c:pt>
                <c:pt idx="3567">
                  <c:v>5</c:v>
                </c:pt>
                <c:pt idx="3568">
                  <c:v>5</c:v>
                </c:pt>
                <c:pt idx="3569">
                  <c:v>1</c:v>
                </c:pt>
                <c:pt idx="3570">
                  <c:v>5</c:v>
                </c:pt>
                <c:pt idx="3571">
                  <c:v>2</c:v>
                </c:pt>
                <c:pt idx="3572">
                  <c:v>4</c:v>
                </c:pt>
                <c:pt idx="3573">
                  <c:v>2</c:v>
                </c:pt>
                <c:pt idx="3574">
                  <c:v>4</c:v>
                </c:pt>
                <c:pt idx="3575">
                  <c:v>4</c:v>
                </c:pt>
                <c:pt idx="3576">
                  <c:v>4</c:v>
                </c:pt>
                <c:pt idx="3577">
                  <c:v>4</c:v>
                </c:pt>
                <c:pt idx="3578">
                  <c:v>4</c:v>
                </c:pt>
                <c:pt idx="3579">
                  <c:v>4</c:v>
                </c:pt>
                <c:pt idx="3580">
                  <c:v>4</c:v>
                </c:pt>
                <c:pt idx="3581">
                  <c:v>3</c:v>
                </c:pt>
                <c:pt idx="3582">
                  <c:v>4</c:v>
                </c:pt>
                <c:pt idx="3583">
                  <c:v>3</c:v>
                </c:pt>
                <c:pt idx="3584">
                  <c:v>5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4</c:v>
                </c:pt>
                <c:pt idx="3589">
                  <c:v>2</c:v>
                </c:pt>
                <c:pt idx="3590">
                  <c:v>3</c:v>
                </c:pt>
                <c:pt idx="3591">
                  <c:v>3</c:v>
                </c:pt>
                <c:pt idx="3592">
                  <c:v>4</c:v>
                </c:pt>
                <c:pt idx="3593">
                  <c:v>3</c:v>
                </c:pt>
                <c:pt idx="3594">
                  <c:v>4</c:v>
                </c:pt>
                <c:pt idx="3595">
                  <c:v>3</c:v>
                </c:pt>
                <c:pt idx="3596">
                  <c:v>5</c:v>
                </c:pt>
                <c:pt idx="3597">
                  <c:v>5</c:v>
                </c:pt>
                <c:pt idx="3598">
                  <c:v>3</c:v>
                </c:pt>
                <c:pt idx="3599">
                  <c:v>5</c:v>
                </c:pt>
                <c:pt idx="3600">
                  <c:v>4</c:v>
                </c:pt>
                <c:pt idx="3601">
                  <c:v>4</c:v>
                </c:pt>
                <c:pt idx="3602">
                  <c:v>4</c:v>
                </c:pt>
                <c:pt idx="3603">
                  <c:v>5</c:v>
                </c:pt>
                <c:pt idx="3604">
                  <c:v>3</c:v>
                </c:pt>
                <c:pt idx="3605">
                  <c:v>5</c:v>
                </c:pt>
                <c:pt idx="3606">
                  <c:v>5</c:v>
                </c:pt>
                <c:pt idx="3607">
                  <c:v>3</c:v>
                </c:pt>
                <c:pt idx="3608">
                  <c:v>5</c:v>
                </c:pt>
                <c:pt idx="3609">
                  <c:v>3</c:v>
                </c:pt>
                <c:pt idx="3610">
                  <c:v>5</c:v>
                </c:pt>
                <c:pt idx="3611">
                  <c:v>3</c:v>
                </c:pt>
                <c:pt idx="3612">
                  <c:v>3</c:v>
                </c:pt>
                <c:pt idx="3613">
                  <c:v>5</c:v>
                </c:pt>
                <c:pt idx="3614">
                  <c:v>5</c:v>
                </c:pt>
                <c:pt idx="3615">
                  <c:v>2</c:v>
                </c:pt>
                <c:pt idx="3616">
                  <c:v>4</c:v>
                </c:pt>
                <c:pt idx="3617">
                  <c:v>3</c:v>
                </c:pt>
                <c:pt idx="3618">
                  <c:v>5</c:v>
                </c:pt>
                <c:pt idx="3619">
                  <c:v>5</c:v>
                </c:pt>
                <c:pt idx="3620">
                  <c:v>3</c:v>
                </c:pt>
                <c:pt idx="3621">
                  <c:v>4</c:v>
                </c:pt>
                <c:pt idx="3622">
                  <c:v>4</c:v>
                </c:pt>
                <c:pt idx="3623">
                  <c:v>2</c:v>
                </c:pt>
                <c:pt idx="3624">
                  <c:v>4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4</c:v>
                </c:pt>
                <c:pt idx="3629">
                  <c:v>3</c:v>
                </c:pt>
                <c:pt idx="3630">
                  <c:v>4</c:v>
                </c:pt>
                <c:pt idx="3631">
                  <c:v>2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4</c:v>
                </c:pt>
                <c:pt idx="3636">
                  <c:v>3</c:v>
                </c:pt>
                <c:pt idx="3637">
                  <c:v>3</c:v>
                </c:pt>
                <c:pt idx="3638">
                  <c:v>4</c:v>
                </c:pt>
                <c:pt idx="3639">
                  <c:v>5</c:v>
                </c:pt>
                <c:pt idx="3640">
                  <c:v>4</c:v>
                </c:pt>
                <c:pt idx="3641">
                  <c:v>3</c:v>
                </c:pt>
                <c:pt idx="3642">
                  <c:v>3</c:v>
                </c:pt>
                <c:pt idx="3643">
                  <c:v>5</c:v>
                </c:pt>
                <c:pt idx="3644">
                  <c:v>4</c:v>
                </c:pt>
                <c:pt idx="3645">
                  <c:v>3</c:v>
                </c:pt>
                <c:pt idx="3646">
                  <c:v>4</c:v>
                </c:pt>
                <c:pt idx="3647">
                  <c:v>5</c:v>
                </c:pt>
                <c:pt idx="3648">
                  <c:v>3</c:v>
                </c:pt>
                <c:pt idx="3649">
                  <c:v>5</c:v>
                </c:pt>
                <c:pt idx="3650">
                  <c:v>3</c:v>
                </c:pt>
                <c:pt idx="3651">
                  <c:v>3</c:v>
                </c:pt>
                <c:pt idx="3652">
                  <c:v>4</c:v>
                </c:pt>
                <c:pt idx="3653">
                  <c:v>3</c:v>
                </c:pt>
                <c:pt idx="3654">
                  <c:v>4</c:v>
                </c:pt>
                <c:pt idx="3655">
                  <c:v>4</c:v>
                </c:pt>
                <c:pt idx="3656">
                  <c:v>3</c:v>
                </c:pt>
                <c:pt idx="3657">
                  <c:v>4</c:v>
                </c:pt>
                <c:pt idx="3658">
                  <c:v>5</c:v>
                </c:pt>
                <c:pt idx="3659">
                  <c:v>1</c:v>
                </c:pt>
                <c:pt idx="3660">
                  <c:v>1</c:v>
                </c:pt>
                <c:pt idx="3661">
                  <c:v>4</c:v>
                </c:pt>
                <c:pt idx="3662">
                  <c:v>3</c:v>
                </c:pt>
                <c:pt idx="3663">
                  <c:v>5</c:v>
                </c:pt>
                <c:pt idx="3664">
                  <c:v>4</c:v>
                </c:pt>
                <c:pt idx="3665">
                  <c:v>4</c:v>
                </c:pt>
                <c:pt idx="3666">
                  <c:v>3</c:v>
                </c:pt>
                <c:pt idx="3667">
                  <c:v>3</c:v>
                </c:pt>
                <c:pt idx="3668">
                  <c:v>4</c:v>
                </c:pt>
                <c:pt idx="3669">
                  <c:v>2</c:v>
                </c:pt>
                <c:pt idx="3670">
                  <c:v>3</c:v>
                </c:pt>
                <c:pt idx="3671">
                  <c:v>4</c:v>
                </c:pt>
                <c:pt idx="3672">
                  <c:v>4</c:v>
                </c:pt>
                <c:pt idx="3673">
                  <c:v>4</c:v>
                </c:pt>
                <c:pt idx="3674">
                  <c:v>4</c:v>
                </c:pt>
                <c:pt idx="3675">
                  <c:v>4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4</c:v>
                </c:pt>
                <c:pt idx="3680">
                  <c:v>3</c:v>
                </c:pt>
                <c:pt idx="3681">
                  <c:v>4</c:v>
                </c:pt>
                <c:pt idx="3682">
                  <c:v>2</c:v>
                </c:pt>
                <c:pt idx="3683">
                  <c:v>4</c:v>
                </c:pt>
                <c:pt idx="3684">
                  <c:v>2</c:v>
                </c:pt>
                <c:pt idx="3685">
                  <c:v>5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2</c:v>
                </c:pt>
                <c:pt idx="3690">
                  <c:v>4</c:v>
                </c:pt>
                <c:pt idx="3691">
                  <c:v>4</c:v>
                </c:pt>
                <c:pt idx="3692">
                  <c:v>4</c:v>
                </c:pt>
                <c:pt idx="3693">
                  <c:v>2</c:v>
                </c:pt>
                <c:pt idx="3694">
                  <c:v>4</c:v>
                </c:pt>
                <c:pt idx="3695">
                  <c:v>4</c:v>
                </c:pt>
                <c:pt idx="3696">
                  <c:v>5</c:v>
                </c:pt>
                <c:pt idx="3697">
                  <c:v>1</c:v>
                </c:pt>
                <c:pt idx="3698">
                  <c:v>3</c:v>
                </c:pt>
                <c:pt idx="3699">
                  <c:v>3</c:v>
                </c:pt>
                <c:pt idx="3700">
                  <c:v>4</c:v>
                </c:pt>
                <c:pt idx="3701">
                  <c:v>5</c:v>
                </c:pt>
                <c:pt idx="3702">
                  <c:v>4</c:v>
                </c:pt>
                <c:pt idx="3703">
                  <c:v>2</c:v>
                </c:pt>
                <c:pt idx="3704">
                  <c:v>1</c:v>
                </c:pt>
                <c:pt idx="3705">
                  <c:v>3</c:v>
                </c:pt>
                <c:pt idx="3706">
                  <c:v>3</c:v>
                </c:pt>
                <c:pt idx="3707">
                  <c:v>4</c:v>
                </c:pt>
                <c:pt idx="3708">
                  <c:v>4</c:v>
                </c:pt>
                <c:pt idx="3709">
                  <c:v>3</c:v>
                </c:pt>
                <c:pt idx="3710">
                  <c:v>4</c:v>
                </c:pt>
                <c:pt idx="3711">
                  <c:v>3</c:v>
                </c:pt>
                <c:pt idx="3712">
                  <c:v>4</c:v>
                </c:pt>
                <c:pt idx="3713">
                  <c:v>4</c:v>
                </c:pt>
                <c:pt idx="3714">
                  <c:v>4</c:v>
                </c:pt>
                <c:pt idx="3715">
                  <c:v>4</c:v>
                </c:pt>
                <c:pt idx="3716">
                  <c:v>3</c:v>
                </c:pt>
                <c:pt idx="3717">
                  <c:v>3</c:v>
                </c:pt>
                <c:pt idx="3718">
                  <c:v>5</c:v>
                </c:pt>
                <c:pt idx="3719">
                  <c:v>3</c:v>
                </c:pt>
                <c:pt idx="3720">
                  <c:v>3</c:v>
                </c:pt>
                <c:pt idx="3721">
                  <c:v>2</c:v>
                </c:pt>
                <c:pt idx="3722">
                  <c:v>3</c:v>
                </c:pt>
                <c:pt idx="3723">
                  <c:v>5</c:v>
                </c:pt>
                <c:pt idx="3724">
                  <c:v>4</c:v>
                </c:pt>
                <c:pt idx="3725">
                  <c:v>2</c:v>
                </c:pt>
                <c:pt idx="3726">
                  <c:v>3</c:v>
                </c:pt>
                <c:pt idx="3727">
                  <c:v>5</c:v>
                </c:pt>
                <c:pt idx="3728">
                  <c:v>1</c:v>
                </c:pt>
                <c:pt idx="3729">
                  <c:v>3</c:v>
                </c:pt>
                <c:pt idx="3730">
                  <c:v>4</c:v>
                </c:pt>
                <c:pt idx="3731">
                  <c:v>3</c:v>
                </c:pt>
                <c:pt idx="3732">
                  <c:v>4</c:v>
                </c:pt>
                <c:pt idx="3733">
                  <c:v>4</c:v>
                </c:pt>
                <c:pt idx="3734">
                  <c:v>4</c:v>
                </c:pt>
                <c:pt idx="3735">
                  <c:v>4</c:v>
                </c:pt>
                <c:pt idx="3736">
                  <c:v>4</c:v>
                </c:pt>
                <c:pt idx="3737">
                  <c:v>3</c:v>
                </c:pt>
                <c:pt idx="3738">
                  <c:v>3</c:v>
                </c:pt>
                <c:pt idx="3739">
                  <c:v>4</c:v>
                </c:pt>
                <c:pt idx="3740">
                  <c:v>5</c:v>
                </c:pt>
                <c:pt idx="3741">
                  <c:v>4</c:v>
                </c:pt>
                <c:pt idx="3742">
                  <c:v>4</c:v>
                </c:pt>
                <c:pt idx="3743">
                  <c:v>4</c:v>
                </c:pt>
                <c:pt idx="3744">
                  <c:v>5</c:v>
                </c:pt>
                <c:pt idx="3745">
                  <c:v>4</c:v>
                </c:pt>
                <c:pt idx="3746">
                  <c:v>5</c:v>
                </c:pt>
                <c:pt idx="3747">
                  <c:v>3</c:v>
                </c:pt>
                <c:pt idx="3748">
                  <c:v>2</c:v>
                </c:pt>
                <c:pt idx="3749">
                  <c:v>3</c:v>
                </c:pt>
                <c:pt idx="3750">
                  <c:v>3</c:v>
                </c:pt>
                <c:pt idx="3751">
                  <c:v>4</c:v>
                </c:pt>
                <c:pt idx="3752">
                  <c:v>5</c:v>
                </c:pt>
                <c:pt idx="3753">
                  <c:v>5</c:v>
                </c:pt>
                <c:pt idx="3754">
                  <c:v>4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4</c:v>
                </c:pt>
                <c:pt idx="3760">
                  <c:v>3</c:v>
                </c:pt>
                <c:pt idx="3761">
                  <c:v>4</c:v>
                </c:pt>
                <c:pt idx="3762">
                  <c:v>3</c:v>
                </c:pt>
                <c:pt idx="3763">
                  <c:v>4</c:v>
                </c:pt>
                <c:pt idx="3764">
                  <c:v>5</c:v>
                </c:pt>
                <c:pt idx="3765">
                  <c:v>4</c:v>
                </c:pt>
                <c:pt idx="3766">
                  <c:v>4</c:v>
                </c:pt>
                <c:pt idx="3767">
                  <c:v>3</c:v>
                </c:pt>
                <c:pt idx="3768">
                  <c:v>5</c:v>
                </c:pt>
                <c:pt idx="3769">
                  <c:v>4</c:v>
                </c:pt>
                <c:pt idx="3770">
                  <c:v>5</c:v>
                </c:pt>
                <c:pt idx="3771">
                  <c:v>4</c:v>
                </c:pt>
                <c:pt idx="3772">
                  <c:v>4</c:v>
                </c:pt>
                <c:pt idx="3773">
                  <c:v>3</c:v>
                </c:pt>
                <c:pt idx="3774">
                  <c:v>4</c:v>
                </c:pt>
                <c:pt idx="3775">
                  <c:v>3</c:v>
                </c:pt>
                <c:pt idx="3776">
                  <c:v>2</c:v>
                </c:pt>
                <c:pt idx="3777">
                  <c:v>4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5</c:v>
                </c:pt>
                <c:pt idx="3782">
                  <c:v>3</c:v>
                </c:pt>
                <c:pt idx="3783">
                  <c:v>5</c:v>
                </c:pt>
                <c:pt idx="3784">
                  <c:v>5</c:v>
                </c:pt>
                <c:pt idx="3785">
                  <c:v>2</c:v>
                </c:pt>
                <c:pt idx="3786">
                  <c:v>4</c:v>
                </c:pt>
                <c:pt idx="3787">
                  <c:v>4</c:v>
                </c:pt>
                <c:pt idx="3788">
                  <c:v>3</c:v>
                </c:pt>
                <c:pt idx="3789">
                  <c:v>4</c:v>
                </c:pt>
                <c:pt idx="3790">
                  <c:v>5</c:v>
                </c:pt>
                <c:pt idx="3791">
                  <c:v>4</c:v>
                </c:pt>
                <c:pt idx="3792">
                  <c:v>4</c:v>
                </c:pt>
                <c:pt idx="3793">
                  <c:v>4</c:v>
                </c:pt>
                <c:pt idx="3794">
                  <c:v>4</c:v>
                </c:pt>
                <c:pt idx="3795">
                  <c:v>5</c:v>
                </c:pt>
                <c:pt idx="3796">
                  <c:v>2</c:v>
                </c:pt>
                <c:pt idx="3797">
                  <c:v>3</c:v>
                </c:pt>
                <c:pt idx="3798">
                  <c:v>3</c:v>
                </c:pt>
                <c:pt idx="3799">
                  <c:v>5</c:v>
                </c:pt>
                <c:pt idx="3800">
                  <c:v>5</c:v>
                </c:pt>
                <c:pt idx="3801">
                  <c:v>3</c:v>
                </c:pt>
                <c:pt idx="3802">
                  <c:v>2</c:v>
                </c:pt>
                <c:pt idx="3803">
                  <c:v>4</c:v>
                </c:pt>
                <c:pt idx="3804">
                  <c:v>4</c:v>
                </c:pt>
                <c:pt idx="3805">
                  <c:v>5</c:v>
                </c:pt>
                <c:pt idx="3806">
                  <c:v>5</c:v>
                </c:pt>
                <c:pt idx="3807">
                  <c:v>5</c:v>
                </c:pt>
                <c:pt idx="3808">
                  <c:v>3</c:v>
                </c:pt>
                <c:pt idx="3809">
                  <c:v>4</c:v>
                </c:pt>
                <c:pt idx="3810">
                  <c:v>5</c:v>
                </c:pt>
                <c:pt idx="3811">
                  <c:v>4</c:v>
                </c:pt>
                <c:pt idx="3812">
                  <c:v>3</c:v>
                </c:pt>
                <c:pt idx="3813">
                  <c:v>3</c:v>
                </c:pt>
                <c:pt idx="3814">
                  <c:v>5</c:v>
                </c:pt>
                <c:pt idx="3815">
                  <c:v>3</c:v>
                </c:pt>
                <c:pt idx="3816">
                  <c:v>4</c:v>
                </c:pt>
                <c:pt idx="3817">
                  <c:v>3</c:v>
                </c:pt>
                <c:pt idx="3818">
                  <c:v>5</c:v>
                </c:pt>
                <c:pt idx="3819">
                  <c:v>5</c:v>
                </c:pt>
                <c:pt idx="3820">
                  <c:v>4</c:v>
                </c:pt>
                <c:pt idx="3821">
                  <c:v>4</c:v>
                </c:pt>
                <c:pt idx="3822">
                  <c:v>3</c:v>
                </c:pt>
                <c:pt idx="3823">
                  <c:v>4</c:v>
                </c:pt>
                <c:pt idx="3824">
                  <c:v>4</c:v>
                </c:pt>
                <c:pt idx="3825">
                  <c:v>4</c:v>
                </c:pt>
                <c:pt idx="3826">
                  <c:v>5</c:v>
                </c:pt>
                <c:pt idx="3827">
                  <c:v>3</c:v>
                </c:pt>
                <c:pt idx="3828">
                  <c:v>4</c:v>
                </c:pt>
                <c:pt idx="3829">
                  <c:v>4</c:v>
                </c:pt>
                <c:pt idx="3830">
                  <c:v>5</c:v>
                </c:pt>
                <c:pt idx="3831">
                  <c:v>4</c:v>
                </c:pt>
                <c:pt idx="3832">
                  <c:v>5</c:v>
                </c:pt>
                <c:pt idx="3833">
                  <c:v>5</c:v>
                </c:pt>
                <c:pt idx="3834">
                  <c:v>3</c:v>
                </c:pt>
                <c:pt idx="3835">
                  <c:v>4</c:v>
                </c:pt>
                <c:pt idx="3836">
                  <c:v>3</c:v>
                </c:pt>
                <c:pt idx="3837">
                  <c:v>5</c:v>
                </c:pt>
                <c:pt idx="3838">
                  <c:v>4</c:v>
                </c:pt>
                <c:pt idx="3839">
                  <c:v>5</c:v>
                </c:pt>
                <c:pt idx="3840">
                  <c:v>4</c:v>
                </c:pt>
                <c:pt idx="3841">
                  <c:v>4</c:v>
                </c:pt>
                <c:pt idx="3842">
                  <c:v>3</c:v>
                </c:pt>
                <c:pt idx="3843">
                  <c:v>4</c:v>
                </c:pt>
                <c:pt idx="3844">
                  <c:v>3</c:v>
                </c:pt>
                <c:pt idx="3845">
                  <c:v>4</c:v>
                </c:pt>
                <c:pt idx="3846">
                  <c:v>2</c:v>
                </c:pt>
                <c:pt idx="3847">
                  <c:v>4</c:v>
                </c:pt>
                <c:pt idx="3848">
                  <c:v>4</c:v>
                </c:pt>
                <c:pt idx="3849">
                  <c:v>5</c:v>
                </c:pt>
                <c:pt idx="3850">
                  <c:v>4</c:v>
                </c:pt>
                <c:pt idx="3851">
                  <c:v>4</c:v>
                </c:pt>
                <c:pt idx="3852">
                  <c:v>3</c:v>
                </c:pt>
                <c:pt idx="3853">
                  <c:v>5</c:v>
                </c:pt>
                <c:pt idx="3854">
                  <c:v>4</c:v>
                </c:pt>
                <c:pt idx="3855">
                  <c:v>5</c:v>
                </c:pt>
                <c:pt idx="3856">
                  <c:v>2</c:v>
                </c:pt>
                <c:pt idx="3857">
                  <c:v>4</c:v>
                </c:pt>
                <c:pt idx="3858">
                  <c:v>3</c:v>
                </c:pt>
                <c:pt idx="3859">
                  <c:v>3</c:v>
                </c:pt>
                <c:pt idx="3860">
                  <c:v>5</c:v>
                </c:pt>
                <c:pt idx="3861">
                  <c:v>5</c:v>
                </c:pt>
                <c:pt idx="3862">
                  <c:v>2</c:v>
                </c:pt>
                <c:pt idx="3863">
                  <c:v>4</c:v>
                </c:pt>
                <c:pt idx="3864">
                  <c:v>3</c:v>
                </c:pt>
                <c:pt idx="3865">
                  <c:v>4</c:v>
                </c:pt>
                <c:pt idx="3866">
                  <c:v>3</c:v>
                </c:pt>
                <c:pt idx="3867">
                  <c:v>2</c:v>
                </c:pt>
                <c:pt idx="3868">
                  <c:v>3</c:v>
                </c:pt>
                <c:pt idx="3869">
                  <c:v>2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4</c:v>
                </c:pt>
                <c:pt idx="3874">
                  <c:v>4</c:v>
                </c:pt>
                <c:pt idx="3875">
                  <c:v>5</c:v>
                </c:pt>
                <c:pt idx="3876">
                  <c:v>4</c:v>
                </c:pt>
                <c:pt idx="3877">
                  <c:v>5</c:v>
                </c:pt>
                <c:pt idx="3878">
                  <c:v>2</c:v>
                </c:pt>
                <c:pt idx="3879">
                  <c:v>3</c:v>
                </c:pt>
                <c:pt idx="3880">
                  <c:v>2</c:v>
                </c:pt>
                <c:pt idx="3881">
                  <c:v>5</c:v>
                </c:pt>
                <c:pt idx="3882">
                  <c:v>4</c:v>
                </c:pt>
                <c:pt idx="3883">
                  <c:v>4</c:v>
                </c:pt>
                <c:pt idx="3884">
                  <c:v>2</c:v>
                </c:pt>
                <c:pt idx="3885">
                  <c:v>4</c:v>
                </c:pt>
                <c:pt idx="3886">
                  <c:v>4</c:v>
                </c:pt>
                <c:pt idx="3887">
                  <c:v>2</c:v>
                </c:pt>
                <c:pt idx="3888">
                  <c:v>3</c:v>
                </c:pt>
                <c:pt idx="3889">
                  <c:v>4</c:v>
                </c:pt>
                <c:pt idx="3890">
                  <c:v>4</c:v>
                </c:pt>
                <c:pt idx="3891">
                  <c:v>4</c:v>
                </c:pt>
                <c:pt idx="3892">
                  <c:v>3</c:v>
                </c:pt>
                <c:pt idx="3893">
                  <c:v>4</c:v>
                </c:pt>
                <c:pt idx="3894">
                  <c:v>5</c:v>
                </c:pt>
                <c:pt idx="3895">
                  <c:v>3</c:v>
                </c:pt>
                <c:pt idx="3896">
                  <c:v>3</c:v>
                </c:pt>
                <c:pt idx="3897">
                  <c:v>4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4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5</c:v>
                </c:pt>
                <c:pt idx="3906">
                  <c:v>5</c:v>
                </c:pt>
                <c:pt idx="3907">
                  <c:v>3</c:v>
                </c:pt>
                <c:pt idx="3908">
                  <c:v>5</c:v>
                </c:pt>
                <c:pt idx="3909">
                  <c:v>3</c:v>
                </c:pt>
                <c:pt idx="3910">
                  <c:v>4</c:v>
                </c:pt>
                <c:pt idx="3911">
                  <c:v>3</c:v>
                </c:pt>
                <c:pt idx="3912">
                  <c:v>3</c:v>
                </c:pt>
                <c:pt idx="3913">
                  <c:v>2</c:v>
                </c:pt>
                <c:pt idx="3914">
                  <c:v>3</c:v>
                </c:pt>
                <c:pt idx="3915">
                  <c:v>5</c:v>
                </c:pt>
                <c:pt idx="3916">
                  <c:v>3</c:v>
                </c:pt>
                <c:pt idx="3917">
                  <c:v>3</c:v>
                </c:pt>
                <c:pt idx="3918">
                  <c:v>2</c:v>
                </c:pt>
                <c:pt idx="3919">
                  <c:v>3</c:v>
                </c:pt>
                <c:pt idx="3920">
                  <c:v>4</c:v>
                </c:pt>
                <c:pt idx="3921">
                  <c:v>4</c:v>
                </c:pt>
                <c:pt idx="3922">
                  <c:v>4</c:v>
                </c:pt>
                <c:pt idx="3923">
                  <c:v>5</c:v>
                </c:pt>
                <c:pt idx="3924">
                  <c:v>3</c:v>
                </c:pt>
                <c:pt idx="3925">
                  <c:v>3</c:v>
                </c:pt>
                <c:pt idx="3926">
                  <c:v>4</c:v>
                </c:pt>
                <c:pt idx="3927">
                  <c:v>4</c:v>
                </c:pt>
                <c:pt idx="3928">
                  <c:v>4</c:v>
                </c:pt>
                <c:pt idx="3929">
                  <c:v>2</c:v>
                </c:pt>
                <c:pt idx="3930">
                  <c:v>3</c:v>
                </c:pt>
                <c:pt idx="3931">
                  <c:v>3</c:v>
                </c:pt>
                <c:pt idx="3932">
                  <c:v>5</c:v>
                </c:pt>
                <c:pt idx="3933">
                  <c:v>4</c:v>
                </c:pt>
                <c:pt idx="3934">
                  <c:v>5</c:v>
                </c:pt>
                <c:pt idx="3935">
                  <c:v>3</c:v>
                </c:pt>
                <c:pt idx="3936">
                  <c:v>2</c:v>
                </c:pt>
                <c:pt idx="3937">
                  <c:v>3</c:v>
                </c:pt>
                <c:pt idx="3938">
                  <c:v>3</c:v>
                </c:pt>
                <c:pt idx="3939">
                  <c:v>5</c:v>
                </c:pt>
                <c:pt idx="3940">
                  <c:v>4</c:v>
                </c:pt>
                <c:pt idx="3941">
                  <c:v>4</c:v>
                </c:pt>
                <c:pt idx="3942">
                  <c:v>2</c:v>
                </c:pt>
                <c:pt idx="3943">
                  <c:v>4</c:v>
                </c:pt>
                <c:pt idx="3944">
                  <c:v>4</c:v>
                </c:pt>
                <c:pt idx="3945">
                  <c:v>3</c:v>
                </c:pt>
                <c:pt idx="3946">
                  <c:v>5</c:v>
                </c:pt>
                <c:pt idx="3947">
                  <c:v>5</c:v>
                </c:pt>
                <c:pt idx="3948">
                  <c:v>3</c:v>
                </c:pt>
                <c:pt idx="3949">
                  <c:v>5</c:v>
                </c:pt>
                <c:pt idx="3950">
                  <c:v>3</c:v>
                </c:pt>
                <c:pt idx="3951">
                  <c:v>4</c:v>
                </c:pt>
                <c:pt idx="3952">
                  <c:v>3</c:v>
                </c:pt>
                <c:pt idx="3953">
                  <c:v>4</c:v>
                </c:pt>
                <c:pt idx="3954">
                  <c:v>2</c:v>
                </c:pt>
                <c:pt idx="3955">
                  <c:v>4</c:v>
                </c:pt>
                <c:pt idx="3956">
                  <c:v>5</c:v>
                </c:pt>
                <c:pt idx="3957">
                  <c:v>3</c:v>
                </c:pt>
                <c:pt idx="3958">
                  <c:v>4</c:v>
                </c:pt>
                <c:pt idx="3959">
                  <c:v>4</c:v>
                </c:pt>
                <c:pt idx="3960">
                  <c:v>5</c:v>
                </c:pt>
                <c:pt idx="3961">
                  <c:v>4</c:v>
                </c:pt>
                <c:pt idx="3962">
                  <c:v>3</c:v>
                </c:pt>
                <c:pt idx="3963">
                  <c:v>4</c:v>
                </c:pt>
                <c:pt idx="3964">
                  <c:v>4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4</c:v>
                </c:pt>
                <c:pt idx="3969">
                  <c:v>4</c:v>
                </c:pt>
                <c:pt idx="3970">
                  <c:v>4</c:v>
                </c:pt>
                <c:pt idx="3971">
                  <c:v>3</c:v>
                </c:pt>
                <c:pt idx="3972">
                  <c:v>3</c:v>
                </c:pt>
                <c:pt idx="3973">
                  <c:v>4</c:v>
                </c:pt>
                <c:pt idx="3974">
                  <c:v>4</c:v>
                </c:pt>
                <c:pt idx="3975">
                  <c:v>4</c:v>
                </c:pt>
                <c:pt idx="3976">
                  <c:v>4</c:v>
                </c:pt>
                <c:pt idx="3977">
                  <c:v>3</c:v>
                </c:pt>
                <c:pt idx="3978">
                  <c:v>4</c:v>
                </c:pt>
                <c:pt idx="3979">
                  <c:v>3</c:v>
                </c:pt>
                <c:pt idx="3980">
                  <c:v>4</c:v>
                </c:pt>
                <c:pt idx="3981">
                  <c:v>4</c:v>
                </c:pt>
                <c:pt idx="3982">
                  <c:v>3</c:v>
                </c:pt>
                <c:pt idx="3983">
                  <c:v>3</c:v>
                </c:pt>
                <c:pt idx="3984">
                  <c:v>4</c:v>
                </c:pt>
                <c:pt idx="3985">
                  <c:v>5</c:v>
                </c:pt>
                <c:pt idx="3986">
                  <c:v>3</c:v>
                </c:pt>
                <c:pt idx="3987">
                  <c:v>5</c:v>
                </c:pt>
                <c:pt idx="3988">
                  <c:v>3</c:v>
                </c:pt>
                <c:pt idx="3989">
                  <c:v>3</c:v>
                </c:pt>
                <c:pt idx="3990">
                  <c:v>5</c:v>
                </c:pt>
                <c:pt idx="3991">
                  <c:v>3</c:v>
                </c:pt>
                <c:pt idx="3992">
                  <c:v>2</c:v>
                </c:pt>
                <c:pt idx="3993">
                  <c:v>2</c:v>
                </c:pt>
                <c:pt idx="3994">
                  <c:v>4</c:v>
                </c:pt>
                <c:pt idx="3995">
                  <c:v>3</c:v>
                </c:pt>
                <c:pt idx="3996">
                  <c:v>4</c:v>
                </c:pt>
                <c:pt idx="3997">
                  <c:v>4</c:v>
                </c:pt>
                <c:pt idx="3998">
                  <c:v>3</c:v>
                </c:pt>
                <c:pt idx="3999">
                  <c:v>4</c:v>
                </c:pt>
                <c:pt idx="4000">
                  <c:v>4</c:v>
                </c:pt>
                <c:pt idx="4001">
                  <c:v>5</c:v>
                </c:pt>
                <c:pt idx="4002">
                  <c:v>3</c:v>
                </c:pt>
                <c:pt idx="4003">
                  <c:v>3</c:v>
                </c:pt>
                <c:pt idx="4004">
                  <c:v>5</c:v>
                </c:pt>
                <c:pt idx="4005">
                  <c:v>2</c:v>
                </c:pt>
                <c:pt idx="4006">
                  <c:v>4</c:v>
                </c:pt>
                <c:pt idx="4007">
                  <c:v>5</c:v>
                </c:pt>
                <c:pt idx="4008">
                  <c:v>4</c:v>
                </c:pt>
                <c:pt idx="4009">
                  <c:v>5</c:v>
                </c:pt>
                <c:pt idx="4010">
                  <c:v>3</c:v>
                </c:pt>
                <c:pt idx="4011">
                  <c:v>5</c:v>
                </c:pt>
                <c:pt idx="4012">
                  <c:v>1</c:v>
                </c:pt>
                <c:pt idx="4013">
                  <c:v>5</c:v>
                </c:pt>
                <c:pt idx="4014">
                  <c:v>3</c:v>
                </c:pt>
                <c:pt idx="4015">
                  <c:v>3</c:v>
                </c:pt>
                <c:pt idx="4016">
                  <c:v>4</c:v>
                </c:pt>
                <c:pt idx="4017">
                  <c:v>4</c:v>
                </c:pt>
                <c:pt idx="4018">
                  <c:v>2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4</c:v>
                </c:pt>
                <c:pt idx="4024">
                  <c:v>3</c:v>
                </c:pt>
                <c:pt idx="4025">
                  <c:v>1</c:v>
                </c:pt>
                <c:pt idx="4026">
                  <c:v>4</c:v>
                </c:pt>
                <c:pt idx="4027">
                  <c:v>4</c:v>
                </c:pt>
                <c:pt idx="4028">
                  <c:v>3</c:v>
                </c:pt>
                <c:pt idx="4029">
                  <c:v>4</c:v>
                </c:pt>
                <c:pt idx="4030">
                  <c:v>4</c:v>
                </c:pt>
                <c:pt idx="4031">
                  <c:v>2</c:v>
                </c:pt>
                <c:pt idx="4032">
                  <c:v>3</c:v>
                </c:pt>
                <c:pt idx="4033">
                  <c:v>4</c:v>
                </c:pt>
                <c:pt idx="4034">
                  <c:v>5</c:v>
                </c:pt>
                <c:pt idx="4035">
                  <c:v>4</c:v>
                </c:pt>
                <c:pt idx="4036">
                  <c:v>3</c:v>
                </c:pt>
                <c:pt idx="4037">
                  <c:v>4</c:v>
                </c:pt>
                <c:pt idx="4038">
                  <c:v>3</c:v>
                </c:pt>
                <c:pt idx="4039">
                  <c:v>4</c:v>
                </c:pt>
                <c:pt idx="4040">
                  <c:v>1</c:v>
                </c:pt>
                <c:pt idx="4041">
                  <c:v>5</c:v>
                </c:pt>
                <c:pt idx="4042">
                  <c:v>4</c:v>
                </c:pt>
                <c:pt idx="4043">
                  <c:v>3</c:v>
                </c:pt>
                <c:pt idx="4044">
                  <c:v>5</c:v>
                </c:pt>
                <c:pt idx="4045">
                  <c:v>4</c:v>
                </c:pt>
                <c:pt idx="4046">
                  <c:v>4</c:v>
                </c:pt>
                <c:pt idx="4047">
                  <c:v>4</c:v>
                </c:pt>
                <c:pt idx="4048">
                  <c:v>3</c:v>
                </c:pt>
                <c:pt idx="4049">
                  <c:v>3</c:v>
                </c:pt>
                <c:pt idx="4050">
                  <c:v>4</c:v>
                </c:pt>
                <c:pt idx="4051">
                  <c:v>4</c:v>
                </c:pt>
                <c:pt idx="4052">
                  <c:v>4</c:v>
                </c:pt>
                <c:pt idx="4053">
                  <c:v>5</c:v>
                </c:pt>
                <c:pt idx="4054">
                  <c:v>4</c:v>
                </c:pt>
                <c:pt idx="4055">
                  <c:v>3</c:v>
                </c:pt>
                <c:pt idx="4056">
                  <c:v>4</c:v>
                </c:pt>
                <c:pt idx="4057">
                  <c:v>2</c:v>
                </c:pt>
                <c:pt idx="4058">
                  <c:v>2</c:v>
                </c:pt>
                <c:pt idx="4059">
                  <c:v>3</c:v>
                </c:pt>
                <c:pt idx="4060">
                  <c:v>4</c:v>
                </c:pt>
                <c:pt idx="4061">
                  <c:v>4</c:v>
                </c:pt>
                <c:pt idx="4062">
                  <c:v>4</c:v>
                </c:pt>
                <c:pt idx="4063">
                  <c:v>4</c:v>
                </c:pt>
                <c:pt idx="4064">
                  <c:v>4</c:v>
                </c:pt>
                <c:pt idx="4065">
                  <c:v>5</c:v>
                </c:pt>
                <c:pt idx="4066">
                  <c:v>3</c:v>
                </c:pt>
                <c:pt idx="4067">
                  <c:v>5</c:v>
                </c:pt>
                <c:pt idx="4068">
                  <c:v>2</c:v>
                </c:pt>
                <c:pt idx="4069">
                  <c:v>3</c:v>
                </c:pt>
                <c:pt idx="4070">
                  <c:v>2</c:v>
                </c:pt>
                <c:pt idx="4071">
                  <c:v>5</c:v>
                </c:pt>
                <c:pt idx="4072">
                  <c:v>5</c:v>
                </c:pt>
                <c:pt idx="4073">
                  <c:v>4</c:v>
                </c:pt>
                <c:pt idx="4074">
                  <c:v>3</c:v>
                </c:pt>
                <c:pt idx="4075">
                  <c:v>5</c:v>
                </c:pt>
                <c:pt idx="4076">
                  <c:v>4</c:v>
                </c:pt>
                <c:pt idx="4077">
                  <c:v>3</c:v>
                </c:pt>
                <c:pt idx="4078">
                  <c:v>3</c:v>
                </c:pt>
                <c:pt idx="4079">
                  <c:v>1</c:v>
                </c:pt>
                <c:pt idx="4080">
                  <c:v>4</c:v>
                </c:pt>
                <c:pt idx="4081">
                  <c:v>4</c:v>
                </c:pt>
                <c:pt idx="4082">
                  <c:v>4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5</c:v>
                </c:pt>
                <c:pt idx="4088">
                  <c:v>2</c:v>
                </c:pt>
                <c:pt idx="4089">
                  <c:v>3</c:v>
                </c:pt>
                <c:pt idx="4090">
                  <c:v>5</c:v>
                </c:pt>
                <c:pt idx="4091">
                  <c:v>5</c:v>
                </c:pt>
                <c:pt idx="4092">
                  <c:v>5</c:v>
                </c:pt>
                <c:pt idx="4093">
                  <c:v>3</c:v>
                </c:pt>
                <c:pt idx="4094">
                  <c:v>2</c:v>
                </c:pt>
                <c:pt idx="4095">
                  <c:v>3</c:v>
                </c:pt>
                <c:pt idx="4096">
                  <c:v>4</c:v>
                </c:pt>
                <c:pt idx="4097">
                  <c:v>4</c:v>
                </c:pt>
                <c:pt idx="4098">
                  <c:v>4</c:v>
                </c:pt>
                <c:pt idx="4099">
                  <c:v>4</c:v>
                </c:pt>
                <c:pt idx="4100">
                  <c:v>3</c:v>
                </c:pt>
                <c:pt idx="4101">
                  <c:v>4</c:v>
                </c:pt>
                <c:pt idx="4102">
                  <c:v>4</c:v>
                </c:pt>
                <c:pt idx="4103">
                  <c:v>2</c:v>
                </c:pt>
                <c:pt idx="4104">
                  <c:v>2</c:v>
                </c:pt>
                <c:pt idx="4105">
                  <c:v>4</c:v>
                </c:pt>
                <c:pt idx="4106">
                  <c:v>4</c:v>
                </c:pt>
                <c:pt idx="4107">
                  <c:v>5</c:v>
                </c:pt>
                <c:pt idx="4108">
                  <c:v>5</c:v>
                </c:pt>
                <c:pt idx="4109">
                  <c:v>3</c:v>
                </c:pt>
                <c:pt idx="4110">
                  <c:v>5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4</c:v>
                </c:pt>
                <c:pt idx="4116">
                  <c:v>4</c:v>
                </c:pt>
                <c:pt idx="4117">
                  <c:v>5</c:v>
                </c:pt>
                <c:pt idx="4118">
                  <c:v>4</c:v>
                </c:pt>
                <c:pt idx="4119">
                  <c:v>2</c:v>
                </c:pt>
                <c:pt idx="4120">
                  <c:v>4</c:v>
                </c:pt>
                <c:pt idx="4121">
                  <c:v>2</c:v>
                </c:pt>
                <c:pt idx="4122">
                  <c:v>2</c:v>
                </c:pt>
                <c:pt idx="4123">
                  <c:v>5</c:v>
                </c:pt>
                <c:pt idx="4124">
                  <c:v>4</c:v>
                </c:pt>
                <c:pt idx="4125">
                  <c:v>4</c:v>
                </c:pt>
                <c:pt idx="4126">
                  <c:v>5</c:v>
                </c:pt>
                <c:pt idx="4127">
                  <c:v>4</c:v>
                </c:pt>
                <c:pt idx="4128">
                  <c:v>3</c:v>
                </c:pt>
                <c:pt idx="4129">
                  <c:v>5</c:v>
                </c:pt>
                <c:pt idx="4130">
                  <c:v>4</c:v>
                </c:pt>
                <c:pt idx="4131">
                  <c:v>4</c:v>
                </c:pt>
                <c:pt idx="4132">
                  <c:v>3</c:v>
                </c:pt>
                <c:pt idx="4133">
                  <c:v>3</c:v>
                </c:pt>
                <c:pt idx="4134">
                  <c:v>4</c:v>
                </c:pt>
                <c:pt idx="4135">
                  <c:v>5</c:v>
                </c:pt>
                <c:pt idx="4136">
                  <c:v>4</c:v>
                </c:pt>
                <c:pt idx="4137">
                  <c:v>5</c:v>
                </c:pt>
                <c:pt idx="4138">
                  <c:v>3</c:v>
                </c:pt>
                <c:pt idx="4139">
                  <c:v>3</c:v>
                </c:pt>
                <c:pt idx="4140">
                  <c:v>2</c:v>
                </c:pt>
                <c:pt idx="4141">
                  <c:v>4</c:v>
                </c:pt>
                <c:pt idx="4142">
                  <c:v>4</c:v>
                </c:pt>
                <c:pt idx="4143">
                  <c:v>4</c:v>
                </c:pt>
                <c:pt idx="4144">
                  <c:v>4</c:v>
                </c:pt>
                <c:pt idx="4145">
                  <c:v>3</c:v>
                </c:pt>
                <c:pt idx="4146">
                  <c:v>5</c:v>
                </c:pt>
                <c:pt idx="4147">
                  <c:v>4</c:v>
                </c:pt>
                <c:pt idx="4148">
                  <c:v>5</c:v>
                </c:pt>
                <c:pt idx="4149">
                  <c:v>3</c:v>
                </c:pt>
                <c:pt idx="4150">
                  <c:v>4</c:v>
                </c:pt>
                <c:pt idx="4151">
                  <c:v>3</c:v>
                </c:pt>
                <c:pt idx="4152">
                  <c:v>4</c:v>
                </c:pt>
                <c:pt idx="4153">
                  <c:v>5</c:v>
                </c:pt>
                <c:pt idx="4154">
                  <c:v>4</c:v>
                </c:pt>
                <c:pt idx="4155">
                  <c:v>3</c:v>
                </c:pt>
                <c:pt idx="4156">
                  <c:v>2</c:v>
                </c:pt>
                <c:pt idx="4157">
                  <c:v>3</c:v>
                </c:pt>
                <c:pt idx="4158">
                  <c:v>4</c:v>
                </c:pt>
                <c:pt idx="4159">
                  <c:v>2</c:v>
                </c:pt>
                <c:pt idx="4160">
                  <c:v>4</c:v>
                </c:pt>
                <c:pt idx="4161">
                  <c:v>3</c:v>
                </c:pt>
                <c:pt idx="4162">
                  <c:v>2</c:v>
                </c:pt>
                <c:pt idx="4163">
                  <c:v>5</c:v>
                </c:pt>
                <c:pt idx="4164">
                  <c:v>4</c:v>
                </c:pt>
                <c:pt idx="4165">
                  <c:v>5</c:v>
                </c:pt>
                <c:pt idx="4166">
                  <c:v>2</c:v>
                </c:pt>
                <c:pt idx="4167">
                  <c:v>3</c:v>
                </c:pt>
                <c:pt idx="4168">
                  <c:v>3</c:v>
                </c:pt>
                <c:pt idx="4169">
                  <c:v>5</c:v>
                </c:pt>
                <c:pt idx="4170">
                  <c:v>2</c:v>
                </c:pt>
                <c:pt idx="4171">
                  <c:v>5</c:v>
                </c:pt>
                <c:pt idx="4172">
                  <c:v>4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4</c:v>
                </c:pt>
                <c:pt idx="4177">
                  <c:v>4</c:v>
                </c:pt>
                <c:pt idx="4178">
                  <c:v>4</c:v>
                </c:pt>
                <c:pt idx="4179">
                  <c:v>4</c:v>
                </c:pt>
                <c:pt idx="4180">
                  <c:v>3</c:v>
                </c:pt>
                <c:pt idx="4181">
                  <c:v>5</c:v>
                </c:pt>
                <c:pt idx="4182">
                  <c:v>3</c:v>
                </c:pt>
                <c:pt idx="4183">
                  <c:v>5</c:v>
                </c:pt>
                <c:pt idx="4184">
                  <c:v>2</c:v>
                </c:pt>
                <c:pt idx="4185">
                  <c:v>4</c:v>
                </c:pt>
                <c:pt idx="4186">
                  <c:v>5</c:v>
                </c:pt>
                <c:pt idx="4187">
                  <c:v>3</c:v>
                </c:pt>
                <c:pt idx="4188">
                  <c:v>5</c:v>
                </c:pt>
                <c:pt idx="4189">
                  <c:v>3</c:v>
                </c:pt>
                <c:pt idx="4190">
                  <c:v>2</c:v>
                </c:pt>
                <c:pt idx="4191">
                  <c:v>3</c:v>
                </c:pt>
                <c:pt idx="4192">
                  <c:v>3</c:v>
                </c:pt>
                <c:pt idx="4193">
                  <c:v>4</c:v>
                </c:pt>
                <c:pt idx="4194">
                  <c:v>4</c:v>
                </c:pt>
                <c:pt idx="4195">
                  <c:v>5</c:v>
                </c:pt>
                <c:pt idx="4196">
                  <c:v>4</c:v>
                </c:pt>
                <c:pt idx="4197">
                  <c:v>1</c:v>
                </c:pt>
                <c:pt idx="4198">
                  <c:v>2</c:v>
                </c:pt>
                <c:pt idx="419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5-4C90-A10E-E329BC914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938255"/>
        <c:axId val="1035807567"/>
      </c:scatterChart>
      <c:valAx>
        <c:axId val="161593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807567"/>
        <c:crosses val="autoZero"/>
        <c:crossBetween val="midCat"/>
      </c:valAx>
      <c:valAx>
        <c:axId val="103580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3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8" name="chtRadarRating">
          <a:extLst>
            <a:ext uri="{FF2B5EF4-FFF2-40B4-BE49-F238E27FC236}">
              <a16:creationId xmlns:a16="http://schemas.microsoft.com/office/drawing/2014/main" id="{EE265606-38BD-9C52-253A-4C1B424B0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9" name="chtReviewVolume">
          <a:extLst>
            <a:ext uri="{FF2B5EF4-FFF2-40B4-BE49-F238E27FC236}">
              <a16:creationId xmlns:a16="http://schemas.microsoft.com/office/drawing/2014/main" id="{5CD4C2C5-5EA9-B861-1921-39E6C16AD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10" name="chtSellerBubble">
          <a:extLst>
            <a:ext uri="{FF2B5EF4-FFF2-40B4-BE49-F238E27FC236}">
              <a16:creationId xmlns:a16="http://schemas.microsoft.com/office/drawing/2014/main" id="{503D84EE-8936-99D9-6C22-A68050745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11" name="chtRatingDistribution">
          <a:extLst>
            <a:ext uri="{FF2B5EF4-FFF2-40B4-BE49-F238E27FC236}">
              <a16:creationId xmlns:a16="http://schemas.microsoft.com/office/drawing/2014/main" id="{91781B38-9CF6-B8EF-B998-971D43D70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6</xdr:col>
      <xdr:colOff>0</xdr:colOff>
      <xdr:row>59</xdr:row>
      <xdr:rowOff>0</xdr:rowOff>
    </xdr:to>
    <xdr:graphicFrame macro="">
      <xdr:nvGraphicFramePr>
        <xdr:cNvPr id="12" name="chtComplaintPie">
          <a:extLst>
            <a:ext uri="{FF2B5EF4-FFF2-40B4-BE49-F238E27FC236}">
              <a16:creationId xmlns:a16="http://schemas.microsoft.com/office/drawing/2014/main" id="{A46E6920-907D-8C87-4D63-0F2B4C34A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12</xdr:col>
      <xdr:colOff>0</xdr:colOff>
      <xdr:row>59</xdr:row>
      <xdr:rowOff>0</xdr:rowOff>
    </xdr:to>
    <xdr:graphicFrame macro="">
      <xdr:nvGraphicFramePr>
        <xdr:cNvPr id="13" name="chtDeliveryScatter">
          <a:extLst>
            <a:ext uri="{FF2B5EF4-FFF2-40B4-BE49-F238E27FC236}">
              <a16:creationId xmlns:a16="http://schemas.microsoft.com/office/drawing/2014/main" id="{521BFA12-1488-00BB-417D-CC67DAD8D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A1E25E-3283-4B13-AB78-017B4BB26892}" autoFormatId="16" applyNumberFormats="0" applyBorderFormats="0" applyFontFormats="0" applyPatternFormats="0" applyAlignmentFormats="0" applyWidthHeightFormats="0">
  <queryTableRefresh nextId="29">
    <queryTableFields count="28">
      <queryTableField id="1" name="review_id" tableColumnId="1"/>
      <queryTableField id="2" name="order_id" tableColumnId="2"/>
      <queryTableField id="3" name="product_id_review" tableColumnId="3"/>
      <queryTableField id="4" name="customer_id_review" tableColumnId="4"/>
      <queryTableField id="5" name="rating" tableColumnId="5"/>
      <queryTableField id="6" name="review_length" tableColumnId="6"/>
      <queryTableField id="7" name="verified_purchase" tableColumnId="7"/>
      <queryTableField id="8" name="review_date" tableColumnId="8"/>
      <queryTableField id="9" name="product_id_order" tableColumnId="9"/>
      <queryTableField id="10" name="seller_id" tableColumnId="10"/>
      <queryTableField id="11" name="customer_id_order" tableColumnId="11"/>
      <queryTableField id="12" name="order_date" tableColumnId="12"/>
      <queryTableField id="13" name="delivery_days" tableColumnId="13"/>
      <queryTableField id="14" name="discount_pct" tableColumnId="14"/>
      <queryTableField id="15" name="return_flag" tableColumnId="15"/>
      <queryTableField id="16" name="order_value" tableColumnId="16"/>
      <queryTableField id="17" name="product_id_final" tableColumnId="17"/>
      <queryTableField id="18" name="product_id" tableColumnId="18"/>
      <queryTableField id="19" name="product_name" tableColumnId="19"/>
      <queryTableField id="20" name="category" tableColumnId="20"/>
      <queryTableField id="21" name="brand" tableColumnId="21"/>
      <queryTableField id="22" name="price" tableColumnId="22"/>
      <queryTableField id="23" name="seller_name" tableColumnId="23"/>
      <queryTableField id="24" name="region" tableColumnId="24"/>
      <queryTableField id="25" name="joined_date" tableColumnId="25"/>
      <queryTableField id="26" name="tenure_years" tableColumnId="26"/>
      <queryTableField id="27" name="complaint_category" tableColumnId="27"/>
      <queryTableField id="28" name="support_ticket_count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5309B3-7396-4179-AFB2-528E255E67C2}" autoFormatId="16" applyNumberFormats="0" applyBorderFormats="0" applyFontFormats="0" applyPatternFormats="0" applyAlignmentFormats="0" applyWidthHeightFormats="0">
  <queryTableRefresh nextId="29">
    <queryTableFields count="28">
      <queryTableField id="1" name="review_id" tableColumnId="1"/>
      <queryTableField id="2" name="order_id" tableColumnId="2"/>
      <queryTableField id="3" name="product_id_review" tableColumnId="3"/>
      <queryTableField id="4" name="customer_id_review" tableColumnId="4"/>
      <queryTableField id="5" name="rating" tableColumnId="5"/>
      <queryTableField id="6" name="review_length" tableColumnId="6"/>
      <queryTableField id="7" name="verified_purchase" tableColumnId="7"/>
      <queryTableField id="8" name="review_date" tableColumnId="8"/>
      <queryTableField id="9" name="product_id_order" tableColumnId="9"/>
      <queryTableField id="10" name="seller_id" tableColumnId="10"/>
      <queryTableField id="11" name="customer_id_order" tableColumnId="11"/>
      <queryTableField id="12" name="order_date" tableColumnId="12"/>
      <queryTableField id="13" name="delivery_days" tableColumnId="13"/>
      <queryTableField id="14" name="discount_pct" tableColumnId="14"/>
      <queryTableField id="15" name="return_flag" tableColumnId="15"/>
      <queryTableField id="16" name="order_value" tableColumnId="16"/>
      <queryTableField id="17" name="product_id_final" tableColumnId="17"/>
      <queryTableField id="18" name="product_id" tableColumnId="18"/>
      <queryTableField id="19" name="product_name" tableColumnId="19"/>
      <queryTableField id="20" name="category" tableColumnId="20"/>
      <queryTableField id="21" name="brand" tableColumnId="21"/>
      <queryTableField id="22" name="price" tableColumnId="22"/>
      <queryTableField id="23" name="seller_name" tableColumnId="23"/>
      <queryTableField id="24" name="region" tableColumnId="24"/>
      <queryTableField id="25" name="joined_date" tableColumnId="25"/>
      <queryTableField id="26" name="tenure_years" tableColumnId="26"/>
      <queryTableField id="27" name="complaint_category" tableColumnId="27"/>
      <queryTableField id="28" name="support_ticket_count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4FB04-F07E-49FD-8F84-E8900851E242}" name="ProductReviewData" displayName="ProductReviewData" ref="A1:AB4201" tableType="queryTable" totalsRowShown="0">
  <autoFilter ref="A1:AB4201" xr:uid="{F9F4FB04-F07E-49FD-8F84-E8900851E242}"/>
  <tableColumns count="28">
    <tableColumn id="1" xr3:uid="{BE5D2827-0BD1-40E2-B0C3-AAC93C5CFC70}" uniqueName="1" name="review_id" queryTableFieldId="1" dataDxfId="37"/>
    <tableColumn id="2" xr3:uid="{703F30A3-6AAE-45C2-A29A-F73AB764E389}" uniqueName="2" name="order_id" queryTableFieldId="2" dataDxfId="36"/>
    <tableColumn id="3" xr3:uid="{CA234636-1013-4CA2-9C32-A733C9AF1D40}" uniqueName="3" name="product_id_review" queryTableFieldId="3" dataDxfId="35"/>
    <tableColumn id="4" xr3:uid="{F997F176-64E2-4966-8355-7E168F8951E9}" uniqueName="4" name="customer_id_review" queryTableFieldId="4" dataDxfId="34"/>
    <tableColumn id="5" xr3:uid="{26F8C7F1-3211-4906-BCCA-5A729251CD6A}" uniqueName="5" name="rating" queryTableFieldId="5"/>
    <tableColumn id="6" xr3:uid="{67063997-0511-4075-BE3B-80BF454E904E}" uniqueName="6" name="review_length" queryTableFieldId="6"/>
    <tableColumn id="7" xr3:uid="{C5D966AC-76E6-4607-B228-D313CDA4B008}" uniqueName="7" name="verified_purchase" queryTableFieldId="7" dataDxfId="33"/>
    <tableColumn id="8" xr3:uid="{1D9D18D7-4535-418C-BC2F-A245378F0B6C}" uniqueName="8" name="review_date" queryTableFieldId="8" dataDxfId="32"/>
    <tableColumn id="9" xr3:uid="{06A3DDAC-38DD-499B-99D8-5BB5195E1D60}" uniqueName="9" name="product_id_order" queryTableFieldId="9" dataDxfId="31"/>
    <tableColumn id="10" xr3:uid="{B06F7BAB-8B79-4DE8-B23C-62C1B0ABF25A}" uniqueName="10" name="seller_id" queryTableFieldId="10" dataDxfId="30"/>
    <tableColumn id="11" xr3:uid="{EA66DB22-C877-43C4-BD9A-C74BA141590C}" uniqueName="11" name="customer_id_order" queryTableFieldId="11" dataDxfId="29"/>
    <tableColumn id="12" xr3:uid="{D4A4B302-E214-4C25-9405-FC0FB83599F2}" uniqueName="12" name="order_date" queryTableFieldId="12" dataDxfId="28"/>
    <tableColumn id="13" xr3:uid="{0D0A011D-C8F7-4A5F-A40C-D8AB364FEB88}" uniqueName="13" name="delivery_days" queryTableFieldId="13"/>
    <tableColumn id="14" xr3:uid="{44C2E587-92DC-406C-AC9D-FD4FEFCED18D}" uniqueName="14" name="discount_pct" queryTableFieldId="14"/>
    <tableColumn id="15" xr3:uid="{F1EAF122-DF12-4ED3-8B9C-C32122E6B0EB}" uniqueName="15" name="return_flag" queryTableFieldId="15"/>
    <tableColumn id="16" xr3:uid="{FA819E79-25A2-4333-8271-B5F0201E51D3}" uniqueName="16" name="order_value" queryTableFieldId="16"/>
    <tableColumn id="17" xr3:uid="{55EC8269-357D-4328-A607-3652D58BCF2A}" uniqueName="17" name="product_id_final" queryTableFieldId="17" dataDxfId="27"/>
    <tableColumn id="18" xr3:uid="{A4175FA7-F24A-4FF8-BAF7-0EBE5F80188B}" uniqueName="18" name="product_id" queryTableFieldId="18" dataDxfId="26"/>
    <tableColumn id="19" xr3:uid="{2F065A7A-58B5-40D8-B0B3-FBC0ABA032FA}" uniqueName="19" name="product_name" queryTableFieldId="19" dataDxfId="25"/>
    <tableColumn id="20" xr3:uid="{D655D761-54FE-408A-A9B9-5F2DBADF7E8A}" uniqueName="20" name="category" queryTableFieldId="20" dataDxfId="24"/>
    <tableColumn id="21" xr3:uid="{4F72876B-671E-427D-8B0F-82B3D3AE0E9B}" uniqueName="21" name="brand" queryTableFieldId="21" dataDxfId="23"/>
    <tableColumn id="22" xr3:uid="{91EEBEE8-03F0-4479-8306-FE4031D329A5}" uniqueName="22" name="price" queryTableFieldId="22"/>
    <tableColumn id="23" xr3:uid="{74168FC5-44A6-4A0B-BA4F-500E86045234}" uniqueName="23" name="seller_name" queryTableFieldId="23" dataDxfId="22"/>
    <tableColumn id="24" xr3:uid="{38EC0B8C-BC2C-43F9-BA37-4C476598036D}" uniqueName="24" name="region" queryTableFieldId="24" dataDxfId="21"/>
    <tableColumn id="25" xr3:uid="{0D1F6726-B0AA-4699-A40F-8F781B6BCB02}" uniqueName="25" name="joined_date" queryTableFieldId="25" dataDxfId="20"/>
    <tableColumn id="26" xr3:uid="{F4579DB5-737B-419D-878C-BB20B248EDAA}" uniqueName="26" name="tenure_years" queryTableFieldId="26"/>
    <tableColumn id="27" xr3:uid="{99868CBD-00C6-446D-8CCF-0C7827DCBEE3}" uniqueName="27" name="complaint_category" queryTableFieldId="27" dataDxfId="19"/>
    <tableColumn id="28" xr3:uid="{B7FABBB6-B9F2-4A3B-AED5-EC1DB88D8DFE}" uniqueName="28" name="support_ticket_count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E6CC53-271D-4B34-BC62-BC416E4765F4}" name="all_5_datasets_combined3" displayName="all_5_datasets_combined3" ref="A1:AB4212" tableType="queryTable" totalsRowShown="0">
  <autoFilter ref="A1:AB4212" xr:uid="{F9F4FB04-F07E-49FD-8F84-E8900851E242}"/>
  <tableColumns count="28">
    <tableColumn id="1" xr3:uid="{65B768F7-F821-4EA9-9D75-1EB5E6E9B1A3}" uniqueName="1" name="review_id" queryTableFieldId="1" dataDxfId="18"/>
    <tableColumn id="2" xr3:uid="{AE15CA99-52D2-490B-9E79-84BE51839CC2}" uniqueName="2" name="order_id" queryTableFieldId="2" dataDxfId="17"/>
    <tableColumn id="3" xr3:uid="{0C459A74-7CB6-4E6C-8DE4-B351C375C70D}" uniqueName="3" name="product_id_review" queryTableFieldId="3" dataDxfId="16"/>
    <tableColumn id="4" xr3:uid="{CD6284FB-F198-431C-881A-EF46E74298C4}" uniqueName="4" name="customer_id_review" queryTableFieldId="4" dataDxfId="15"/>
    <tableColumn id="5" xr3:uid="{34DF3C90-31EC-4572-B388-1226FECAFED8}" uniqueName="5" name="rating" queryTableFieldId="5"/>
    <tableColumn id="6" xr3:uid="{0A06D8F7-CD35-4BD9-B272-2CCEF4E07C8D}" uniqueName="6" name="review_length" queryTableFieldId="6"/>
    <tableColumn id="7" xr3:uid="{19EFB243-D59F-439E-936B-BD435D57DF38}" uniqueName="7" name="verified_purchase" queryTableFieldId="7" dataDxfId="14"/>
    <tableColumn id="8" xr3:uid="{9E5FE74F-E38D-47E6-A386-638B5E1164C9}" uniqueName="8" name="review_date" queryTableFieldId="8" dataDxfId="13"/>
    <tableColumn id="9" xr3:uid="{E59690B8-B69D-4EB0-8CCA-D9BB3B701C86}" uniqueName="9" name="product_id_order" queryTableFieldId="9" dataDxfId="12"/>
    <tableColumn id="10" xr3:uid="{04DC4779-CC24-4E24-978A-4449258C92D4}" uniqueName="10" name="seller_id" queryTableFieldId="10" dataDxfId="11"/>
    <tableColumn id="11" xr3:uid="{8345D64D-987B-4E70-9C2C-7E173C516984}" uniqueName="11" name="customer_id_order" queryTableFieldId="11" dataDxfId="10"/>
    <tableColumn id="12" xr3:uid="{16390B19-45BA-4056-9FB2-C0CA3FB0D172}" uniqueName="12" name="order_date" queryTableFieldId="12" dataDxfId="9"/>
    <tableColumn id="13" xr3:uid="{8737ADC3-6976-4733-B2CA-473171FF68C6}" uniqueName="13" name="delivery_days" queryTableFieldId="13"/>
    <tableColumn id="14" xr3:uid="{FA3DD6CC-9C39-40B7-8F7A-805F2F468E04}" uniqueName="14" name="discount_pct" queryTableFieldId="14"/>
    <tableColumn id="15" xr3:uid="{3E95925B-84DE-4F95-A1DD-66FC547BFB85}" uniqueName="15" name="return_flag" queryTableFieldId="15"/>
    <tableColumn id="16" xr3:uid="{3C080FFD-F93D-41CB-BEBE-C5DEF3D88FAF}" uniqueName="16" name="order_value" queryTableFieldId="16"/>
    <tableColumn id="17" xr3:uid="{C7007665-407D-4C20-A5CC-ACBA77137D08}" uniqueName="17" name="product_id_final" queryTableFieldId="17" dataDxfId="8"/>
    <tableColumn id="18" xr3:uid="{9B806FC9-CDB3-4692-96EB-3130398E63CE}" uniqueName="18" name="product_id" queryTableFieldId="18" dataDxfId="7"/>
    <tableColumn id="19" xr3:uid="{FE86D032-2D70-414B-9A58-23554EB7FD34}" uniqueName="19" name="product_name" queryTableFieldId="19" dataDxfId="6"/>
    <tableColumn id="20" xr3:uid="{3B4F4EDF-7E27-4954-9C6E-931C46808249}" uniqueName="20" name="category" queryTableFieldId="20" dataDxfId="5"/>
    <tableColumn id="21" xr3:uid="{F8E1F5D8-3F57-4543-93E8-9D13856889FB}" uniqueName="21" name="brand" queryTableFieldId="21" dataDxfId="4"/>
    <tableColumn id="22" xr3:uid="{271A96D8-D474-427B-9DF2-5B8546EB8382}" uniqueName="22" name="price" queryTableFieldId="22"/>
    <tableColumn id="23" xr3:uid="{EC549E36-8D6A-4290-8C8F-0E3F6F8EA54D}" uniqueName="23" name="seller_name" queryTableFieldId="23" dataDxfId="3"/>
    <tableColumn id="24" xr3:uid="{A73CF38D-06DD-4B08-B154-3FEB23A634B4}" uniqueName="24" name="region" queryTableFieldId="24" dataDxfId="2"/>
    <tableColumn id="25" xr3:uid="{365B01C7-772D-48C9-AE02-0A4EE71A04AB}" uniqueName="25" name="joined_date" queryTableFieldId="25" dataDxfId="1"/>
    <tableColumn id="26" xr3:uid="{31FEEDE6-6381-40BC-99BB-52672A0F1D25}" uniqueName="26" name="tenure_years" queryTableFieldId="26"/>
    <tableColumn id="27" xr3:uid="{007EC006-BF7F-4267-A4D0-29696D167D55}" uniqueName="27" name="complaint_category" queryTableFieldId="27" dataDxfId="0"/>
    <tableColumn id="28" xr3:uid="{CD23B5DC-6391-45AD-AA76-07BD1C444A78}" uniqueName="28" name="support_ticket_count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97FB51-DA07-463C-BC90-56371B9DEDB6}">
  <we:reference id="wa200010215" version="2.0.0.1" store="en-US" storeType="OMEX"/>
  <we:alternateReferences>
    <we:reference id="wa200010215" version="2.0.0.1" store="en-US" storeType="OMEX"/>
  </we:alternateReferences>
  <we:properties>
    <we:property name="bps.codex_control.document_id" value="&quot;9fbdfa8d-472b-4e5e-953f-dd5b89122ca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0E3D-D310-4AA5-BAF1-3E5F70DC641B}">
  <dimension ref="A1:AB4201"/>
  <sheetViews>
    <sheetView workbookViewId="0">
      <selection sqref="A1:AB4201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19.109375" bestFit="1" customWidth="1"/>
    <col min="4" max="4" width="20.44140625" bestFit="1" customWidth="1"/>
    <col min="5" max="5" width="8.109375" bestFit="1" customWidth="1"/>
    <col min="6" max="6" width="15.109375" bestFit="1" customWidth="1"/>
    <col min="7" max="7" width="18.33203125" bestFit="1" customWidth="1"/>
    <col min="8" max="8" width="13.5546875" bestFit="1" customWidth="1"/>
    <col min="9" max="9" width="18.109375" bestFit="1" customWidth="1"/>
    <col min="10" max="10" width="10.109375" bestFit="1" customWidth="1"/>
    <col min="11" max="11" width="19.44140625" bestFit="1" customWidth="1"/>
    <col min="12" max="12" width="12.5546875" bestFit="1" customWidth="1"/>
    <col min="13" max="13" width="14.77734375" bestFit="1" customWidth="1"/>
    <col min="14" max="14" width="14.109375" bestFit="1" customWidth="1"/>
    <col min="15" max="15" width="12.5546875" bestFit="1" customWidth="1"/>
    <col min="16" max="16" width="13.33203125" bestFit="1" customWidth="1"/>
    <col min="17" max="17" width="17.21875" bestFit="1" customWidth="1"/>
    <col min="18" max="18" width="12.44140625" bestFit="1" customWidth="1"/>
    <col min="19" max="20" width="16.6640625" bestFit="1" customWidth="1"/>
    <col min="21" max="21" width="11.6640625" bestFit="1" customWidth="1"/>
    <col min="22" max="22" width="7.33203125" bestFit="1" customWidth="1"/>
    <col min="23" max="23" width="13.33203125" bestFit="1" customWidth="1"/>
    <col min="24" max="24" width="8.5546875" bestFit="1" customWidth="1"/>
    <col min="25" max="25" width="13.33203125" bestFit="1" customWidth="1"/>
    <col min="26" max="26" width="14.21875" bestFit="1" customWidth="1"/>
    <col min="27" max="27" width="20.21875" bestFit="1" customWidth="1"/>
    <col min="28" max="28" width="21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 t="s">
        <v>28</v>
      </c>
      <c r="B2" s="1" t="s">
        <v>29</v>
      </c>
      <c r="C2" s="1" t="s">
        <v>30</v>
      </c>
      <c r="D2" s="1" t="s">
        <v>31</v>
      </c>
      <c r="E2">
        <v>3</v>
      </c>
      <c r="F2">
        <v>86</v>
      </c>
      <c r="G2" s="1" t="s">
        <v>32</v>
      </c>
      <c r="H2" s="2">
        <v>45942</v>
      </c>
      <c r="I2" s="1" t="s">
        <v>30</v>
      </c>
      <c r="J2" s="1" t="s">
        <v>33</v>
      </c>
      <c r="K2" s="1" t="s">
        <v>31</v>
      </c>
      <c r="L2" s="2">
        <v>45926</v>
      </c>
      <c r="M2">
        <v>9</v>
      </c>
      <c r="N2">
        <v>30</v>
      </c>
      <c r="O2">
        <v>0</v>
      </c>
      <c r="P2">
        <v>389.2</v>
      </c>
      <c r="Q2" s="1" t="s">
        <v>30</v>
      </c>
      <c r="R2" s="1" t="s">
        <v>30</v>
      </c>
      <c r="S2" s="1" t="s">
        <v>34</v>
      </c>
      <c r="T2" s="1" t="s">
        <v>35</v>
      </c>
      <c r="U2" s="1" t="s">
        <v>36</v>
      </c>
      <c r="V2">
        <v>556</v>
      </c>
      <c r="W2" s="1" t="s">
        <v>37</v>
      </c>
      <c r="X2" s="1" t="s">
        <v>38</v>
      </c>
      <c r="Y2" s="2">
        <v>43032</v>
      </c>
      <c r="Z2">
        <v>8.1999999999999993</v>
      </c>
      <c r="AA2" s="1" t="s">
        <v>39</v>
      </c>
    </row>
    <row r="3" spans="1:28" x14ac:dyDescent="0.3">
      <c r="A3" s="1" t="s">
        <v>40</v>
      </c>
      <c r="B3" s="1" t="s">
        <v>41</v>
      </c>
      <c r="C3" s="1" t="s">
        <v>42</v>
      </c>
      <c r="D3" s="1" t="s">
        <v>43</v>
      </c>
      <c r="E3">
        <v>2</v>
      </c>
      <c r="F3">
        <v>98</v>
      </c>
      <c r="G3" s="1" t="s">
        <v>44</v>
      </c>
      <c r="H3" s="2">
        <v>45694</v>
      </c>
      <c r="I3" s="1" t="s">
        <v>42</v>
      </c>
      <c r="J3" s="1" t="s">
        <v>45</v>
      </c>
      <c r="K3" s="1" t="s">
        <v>43</v>
      </c>
      <c r="L3" s="2">
        <v>45683</v>
      </c>
      <c r="M3">
        <v>6</v>
      </c>
      <c r="N3">
        <v>15</v>
      </c>
      <c r="O3">
        <v>0</v>
      </c>
      <c r="P3">
        <v>791.35</v>
      </c>
      <c r="Q3" s="1" t="s">
        <v>42</v>
      </c>
      <c r="R3" s="1" t="s">
        <v>42</v>
      </c>
      <c r="S3" s="1" t="s">
        <v>46</v>
      </c>
      <c r="T3" s="1" t="s">
        <v>35</v>
      </c>
      <c r="U3" s="1" t="s">
        <v>36</v>
      </c>
      <c r="V3">
        <v>931</v>
      </c>
      <c r="W3" s="1" t="s">
        <v>47</v>
      </c>
      <c r="X3" s="1" t="s">
        <v>48</v>
      </c>
      <c r="Y3" s="2">
        <v>44112</v>
      </c>
      <c r="Z3">
        <v>5.2</v>
      </c>
      <c r="AA3" s="1" t="s">
        <v>49</v>
      </c>
      <c r="AB3">
        <v>1</v>
      </c>
    </row>
    <row r="4" spans="1:28" x14ac:dyDescent="0.3">
      <c r="A4" s="1" t="s">
        <v>50</v>
      </c>
      <c r="B4" s="1" t="s">
        <v>51</v>
      </c>
      <c r="C4" s="1" t="s">
        <v>52</v>
      </c>
      <c r="D4" s="1" t="s">
        <v>53</v>
      </c>
      <c r="E4">
        <v>4</v>
      </c>
      <c r="F4">
        <v>68</v>
      </c>
      <c r="G4" s="1" t="s">
        <v>44</v>
      </c>
      <c r="H4" s="2">
        <v>45994</v>
      </c>
      <c r="I4" s="1" t="s">
        <v>52</v>
      </c>
      <c r="J4" s="1" t="s">
        <v>54</v>
      </c>
      <c r="K4" s="1" t="s">
        <v>53</v>
      </c>
      <c r="L4" s="2">
        <v>45973</v>
      </c>
      <c r="M4">
        <v>8</v>
      </c>
      <c r="N4">
        <v>15</v>
      </c>
      <c r="O4">
        <v>0</v>
      </c>
      <c r="P4">
        <v>1983.05</v>
      </c>
      <c r="Q4" s="1" t="s">
        <v>52</v>
      </c>
      <c r="R4" s="1" t="s">
        <v>52</v>
      </c>
      <c r="S4" s="1" t="s">
        <v>55</v>
      </c>
      <c r="T4" s="1" t="s">
        <v>56</v>
      </c>
      <c r="U4" s="1" t="s">
        <v>57</v>
      </c>
      <c r="V4">
        <v>2333</v>
      </c>
      <c r="W4" s="1" t="s">
        <v>58</v>
      </c>
      <c r="X4" s="1" t="s">
        <v>59</v>
      </c>
      <c r="Y4" s="2">
        <v>44128</v>
      </c>
      <c r="Z4">
        <v>5.2</v>
      </c>
      <c r="AA4" s="1" t="s">
        <v>39</v>
      </c>
    </row>
    <row r="5" spans="1:28" x14ac:dyDescent="0.3">
      <c r="A5" s="1" t="s">
        <v>60</v>
      </c>
      <c r="B5" s="1" t="s">
        <v>61</v>
      </c>
      <c r="C5" s="1" t="s">
        <v>62</v>
      </c>
      <c r="D5" s="1" t="s">
        <v>63</v>
      </c>
      <c r="E5">
        <v>2</v>
      </c>
      <c r="F5">
        <v>89</v>
      </c>
      <c r="G5" s="1" t="s">
        <v>44</v>
      </c>
      <c r="H5" s="2">
        <v>45689</v>
      </c>
      <c r="I5" s="1" t="s">
        <v>62</v>
      </c>
      <c r="J5" s="1" t="s">
        <v>64</v>
      </c>
      <c r="K5" s="1" t="s">
        <v>63</v>
      </c>
      <c r="L5" s="2">
        <v>45676</v>
      </c>
      <c r="M5">
        <v>12</v>
      </c>
      <c r="N5">
        <v>5</v>
      </c>
      <c r="O5">
        <v>0</v>
      </c>
      <c r="P5">
        <v>751.45</v>
      </c>
      <c r="Q5" s="1" t="s">
        <v>62</v>
      </c>
      <c r="R5" s="1" t="s">
        <v>62</v>
      </c>
      <c r="S5" s="1" t="s">
        <v>65</v>
      </c>
      <c r="T5" s="1" t="s">
        <v>56</v>
      </c>
      <c r="U5" s="1" t="s">
        <v>66</v>
      </c>
      <c r="V5">
        <v>791</v>
      </c>
      <c r="W5" s="1" t="s">
        <v>67</v>
      </c>
      <c r="X5" s="1" t="s">
        <v>59</v>
      </c>
      <c r="Y5" s="2">
        <v>44275</v>
      </c>
      <c r="Z5">
        <v>4.8</v>
      </c>
      <c r="AA5" s="1" t="s">
        <v>68</v>
      </c>
      <c r="AB5">
        <v>1</v>
      </c>
    </row>
    <row r="6" spans="1:28" x14ac:dyDescent="0.3">
      <c r="A6" s="1" t="s">
        <v>69</v>
      </c>
      <c r="B6" s="1" t="s">
        <v>70</v>
      </c>
      <c r="C6" s="1" t="s">
        <v>71</v>
      </c>
      <c r="D6" s="1" t="s">
        <v>72</v>
      </c>
      <c r="E6">
        <v>3</v>
      </c>
      <c r="F6">
        <v>132</v>
      </c>
      <c r="G6" s="1" t="s">
        <v>32</v>
      </c>
      <c r="H6" s="2">
        <v>45847</v>
      </c>
      <c r="I6" s="1" t="s">
        <v>71</v>
      </c>
      <c r="J6" s="1" t="s">
        <v>73</v>
      </c>
      <c r="K6" s="1" t="s">
        <v>72</v>
      </c>
      <c r="L6" s="2">
        <v>45835</v>
      </c>
      <c r="M6">
        <v>5</v>
      </c>
      <c r="N6">
        <v>30</v>
      </c>
      <c r="O6">
        <v>0</v>
      </c>
      <c r="P6">
        <v>8999.9</v>
      </c>
      <c r="Q6" s="1" t="s">
        <v>71</v>
      </c>
      <c r="R6" s="1" t="s">
        <v>71</v>
      </c>
      <c r="S6" s="1" t="s">
        <v>74</v>
      </c>
      <c r="T6" s="1" t="s">
        <v>75</v>
      </c>
      <c r="U6" s="1" t="s">
        <v>76</v>
      </c>
      <c r="V6">
        <v>12857</v>
      </c>
      <c r="W6" s="1" t="s">
        <v>77</v>
      </c>
      <c r="X6" s="1" t="s">
        <v>38</v>
      </c>
      <c r="Y6" s="2">
        <v>44193</v>
      </c>
      <c r="Z6">
        <v>5</v>
      </c>
      <c r="AA6" s="1" t="s">
        <v>39</v>
      </c>
    </row>
    <row r="7" spans="1:28" x14ac:dyDescent="0.3">
      <c r="A7" s="1" t="s">
        <v>78</v>
      </c>
      <c r="B7" s="1" t="s">
        <v>79</v>
      </c>
      <c r="C7" s="1" t="s">
        <v>80</v>
      </c>
      <c r="D7" s="1" t="s">
        <v>81</v>
      </c>
      <c r="E7">
        <v>2</v>
      </c>
      <c r="F7">
        <v>89</v>
      </c>
      <c r="G7" s="1" t="s">
        <v>32</v>
      </c>
      <c r="H7" s="2">
        <v>45858</v>
      </c>
      <c r="I7" s="1" t="s">
        <v>80</v>
      </c>
      <c r="J7" s="1" t="s">
        <v>54</v>
      </c>
      <c r="K7" s="1" t="s">
        <v>81</v>
      </c>
      <c r="L7" s="2">
        <v>45842</v>
      </c>
      <c r="M7">
        <v>10</v>
      </c>
      <c r="N7">
        <v>20</v>
      </c>
      <c r="O7">
        <v>1</v>
      </c>
      <c r="P7">
        <v>272.8</v>
      </c>
      <c r="Q7" s="1" t="s">
        <v>80</v>
      </c>
      <c r="R7" s="1" t="s">
        <v>80</v>
      </c>
      <c r="S7" s="1" t="s">
        <v>82</v>
      </c>
      <c r="T7" s="1" t="s">
        <v>35</v>
      </c>
      <c r="U7" s="1" t="s">
        <v>83</v>
      </c>
      <c r="V7">
        <v>341</v>
      </c>
      <c r="W7" s="1" t="s">
        <v>58</v>
      </c>
      <c r="X7" s="1" t="s">
        <v>59</v>
      </c>
      <c r="Y7" s="2">
        <v>44128</v>
      </c>
      <c r="Z7">
        <v>5.2</v>
      </c>
      <c r="AA7" s="1" t="s">
        <v>84</v>
      </c>
      <c r="AB7">
        <v>1</v>
      </c>
    </row>
    <row r="8" spans="1:28" x14ac:dyDescent="0.3">
      <c r="A8" s="1" t="s">
        <v>85</v>
      </c>
      <c r="B8" s="1" t="s">
        <v>86</v>
      </c>
      <c r="C8" s="1" t="s">
        <v>87</v>
      </c>
      <c r="D8" s="1" t="s">
        <v>88</v>
      </c>
      <c r="E8">
        <v>3</v>
      </c>
      <c r="F8">
        <v>54</v>
      </c>
      <c r="G8" s="1" t="s">
        <v>44</v>
      </c>
      <c r="H8" s="2">
        <v>45714</v>
      </c>
      <c r="I8" s="1" t="s">
        <v>87</v>
      </c>
      <c r="J8" s="1" t="s">
        <v>45</v>
      </c>
      <c r="K8" s="1" t="s">
        <v>88</v>
      </c>
      <c r="L8" s="2">
        <v>45706</v>
      </c>
      <c r="M8">
        <v>6</v>
      </c>
      <c r="N8">
        <v>5</v>
      </c>
      <c r="O8">
        <v>0</v>
      </c>
      <c r="P8">
        <v>2418.6999999999998</v>
      </c>
      <c r="Q8" s="1" t="s">
        <v>87</v>
      </c>
      <c r="R8" s="1" t="s">
        <v>87</v>
      </c>
      <c r="S8" s="1" t="s">
        <v>89</v>
      </c>
      <c r="T8" s="1" t="s">
        <v>90</v>
      </c>
      <c r="U8" s="1" t="s">
        <v>91</v>
      </c>
      <c r="V8">
        <v>2546</v>
      </c>
      <c r="W8" s="1" t="s">
        <v>47</v>
      </c>
      <c r="X8" s="1" t="s">
        <v>48</v>
      </c>
      <c r="Y8" s="2">
        <v>44112</v>
      </c>
      <c r="Z8">
        <v>5.2</v>
      </c>
      <c r="AA8" s="1" t="s">
        <v>39</v>
      </c>
    </row>
    <row r="9" spans="1:28" x14ac:dyDescent="0.3">
      <c r="A9" s="1" t="s">
        <v>92</v>
      </c>
      <c r="B9" s="1" t="s">
        <v>93</v>
      </c>
      <c r="C9" s="1" t="s">
        <v>94</v>
      </c>
      <c r="D9" s="1" t="s">
        <v>95</v>
      </c>
      <c r="E9">
        <v>4</v>
      </c>
      <c r="F9">
        <v>79</v>
      </c>
      <c r="G9" s="1" t="s">
        <v>44</v>
      </c>
      <c r="H9" s="2">
        <v>45700</v>
      </c>
      <c r="I9" s="1" t="s">
        <v>94</v>
      </c>
      <c r="J9" s="1" t="s">
        <v>96</v>
      </c>
      <c r="K9" s="1" t="s">
        <v>95</v>
      </c>
      <c r="L9" s="2">
        <v>45683</v>
      </c>
      <c r="M9">
        <v>6</v>
      </c>
      <c r="N9">
        <v>10</v>
      </c>
      <c r="O9">
        <v>0</v>
      </c>
      <c r="P9">
        <v>4088.7</v>
      </c>
      <c r="Q9" s="1" t="s">
        <v>94</v>
      </c>
      <c r="R9" s="1" t="s">
        <v>94</v>
      </c>
      <c r="S9" s="1" t="s">
        <v>97</v>
      </c>
      <c r="T9" s="1" t="s">
        <v>75</v>
      </c>
      <c r="U9" s="1" t="s">
        <v>98</v>
      </c>
      <c r="V9">
        <v>4543</v>
      </c>
      <c r="W9" s="1" t="s">
        <v>99</v>
      </c>
      <c r="X9" s="1" t="s">
        <v>100</v>
      </c>
      <c r="Y9" s="2">
        <v>45629</v>
      </c>
      <c r="Z9">
        <v>1.1000000000000001</v>
      </c>
      <c r="AA9" s="1" t="s">
        <v>39</v>
      </c>
    </row>
    <row r="10" spans="1:28" x14ac:dyDescent="0.3">
      <c r="A10" s="1" t="s">
        <v>101</v>
      </c>
      <c r="B10" s="1" t="s">
        <v>102</v>
      </c>
      <c r="C10" s="1" t="s">
        <v>103</v>
      </c>
      <c r="D10" s="1" t="s">
        <v>104</v>
      </c>
      <c r="E10">
        <v>4</v>
      </c>
      <c r="F10">
        <v>69</v>
      </c>
      <c r="G10" s="1" t="s">
        <v>32</v>
      </c>
      <c r="H10" s="2">
        <v>45923</v>
      </c>
      <c r="I10" s="1" t="s">
        <v>103</v>
      </c>
      <c r="J10" s="1" t="s">
        <v>105</v>
      </c>
      <c r="K10" s="1" t="s">
        <v>104</v>
      </c>
      <c r="L10" s="2">
        <v>45904</v>
      </c>
      <c r="M10">
        <v>8</v>
      </c>
      <c r="N10">
        <v>10</v>
      </c>
      <c r="O10">
        <v>0</v>
      </c>
      <c r="P10">
        <v>1400.4</v>
      </c>
      <c r="Q10" s="1" t="s">
        <v>103</v>
      </c>
      <c r="R10" s="1" t="s">
        <v>103</v>
      </c>
      <c r="S10" s="1" t="s">
        <v>106</v>
      </c>
      <c r="T10" s="1" t="s">
        <v>107</v>
      </c>
      <c r="U10" s="1" t="s">
        <v>108</v>
      </c>
      <c r="V10">
        <v>1556</v>
      </c>
      <c r="W10" s="1" t="s">
        <v>109</v>
      </c>
      <c r="X10" s="1" t="s">
        <v>110</v>
      </c>
      <c r="Y10" s="2">
        <v>44203</v>
      </c>
      <c r="Z10">
        <v>5</v>
      </c>
      <c r="AA10" s="1" t="s">
        <v>39</v>
      </c>
    </row>
    <row r="11" spans="1:28" x14ac:dyDescent="0.3">
      <c r="A11" s="1" t="s">
        <v>111</v>
      </c>
      <c r="B11" s="1" t="s">
        <v>112</v>
      </c>
      <c r="C11" s="1" t="s">
        <v>113</v>
      </c>
      <c r="D11" s="1" t="s">
        <v>114</v>
      </c>
      <c r="E11">
        <v>4</v>
      </c>
      <c r="F11">
        <v>34</v>
      </c>
      <c r="G11" s="1" t="s">
        <v>44</v>
      </c>
      <c r="H11" s="2">
        <v>45866</v>
      </c>
      <c r="I11" s="1" t="s">
        <v>113</v>
      </c>
      <c r="J11" s="1" t="s">
        <v>115</v>
      </c>
      <c r="K11" s="1" t="s">
        <v>114</v>
      </c>
      <c r="L11" s="2">
        <v>45857</v>
      </c>
      <c r="M11">
        <v>8</v>
      </c>
      <c r="N11">
        <v>10</v>
      </c>
      <c r="O11">
        <v>0</v>
      </c>
      <c r="P11">
        <v>604.79999999999995</v>
      </c>
      <c r="Q11" s="1" t="s">
        <v>113</v>
      </c>
      <c r="R11" s="1" t="s">
        <v>113</v>
      </c>
      <c r="S11" s="1" t="s">
        <v>116</v>
      </c>
      <c r="T11" s="1" t="s">
        <v>56</v>
      </c>
      <c r="U11" s="1" t="s">
        <v>117</v>
      </c>
      <c r="V11">
        <v>672</v>
      </c>
      <c r="W11" s="1" t="s">
        <v>118</v>
      </c>
      <c r="X11" s="1" t="s">
        <v>59</v>
      </c>
      <c r="Y11" s="2">
        <v>43824</v>
      </c>
      <c r="Z11">
        <v>6</v>
      </c>
      <c r="AA11" s="1" t="s">
        <v>39</v>
      </c>
    </row>
    <row r="12" spans="1:28" x14ac:dyDescent="0.3">
      <c r="A12" s="1" t="s">
        <v>119</v>
      </c>
      <c r="B12" s="1" t="s">
        <v>120</v>
      </c>
      <c r="C12" s="1" t="s">
        <v>121</v>
      </c>
      <c r="D12" s="1" t="s">
        <v>122</v>
      </c>
      <c r="E12">
        <v>4</v>
      </c>
      <c r="F12">
        <v>27</v>
      </c>
      <c r="G12" s="1" t="s">
        <v>44</v>
      </c>
      <c r="H12" s="2">
        <v>45906</v>
      </c>
      <c r="I12" s="1" t="s">
        <v>121</v>
      </c>
      <c r="J12" s="1" t="s">
        <v>123</v>
      </c>
      <c r="K12" s="1" t="s">
        <v>122</v>
      </c>
      <c r="L12" s="2">
        <v>45896</v>
      </c>
      <c r="M12">
        <v>2</v>
      </c>
      <c r="N12">
        <v>5</v>
      </c>
      <c r="O12">
        <v>0</v>
      </c>
      <c r="P12">
        <v>2914.6</v>
      </c>
      <c r="Q12" s="1" t="s">
        <v>121</v>
      </c>
      <c r="R12" s="1" t="s">
        <v>121</v>
      </c>
      <c r="S12" s="1" t="s">
        <v>124</v>
      </c>
      <c r="T12" s="1" t="s">
        <v>107</v>
      </c>
      <c r="U12" s="1" t="s">
        <v>125</v>
      </c>
      <c r="V12">
        <v>3068</v>
      </c>
      <c r="W12" s="1" t="s">
        <v>126</v>
      </c>
      <c r="X12" s="1" t="s">
        <v>127</v>
      </c>
      <c r="Y12" s="2">
        <v>44230</v>
      </c>
      <c r="Z12">
        <v>4.9000000000000004</v>
      </c>
      <c r="AA12" s="1" t="s">
        <v>39</v>
      </c>
    </row>
    <row r="13" spans="1:28" x14ac:dyDescent="0.3">
      <c r="A13" s="1" t="s">
        <v>128</v>
      </c>
      <c r="B13" s="1" t="s">
        <v>129</v>
      </c>
      <c r="C13" s="1" t="s">
        <v>130</v>
      </c>
      <c r="D13" s="1" t="s">
        <v>131</v>
      </c>
      <c r="E13">
        <v>5</v>
      </c>
      <c r="F13">
        <v>78</v>
      </c>
      <c r="G13" s="1" t="s">
        <v>32</v>
      </c>
      <c r="H13" s="2">
        <v>45836</v>
      </c>
      <c r="I13" s="1" t="s">
        <v>130</v>
      </c>
      <c r="J13" s="1" t="s">
        <v>132</v>
      </c>
      <c r="K13" s="1" t="s">
        <v>131</v>
      </c>
      <c r="L13" s="2">
        <v>45824</v>
      </c>
      <c r="M13">
        <v>5</v>
      </c>
      <c r="N13">
        <v>20</v>
      </c>
      <c r="O13">
        <v>0</v>
      </c>
      <c r="P13">
        <v>203.2</v>
      </c>
      <c r="Q13" s="1" t="s">
        <v>130</v>
      </c>
      <c r="R13" s="1" t="s">
        <v>130</v>
      </c>
      <c r="S13" s="1" t="s">
        <v>133</v>
      </c>
      <c r="T13" s="1" t="s">
        <v>134</v>
      </c>
      <c r="U13" s="1" t="s">
        <v>135</v>
      </c>
      <c r="V13">
        <v>254</v>
      </c>
      <c r="W13" s="1" t="s">
        <v>136</v>
      </c>
      <c r="X13" s="1" t="s">
        <v>137</v>
      </c>
      <c r="Y13" s="2">
        <v>44254</v>
      </c>
      <c r="Z13">
        <v>4.8</v>
      </c>
      <c r="AA13" s="1" t="s">
        <v>39</v>
      </c>
    </row>
    <row r="14" spans="1:28" x14ac:dyDescent="0.3">
      <c r="A14" s="1" t="s">
        <v>138</v>
      </c>
      <c r="B14" s="1" t="s">
        <v>139</v>
      </c>
      <c r="C14" s="1" t="s">
        <v>140</v>
      </c>
      <c r="D14" s="1" t="s">
        <v>141</v>
      </c>
      <c r="E14">
        <v>5</v>
      </c>
      <c r="F14">
        <v>39</v>
      </c>
      <c r="G14" s="1" t="s">
        <v>44</v>
      </c>
      <c r="H14" s="2">
        <v>45774</v>
      </c>
      <c r="I14" s="1" t="s">
        <v>140</v>
      </c>
      <c r="J14" s="1" t="s">
        <v>142</v>
      </c>
      <c r="K14" s="1" t="s">
        <v>141</v>
      </c>
      <c r="L14" s="2">
        <v>45767</v>
      </c>
      <c r="M14">
        <v>6</v>
      </c>
      <c r="N14">
        <v>0</v>
      </c>
      <c r="O14">
        <v>0</v>
      </c>
      <c r="P14">
        <v>1203</v>
      </c>
      <c r="Q14" s="1" t="s">
        <v>140</v>
      </c>
      <c r="R14" s="1" t="s">
        <v>140</v>
      </c>
      <c r="S14" s="1" t="s">
        <v>143</v>
      </c>
      <c r="T14" s="1" t="s">
        <v>134</v>
      </c>
      <c r="U14" s="1" t="s">
        <v>144</v>
      </c>
      <c r="V14">
        <v>1203</v>
      </c>
      <c r="W14" s="1" t="s">
        <v>145</v>
      </c>
      <c r="X14" s="1" t="s">
        <v>59</v>
      </c>
      <c r="Y14" s="2">
        <v>43159</v>
      </c>
      <c r="Z14">
        <v>7.8</v>
      </c>
      <c r="AA14" s="1" t="s">
        <v>39</v>
      </c>
    </row>
    <row r="15" spans="1:28" x14ac:dyDescent="0.3">
      <c r="A15" s="1" t="s">
        <v>146</v>
      </c>
      <c r="B15" s="1" t="s">
        <v>147</v>
      </c>
      <c r="C15" s="1" t="s">
        <v>148</v>
      </c>
      <c r="D15" s="1" t="s">
        <v>149</v>
      </c>
      <c r="E15">
        <v>4</v>
      </c>
      <c r="F15">
        <v>103</v>
      </c>
      <c r="G15" s="1" t="s">
        <v>32</v>
      </c>
      <c r="H15" s="2">
        <v>45725</v>
      </c>
      <c r="I15" s="1" t="s">
        <v>148</v>
      </c>
      <c r="J15" s="1" t="s">
        <v>150</v>
      </c>
      <c r="K15" s="1" t="s">
        <v>149</v>
      </c>
      <c r="L15" s="2">
        <v>45717</v>
      </c>
      <c r="M15">
        <v>4</v>
      </c>
      <c r="N15">
        <v>20</v>
      </c>
      <c r="O15">
        <v>1</v>
      </c>
      <c r="P15">
        <v>297.60000000000002</v>
      </c>
      <c r="Q15" s="1" t="s">
        <v>148</v>
      </c>
      <c r="R15" s="1" t="s">
        <v>148</v>
      </c>
      <c r="S15" s="1" t="s">
        <v>151</v>
      </c>
      <c r="T15" s="1" t="s">
        <v>107</v>
      </c>
      <c r="U15" s="1" t="s">
        <v>152</v>
      </c>
      <c r="V15">
        <v>372</v>
      </c>
      <c r="W15" s="1" t="s">
        <v>153</v>
      </c>
      <c r="X15" s="1" t="s">
        <v>38</v>
      </c>
      <c r="Y15" s="2">
        <v>45173</v>
      </c>
      <c r="Z15">
        <v>2.2999999999999998</v>
      </c>
      <c r="AA15" s="1" t="s">
        <v>154</v>
      </c>
      <c r="AB15">
        <v>1</v>
      </c>
    </row>
    <row r="16" spans="1:28" x14ac:dyDescent="0.3">
      <c r="A16" s="1" t="s">
        <v>155</v>
      </c>
      <c r="B16" s="1" t="s">
        <v>156</v>
      </c>
      <c r="C16" s="1" t="s">
        <v>157</v>
      </c>
      <c r="D16" s="1" t="s">
        <v>158</v>
      </c>
      <c r="E16">
        <v>4</v>
      </c>
      <c r="F16">
        <v>42</v>
      </c>
      <c r="G16" s="1" t="s">
        <v>44</v>
      </c>
      <c r="H16" s="2">
        <v>45793</v>
      </c>
      <c r="I16" s="1" t="s">
        <v>157</v>
      </c>
      <c r="J16" s="1" t="s">
        <v>159</v>
      </c>
      <c r="K16" s="1" t="s">
        <v>158</v>
      </c>
      <c r="L16" s="2">
        <v>45783</v>
      </c>
      <c r="M16">
        <v>4</v>
      </c>
      <c r="N16">
        <v>15</v>
      </c>
      <c r="O16">
        <v>0</v>
      </c>
      <c r="P16">
        <v>3689</v>
      </c>
      <c r="Q16" s="1" t="s">
        <v>157</v>
      </c>
      <c r="R16" s="1" t="s">
        <v>157</v>
      </c>
      <c r="S16" s="1" t="s">
        <v>160</v>
      </c>
      <c r="T16" s="1" t="s">
        <v>75</v>
      </c>
      <c r="U16" s="1" t="s">
        <v>98</v>
      </c>
      <c r="V16">
        <v>4340</v>
      </c>
      <c r="W16" s="1" t="s">
        <v>161</v>
      </c>
      <c r="X16" s="1" t="s">
        <v>59</v>
      </c>
      <c r="Y16" s="2">
        <v>43812</v>
      </c>
      <c r="Z16">
        <v>6.1</v>
      </c>
      <c r="AA16" s="1" t="s">
        <v>39</v>
      </c>
    </row>
    <row r="17" spans="1:28" x14ac:dyDescent="0.3">
      <c r="A17" s="1" t="s">
        <v>162</v>
      </c>
      <c r="B17" s="1" t="s">
        <v>163</v>
      </c>
      <c r="C17" s="1" t="s">
        <v>164</v>
      </c>
      <c r="D17" s="1" t="s">
        <v>165</v>
      </c>
      <c r="E17">
        <v>3</v>
      </c>
      <c r="F17">
        <v>48</v>
      </c>
      <c r="G17" s="1" t="s">
        <v>44</v>
      </c>
      <c r="H17" s="2">
        <v>45799</v>
      </c>
      <c r="I17" s="1" t="s">
        <v>164</v>
      </c>
      <c r="J17" s="1" t="s">
        <v>64</v>
      </c>
      <c r="K17" s="1" t="s">
        <v>165</v>
      </c>
      <c r="L17" s="2">
        <v>45781</v>
      </c>
      <c r="M17">
        <v>10</v>
      </c>
      <c r="N17">
        <v>0</v>
      </c>
      <c r="O17">
        <v>0</v>
      </c>
      <c r="P17">
        <v>1060</v>
      </c>
      <c r="Q17" s="1" t="s">
        <v>164</v>
      </c>
      <c r="R17" s="1" t="s">
        <v>164</v>
      </c>
      <c r="S17" s="1" t="s">
        <v>166</v>
      </c>
      <c r="T17" s="1" t="s">
        <v>35</v>
      </c>
      <c r="U17" s="1" t="s">
        <v>167</v>
      </c>
      <c r="V17">
        <v>1060</v>
      </c>
      <c r="W17" s="1" t="s">
        <v>67</v>
      </c>
      <c r="X17" s="1" t="s">
        <v>59</v>
      </c>
      <c r="Y17" s="2">
        <v>44275</v>
      </c>
      <c r="Z17">
        <v>4.8</v>
      </c>
      <c r="AA17" s="1" t="s">
        <v>39</v>
      </c>
    </row>
    <row r="18" spans="1:28" x14ac:dyDescent="0.3">
      <c r="A18" s="1" t="s">
        <v>168</v>
      </c>
      <c r="B18" s="1" t="s">
        <v>169</v>
      </c>
      <c r="C18" s="1" t="s">
        <v>170</v>
      </c>
      <c r="D18" s="1" t="s">
        <v>171</v>
      </c>
      <c r="E18">
        <v>2</v>
      </c>
      <c r="F18">
        <v>48</v>
      </c>
      <c r="G18" s="1" t="s">
        <v>44</v>
      </c>
      <c r="H18" s="2">
        <v>45820</v>
      </c>
      <c r="I18" s="1" t="s">
        <v>170</v>
      </c>
      <c r="J18" s="1" t="s">
        <v>115</v>
      </c>
      <c r="K18" s="1" t="s">
        <v>171</v>
      </c>
      <c r="L18" s="2">
        <v>45809</v>
      </c>
      <c r="M18">
        <v>4</v>
      </c>
      <c r="N18">
        <v>10</v>
      </c>
      <c r="O18">
        <v>1</v>
      </c>
      <c r="P18">
        <v>3595.5</v>
      </c>
      <c r="Q18" s="1" t="s">
        <v>170</v>
      </c>
      <c r="R18" s="1" t="s">
        <v>170</v>
      </c>
      <c r="S18" s="1" t="s">
        <v>172</v>
      </c>
      <c r="T18" s="1" t="s">
        <v>35</v>
      </c>
      <c r="U18" s="1" t="s">
        <v>36</v>
      </c>
      <c r="V18">
        <v>3995</v>
      </c>
      <c r="W18" s="1" t="s">
        <v>118</v>
      </c>
      <c r="X18" s="1" t="s">
        <v>59</v>
      </c>
      <c r="Y18" s="2">
        <v>43824</v>
      </c>
      <c r="Z18">
        <v>6</v>
      </c>
      <c r="AA18" s="1" t="s">
        <v>173</v>
      </c>
      <c r="AB18">
        <v>1</v>
      </c>
    </row>
    <row r="19" spans="1:28" x14ac:dyDescent="0.3">
      <c r="A19" s="1" t="s">
        <v>174</v>
      </c>
      <c r="B19" s="1" t="s">
        <v>175</v>
      </c>
      <c r="C19" s="1" t="s">
        <v>176</v>
      </c>
      <c r="D19" s="1" t="s">
        <v>177</v>
      </c>
      <c r="E19">
        <v>4</v>
      </c>
      <c r="F19">
        <v>56</v>
      </c>
      <c r="G19" s="1" t="s">
        <v>44</v>
      </c>
      <c r="H19" s="2">
        <v>46031</v>
      </c>
      <c r="I19" s="1" t="s">
        <v>176</v>
      </c>
      <c r="J19" s="1" t="s">
        <v>96</v>
      </c>
      <c r="K19" s="1" t="s">
        <v>177</v>
      </c>
      <c r="L19" s="2">
        <v>46022</v>
      </c>
      <c r="M19">
        <v>2</v>
      </c>
      <c r="N19">
        <v>0</v>
      </c>
      <c r="O19">
        <v>0</v>
      </c>
      <c r="P19">
        <v>5306</v>
      </c>
      <c r="Q19" s="1" t="s">
        <v>176</v>
      </c>
      <c r="R19" s="1" t="s">
        <v>176</v>
      </c>
      <c r="S19" s="1" t="s">
        <v>178</v>
      </c>
      <c r="T19" s="1" t="s">
        <v>107</v>
      </c>
      <c r="U19" s="1" t="s">
        <v>125</v>
      </c>
      <c r="V19">
        <v>5306</v>
      </c>
      <c r="W19" s="1" t="s">
        <v>99</v>
      </c>
      <c r="X19" s="1" t="s">
        <v>100</v>
      </c>
      <c r="Y19" s="2">
        <v>45629</v>
      </c>
      <c r="Z19">
        <v>1.1000000000000001</v>
      </c>
      <c r="AA19" s="1" t="s">
        <v>39</v>
      </c>
    </row>
    <row r="20" spans="1:28" x14ac:dyDescent="0.3">
      <c r="A20" s="1" t="s">
        <v>179</v>
      </c>
      <c r="B20" s="1" t="s">
        <v>180</v>
      </c>
      <c r="C20" s="1" t="s">
        <v>181</v>
      </c>
      <c r="D20" s="1" t="s">
        <v>182</v>
      </c>
      <c r="E20">
        <v>4</v>
      </c>
      <c r="F20">
        <v>42</v>
      </c>
      <c r="G20" s="1" t="s">
        <v>32</v>
      </c>
      <c r="H20" s="2">
        <v>45753</v>
      </c>
      <c r="I20" s="1" t="s">
        <v>181</v>
      </c>
      <c r="J20" s="1" t="s">
        <v>183</v>
      </c>
      <c r="K20" s="1" t="s">
        <v>182</v>
      </c>
      <c r="L20" s="2">
        <v>45737</v>
      </c>
      <c r="M20">
        <v>5</v>
      </c>
      <c r="N20">
        <v>0</v>
      </c>
      <c r="O20">
        <v>0</v>
      </c>
      <c r="P20">
        <v>745</v>
      </c>
      <c r="Q20" s="1" t="s">
        <v>181</v>
      </c>
      <c r="R20" s="1" t="s">
        <v>181</v>
      </c>
      <c r="S20" s="1" t="s">
        <v>184</v>
      </c>
      <c r="T20" s="1" t="s">
        <v>90</v>
      </c>
      <c r="U20" s="1" t="s">
        <v>185</v>
      </c>
      <c r="V20">
        <v>745</v>
      </c>
      <c r="W20" s="1" t="s">
        <v>186</v>
      </c>
      <c r="X20" s="1" t="s">
        <v>137</v>
      </c>
      <c r="Y20" s="2">
        <v>45507</v>
      </c>
      <c r="Z20">
        <v>1.4</v>
      </c>
      <c r="AA20" s="1" t="s">
        <v>39</v>
      </c>
    </row>
    <row r="21" spans="1:28" x14ac:dyDescent="0.3">
      <c r="A21" s="1" t="s">
        <v>187</v>
      </c>
      <c r="B21" s="1" t="s">
        <v>188</v>
      </c>
      <c r="C21" s="1" t="s">
        <v>189</v>
      </c>
      <c r="D21" s="1" t="s">
        <v>190</v>
      </c>
      <c r="E21">
        <v>2</v>
      </c>
      <c r="F21">
        <v>87</v>
      </c>
      <c r="G21" s="1" t="s">
        <v>44</v>
      </c>
      <c r="H21" s="2">
        <v>45926</v>
      </c>
      <c r="I21" s="1" t="s">
        <v>189</v>
      </c>
      <c r="J21" s="1" t="s">
        <v>159</v>
      </c>
      <c r="K21" s="1" t="s">
        <v>190</v>
      </c>
      <c r="L21" s="2">
        <v>45921</v>
      </c>
      <c r="M21">
        <v>2</v>
      </c>
      <c r="N21">
        <v>30</v>
      </c>
      <c r="O21">
        <v>0</v>
      </c>
      <c r="P21">
        <v>1182.3</v>
      </c>
      <c r="Q21" s="1" t="s">
        <v>189</v>
      </c>
      <c r="R21" s="1" t="s">
        <v>189</v>
      </c>
      <c r="S21" s="1" t="s">
        <v>191</v>
      </c>
      <c r="T21" s="1" t="s">
        <v>56</v>
      </c>
      <c r="U21" s="1" t="s">
        <v>117</v>
      </c>
      <c r="V21">
        <v>1689</v>
      </c>
      <c r="W21" s="1" t="s">
        <v>161</v>
      </c>
      <c r="X21" s="1" t="s">
        <v>59</v>
      </c>
      <c r="Y21" s="2">
        <v>43812</v>
      </c>
      <c r="Z21">
        <v>6.1</v>
      </c>
      <c r="AA21" s="1" t="s">
        <v>192</v>
      </c>
      <c r="AB21">
        <v>1</v>
      </c>
    </row>
    <row r="22" spans="1:28" x14ac:dyDescent="0.3">
      <c r="A22" s="1" t="s">
        <v>193</v>
      </c>
      <c r="B22" s="1" t="s">
        <v>194</v>
      </c>
      <c r="C22" s="1" t="s">
        <v>195</v>
      </c>
      <c r="D22" s="1" t="s">
        <v>196</v>
      </c>
      <c r="E22">
        <v>5</v>
      </c>
      <c r="F22">
        <v>66</v>
      </c>
      <c r="G22" s="1" t="s">
        <v>32</v>
      </c>
      <c r="H22" s="2">
        <v>45971</v>
      </c>
      <c r="I22" s="1" t="s">
        <v>195</v>
      </c>
      <c r="J22" s="1" t="s">
        <v>197</v>
      </c>
      <c r="K22" s="1" t="s">
        <v>196</v>
      </c>
      <c r="L22" s="2">
        <v>45968</v>
      </c>
      <c r="M22">
        <v>2</v>
      </c>
      <c r="N22">
        <v>40</v>
      </c>
      <c r="O22">
        <v>0</v>
      </c>
      <c r="P22">
        <v>4703.3999999999996</v>
      </c>
      <c r="Q22" s="1" t="s">
        <v>195</v>
      </c>
      <c r="R22" s="1" t="s">
        <v>195</v>
      </c>
      <c r="S22" s="1" t="s">
        <v>198</v>
      </c>
      <c r="T22" s="1" t="s">
        <v>90</v>
      </c>
      <c r="U22" s="1" t="s">
        <v>185</v>
      </c>
      <c r="V22">
        <v>7839</v>
      </c>
      <c r="W22" s="1" t="s">
        <v>199</v>
      </c>
      <c r="X22" s="1" t="s">
        <v>59</v>
      </c>
      <c r="Y22" s="2">
        <v>43613</v>
      </c>
      <c r="Z22">
        <v>6.6</v>
      </c>
      <c r="AA22" s="1" t="s">
        <v>39</v>
      </c>
    </row>
    <row r="23" spans="1:28" x14ac:dyDescent="0.3">
      <c r="A23" s="1" t="s">
        <v>200</v>
      </c>
      <c r="B23" s="1" t="s">
        <v>201</v>
      </c>
      <c r="C23" s="1" t="s">
        <v>202</v>
      </c>
      <c r="D23" s="1" t="s">
        <v>203</v>
      </c>
      <c r="E23">
        <v>5</v>
      </c>
      <c r="F23">
        <v>23</v>
      </c>
      <c r="G23" s="1" t="s">
        <v>44</v>
      </c>
      <c r="H23" s="2">
        <v>45972</v>
      </c>
      <c r="I23" s="1" t="s">
        <v>202</v>
      </c>
      <c r="J23" s="1" t="s">
        <v>204</v>
      </c>
      <c r="K23" s="1" t="s">
        <v>203</v>
      </c>
      <c r="L23" s="2">
        <v>45956</v>
      </c>
      <c r="M23">
        <v>4</v>
      </c>
      <c r="N23">
        <v>30</v>
      </c>
      <c r="O23">
        <v>0</v>
      </c>
      <c r="P23">
        <v>1193.5</v>
      </c>
      <c r="Q23" s="1" t="s">
        <v>202</v>
      </c>
      <c r="R23" s="1" t="s">
        <v>202</v>
      </c>
      <c r="S23" s="1" t="s">
        <v>205</v>
      </c>
      <c r="T23" s="1" t="s">
        <v>107</v>
      </c>
      <c r="U23" s="1" t="s">
        <v>125</v>
      </c>
      <c r="V23">
        <v>1705</v>
      </c>
      <c r="W23" s="1" t="s">
        <v>206</v>
      </c>
      <c r="X23" s="1" t="s">
        <v>137</v>
      </c>
      <c r="Y23" s="2">
        <v>43138</v>
      </c>
      <c r="Z23">
        <v>7.9</v>
      </c>
      <c r="AA23" s="1" t="s">
        <v>39</v>
      </c>
    </row>
    <row r="24" spans="1:28" x14ac:dyDescent="0.3">
      <c r="A24" s="1" t="s">
        <v>207</v>
      </c>
      <c r="B24" s="1" t="s">
        <v>208</v>
      </c>
      <c r="C24" s="1" t="s">
        <v>209</v>
      </c>
      <c r="D24" s="1" t="s">
        <v>210</v>
      </c>
      <c r="E24">
        <v>4</v>
      </c>
      <c r="F24">
        <v>70</v>
      </c>
      <c r="G24" s="1" t="s">
        <v>32</v>
      </c>
      <c r="H24" s="2">
        <v>45974</v>
      </c>
      <c r="I24" s="1" t="s">
        <v>209</v>
      </c>
      <c r="J24" s="1" t="s">
        <v>115</v>
      </c>
      <c r="K24" s="1" t="s">
        <v>210</v>
      </c>
      <c r="L24" s="2">
        <v>45967</v>
      </c>
      <c r="M24">
        <v>3</v>
      </c>
      <c r="N24">
        <v>5</v>
      </c>
      <c r="O24">
        <v>0</v>
      </c>
      <c r="P24">
        <v>524.4</v>
      </c>
      <c r="Q24" s="1" t="s">
        <v>209</v>
      </c>
      <c r="R24" s="1" t="s">
        <v>209</v>
      </c>
      <c r="S24" s="1" t="s">
        <v>211</v>
      </c>
      <c r="T24" s="1" t="s">
        <v>56</v>
      </c>
      <c r="U24" s="1" t="s">
        <v>66</v>
      </c>
      <c r="V24">
        <v>552</v>
      </c>
      <c r="W24" s="1" t="s">
        <v>118</v>
      </c>
      <c r="X24" s="1" t="s">
        <v>59</v>
      </c>
      <c r="Y24" s="2">
        <v>43824</v>
      </c>
      <c r="Z24">
        <v>6</v>
      </c>
      <c r="AA24" s="1" t="s">
        <v>39</v>
      </c>
    </row>
    <row r="25" spans="1:28" x14ac:dyDescent="0.3">
      <c r="A25" s="1" t="s">
        <v>212</v>
      </c>
      <c r="B25" s="1" t="s">
        <v>213</v>
      </c>
      <c r="C25" s="1" t="s">
        <v>113</v>
      </c>
      <c r="D25" s="1" t="s">
        <v>214</v>
      </c>
      <c r="E25">
        <v>4</v>
      </c>
      <c r="F25">
        <v>79</v>
      </c>
      <c r="G25" s="1" t="s">
        <v>44</v>
      </c>
      <c r="H25" s="2">
        <v>45786</v>
      </c>
      <c r="I25" s="1" t="s">
        <v>113</v>
      </c>
      <c r="J25" s="1" t="s">
        <v>215</v>
      </c>
      <c r="K25" s="1" t="s">
        <v>214</v>
      </c>
      <c r="L25" s="2">
        <v>45772</v>
      </c>
      <c r="M25">
        <v>6</v>
      </c>
      <c r="N25">
        <v>5</v>
      </c>
      <c r="O25">
        <v>0</v>
      </c>
      <c r="P25">
        <v>638.4</v>
      </c>
      <c r="Q25" s="1" t="s">
        <v>113</v>
      </c>
      <c r="R25" s="1" t="s">
        <v>113</v>
      </c>
      <c r="S25" s="1" t="s">
        <v>116</v>
      </c>
      <c r="T25" s="1" t="s">
        <v>56</v>
      </c>
      <c r="U25" s="1" t="s">
        <v>117</v>
      </c>
      <c r="V25">
        <v>672</v>
      </c>
      <c r="W25" s="1" t="s">
        <v>216</v>
      </c>
      <c r="X25" s="1" t="s">
        <v>127</v>
      </c>
      <c r="Y25" s="2">
        <v>45659</v>
      </c>
      <c r="Z25">
        <v>1</v>
      </c>
      <c r="AA25" s="1" t="s">
        <v>39</v>
      </c>
    </row>
    <row r="26" spans="1:28" x14ac:dyDescent="0.3">
      <c r="A26" s="1" t="s">
        <v>217</v>
      </c>
      <c r="B26" s="1" t="s">
        <v>218</v>
      </c>
      <c r="C26" s="1" t="s">
        <v>219</v>
      </c>
      <c r="D26" s="1" t="s">
        <v>220</v>
      </c>
      <c r="E26">
        <v>4</v>
      </c>
      <c r="F26">
        <v>45</v>
      </c>
      <c r="G26" s="1" t="s">
        <v>44</v>
      </c>
      <c r="H26" s="2">
        <v>45696</v>
      </c>
      <c r="I26" s="1" t="s">
        <v>219</v>
      </c>
      <c r="J26" s="1" t="s">
        <v>221</v>
      </c>
      <c r="K26" s="1" t="s">
        <v>220</v>
      </c>
      <c r="L26" s="2">
        <v>45691</v>
      </c>
      <c r="M26">
        <v>4</v>
      </c>
      <c r="N26">
        <v>5</v>
      </c>
      <c r="O26">
        <v>0</v>
      </c>
      <c r="P26">
        <v>671.65</v>
      </c>
      <c r="Q26" s="1" t="s">
        <v>219</v>
      </c>
      <c r="R26" s="1" t="s">
        <v>219</v>
      </c>
      <c r="S26" s="1" t="s">
        <v>222</v>
      </c>
      <c r="T26" s="1" t="s">
        <v>35</v>
      </c>
      <c r="U26" s="1" t="s">
        <v>223</v>
      </c>
      <c r="V26">
        <v>707</v>
      </c>
      <c r="W26" s="1" t="s">
        <v>224</v>
      </c>
      <c r="X26" s="1" t="s">
        <v>137</v>
      </c>
      <c r="Y26" s="2">
        <v>44532</v>
      </c>
      <c r="Z26">
        <v>4.0999999999999996</v>
      </c>
      <c r="AA26" s="1" t="s">
        <v>39</v>
      </c>
    </row>
    <row r="27" spans="1:28" x14ac:dyDescent="0.3">
      <c r="A27" s="1" t="s">
        <v>225</v>
      </c>
      <c r="B27" s="1" t="s">
        <v>226</v>
      </c>
      <c r="C27" s="1" t="s">
        <v>227</v>
      </c>
      <c r="D27" s="1" t="s">
        <v>228</v>
      </c>
      <c r="E27">
        <v>4</v>
      </c>
      <c r="F27">
        <v>35</v>
      </c>
      <c r="G27" s="1" t="s">
        <v>44</v>
      </c>
      <c r="H27" s="2">
        <v>45865</v>
      </c>
      <c r="I27" s="1" t="s">
        <v>227</v>
      </c>
      <c r="J27" s="1" t="s">
        <v>229</v>
      </c>
      <c r="K27" s="1" t="s">
        <v>228</v>
      </c>
      <c r="L27" s="2">
        <v>45846</v>
      </c>
      <c r="M27">
        <v>5</v>
      </c>
      <c r="N27">
        <v>0</v>
      </c>
      <c r="O27">
        <v>0</v>
      </c>
      <c r="P27">
        <v>25435</v>
      </c>
      <c r="Q27" s="1" t="s">
        <v>227</v>
      </c>
      <c r="R27" s="1" t="s">
        <v>227</v>
      </c>
      <c r="S27" s="1" t="s">
        <v>230</v>
      </c>
      <c r="T27" s="1" t="s">
        <v>75</v>
      </c>
      <c r="U27" s="1" t="s">
        <v>98</v>
      </c>
      <c r="V27">
        <v>25435</v>
      </c>
      <c r="W27" s="1" t="s">
        <v>231</v>
      </c>
      <c r="X27" s="1" t="s">
        <v>127</v>
      </c>
      <c r="Y27" s="2">
        <v>43596</v>
      </c>
      <c r="Z27">
        <v>6.6</v>
      </c>
      <c r="AA27" s="1" t="s">
        <v>39</v>
      </c>
    </row>
    <row r="28" spans="1:28" x14ac:dyDescent="0.3">
      <c r="A28" s="1" t="s">
        <v>232</v>
      </c>
      <c r="B28" s="1" t="s">
        <v>233</v>
      </c>
      <c r="C28" s="1" t="s">
        <v>234</v>
      </c>
      <c r="D28" s="1" t="s">
        <v>235</v>
      </c>
      <c r="E28">
        <v>4</v>
      </c>
      <c r="F28">
        <v>76</v>
      </c>
      <c r="G28" s="1" t="s">
        <v>44</v>
      </c>
      <c r="H28" s="2">
        <v>45801</v>
      </c>
      <c r="I28" s="1" t="s">
        <v>234</v>
      </c>
      <c r="J28" s="1" t="s">
        <v>105</v>
      </c>
      <c r="K28" s="1" t="s">
        <v>235</v>
      </c>
      <c r="L28" s="2">
        <v>45783</v>
      </c>
      <c r="M28">
        <v>8</v>
      </c>
      <c r="N28">
        <v>5</v>
      </c>
      <c r="O28">
        <v>0</v>
      </c>
      <c r="P28">
        <v>1962.7</v>
      </c>
      <c r="Q28" s="1" t="s">
        <v>234</v>
      </c>
      <c r="R28" s="1" t="s">
        <v>234</v>
      </c>
      <c r="S28" s="1" t="s">
        <v>236</v>
      </c>
      <c r="T28" s="1" t="s">
        <v>75</v>
      </c>
      <c r="U28" s="1" t="s">
        <v>237</v>
      </c>
      <c r="V28">
        <v>2066</v>
      </c>
      <c r="W28" s="1" t="s">
        <v>109</v>
      </c>
      <c r="X28" s="1" t="s">
        <v>110</v>
      </c>
      <c r="Y28" s="2">
        <v>44203</v>
      </c>
      <c r="Z28">
        <v>5</v>
      </c>
      <c r="AA28" s="1" t="s">
        <v>39</v>
      </c>
    </row>
    <row r="29" spans="1:28" x14ac:dyDescent="0.3">
      <c r="A29" s="1" t="s">
        <v>238</v>
      </c>
      <c r="B29" s="1" t="s">
        <v>239</v>
      </c>
      <c r="C29" s="1" t="s">
        <v>240</v>
      </c>
      <c r="D29" s="1" t="s">
        <v>241</v>
      </c>
      <c r="E29">
        <v>4</v>
      </c>
      <c r="F29">
        <v>56</v>
      </c>
      <c r="G29" s="1" t="s">
        <v>44</v>
      </c>
      <c r="H29" s="2">
        <v>45857</v>
      </c>
      <c r="I29" s="1" t="s">
        <v>240</v>
      </c>
      <c r="J29" s="1" t="s">
        <v>242</v>
      </c>
      <c r="K29" s="1" t="s">
        <v>241</v>
      </c>
      <c r="L29" s="2">
        <v>45841</v>
      </c>
      <c r="M29">
        <v>2</v>
      </c>
      <c r="N29">
        <v>5</v>
      </c>
      <c r="O29">
        <v>0</v>
      </c>
      <c r="P29">
        <v>4829.8</v>
      </c>
      <c r="Q29" s="1" t="s">
        <v>240</v>
      </c>
      <c r="R29" s="1" t="s">
        <v>240</v>
      </c>
      <c r="S29" s="1" t="s">
        <v>243</v>
      </c>
      <c r="T29" s="1" t="s">
        <v>90</v>
      </c>
      <c r="U29" s="1" t="s">
        <v>91</v>
      </c>
      <c r="V29">
        <v>5084</v>
      </c>
      <c r="W29" s="1" t="s">
        <v>244</v>
      </c>
      <c r="X29" s="1" t="s">
        <v>48</v>
      </c>
      <c r="Y29" s="2">
        <v>44403</v>
      </c>
      <c r="Z29">
        <v>4.4000000000000004</v>
      </c>
      <c r="AA29" s="1" t="s">
        <v>39</v>
      </c>
    </row>
    <row r="30" spans="1:28" x14ac:dyDescent="0.3">
      <c r="A30" s="1" t="s">
        <v>245</v>
      </c>
      <c r="B30" s="1" t="s">
        <v>246</v>
      </c>
      <c r="C30" s="1" t="s">
        <v>247</v>
      </c>
      <c r="D30" s="1" t="s">
        <v>248</v>
      </c>
      <c r="E30">
        <v>3</v>
      </c>
      <c r="F30">
        <v>64</v>
      </c>
      <c r="G30" s="1" t="s">
        <v>32</v>
      </c>
      <c r="H30" s="2">
        <v>45898</v>
      </c>
      <c r="I30" s="1" t="s">
        <v>247</v>
      </c>
      <c r="J30" s="1" t="s">
        <v>123</v>
      </c>
      <c r="K30" s="1" t="s">
        <v>248</v>
      </c>
      <c r="L30" s="2">
        <v>45880</v>
      </c>
      <c r="M30">
        <v>4</v>
      </c>
      <c r="N30">
        <v>30</v>
      </c>
      <c r="O30">
        <v>0</v>
      </c>
      <c r="P30">
        <v>1225.7</v>
      </c>
      <c r="Q30" s="1" t="s">
        <v>247</v>
      </c>
      <c r="R30" s="1" t="s">
        <v>247</v>
      </c>
      <c r="S30" s="1" t="s">
        <v>249</v>
      </c>
      <c r="T30" s="1" t="s">
        <v>35</v>
      </c>
      <c r="U30" s="1" t="s">
        <v>167</v>
      </c>
      <c r="V30">
        <v>1751</v>
      </c>
      <c r="W30" s="1" t="s">
        <v>126</v>
      </c>
      <c r="X30" s="1" t="s">
        <v>127</v>
      </c>
      <c r="Y30" s="2">
        <v>44230</v>
      </c>
      <c r="Z30">
        <v>4.9000000000000004</v>
      </c>
      <c r="AA30" s="1" t="s">
        <v>39</v>
      </c>
    </row>
    <row r="31" spans="1:28" x14ac:dyDescent="0.3">
      <c r="A31" s="1" t="s">
        <v>250</v>
      </c>
      <c r="B31" s="1" t="s">
        <v>251</v>
      </c>
      <c r="C31" s="1" t="s">
        <v>252</v>
      </c>
      <c r="D31" s="1" t="s">
        <v>253</v>
      </c>
      <c r="E31">
        <v>3</v>
      </c>
      <c r="F31">
        <v>169</v>
      </c>
      <c r="G31" s="1" t="s">
        <v>32</v>
      </c>
      <c r="H31" s="2">
        <v>45930</v>
      </c>
      <c r="I31" s="1" t="s">
        <v>252</v>
      </c>
      <c r="J31" s="1" t="s">
        <v>221</v>
      </c>
      <c r="K31" s="1" t="s">
        <v>253</v>
      </c>
      <c r="L31" s="2">
        <v>45920</v>
      </c>
      <c r="M31">
        <v>6</v>
      </c>
      <c r="N31">
        <v>20</v>
      </c>
      <c r="O31">
        <v>0</v>
      </c>
      <c r="P31">
        <v>333.6</v>
      </c>
      <c r="Q31" s="1" t="s">
        <v>252</v>
      </c>
      <c r="R31" s="1" t="s">
        <v>252</v>
      </c>
      <c r="S31" s="1" t="s">
        <v>254</v>
      </c>
      <c r="T31" s="1" t="s">
        <v>35</v>
      </c>
      <c r="U31" s="1" t="s">
        <v>39</v>
      </c>
      <c r="V31">
        <v>417</v>
      </c>
      <c r="W31" s="1" t="s">
        <v>224</v>
      </c>
      <c r="X31" s="1" t="s">
        <v>137</v>
      </c>
      <c r="Y31" s="2">
        <v>44532</v>
      </c>
      <c r="Z31">
        <v>4.0999999999999996</v>
      </c>
      <c r="AA31" s="1" t="s">
        <v>39</v>
      </c>
    </row>
    <row r="32" spans="1:28" x14ac:dyDescent="0.3">
      <c r="A32" s="1" t="s">
        <v>255</v>
      </c>
      <c r="B32" s="1" t="s">
        <v>256</v>
      </c>
      <c r="C32" s="1" t="s">
        <v>257</v>
      </c>
      <c r="D32" s="1" t="s">
        <v>258</v>
      </c>
      <c r="E32">
        <v>5</v>
      </c>
      <c r="F32">
        <v>93</v>
      </c>
      <c r="G32" s="1" t="s">
        <v>44</v>
      </c>
      <c r="H32" s="2">
        <v>46001</v>
      </c>
      <c r="I32" s="1" t="s">
        <v>257</v>
      </c>
      <c r="J32" s="1" t="s">
        <v>183</v>
      </c>
      <c r="K32" s="1" t="s">
        <v>258</v>
      </c>
      <c r="L32" s="2">
        <v>45991</v>
      </c>
      <c r="M32">
        <v>4</v>
      </c>
      <c r="N32">
        <v>15</v>
      </c>
      <c r="O32">
        <v>0</v>
      </c>
      <c r="P32">
        <v>198.9</v>
      </c>
      <c r="Q32" s="1" t="s">
        <v>257</v>
      </c>
      <c r="R32" s="1" t="s">
        <v>257</v>
      </c>
      <c r="S32" s="1" t="s">
        <v>259</v>
      </c>
      <c r="T32" s="1" t="s">
        <v>134</v>
      </c>
      <c r="U32" s="1" t="s">
        <v>144</v>
      </c>
      <c r="V32">
        <v>234</v>
      </c>
      <c r="W32" s="1" t="s">
        <v>186</v>
      </c>
      <c r="X32" s="1" t="s">
        <v>137</v>
      </c>
      <c r="Y32" s="2">
        <v>45507</v>
      </c>
      <c r="Z32">
        <v>1.4</v>
      </c>
      <c r="AA32" s="1" t="s">
        <v>39</v>
      </c>
    </row>
    <row r="33" spans="1:28" x14ac:dyDescent="0.3">
      <c r="A33" s="1" t="s">
        <v>260</v>
      </c>
      <c r="B33" s="1" t="s">
        <v>261</v>
      </c>
      <c r="C33" s="1" t="s">
        <v>262</v>
      </c>
      <c r="D33" s="1" t="s">
        <v>263</v>
      </c>
      <c r="E33">
        <v>3</v>
      </c>
      <c r="F33">
        <v>52</v>
      </c>
      <c r="G33" s="1" t="s">
        <v>44</v>
      </c>
      <c r="H33" s="2">
        <v>45826</v>
      </c>
      <c r="I33" s="1" t="s">
        <v>262</v>
      </c>
      <c r="J33" s="1" t="s">
        <v>264</v>
      </c>
      <c r="K33" s="1" t="s">
        <v>263</v>
      </c>
      <c r="L33" s="2">
        <v>45808</v>
      </c>
      <c r="M33">
        <v>5</v>
      </c>
      <c r="N33">
        <v>5</v>
      </c>
      <c r="O33">
        <v>1</v>
      </c>
      <c r="P33">
        <v>599.45000000000005</v>
      </c>
      <c r="Q33" s="1" t="s">
        <v>262</v>
      </c>
      <c r="R33" s="1" t="s">
        <v>262</v>
      </c>
      <c r="S33" s="1" t="s">
        <v>265</v>
      </c>
      <c r="T33" s="1" t="s">
        <v>90</v>
      </c>
      <c r="U33" s="1" t="s">
        <v>266</v>
      </c>
      <c r="V33">
        <v>631</v>
      </c>
      <c r="W33" s="1" t="s">
        <v>267</v>
      </c>
      <c r="X33" s="1" t="s">
        <v>268</v>
      </c>
      <c r="Y33" s="2">
        <v>43207</v>
      </c>
      <c r="Z33">
        <v>7.7</v>
      </c>
      <c r="AA33" s="1" t="s">
        <v>173</v>
      </c>
      <c r="AB33">
        <v>1</v>
      </c>
    </row>
    <row r="34" spans="1:28" x14ac:dyDescent="0.3">
      <c r="A34" s="1" t="s">
        <v>269</v>
      </c>
      <c r="B34" s="1" t="s">
        <v>270</v>
      </c>
      <c r="C34" s="1" t="s">
        <v>30</v>
      </c>
      <c r="D34" s="1" t="s">
        <v>271</v>
      </c>
      <c r="E34">
        <v>2</v>
      </c>
      <c r="F34">
        <v>61</v>
      </c>
      <c r="G34" s="1" t="s">
        <v>44</v>
      </c>
      <c r="H34" s="2">
        <v>45738</v>
      </c>
      <c r="I34" s="1" t="s">
        <v>30</v>
      </c>
      <c r="J34" s="1" t="s">
        <v>272</v>
      </c>
      <c r="K34" s="1" t="s">
        <v>271</v>
      </c>
      <c r="L34" s="2">
        <v>45723</v>
      </c>
      <c r="M34">
        <v>7</v>
      </c>
      <c r="N34">
        <v>30</v>
      </c>
      <c r="O34">
        <v>0</v>
      </c>
      <c r="P34">
        <v>389.2</v>
      </c>
      <c r="Q34" s="1" t="s">
        <v>30</v>
      </c>
      <c r="R34" s="1" t="s">
        <v>30</v>
      </c>
      <c r="S34" s="1" t="s">
        <v>34</v>
      </c>
      <c r="T34" s="1" t="s">
        <v>35</v>
      </c>
      <c r="U34" s="1" t="s">
        <v>36</v>
      </c>
      <c r="V34">
        <v>556</v>
      </c>
      <c r="W34" s="1" t="s">
        <v>273</v>
      </c>
      <c r="X34" s="1" t="s">
        <v>38</v>
      </c>
      <c r="Y34" s="2">
        <v>45880</v>
      </c>
      <c r="Z34">
        <v>0.4</v>
      </c>
      <c r="AA34" s="1" t="s">
        <v>154</v>
      </c>
      <c r="AB34">
        <v>1</v>
      </c>
    </row>
    <row r="35" spans="1:28" x14ac:dyDescent="0.3">
      <c r="A35" s="1" t="s">
        <v>274</v>
      </c>
      <c r="B35" s="1" t="s">
        <v>275</v>
      </c>
      <c r="C35" s="1" t="s">
        <v>276</v>
      </c>
      <c r="D35" s="1" t="s">
        <v>277</v>
      </c>
      <c r="E35">
        <v>2</v>
      </c>
      <c r="F35">
        <v>116</v>
      </c>
      <c r="G35" s="1" t="s">
        <v>32</v>
      </c>
      <c r="H35" s="2">
        <v>46013</v>
      </c>
      <c r="I35" s="1" t="s">
        <v>276</v>
      </c>
      <c r="J35" s="1" t="s">
        <v>159</v>
      </c>
      <c r="K35" s="1" t="s">
        <v>277</v>
      </c>
      <c r="L35" s="2">
        <v>45998</v>
      </c>
      <c r="M35">
        <v>4</v>
      </c>
      <c r="N35">
        <v>0</v>
      </c>
      <c r="O35">
        <v>1</v>
      </c>
      <c r="P35">
        <v>322</v>
      </c>
      <c r="Q35" s="1" t="s">
        <v>276</v>
      </c>
      <c r="R35" s="1" t="s">
        <v>276</v>
      </c>
      <c r="S35" s="1" t="s">
        <v>278</v>
      </c>
      <c r="T35" s="1" t="s">
        <v>35</v>
      </c>
      <c r="U35" s="1" t="s">
        <v>36</v>
      </c>
      <c r="V35">
        <v>322</v>
      </c>
      <c r="W35" s="1" t="s">
        <v>161</v>
      </c>
      <c r="X35" s="1" t="s">
        <v>59</v>
      </c>
      <c r="Y35" s="2">
        <v>43812</v>
      </c>
      <c r="Z35">
        <v>6.1</v>
      </c>
      <c r="AA35" s="1" t="s">
        <v>279</v>
      </c>
      <c r="AB35">
        <v>1</v>
      </c>
    </row>
    <row r="36" spans="1:28" x14ac:dyDescent="0.3">
      <c r="A36" s="1" t="s">
        <v>280</v>
      </c>
      <c r="B36" s="1" t="s">
        <v>281</v>
      </c>
      <c r="C36" s="1" t="s">
        <v>282</v>
      </c>
      <c r="D36" s="1" t="s">
        <v>283</v>
      </c>
      <c r="E36">
        <v>5</v>
      </c>
      <c r="F36">
        <v>28</v>
      </c>
      <c r="G36" s="1" t="s">
        <v>44</v>
      </c>
      <c r="H36" s="2">
        <v>45873</v>
      </c>
      <c r="I36" s="1" t="s">
        <v>282</v>
      </c>
      <c r="J36" s="1" t="s">
        <v>284</v>
      </c>
      <c r="K36" s="1" t="s">
        <v>283</v>
      </c>
      <c r="L36" s="2">
        <v>45864</v>
      </c>
      <c r="M36">
        <v>2</v>
      </c>
      <c r="N36">
        <v>40</v>
      </c>
      <c r="O36">
        <v>0</v>
      </c>
      <c r="P36">
        <v>495</v>
      </c>
      <c r="Q36" s="1" t="s">
        <v>282</v>
      </c>
      <c r="R36" s="1" t="s">
        <v>282</v>
      </c>
      <c r="S36" s="1" t="s">
        <v>285</v>
      </c>
      <c r="T36" s="1" t="s">
        <v>90</v>
      </c>
      <c r="U36" s="1" t="s">
        <v>91</v>
      </c>
      <c r="V36">
        <v>825</v>
      </c>
      <c r="W36" s="1" t="s">
        <v>286</v>
      </c>
      <c r="X36" s="1" t="s">
        <v>127</v>
      </c>
      <c r="Y36" s="2">
        <v>45629</v>
      </c>
      <c r="Z36">
        <v>1.1000000000000001</v>
      </c>
      <c r="AA36" s="1" t="s">
        <v>154</v>
      </c>
      <c r="AB36">
        <v>1</v>
      </c>
    </row>
    <row r="37" spans="1:28" x14ac:dyDescent="0.3">
      <c r="A37" s="1" t="s">
        <v>287</v>
      </c>
      <c r="B37" s="1" t="s">
        <v>288</v>
      </c>
      <c r="C37" s="1" t="s">
        <v>289</v>
      </c>
      <c r="D37" s="1" t="s">
        <v>290</v>
      </c>
      <c r="E37">
        <v>4</v>
      </c>
      <c r="F37">
        <v>55</v>
      </c>
      <c r="G37" s="1" t="s">
        <v>44</v>
      </c>
      <c r="H37" s="2">
        <v>45829</v>
      </c>
      <c r="I37" s="1" t="s">
        <v>289</v>
      </c>
      <c r="J37" s="1" t="s">
        <v>291</v>
      </c>
      <c r="K37" s="1" t="s">
        <v>290</v>
      </c>
      <c r="L37" s="2">
        <v>45816</v>
      </c>
      <c r="M37">
        <v>6</v>
      </c>
      <c r="N37">
        <v>15</v>
      </c>
      <c r="O37">
        <v>0</v>
      </c>
      <c r="P37">
        <v>9103.5</v>
      </c>
      <c r="Q37" s="1" t="s">
        <v>289</v>
      </c>
      <c r="R37" s="1" t="s">
        <v>289</v>
      </c>
      <c r="S37" s="1" t="s">
        <v>292</v>
      </c>
      <c r="T37" s="1" t="s">
        <v>107</v>
      </c>
      <c r="U37" s="1" t="s">
        <v>125</v>
      </c>
      <c r="V37">
        <v>10710</v>
      </c>
      <c r="W37" s="1" t="s">
        <v>293</v>
      </c>
      <c r="X37" s="1" t="s">
        <v>48</v>
      </c>
      <c r="Y37" s="2">
        <v>44560</v>
      </c>
      <c r="Z37">
        <v>4</v>
      </c>
      <c r="AA37" s="1" t="s">
        <v>39</v>
      </c>
    </row>
    <row r="38" spans="1:28" x14ac:dyDescent="0.3">
      <c r="A38" s="1" t="s">
        <v>294</v>
      </c>
      <c r="B38" s="1" t="s">
        <v>295</v>
      </c>
      <c r="C38" s="1" t="s">
        <v>296</v>
      </c>
      <c r="D38" s="1" t="s">
        <v>297</v>
      </c>
      <c r="E38">
        <v>3</v>
      </c>
      <c r="F38">
        <v>89</v>
      </c>
      <c r="G38" s="1" t="s">
        <v>44</v>
      </c>
      <c r="H38" s="2">
        <v>45727</v>
      </c>
      <c r="I38" s="1" t="s">
        <v>296</v>
      </c>
      <c r="J38" s="1" t="s">
        <v>298</v>
      </c>
      <c r="K38" s="1" t="s">
        <v>297</v>
      </c>
      <c r="L38" s="2">
        <v>45713</v>
      </c>
      <c r="M38">
        <v>8</v>
      </c>
      <c r="N38">
        <v>10</v>
      </c>
      <c r="O38">
        <v>0</v>
      </c>
      <c r="P38">
        <v>2303.1</v>
      </c>
      <c r="Q38" s="1" t="s">
        <v>296</v>
      </c>
      <c r="R38" s="1" t="s">
        <v>296</v>
      </c>
      <c r="S38" s="1" t="s">
        <v>299</v>
      </c>
      <c r="T38" s="1" t="s">
        <v>90</v>
      </c>
      <c r="U38" s="1" t="s">
        <v>300</v>
      </c>
      <c r="V38">
        <v>2559</v>
      </c>
      <c r="W38" s="1" t="s">
        <v>301</v>
      </c>
      <c r="X38" s="1" t="s">
        <v>137</v>
      </c>
      <c r="Y38" s="2">
        <v>44620</v>
      </c>
      <c r="Z38">
        <v>3.8</v>
      </c>
      <c r="AA38" s="1" t="s">
        <v>39</v>
      </c>
    </row>
    <row r="39" spans="1:28" x14ac:dyDescent="0.3">
      <c r="A39" s="1" t="s">
        <v>302</v>
      </c>
      <c r="B39" s="1" t="s">
        <v>303</v>
      </c>
      <c r="C39" s="1" t="s">
        <v>304</v>
      </c>
      <c r="D39" s="1" t="s">
        <v>305</v>
      </c>
      <c r="E39">
        <v>3</v>
      </c>
      <c r="F39">
        <v>63</v>
      </c>
      <c r="G39" s="1" t="s">
        <v>32</v>
      </c>
      <c r="H39" s="2">
        <v>45860</v>
      </c>
      <c r="I39" s="1" t="s">
        <v>304</v>
      </c>
      <c r="J39" s="1" t="s">
        <v>306</v>
      </c>
      <c r="K39" s="1" t="s">
        <v>305</v>
      </c>
      <c r="L39" s="2">
        <v>45842</v>
      </c>
      <c r="M39">
        <v>6</v>
      </c>
      <c r="N39">
        <v>20</v>
      </c>
      <c r="O39">
        <v>0</v>
      </c>
      <c r="P39">
        <v>840.8</v>
      </c>
      <c r="Q39" s="1" t="s">
        <v>304</v>
      </c>
      <c r="R39" s="1" t="s">
        <v>304</v>
      </c>
      <c r="S39" s="1" t="s">
        <v>307</v>
      </c>
      <c r="T39" s="1" t="s">
        <v>90</v>
      </c>
      <c r="U39" s="1" t="s">
        <v>266</v>
      </c>
      <c r="V39">
        <v>1051</v>
      </c>
      <c r="W39" s="1" t="s">
        <v>308</v>
      </c>
      <c r="X39" s="1" t="s">
        <v>59</v>
      </c>
      <c r="Y39" s="2">
        <v>45415</v>
      </c>
      <c r="Z39">
        <v>1.7</v>
      </c>
      <c r="AA39" s="1" t="s">
        <v>39</v>
      </c>
    </row>
    <row r="40" spans="1:28" x14ac:dyDescent="0.3">
      <c r="A40" s="1" t="s">
        <v>309</v>
      </c>
      <c r="B40" s="1" t="s">
        <v>310</v>
      </c>
      <c r="C40" s="1" t="s">
        <v>311</v>
      </c>
      <c r="D40" s="1" t="s">
        <v>312</v>
      </c>
      <c r="E40">
        <v>3</v>
      </c>
      <c r="F40">
        <v>61</v>
      </c>
      <c r="G40" s="1" t="s">
        <v>44</v>
      </c>
      <c r="H40" s="2">
        <v>45953</v>
      </c>
      <c r="I40" s="1" t="s">
        <v>311</v>
      </c>
      <c r="J40" s="1" t="s">
        <v>105</v>
      </c>
      <c r="K40" s="1" t="s">
        <v>312</v>
      </c>
      <c r="L40" s="2">
        <v>45931</v>
      </c>
      <c r="M40">
        <v>15</v>
      </c>
      <c r="N40">
        <v>0</v>
      </c>
      <c r="O40">
        <v>0</v>
      </c>
      <c r="P40">
        <v>35078</v>
      </c>
      <c r="Q40" s="1" t="s">
        <v>311</v>
      </c>
      <c r="R40" s="1" t="s">
        <v>311</v>
      </c>
      <c r="S40" s="1" t="s">
        <v>313</v>
      </c>
      <c r="T40" s="1" t="s">
        <v>75</v>
      </c>
      <c r="U40" s="1" t="s">
        <v>314</v>
      </c>
      <c r="V40">
        <v>35078</v>
      </c>
      <c r="W40" s="1" t="s">
        <v>109</v>
      </c>
      <c r="X40" s="1" t="s">
        <v>110</v>
      </c>
      <c r="Y40" s="2">
        <v>44203</v>
      </c>
      <c r="Z40">
        <v>5</v>
      </c>
      <c r="AA40" s="1" t="s">
        <v>39</v>
      </c>
    </row>
    <row r="41" spans="1:28" x14ac:dyDescent="0.3">
      <c r="A41" s="1" t="s">
        <v>315</v>
      </c>
      <c r="B41" s="1" t="s">
        <v>316</v>
      </c>
      <c r="C41" s="1" t="s">
        <v>94</v>
      </c>
      <c r="D41" s="1" t="s">
        <v>317</v>
      </c>
      <c r="E41">
        <v>4</v>
      </c>
      <c r="F41">
        <v>53</v>
      </c>
      <c r="G41" s="1" t="s">
        <v>44</v>
      </c>
      <c r="H41" s="2">
        <v>45862</v>
      </c>
      <c r="I41" s="1" t="s">
        <v>94</v>
      </c>
      <c r="J41" s="1" t="s">
        <v>318</v>
      </c>
      <c r="K41" s="1" t="s">
        <v>317</v>
      </c>
      <c r="L41" s="2">
        <v>45852</v>
      </c>
      <c r="M41">
        <v>4</v>
      </c>
      <c r="N41">
        <v>10</v>
      </c>
      <c r="O41">
        <v>0</v>
      </c>
      <c r="P41">
        <v>4088.7</v>
      </c>
      <c r="Q41" s="1" t="s">
        <v>94</v>
      </c>
      <c r="R41" s="1" t="s">
        <v>94</v>
      </c>
      <c r="S41" s="1" t="s">
        <v>97</v>
      </c>
      <c r="T41" s="1" t="s">
        <v>75</v>
      </c>
      <c r="U41" s="1" t="s">
        <v>98</v>
      </c>
      <c r="V41">
        <v>4543</v>
      </c>
      <c r="W41" s="1" t="s">
        <v>319</v>
      </c>
      <c r="X41" s="1" t="s">
        <v>48</v>
      </c>
      <c r="Y41" s="2">
        <v>45758</v>
      </c>
      <c r="Z41">
        <v>0.7</v>
      </c>
      <c r="AA41" s="1" t="s">
        <v>39</v>
      </c>
    </row>
    <row r="42" spans="1:28" x14ac:dyDescent="0.3">
      <c r="A42" s="1" t="s">
        <v>320</v>
      </c>
      <c r="B42" s="1" t="s">
        <v>321</v>
      </c>
      <c r="C42" s="1" t="s">
        <v>262</v>
      </c>
      <c r="D42" s="1" t="s">
        <v>322</v>
      </c>
      <c r="E42">
        <v>4</v>
      </c>
      <c r="F42">
        <v>24</v>
      </c>
      <c r="G42" s="1" t="s">
        <v>44</v>
      </c>
      <c r="H42" s="2">
        <v>45955</v>
      </c>
      <c r="I42" s="1" t="s">
        <v>262</v>
      </c>
      <c r="J42" s="1" t="s">
        <v>197</v>
      </c>
      <c r="K42" s="1" t="s">
        <v>322</v>
      </c>
      <c r="L42" s="2">
        <v>45941</v>
      </c>
      <c r="M42">
        <v>6</v>
      </c>
      <c r="N42">
        <v>15</v>
      </c>
      <c r="O42">
        <v>0</v>
      </c>
      <c r="P42">
        <v>536.35</v>
      </c>
      <c r="Q42" s="1" t="s">
        <v>262</v>
      </c>
      <c r="R42" s="1" t="s">
        <v>262</v>
      </c>
      <c r="S42" s="1" t="s">
        <v>265</v>
      </c>
      <c r="T42" s="1" t="s">
        <v>90</v>
      </c>
      <c r="U42" s="1" t="s">
        <v>266</v>
      </c>
      <c r="V42">
        <v>631</v>
      </c>
      <c r="W42" s="1" t="s">
        <v>199</v>
      </c>
      <c r="X42" s="1" t="s">
        <v>59</v>
      </c>
      <c r="Y42" s="2">
        <v>43613</v>
      </c>
      <c r="Z42">
        <v>6.6</v>
      </c>
      <c r="AA42" s="1" t="s">
        <v>39</v>
      </c>
    </row>
    <row r="43" spans="1:28" x14ac:dyDescent="0.3">
      <c r="A43" s="1" t="s">
        <v>323</v>
      </c>
      <c r="B43" s="1" t="s">
        <v>324</v>
      </c>
      <c r="C43" s="1" t="s">
        <v>325</v>
      </c>
      <c r="D43" s="1" t="s">
        <v>326</v>
      </c>
      <c r="E43">
        <v>3</v>
      </c>
      <c r="F43">
        <v>83</v>
      </c>
      <c r="G43" s="1" t="s">
        <v>32</v>
      </c>
      <c r="H43" s="2">
        <v>45860</v>
      </c>
      <c r="I43" s="1" t="s">
        <v>325</v>
      </c>
      <c r="J43" s="1" t="s">
        <v>327</v>
      </c>
      <c r="K43" s="1" t="s">
        <v>326</v>
      </c>
      <c r="L43" s="2">
        <v>45844</v>
      </c>
      <c r="M43">
        <v>9</v>
      </c>
      <c r="N43">
        <v>30</v>
      </c>
      <c r="O43">
        <v>0</v>
      </c>
      <c r="P43">
        <v>120.4</v>
      </c>
      <c r="Q43" s="1" t="s">
        <v>325</v>
      </c>
      <c r="R43" s="1" t="s">
        <v>325</v>
      </c>
      <c r="S43" s="1" t="s">
        <v>328</v>
      </c>
      <c r="T43" s="1" t="s">
        <v>56</v>
      </c>
      <c r="U43" s="1" t="s">
        <v>66</v>
      </c>
      <c r="V43">
        <v>172</v>
      </c>
      <c r="W43" s="1" t="s">
        <v>329</v>
      </c>
      <c r="X43" s="1" t="s">
        <v>59</v>
      </c>
      <c r="Y43" s="2">
        <v>43819</v>
      </c>
      <c r="Z43">
        <v>6</v>
      </c>
      <c r="AA43" s="1" t="s">
        <v>84</v>
      </c>
      <c r="AB43">
        <v>1</v>
      </c>
    </row>
    <row r="44" spans="1:28" x14ac:dyDescent="0.3">
      <c r="A44" s="1" t="s">
        <v>330</v>
      </c>
      <c r="B44" s="1" t="s">
        <v>331</v>
      </c>
      <c r="C44" s="1" t="s">
        <v>332</v>
      </c>
      <c r="D44" s="1" t="s">
        <v>333</v>
      </c>
      <c r="E44">
        <v>4</v>
      </c>
      <c r="F44">
        <v>41</v>
      </c>
      <c r="G44" s="1" t="s">
        <v>44</v>
      </c>
      <c r="H44" s="2">
        <v>45795</v>
      </c>
      <c r="I44" s="1" t="s">
        <v>332</v>
      </c>
      <c r="J44" s="1" t="s">
        <v>123</v>
      </c>
      <c r="K44" s="1" t="s">
        <v>333</v>
      </c>
      <c r="L44" s="2">
        <v>45785</v>
      </c>
      <c r="M44">
        <v>7</v>
      </c>
      <c r="N44">
        <v>0</v>
      </c>
      <c r="O44">
        <v>0</v>
      </c>
      <c r="P44">
        <v>1905</v>
      </c>
      <c r="Q44" s="1" t="s">
        <v>332</v>
      </c>
      <c r="R44" s="1" t="s">
        <v>332</v>
      </c>
      <c r="S44" s="1" t="s">
        <v>334</v>
      </c>
      <c r="T44" s="1" t="s">
        <v>107</v>
      </c>
      <c r="U44" s="1" t="s">
        <v>125</v>
      </c>
      <c r="V44">
        <v>1905</v>
      </c>
      <c r="W44" s="1" t="s">
        <v>126</v>
      </c>
      <c r="X44" s="1" t="s">
        <v>127</v>
      </c>
      <c r="Y44" s="2">
        <v>44230</v>
      </c>
      <c r="Z44">
        <v>4.9000000000000004</v>
      </c>
      <c r="AA44" s="1" t="s">
        <v>39</v>
      </c>
    </row>
    <row r="45" spans="1:28" x14ac:dyDescent="0.3">
      <c r="A45" s="1" t="s">
        <v>335</v>
      </c>
      <c r="B45" s="1" t="s">
        <v>336</v>
      </c>
      <c r="C45" s="1" t="s">
        <v>337</v>
      </c>
      <c r="D45" s="1" t="s">
        <v>338</v>
      </c>
      <c r="E45">
        <v>3</v>
      </c>
      <c r="F45">
        <v>75</v>
      </c>
      <c r="G45" s="1" t="s">
        <v>32</v>
      </c>
      <c r="H45" s="2">
        <v>45738</v>
      </c>
      <c r="I45" s="1" t="s">
        <v>337</v>
      </c>
      <c r="J45" s="1" t="s">
        <v>306</v>
      </c>
      <c r="K45" s="1" t="s">
        <v>338</v>
      </c>
      <c r="L45" s="2">
        <v>45724</v>
      </c>
      <c r="M45">
        <v>8</v>
      </c>
      <c r="N45">
        <v>40</v>
      </c>
      <c r="O45">
        <v>0</v>
      </c>
      <c r="P45">
        <v>1085.4000000000001</v>
      </c>
      <c r="Q45" s="1" t="s">
        <v>337</v>
      </c>
      <c r="R45" s="1" t="s">
        <v>337</v>
      </c>
      <c r="S45" s="1" t="s">
        <v>339</v>
      </c>
      <c r="T45" s="1" t="s">
        <v>56</v>
      </c>
      <c r="U45" s="1" t="s">
        <v>39</v>
      </c>
      <c r="V45">
        <v>1809</v>
      </c>
      <c r="W45" s="1" t="s">
        <v>308</v>
      </c>
      <c r="X45" s="1" t="s">
        <v>59</v>
      </c>
      <c r="Y45" s="2">
        <v>45415</v>
      </c>
      <c r="Z45">
        <v>1.7</v>
      </c>
      <c r="AA45" s="1" t="s">
        <v>39</v>
      </c>
    </row>
    <row r="46" spans="1:28" x14ac:dyDescent="0.3">
      <c r="A46" s="1" t="s">
        <v>340</v>
      </c>
      <c r="B46" s="1" t="s">
        <v>341</v>
      </c>
      <c r="C46" s="1" t="s">
        <v>342</v>
      </c>
      <c r="D46" s="1" t="s">
        <v>343</v>
      </c>
      <c r="E46">
        <v>3</v>
      </c>
      <c r="F46">
        <v>53</v>
      </c>
      <c r="G46" s="1" t="s">
        <v>32</v>
      </c>
      <c r="H46" s="2">
        <v>46020</v>
      </c>
      <c r="I46" s="1" t="s">
        <v>342</v>
      </c>
      <c r="J46" s="1" t="s">
        <v>45</v>
      </c>
      <c r="K46" s="1" t="s">
        <v>343</v>
      </c>
      <c r="L46" s="2">
        <v>46004</v>
      </c>
      <c r="M46">
        <v>7</v>
      </c>
      <c r="N46">
        <v>0</v>
      </c>
      <c r="O46">
        <v>0</v>
      </c>
      <c r="P46">
        <v>4416</v>
      </c>
      <c r="Q46" s="1" t="s">
        <v>342</v>
      </c>
      <c r="R46" s="1" t="s">
        <v>342</v>
      </c>
      <c r="S46" s="1" t="s">
        <v>344</v>
      </c>
      <c r="T46" s="1" t="s">
        <v>35</v>
      </c>
      <c r="U46" s="1" t="s">
        <v>83</v>
      </c>
      <c r="V46">
        <v>4416</v>
      </c>
      <c r="W46" s="1" t="s">
        <v>47</v>
      </c>
      <c r="X46" s="1" t="s">
        <v>48</v>
      </c>
      <c r="Y46" s="2">
        <v>44112</v>
      </c>
      <c r="Z46">
        <v>5.2</v>
      </c>
      <c r="AA46" s="1" t="s">
        <v>39</v>
      </c>
    </row>
    <row r="47" spans="1:28" x14ac:dyDescent="0.3">
      <c r="A47" s="1" t="s">
        <v>345</v>
      </c>
      <c r="B47" s="1" t="s">
        <v>346</v>
      </c>
      <c r="C47" s="1" t="s">
        <v>347</v>
      </c>
      <c r="D47" s="1" t="s">
        <v>348</v>
      </c>
      <c r="E47">
        <v>4</v>
      </c>
      <c r="F47">
        <v>113</v>
      </c>
      <c r="G47" s="1" t="s">
        <v>44</v>
      </c>
      <c r="H47" s="2">
        <v>46004</v>
      </c>
      <c r="I47" s="1" t="s">
        <v>347</v>
      </c>
      <c r="J47" s="1" t="s">
        <v>123</v>
      </c>
      <c r="K47" s="1" t="s">
        <v>348</v>
      </c>
      <c r="L47" s="2">
        <v>45988</v>
      </c>
      <c r="M47">
        <v>4</v>
      </c>
      <c r="N47">
        <v>30</v>
      </c>
      <c r="O47">
        <v>0</v>
      </c>
      <c r="P47">
        <v>638.4</v>
      </c>
      <c r="Q47" s="1" t="s">
        <v>347</v>
      </c>
      <c r="R47" s="1" t="s">
        <v>347</v>
      </c>
      <c r="S47" s="1" t="s">
        <v>349</v>
      </c>
      <c r="T47" s="1" t="s">
        <v>107</v>
      </c>
      <c r="U47" s="1" t="s">
        <v>108</v>
      </c>
      <c r="V47">
        <v>912</v>
      </c>
      <c r="W47" s="1" t="s">
        <v>126</v>
      </c>
      <c r="X47" s="1" t="s">
        <v>127</v>
      </c>
      <c r="Y47" s="2">
        <v>44230</v>
      </c>
      <c r="Z47">
        <v>4.9000000000000004</v>
      </c>
      <c r="AA47" s="1" t="s">
        <v>39</v>
      </c>
    </row>
    <row r="48" spans="1:28" x14ac:dyDescent="0.3">
      <c r="A48" s="1" t="s">
        <v>350</v>
      </c>
      <c r="B48" s="1" t="s">
        <v>351</v>
      </c>
      <c r="C48" s="1" t="s">
        <v>311</v>
      </c>
      <c r="D48" s="1" t="s">
        <v>352</v>
      </c>
      <c r="E48">
        <v>5</v>
      </c>
      <c r="F48">
        <v>101</v>
      </c>
      <c r="G48" s="1" t="s">
        <v>44</v>
      </c>
      <c r="H48" s="2">
        <v>45858</v>
      </c>
      <c r="I48" s="1" t="s">
        <v>311</v>
      </c>
      <c r="J48" s="1" t="s">
        <v>242</v>
      </c>
      <c r="K48" s="1" t="s">
        <v>352</v>
      </c>
      <c r="L48" s="2">
        <v>45845</v>
      </c>
      <c r="M48">
        <v>7</v>
      </c>
      <c r="N48">
        <v>20</v>
      </c>
      <c r="O48">
        <v>0</v>
      </c>
      <c r="P48">
        <v>28062.400000000001</v>
      </c>
      <c r="Q48" s="1" t="s">
        <v>311</v>
      </c>
      <c r="R48" s="1" t="s">
        <v>311</v>
      </c>
      <c r="S48" s="1" t="s">
        <v>313</v>
      </c>
      <c r="T48" s="1" t="s">
        <v>75</v>
      </c>
      <c r="U48" s="1" t="s">
        <v>314</v>
      </c>
      <c r="V48">
        <v>35078</v>
      </c>
      <c r="W48" s="1" t="s">
        <v>244</v>
      </c>
      <c r="X48" s="1" t="s">
        <v>48</v>
      </c>
      <c r="Y48" s="2">
        <v>44403</v>
      </c>
      <c r="Z48">
        <v>4.4000000000000004</v>
      </c>
      <c r="AA48" s="1" t="s">
        <v>39</v>
      </c>
    </row>
    <row r="49" spans="1:28" x14ac:dyDescent="0.3">
      <c r="A49" s="1" t="s">
        <v>353</v>
      </c>
      <c r="B49" s="1" t="s">
        <v>354</v>
      </c>
      <c r="C49" s="1" t="s">
        <v>355</v>
      </c>
      <c r="D49" s="1" t="s">
        <v>356</v>
      </c>
      <c r="E49">
        <v>3</v>
      </c>
      <c r="F49">
        <v>89</v>
      </c>
      <c r="G49" s="1" t="s">
        <v>32</v>
      </c>
      <c r="H49" s="2">
        <v>45773</v>
      </c>
      <c r="I49" s="1" t="s">
        <v>355</v>
      </c>
      <c r="J49" s="1" t="s">
        <v>357</v>
      </c>
      <c r="K49" s="1" t="s">
        <v>356</v>
      </c>
      <c r="L49" s="2">
        <v>45756</v>
      </c>
      <c r="M49">
        <v>4</v>
      </c>
      <c r="N49">
        <v>0</v>
      </c>
      <c r="O49">
        <v>0</v>
      </c>
      <c r="P49">
        <v>903</v>
      </c>
      <c r="Q49" s="1" t="s">
        <v>355</v>
      </c>
      <c r="R49" s="1" t="s">
        <v>355</v>
      </c>
      <c r="S49" s="1" t="s">
        <v>358</v>
      </c>
      <c r="T49" s="1" t="s">
        <v>56</v>
      </c>
      <c r="U49" s="1" t="s">
        <v>359</v>
      </c>
      <c r="V49">
        <v>903</v>
      </c>
      <c r="W49" s="1" t="s">
        <v>360</v>
      </c>
      <c r="X49" s="1" t="s">
        <v>38</v>
      </c>
      <c r="Y49" s="2">
        <v>45643</v>
      </c>
      <c r="Z49">
        <v>1</v>
      </c>
      <c r="AA49" s="1" t="s">
        <v>39</v>
      </c>
    </row>
    <row r="50" spans="1:28" x14ac:dyDescent="0.3">
      <c r="A50" s="1" t="s">
        <v>361</v>
      </c>
      <c r="B50" s="1" t="s">
        <v>362</v>
      </c>
      <c r="C50" s="1" t="s">
        <v>363</v>
      </c>
      <c r="D50" s="1" t="s">
        <v>364</v>
      </c>
      <c r="E50">
        <v>4</v>
      </c>
      <c r="F50">
        <v>18</v>
      </c>
      <c r="G50" s="1" t="s">
        <v>44</v>
      </c>
      <c r="H50" s="2">
        <v>45980</v>
      </c>
      <c r="I50" s="1" t="s">
        <v>363</v>
      </c>
      <c r="J50" s="1" t="s">
        <v>298</v>
      </c>
      <c r="K50" s="1" t="s">
        <v>364</v>
      </c>
      <c r="L50" s="2">
        <v>45959</v>
      </c>
      <c r="M50">
        <v>7</v>
      </c>
      <c r="N50">
        <v>0</v>
      </c>
      <c r="O50">
        <v>0</v>
      </c>
      <c r="P50">
        <v>351</v>
      </c>
      <c r="Q50" s="1" t="s">
        <v>363</v>
      </c>
      <c r="R50" s="1" t="s">
        <v>363</v>
      </c>
      <c r="S50" s="1" t="s">
        <v>365</v>
      </c>
      <c r="T50" s="1" t="s">
        <v>134</v>
      </c>
      <c r="U50" s="1" t="s">
        <v>366</v>
      </c>
      <c r="V50">
        <v>351</v>
      </c>
      <c r="W50" s="1" t="s">
        <v>301</v>
      </c>
      <c r="X50" s="1" t="s">
        <v>137</v>
      </c>
      <c r="Y50" s="2">
        <v>44620</v>
      </c>
      <c r="Z50">
        <v>3.8</v>
      </c>
      <c r="AA50" s="1" t="s">
        <v>39</v>
      </c>
    </row>
    <row r="51" spans="1:28" x14ac:dyDescent="0.3">
      <c r="A51" s="1" t="s">
        <v>367</v>
      </c>
      <c r="B51" s="1" t="s">
        <v>368</v>
      </c>
      <c r="C51" s="1" t="s">
        <v>369</v>
      </c>
      <c r="D51" s="1" t="s">
        <v>370</v>
      </c>
      <c r="E51">
        <v>3</v>
      </c>
      <c r="F51">
        <v>64</v>
      </c>
      <c r="G51" s="1" t="s">
        <v>44</v>
      </c>
      <c r="H51" s="2">
        <v>45873</v>
      </c>
      <c r="I51" s="1" t="s">
        <v>369</v>
      </c>
      <c r="J51" s="1" t="s">
        <v>183</v>
      </c>
      <c r="K51" s="1" t="s">
        <v>370</v>
      </c>
      <c r="L51" s="2">
        <v>45865</v>
      </c>
      <c r="M51">
        <v>5</v>
      </c>
      <c r="N51">
        <v>10</v>
      </c>
      <c r="O51">
        <v>0</v>
      </c>
      <c r="P51">
        <v>36262.800000000003</v>
      </c>
      <c r="Q51" s="1" t="s">
        <v>369</v>
      </c>
      <c r="R51" s="1" t="s">
        <v>369</v>
      </c>
      <c r="S51" s="1" t="s">
        <v>371</v>
      </c>
      <c r="T51" s="1" t="s">
        <v>75</v>
      </c>
      <c r="U51" s="1" t="s">
        <v>76</v>
      </c>
      <c r="V51">
        <v>40292</v>
      </c>
      <c r="W51" s="1" t="s">
        <v>186</v>
      </c>
      <c r="X51" s="1" t="s">
        <v>137</v>
      </c>
      <c r="Y51" s="2">
        <v>45507</v>
      </c>
      <c r="Z51">
        <v>1.4</v>
      </c>
      <c r="AA51" s="1" t="s">
        <v>39</v>
      </c>
    </row>
    <row r="52" spans="1:28" x14ac:dyDescent="0.3">
      <c r="A52" s="1" t="s">
        <v>372</v>
      </c>
      <c r="B52" s="1" t="s">
        <v>373</v>
      </c>
      <c r="C52" s="1" t="s">
        <v>374</v>
      </c>
      <c r="D52" s="1" t="s">
        <v>375</v>
      </c>
      <c r="E52">
        <v>5</v>
      </c>
      <c r="F52">
        <v>73</v>
      </c>
      <c r="G52" s="1" t="s">
        <v>44</v>
      </c>
      <c r="H52" s="2">
        <v>45772</v>
      </c>
      <c r="I52" s="1" t="s">
        <v>374</v>
      </c>
      <c r="J52" s="1" t="s">
        <v>376</v>
      </c>
      <c r="K52" s="1" t="s">
        <v>375</v>
      </c>
      <c r="L52" s="2">
        <v>45764</v>
      </c>
      <c r="M52">
        <v>5</v>
      </c>
      <c r="N52">
        <v>10</v>
      </c>
      <c r="O52">
        <v>0</v>
      </c>
      <c r="P52">
        <v>157.5</v>
      </c>
      <c r="Q52" s="1" t="s">
        <v>374</v>
      </c>
      <c r="R52" s="1" t="s">
        <v>374</v>
      </c>
      <c r="S52" s="1" t="s">
        <v>377</v>
      </c>
      <c r="T52" s="1" t="s">
        <v>134</v>
      </c>
      <c r="U52" s="1" t="s">
        <v>378</v>
      </c>
      <c r="V52">
        <v>175</v>
      </c>
      <c r="W52" s="1" t="s">
        <v>379</v>
      </c>
      <c r="X52" s="1" t="s">
        <v>48</v>
      </c>
      <c r="Y52" s="2">
        <v>45419</v>
      </c>
      <c r="Z52">
        <v>1.7</v>
      </c>
      <c r="AA52" s="1" t="s">
        <v>39</v>
      </c>
    </row>
    <row r="53" spans="1:28" x14ac:dyDescent="0.3">
      <c r="A53" s="1" t="s">
        <v>380</v>
      </c>
      <c r="B53" s="1" t="s">
        <v>381</v>
      </c>
      <c r="C53" s="1" t="s">
        <v>382</v>
      </c>
      <c r="D53" s="1" t="s">
        <v>383</v>
      </c>
      <c r="E53">
        <v>3</v>
      </c>
      <c r="F53">
        <v>187</v>
      </c>
      <c r="G53" s="1" t="s">
        <v>32</v>
      </c>
      <c r="H53" s="2">
        <v>45684</v>
      </c>
      <c r="I53" s="1" t="s">
        <v>382</v>
      </c>
      <c r="J53" s="1" t="s">
        <v>229</v>
      </c>
      <c r="K53" s="1" t="s">
        <v>383</v>
      </c>
      <c r="L53" s="2">
        <v>45664</v>
      </c>
      <c r="M53">
        <v>11</v>
      </c>
      <c r="N53">
        <v>0</v>
      </c>
      <c r="O53">
        <v>0</v>
      </c>
      <c r="P53">
        <v>311</v>
      </c>
      <c r="Q53" s="1" t="s">
        <v>382</v>
      </c>
      <c r="R53" s="1" t="s">
        <v>382</v>
      </c>
      <c r="S53" s="1" t="s">
        <v>384</v>
      </c>
      <c r="T53" s="1" t="s">
        <v>134</v>
      </c>
      <c r="U53" s="1" t="s">
        <v>135</v>
      </c>
      <c r="V53">
        <v>311</v>
      </c>
      <c r="W53" s="1" t="s">
        <v>231</v>
      </c>
      <c r="X53" s="1" t="s">
        <v>127</v>
      </c>
      <c r="Y53" s="2">
        <v>43596</v>
      </c>
      <c r="Z53">
        <v>6.6</v>
      </c>
      <c r="AA53" s="1" t="s">
        <v>39</v>
      </c>
    </row>
    <row r="54" spans="1:28" x14ac:dyDescent="0.3">
      <c r="A54" s="1" t="s">
        <v>385</v>
      </c>
      <c r="B54" s="1" t="s">
        <v>386</v>
      </c>
      <c r="C54" s="1" t="s">
        <v>387</v>
      </c>
      <c r="D54" s="1" t="s">
        <v>388</v>
      </c>
      <c r="E54">
        <v>4</v>
      </c>
      <c r="F54">
        <v>27</v>
      </c>
      <c r="G54" s="1" t="s">
        <v>44</v>
      </c>
      <c r="H54" s="2">
        <v>45949</v>
      </c>
      <c r="I54" s="1" t="s">
        <v>387</v>
      </c>
      <c r="J54" s="1" t="s">
        <v>284</v>
      </c>
      <c r="K54" s="1" t="s">
        <v>388</v>
      </c>
      <c r="L54" s="2">
        <v>45939</v>
      </c>
      <c r="M54">
        <v>6</v>
      </c>
      <c r="N54">
        <v>15</v>
      </c>
      <c r="O54">
        <v>0</v>
      </c>
      <c r="P54">
        <v>20932.95</v>
      </c>
      <c r="Q54" s="1" t="s">
        <v>387</v>
      </c>
      <c r="R54" s="1" t="s">
        <v>387</v>
      </c>
      <c r="S54" s="1" t="s">
        <v>389</v>
      </c>
      <c r="T54" s="1" t="s">
        <v>75</v>
      </c>
      <c r="U54" s="1" t="s">
        <v>76</v>
      </c>
      <c r="V54">
        <v>24627</v>
      </c>
      <c r="W54" s="1" t="s">
        <v>286</v>
      </c>
      <c r="X54" s="1" t="s">
        <v>127</v>
      </c>
      <c r="Y54" s="2">
        <v>45629</v>
      </c>
      <c r="Z54">
        <v>1.1000000000000001</v>
      </c>
      <c r="AA54" s="1" t="s">
        <v>39</v>
      </c>
    </row>
    <row r="55" spans="1:28" x14ac:dyDescent="0.3">
      <c r="A55" s="1" t="s">
        <v>390</v>
      </c>
      <c r="B55" s="1" t="s">
        <v>391</v>
      </c>
      <c r="C55" s="1" t="s">
        <v>392</v>
      </c>
      <c r="D55" s="1" t="s">
        <v>393</v>
      </c>
      <c r="E55">
        <v>4</v>
      </c>
      <c r="F55">
        <v>18</v>
      </c>
      <c r="G55" s="1" t="s">
        <v>44</v>
      </c>
      <c r="H55" s="2">
        <v>45663</v>
      </c>
      <c r="I55" s="1" t="s">
        <v>392</v>
      </c>
      <c r="J55" s="1" t="s">
        <v>394</v>
      </c>
      <c r="K55" s="1" t="s">
        <v>393</v>
      </c>
      <c r="L55" s="2">
        <v>45658</v>
      </c>
      <c r="M55">
        <v>3</v>
      </c>
      <c r="N55">
        <v>0</v>
      </c>
      <c r="O55">
        <v>0</v>
      </c>
      <c r="P55">
        <v>94</v>
      </c>
      <c r="Q55" s="1" t="s">
        <v>392</v>
      </c>
      <c r="R55" s="1" t="s">
        <v>392</v>
      </c>
      <c r="S55" s="1" t="s">
        <v>395</v>
      </c>
      <c r="T55" s="1" t="s">
        <v>134</v>
      </c>
      <c r="U55" s="1" t="s">
        <v>144</v>
      </c>
      <c r="V55">
        <v>94</v>
      </c>
      <c r="W55" s="1" t="s">
        <v>396</v>
      </c>
      <c r="X55" s="1" t="s">
        <v>127</v>
      </c>
      <c r="Y55" s="2">
        <v>43220</v>
      </c>
      <c r="Z55">
        <v>7.7</v>
      </c>
      <c r="AA55" s="1" t="s">
        <v>39</v>
      </c>
    </row>
    <row r="56" spans="1:28" x14ac:dyDescent="0.3">
      <c r="A56" s="1" t="s">
        <v>397</v>
      </c>
      <c r="B56" s="1" t="s">
        <v>398</v>
      </c>
      <c r="C56" s="1" t="s">
        <v>399</v>
      </c>
      <c r="D56" s="1" t="s">
        <v>400</v>
      </c>
      <c r="E56">
        <v>3</v>
      </c>
      <c r="F56">
        <v>55</v>
      </c>
      <c r="G56" s="1" t="s">
        <v>44</v>
      </c>
      <c r="H56" s="2">
        <v>45750</v>
      </c>
      <c r="I56" s="1" t="s">
        <v>399</v>
      </c>
      <c r="J56" s="1" t="s">
        <v>318</v>
      </c>
      <c r="K56" s="1" t="s">
        <v>400</v>
      </c>
      <c r="L56" s="2">
        <v>45736</v>
      </c>
      <c r="M56">
        <v>2</v>
      </c>
      <c r="N56">
        <v>10</v>
      </c>
      <c r="O56">
        <v>1</v>
      </c>
      <c r="P56">
        <v>28156.5</v>
      </c>
      <c r="Q56" s="1" t="s">
        <v>399</v>
      </c>
      <c r="R56" s="1" t="s">
        <v>399</v>
      </c>
      <c r="S56" s="1" t="s">
        <v>402</v>
      </c>
      <c r="T56" s="1" t="s">
        <v>75</v>
      </c>
      <c r="U56" s="1" t="s">
        <v>314</v>
      </c>
      <c r="V56">
        <v>31285</v>
      </c>
      <c r="W56" s="1" t="s">
        <v>319</v>
      </c>
      <c r="X56" s="1" t="s">
        <v>48</v>
      </c>
      <c r="Y56" s="2">
        <v>45758</v>
      </c>
      <c r="Z56">
        <v>0.7</v>
      </c>
      <c r="AA56" s="1" t="s">
        <v>39</v>
      </c>
    </row>
    <row r="57" spans="1:28" x14ac:dyDescent="0.3">
      <c r="A57" s="1" t="s">
        <v>403</v>
      </c>
      <c r="B57" s="1" t="s">
        <v>404</v>
      </c>
      <c r="C57" s="1" t="s">
        <v>405</v>
      </c>
      <c r="D57" s="1" t="s">
        <v>406</v>
      </c>
      <c r="E57">
        <v>5</v>
      </c>
      <c r="F57">
        <v>25</v>
      </c>
      <c r="G57" s="1" t="s">
        <v>44</v>
      </c>
      <c r="H57" s="2">
        <v>45968</v>
      </c>
      <c r="I57" s="1" t="s">
        <v>405</v>
      </c>
      <c r="J57" s="1" t="s">
        <v>327</v>
      </c>
      <c r="K57" s="1" t="s">
        <v>406</v>
      </c>
      <c r="L57" s="2">
        <v>45950</v>
      </c>
      <c r="M57">
        <v>5</v>
      </c>
      <c r="N57">
        <v>0</v>
      </c>
      <c r="O57">
        <v>0</v>
      </c>
      <c r="P57">
        <v>6777</v>
      </c>
      <c r="Q57" s="1" t="s">
        <v>405</v>
      </c>
      <c r="R57" s="1" t="s">
        <v>405</v>
      </c>
      <c r="S57" s="1" t="s">
        <v>407</v>
      </c>
      <c r="T57" s="1" t="s">
        <v>75</v>
      </c>
      <c r="U57" s="1" t="s">
        <v>98</v>
      </c>
      <c r="V57">
        <v>6777</v>
      </c>
      <c r="W57" s="1" t="s">
        <v>329</v>
      </c>
      <c r="X57" s="1" t="s">
        <v>59</v>
      </c>
      <c r="Y57" s="2">
        <v>43819</v>
      </c>
      <c r="Z57">
        <v>6</v>
      </c>
      <c r="AA57" s="1" t="s">
        <v>39</v>
      </c>
    </row>
    <row r="58" spans="1:28" x14ac:dyDescent="0.3">
      <c r="A58" s="1" t="s">
        <v>408</v>
      </c>
      <c r="B58" s="1" t="s">
        <v>409</v>
      </c>
      <c r="C58" s="1" t="s">
        <v>325</v>
      </c>
      <c r="D58" s="1" t="s">
        <v>410</v>
      </c>
      <c r="E58">
        <v>4</v>
      </c>
      <c r="F58">
        <v>75</v>
      </c>
      <c r="G58" s="1" t="s">
        <v>44</v>
      </c>
      <c r="H58" s="2">
        <v>45996</v>
      </c>
      <c r="I58" s="1" t="s">
        <v>325</v>
      </c>
      <c r="J58" s="1" t="s">
        <v>327</v>
      </c>
      <c r="K58" s="1" t="s">
        <v>410</v>
      </c>
      <c r="L58" s="2">
        <v>45988</v>
      </c>
      <c r="M58">
        <v>4</v>
      </c>
      <c r="N58">
        <v>10</v>
      </c>
      <c r="O58">
        <v>0</v>
      </c>
      <c r="P58">
        <v>154.80000000000001</v>
      </c>
      <c r="Q58" s="1" t="s">
        <v>325</v>
      </c>
      <c r="R58" s="1" t="s">
        <v>325</v>
      </c>
      <c r="S58" s="1" t="s">
        <v>328</v>
      </c>
      <c r="T58" s="1" t="s">
        <v>56</v>
      </c>
      <c r="U58" s="1" t="s">
        <v>66</v>
      </c>
      <c r="V58">
        <v>172</v>
      </c>
      <c r="W58" s="1" t="s">
        <v>329</v>
      </c>
      <c r="X58" s="1" t="s">
        <v>59</v>
      </c>
      <c r="Y58" s="2">
        <v>43819</v>
      </c>
      <c r="Z58">
        <v>6</v>
      </c>
      <c r="AA58" s="1" t="s">
        <v>39</v>
      </c>
    </row>
    <row r="59" spans="1:28" x14ac:dyDescent="0.3">
      <c r="A59" s="1" t="s">
        <v>411</v>
      </c>
      <c r="B59" s="1" t="s">
        <v>412</v>
      </c>
      <c r="C59" s="1" t="s">
        <v>413</v>
      </c>
      <c r="D59" s="1" t="s">
        <v>414</v>
      </c>
      <c r="E59">
        <v>3</v>
      </c>
      <c r="F59">
        <v>45</v>
      </c>
      <c r="G59" s="1" t="s">
        <v>44</v>
      </c>
      <c r="H59" s="2">
        <v>45853</v>
      </c>
      <c r="I59" s="1" t="s">
        <v>413</v>
      </c>
      <c r="J59" s="1" t="s">
        <v>96</v>
      </c>
      <c r="K59" s="1" t="s">
        <v>414</v>
      </c>
      <c r="L59" s="2">
        <v>45841</v>
      </c>
      <c r="M59">
        <v>8</v>
      </c>
      <c r="N59">
        <v>0</v>
      </c>
      <c r="O59">
        <v>0</v>
      </c>
      <c r="P59">
        <v>458</v>
      </c>
      <c r="Q59" s="1" t="s">
        <v>413</v>
      </c>
      <c r="R59" s="1" t="s">
        <v>413</v>
      </c>
      <c r="S59" s="1" t="s">
        <v>415</v>
      </c>
      <c r="T59" s="1" t="s">
        <v>107</v>
      </c>
      <c r="U59" s="1" t="s">
        <v>416</v>
      </c>
      <c r="V59">
        <v>458</v>
      </c>
      <c r="W59" s="1" t="s">
        <v>99</v>
      </c>
      <c r="X59" s="1" t="s">
        <v>100</v>
      </c>
      <c r="Y59" s="2">
        <v>45629</v>
      </c>
      <c r="Z59">
        <v>1.1000000000000001</v>
      </c>
      <c r="AA59" s="1" t="s">
        <v>39</v>
      </c>
    </row>
    <row r="60" spans="1:28" x14ac:dyDescent="0.3">
      <c r="A60" s="1" t="s">
        <v>417</v>
      </c>
      <c r="B60" s="1" t="s">
        <v>418</v>
      </c>
      <c r="C60" s="1" t="s">
        <v>176</v>
      </c>
      <c r="D60" s="1" t="s">
        <v>419</v>
      </c>
      <c r="E60">
        <v>3</v>
      </c>
      <c r="F60">
        <v>54</v>
      </c>
      <c r="G60" s="1" t="s">
        <v>32</v>
      </c>
      <c r="H60" s="2">
        <v>45820</v>
      </c>
      <c r="I60" s="1" t="s">
        <v>176</v>
      </c>
      <c r="J60" s="1" t="s">
        <v>264</v>
      </c>
      <c r="K60" s="1" t="s">
        <v>419</v>
      </c>
      <c r="L60" s="2">
        <v>45803</v>
      </c>
      <c r="M60">
        <v>5</v>
      </c>
      <c r="N60">
        <v>0</v>
      </c>
      <c r="O60">
        <v>0</v>
      </c>
      <c r="P60">
        <v>5306</v>
      </c>
      <c r="Q60" s="1" t="s">
        <v>176</v>
      </c>
      <c r="R60" s="1" t="s">
        <v>176</v>
      </c>
      <c r="S60" s="1" t="s">
        <v>178</v>
      </c>
      <c r="T60" s="1" t="s">
        <v>107</v>
      </c>
      <c r="U60" s="1" t="s">
        <v>125</v>
      </c>
      <c r="V60">
        <v>5306</v>
      </c>
      <c r="W60" s="1" t="s">
        <v>267</v>
      </c>
      <c r="X60" s="1" t="s">
        <v>268</v>
      </c>
      <c r="Y60" s="2">
        <v>43207</v>
      </c>
      <c r="Z60">
        <v>7.7</v>
      </c>
      <c r="AA60" s="1" t="s">
        <v>39</v>
      </c>
    </row>
    <row r="61" spans="1:28" x14ac:dyDescent="0.3">
      <c r="A61" s="1" t="s">
        <v>420</v>
      </c>
      <c r="B61" s="1" t="s">
        <v>421</v>
      </c>
      <c r="C61" s="1" t="s">
        <v>422</v>
      </c>
      <c r="D61" s="1" t="s">
        <v>423</v>
      </c>
      <c r="E61">
        <v>2</v>
      </c>
      <c r="F61">
        <v>70</v>
      </c>
      <c r="G61" s="1" t="s">
        <v>32</v>
      </c>
      <c r="H61" s="2">
        <v>45818</v>
      </c>
      <c r="I61" s="1" t="s">
        <v>422</v>
      </c>
      <c r="J61" s="1" t="s">
        <v>64</v>
      </c>
      <c r="K61" s="1" t="s">
        <v>423</v>
      </c>
      <c r="L61" s="2">
        <v>45814</v>
      </c>
      <c r="M61">
        <v>3</v>
      </c>
      <c r="N61">
        <v>40</v>
      </c>
      <c r="O61">
        <v>1</v>
      </c>
      <c r="P61">
        <v>3574.8</v>
      </c>
      <c r="Q61" s="1" t="s">
        <v>422</v>
      </c>
      <c r="R61" s="1" t="s">
        <v>422</v>
      </c>
      <c r="S61" s="1" t="s">
        <v>424</v>
      </c>
      <c r="T61" s="1" t="s">
        <v>90</v>
      </c>
      <c r="U61" s="1" t="s">
        <v>300</v>
      </c>
      <c r="V61">
        <v>5958</v>
      </c>
      <c r="W61" s="1" t="s">
        <v>67</v>
      </c>
      <c r="X61" s="1" t="s">
        <v>59</v>
      </c>
      <c r="Y61" s="2">
        <v>44275</v>
      </c>
      <c r="Z61">
        <v>4.8</v>
      </c>
      <c r="AA61" s="1" t="s">
        <v>173</v>
      </c>
      <c r="AB61">
        <v>1</v>
      </c>
    </row>
    <row r="62" spans="1:28" x14ac:dyDescent="0.3">
      <c r="A62" s="1" t="s">
        <v>425</v>
      </c>
      <c r="B62" s="1" t="s">
        <v>426</v>
      </c>
      <c r="C62" s="1" t="s">
        <v>113</v>
      </c>
      <c r="D62" s="1" t="s">
        <v>427</v>
      </c>
      <c r="E62">
        <v>5</v>
      </c>
      <c r="F62">
        <v>48</v>
      </c>
      <c r="G62" s="1" t="s">
        <v>44</v>
      </c>
      <c r="H62" s="2">
        <v>45902</v>
      </c>
      <c r="I62" s="1" t="s">
        <v>113</v>
      </c>
      <c r="J62" s="1" t="s">
        <v>357</v>
      </c>
      <c r="K62" s="1" t="s">
        <v>427</v>
      </c>
      <c r="L62" s="2">
        <v>45895</v>
      </c>
      <c r="M62">
        <v>6</v>
      </c>
      <c r="N62">
        <v>0</v>
      </c>
      <c r="O62">
        <v>0</v>
      </c>
      <c r="P62">
        <v>672</v>
      </c>
      <c r="Q62" s="1" t="s">
        <v>113</v>
      </c>
      <c r="R62" s="1" t="s">
        <v>113</v>
      </c>
      <c r="S62" s="1" t="s">
        <v>116</v>
      </c>
      <c r="T62" s="1" t="s">
        <v>56</v>
      </c>
      <c r="U62" s="1" t="s">
        <v>117</v>
      </c>
      <c r="V62">
        <v>672</v>
      </c>
      <c r="W62" s="1" t="s">
        <v>360</v>
      </c>
      <c r="X62" s="1" t="s">
        <v>38</v>
      </c>
      <c r="Y62" s="2">
        <v>45643</v>
      </c>
      <c r="Z62">
        <v>1</v>
      </c>
      <c r="AA62" s="1" t="s">
        <v>39</v>
      </c>
    </row>
    <row r="63" spans="1:28" x14ac:dyDescent="0.3">
      <c r="A63" s="1" t="s">
        <v>428</v>
      </c>
      <c r="B63" s="1" t="s">
        <v>429</v>
      </c>
      <c r="C63" s="1" t="s">
        <v>430</v>
      </c>
      <c r="D63" s="1" t="s">
        <v>431</v>
      </c>
      <c r="E63">
        <v>3</v>
      </c>
      <c r="F63">
        <v>87</v>
      </c>
      <c r="G63" s="1" t="s">
        <v>44</v>
      </c>
      <c r="H63" s="2">
        <v>45847</v>
      </c>
      <c r="I63" s="1" t="s">
        <v>430</v>
      </c>
      <c r="J63" s="1" t="s">
        <v>45</v>
      </c>
      <c r="K63" s="1" t="s">
        <v>431</v>
      </c>
      <c r="L63" s="2">
        <v>45832</v>
      </c>
      <c r="M63">
        <v>4</v>
      </c>
      <c r="N63">
        <v>20</v>
      </c>
      <c r="O63">
        <v>1</v>
      </c>
      <c r="P63">
        <v>106.4</v>
      </c>
      <c r="Q63" s="1" t="s">
        <v>430</v>
      </c>
      <c r="R63" s="1" t="s">
        <v>430</v>
      </c>
      <c r="S63" s="1" t="s">
        <v>432</v>
      </c>
      <c r="T63" s="1" t="s">
        <v>134</v>
      </c>
      <c r="U63" s="1" t="s">
        <v>135</v>
      </c>
      <c r="V63">
        <v>133</v>
      </c>
      <c r="W63" s="1" t="s">
        <v>47</v>
      </c>
      <c r="X63" s="1" t="s">
        <v>48</v>
      </c>
      <c r="Y63" s="2">
        <v>44112</v>
      </c>
      <c r="Z63">
        <v>5.2</v>
      </c>
      <c r="AA63" s="1" t="s">
        <v>192</v>
      </c>
      <c r="AB63">
        <v>1</v>
      </c>
    </row>
    <row r="64" spans="1:28" x14ac:dyDescent="0.3">
      <c r="A64" s="1" t="s">
        <v>433</v>
      </c>
      <c r="B64" s="1" t="s">
        <v>434</v>
      </c>
      <c r="C64" s="1" t="s">
        <v>435</v>
      </c>
      <c r="D64" s="1" t="s">
        <v>436</v>
      </c>
      <c r="E64">
        <v>5</v>
      </c>
      <c r="F64">
        <v>22</v>
      </c>
      <c r="G64" s="1" t="s">
        <v>44</v>
      </c>
      <c r="H64" s="2">
        <v>45969</v>
      </c>
      <c r="I64" s="1" t="s">
        <v>435</v>
      </c>
      <c r="J64" s="1" t="s">
        <v>306</v>
      </c>
      <c r="K64" s="1" t="s">
        <v>436</v>
      </c>
      <c r="L64" s="2">
        <v>45961</v>
      </c>
      <c r="M64">
        <v>5</v>
      </c>
      <c r="N64">
        <v>20</v>
      </c>
      <c r="O64">
        <v>0</v>
      </c>
      <c r="P64">
        <v>104</v>
      </c>
      <c r="Q64" s="1" t="s">
        <v>435</v>
      </c>
      <c r="R64" s="1" t="s">
        <v>435</v>
      </c>
      <c r="S64" s="1" t="s">
        <v>437</v>
      </c>
      <c r="T64" s="1" t="s">
        <v>134</v>
      </c>
      <c r="U64" s="1" t="s">
        <v>366</v>
      </c>
      <c r="V64">
        <v>130</v>
      </c>
      <c r="W64" s="1" t="s">
        <v>308</v>
      </c>
      <c r="X64" s="1" t="s">
        <v>59</v>
      </c>
      <c r="Y64" s="2">
        <v>45415</v>
      </c>
      <c r="Z64">
        <v>1.7</v>
      </c>
      <c r="AA64" s="1" t="s">
        <v>39</v>
      </c>
    </row>
    <row r="65" spans="1:28" x14ac:dyDescent="0.3">
      <c r="A65" s="1" t="s">
        <v>438</v>
      </c>
      <c r="B65" s="1" t="s">
        <v>439</v>
      </c>
      <c r="C65" s="1" t="s">
        <v>440</v>
      </c>
      <c r="D65" s="1" t="s">
        <v>441</v>
      </c>
      <c r="E65">
        <v>3</v>
      </c>
      <c r="F65">
        <v>76</v>
      </c>
      <c r="G65" s="1" t="s">
        <v>44</v>
      </c>
      <c r="H65" s="2">
        <v>45777</v>
      </c>
      <c r="I65" s="1" t="s">
        <v>440</v>
      </c>
      <c r="J65" s="1" t="s">
        <v>298</v>
      </c>
      <c r="K65" s="1" t="s">
        <v>441</v>
      </c>
      <c r="L65" s="2">
        <v>45758</v>
      </c>
      <c r="M65">
        <v>9</v>
      </c>
      <c r="N65">
        <v>10</v>
      </c>
      <c r="O65">
        <v>0</v>
      </c>
      <c r="P65">
        <v>3735</v>
      </c>
      <c r="Q65" s="1" t="s">
        <v>440</v>
      </c>
      <c r="R65" s="1" t="s">
        <v>440</v>
      </c>
      <c r="S65" s="1" t="s">
        <v>442</v>
      </c>
      <c r="T65" s="1" t="s">
        <v>35</v>
      </c>
      <c r="U65" s="1" t="s">
        <v>36</v>
      </c>
      <c r="V65">
        <v>4150</v>
      </c>
      <c r="W65" s="1" t="s">
        <v>301</v>
      </c>
      <c r="X65" s="1" t="s">
        <v>137</v>
      </c>
      <c r="Y65" s="2">
        <v>44620</v>
      </c>
      <c r="Z65">
        <v>3.8</v>
      </c>
      <c r="AA65" s="1" t="s">
        <v>39</v>
      </c>
    </row>
    <row r="66" spans="1:28" x14ac:dyDescent="0.3">
      <c r="A66" s="1" t="s">
        <v>443</v>
      </c>
      <c r="B66" s="1" t="s">
        <v>444</v>
      </c>
      <c r="C66" s="1" t="s">
        <v>42</v>
      </c>
      <c r="D66" s="1" t="s">
        <v>445</v>
      </c>
      <c r="E66">
        <v>4</v>
      </c>
      <c r="F66">
        <v>19</v>
      </c>
      <c r="G66" s="1" t="s">
        <v>44</v>
      </c>
      <c r="H66" s="2">
        <v>45795</v>
      </c>
      <c r="I66" s="1" t="s">
        <v>42</v>
      </c>
      <c r="J66" s="1" t="s">
        <v>446</v>
      </c>
      <c r="K66" s="1" t="s">
        <v>445</v>
      </c>
      <c r="L66" s="2">
        <v>45780</v>
      </c>
      <c r="M66">
        <v>9</v>
      </c>
      <c r="N66">
        <v>5</v>
      </c>
      <c r="O66">
        <v>0</v>
      </c>
      <c r="P66">
        <v>884.45</v>
      </c>
      <c r="Q66" s="1" t="s">
        <v>42</v>
      </c>
      <c r="R66" s="1" t="s">
        <v>42</v>
      </c>
      <c r="S66" s="1" t="s">
        <v>46</v>
      </c>
      <c r="T66" s="1" t="s">
        <v>35</v>
      </c>
      <c r="U66" s="1" t="s">
        <v>36</v>
      </c>
      <c r="V66">
        <v>931</v>
      </c>
      <c r="W66" s="1" t="s">
        <v>447</v>
      </c>
      <c r="X66" s="1" t="s">
        <v>127</v>
      </c>
      <c r="Y66" s="2">
        <v>45409</v>
      </c>
      <c r="Z66">
        <v>1.7</v>
      </c>
      <c r="AA66" s="1" t="s">
        <v>39</v>
      </c>
    </row>
    <row r="67" spans="1:28" x14ac:dyDescent="0.3">
      <c r="A67" s="1" t="s">
        <v>448</v>
      </c>
      <c r="B67" s="1" t="s">
        <v>449</v>
      </c>
      <c r="C67" s="1" t="s">
        <v>450</v>
      </c>
      <c r="D67" s="1" t="s">
        <v>451</v>
      </c>
      <c r="E67">
        <v>5</v>
      </c>
      <c r="F67">
        <v>105</v>
      </c>
      <c r="G67" s="1" t="s">
        <v>44</v>
      </c>
      <c r="H67" s="2">
        <v>45902</v>
      </c>
      <c r="I67" s="1" t="s">
        <v>450</v>
      </c>
      <c r="J67" s="1" t="s">
        <v>327</v>
      </c>
      <c r="K67" s="1" t="s">
        <v>451</v>
      </c>
      <c r="L67" s="2">
        <v>45893</v>
      </c>
      <c r="M67">
        <v>5</v>
      </c>
      <c r="O67">
        <v>0</v>
      </c>
      <c r="P67">
        <v>3478</v>
      </c>
      <c r="Q67" s="1" t="s">
        <v>450</v>
      </c>
      <c r="R67" s="1" t="s">
        <v>450</v>
      </c>
      <c r="S67" s="1" t="s">
        <v>452</v>
      </c>
      <c r="T67" s="1" t="s">
        <v>107</v>
      </c>
      <c r="U67" s="1" t="s">
        <v>416</v>
      </c>
      <c r="V67">
        <v>3478</v>
      </c>
      <c r="W67" s="1" t="s">
        <v>329</v>
      </c>
      <c r="X67" s="1" t="s">
        <v>59</v>
      </c>
      <c r="Y67" s="2">
        <v>43819</v>
      </c>
      <c r="Z67">
        <v>6</v>
      </c>
      <c r="AA67" s="1" t="s">
        <v>39</v>
      </c>
    </row>
    <row r="68" spans="1:28" x14ac:dyDescent="0.3">
      <c r="A68" s="1" t="s">
        <v>453</v>
      </c>
      <c r="B68" s="1" t="s">
        <v>454</v>
      </c>
      <c r="C68" s="1" t="s">
        <v>455</v>
      </c>
      <c r="D68" s="1" t="s">
        <v>456</v>
      </c>
      <c r="E68">
        <v>5</v>
      </c>
      <c r="F68">
        <v>19</v>
      </c>
      <c r="G68" s="1" t="s">
        <v>44</v>
      </c>
      <c r="H68" s="2">
        <v>45821</v>
      </c>
      <c r="I68" s="1" t="s">
        <v>455</v>
      </c>
      <c r="J68" s="1" t="s">
        <v>327</v>
      </c>
      <c r="K68" s="1" t="s">
        <v>456</v>
      </c>
      <c r="L68" s="2">
        <v>45801</v>
      </c>
      <c r="M68">
        <v>6</v>
      </c>
      <c r="N68">
        <v>0</v>
      </c>
      <c r="O68">
        <v>0</v>
      </c>
      <c r="P68">
        <v>1714</v>
      </c>
      <c r="Q68" s="1" t="s">
        <v>455</v>
      </c>
      <c r="R68" s="1" t="s">
        <v>455</v>
      </c>
      <c r="S68" s="1" t="s">
        <v>457</v>
      </c>
      <c r="T68" s="1" t="s">
        <v>90</v>
      </c>
      <c r="U68" s="1" t="s">
        <v>91</v>
      </c>
      <c r="V68">
        <v>1714</v>
      </c>
      <c r="W68" s="1" t="s">
        <v>329</v>
      </c>
      <c r="X68" s="1" t="s">
        <v>59</v>
      </c>
      <c r="Y68" s="2">
        <v>43819</v>
      </c>
      <c r="Z68">
        <v>6</v>
      </c>
      <c r="AA68" s="1" t="s">
        <v>39</v>
      </c>
    </row>
    <row r="69" spans="1:28" x14ac:dyDescent="0.3">
      <c r="A69" s="1" t="s">
        <v>458</v>
      </c>
      <c r="B69" s="1" t="s">
        <v>459</v>
      </c>
      <c r="C69" s="1" t="s">
        <v>460</v>
      </c>
      <c r="D69" s="1" t="s">
        <v>461</v>
      </c>
      <c r="E69">
        <v>4</v>
      </c>
      <c r="F69">
        <v>98</v>
      </c>
      <c r="G69" s="1" t="s">
        <v>44</v>
      </c>
      <c r="H69" s="2">
        <v>45918</v>
      </c>
      <c r="I69" s="1" t="s">
        <v>460</v>
      </c>
      <c r="J69" s="1" t="s">
        <v>462</v>
      </c>
      <c r="K69" s="1" t="s">
        <v>461</v>
      </c>
      <c r="L69" s="2">
        <v>45906</v>
      </c>
      <c r="M69">
        <v>5</v>
      </c>
      <c r="O69">
        <v>0</v>
      </c>
      <c r="P69">
        <v>2182.5</v>
      </c>
      <c r="Q69" s="1" t="s">
        <v>460</v>
      </c>
      <c r="R69" s="1" t="s">
        <v>460</v>
      </c>
      <c r="S69" s="1" t="s">
        <v>463</v>
      </c>
      <c r="T69" s="1" t="s">
        <v>35</v>
      </c>
      <c r="U69" s="1" t="s">
        <v>167</v>
      </c>
      <c r="V69">
        <v>2425</v>
      </c>
      <c r="W69" s="1" t="s">
        <v>464</v>
      </c>
      <c r="X69" s="1" t="s">
        <v>137</v>
      </c>
      <c r="Y69" s="2">
        <v>43178</v>
      </c>
      <c r="Z69">
        <v>7.8</v>
      </c>
      <c r="AA69" s="1" t="s">
        <v>39</v>
      </c>
    </row>
    <row r="70" spans="1:28" x14ac:dyDescent="0.3">
      <c r="A70" s="1" t="s">
        <v>465</v>
      </c>
      <c r="B70" s="1" t="s">
        <v>466</v>
      </c>
      <c r="C70" s="1" t="s">
        <v>467</v>
      </c>
      <c r="D70" s="1" t="s">
        <v>468</v>
      </c>
      <c r="E70">
        <v>4</v>
      </c>
      <c r="F70">
        <v>38</v>
      </c>
      <c r="G70" s="1" t="s">
        <v>44</v>
      </c>
      <c r="H70" s="2">
        <v>45956</v>
      </c>
      <c r="I70" s="1" t="s">
        <v>467</v>
      </c>
      <c r="J70" s="1" t="s">
        <v>105</v>
      </c>
      <c r="K70" s="1" t="s">
        <v>468</v>
      </c>
      <c r="L70" s="2">
        <v>45948</v>
      </c>
      <c r="M70">
        <v>4</v>
      </c>
      <c r="N70">
        <v>0</v>
      </c>
      <c r="O70">
        <v>0</v>
      </c>
      <c r="P70">
        <v>359</v>
      </c>
      <c r="Q70" s="1" t="s">
        <v>467</v>
      </c>
      <c r="R70" s="1" t="s">
        <v>467</v>
      </c>
      <c r="S70" s="1" t="s">
        <v>469</v>
      </c>
      <c r="T70" s="1" t="s">
        <v>56</v>
      </c>
      <c r="U70" s="1" t="s">
        <v>117</v>
      </c>
      <c r="V70">
        <v>359</v>
      </c>
      <c r="W70" s="1" t="s">
        <v>109</v>
      </c>
      <c r="X70" s="1" t="s">
        <v>110</v>
      </c>
      <c r="Y70" s="2">
        <v>44203</v>
      </c>
      <c r="Z70">
        <v>5</v>
      </c>
      <c r="AA70" s="1" t="s">
        <v>39</v>
      </c>
    </row>
    <row r="71" spans="1:28" x14ac:dyDescent="0.3">
      <c r="A71" s="1" t="s">
        <v>470</v>
      </c>
      <c r="B71" s="1" t="s">
        <v>471</v>
      </c>
      <c r="C71" s="1" t="s">
        <v>472</v>
      </c>
      <c r="D71" s="1" t="s">
        <v>473</v>
      </c>
      <c r="E71">
        <v>4</v>
      </c>
      <c r="F71">
        <v>74</v>
      </c>
      <c r="G71" s="1" t="s">
        <v>44</v>
      </c>
      <c r="H71" s="2">
        <v>45811</v>
      </c>
      <c r="I71" s="1" t="s">
        <v>472</v>
      </c>
      <c r="J71" s="1" t="s">
        <v>229</v>
      </c>
      <c r="K71" s="1" t="s">
        <v>473</v>
      </c>
      <c r="L71" s="2">
        <v>45795</v>
      </c>
      <c r="M71">
        <v>5</v>
      </c>
      <c r="N71">
        <v>30</v>
      </c>
      <c r="O71">
        <v>0</v>
      </c>
      <c r="P71">
        <v>78.400000000000006</v>
      </c>
      <c r="Q71" s="1" t="s">
        <v>472</v>
      </c>
      <c r="R71" s="1" t="s">
        <v>472</v>
      </c>
      <c r="S71" s="1" t="s">
        <v>474</v>
      </c>
      <c r="T71" s="1" t="s">
        <v>134</v>
      </c>
      <c r="U71" s="1" t="s">
        <v>135</v>
      </c>
      <c r="V71">
        <v>112</v>
      </c>
      <c r="W71" s="1" t="s">
        <v>231</v>
      </c>
      <c r="X71" s="1" t="s">
        <v>127</v>
      </c>
      <c r="Y71" s="2">
        <v>43596</v>
      </c>
      <c r="Z71">
        <v>6.6</v>
      </c>
      <c r="AA71" s="1" t="s">
        <v>39</v>
      </c>
    </row>
    <row r="72" spans="1:28" x14ac:dyDescent="0.3">
      <c r="A72" s="1" t="s">
        <v>475</v>
      </c>
      <c r="B72" s="1" t="s">
        <v>476</v>
      </c>
      <c r="C72" s="1" t="s">
        <v>296</v>
      </c>
      <c r="D72" s="1" t="s">
        <v>477</v>
      </c>
      <c r="E72">
        <v>4</v>
      </c>
      <c r="F72">
        <v>46</v>
      </c>
      <c r="G72" s="1" t="s">
        <v>44</v>
      </c>
      <c r="H72" s="2">
        <v>45786</v>
      </c>
      <c r="I72" s="1" t="s">
        <v>296</v>
      </c>
      <c r="J72" s="1" t="s">
        <v>306</v>
      </c>
      <c r="K72" s="1" t="s">
        <v>477</v>
      </c>
      <c r="L72" s="2">
        <v>45776</v>
      </c>
      <c r="M72">
        <v>7</v>
      </c>
      <c r="N72">
        <v>5</v>
      </c>
      <c r="O72">
        <v>0</v>
      </c>
      <c r="P72">
        <v>2431.0500000000002</v>
      </c>
      <c r="Q72" s="1" t="s">
        <v>296</v>
      </c>
      <c r="R72" s="1" t="s">
        <v>296</v>
      </c>
      <c r="S72" s="1" t="s">
        <v>299</v>
      </c>
      <c r="T72" s="1" t="s">
        <v>90</v>
      </c>
      <c r="U72" s="1" t="s">
        <v>300</v>
      </c>
      <c r="V72">
        <v>2559</v>
      </c>
      <c r="W72" s="1" t="s">
        <v>308</v>
      </c>
      <c r="X72" s="1" t="s">
        <v>59</v>
      </c>
      <c r="Y72" s="2">
        <v>45415</v>
      </c>
      <c r="Z72">
        <v>1.7</v>
      </c>
      <c r="AA72" s="1" t="s">
        <v>39</v>
      </c>
    </row>
    <row r="73" spans="1:28" x14ac:dyDescent="0.3">
      <c r="A73" s="1" t="s">
        <v>478</v>
      </c>
      <c r="B73" s="1" t="s">
        <v>479</v>
      </c>
      <c r="C73" s="1" t="s">
        <v>480</v>
      </c>
      <c r="D73" s="1" t="s">
        <v>481</v>
      </c>
      <c r="E73">
        <v>4</v>
      </c>
      <c r="F73">
        <v>83</v>
      </c>
      <c r="G73" s="1" t="s">
        <v>44</v>
      </c>
      <c r="H73" s="2">
        <v>45927</v>
      </c>
      <c r="I73" s="1" t="s">
        <v>480</v>
      </c>
      <c r="J73" s="1" t="s">
        <v>327</v>
      </c>
      <c r="K73" s="1" t="s">
        <v>481</v>
      </c>
      <c r="L73" s="2">
        <v>45920</v>
      </c>
      <c r="M73">
        <v>4</v>
      </c>
      <c r="N73">
        <v>10</v>
      </c>
      <c r="O73">
        <v>0</v>
      </c>
      <c r="P73">
        <v>346.5</v>
      </c>
      <c r="Q73" s="1" t="s">
        <v>480</v>
      </c>
      <c r="R73" s="1" t="s">
        <v>480</v>
      </c>
      <c r="S73" s="1" t="s">
        <v>482</v>
      </c>
      <c r="T73" s="1" t="s">
        <v>35</v>
      </c>
      <c r="U73" s="1" t="s">
        <v>167</v>
      </c>
      <c r="V73">
        <v>385</v>
      </c>
      <c r="W73" s="1" t="s">
        <v>329</v>
      </c>
      <c r="X73" s="1" t="s">
        <v>59</v>
      </c>
      <c r="Y73" s="2">
        <v>43819</v>
      </c>
      <c r="Z73">
        <v>6</v>
      </c>
      <c r="AA73" s="1" t="s">
        <v>39</v>
      </c>
    </row>
    <row r="74" spans="1:28" x14ac:dyDescent="0.3">
      <c r="A74" s="1" t="s">
        <v>483</v>
      </c>
      <c r="B74" s="1" t="s">
        <v>484</v>
      </c>
      <c r="C74" s="1" t="s">
        <v>485</v>
      </c>
      <c r="D74" s="1" t="s">
        <v>486</v>
      </c>
      <c r="E74">
        <v>5</v>
      </c>
      <c r="F74">
        <v>80</v>
      </c>
      <c r="G74" s="1" t="s">
        <v>44</v>
      </c>
      <c r="H74" s="2">
        <v>45842</v>
      </c>
      <c r="I74" s="1" t="s">
        <v>485</v>
      </c>
      <c r="J74" s="1" t="s">
        <v>357</v>
      </c>
      <c r="K74" s="1" t="s">
        <v>486</v>
      </c>
      <c r="L74" s="2">
        <v>45829</v>
      </c>
      <c r="M74">
        <v>7</v>
      </c>
      <c r="N74">
        <v>10</v>
      </c>
      <c r="O74">
        <v>0</v>
      </c>
      <c r="P74">
        <v>3878.1</v>
      </c>
      <c r="Q74" s="1" t="s">
        <v>485</v>
      </c>
      <c r="R74" s="1" t="s">
        <v>485</v>
      </c>
      <c r="S74" s="1" t="s">
        <v>487</v>
      </c>
      <c r="T74" s="1" t="s">
        <v>107</v>
      </c>
      <c r="U74" s="1" t="s">
        <v>108</v>
      </c>
      <c r="V74">
        <v>4309</v>
      </c>
      <c r="W74" s="1" t="s">
        <v>360</v>
      </c>
      <c r="X74" s="1" t="s">
        <v>38</v>
      </c>
      <c r="Y74" s="2">
        <v>45643</v>
      </c>
      <c r="Z74">
        <v>1</v>
      </c>
      <c r="AA74" s="1" t="s">
        <v>39</v>
      </c>
    </row>
    <row r="75" spans="1:28" x14ac:dyDescent="0.3">
      <c r="A75" s="1" t="s">
        <v>488</v>
      </c>
      <c r="B75" s="1" t="s">
        <v>489</v>
      </c>
      <c r="C75" s="1" t="s">
        <v>450</v>
      </c>
      <c r="D75" s="1" t="s">
        <v>451</v>
      </c>
      <c r="E75">
        <v>5</v>
      </c>
      <c r="F75">
        <v>98</v>
      </c>
      <c r="G75" s="1" t="s">
        <v>44</v>
      </c>
      <c r="H75" s="2">
        <v>45821</v>
      </c>
      <c r="I75" s="1" t="s">
        <v>450</v>
      </c>
      <c r="J75" s="1" t="s">
        <v>229</v>
      </c>
      <c r="K75" s="1" t="s">
        <v>451</v>
      </c>
      <c r="L75" s="2">
        <v>45814</v>
      </c>
      <c r="M75">
        <v>2</v>
      </c>
      <c r="N75">
        <v>10</v>
      </c>
      <c r="O75">
        <v>0</v>
      </c>
      <c r="P75">
        <v>3130.2</v>
      </c>
      <c r="Q75" s="1" t="s">
        <v>450</v>
      </c>
      <c r="R75" s="1" t="s">
        <v>450</v>
      </c>
      <c r="S75" s="1" t="s">
        <v>452</v>
      </c>
      <c r="T75" s="1" t="s">
        <v>107</v>
      </c>
      <c r="U75" s="1" t="s">
        <v>416</v>
      </c>
      <c r="V75">
        <v>3478</v>
      </c>
      <c r="W75" s="1" t="s">
        <v>231</v>
      </c>
      <c r="X75" s="1" t="s">
        <v>127</v>
      </c>
      <c r="Y75" s="2">
        <v>43596</v>
      </c>
      <c r="Z75">
        <v>6.6</v>
      </c>
      <c r="AA75" s="1" t="s">
        <v>39</v>
      </c>
    </row>
    <row r="76" spans="1:28" x14ac:dyDescent="0.3">
      <c r="A76" s="1" t="s">
        <v>490</v>
      </c>
      <c r="B76" s="1" t="s">
        <v>491</v>
      </c>
      <c r="C76" s="1" t="s">
        <v>492</v>
      </c>
      <c r="D76" s="1" t="s">
        <v>493</v>
      </c>
      <c r="E76">
        <v>3</v>
      </c>
      <c r="F76">
        <v>82</v>
      </c>
      <c r="G76" s="1" t="s">
        <v>44</v>
      </c>
      <c r="H76" s="2">
        <v>45821</v>
      </c>
      <c r="I76" s="1" t="s">
        <v>492</v>
      </c>
      <c r="J76" s="1" t="s">
        <v>33</v>
      </c>
      <c r="K76" s="1" t="s">
        <v>493</v>
      </c>
      <c r="L76" s="2">
        <v>45799</v>
      </c>
      <c r="M76">
        <v>8</v>
      </c>
      <c r="N76">
        <v>20</v>
      </c>
      <c r="O76">
        <v>0</v>
      </c>
      <c r="P76">
        <v>1059.2</v>
      </c>
      <c r="Q76" s="1" t="s">
        <v>492</v>
      </c>
      <c r="R76" s="1" t="s">
        <v>492</v>
      </c>
      <c r="S76" s="1" t="s">
        <v>494</v>
      </c>
      <c r="T76" s="1" t="s">
        <v>56</v>
      </c>
      <c r="U76" s="1" t="s">
        <v>117</v>
      </c>
      <c r="V76">
        <v>1324</v>
      </c>
      <c r="W76" s="1" t="s">
        <v>37</v>
      </c>
      <c r="X76" s="1" t="s">
        <v>38</v>
      </c>
      <c r="Y76" s="2">
        <v>43032</v>
      </c>
      <c r="Z76">
        <v>8.1999999999999993</v>
      </c>
      <c r="AA76" s="1" t="s">
        <v>39</v>
      </c>
    </row>
    <row r="77" spans="1:28" x14ac:dyDescent="0.3">
      <c r="A77" s="1" t="s">
        <v>495</v>
      </c>
      <c r="B77" s="1" t="s">
        <v>496</v>
      </c>
      <c r="C77" s="1" t="s">
        <v>497</v>
      </c>
      <c r="D77" s="1" t="s">
        <v>498</v>
      </c>
      <c r="E77">
        <v>3</v>
      </c>
      <c r="F77">
        <v>35</v>
      </c>
      <c r="G77" s="1" t="s">
        <v>44</v>
      </c>
      <c r="H77" s="2">
        <v>45883</v>
      </c>
      <c r="I77" s="1" t="s">
        <v>497</v>
      </c>
      <c r="J77" s="1" t="s">
        <v>242</v>
      </c>
      <c r="K77" s="1" t="s">
        <v>498</v>
      </c>
      <c r="L77" s="2">
        <v>45866</v>
      </c>
      <c r="M77">
        <v>10</v>
      </c>
      <c r="N77">
        <v>15</v>
      </c>
      <c r="O77">
        <v>0</v>
      </c>
      <c r="P77">
        <v>169.15</v>
      </c>
      <c r="Q77" s="1" t="s">
        <v>497</v>
      </c>
      <c r="R77" s="1" t="s">
        <v>497</v>
      </c>
      <c r="S77" s="1" t="s">
        <v>499</v>
      </c>
      <c r="T77" s="1" t="s">
        <v>56</v>
      </c>
      <c r="U77" s="1" t="s">
        <v>117</v>
      </c>
      <c r="V77">
        <v>199</v>
      </c>
      <c r="W77" s="1" t="s">
        <v>244</v>
      </c>
      <c r="X77" s="1" t="s">
        <v>48</v>
      </c>
      <c r="Y77" s="2">
        <v>44403</v>
      </c>
      <c r="Z77">
        <v>4.4000000000000004</v>
      </c>
      <c r="AA77" s="1" t="s">
        <v>39</v>
      </c>
    </row>
    <row r="78" spans="1:28" x14ac:dyDescent="0.3">
      <c r="A78" s="1" t="s">
        <v>500</v>
      </c>
      <c r="B78" s="1" t="s">
        <v>501</v>
      </c>
      <c r="C78" s="1" t="s">
        <v>502</v>
      </c>
      <c r="D78" s="1" t="s">
        <v>503</v>
      </c>
      <c r="E78">
        <v>3</v>
      </c>
      <c r="F78">
        <v>45</v>
      </c>
      <c r="G78" s="1" t="s">
        <v>44</v>
      </c>
      <c r="H78" s="2">
        <v>45873</v>
      </c>
      <c r="I78" s="1" t="s">
        <v>502</v>
      </c>
      <c r="J78" s="1" t="s">
        <v>242</v>
      </c>
      <c r="K78" s="1" t="s">
        <v>503</v>
      </c>
      <c r="L78" s="2">
        <v>45865</v>
      </c>
      <c r="M78">
        <v>2</v>
      </c>
      <c r="N78">
        <v>0</v>
      </c>
      <c r="O78">
        <v>1</v>
      </c>
      <c r="P78">
        <v>9892</v>
      </c>
      <c r="Q78" s="1" t="s">
        <v>502</v>
      </c>
      <c r="R78" s="1" t="s">
        <v>502</v>
      </c>
      <c r="S78" s="1" t="s">
        <v>504</v>
      </c>
      <c r="T78" s="1" t="s">
        <v>75</v>
      </c>
      <c r="U78" s="1" t="s">
        <v>314</v>
      </c>
      <c r="V78">
        <v>9892</v>
      </c>
      <c r="W78" s="1" t="s">
        <v>244</v>
      </c>
      <c r="X78" s="1" t="s">
        <v>48</v>
      </c>
      <c r="Y78" s="2">
        <v>44403</v>
      </c>
      <c r="Z78">
        <v>4.4000000000000004</v>
      </c>
      <c r="AA78" s="1" t="s">
        <v>39</v>
      </c>
    </row>
    <row r="79" spans="1:28" x14ac:dyDescent="0.3">
      <c r="A79" s="1" t="s">
        <v>505</v>
      </c>
      <c r="B79" s="1" t="s">
        <v>506</v>
      </c>
      <c r="C79" s="1" t="s">
        <v>507</v>
      </c>
      <c r="D79" s="1" t="s">
        <v>508</v>
      </c>
      <c r="E79">
        <v>2</v>
      </c>
      <c r="F79">
        <v>143</v>
      </c>
      <c r="G79" s="1" t="s">
        <v>44</v>
      </c>
      <c r="H79" s="2">
        <v>45990</v>
      </c>
      <c r="I79" s="1" t="s">
        <v>507</v>
      </c>
      <c r="J79" s="1" t="s">
        <v>394</v>
      </c>
      <c r="K79" s="1" t="s">
        <v>508</v>
      </c>
      <c r="L79" s="2">
        <v>45978</v>
      </c>
      <c r="M79">
        <v>3</v>
      </c>
      <c r="N79">
        <v>10</v>
      </c>
      <c r="O79">
        <v>1</v>
      </c>
      <c r="P79">
        <v>1952.1</v>
      </c>
      <c r="Q79" s="1" t="s">
        <v>507</v>
      </c>
      <c r="R79" s="1" t="s">
        <v>507</v>
      </c>
      <c r="S79" s="1" t="s">
        <v>509</v>
      </c>
      <c r="T79" s="1" t="s">
        <v>56</v>
      </c>
      <c r="U79" s="1" t="s">
        <v>57</v>
      </c>
      <c r="V79">
        <v>2169</v>
      </c>
      <c r="W79" s="1" t="s">
        <v>396</v>
      </c>
      <c r="X79" s="1" t="s">
        <v>127</v>
      </c>
      <c r="Y79" s="2">
        <v>43220</v>
      </c>
      <c r="Z79">
        <v>7.7</v>
      </c>
      <c r="AA79" s="1" t="s">
        <v>84</v>
      </c>
      <c r="AB79">
        <v>1</v>
      </c>
    </row>
    <row r="80" spans="1:28" x14ac:dyDescent="0.3">
      <c r="A80" s="1" t="s">
        <v>510</v>
      </c>
      <c r="B80" s="1" t="s">
        <v>511</v>
      </c>
      <c r="C80" s="1" t="s">
        <v>422</v>
      </c>
      <c r="D80" s="1" t="s">
        <v>512</v>
      </c>
      <c r="E80">
        <v>3</v>
      </c>
      <c r="F80">
        <v>63</v>
      </c>
      <c r="G80" s="1" t="s">
        <v>44</v>
      </c>
      <c r="H80" s="2">
        <v>45972</v>
      </c>
      <c r="I80" s="1" t="s">
        <v>422</v>
      </c>
      <c r="J80" s="1" t="s">
        <v>513</v>
      </c>
      <c r="K80" s="1" t="s">
        <v>512</v>
      </c>
      <c r="L80" s="2">
        <v>45955</v>
      </c>
      <c r="M80">
        <v>10</v>
      </c>
      <c r="N80">
        <v>20</v>
      </c>
      <c r="O80">
        <v>1</v>
      </c>
      <c r="P80">
        <v>4766.3999999999996</v>
      </c>
      <c r="Q80" s="1" t="s">
        <v>422</v>
      </c>
      <c r="R80" s="1" t="s">
        <v>422</v>
      </c>
      <c r="S80" s="1" t="s">
        <v>424</v>
      </c>
      <c r="T80" s="1" t="s">
        <v>90</v>
      </c>
      <c r="U80" s="1" t="s">
        <v>300</v>
      </c>
      <c r="V80">
        <v>5958</v>
      </c>
      <c r="W80" s="1" t="s">
        <v>514</v>
      </c>
      <c r="X80" s="1" t="s">
        <v>59</v>
      </c>
      <c r="Y80" s="2">
        <v>44396</v>
      </c>
      <c r="Z80">
        <v>4.5</v>
      </c>
      <c r="AA80" s="1" t="s">
        <v>39</v>
      </c>
    </row>
    <row r="81" spans="1:28" x14ac:dyDescent="0.3">
      <c r="A81" s="1" t="s">
        <v>515</v>
      </c>
      <c r="B81" s="1" t="s">
        <v>516</v>
      </c>
      <c r="C81" s="1" t="s">
        <v>517</v>
      </c>
      <c r="D81" s="1" t="s">
        <v>518</v>
      </c>
      <c r="E81">
        <v>2</v>
      </c>
      <c r="F81">
        <v>75</v>
      </c>
      <c r="G81" s="1" t="s">
        <v>44</v>
      </c>
      <c r="H81" s="2">
        <v>45870</v>
      </c>
      <c r="I81" s="1" t="s">
        <v>517</v>
      </c>
      <c r="J81" s="1" t="s">
        <v>519</v>
      </c>
      <c r="K81" s="1" t="s">
        <v>518</v>
      </c>
      <c r="L81" s="2">
        <v>45850</v>
      </c>
      <c r="M81">
        <v>11</v>
      </c>
      <c r="N81">
        <v>10</v>
      </c>
      <c r="O81">
        <v>0</v>
      </c>
      <c r="P81">
        <v>508.5</v>
      </c>
      <c r="Q81" s="1" t="s">
        <v>517</v>
      </c>
      <c r="R81" s="1" t="s">
        <v>517</v>
      </c>
      <c r="S81" s="1" t="s">
        <v>520</v>
      </c>
      <c r="T81" s="1" t="s">
        <v>35</v>
      </c>
      <c r="U81" s="1" t="s">
        <v>39</v>
      </c>
      <c r="V81">
        <v>565</v>
      </c>
      <c r="W81" s="1" t="s">
        <v>521</v>
      </c>
      <c r="X81" s="1" t="s">
        <v>137</v>
      </c>
      <c r="Y81" s="2">
        <v>43649</v>
      </c>
      <c r="Z81">
        <v>6.5</v>
      </c>
      <c r="AA81" s="1" t="s">
        <v>84</v>
      </c>
      <c r="AB81">
        <v>1</v>
      </c>
    </row>
    <row r="82" spans="1:28" x14ac:dyDescent="0.3">
      <c r="A82" s="1" t="s">
        <v>522</v>
      </c>
      <c r="B82" s="1" t="s">
        <v>523</v>
      </c>
      <c r="C82" s="1" t="s">
        <v>62</v>
      </c>
      <c r="D82" s="1" t="s">
        <v>461</v>
      </c>
      <c r="E82">
        <v>3</v>
      </c>
      <c r="F82">
        <v>91</v>
      </c>
      <c r="G82" s="1" t="s">
        <v>44</v>
      </c>
      <c r="H82" s="2">
        <v>45739</v>
      </c>
      <c r="I82" s="1" t="s">
        <v>62</v>
      </c>
      <c r="J82" s="1" t="s">
        <v>115</v>
      </c>
      <c r="K82" s="1" t="s">
        <v>461</v>
      </c>
      <c r="L82" s="2">
        <v>45725</v>
      </c>
      <c r="M82">
        <v>90</v>
      </c>
      <c r="N82">
        <v>0</v>
      </c>
      <c r="O82">
        <v>0</v>
      </c>
      <c r="P82">
        <v>791</v>
      </c>
      <c r="Q82" s="1" t="s">
        <v>62</v>
      </c>
      <c r="R82" s="1" t="s">
        <v>62</v>
      </c>
      <c r="S82" s="1" t="s">
        <v>65</v>
      </c>
      <c r="T82" s="1" t="s">
        <v>56</v>
      </c>
      <c r="U82" s="1" t="s">
        <v>66</v>
      </c>
      <c r="V82">
        <v>791</v>
      </c>
      <c r="W82" s="1" t="s">
        <v>118</v>
      </c>
      <c r="X82" s="1" t="s">
        <v>59</v>
      </c>
      <c r="Y82" s="2">
        <v>43824</v>
      </c>
      <c r="Z82">
        <v>6</v>
      </c>
      <c r="AA82" s="1" t="s">
        <v>39</v>
      </c>
    </row>
    <row r="83" spans="1:28" x14ac:dyDescent="0.3">
      <c r="A83" s="1" t="s">
        <v>524</v>
      </c>
      <c r="B83" s="1" t="s">
        <v>525</v>
      </c>
      <c r="C83" s="1" t="s">
        <v>413</v>
      </c>
      <c r="D83" s="1" t="s">
        <v>526</v>
      </c>
      <c r="E83">
        <v>4</v>
      </c>
      <c r="F83">
        <v>70</v>
      </c>
      <c r="G83" s="1" t="s">
        <v>44</v>
      </c>
      <c r="H83" s="2">
        <v>45682</v>
      </c>
      <c r="I83" s="1" t="s">
        <v>413</v>
      </c>
      <c r="J83" s="1" t="s">
        <v>376</v>
      </c>
      <c r="K83" s="1" t="s">
        <v>526</v>
      </c>
      <c r="L83" s="2">
        <v>45671</v>
      </c>
      <c r="M83">
        <v>4</v>
      </c>
      <c r="N83">
        <v>10</v>
      </c>
      <c r="O83">
        <v>0</v>
      </c>
      <c r="P83">
        <v>412.2</v>
      </c>
      <c r="Q83" s="1" t="s">
        <v>413</v>
      </c>
      <c r="R83" s="1" t="s">
        <v>413</v>
      </c>
      <c r="S83" s="1" t="s">
        <v>415</v>
      </c>
      <c r="T83" s="1" t="s">
        <v>107</v>
      </c>
      <c r="U83" s="1" t="s">
        <v>416</v>
      </c>
      <c r="V83">
        <v>458</v>
      </c>
      <c r="W83" s="1" t="s">
        <v>379</v>
      </c>
      <c r="X83" s="1" t="s">
        <v>48</v>
      </c>
      <c r="Y83" s="2">
        <v>45419</v>
      </c>
      <c r="Z83">
        <v>1.7</v>
      </c>
      <c r="AA83" s="1" t="s">
        <v>49</v>
      </c>
      <c r="AB83">
        <v>1</v>
      </c>
    </row>
    <row r="84" spans="1:28" x14ac:dyDescent="0.3">
      <c r="A84" s="1" t="s">
        <v>527</v>
      </c>
      <c r="B84" s="1" t="s">
        <v>528</v>
      </c>
      <c r="C84" s="1" t="s">
        <v>121</v>
      </c>
      <c r="D84" s="1" t="s">
        <v>529</v>
      </c>
      <c r="E84">
        <v>3</v>
      </c>
      <c r="F84">
        <v>166</v>
      </c>
      <c r="G84" s="1" t="s">
        <v>44</v>
      </c>
      <c r="H84" s="2">
        <v>46031</v>
      </c>
      <c r="I84" s="1" t="s">
        <v>121</v>
      </c>
      <c r="J84" s="1" t="s">
        <v>73</v>
      </c>
      <c r="K84" s="1" t="s">
        <v>529</v>
      </c>
      <c r="L84" s="2">
        <v>46013</v>
      </c>
      <c r="M84">
        <v>5</v>
      </c>
      <c r="N84">
        <v>5</v>
      </c>
      <c r="O84">
        <v>1</v>
      </c>
      <c r="P84">
        <v>2914.6</v>
      </c>
      <c r="Q84" s="1" t="s">
        <v>121</v>
      </c>
      <c r="R84" s="1" t="s">
        <v>121</v>
      </c>
      <c r="S84" s="1" t="s">
        <v>124</v>
      </c>
      <c r="T84" s="1" t="s">
        <v>107</v>
      </c>
      <c r="U84" s="1" t="s">
        <v>125</v>
      </c>
      <c r="V84">
        <v>3068</v>
      </c>
      <c r="W84" s="1" t="s">
        <v>77</v>
      </c>
      <c r="X84" s="1" t="s">
        <v>38</v>
      </c>
      <c r="Y84" s="2">
        <v>44193</v>
      </c>
      <c r="Z84">
        <v>5</v>
      </c>
      <c r="AA84" s="1" t="s">
        <v>173</v>
      </c>
      <c r="AB84">
        <v>1</v>
      </c>
    </row>
    <row r="85" spans="1:28" x14ac:dyDescent="0.3">
      <c r="A85" s="1" t="s">
        <v>530</v>
      </c>
      <c r="B85" s="1" t="s">
        <v>531</v>
      </c>
      <c r="C85" s="1" t="s">
        <v>532</v>
      </c>
      <c r="D85" s="1" t="s">
        <v>533</v>
      </c>
      <c r="E85">
        <v>4</v>
      </c>
      <c r="F85">
        <v>52</v>
      </c>
      <c r="G85" s="1" t="s">
        <v>44</v>
      </c>
      <c r="H85" s="2">
        <v>45755</v>
      </c>
      <c r="I85" s="1" t="s">
        <v>532</v>
      </c>
      <c r="J85" s="1" t="s">
        <v>327</v>
      </c>
      <c r="K85" s="1" t="s">
        <v>533</v>
      </c>
      <c r="L85" s="2">
        <v>45740</v>
      </c>
      <c r="M85">
        <v>5</v>
      </c>
      <c r="N85">
        <v>0</v>
      </c>
      <c r="O85">
        <v>0</v>
      </c>
      <c r="P85">
        <v>239</v>
      </c>
      <c r="Q85" s="1" t="s">
        <v>532</v>
      </c>
      <c r="R85" s="1" t="s">
        <v>532</v>
      </c>
      <c r="S85" s="1" t="s">
        <v>534</v>
      </c>
      <c r="T85" s="1" t="s">
        <v>134</v>
      </c>
      <c r="U85" s="1" t="s">
        <v>378</v>
      </c>
      <c r="V85">
        <v>239</v>
      </c>
      <c r="W85" s="1" t="s">
        <v>329</v>
      </c>
      <c r="X85" s="1" t="s">
        <v>59</v>
      </c>
      <c r="Y85" s="2">
        <v>43819</v>
      </c>
      <c r="Z85">
        <v>6</v>
      </c>
      <c r="AA85" s="1" t="s">
        <v>39</v>
      </c>
    </row>
    <row r="86" spans="1:28" x14ac:dyDescent="0.3">
      <c r="A86" s="1" t="s">
        <v>535</v>
      </c>
      <c r="B86" s="1" t="s">
        <v>536</v>
      </c>
      <c r="C86" s="1" t="s">
        <v>413</v>
      </c>
      <c r="D86" s="1" t="s">
        <v>537</v>
      </c>
      <c r="E86">
        <v>3</v>
      </c>
      <c r="F86">
        <v>62</v>
      </c>
      <c r="G86" s="1" t="s">
        <v>44</v>
      </c>
      <c r="H86" s="2">
        <v>45921</v>
      </c>
      <c r="I86" s="1" t="s">
        <v>413</v>
      </c>
      <c r="J86" s="1" t="s">
        <v>538</v>
      </c>
      <c r="K86" s="1" t="s">
        <v>537</v>
      </c>
      <c r="L86" s="2">
        <v>45915</v>
      </c>
      <c r="M86">
        <v>4</v>
      </c>
      <c r="N86">
        <v>0</v>
      </c>
      <c r="O86">
        <v>0</v>
      </c>
      <c r="P86">
        <v>458</v>
      </c>
      <c r="Q86" s="1" t="s">
        <v>413</v>
      </c>
      <c r="R86" s="1" t="s">
        <v>413</v>
      </c>
      <c r="S86" s="1" t="s">
        <v>415</v>
      </c>
      <c r="T86" s="1" t="s">
        <v>107</v>
      </c>
      <c r="U86" s="1" t="s">
        <v>416</v>
      </c>
      <c r="V86">
        <v>458</v>
      </c>
      <c r="W86" s="1" t="s">
        <v>539</v>
      </c>
      <c r="X86" s="1" t="s">
        <v>540</v>
      </c>
      <c r="Y86" s="2">
        <v>44731</v>
      </c>
      <c r="Z86">
        <v>3.5</v>
      </c>
      <c r="AA86" s="1" t="s">
        <v>39</v>
      </c>
    </row>
    <row r="87" spans="1:28" x14ac:dyDescent="0.3">
      <c r="A87" s="1" t="s">
        <v>541</v>
      </c>
      <c r="B87" s="1" t="s">
        <v>542</v>
      </c>
      <c r="C87" s="1" t="s">
        <v>543</v>
      </c>
      <c r="D87" s="1" t="s">
        <v>544</v>
      </c>
      <c r="E87">
        <v>4</v>
      </c>
      <c r="F87">
        <v>92</v>
      </c>
      <c r="G87" s="1" t="s">
        <v>44</v>
      </c>
      <c r="H87" s="2">
        <v>45805</v>
      </c>
      <c r="I87" s="1" t="s">
        <v>543</v>
      </c>
      <c r="J87" s="1" t="s">
        <v>73</v>
      </c>
      <c r="K87" s="1" t="s">
        <v>544</v>
      </c>
      <c r="L87" s="2">
        <v>45796</v>
      </c>
      <c r="M87">
        <v>8</v>
      </c>
      <c r="N87">
        <v>10</v>
      </c>
      <c r="O87">
        <v>0</v>
      </c>
      <c r="P87">
        <v>186.3</v>
      </c>
      <c r="Q87" s="1" t="s">
        <v>543</v>
      </c>
      <c r="R87" s="1" t="s">
        <v>543</v>
      </c>
      <c r="S87" s="1" t="s">
        <v>545</v>
      </c>
      <c r="T87" s="1" t="s">
        <v>56</v>
      </c>
      <c r="U87" s="1" t="s">
        <v>57</v>
      </c>
      <c r="V87">
        <v>207</v>
      </c>
      <c r="W87" s="1" t="s">
        <v>77</v>
      </c>
      <c r="X87" s="1" t="s">
        <v>38</v>
      </c>
      <c r="Y87" s="2">
        <v>44193</v>
      </c>
      <c r="Z87">
        <v>5</v>
      </c>
      <c r="AA87" s="1" t="s">
        <v>39</v>
      </c>
    </row>
    <row r="88" spans="1:28" x14ac:dyDescent="0.3">
      <c r="A88" s="1" t="s">
        <v>546</v>
      </c>
      <c r="B88" s="1" t="s">
        <v>547</v>
      </c>
      <c r="C88" s="1" t="s">
        <v>413</v>
      </c>
      <c r="D88" s="1" t="s">
        <v>548</v>
      </c>
      <c r="E88">
        <v>5</v>
      </c>
      <c r="F88">
        <v>65</v>
      </c>
      <c r="G88" s="1" t="s">
        <v>44</v>
      </c>
      <c r="H88" s="2">
        <v>45764</v>
      </c>
      <c r="I88" s="1" t="s">
        <v>413</v>
      </c>
      <c r="J88" s="1" t="s">
        <v>549</v>
      </c>
      <c r="K88" s="1" t="s">
        <v>548</v>
      </c>
      <c r="L88" s="2">
        <v>45753</v>
      </c>
      <c r="M88">
        <v>4</v>
      </c>
      <c r="N88">
        <v>0</v>
      </c>
      <c r="O88">
        <v>0</v>
      </c>
      <c r="P88">
        <v>458</v>
      </c>
      <c r="Q88" s="1" t="s">
        <v>413</v>
      </c>
      <c r="R88" s="1" t="s">
        <v>413</v>
      </c>
      <c r="S88" s="1" t="s">
        <v>415</v>
      </c>
      <c r="T88" s="1" t="s">
        <v>107</v>
      </c>
      <c r="U88" s="1" t="s">
        <v>416</v>
      </c>
      <c r="V88">
        <v>458</v>
      </c>
      <c r="W88" s="1" t="s">
        <v>550</v>
      </c>
      <c r="X88" s="1" t="s">
        <v>38</v>
      </c>
      <c r="Y88" s="2">
        <v>45530</v>
      </c>
      <c r="Z88">
        <v>1.3</v>
      </c>
      <c r="AA88" s="1" t="s">
        <v>39</v>
      </c>
    </row>
    <row r="89" spans="1:28" x14ac:dyDescent="0.3">
      <c r="A89" s="1" t="s">
        <v>551</v>
      </c>
      <c r="B89" s="1" t="s">
        <v>552</v>
      </c>
      <c r="C89" s="1" t="s">
        <v>553</v>
      </c>
      <c r="D89" s="1" t="s">
        <v>554</v>
      </c>
      <c r="E89">
        <v>2</v>
      </c>
      <c r="F89">
        <v>55</v>
      </c>
      <c r="G89" s="1" t="s">
        <v>32</v>
      </c>
      <c r="H89" s="2">
        <v>45778</v>
      </c>
      <c r="I89" s="1" t="s">
        <v>553</v>
      </c>
      <c r="J89" s="1" t="s">
        <v>221</v>
      </c>
      <c r="K89" s="1" t="s">
        <v>554</v>
      </c>
      <c r="L89" s="2">
        <v>45769</v>
      </c>
      <c r="M89">
        <v>4</v>
      </c>
      <c r="N89">
        <v>5</v>
      </c>
      <c r="O89">
        <v>1</v>
      </c>
      <c r="P89">
        <v>3310.75</v>
      </c>
      <c r="Q89" s="1" t="s">
        <v>553</v>
      </c>
      <c r="R89" s="1" t="s">
        <v>553</v>
      </c>
      <c r="S89" s="1" t="s">
        <v>555</v>
      </c>
      <c r="T89" s="1" t="s">
        <v>107</v>
      </c>
      <c r="U89" s="1" t="s">
        <v>108</v>
      </c>
      <c r="V89">
        <v>3485</v>
      </c>
      <c r="W89" s="1" t="s">
        <v>224</v>
      </c>
      <c r="X89" s="1" t="s">
        <v>137</v>
      </c>
      <c r="Y89" s="2">
        <v>44532</v>
      </c>
      <c r="Z89">
        <v>4.0999999999999996</v>
      </c>
      <c r="AA89" s="1" t="s">
        <v>173</v>
      </c>
      <c r="AB89">
        <v>1</v>
      </c>
    </row>
    <row r="90" spans="1:28" x14ac:dyDescent="0.3">
      <c r="A90" s="1" t="s">
        <v>556</v>
      </c>
      <c r="B90" s="1" t="s">
        <v>557</v>
      </c>
      <c r="C90" s="1" t="s">
        <v>558</v>
      </c>
      <c r="D90" s="1" t="s">
        <v>559</v>
      </c>
      <c r="E90">
        <v>4</v>
      </c>
      <c r="F90">
        <v>49</v>
      </c>
      <c r="G90" s="1" t="s">
        <v>44</v>
      </c>
      <c r="H90" s="2">
        <v>45914</v>
      </c>
      <c r="I90" s="1" t="s">
        <v>558</v>
      </c>
      <c r="J90" s="1" t="s">
        <v>357</v>
      </c>
      <c r="K90" s="1" t="s">
        <v>559</v>
      </c>
      <c r="L90" s="2">
        <v>45903</v>
      </c>
      <c r="M90">
        <v>3</v>
      </c>
      <c r="N90">
        <v>30</v>
      </c>
      <c r="O90">
        <v>0</v>
      </c>
      <c r="P90">
        <v>74.900000000000006</v>
      </c>
      <c r="Q90" s="1" t="s">
        <v>558</v>
      </c>
      <c r="R90" s="1" t="s">
        <v>558</v>
      </c>
      <c r="S90" s="1" t="s">
        <v>560</v>
      </c>
      <c r="T90" s="1" t="s">
        <v>134</v>
      </c>
      <c r="U90" s="1" t="s">
        <v>144</v>
      </c>
      <c r="V90">
        <v>107</v>
      </c>
      <c r="W90" s="1" t="s">
        <v>360</v>
      </c>
      <c r="X90" s="1" t="s">
        <v>38</v>
      </c>
      <c r="Y90" s="2">
        <v>45643</v>
      </c>
      <c r="Z90">
        <v>1</v>
      </c>
      <c r="AA90" s="1" t="s">
        <v>39</v>
      </c>
    </row>
    <row r="91" spans="1:28" x14ac:dyDescent="0.3">
      <c r="A91" s="1" t="s">
        <v>561</v>
      </c>
      <c r="B91" s="1" t="s">
        <v>562</v>
      </c>
      <c r="C91" s="1" t="s">
        <v>440</v>
      </c>
      <c r="D91" s="1" t="s">
        <v>563</v>
      </c>
      <c r="E91">
        <v>3</v>
      </c>
      <c r="F91">
        <v>172</v>
      </c>
      <c r="G91" s="1" t="s">
        <v>44</v>
      </c>
      <c r="H91" s="2">
        <v>45711</v>
      </c>
      <c r="I91" s="1" t="s">
        <v>440</v>
      </c>
      <c r="J91" s="1" t="s">
        <v>519</v>
      </c>
      <c r="K91" s="1" t="s">
        <v>563</v>
      </c>
      <c r="L91" s="2">
        <v>45699</v>
      </c>
      <c r="M91">
        <v>3</v>
      </c>
      <c r="N91">
        <v>20</v>
      </c>
      <c r="O91">
        <v>0</v>
      </c>
      <c r="P91">
        <v>3320</v>
      </c>
      <c r="Q91" s="1" t="s">
        <v>440</v>
      </c>
      <c r="R91" s="1" t="s">
        <v>440</v>
      </c>
      <c r="S91" s="1" t="s">
        <v>442</v>
      </c>
      <c r="T91" s="1" t="s">
        <v>35</v>
      </c>
      <c r="U91" s="1" t="s">
        <v>36</v>
      </c>
      <c r="V91">
        <v>4150</v>
      </c>
      <c r="W91" s="1" t="s">
        <v>521</v>
      </c>
      <c r="X91" s="1" t="s">
        <v>137</v>
      </c>
      <c r="Y91" s="2">
        <v>43649</v>
      </c>
      <c r="Z91">
        <v>6.5</v>
      </c>
      <c r="AA91" s="1" t="s">
        <v>39</v>
      </c>
    </row>
    <row r="92" spans="1:28" x14ac:dyDescent="0.3">
      <c r="A92" s="1" t="s">
        <v>564</v>
      </c>
      <c r="B92" s="1" t="s">
        <v>565</v>
      </c>
      <c r="C92" s="1" t="s">
        <v>430</v>
      </c>
      <c r="D92" s="1" t="s">
        <v>566</v>
      </c>
      <c r="E92">
        <v>2</v>
      </c>
      <c r="F92">
        <v>63</v>
      </c>
      <c r="G92" s="1" t="s">
        <v>44</v>
      </c>
      <c r="H92" s="2">
        <v>45791</v>
      </c>
      <c r="I92" s="1" t="s">
        <v>430</v>
      </c>
      <c r="J92" s="1" t="s">
        <v>73</v>
      </c>
      <c r="K92" s="1" t="s">
        <v>566</v>
      </c>
      <c r="L92" s="2">
        <v>45766</v>
      </c>
      <c r="M92">
        <v>12</v>
      </c>
      <c r="N92">
        <v>5</v>
      </c>
      <c r="O92">
        <v>0</v>
      </c>
      <c r="P92">
        <v>126.35</v>
      </c>
      <c r="Q92" s="1" t="s">
        <v>430</v>
      </c>
      <c r="R92" s="1" t="s">
        <v>430</v>
      </c>
      <c r="S92" s="1" t="s">
        <v>432</v>
      </c>
      <c r="T92" s="1" t="s">
        <v>134</v>
      </c>
      <c r="U92" s="1" t="s">
        <v>135</v>
      </c>
      <c r="V92">
        <v>133</v>
      </c>
      <c r="W92" s="1" t="s">
        <v>77</v>
      </c>
      <c r="X92" s="1" t="s">
        <v>38</v>
      </c>
      <c r="Y92" s="2">
        <v>44193</v>
      </c>
      <c r="Z92">
        <v>5</v>
      </c>
      <c r="AA92" s="1" t="s">
        <v>173</v>
      </c>
      <c r="AB92">
        <v>1</v>
      </c>
    </row>
    <row r="93" spans="1:28" x14ac:dyDescent="0.3">
      <c r="A93" s="1" t="s">
        <v>567</v>
      </c>
      <c r="B93" s="1" t="s">
        <v>568</v>
      </c>
      <c r="C93" s="1" t="s">
        <v>569</v>
      </c>
      <c r="D93" s="1" t="s">
        <v>570</v>
      </c>
      <c r="E93">
        <v>5</v>
      </c>
      <c r="F93">
        <v>34</v>
      </c>
      <c r="G93" s="1" t="s">
        <v>44</v>
      </c>
      <c r="H93" s="2">
        <v>45695</v>
      </c>
      <c r="I93" s="1" t="s">
        <v>569</v>
      </c>
      <c r="J93" s="1" t="s">
        <v>33</v>
      </c>
      <c r="K93" s="1" t="s">
        <v>570</v>
      </c>
      <c r="L93" s="2">
        <v>45685</v>
      </c>
      <c r="M93">
        <v>5</v>
      </c>
      <c r="N93">
        <v>0</v>
      </c>
      <c r="O93">
        <v>0</v>
      </c>
      <c r="P93">
        <v>2605</v>
      </c>
      <c r="Q93" s="1" t="s">
        <v>569</v>
      </c>
      <c r="R93" s="1" t="s">
        <v>569</v>
      </c>
      <c r="S93" s="1" t="s">
        <v>571</v>
      </c>
      <c r="T93" s="1" t="s">
        <v>56</v>
      </c>
      <c r="U93" s="1" t="s">
        <v>57</v>
      </c>
      <c r="V93">
        <v>2605</v>
      </c>
      <c r="W93" s="1" t="s">
        <v>37</v>
      </c>
      <c r="X93" s="1" t="s">
        <v>38</v>
      </c>
      <c r="Y93" s="2">
        <v>43032</v>
      </c>
      <c r="Z93">
        <v>8.1999999999999993</v>
      </c>
      <c r="AA93" s="1" t="s">
        <v>39</v>
      </c>
    </row>
    <row r="94" spans="1:28" x14ac:dyDescent="0.3">
      <c r="A94" s="1" t="s">
        <v>572</v>
      </c>
      <c r="B94" s="1" t="s">
        <v>573</v>
      </c>
      <c r="C94" s="1" t="s">
        <v>574</v>
      </c>
      <c r="D94" s="1" t="s">
        <v>575</v>
      </c>
      <c r="E94">
        <v>4</v>
      </c>
      <c r="F94">
        <v>136</v>
      </c>
      <c r="G94" s="1" t="s">
        <v>44</v>
      </c>
      <c r="H94" s="2">
        <v>45998</v>
      </c>
      <c r="I94" s="1" t="s">
        <v>574</v>
      </c>
      <c r="J94" s="1" t="s">
        <v>64</v>
      </c>
      <c r="K94" s="1" t="s">
        <v>575</v>
      </c>
      <c r="L94" s="2">
        <v>45982</v>
      </c>
      <c r="M94">
        <v>6</v>
      </c>
      <c r="N94">
        <v>40</v>
      </c>
      <c r="O94">
        <v>0</v>
      </c>
      <c r="P94">
        <v>24438.6</v>
      </c>
      <c r="Q94" s="1" t="s">
        <v>574</v>
      </c>
      <c r="R94" s="1" t="s">
        <v>574</v>
      </c>
      <c r="S94" s="1" t="s">
        <v>576</v>
      </c>
      <c r="T94" s="1" t="s">
        <v>75</v>
      </c>
      <c r="U94" s="1" t="s">
        <v>98</v>
      </c>
      <c r="V94">
        <v>40731</v>
      </c>
      <c r="W94" s="1" t="s">
        <v>67</v>
      </c>
      <c r="X94" s="1" t="s">
        <v>59</v>
      </c>
      <c r="Y94" s="2">
        <v>44275</v>
      </c>
      <c r="Z94">
        <v>4.8</v>
      </c>
      <c r="AA94" s="1" t="s">
        <v>39</v>
      </c>
    </row>
    <row r="95" spans="1:28" x14ac:dyDescent="0.3">
      <c r="A95" s="1" t="s">
        <v>577</v>
      </c>
      <c r="B95" s="1" t="s">
        <v>578</v>
      </c>
      <c r="C95" s="1" t="s">
        <v>579</v>
      </c>
      <c r="D95" s="1" t="s">
        <v>580</v>
      </c>
      <c r="E95">
        <v>4</v>
      </c>
      <c r="F95">
        <v>134</v>
      </c>
      <c r="G95" s="1" t="s">
        <v>44</v>
      </c>
      <c r="H95" s="2">
        <v>45817</v>
      </c>
      <c r="I95" s="1" t="s">
        <v>579</v>
      </c>
      <c r="J95" s="1" t="s">
        <v>242</v>
      </c>
      <c r="K95" s="1" t="s">
        <v>580</v>
      </c>
      <c r="L95" s="2">
        <v>45798</v>
      </c>
      <c r="M95">
        <v>5</v>
      </c>
      <c r="N95">
        <v>10</v>
      </c>
      <c r="O95">
        <v>0</v>
      </c>
      <c r="P95">
        <v>1264.5</v>
      </c>
      <c r="Q95" s="1" t="s">
        <v>579</v>
      </c>
      <c r="R95" s="1" t="s">
        <v>579</v>
      </c>
      <c r="S95" s="1" t="s">
        <v>581</v>
      </c>
      <c r="T95" s="1" t="s">
        <v>56</v>
      </c>
      <c r="U95" s="1" t="s">
        <v>117</v>
      </c>
      <c r="V95">
        <v>1405</v>
      </c>
      <c r="W95" s="1" t="s">
        <v>244</v>
      </c>
      <c r="X95" s="1" t="s">
        <v>48</v>
      </c>
      <c r="Y95" s="2">
        <v>44403</v>
      </c>
      <c r="Z95">
        <v>4.4000000000000004</v>
      </c>
      <c r="AA95" s="1" t="s">
        <v>39</v>
      </c>
    </row>
    <row r="96" spans="1:28" x14ac:dyDescent="0.3">
      <c r="A96" s="1" t="s">
        <v>582</v>
      </c>
      <c r="B96" s="1" t="s">
        <v>583</v>
      </c>
      <c r="C96" s="1" t="s">
        <v>181</v>
      </c>
      <c r="D96" s="1" t="s">
        <v>584</v>
      </c>
      <c r="E96">
        <v>5</v>
      </c>
      <c r="F96">
        <v>92</v>
      </c>
      <c r="G96" s="1" t="s">
        <v>44</v>
      </c>
      <c r="H96" s="2">
        <v>45919</v>
      </c>
      <c r="I96" s="1" t="s">
        <v>181</v>
      </c>
      <c r="J96" s="1" t="s">
        <v>183</v>
      </c>
      <c r="K96" s="1" t="s">
        <v>584</v>
      </c>
      <c r="L96" s="2">
        <v>45911</v>
      </c>
      <c r="M96">
        <v>5</v>
      </c>
      <c r="N96">
        <v>15</v>
      </c>
      <c r="O96">
        <v>0</v>
      </c>
      <c r="P96">
        <v>633.25</v>
      </c>
      <c r="Q96" s="1" t="s">
        <v>181</v>
      </c>
      <c r="R96" s="1" t="s">
        <v>181</v>
      </c>
      <c r="S96" s="1" t="s">
        <v>184</v>
      </c>
      <c r="T96" s="1" t="s">
        <v>90</v>
      </c>
      <c r="U96" s="1" t="s">
        <v>185</v>
      </c>
      <c r="V96">
        <v>745</v>
      </c>
      <c r="W96" s="1" t="s">
        <v>186</v>
      </c>
      <c r="X96" s="1" t="s">
        <v>137</v>
      </c>
      <c r="Y96" s="2">
        <v>45507</v>
      </c>
      <c r="Z96">
        <v>1.4</v>
      </c>
      <c r="AA96" s="1" t="s">
        <v>39</v>
      </c>
    </row>
    <row r="97" spans="1:28" x14ac:dyDescent="0.3">
      <c r="A97" s="1" t="s">
        <v>585</v>
      </c>
      <c r="B97" s="1" t="s">
        <v>586</v>
      </c>
      <c r="C97" s="1" t="s">
        <v>587</v>
      </c>
      <c r="D97" s="1" t="s">
        <v>427</v>
      </c>
      <c r="E97">
        <v>3</v>
      </c>
      <c r="F97">
        <v>58</v>
      </c>
      <c r="G97" s="1" t="s">
        <v>44</v>
      </c>
      <c r="H97" s="2">
        <v>45770</v>
      </c>
      <c r="I97" s="1" t="s">
        <v>587</v>
      </c>
      <c r="J97" s="1" t="s">
        <v>45</v>
      </c>
      <c r="K97" s="1" t="s">
        <v>427</v>
      </c>
      <c r="L97" s="2">
        <v>45749</v>
      </c>
      <c r="M97">
        <v>7</v>
      </c>
      <c r="N97">
        <v>10</v>
      </c>
      <c r="O97">
        <v>0</v>
      </c>
      <c r="P97">
        <v>1473.3</v>
      </c>
      <c r="Q97" s="1" t="s">
        <v>587</v>
      </c>
      <c r="R97" s="1" t="s">
        <v>587</v>
      </c>
      <c r="S97" s="1" t="s">
        <v>588</v>
      </c>
      <c r="T97" s="1" t="s">
        <v>35</v>
      </c>
      <c r="U97" s="1" t="s">
        <v>36</v>
      </c>
      <c r="V97">
        <v>1637</v>
      </c>
      <c r="W97" s="1" t="s">
        <v>47</v>
      </c>
      <c r="X97" s="1" t="s">
        <v>48</v>
      </c>
      <c r="Y97" s="2">
        <v>44112</v>
      </c>
      <c r="Z97">
        <v>5.2</v>
      </c>
      <c r="AA97" s="1" t="s">
        <v>39</v>
      </c>
    </row>
    <row r="98" spans="1:28" x14ac:dyDescent="0.3">
      <c r="A98" s="1" t="s">
        <v>589</v>
      </c>
      <c r="B98" s="1" t="s">
        <v>590</v>
      </c>
      <c r="C98" s="1" t="s">
        <v>304</v>
      </c>
      <c r="D98" s="1" t="s">
        <v>591</v>
      </c>
      <c r="E98">
        <v>4</v>
      </c>
      <c r="F98">
        <v>37</v>
      </c>
      <c r="G98" s="1" t="s">
        <v>32</v>
      </c>
      <c r="H98" s="2">
        <v>45792</v>
      </c>
      <c r="I98" s="1" t="s">
        <v>304</v>
      </c>
      <c r="J98" s="1" t="s">
        <v>592</v>
      </c>
      <c r="K98" s="1" t="s">
        <v>591</v>
      </c>
      <c r="L98" s="2">
        <v>45775</v>
      </c>
      <c r="M98">
        <v>3</v>
      </c>
      <c r="N98">
        <v>0</v>
      </c>
      <c r="O98">
        <v>0</v>
      </c>
      <c r="P98">
        <v>1051</v>
      </c>
      <c r="Q98" s="1" t="s">
        <v>304</v>
      </c>
      <c r="R98" s="1" t="s">
        <v>304</v>
      </c>
      <c r="S98" s="1" t="s">
        <v>307</v>
      </c>
      <c r="T98" s="1" t="s">
        <v>90</v>
      </c>
      <c r="U98" s="1" t="s">
        <v>266</v>
      </c>
      <c r="V98">
        <v>1051</v>
      </c>
      <c r="W98" s="1" t="s">
        <v>593</v>
      </c>
      <c r="X98" s="1" t="s">
        <v>127</v>
      </c>
      <c r="Y98" s="2">
        <v>44133</v>
      </c>
      <c r="Z98">
        <v>5.2</v>
      </c>
      <c r="AA98" s="1" t="s">
        <v>39</v>
      </c>
    </row>
    <row r="99" spans="1:28" x14ac:dyDescent="0.3">
      <c r="A99" s="1" t="s">
        <v>594</v>
      </c>
      <c r="B99" s="1" t="s">
        <v>595</v>
      </c>
      <c r="C99" s="1" t="s">
        <v>596</v>
      </c>
      <c r="D99" s="1" t="s">
        <v>597</v>
      </c>
      <c r="E99">
        <v>3</v>
      </c>
      <c r="F99">
        <v>105</v>
      </c>
      <c r="G99" s="1" t="s">
        <v>32</v>
      </c>
      <c r="H99" s="2">
        <v>45849</v>
      </c>
      <c r="I99" s="1" t="s">
        <v>596</v>
      </c>
      <c r="J99" s="1" t="s">
        <v>598</v>
      </c>
      <c r="K99" s="1" t="s">
        <v>597</v>
      </c>
      <c r="L99" s="2">
        <v>45833</v>
      </c>
      <c r="M99">
        <v>10</v>
      </c>
      <c r="N99">
        <v>5</v>
      </c>
      <c r="O99">
        <v>1</v>
      </c>
      <c r="P99">
        <v>2203.0500000000002</v>
      </c>
      <c r="Q99" s="1" t="s">
        <v>596</v>
      </c>
      <c r="R99" s="1" t="s">
        <v>596</v>
      </c>
      <c r="S99" s="1" t="s">
        <v>599</v>
      </c>
      <c r="T99" s="1" t="s">
        <v>75</v>
      </c>
      <c r="U99" s="1" t="s">
        <v>76</v>
      </c>
      <c r="V99">
        <v>2319</v>
      </c>
      <c r="W99" s="1" t="s">
        <v>600</v>
      </c>
      <c r="X99" s="1" t="s">
        <v>38</v>
      </c>
      <c r="Y99" s="2">
        <v>43141</v>
      </c>
      <c r="Z99">
        <v>7.9</v>
      </c>
      <c r="AA99" s="1" t="s">
        <v>154</v>
      </c>
      <c r="AB99">
        <v>1</v>
      </c>
    </row>
    <row r="100" spans="1:28" x14ac:dyDescent="0.3">
      <c r="A100" s="1" t="s">
        <v>601</v>
      </c>
      <c r="B100" s="1" t="s">
        <v>602</v>
      </c>
      <c r="C100" s="1" t="s">
        <v>603</v>
      </c>
      <c r="D100" s="1" t="s">
        <v>604</v>
      </c>
      <c r="E100">
        <v>4</v>
      </c>
      <c r="F100">
        <v>119</v>
      </c>
      <c r="G100" s="1" t="s">
        <v>44</v>
      </c>
      <c r="H100" s="2">
        <v>45756</v>
      </c>
      <c r="I100" s="1" t="s">
        <v>603</v>
      </c>
      <c r="J100" s="1" t="s">
        <v>462</v>
      </c>
      <c r="K100" s="1" t="s">
        <v>604</v>
      </c>
      <c r="L100" s="2">
        <v>45740</v>
      </c>
      <c r="M100">
        <v>4</v>
      </c>
      <c r="N100">
        <v>15</v>
      </c>
      <c r="O100">
        <v>0</v>
      </c>
      <c r="P100">
        <v>3153.5</v>
      </c>
      <c r="Q100" s="1" t="s">
        <v>603</v>
      </c>
      <c r="R100" s="1" t="s">
        <v>603</v>
      </c>
      <c r="S100" s="1" t="s">
        <v>605</v>
      </c>
      <c r="T100" s="1" t="s">
        <v>90</v>
      </c>
      <c r="U100" s="1" t="s">
        <v>91</v>
      </c>
      <c r="V100">
        <v>3710</v>
      </c>
      <c r="W100" s="1" t="s">
        <v>464</v>
      </c>
      <c r="X100" s="1" t="s">
        <v>137</v>
      </c>
      <c r="Y100" s="2">
        <v>43178</v>
      </c>
      <c r="Z100">
        <v>7.8</v>
      </c>
      <c r="AA100" s="1" t="s">
        <v>39</v>
      </c>
    </row>
    <row r="101" spans="1:28" x14ac:dyDescent="0.3">
      <c r="A101" s="1" t="s">
        <v>606</v>
      </c>
      <c r="B101" s="1" t="s">
        <v>607</v>
      </c>
      <c r="C101" s="1" t="s">
        <v>363</v>
      </c>
      <c r="D101" s="1" t="s">
        <v>608</v>
      </c>
      <c r="E101">
        <v>5</v>
      </c>
      <c r="F101">
        <v>38</v>
      </c>
      <c r="G101" s="1" t="s">
        <v>44</v>
      </c>
      <c r="H101" s="2">
        <v>45995</v>
      </c>
      <c r="I101" s="1" t="s">
        <v>363</v>
      </c>
      <c r="J101" s="1" t="s">
        <v>242</v>
      </c>
      <c r="K101" s="1" t="s">
        <v>608</v>
      </c>
      <c r="L101" s="2">
        <v>45988</v>
      </c>
      <c r="M101">
        <v>3</v>
      </c>
      <c r="N101">
        <v>0</v>
      </c>
      <c r="O101">
        <v>0</v>
      </c>
      <c r="P101">
        <v>351</v>
      </c>
      <c r="Q101" s="1" t="s">
        <v>363</v>
      </c>
      <c r="R101" s="1" t="s">
        <v>363</v>
      </c>
      <c r="S101" s="1" t="s">
        <v>365</v>
      </c>
      <c r="T101" s="1" t="s">
        <v>134</v>
      </c>
      <c r="U101" s="1" t="s">
        <v>366</v>
      </c>
      <c r="V101">
        <v>351</v>
      </c>
      <c r="W101" s="1" t="s">
        <v>244</v>
      </c>
      <c r="X101" s="1" t="s">
        <v>48</v>
      </c>
      <c r="Y101" s="2">
        <v>44403</v>
      </c>
      <c r="Z101">
        <v>4.4000000000000004</v>
      </c>
      <c r="AA101" s="1" t="s">
        <v>39</v>
      </c>
    </row>
    <row r="102" spans="1:28" x14ac:dyDescent="0.3">
      <c r="A102" s="1" t="s">
        <v>609</v>
      </c>
      <c r="B102" s="1" t="s">
        <v>610</v>
      </c>
      <c r="C102" s="1" t="s">
        <v>611</v>
      </c>
      <c r="D102" s="1" t="s">
        <v>612</v>
      </c>
      <c r="E102">
        <v>4</v>
      </c>
      <c r="F102">
        <v>67</v>
      </c>
      <c r="G102" s="1" t="s">
        <v>44</v>
      </c>
      <c r="H102" s="2">
        <v>45967</v>
      </c>
      <c r="I102" s="1" t="s">
        <v>611</v>
      </c>
      <c r="J102" s="1" t="s">
        <v>592</v>
      </c>
      <c r="K102" s="1" t="s">
        <v>612</v>
      </c>
      <c r="L102" s="2">
        <v>45962</v>
      </c>
      <c r="M102">
        <v>4</v>
      </c>
      <c r="N102">
        <v>30</v>
      </c>
      <c r="O102">
        <v>0</v>
      </c>
      <c r="P102">
        <v>1261.4000000000001</v>
      </c>
      <c r="Q102" s="1" t="s">
        <v>611</v>
      </c>
      <c r="R102" s="1" t="s">
        <v>611</v>
      </c>
      <c r="S102" s="1" t="s">
        <v>613</v>
      </c>
      <c r="T102" s="1" t="s">
        <v>35</v>
      </c>
      <c r="U102" s="1" t="s">
        <v>167</v>
      </c>
      <c r="V102">
        <v>1802</v>
      </c>
      <c r="W102" s="1" t="s">
        <v>593</v>
      </c>
      <c r="X102" s="1" t="s">
        <v>127</v>
      </c>
      <c r="Y102" s="2">
        <v>44133</v>
      </c>
      <c r="Z102">
        <v>5.2</v>
      </c>
      <c r="AA102" s="1" t="s">
        <v>39</v>
      </c>
    </row>
    <row r="103" spans="1:28" x14ac:dyDescent="0.3">
      <c r="A103" s="1" t="s">
        <v>614</v>
      </c>
      <c r="B103" s="1" t="s">
        <v>615</v>
      </c>
      <c r="C103" s="1" t="s">
        <v>616</v>
      </c>
      <c r="D103" s="1" t="s">
        <v>617</v>
      </c>
      <c r="E103">
        <v>3</v>
      </c>
      <c r="F103">
        <v>50</v>
      </c>
      <c r="G103" s="1" t="s">
        <v>32</v>
      </c>
      <c r="H103" s="2">
        <v>45768</v>
      </c>
      <c r="I103" s="1" t="s">
        <v>616</v>
      </c>
      <c r="J103" s="1" t="s">
        <v>215</v>
      </c>
      <c r="K103" s="1" t="s">
        <v>617</v>
      </c>
      <c r="L103" s="2">
        <v>45756</v>
      </c>
      <c r="M103">
        <v>8</v>
      </c>
      <c r="N103">
        <v>20</v>
      </c>
      <c r="O103">
        <v>0</v>
      </c>
      <c r="P103">
        <v>1954.4</v>
      </c>
      <c r="Q103" s="1" t="s">
        <v>616</v>
      </c>
      <c r="R103" s="1" t="s">
        <v>616</v>
      </c>
      <c r="S103" s="1" t="s">
        <v>618</v>
      </c>
      <c r="T103" s="1" t="s">
        <v>90</v>
      </c>
      <c r="U103" s="1" t="s">
        <v>91</v>
      </c>
      <c r="V103">
        <v>2443</v>
      </c>
      <c r="W103" s="1" t="s">
        <v>216</v>
      </c>
      <c r="X103" s="1" t="s">
        <v>127</v>
      </c>
      <c r="Y103" s="2">
        <v>45659</v>
      </c>
      <c r="Z103">
        <v>1</v>
      </c>
      <c r="AA103" s="1" t="s">
        <v>39</v>
      </c>
    </row>
    <row r="104" spans="1:28" x14ac:dyDescent="0.3">
      <c r="A104" s="1" t="s">
        <v>619</v>
      </c>
      <c r="B104" s="1" t="s">
        <v>620</v>
      </c>
      <c r="C104" s="1" t="s">
        <v>621</v>
      </c>
      <c r="D104" s="1" t="s">
        <v>622</v>
      </c>
      <c r="E104">
        <v>3</v>
      </c>
      <c r="F104">
        <v>39</v>
      </c>
      <c r="G104" s="1" t="s">
        <v>44</v>
      </c>
      <c r="H104" s="2">
        <v>45771</v>
      </c>
      <c r="I104" s="1" t="s">
        <v>621</v>
      </c>
      <c r="J104" s="1" t="s">
        <v>592</v>
      </c>
      <c r="K104" s="1" t="s">
        <v>622</v>
      </c>
      <c r="L104" s="2">
        <v>45764</v>
      </c>
      <c r="M104">
        <v>5</v>
      </c>
      <c r="N104">
        <v>15</v>
      </c>
      <c r="O104">
        <v>0</v>
      </c>
      <c r="P104">
        <v>477.7</v>
      </c>
      <c r="Q104" s="1" t="s">
        <v>621</v>
      </c>
      <c r="R104" s="1" t="s">
        <v>621</v>
      </c>
      <c r="S104" s="1" t="s">
        <v>623</v>
      </c>
      <c r="T104" s="1" t="s">
        <v>90</v>
      </c>
      <c r="U104" s="1" t="s">
        <v>91</v>
      </c>
      <c r="V104">
        <v>562</v>
      </c>
      <c r="W104" s="1" t="s">
        <v>593</v>
      </c>
      <c r="X104" s="1" t="s">
        <v>127</v>
      </c>
      <c r="Y104" s="2">
        <v>44133</v>
      </c>
      <c r="Z104">
        <v>5.2</v>
      </c>
      <c r="AA104" s="1" t="s">
        <v>39</v>
      </c>
    </row>
    <row r="105" spans="1:28" x14ac:dyDescent="0.3">
      <c r="A105" s="1" t="s">
        <v>624</v>
      </c>
      <c r="B105" s="1" t="s">
        <v>625</v>
      </c>
      <c r="C105" s="1" t="s">
        <v>626</v>
      </c>
      <c r="D105" s="1" t="s">
        <v>627</v>
      </c>
      <c r="E105">
        <v>3</v>
      </c>
      <c r="F105">
        <v>40</v>
      </c>
      <c r="G105" s="1" t="s">
        <v>44</v>
      </c>
      <c r="H105" s="2">
        <v>46001</v>
      </c>
      <c r="I105" s="1" t="s">
        <v>626</v>
      </c>
      <c r="J105" s="1" t="s">
        <v>291</v>
      </c>
      <c r="K105" s="1" t="s">
        <v>627</v>
      </c>
      <c r="L105" s="2">
        <v>45991</v>
      </c>
      <c r="M105">
        <v>3</v>
      </c>
      <c r="N105">
        <v>5</v>
      </c>
      <c r="O105">
        <v>0</v>
      </c>
      <c r="P105">
        <v>649.79999999999995</v>
      </c>
      <c r="Q105" s="1" t="s">
        <v>626</v>
      </c>
      <c r="R105" s="1" t="s">
        <v>626</v>
      </c>
      <c r="S105" s="1" t="s">
        <v>628</v>
      </c>
      <c r="T105" s="1" t="s">
        <v>56</v>
      </c>
      <c r="U105" s="1" t="s">
        <v>359</v>
      </c>
      <c r="V105">
        <v>684</v>
      </c>
      <c r="W105" s="1" t="s">
        <v>293</v>
      </c>
      <c r="X105" s="1" t="s">
        <v>48</v>
      </c>
      <c r="Y105" s="2">
        <v>44560</v>
      </c>
      <c r="Z105">
        <v>4</v>
      </c>
      <c r="AA105" s="1" t="s">
        <v>39</v>
      </c>
    </row>
    <row r="106" spans="1:28" x14ac:dyDescent="0.3">
      <c r="A106" s="1" t="s">
        <v>629</v>
      </c>
      <c r="B106" s="1" t="s">
        <v>630</v>
      </c>
      <c r="C106" s="1" t="s">
        <v>240</v>
      </c>
      <c r="D106" s="1" t="s">
        <v>631</v>
      </c>
      <c r="E106">
        <v>5</v>
      </c>
      <c r="F106">
        <v>38</v>
      </c>
      <c r="G106" s="1" t="s">
        <v>32</v>
      </c>
      <c r="H106" s="2">
        <v>45669</v>
      </c>
      <c r="I106" s="1" t="s">
        <v>240</v>
      </c>
      <c r="J106" s="1" t="s">
        <v>519</v>
      </c>
      <c r="K106" s="1" t="s">
        <v>631</v>
      </c>
      <c r="L106" s="2">
        <v>45660</v>
      </c>
      <c r="M106">
        <v>5</v>
      </c>
      <c r="N106">
        <v>5</v>
      </c>
      <c r="O106">
        <v>0</v>
      </c>
      <c r="P106">
        <v>4829.8</v>
      </c>
      <c r="Q106" s="1" t="s">
        <v>240</v>
      </c>
      <c r="R106" s="1" t="s">
        <v>240</v>
      </c>
      <c r="S106" s="1" t="s">
        <v>243</v>
      </c>
      <c r="T106" s="1" t="s">
        <v>90</v>
      </c>
      <c r="U106" s="1" t="s">
        <v>91</v>
      </c>
      <c r="V106">
        <v>5084</v>
      </c>
      <c r="W106" s="1" t="s">
        <v>521</v>
      </c>
      <c r="X106" s="1" t="s">
        <v>137</v>
      </c>
      <c r="Y106" s="2">
        <v>43649</v>
      </c>
      <c r="Z106">
        <v>6.5</v>
      </c>
      <c r="AA106" s="1" t="s">
        <v>39</v>
      </c>
    </row>
    <row r="107" spans="1:28" x14ac:dyDescent="0.3">
      <c r="A107" s="1" t="s">
        <v>632</v>
      </c>
      <c r="B107" s="1" t="s">
        <v>633</v>
      </c>
      <c r="C107" s="1" t="s">
        <v>170</v>
      </c>
      <c r="D107" s="1" t="s">
        <v>634</v>
      </c>
      <c r="E107">
        <v>3</v>
      </c>
      <c r="F107">
        <v>48</v>
      </c>
      <c r="G107" s="1" t="s">
        <v>44</v>
      </c>
      <c r="H107" s="2">
        <v>45919</v>
      </c>
      <c r="I107" s="1" t="s">
        <v>170</v>
      </c>
      <c r="J107" s="1" t="s">
        <v>73</v>
      </c>
      <c r="K107" s="1" t="s">
        <v>634</v>
      </c>
      <c r="L107" s="2">
        <v>45898</v>
      </c>
      <c r="M107">
        <v>7</v>
      </c>
      <c r="N107">
        <v>40</v>
      </c>
      <c r="O107">
        <v>0</v>
      </c>
      <c r="P107">
        <v>2397</v>
      </c>
      <c r="Q107" s="1" t="s">
        <v>170</v>
      </c>
      <c r="R107" s="1" t="s">
        <v>170</v>
      </c>
      <c r="S107" s="1" t="s">
        <v>172</v>
      </c>
      <c r="T107" s="1" t="s">
        <v>35</v>
      </c>
      <c r="U107" s="1" t="s">
        <v>36</v>
      </c>
      <c r="V107">
        <v>3995</v>
      </c>
      <c r="W107" s="1" t="s">
        <v>77</v>
      </c>
      <c r="X107" s="1" t="s">
        <v>38</v>
      </c>
      <c r="Y107" s="2">
        <v>44193</v>
      </c>
      <c r="Z107">
        <v>5</v>
      </c>
      <c r="AA107" s="1" t="s">
        <v>39</v>
      </c>
    </row>
    <row r="108" spans="1:28" x14ac:dyDescent="0.3">
      <c r="A108" s="1" t="s">
        <v>635</v>
      </c>
      <c r="B108" s="1" t="s">
        <v>636</v>
      </c>
      <c r="C108" s="1" t="s">
        <v>637</v>
      </c>
      <c r="D108" s="1" t="s">
        <v>638</v>
      </c>
      <c r="E108">
        <v>2</v>
      </c>
      <c r="F108">
        <v>92</v>
      </c>
      <c r="G108" s="1" t="s">
        <v>32</v>
      </c>
      <c r="H108" s="2">
        <v>45703</v>
      </c>
      <c r="I108" s="1" t="s">
        <v>637</v>
      </c>
      <c r="J108" s="1" t="s">
        <v>298</v>
      </c>
      <c r="K108" s="1" t="s">
        <v>638</v>
      </c>
      <c r="L108" s="2">
        <v>45688</v>
      </c>
      <c r="M108">
        <v>7</v>
      </c>
      <c r="N108">
        <v>10</v>
      </c>
      <c r="O108">
        <v>0</v>
      </c>
      <c r="P108">
        <v>828.9</v>
      </c>
      <c r="Q108" s="1" t="s">
        <v>637</v>
      </c>
      <c r="R108" s="1" t="s">
        <v>637</v>
      </c>
      <c r="S108" s="1" t="s">
        <v>639</v>
      </c>
      <c r="T108" s="1" t="s">
        <v>107</v>
      </c>
      <c r="U108" s="1" t="s">
        <v>108</v>
      </c>
      <c r="V108">
        <v>921</v>
      </c>
      <c r="W108" s="1" t="s">
        <v>301</v>
      </c>
      <c r="X108" s="1" t="s">
        <v>137</v>
      </c>
      <c r="Y108" s="2">
        <v>44620</v>
      </c>
      <c r="Z108">
        <v>3.8</v>
      </c>
      <c r="AA108" s="1" t="s">
        <v>173</v>
      </c>
      <c r="AB108">
        <v>1</v>
      </c>
    </row>
    <row r="109" spans="1:28" x14ac:dyDescent="0.3">
      <c r="A109" s="1" t="s">
        <v>640</v>
      </c>
      <c r="B109" s="1" t="s">
        <v>641</v>
      </c>
      <c r="C109" s="1" t="s">
        <v>642</v>
      </c>
      <c r="D109" s="1" t="s">
        <v>643</v>
      </c>
      <c r="E109">
        <v>4</v>
      </c>
      <c r="F109">
        <v>37</v>
      </c>
      <c r="G109" s="1" t="s">
        <v>32</v>
      </c>
      <c r="H109" s="2">
        <v>45673</v>
      </c>
      <c r="I109" s="1" t="s">
        <v>642</v>
      </c>
      <c r="J109" s="1" t="s">
        <v>45</v>
      </c>
      <c r="K109" s="1" t="s">
        <v>643</v>
      </c>
      <c r="L109" s="2">
        <v>45665</v>
      </c>
      <c r="M109">
        <v>4</v>
      </c>
      <c r="N109">
        <v>40</v>
      </c>
      <c r="O109">
        <v>0</v>
      </c>
      <c r="P109">
        <v>471.6</v>
      </c>
      <c r="Q109" s="1" t="s">
        <v>642</v>
      </c>
      <c r="R109" s="1" t="s">
        <v>642</v>
      </c>
      <c r="S109" s="1" t="s">
        <v>644</v>
      </c>
      <c r="T109" s="1" t="s">
        <v>134</v>
      </c>
      <c r="U109" s="1" t="s">
        <v>378</v>
      </c>
      <c r="V109">
        <v>786</v>
      </c>
      <c r="W109" s="1" t="s">
        <v>47</v>
      </c>
      <c r="X109" s="1" t="s">
        <v>48</v>
      </c>
      <c r="Y109" s="2">
        <v>44112</v>
      </c>
      <c r="Z109">
        <v>5.2</v>
      </c>
      <c r="AA109" s="1" t="s">
        <v>39</v>
      </c>
    </row>
    <row r="110" spans="1:28" x14ac:dyDescent="0.3">
      <c r="A110" s="1" t="s">
        <v>645</v>
      </c>
      <c r="B110" s="1" t="s">
        <v>646</v>
      </c>
      <c r="C110" s="1" t="s">
        <v>579</v>
      </c>
      <c r="D110" s="1" t="s">
        <v>647</v>
      </c>
      <c r="E110">
        <v>4</v>
      </c>
      <c r="F110">
        <v>103</v>
      </c>
      <c r="G110" s="1" t="s">
        <v>32</v>
      </c>
      <c r="H110" s="2">
        <v>45902</v>
      </c>
      <c r="I110" s="1" t="s">
        <v>579</v>
      </c>
      <c r="J110" s="1" t="s">
        <v>64</v>
      </c>
      <c r="K110" s="1" t="s">
        <v>647</v>
      </c>
      <c r="L110" s="2">
        <v>45894</v>
      </c>
      <c r="M110">
        <v>3</v>
      </c>
      <c r="N110">
        <v>40</v>
      </c>
      <c r="O110">
        <v>0</v>
      </c>
      <c r="P110">
        <v>843</v>
      </c>
      <c r="Q110" s="1" t="s">
        <v>579</v>
      </c>
      <c r="R110" s="1" t="s">
        <v>579</v>
      </c>
      <c r="S110" s="1" t="s">
        <v>581</v>
      </c>
      <c r="T110" s="1" t="s">
        <v>56</v>
      </c>
      <c r="U110" s="1" t="s">
        <v>117</v>
      </c>
      <c r="V110">
        <v>1405</v>
      </c>
      <c r="W110" s="1" t="s">
        <v>67</v>
      </c>
      <c r="X110" s="1" t="s">
        <v>59</v>
      </c>
      <c r="Y110" s="2">
        <v>44275</v>
      </c>
      <c r="Z110">
        <v>4.8</v>
      </c>
      <c r="AA110" s="1" t="s">
        <v>39</v>
      </c>
    </row>
    <row r="111" spans="1:28" x14ac:dyDescent="0.3">
      <c r="A111" s="1" t="s">
        <v>648</v>
      </c>
      <c r="B111" s="1" t="s">
        <v>649</v>
      </c>
      <c r="C111" s="1" t="s">
        <v>332</v>
      </c>
      <c r="D111" s="1" t="s">
        <v>650</v>
      </c>
      <c r="E111">
        <v>4</v>
      </c>
      <c r="F111">
        <v>43</v>
      </c>
      <c r="G111" s="1" t="s">
        <v>44</v>
      </c>
      <c r="H111" s="2">
        <v>45859</v>
      </c>
      <c r="I111" s="1" t="s">
        <v>332</v>
      </c>
      <c r="J111" s="1" t="s">
        <v>150</v>
      </c>
      <c r="K111" s="1" t="s">
        <v>650</v>
      </c>
      <c r="L111" s="2">
        <v>45851</v>
      </c>
      <c r="M111">
        <v>3</v>
      </c>
      <c r="N111">
        <v>30</v>
      </c>
      <c r="O111">
        <v>0</v>
      </c>
      <c r="P111">
        <v>1333.5</v>
      </c>
      <c r="Q111" s="1" t="s">
        <v>332</v>
      </c>
      <c r="R111" s="1" t="s">
        <v>332</v>
      </c>
      <c r="S111" s="1" t="s">
        <v>334</v>
      </c>
      <c r="T111" s="1" t="s">
        <v>107</v>
      </c>
      <c r="U111" s="1" t="s">
        <v>125</v>
      </c>
      <c r="V111">
        <v>1905</v>
      </c>
      <c r="W111" s="1" t="s">
        <v>153</v>
      </c>
      <c r="X111" s="1" t="s">
        <v>38</v>
      </c>
      <c r="Y111" s="2">
        <v>45173</v>
      </c>
      <c r="Z111">
        <v>2.2999999999999998</v>
      </c>
      <c r="AA111" s="1" t="s">
        <v>39</v>
      </c>
    </row>
    <row r="112" spans="1:28" x14ac:dyDescent="0.3">
      <c r="A112" s="1" t="s">
        <v>651</v>
      </c>
      <c r="B112" s="1" t="s">
        <v>652</v>
      </c>
      <c r="C112" s="1" t="s">
        <v>579</v>
      </c>
      <c r="D112" s="1" t="s">
        <v>653</v>
      </c>
      <c r="E112">
        <v>4</v>
      </c>
      <c r="F112">
        <v>46</v>
      </c>
      <c r="G112" s="1" t="s">
        <v>44</v>
      </c>
      <c r="H112" s="2">
        <v>45949</v>
      </c>
      <c r="I112" s="1" t="s">
        <v>579</v>
      </c>
      <c r="J112" s="1" t="s">
        <v>54</v>
      </c>
      <c r="K112" s="1" t="s">
        <v>653</v>
      </c>
      <c r="L112" s="2">
        <v>45945</v>
      </c>
      <c r="M112">
        <v>2</v>
      </c>
      <c r="N112">
        <v>20</v>
      </c>
      <c r="O112">
        <v>0</v>
      </c>
      <c r="P112">
        <v>1124</v>
      </c>
      <c r="Q112" s="1" t="s">
        <v>579</v>
      </c>
      <c r="R112" s="1" t="s">
        <v>579</v>
      </c>
      <c r="S112" s="1" t="s">
        <v>581</v>
      </c>
      <c r="T112" s="1" t="s">
        <v>56</v>
      </c>
      <c r="U112" s="1" t="s">
        <v>117</v>
      </c>
      <c r="V112">
        <v>1405</v>
      </c>
      <c r="W112" s="1" t="s">
        <v>58</v>
      </c>
      <c r="X112" s="1" t="s">
        <v>59</v>
      </c>
      <c r="Y112" s="2">
        <v>44128</v>
      </c>
      <c r="Z112">
        <v>5.2</v>
      </c>
      <c r="AA112" s="1" t="s">
        <v>39</v>
      </c>
    </row>
    <row r="113" spans="1:28" x14ac:dyDescent="0.3">
      <c r="A113" s="1" t="s">
        <v>654</v>
      </c>
      <c r="B113" s="1" t="s">
        <v>655</v>
      </c>
      <c r="C113" s="1" t="s">
        <v>656</v>
      </c>
      <c r="D113" s="1" t="s">
        <v>657</v>
      </c>
      <c r="E113">
        <v>4</v>
      </c>
      <c r="F113">
        <v>115</v>
      </c>
      <c r="G113" s="1" t="s">
        <v>44</v>
      </c>
      <c r="H113" s="2">
        <v>45928</v>
      </c>
      <c r="I113" s="1" t="s">
        <v>656</v>
      </c>
      <c r="J113" s="1" t="s">
        <v>291</v>
      </c>
      <c r="K113" s="1" t="s">
        <v>657</v>
      </c>
      <c r="L113" s="2">
        <v>45912</v>
      </c>
      <c r="M113">
        <v>8</v>
      </c>
      <c r="N113">
        <v>40</v>
      </c>
      <c r="O113">
        <v>0</v>
      </c>
      <c r="P113">
        <v>4538.3999999999996</v>
      </c>
      <c r="Q113" s="1" t="s">
        <v>656</v>
      </c>
      <c r="R113" s="1" t="s">
        <v>656</v>
      </c>
      <c r="S113" s="1" t="s">
        <v>658</v>
      </c>
      <c r="T113" s="1" t="s">
        <v>75</v>
      </c>
      <c r="U113" s="1" t="s">
        <v>314</v>
      </c>
      <c r="V113">
        <v>7564</v>
      </c>
      <c r="W113" s="1" t="s">
        <v>293</v>
      </c>
      <c r="X113" s="1" t="s">
        <v>48</v>
      </c>
      <c r="Y113" s="2">
        <v>44560</v>
      </c>
      <c r="Z113">
        <v>4</v>
      </c>
      <c r="AA113" s="1" t="s">
        <v>39</v>
      </c>
    </row>
    <row r="114" spans="1:28" x14ac:dyDescent="0.3">
      <c r="A114" s="1" t="s">
        <v>659</v>
      </c>
      <c r="B114" s="1" t="s">
        <v>660</v>
      </c>
      <c r="C114" s="1" t="s">
        <v>596</v>
      </c>
      <c r="D114" s="1" t="s">
        <v>661</v>
      </c>
      <c r="E114">
        <v>5</v>
      </c>
      <c r="F114">
        <v>47</v>
      </c>
      <c r="G114" s="1" t="s">
        <v>32</v>
      </c>
      <c r="H114" s="2">
        <v>45867</v>
      </c>
      <c r="I114" s="1" t="s">
        <v>596</v>
      </c>
      <c r="J114" s="1" t="s">
        <v>105</v>
      </c>
      <c r="K114" s="1" t="s">
        <v>661</v>
      </c>
      <c r="L114" s="2">
        <v>45862</v>
      </c>
      <c r="M114">
        <v>4</v>
      </c>
      <c r="N114">
        <v>10</v>
      </c>
      <c r="O114">
        <v>0</v>
      </c>
      <c r="P114">
        <v>2087.1</v>
      </c>
      <c r="Q114" s="1" t="s">
        <v>596</v>
      </c>
      <c r="R114" s="1" t="s">
        <v>596</v>
      </c>
      <c r="S114" s="1" t="s">
        <v>599</v>
      </c>
      <c r="T114" s="1" t="s">
        <v>75</v>
      </c>
      <c r="U114" s="1" t="s">
        <v>76</v>
      </c>
      <c r="V114">
        <v>2319</v>
      </c>
      <c r="W114" s="1" t="s">
        <v>109</v>
      </c>
      <c r="X114" s="1" t="s">
        <v>110</v>
      </c>
      <c r="Y114" s="2">
        <v>44203</v>
      </c>
      <c r="Z114">
        <v>5</v>
      </c>
      <c r="AA114" s="1" t="s">
        <v>39</v>
      </c>
    </row>
    <row r="115" spans="1:28" x14ac:dyDescent="0.3">
      <c r="A115" s="1" t="s">
        <v>662</v>
      </c>
      <c r="B115" s="1" t="s">
        <v>663</v>
      </c>
      <c r="C115" s="1" t="s">
        <v>176</v>
      </c>
      <c r="D115" s="1" t="s">
        <v>664</v>
      </c>
      <c r="E115">
        <v>3</v>
      </c>
      <c r="F115">
        <v>79</v>
      </c>
      <c r="G115" s="1" t="s">
        <v>44</v>
      </c>
      <c r="H115" s="2">
        <v>45913</v>
      </c>
      <c r="I115" s="1" t="s">
        <v>176</v>
      </c>
      <c r="J115" s="1" t="s">
        <v>519</v>
      </c>
      <c r="K115" s="1" t="s">
        <v>664</v>
      </c>
      <c r="L115" s="2">
        <v>45895</v>
      </c>
      <c r="M115">
        <v>10</v>
      </c>
      <c r="N115">
        <v>0</v>
      </c>
      <c r="O115">
        <v>0</v>
      </c>
      <c r="P115">
        <v>5306</v>
      </c>
      <c r="Q115" s="1" t="s">
        <v>176</v>
      </c>
      <c r="R115" s="1" t="s">
        <v>176</v>
      </c>
      <c r="S115" s="1" t="s">
        <v>178</v>
      </c>
      <c r="T115" s="1" t="s">
        <v>107</v>
      </c>
      <c r="U115" s="1" t="s">
        <v>125</v>
      </c>
      <c r="V115">
        <v>5306</v>
      </c>
      <c r="W115" s="1" t="s">
        <v>521</v>
      </c>
      <c r="X115" s="1" t="s">
        <v>137</v>
      </c>
      <c r="Y115" s="2">
        <v>43649</v>
      </c>
      <c r="Z115">
        <v>6.5</v>
      </c>
      <c r="AA115" s="1" t="s">
        <v>39</v>
      </c>
    </row>
    <row r="116" spans="1:28" x14ac:dyDescent="0.3">
      <c r="A116" s="1" t="s">
        <v>665</v>
      </c>
      <c r="B116" s="1" t="s">
        <v>666</v>
      </c>
      <c r="C116" s="1" t="s">
        <v>667</v>
      </c>
      <c r="D116" s="1" t="s">
        <v>668</v>
      </c>
      <c r="E116">
        <v>2</v>
      </c>
      <c r="F116">
        <v>75</v>
      </c>
      <c r="G116" s="1" t="s">
        <v>32</v>
      </c>
      <c r="H116" s="2">
        <v>46039</v>
      </c>
      <c r="I116" s="1" t="s">
        <v>667</v>
      </c>
      <c r="J116" s="1" t="s">
        <v>272</v>
      </c>
      <c r="K116" s="1" t="s">
        <v>668</v>
      </c>
      <c r="L116" s="2">
        <v>46018</v>
      </c>
      <c r="M116">
        <v>10</v>
      </c>
      <c r="N116">
        <v>5</v>
      </c>
      <c r="O116">
        <v>1</v>
      </c>
      <c r="P116">
        <v>969.95</v>
      </c>
      <c r="Q116" s="1" t="s">
        <v>667</v>
      </c>
      <c r="R116" s="1" t="s">
        <v>667</v>
      </c>
      <c r="S116" s="1" t="s">
        <v>669</v>
      </c>
      <c r="T116" s="1" t="s">
        <v>90</v>
      </c>
      <c r="U116" s="1" t="s">
        <v>266</v>
      </c>
      <c r="V116">
        <v>1021</v>
      </c>
      <c r="W116" s="1" t="s">
        <v>273</v>
      </c>
      <c r="X116" s="1" t="s">
        <v>38</v>
      </c>
      <c r="Y116" s="2">
        <v>45880</v>
      </c>
      <c r="Z116">
        <v>0.4</v>
      </c>
      <c r="AA116" s="1" t="s">
        <v>84</v>
      </c>
      <c r="AB116">
        <v>1</v>
      </c>
    </row>
    <row r="117" spans="1:28" x14ac:dyDescent="0.3">
      <c r="A117" s="1" t="s">
        <v>670</v>
      </c>
      <c r="B117" s="1" t="s">
        <v>671</v>
      </c>
      <c r="C117" s="1" t="s">
        <v>170</v>
      </c>
      <c r="D117" s="1" t="s">
        <v>672</v>
      </c>
      <c r="E117">
        <v>4</v>
      </c>
      <c r="F117">
        <v>57</v>
      </c>
      <c r="G117" s="1" t="s">
        <v>32</v>
      </c>
      <c r="H117" s="2">
        <v>45784</v>
      </c>
      <c r="I117" s="1" t="s">
        <v>170</v>
      </c>
      <c r="J117" s="1" t="s">
        <v>132</v>
      </c>
      <c r="K117" s="1" t="s">
        <v>672</v>
      </c>
      <c r="L117" s="2">
        <v>45765</v>
      </c>
      <c r="M117">
        <v>9</v>
      </c>
      <c r="N117">
        <v>15</v>
      </c>
      <c r="O117">
        <v>0</v>
      </c>
      <c r="P117">
        <v>3395.75</v>
      </c>
      <c r="Q117" s="1" t="s">
        <v>170</v>
      </c>
      <c r="R117" s="1" t="s">
        <v>170</v>
      </c>
      <c r="S117" s="1" t="s">
        <v>172</v>
      </c>
      <c r="T117" s="1" t="s">
        <v>35</v>
      </c>
      <c r="U117" s="1" t="s">
        <v>36</v>
      </c>
      <c r="V117">
        <v>3995</v>
      </c>
      <c r="W117" s="1" t="s">
        <v>136</v>
      </c>
      <c r="X117" s="1" t="s">
        <v>137</v>
      </c>
      <c r="Y117" s="2">
        <v>44254</v>
      </c>
      <c r="Z117">
        <v>4.8</v>
      </c>
      <c r="AA117" s="1" t="s">
        <v>39</v>
      </c>
    </row>
    <row r="118" spans="1:28" x14ac:dyDescent="0.3">
      <c r="A118" s="1" t="s">
        <v>673</v>
      </c>
      <c r="B118" s="1" t="s">
        <v>674</v>
      </c>
      <c r="C118" s="1" t="s">
        <v>675</v>
      </c>
      <c r="D118" s="1" t="s">
        <v>676</v>
      </c>
      <c r="E118">
        <v>3</v>
      </c>
      <c r="F118">
        <v>43</v>
      </c>
      <c r="G118" s="1" t="s">
        <v>44</v>
      </c>
      <c r="H118" s="2">
        <v>45742</v>
      </c>
      <c r="I118" s="1" t="s">
        <v>675</v>
      </c>
      <c r="J118" s="1" t="s">
        <v>264</v>
      </c>
      <c r="K118" s="1" t="s">
        <v>676</v>
      </c>
      <c r="L118" s="2">
        <v>45735</v>
      </c>
      <c r="M118">
        <v>6</v>
      </c>
      <c r="N118">
        <v>20</v>
      </c>
      <c r="O118">
        <v>0</v>
      </c>
      <c r="P118">
        <v>1930.4</v>
      </c>
      <c r="Q118" s="1" t="s">
        <v>675</v>
      </c>
      <c r="R118" s="1" t="s">
        <v>675</v>
      </c>
      <c r="S118" s="1" t="s">
        <v>677</v>
      </c>
      <c r="T118" s="1" t="s">
        <v>75</v>
      </c>
      <c r="U118" s="1" t="s">
        <v>237</v>
      </c>
      <c r="V118">
        <v>2413</v>
      </c>
      <c r="W118" s="1" t="s">
        <v>267</v>
      </c>
      <c r="X118" s="1" t="s">
        <v>268</v>
      </c>
      <c r="Y118" s="2">
        <v>43207</v>
      </c>
      <c r="Z118">
        <v>7.7</v>
      </c>
      <c r="AA118" s="1" t="s">
        <v>678</v>
      </c>
      <c r="AB118">
        <v>1</v>
      </c>
    </row>
    <row r="119" spans="1:28" x14ac:dyDescent="0.3">
      <c r="A119" s="1" t="s">
        <v>679</v>
      </c>
      <c r="B119" s="1" t="s">
        <v>680</v>
      </c>
      <c r="C119" s="1" t="s">
        <v>681</v>
      </c>
      <c r="D119" s="1" t="s">
        <v>682</v>
      </c>
      <c r="E119">
        <v>5</v>
      </c>
      <c r="F119">
        <v>78</v>
      </c>
      <c r="G119" s="1" t="s">
        <v>32</v>
      </c>
      <c r="H119" s="2">
        <v>46026</v>
      </c>
      <c r="I119" s="1" t="s">
        <v>681</v>
      </c>
      <c r="J119" s="1" t="s">
        <v>204</v>
      </c>
      <c r="K119" s="1" t="s">
        <v>682</v>
      </c>
      <c r="L119" s="2">
        <v>46007</v>
      </c>
      <c r="M119">
        <v>8</v>
      </c>
      <c r="N119">
        <v>0</v>
      </c>
      <c r="O119">
        <v>0</v>
      </c>
      <c r="P119">
        <v>184</v>
      </c>
      <c r="Q119" s="1" t="s">
        <v>681</v>
      </c>
      <c r="R119" s="1" t="s">
        <v>681</v>
      </c>
      <c r="S119" s="1" t="s">
        <v>683</v>
      </c>
      <c r="T119" s="1" t="s">
        <v>134</v>
      </c>
      <c r="U119" s="1" t="s">
        <v>366</v>
      </c>
      <c r="V119">
        <v>184</v>
      </c>
      <c r="W119" s="1" t="s">
        <v>206</v>
      </c>
      <c r="X119" s="1" t="s">
        <v>137</v>
      </c>
      <c r="Y119" s="2">
        <v>43138</v>
      </c>
      <c r="Z119">
        <v>7.9</v>
      </c>
      <c r="AA119" s="1" t="s">
        <v>39</v>
      </c>
    </row>
    <row r="120" spans="1:28" x14ac:dyDescent="0.3">
      <c r="A120" s="1" t="s">
        <v>684</v>
      </c>
      <c r="B120" s="1" t="s">
        <v>685</v>
      </c>
      <c r="C120" s="1" t="s">
        <v>543</v>
      </c>
      <c r="D120" s="1" t="s">
        <v>686</v>
      </c>
      <c r="E120">
        <v>5</v>
      </c>
      <c r="F120">
        <v>25</v>
      </c>
      <c r="G120" s="1" t="s">
        <v>44</v>
      </c>
      <c r="H120" s="2">
        <v>45711</v>
      </c>
      <c r="I120" s="1" t="s">
        <v>543</v>
      </c>
      <c r="J120" s="1" t="s">
        <v>549</v>
      </c>
      <c r="K120" s="1" t="s">
        <v>686</v>
      </c>
      <c r="L120" s="2">
        <v>45698</v>
      </c>
      <c r="M120">
        <v>6</v>
      </c>
      <c r="N120">
        <v>15</v>
      </c>
      <c r="O120">
        <v>0</v>
      </c>
      <c r="P120">
        <v>175.95</v>
      </c>
      <c r="Q120" s="1" t="s">
        <v>543</v>
      </c>
      <c r="R120" s="1" t="s">
        <v>543</v>
      </c>
      <c r="S120" s="1" t="s">
        <v>545</v>
      </c>
      <c r="T120" s="1" t="s">
        <v>56</v>
      </c>
      <c r="U120" s="1" t="s">
        <v>57</v>
      </c>
      <c r="V120">
        <v>207</v>
      </c>
      <c r="W120" s="1" t="s">
        <v>550</v>
      </c>
      <c r="X120" s="1" t="s">
        <v>38</v>
      </c>
      <c r="Y120" s="2">
        <v>45530</v>
      </c>
      <c r="Z120">
        <v>1.3</v>
      </c>
      <c r="AA120" s="1" t="s">
        <v>39</v>
      </c>
    </row>
    <row r="121" spans="1:28" x14ac:dyDescent="0.3">
      <c r="A121" s="1" t="s">
        <v>687</v>
      </c>
      <c r="B121" s="1" t="s">
        <v>688</v>
      </c>
      <c r="C121" s="1" t="s">
        <v>234</v>
      </c>
      <c r="D121" s="1" t="s">
        <v>689</v>
      </c>
      <c r="E121">
        <v>3</v>
      </c>
      <c r="F121">
        <v>41</v>
      </c>
      <c r="G121" s="1" t="s">
        <v>32</v>
      </c>
      <c r="H121" s="2">
        <v>45844</v>
      </c>
      <c r="I121" s="1" t="s">
        <v>234</v>
      </c>
      <c r="J121" s="1" t="s">
        <v>264</v>
      </c>
      <c r="K121" s="1" t="s">
        <v>689</v>
      </c>
      <c r="L121" s="2">
        <v>45826</v>
      </c>
      <c r="M121">
        <v>6</v>
      </c>
      <c r="N121">
        <v>40</v>
      </c>
      <c r="O121">
        <v>0</v>
      </c>
      <c r="P121">
        <v>1239.5999999999999</v>
      </c>
      <c r="Q121" s="1" t="s">
        <v>234</v>
      </c>
      <c r="R121" s="1" t="s">
        <v>234</v>
      </c>
      <c r="S121" s="1" t="s">
        <v>236</v>
      </c>
      <c r="T121" s="1" t="s">
        <v>75</v>
      </c>
      <c r="U121" s="1" t="s">
        <v>237</v>
      </c>
      <c r="V121">
        <v>2066</v>
      </c>
      <c r="W121" s="1" t="s">
        <v>267</v>
      </c>
      <c r="X121" s="1" t="s">
        <v>268</v>
      </c>
      <c r="Y121" s="2">
        <v>43207</v>
      </c>
      <c r="Z121">
        <v>7.7</v>
      </c>
      <c r="AA121" s="1" t="s">
        <v>39</v>
      </c>
    </row>
    <row r="122" spans="1:28" x14ac:dyDescent="0.3">
      <c r="A122" s="1" t="s">
        <v>690</v>
      </c>
      <c r="B122" s="1" t="s">
        <v>691</v>
      </c>
      <c r="C122" s="1" t="s">
        <v>692</v>
      </c>
      <c r="D122" s="1" t="s">
        <v>548</v>
      </c>
      <c r="E122">
        <v>4</v>
      </c>
      <c r="F122">
        <v>92</v>
      </c>
      <c r="G122" s="1" t="s">
        <v>32</v>
      </c>
      <c r="H122" s="2">
        <v>45675</v>
      </c>
      <c r="I122" s="1" t="s">
        <v>692</v>
      </c>
      <c r="J122" s="1" t="s">
        <v>73</v>
      </c>
      <c r="K122" s="1" t="s">
        <v>548</v>
      </c>
      <c r="L122" s="2">
        <v>45661</v>
      </c>
      <c r="M122">
        <v>8</v>
      </c>
      <c r="N122">
        <v>0</v>
      </c>
      <c r="O122">
        <v>0</v>
      </c>
      <c r="P122">
        <v>1413</v>
      </c>
      <c r="Q122" s="1" t="s">
        <v>692</v>
      </c>
      <c r="R122" s="1" t="s">
        <v>692</v>
      </c>
      <c r="S122" s="1" t="s">
        <v>693</v>
      </c>
      <c r="T122" s="1" t="s">
        <v>56</v>
      </c>
      <c r="U122" s="1" t="s">
        <v>57</v>
      </c>
      <c r="V122">
        <v>1413</v>
      </c>
      <c r="W122" s="1" t="s">
        <v>77</v>
      </c>
      <c r="X122" s="1" t="s">
        <v>38</v>
      </c>
      <c r="Y122" s="2">
        <v>44193</v>
      </c>
      <c r="Z122">
        <v>5</v>
      </c>
      <c r="AA122" s="1" t="s">
        <v>39</v>
      </c>
    </row>
    <row r="123" spans="1:28" x14ac:dyDescent="0.3">
      <c r="A123" s="1" t="s">
        <v>694</v>
      </c>
      <c r="B123" s="1" t="s">
        <v>695</v>
      </c>
      <c r="C123" s="1" t="s">
        <v>696</v>
      </c>
      <c r="D123" s="1" t="s">
        <v>370</v>
      </c>
      <c r="E123">
        <v>3</v>
      </c>
      <c r="F123">
        <v>84</v>
      </c>
      <c r="G123" s="1" t="s">
        <v>44</v>
      </c>
      <c r="H123" s="2">
        <v>45983</v>
      </c>
      <c r="I123" s="1" t="s">
        <v>696</v>
      </c>
      <c r="J123" s="1" t="s">
        <v>159</v>
      </c>
      <c r="K123" s="1" t="s">
        <v>370</v>
      </c>
      <c r="L123" s="2">
        <v>45973</v>
      </c>
      <c r="M123">
        <v>3</v>
      </c>
      <c r="N123">
        <v>30</v>
      </c>
      <c r="O123">
        <v>0</v>
      </c>
      <c r="P123">
        <v>151.19999999999999</v>
      </c>
      <c r="Q123" s="1" t="s">
        <v>696</v>
      </c>
      <c r="R123" s="1" t="s">
        <v>696</v>
      </c>
      <c r="S123" s="1" t="s">
        <v>697</v>
      </c>
      <c r="T123" s="1" t="s">
        <v>56</v>
      </c>
      <c r="U123" s="1" t="s">
        <v>66</v>
      </c>
      <c r="V123">
        <v>216</v>
      </c>
      <c r="W123" s="1" t="s">
        <v>161</v>
      </c>
      <c r="X123" s="1" t="s">
        <v>59</v>
      </c>
      <c r="Y123" s="2">
        <v>43812</v>
      </c>
      <c r="Z123">
        <v>6.1</v>
      </c>
      <c r="AA123" s="1" t="s">
        <v>39</v>
      </c>
    </row>
    <row r="124" spans="1:28" x14ac:dyDescent="0.3">
      <c r="A124" s="1" t="s">
        <v>698</v>
      </c>
      <c r="B124" s="1" t="s">
        <v>699</v>
      </c>
      <c r="C124" s="1" t="s">
        <v>700</v>
      </c>
      <c r="D124" s="1" t="s">
        <v>701</v>
      </c>
      <c r="E124">
        <v>3</v>
      </c>
      <c r="F124">
        <v>90</v>
      </c>
      <c r="G124" s="1" t="s">
        <v>44</v>
      </c>
      <c r="H124" s="2">
        <v>45755</v>
      </c>
      <c r="I124" s="1" t="s">
        <v>700</v>
      </c>
      <c r="J124" s="1" t="s">
        <v>462</v>
      </c>
      <c r="K124" s="1" t="s">
        <v>701</v>
      </c>
      <c r="L124" s="2">
        <v>45744</v>
      </c>
      <c r="M124">
        <v>4</v>
      </c>
      <c r="N124">
        <v>15</v>
      </c>
      <c r="O124">
        <v>0</v>
      </c>
      <c r="P124">
        <v>18530.849999999999</v>
      </c>
      <c r="Q124" s="1" t="s">
        <v>700</v>
      </c>
      <c r="R124" s="1" t="s">
        <v>700</v>
      </c>
      <c r="S124" s="1" t="s">
        <v>702</v>
      </c>
      <c r="T124" s="1" t="s">
        <v>75</v>
      </c>
      <c r="U124" s="1" t="s">
        <v>76</v>
      </c>
      <c r="V124">
        <v>21801</v>
      </c>
      <c r="W124" s="1" t="s">
        <v>464</v>
      </c>
      <c r="X124" s="1" t="s">
        <v>137</v>
      </c>
      <c r="Y124" s="2">
        <v>43178</v>
      </c>
      <c r="Z124">
        <v>7.8</v>
      </c>
      <c r="AA124" s="1" t="s">
        <v>39</v>
      </c>
    </row>
    <row r="125" spans="1:28" x14ac:dyDescent="0.3">
      <c r="A125" s="1" t="s">
        <v>703</v>
      </c>
      <c r="B125" s="1" t="s">
        <v>704</v>
      </c>
      <c r="C125" s="1" t="s">
        <v>705</v>
      </c>
      <c r="D125" s="1" t="s">
        <v>580</v>
      </c>
      <c r="E125">
        <v>5</v>
      </c>
      <c r="F125">
        <v>40</v>
      </c>
      <c r="G125" s="1" t="s">
        <v>44</v>
      </c>
      <c r="H125" s="2">
        <v>45938</v>
      </c>
      <c r="I125" s="1" t="s">
        <v>705</v>
      </c>
      <c r="J125" s="1" t="s">
        <v>229</v>
      </c>
      <c r="K125" s="1" t="s">
        <v>580</v>
      </c>
      <c r="L125" s="2">
        <v>45933</v>
      </c>
      <c r="M125">
        <v>4</v>
      </c>
      <c r="N125">
        <v>10</v>
      </c>
      <c r="O125">
        <v>0</v>
      </c>
      <c r="P125">
        <v>500.4</v>
      </c>
      <c r="Q125" s="1" t="s">
        <v>705</v>
      </c>
      <c r="R125" s="1" t="s">
        <v>705</v>
      </c>
      <c r="S125" s="1" t="s">
        <v>706</v>
      </c>
      <c r="T125" s="1" t="s">
        <v>90</v>
      </c>
      <c r="U125" s="1" t="s">
        <v>266</v>
      </c>
      <c r="V125">
        <v>556</v>
      </c>
      <c r="W125" s="1" t="s">
        <v>231</v>
      </c>
      <c r="X125" s="1" t="s">
        <v>127</v>
      </c>
      <c r="Y125" s="2">
        <v>43596</v>
      </c>
      <c r="Z125">
        <v>6.6</v>
      </c>
      <c r="AA125" s="1" t="s">
        <v>39</v>
      </c>
    </row>
    <row r="126" spans="1:28" x14ac:dyDescent="0.3">
      <c r="A126" s="1" t="s">
        <v>707</v>
      </c>
      <c r="B126" s="1" t="s">
        <v>708</v>
      </c>
      <c r="C126" s="1" t="s">
        <v>709</v>
      </c>
      <c r="D126" s="1" t="s">
        <v>710</v>
      </c>
      <c r="E126">
        <v>5</v>
      </c>
      <c r="F126">
        <v>107</v>
      </c>
      <c r="G126" s="1" t="s">
        <v>32</v>
      </c>
      <c r="H126" s="2">
        <v>45876</v>
      </c>
      <c r="I126" s="1" t="s">
        <v>709</v>
      </c>
      <c r="J126" s="1" t="s">
        <v>204</v>
      </c>
      <c r="K126" s="1" t="s">
        <v>710</v>
      </c>
      <c r="L126" s="2">
        <v>45861</v>
      </c>
      <c r="M126">
        <v>8</v>
      </c>
      <c r="N126">
        <v>5</v>
      </c>
      <c r="O126">
        <v>0</v>
      </c>
      <c r="P126">
        <v>3799.05</v>
      </c>
      <c r="Q126" s="1" t="s">
        <v>709</v>
      </c>
      <c r="R126" s="1" t="s">
        <v>709</v>
      </c>
      <c r="S126" s="1" t="s">
        <v>711</v>
      </c>
      <c r="T126" s="1" t="s">
        <v>75</v>
      </c>
      <c r="U126" s="1" t="s">
        <v>76</v>
      </c>
      <c r="V126">
        <v>3999</v>
      </c>
      <c r="W126" s="1" t="s">
        <v>206</v>
      </c>
      <c r="X126" s="1" t="s">
        <v>137</v>
      </c>
      <c r="Y126" s="2">
        <v>43138</v>
      </c>
      <c r="Z126">
        <v>7.9</v>
      </c>
      <c r="AA126" s="1" t="s">
        <v>39</v>
      </c>
    </row>
    <row r="127" spans="1:28" x14ac:dyDescent="0.3">
      <c r="A127" s="1" t="s">
        <v>712</v>
      </c>
      <c r="B127" s="1" t="s">
        <v>713</v>
      </c>
      <c r="C127" s="1" t="s">
        <v>195</v>
      </c>
      <c r="D127" s="1" t="s">
        <v>714</v>
      </c>
      <c r="E127">
        <v>4</v>
      </c>
      <c r="F127">
        <v>38</v>
      </c>
      <c r="G127" s="1" t="s">
        <v>44</v>
      </c>
      <c r="H127" s="2">
        <v>45783</v>
      </c>
      <c r="I127" s="1" t="s">
        <v>195</v>
      </c>
      <c r="J127" s="1" t="s">
        <v>159</v>
      </c>
      <c r="K127" s="1" t="s">
        <v>714</v>
      </c>
      <c r="L127" s="2">
        <v>45765</v>
      </c>
      <c r="M127">
        <v>8</v>
      </c>
      <c r="N127">
        <v>15</v>
      </c>
      <c r="O127">
        <v>0</v>
      </c>
      <c r="P127">
        <v>6663.15</v>
      </c>
      <c r="Q127" s="1" t="s">
        <v>195</v>
      </c>
      <c r="R127" s="1" t="s">
        <v>195</v>
      </c>
      <c r="S127" s="1" t="s">
        <v>198</v>
      </c>
      <c r="T127" s="1" t="s">
        <v>90</v>
      </c>
      <c r="U127" s="1" t="s">
        <v>185</v>
      </c>
      <c r="V127">
        <v>7839</v>
      </c>
      <c r="W127" s="1" t="s">
        <v>161</v>
      </c>
      <c r="X127" s="1" t="s">
        <v>59</v>
      </c>
      <c r="Y127" s="2">
        <v>43812</v>
      </c>
      <c r="Z127">
        <v>6.1</v>
      </c>
      <c r="AA127" s="1" t="s">
        <v>39</v>
      </c>
    </row>
    <row r="128" spans="1:28" x14ac:dyDescent="0.3">
      <c r="A128" s="1" t="s">
        <v>715</v>
      </c>
      <c r="B128" s="1" t="s">
        <v>716</v>
      </c>
      <c r="C128" s="1" t="s">
        <v>709</v>
      </c>
      <c r="D128" s="1" t="s">
        <v>717</v>
      </c>
      <c r="E128">
        <v>3</v>
      </c>
      <c r="F128">
        <v>65</v>
      </c>
      <c r="G128" s="1" t="s">
        <v>44</v>
      </c>
      <c r="H128" s="2">
        <v>46020</v>
      </c>
      <c r="I128" s="1" t="s">
        <v>709</v>
      </c>
      <c r="J128" s="1" t="s">
        <v>394</v>
      </c>
      <c r="K128" s="1" t="s">
        <v>717</v>
      </c>
      <c r="L128" s="2">
        <v>46003</v>
      </c>
      <c r="M128">
        <v>5</v>
      </c>
      <c r="N128">
        <v>5</v>
      </c>
      <c r="O128">
        <v>0</v>
      </c>
      <c r="P128">
        <v>3799.05</v>
      </c>
      <c r="Q128" s="1" t="s">
        <v>709</v>
      </c>
      <c r="R128" s="1" t="s">
        <v>709</v>
      </c>
      <c r="S128" s="1" t="s">
        <v>711</v>
      </c>
      <c r="T128" s="1" t="s">
        <v>75</v>
      </c>
      <c r="U128" s="1" t="s">
        <v>76</v>
      </c>
      <c r="V128">
        <v>3999</v>
      </c>
      <c r="W128" s="1" t="s">
        <v>396</v>
      </c>
      <c r="X128" s="1" t="s">
        <v>127</v>
      </c>
      <c r="Y128" s="2">
        <v>43220</v>
      </c>
      <c r="Z128">
        <v>7.7</v>
      </c>
      <c r="AA128" s="1" t="s">
        <v>39</v>
      </c>
    </row>
    <row r="129" spans="1:28" x14ac:dyDescent="0.3">
      <c r="A129" s="1" t="s">
        <v>718</v>
      </c>
      <c r="B129" s="1" t="s">
        <v>719</v>
      </c>
      <c r="C129" s="1" t="s">
        <v>720</v>
      </c>
      <c r="D129" s="1" t="s">
        <v>721</v>
      </c>
      <c r="E129">
        <v>4</v>
      </c>
      <c r="F129">
        <v>20</v>
      </c>
      <c r="G129" s="1" t="s">
        <v>44</v>
      </c>
      <c r="H129" s="2">
        <v>45694</v>
      </c>
      <c r="I129" s="1" t="s">
        <v>720</v>
      </c>
      <c r="J129" s="1" t="s">
        <v>33</v>
      </c>
      <c r="K129" s="1" t="s">
        <v>721</v>
      </c>
      <c r="L129" s="2">
        <v>45680</v>
      </c>
      <c r="M129">
        <v>5</v>
      </c>
      <c r="N129">
        <v>10</v>
      </c>
      <c r="O129">
        <v>0</v>
      </c>
      <c r="P129">
        <v>4764.6000000000004</v>
      </c>
      <c r="Q129" s="1" t="s">
        <v>720</v>
      </c>
      <c r="R129" s="1" t="s">
        <v>720</v>
      </c>
      <c r="S129" s="1" t="s">
        <v>722</v>
      </c>
      <c r="T129" s="1" t="s">
        <v>75</v>
      </c>
      <c r="U129" s="1" t="s">
        <v>76</v>
      </c>
      <c r="V129">
        <v>5294</v>
      </c>
      <c r="W129" s="1" t="s">
        <v>37</v>
      </c>
      <c r="X129" s="1" t="s">
        <v>38</v>
      </c>
      <c r="Y129" s="2">
        <v>43032</v>
      </c>
      <c r="Z129">
        <v>8.1999999999999993</v>
      </c>
      <c r="AA129" s="1" t="s">
        <v>39</v>
      </c>
    </row>
    <row r="130" spans="1:28" x14ac:dyDescent="0.3">
      <c r="A130" s="1" t="s">
        <v>723</v>
      </c>
      <c r="B130" s="1" t="s">
        <v>724</v>
      </c>
      <c r="C130" s="1" t="s">
        <v>587</v>
      </c>
      <c r="D130" s="1" t="s">
        <v>725</v>
      </c>
      <c r="E130">
        <v>3</v>
      </c>
      <c r="F130">
        <v>30</v>
      </c>
      <c r="G130" s="1" t="s">
        <v>44</v>
      </c>
      <c r="H130" s="2">
        <v>45715</v>
      </c>
      <c r="I130" s="1" t="s">
        <v>587</v>
      </c>
      <c r="J130" s="1" t="s">
        <v>291</v>
      </c>
      <c r="K130" s="1" t="s">
        <v>725</v>
      </c>
      <c r="L130" s="2">
        <v>45704</v>
      </c>
      <c r="M130">
        <v>5</v>
      </c>
      <c r="N130">
        <v>10</v>
      </c>
      <c r="O130">
        <v>0</v>
      </c>
      <c r="P130">
        <v>1473.3</v>
      </c>
      <c r="Q130" s="1" t="s">
        <v>587</v>
      </c>
      <c r="R130" s="1" t="s">
        <v>587</v>
      </c>
      <c r="S130" s="1" t="s">
        <v>588</v>
      </c>
      <c r="T130" s="1" t="s">
        <v>35</v>
      </c>
      <c r="U130" s="1" t="s">
        <v>36</v>
      </c>
      <c r="V130">
        <v>1637</v>
      </c>
      <c r="W130" s="1" t="s">
        <v>293</v>
      </c>
      <c r="X130" s="1" t="s">
        <v>48</v>
      </c>
      <c r="Y130" s="2">
        <v>44560</v>
      </c>
      <c r="Z130">
        <v>4</v>
      </c>
      <c r="AA130" s="1" t="s">
        <v>39</v>
      </c>
    </row>
    <row r="131" spans="1:28" x14ac:dyDescent="0.3">
      <c r="A131" s="1" t="s">
        <v>726</v>
      </c>
      <c r="B131" s="1" t="s">
        <v>727</v>
      </c>
      <c r="C131" s="1" t="s">
        <v>728</v>
      </c>
      <c r="D131" s="1" t="s">
        <v>729</v>
      </c>
      <c r="E131">
        <v>4</v>
      </c>
      <c r="F131">
        <v>61</v>
      </c>
      <c r="G131" s="1" t="s">
        <v>32</v>
      </c>
      <c r="H131" s="2">
        <v>45962</v>
      </c>
      <c r="I131" s="1" t="s">
        <v>728</v>
      </c>
      <c r="J131" s="1" t="s">
        <v>73</v>
      </c>
      <c r="K131" s="1" t="s">
        <v>729</v>
      </c>
      <c r="L131" s="2">
        <v>45951</v>
      </c>
      <c r="M131">
        <v>8</v>
      </c>
      <c r="N131">
        <v>5</v>
      </c>
      <c r="O131">
        <v>0</v>
      </c>
      <c r="P131">
        <v>1342.35</v>
      </c>
      <c r="Q131" s="1" t="s">
        <v>728</v>
      </c>
      <c r="R131" s="1" t="s">
        <v>728</v>
      </c>
      <c r="S131" s="1" t="s">
        <v>730</v>
      </c>
      <c r="T131" s="1" t="s">
        <v>134</v>
      </c>
      <c r="U131" s="1" t="s">
        <v>366</v>
      </c>
      <c r="V131">
        <v>1413</v>
      </c>
      <c r="W131" s="1" t="s">
        <v>77</v>
      </c>
      <c r="X131" s="1" t="s">
        <v>38</v>
      </c>
      <c r="Y131" s="2">
        <v>44193</v>
      </c>
      <c r="Z131">
        <v>5</v>
      </c>
      <c r="AA131" s="1" t="s">
        <v>39</v>
      </c>
    </row>
    <row r="132" spans="1:28" x14ac:dyDescent="0.3">
      <c r="A132" s="1" t="s">
        <v>731</v>
      </c>
      <c r="B132" s="1" t="s">
        <v>732</v>
      </c>
      <c r="C132" s="1" t="s">
        <v>733</v>
      </c>
      <c r="D132" s="1" t="s">
        <v>734</v>
      </c>
      <c r="E132">
        <v>4</v>
      </c>
      <c r="F132">
        <v>71</v>
      </c>
      <c r="G132" s="1" t="s">
        <v>44</v>
      </c>
      <c r="H132" s="2">
        <v>45833</v>
      </c>
      <c r="I132" s="1" t="s">
        <v>733</v>
      </c>
      <c r="J132" s="1" t="s">
        <v>549</v>
      </c>
      <c r="K132" s="1" t="s">
        <v>734</v>
      </c>
      <c r="L132" s="2">
        <v>45813</v>
      </c>
      <c r="M132">
        <v>8</v>
      </c>
      <c r="N132">
        <v>10</v>
      </c>
      <c r="O132">
        <v>0</v>
      </c>
      <c r="P132">
        <v>240.3</v>
      </c>
      <c r="Q132" s="1" t="s">
        <v>733</v>
      </c>
      <c r="R132" s="1" t="s">
        <v>733</v>
      </c>
      <c r="S132" s="1" t="s">
        <v>735</v>
      </c>
      <c r="T132" s="1" t="s">
        <v>35</v>
      </c>
      <c r="U132" s="1" t="s">
        <v>36</v>
      </c>
      <c r="V132">
        <v>267</v>
      </c>
      <c r="W132" s="1" t="s">
        <v>550</v>
      </c>
      <c r="X132" s="1" t="s">
        <v>38</v>
      </c>
      <c r="Y132" s="2">
        <v>45530</v>
      </c>
      <c r="Z132">
        <v>1.3</v>
      </c>
      <c r="AA132" s="1" t="s">
        <v>39</v>
      </c>
    </row>
    <row r="133" spans="1:28" x14ac:dyDescent="0.3">
      <c r="A133" s="1" t="s">
        <v>736</v>
      </c>
      <c r="B133" s="1" t="s">
        <v>737</v>
      </c>
      <c r="C133" s="1" t="s">
        <v>276</v>
      </c>
      <c r="D133" s="1" t="s">
        <v>738</v>
      </c>
      <c r="E133">
        <v>3</v>
      </c>
      <c r="F133">
        <v>73</v>
      </c>
      <c r="G133" s="1" t="s">
        <v>44</v>
      </c>
      <c r="H133" s="2">
        <v>45845</v>
      </c>
      <c r="I133" s="1" t="s">
        <v>276</v>
      </c>
      <c r="J133" s="1" t="s">
        <v>142</v>
      </c>
      <c r="K133" s="1" t="s">
        <v>738</v>
      </c>
      <c r="L133" s="2">
        <v>45830</v>
      </c>
      <c r="M133">
        <v>3</v>
      </c>
      <c r="N133">
        <v>0</v>
      </c>
      <c r="O133">
        <v>0</v>
      </c>
      <c r="P133">
        <v>322</v>
      </c>
      <c r="Q133" s="1" t="s">
        <v>276</v>
      </c>
      <c r="R133" s="1" t="s">
        <v>276</v>
      </c>
      <c r="S133" s="1" t="s">
        <v>278</v>
      </c>
      <c r="T133" s="1" t="s">
        <v>35</v>
      </c>
      <c r="U133" s="1" t="s">
        <v>36</v>
      </c>
      <c r="V133">
        <v>322</v>
      </c>
      <c r="W133" s="1" t="s">
        <v>145</v>
      </c>
      <c r="X133" s="1" t="s">
        <v>59</v>
      </c>
      <c r="Y133" s="2">
        <v>43159</v>
      </c>
      <c r="Z133">
        <v>7.8</v>
      </c>
      <c r="AA133" s="1" t="s">
        <v>39</v>
      </c>
    </row>
    <row r="134" spans="1:28" x14ac:dyDescent="0.3">
      <c r="A134" s="1" t="s">
        <v>739</v>
      </c>
      <c r="B134" s="1" t="s">
        <v>740</v>
      </c>
      <c r="C134" s="1" t="s">
        <v>741</v>
      </c>
      <c r="D134" s="1" t="s">
        <v>742</v>
      </c>
      <c r="E134">
        <v>1</v>
      </c>
      <c r="F134">
        <v>113</v>
      </c>
      <c r="G134" s="1" t="s">
        <v>32</v>
      </c>
      <c r="H134" s="2">
        <v>45784</v>
      </c>
      <c r="I134" s="1" t="s">
        <v>741</v>
      </c>
      <c r="J134" s="1" t="s">
        <v>291</v>
      </c>
      <c r="K134" s="1" t="s">
        <v>742</v>
      </c>
      <c r="L134" s="2">
        <v>45771</v>
      </c>
      <c r="M134">
        <v>9</v>
      </c>
      <c r="N134">
        <v>5</v>
      </c>
      <c r="O134">
        <v>1</v>
      </c>
      <c r="P134">
        <v>129.19999999999999</v>
      </c>
      <c r="Q134" s="1" t="s">
        <v>741</v>
      </c>
      <c r="R134" s="1" t="s">
        <v>741</v>
      </c>
      <c r="S134" s="1" t="s">
        <v>743</v>
      </c>
      <c r="T134" s="1" t="s">
        <v>134</v>
      </c>
      <c r="U134" s="1" t="s">
        <v>366</v>
      </c>
      <c r="V134">
        <v>136</v>
      </c>
      <c r="W134" s="1" t="s">
        <v>293</v>
      </c>
      <c r="X134" s="1" t="s">
        <v>48</v>
      </c>
      <c r="Y134" s="2">
        <v>44560</v>
      </c>
      <c r="Z134">
        <v>4</v>
      </c>
      <c r="AA134" s="1" t="s">
        <v>84</v>
      </c>
      <c r="AB134">
        <v>1</v>
      </c>
    </row>
    <row r="135" spans="1:28" x14ac:dyDescent="0.3">
      <c r="A135" s="1" t="s">
        <v>744</v>
      </c>
      <c r="B135" s="1" t="s">
        <v>745</v>
      </c>
      <c r="C135" s="1" t="s">
        <v>87</v>
      </c>
      <c r="D135" s="1" t="s">
        <v>746</v>
      </c>
      <c r="E135">
        <v>4</v>
      </c>
      <c r="F135">
        <v>91</v>
      </c>
      <c r="G135" s="1" t="s">
        <v>44</v>
      </c>
      <c r="H135" s="2">
        <v>45836</v>
      </c>
      <c r="I135" s="1" t="s">
        <v>87</v>
      </c>
      <c r="J135" s="1" t="s">
        <v>96</v>
      </c>
      <c r="K135" s="1" t="s">
        <v>746</v>
      </c>
      <c r="L135" s="2">
        <v>45820</v>
      </c>
      <c r="M135">
        <v>5</v>
      </c>
      <c r="N135">
        <v>10</v>
      </c>
      <c r="O135">
        <v>0</v>
      </c>
      <c r="P135">
        <v>2291.4</v>
      </c>
      <c r="Q135" s="1" t="s">
        <v>87</v>
      </c>
      <c r="R135" s="1" t="s">
        <v>87</v>
      </c>
      <c r="S135" s="1" t="s">
        <v>89</v>
      </c>
      <c r="T135" s="1" t="s">
        <v>90</v>
      </c>
      <c r="U135" s="1" t="s">
        <v>91</v>
      </c>
      <c r="V135">
        <v>2546</v>
      </c>
      <c r="W135" s="1" t="s">
        <v>99</v>
      </c>
      <c r="X135" s="1" t="s">
        <v>100</v>
      </c>
      <c r="Y135" s="2">
        <v>45629</v>
      </c>
      <c r="Z135">
        <v>1.1000000000000001</v>
      </c>
      <c r="AA135" s="1" t="s">
        <v>39</v>
      </c>
    </row>
    <row r="136" spans="1:28" x14ac:dyDescent="0.3">
      <c r="A136" s="1" t="s">
        <v>747</v>
      </c>
      <c r="B136" s="1" t="s">
        <v>748</v>
      </c>
      <c r="C136" s="1" t="s">
        <v>157</v>
      </c>
      <c r="D136" s="1" t="s">
        <v>749</v>
      </c>
      <c r="E136">
        <v>4</v>
      </c>
      <c r="F136">
        <v>51</v>
      </c>
      <c r="G136" s="1" t="s">
        <v>44</v>
      </c>
      <c r="H136" s="2">
        <v>45871</v>
      </c>
      <c r="I136" s="1" t="s">
        <v>157</v>
      </c>
      <c r="J136" s="1" t="s">
        <v>376</v>
      </c>
      <c r="K136" s="1" t="s">
        <v>749</v>
      </c>
      <c r="L136" s="2">
        <v>45853</v>
      </c>
      <c r="M136">
        <v>6</v>
      </c>
      <c r="N136">
        <v>10</v>
      </c>
      <c r="O136">
        <v>0</v>
      </c>
      <c r="P136">
        <v>3906</v>
      </c>
      <c r="Q136" s="1" t="s">
        <v>157</v>
      </c>
      <c r="R136" s="1" t="s">
        <v>157</v>
      </c>
      <c r="S136" s="1" t="s">
        <v>160</v>
      </c>
      <c r="T136" s="1" t="s">
        <v>75</v>
      </c>
      <c r="U136" s="1" t="s">
        <v>98</v>
      </c>
      <c r="V136">
        <v>4340</v>
      </c>
      <c r="W136" s="1" t="s">
        <v>379</v>
      </c>
      <c r="X136" s="1" t="s">
        <v>48</v>
      </c>
      <c r="Y136" s="2">
        <v>45419</v>
      </c>
      <c r="Z136">
        <v>1.7</v>
      </c>
      <c r="AA136" s="1" t="s">
        <v>39</v>
      </c>
    </row>
    <row r="137" spans="1:28" x14ac:dyDescent="0.3">
      <c r="A137" s="1" t="s">
        <v>750</v>
      </c>
      <c r="B137" s="1" t="s">
        <v>751</v>
      </c>
      <c r="C137" s="1" t="s">
        <v>603</v>
      </c>
      <c r="D137" s="1" t="s">
        <v>752</v>
      </c>
      <c r="E137">
        <v>3</v>
      </c>
      <c r="F137">
        <v>59</v>
      </c>
      <c r="G137" s="1" t="s">
        <v>44</v>
      </c>
      <c r="H137" s="2">
        <v>46027</v>
      </c>
      <c r="I137" s="1" t="s">
        <v>603</v>
      </c>
      <c r="J137" s="1" t="s">
        <v>306</v>
      </c>
      <c r="K137" s="1" t="s">
        <v>752</v>
      </c>
      <c r="L137" s="2">
        <v>46016</v>
      </c>
      <c r="M137">
        <v>5</v>
      </c>
      <c r="N137">
        <v>5</v>
      </c>
      <c r="O137">
        <v>0</v>
      </c>
      <c r="P137">
        <v>3524.5</v>
      </c>
      <c r="Q137" s="1" t="s">
        <v>603</v>
      </c>
      <c r="R137" s="1" t="s">
        <v>603</v>
      </c>
      <c r="S137" s="1" t="s">
        <v>605</v>
      </c>
      <c r="T137" s="1" t="s">
        <v>90</v>
      </c>
      <c r="U137" s="1" t="s">
        <v>91</v>
      </c>
      <c r="V137">
        <v>3710</v>
      </c>
      <c r="W137" s="1" t="s">
        <v>308</v>
      </c>
      <c r="X137" s="1" t="s">
        <v>59</v>
      </c>
      <c r="Y137" s="2">
        <v>45415</v>
      </c>
      <c r="Z137">
        <v>1.7</v>
      </c>
      <c r="AA137" s="1" t="s">
        <v>39</v>
      </c>
    </row>
    <row r="138" spans="1:28" x14ac:dyDescent="0.3">
      <c r="A138" s="1" t="s">
        <v>753</v>
      </c>
      <c r="B138" s="1" t="s">
        <v>754</v>
      </c>
      <c r="C138" s="1" t="s">
        <v>121</v>
      </c>
      <c r="D138" s="1" t="s">
        <v>755</v>
      </c>
      <c r="E138">
        <v>1</v>
      </c>
      <c r="F138">
        <v>74</v>
      </c>
      <c r="G138" s="1" t="s">
        <v>32</v>
      </c>
      <c r="H138" s="2">
        <v>45839</v>
      </c>
      <c r="I138" s="1" t="s">
        <v>121</v>
      </c>
      <c r="J138" s="1" t="s">
        <v>183</v>
      </c>
      <c r="K138" s="1" t="s">
        <v>755</v>
      </c>
      <c r="L138" s="2">
        <v>45823</v>
      </c>
      <c r="M138">
        <v>8</v>
      </c>
      <c r="N138">
        <v>20</v>
      </c>
      <c r="O138">
        <v>1</v>
      </c>
      <c r="P138">
        <v>2454.4</v>
      </c>
      <c r="Q138" s="1" t="s">
        <v>121</v>
      </c>
      <c r="R138" s="1" t="s">
        <v>121</v>
      </c>
      <c r="S138" s="1" t="s">
        <v>124</v>
      </c>
      <c r="T138" s="1" t="s">
        <v>107</v>
      </c>
      <c r="U138" s="1" t="s">
        <v>125</v>
      </c>
      <c r="V138">
        <v>3068</v>
      </c>
      <c r="W138" s="1" t="s">
        <v>186</v>
      </c>
      <c r="X138" s="1" t="s">
        <v>137</v>
      </c>
      <c r="Y138" s="2">
        <v>45507</v>
      </c>
      <c r="Z138">
        <v>1.4</v>
      </c>
      <c r="AA138" s="1" t="s">
        <v>756</v>
      </c>
      <c r="AB138">
        <v>1</v>
      </c>
    </row>
    <row r="139" spans="1:28" x14ac:dyDescent="0.3">
      <c r="A139" s="1" t="s">
        <v>757</v>
      </c>
      <c r="B139" s="1" t="s">
        <v>758</v>
      </c>
      <c r="C139" s="1" t="s">
        <v>257</v>
      </c>
      <c r="D139" s="1" t="s">
        <v>759</v>
      </c>
      <c r="E139">
        <v>5</v>
      </c>
      <c r="F139">
        <v>50</v>
      </c>
      <c r="G139" s="1" t="s">
        <v>32</v>
      </c>
      <c r="H139" s="2">
        <v>45904</v>
      </c>
      <c r="I139" s="1" t="s">
        <v>257</v>
      </c>
      <c r="J139" s="1" t="s">
        <v>298</v>
      </c>
      <c r="K139" s="1" t="s">
        <v>759</v>
      </c>
      <c r="L139" s="2">
        <v>45882</v>
      </c>
      <c r="M139">
        <v>5</v>
      </c>
      <c r="O139">
        <v>0</v>
      </c>
      <c r="P139">
        <v>198.9</v>
      </c>
      <c r="Q139" s="1" t="s">
        <v>257</v>
      </c>
      <c r="R139" s="1" t="s">
        <v>257</v>
      </c>
      <c r="S139" s="1" t="s">
        <v>259</v>
      </c>
      <c r="T139" s="1" t="s">
        <v>134</v>
      </c>
      <c r="U139" s="1" t="s">
        <v>144</v>
      </c>
      <c r="V139">
        <v>234</v>
      </c>
      <c r="W139" s="1" t="s">
        <v>301</v>
      </c>
      <c r="X139" s="1" t="s">
        <v>137</v>
      </c>
      <c r="Y139" s="2">
        <v>44620</v>
      </c>
      <c r="Z139">
        <v>3.8</v>
      </c>
      <c r="AA139" s="1" t="s">
        <v>39</v>
      </c>
    </row>
    <row r="140" spans="1:28" x14ac:dyDescent="0.3">
      <c r="A140" s="1" t="s">
        <v>760</v>
      </c>
      <c r="B140" s="1" t="s">
        <v>761</v>
      </c>
      <c r="C140" s="1" t="s">
        <v>762</v>
      </c>
      <c r="D140" s="1" t="s">
        <v>763</v>
      </c>
      <c r="E140">
        <v>3</v>
      </c>
      <c r="F140">
        <v>111</v>
      </c>
      <c r="G140" s="1" t="s">
        <v>44</v>
      </c>
      <c r="H140" s="2">
        <v>46007</v>
      </c>
      <c r="I140" s="1" t="s">
        <v>762</v>
      </c>
      <c r="J140" s="1" t="s">
        <v>264</v>
      </c>
      <c r="K140" s="1" t="s">
        <v>763</v>
      </c>
      <c r="L140" s="2">
        <v>45987</v>
      </c>
      <c r="M140">
        <v>11</v>
      </c>
      <c r="N140">
        <v>15</v>
      </c>
      <c r="O140">
        <v>0</v>
      </c>
      <c r="P140">
        <v>526.15</v>
      </c>
      <c r="Q140" s="1" t="s">
        <v>762</v>
      </c>
      <c r="R140" s="1" t="s">
        <v>762</v>
      </c>
      <c r="S140" s="1" t="s">
        <v>764</v>
      </c>
      <c r="T140" s="1" t="s">
        <v>90</v>
      </c>
      <c r="U140" s="1" t="s">
        <v>185</v>
      </c>
      <c r="V140">
        <v>619</v>
      </c>
      <c r="W140" s="1" t="s">
        <v>267</v>
      </c>
      <c r="X140" s="1" t="s">
        <v>268</v>
      </c>
      <c r="Y140" s="2">
        <v>43207</v>
      </c>
      <c r="Z140">
        <v>7.7</v>
      </c>
      <c r="AA140" s="1" t="s">
        <v>39</v>
      </c>
    </row>
    <row r="141" spans="1:28" x14ac:dyDescent="0.3">
      <c r="A141" s="1" t="s">
        <v>765</v>
      </c>
      <c r="B141" s="1" t="s">
        <v>766</v>
      </c>
      <c r="C141" s="1" t="s">
        <v>767</v>
      </c>
      <c r="D141" s="1" t="s">
        <v>768</v>
      </c>
      <c r="E141">
        <v>3</v>
      </c>
      <c r="F141">
        <v>93</v>
      </c>
      <c r="G141" s="1" t="s">
        <v>44</v>
      </c>
      <c r="H141" s="2">
        <v>45948</v>
      </c>
      <c r="I141" s="1" t="s">
        <v>767</v>
      </c>
      <c r="J141" s="1" t="s">
        <v>513</v>
      </c>
      <c r="K141" s="1" t="s">
        <v>768</v>
      </c>
      <c r="L141" s="2">
        <v>45932</v>
      </c>
      <c r="M141">
        <v>6</v>
      </c>
      <c r="N141">
        <v>10</v>
      </c>
      <c r="O141">
        <v>0</v>
      </c>
      <c r="P141">
        <v>376.2</v>
      </c>
      <c r="Q141" s="1" t="s">
        <v>767</v>
      </c>
      <c r="R141" s="1" t="s">
        <v>767</v>
      </c>
      <c r="S141" s="1" t="s">
        <v>769</v>
      </c>
      <c r="T141" s="1" t="s">
        <v>107</v>
      </c>
      <c r="U141" s="1" t="s">
        <v>125</v>
      </c>
      <c r="V141">
        <v>418</v>
      </c>
      <c r="W141" s="1" t="s">
        <v>514</v>
      </c>
      <c r="X141" s="1" t="s">
        <v>59</v>
      </c>
      <c r="Y141" s="2">
        <v>44396</v>
      </c>
      <c r="Z141">
        <v>4.5</v>
      </c>
      <c r="AA141" s="1" t="s">
        <v>39</v>
      </c>
    </row>
    <row r="142" spans="1:28" x14ac:dyDescent="0.3">
      <c r="A142" s="1" t="s">
        <v>770</v>
      </c>
      <c r="B142" s="1" t="s">
        <v>771</v>
      </c>
      <c r="C142" s="1" t="s">
        <v>374</v>
      </c>
      <c r="D142" s="1" t="s">
        <v>772</v>
      </c>
      <c r="E142">
        <v>5</v>
      </c>
      <c r="F142">
        <v>137</v>
      </c>
      <c r="G142" s="1" t="s">
        <v>44</v>
      </c>
      <c r="H142" s="2">
        <v>45827</v>
      </c>
      <c r="I142" s="1" t="s">
        <v>374</v>
      </c>
      <c r="J142" s="1" t="s">
        <v>204</v>
      </c>
      <c r="K142" s="1" t="s">
        <v>772</v>
      </c>
      <c r="L142" s="2">
        <v>45811</v>
      </c>
      <c r="M142">
        <v>3</v>
      </c>
      <c r="N142">
        <v>30</v>
      </c>
      <c r="O142">
        <v>0</v>
      </c>
      <c r="P142">
        <v>122.5</v>
      </c>
      <c r="Q142" s="1" t="s">
        <v>374</v>
      </c>
      <c r="R142" s="1" t="s">
        <v>374</v>
      </c>
      <c r="S142" s="1" t="s">
        <v>377</v>
      </c>
      <c r="T142" s="1" t="s">
        <v>134</v>
      </c>
      <c r="U142" s="1" t="s">
        <v>378</v>
      </c>
      <c r="V142">
        <v>175</v>
      </c>
      <c r="W142" s="1" t="s">
        <v>206</v>
      </c>
      <c r="X142" s="1" t="s">
        <v>137</v>
      </c>
      <c r="Y142" s="2">
        <v>43138</v>
      </c>
      <c r="Z142">
        <v>7.9</v>
      </c>
      <c r="AA142" s="1" t="s">
        <v>39</v>
      </c>
    </row>
    <row r="143" spans="1:28" x14ac:dyDescent="0.3">
      <c r="A143" s="1" t="s">
        <v>773</v>
      </c>
      <c r="B143" s="1" t="s">
        <v>774</v>
      </c>
      <c r="C143" s="1" t="s">
        <v>775</v>
      </c>
      <c r="D143" s="1" t="s">
        <v>776</v>
      </c>
      <c r="E143">
        <v>4</v>
      </c>
      <c r="F143">
        <v>57</v>
      </c>
      <c r="G143" s="1" t="s">
        <v>44</v>
      </c>
      <c r="H143" s="2">
        <v>45927</v>
      </c>
      <c r="I143" s="1" t="s">
        <v>775</v>
      </c>
      <c r="J143" s="1" t="s">
        <v>306</v>
      </c>
      <c r="K143" s="1" t="s">
        <v>776</v>
      </c>
      <c r="L143" s="2">
        <v>45904</v>
      </c>
      <c r="M143">
        <v>9</v>
      </c>
      <c r="N143">
        <v>5</v>
      </c>
      <c r="O143">
        <v>0</v>
      </c>
      <c r="P143">
        <v>24198.400000000001</v>
      </c>
      <c r="Q143" s="1" t="s">
        <v>775</v>
      </c>
      <c r="R143" s="1" t="s">
        <v>775</v>
      </c>
      <c r="S143" s="1" t="s">
        <v>777</v>
      </c>
      <c r="T143" s="1" t="s">
        <v>75</v>
      </c>
      <c r="U143" s="1" t="s">
        <v>98</v>
      </c>
      <c r="V143">
        <v>25472</v>
      </c>
      <c r="W143" s="1" t="s">
        <v>308</v>
      </c>
      <c r="X143" s="1" t="s">
        <v>59</v>
      </c>
      <c r="Y143" s="2">
        <v>45415</v>
      </c>
      <c r="Z143">
        <v>1.7</v>
      </c>
      <c r="AA143" s="1" t="s">
        <v>39</v>
      </c>
    </row>
    <row r="144" spans="1:28" x14ac:dyDescent="0.3">
      <c r="A144" s="1" t="s">
        <v>778</v>
      </c>
      <c r="B144" s="1" t="s">
        <v>779</v>
      </c>
      <c r="C144" s="1" t="s">
        <v>780</v>
      </c>
      <c r="D144" s="1" t="s">
        <v>781</v>
      </c>
      <c r="E144">
        <v>5</v>
      </c>
      <c r="F144">
        <v>29</v>
      </c>
      <c r="G144" s="1" t="s">
        <v>44</v>
      </c>
      <c r="H144" s="2">
        <v>45792</v>
      </c>
      <c r="I144" s="1" t="s">
        <v>780</v>
      </c>
      <c r="J144" s="1" t="s">
        <v>592</v>
      </c>
      <c r="K144" s="1" t="s">
        <v>781</v>
      </c>
      <c r="L144" s="2">
        <v>45779</v>
      </c>
      <c r="M144">
        <v>2</v>
      </c>
      <c r="N144">
        <v>20</v>
      </c>
      <c r="O144">
        <v>0</v>
      </c>
      <c r="P144">
        <v>5926.4</v>
      </c>
      <c r="Q144" s="1" t="s">
        <v>780</v>
      </c>
      <c r="R144" s="1" t="s">
        <v>780</v>
      </c>
      <c r="S144" s="1" t="s">
        <v>782</v>
      </c>
      <c r="T144" s="1" t="s">
        <v>75</v>
      </c>
      <c r="U144" s="1" t="s">
        <v>76</v>
      </c>
      <c r="V144">
        <v>7408</v>
      </c>
      <c r="W144" s="1" t="s">
        <v>593</v>
      </c>
      <c r="X144" s="1" t="s">
        <v>127</v>
      </c>
      <c r="Y144" s="2">
        <v>44133</v>
      </c>
      <c r="Z144">
        <v>5.2</v>
      </c>
      <c r="AA144" s="1" t="s">
        <v>39</v>
      </c>
    </row>
    <row r="145" spans="1:28" x14ac:dyDescent="0.3">
      <c r="A145" s="1" t="s">
        <v>783</v>
      </c>
      <c r="B145" s="1" t="s">
        <v>784</v>
      </c>
      <c r="C145" s="1" t="s">
        <v>780</v>
      </c>
      <c r="D145" s="1" t="s">
        <v>785</v>
      </c>
      <c r="E145">
        <v>3</v>
      </c>
      <c r="F145">
        <v>64</v>
      </c>
      <c r="G145" s="1" t="s">
        <v>44</v>
      </c>
      <c r="H145" s="2">
        <v>45959</v>
      </c>
      <c r="I145" s="1" t="s">
        <v>780</v>
      </c>
      <c r="J145" s="1" t="s">
        <v>105</v>
      </c>
      <c r="K145" s="1" t="s">
        <v>785</v>
      </c>
      <c r="L145" s="2">
        <v>45940</v>
      </c>
      <c r="M145">
        <v>8</v>
      </c>
      <c r="N145">
        <v>5</v>
      </c>
      <c r="O145">
        <v>1</v>
      </c>
      <c r="P145">
        <v>7037.6</v>
      </c>
      <c r="Q145" s="1" t="s">
        <v>780</v>
      </c>
      <c r="R145" s="1" t="s">
        <v>780</v>
      </c>
      <c r="S145" s="1" t="s">
        <v>782</v>
      </c>
      <c r="T145" s="1" t="s">
        <v>75</v>
      </c>
      <c r="U145" s="1" t="s">
        <v>76</v>
      </c>
      <c r="V145">
        <v>7408</v>
      </c>
      <c r="W145" s="1" t="s">
        <v>109</v>
      </c>
      <c r="X145" s="1" t="s">
        <v>110</v>
      </c>
      <c r="Y145" s="2">
        <v>44203</v>
      </c>
      <c r="Z145">
        <v>5</v>
      </c>
      <c r="AA145" s="1" t="s">
        <v>39</v>
      </c>
    </row>
    <row r="146" spans="1:28" x14ac:dyDescent="0.3">
      <c r="A146" s="1" t="s">
        <v>786</v>
      </c>
      <c r="B146" s="1" t="s">
        <v>787</v>
      </c>
      <c r="C146" s="1" t="s">
        <v>788</v>
      </c>
      <c r="D146" s="1" t="s">
        <v>789</v>
      </c>
      <c r="E146">
        <v>4</v>
      </c>
      <c r="F146">
        <v>84</v>
      </c>
      <c r="G146" s="1" t="s">
        <v>44</v>
      </c>
      <c r="H146" s="2">
        <v>45918</v>
      </c>
      <c r="I146" s="1" t="s">
        <v>788</v>
      </c>
      <c r="J146" s="1" t="s">
        <v>73</v>
      </c>
      <c r="K146" s="1" t="s">
        <v>789</v>
      </c>
      <c r="L146" s="2">
        <v>45911</v>
      </c>
      <c r="M146">
        <v>3</v>
      </c>
      <c r="N146">
        <v>20</v>
      </c>
      <c r="O146">
        <v>0</v>
      </c>
      <c r="P146">
        <v>1441.6</v>
      </c>
      <c r="Q146" s="1" t="s">
        <v>788</v>
      </c>
      <c r="R146" s="1" t="s">
        <v>788</v>
      </c>
      <c r="S146" s="1" t="s">
        <v>790</v>
      </c>
      <c r="T146" s="1" t="s">
        <v>56</v>
      </c>
      <c r="U146" s="1" t="s">
        <v>359</v>
      </c>
      <c r="V146">
        <v>1802</v>
      </c>
      <c r="W146" s="1" t="s">
        <v>77</v>
      </c>
      <c r="X146" s="1" t="s">
        <v>38</v>
      </c>
      <c r="Y146" s="2">
        <v>44193</v>
      </c>
      <c r="Z146">
        <v>5</v>
      </c>
      <c r="AA146" s="1" t="s">
        <v>39</v>
      </c>
    </row>
    <row r="147" spans="1:28" x14ac:dyDescent="0.3">
      <c r="A147" s="1" t="s">
        <v>791</v>
      </c>
      <c r="B147" s="1" t="s">
        <v>792</v>
      </c>
      <c r="C147" s="1" t="s">
        <v>793</v>
      </c>
      <c r="D147" s="1" t="s">
        <v>794</v>
      </c>
      <c r="E147">
        <v>5</v>
      </c>
      <c r="F147">
        <v>57</v>
      </c>
      <c r="G147" s="1" t="s">
        <v>32</v>
      </c>
      <c r="H147" s="2">
        <v>45744</v>
      </c>
      <c r="I147" s="1" t="s">
        <v>793</v>
      </c>
      <c r="J147" s="1" t="s">
        <v>513</v>
      </c>
      <c r="K147" s="1" t="s">
        <v>794</v>
      </c>
      <c r="L147" s="2">
        <v>45728</v>
      </c>
      <c r="M147">
        <v>6</v>
      </c>
      <c r="N147">
        <v>30</v>
      </c>
      <c r="O147">
        <v>0</v>
      </c>
      <c r="P147">
        <v>4671.8</v>
      </c>
      <c r="Q147" s="1" t="s">
        <v>793</v>
      </c>
      <c r="R147" s="1" t="s">
        <v>793</v>
      </c>
      <c r="S147" s="1" t="s">
        <v>795</v>
      </c>
      <c r="T147" s="1" t="s">
        <v>75</v>
      </c>
      <c r="U147" s="1" t="s">
        <v>237</v>
      </c>
      <c r="V147">
        <v>6674</v>
      </c>
      <c r="W147" s="1" t="s">
        <v>514</v>
      </c>
      <c r="X147" s="1" t="s">
        <v>59</v>
      </c>
      <c r="Y147" s="2">
        <v>44396</v>
      </c>
      <c r="Z147">
        <v>4.5</v>
      </c>
      <c r="AA147" s="1" t="s">
        <v>39</v>
      </c>
    </row>
    <row r="148" spans="1:28" x14ac:dyDescent="0.3">
      <c r="A148" s="1" t="s">
        <v>796</v>
      </c>
      <c r="B148" s="1" t="s">
        <v>797</v>
      </c>
      <c r="C148" s="1" t="s">
        <v>252</v>
      </c>
      <c r="D148" s="1" t="s">
        <v>798</v>
      </c>
      <c r="E148">
        <v>3</v>
      </c>
      <c r="F148">
        <v>53</v>
      </c>
      <c r="G148" s="1" t="s">
        <v>44</v>
      </c>
      <c r="H148" s="2">
        <v>45933</v>
      </c>
      <c r="I148" s="1" t="s">
        <v>252</v>
      </c>
      <c r="J148" s="1" t="s">
        <v>394</v>
      </c>
      <c r="K148" s="1" t="s">
        <v>798</v>
      </c>
      <c r="L148" s="2">
        <v>45920</v>
      </c>
      <c r="M148">
        <v>7</v>
      </c>
      <c r="N148">
        <v>0</v>
      </c>
      <c r="O148">
        <v>0</v>
      </c>
      <c r="P148">
        <v>417</v>
      </c>
      <c r="Q148" s="1" t="s">
        <v>252</v>
      </c>
      <c r="R148" s="1" t="s">
        <v>252</v>
      </c>
      <c r="S148" s="1" t="s">
        <v>254</v>
      </c>
      <c r="T148" s="1" t="s">
        <v>35</v>
      </c>
      <c r="U148" s="1" t="s">
        <v>39</v>
      </c>
      <c r="V148">
        <v>417</v>
      </c>
      <c r="W148" s="1" t="s">
        <v>396</v>
      </c>
      <c r="X148" s="1" t="s">
        <v>127</v>
      </c>
      <c r="Y148" s="2">
        <v>43220</v>
      </c>
      <c r="Z148">
        <v>7.7</v>
      </c>
      <c r="AA148" s="1" t="s">
        <v>39</v>
      </c>
    </row>
    <row r="149" spans="1:28" x14ac:dyDescent="0.3">
      <c r="A149" s="1" t="s">
        <v>799</v>
      </c>
      <c r="B149" s="1" t="s">
        <v>800</v>
      </c>
      <c r="C149" s="1" t="s">
        <v>450</v>
      </c>
      <c r="D149" s="1" t="s">
        <v>801</v>
      </c>
      <c r="E149">
        <v>3</v>
      </c>
      <c r="F149">
        <v>76</v>
      </c>
      <c r="G149" s="1" t="s">
        <v>44</v>
      </c>
      <c r="H149" s="2">
        <v>45989</v>
      </c>
      <c r="I149" s="1" t="s">
        <v>450</v>
      </c>
      <c r="J149" s="1" t="s">
        <v>33</v>
      </c>
      <c r="K149" s="1" t="s">
        <v>801</v>
      </c>
      <c r="L149" s="2">
        <v>45978</v>
      </c>
      <c r="M149">
        <v>7</v>
      </c>
      <c r="N149">
        <v>10</v>
      </c>
      <c r="O149">
        <v>0</v>
      </c>
      <c r="P149">
        <v>3130.2</v>
      </c>
      <c r="Q149" s="1" t="s">
        <v>450</v>
      </c>
      <c r="R149" s="1" t="s">
        <v>450</v>
      </c>
      <c r="S149" s="1" t="s">
        <v>452</v>
      </c>
      <c r="T149" s="1" t="s">
        <v>107</v>
      </c>
      <c r="U149" s="1" t="s">
        <v>416</v>
      </c>
      <c r="V149">
        <v>3478</v>
      </c>
      <c r="W149" s="1" t="s">
        <v>37</v>
      </c>
      <c r="X149" s="1" t="s">
        <v>38</v>
      </c>
      <c r="Y149" s="2">
        <v>43032</v>
      </c>
      <c r="Z149">
        <v>8.1999999999999993</v>
      </c>
      <c r="AA149" s="1" t="s">
        <v>39</v>
      </c>
    </row>
    <row r="150" spans="1:28" x14ac:dyDescent="0.3">
      <c r="A150" s="1" t="s">
        <v>802</v>
      </c>
      <c r="B150" s="1" t="s">
        <v>803</v>
      </c>
      <c r="C150" s="1" t="s">
        <v>804</v>
      </c>
      <c r="D150" s="1" t="s">
        <v>805</v>
      </c>
      <c r="E150">
        <v>3</v>
      </c>
      <c r="F150">
        <v>51</v>
      </c>
      <c r="G150" s="1" t="s">
        <v>32</v>
      </c>
      <c r="H150" s="2">
        <v>45735</v>
      </c>
      <c r="I150" s="1" t="s">
        <v>804</v>
      </c>
      <c r="J150" s="1" t="s">
        <v>327</v>
      </c>
      <c r="K150" s="1" t="s">
        <v>805</v>
      </c>
      <c r="L150" s="2">
        <v>45718</v>
      </c>
      <c r="M150">
        <v>3</v>
      </c>
      <c r="N150">
        <v>20</v>
      </c>
      <c r="O150">
        <v>0</v>
      </c>
      <c r="P150">
        <v>2930.4</v>
      </c>
      <c r="Q150" s="1" t="s">
        <v>804</v>
      </c>
      <c r="R150" s="1" t="s">
        <v>804</v>
      </c>
      <c r="S150" s="1" t="s">
        <v>807</v>
      </c>
      <c r="T150" s="1" t="s">
        <v>35</v>
      </c>
      <c r="U150" s="1" t="s">
        <v>83</v>
      </c>
      <c r="V150">
        <v>3663</v>
      </c>
      <c r="W150" s="1" t="s">
        <v>329</v>
      </c>
      <c r="X150" s="1" t="s">
        <v>59</v>
      </c>
      <c r="Y150" s="2">
        <v>43819</v>
      </c>
      <c r="Z150">
        <v>6</v>
      </c>
      <c r="AA150" s="1" t="s">
        <v>39</v>
      </c>
    </row>
    <row r="151" spans="1:28" x14ac:dyDescent="0.3">
      <c r="A151" s="1" t="s">
        <v>808</v>
      </c>
      <c r="B151" s="1" t="s">
        <v>809</v>
      </c>
      <c r="C151" s="1" t="s">
        <v>780</v>
      </c>
      <c r="D151" s="1" t="s">
        <v>253</v>
      </c>
      <c r="E151">
        <v>4</v>
      </c>
      <c r="F151">
        <v>71</v>
      </c>
      <c r="G151" s="1" t="s">
        <v>44</v>
      </c>
      <c r="H151" s="2">
        <v>46022</v>
      </c>
      <c r="I151" s="1" t="s">
        <v>780</v>
      </c>
      <c r="J151" s="1" t="s">
        <v>204</v>
      </c>
      <c r="K151" s="1" t="s">
        <v>253</v>
      </c>
      <c r="L151" s="2">
        <v>46009</v>
      </c>
      <c r="M151">
        <v>7</v>
      </c>
      <c r="N151">
        <v>40</v>
      </c>
      <c r="O151">
        <v>0</v>
      </c>
      <c r="P151">
        <v>4444.8</v>
      </c>
      <c r="Q151" s="1" t="s">
        <v>780</v>
      </c>
      <c r="R151" s="1" t="s">
        <v>780</v>
      </c>
      <c r="S151" s="1" t="s">
        <v>782</v>
      </c>
      <c r="T151" s="1" t="s">
        <v>75</v>
      </c>
      <c r="U151" s="1" t="s">
        <v>76</v>
      </c>
      <c r="V151">
        <v>7408</v>
      </c>
      <c r="W151" s="1" t="s">
        <v>206</v>
      </c>
      <c r="X151" s="1" t="s">
        <v>137</v>
      </c>
      <c r="Y151" s="2">
        <v>43138</v>
      </c>
      <c r="Z151">
        <v>7.9</v>
      </c>
      <c r="AA151" s="1" t="s">
        <v>39</v>
      </c>
    </row>
    <row r="152" spans="1:28" x14ac:dyDescent="0.3">
      <c r="A152" s="1" t="s">
        <v>810</v>
      </c>
      <c r="B152" s="1" t="s">
        <v>811</v>
      </c>
      <c r="C152" s="1" t="s">
        <v>775</v>
      </c>
      <c r="D152" s="1" t="s">
        <v>812</v>
      </c>
      <c r="E152">
        <v>4</v>
      </c>
      <c r="F152">
        <v>22</v>
      </c>
      <c r="G152" s="1" t="s">
        <v>44</v>
      </c>
      <c r="H152" s="2">
        <v>45815</v>
      </c>
      <c r="I152" s="1" t="s">
        <v>775</v>
      </c>
      <c r="J152" s="1" t="s">
        <v>242</v>
      </c>
      <c r="K152" s="1" t="s">
        <v>812</v>
      </c>
      <c r="L152" s="2">
        <v>45804</v>
      </c>
      <c r="M152">
        <v>2</v>
      </c>
      <c r="N152">
        <v>20</v>
      </c>
      <c r="O152">
        <v>0</v>
      </c>
      <c r="P152">
        <v>20377.599999999999</v>
      </c>
      <c r="Q152" s="1" t="s">
        <v>775</v>
      </c>
      <c r="R152" s="1" t="s">
        <v>775</v>
      </c>
      <c r="S152" s="1" t="s">
        <v>777</v>
      </c>
      <c r="T152" s="1" t="s">
        <v>75</v>
      </c>
      <c r="U152" s="1" t="s">
        <v>98</v>
      </c>
      <c r="V152">
        <v>25472</v>
      </c>
      <c r="W152" s="1" t="s">
        <v>244</v>
      </c>
      <c r="X152" s="1" t="s">
        <v>48</v>
      </c>
      <c r="Y152" s="2">
        <v>44403</v>
      </c>
      <c r="Z152">
        <v>4.4000000000000004</v>
      </c>
      <c r="AA152" s="1" t="s">
        <v>39</v>
      </c>
    </row>
    <row r="153" spans="1:28" x14ac:dyDescent="0.3">
      <c r="A153" s="1" t="s">
        <v>813</v>
      </c>
      <c r="B153" s="1" t="s">
        <v>814</v>
      </c>
      <c r="C153" s="1" t="s">
        <v>460</v>
      </c>
      <c r="D153" s="1" t="s">
        <v>815</v>
      </c>
      <c r="E153">
        <v>4</v>
      </c>
      <c r="F153">
        <v>24</v>
      </c>
      <c r="G153" s="1" t="s">
        <v>44</v>
      </c>
      <c r="H153" s="2">
        <v>45985</v>
      </c>
      <c r="I153" s="1" t="s">
        <v>460</v>
      </c>
      <c r="J153" s="1" t="s">
        <v>242</v>
      </c>
      <c r="K153" s="1" t="s">
        <v>815</v>
      </c>
      <c r="L153" s="2">
        <v>45973</v>
      </c>
      <c r="M153">
        <v>3</v>
      </c>
      <c r="N153">
        <v>15</v>
      </c>
      <c r="O153">
        <v>0</v>
      </c>
      <c r="P153">
        <v>2061.25</v>
      </c>
      <c r="Q153" s="1" t="s">
        <v>460</v>
      </c>
      <c r="R153" s="1" t="s">
        <v>460</v>
      </c>
      <c r="S153" s="1" t="s">
        <v>463</v>
      </c>
      <c r="T153" s="1" t="s">
        <v>35</v>
      </c>
      <c r="U153" s="1" t="s">
        <v>167</v>
      </c>
      <c r="V153">
        <v>2425</v>
      </c>
      <c r="W153" s="1" t="s">
        <v>244</v>
      </c>
      <c r="X153" s="1" t="s">
        <v>48</v>
      </c>
      <c r="Y153" s="2">
        <v>44403</v>
      </c>
      <c r="Z153">
        <v>4.4000000000000004</v>
      </c>
      <c r="AA153" s="1" t="s">
        <v>39</v>
      </c>
    </row>
    <row r="154" spans="1:28" x14ac:dyDescent="0.3">
      <c r="A154" s="1" t="s">
        <v>816</v>
      </c>
      <c r="B154" s="1" t="s">
        <v>817</v>
      </c>
      <c r="C154" s="1" t="s">
        <v>818</v>
      </c>
      <c r="D154" s="1" t="s">
        <v>819</v>
      </c>
      <c r="E154">
        <v>4</v>
      </c>
      <c r="F154">
        <v>27</v>
      </c>
      <c r="G154" s="1" t="s">
        <v>32</v>
      </c>
      <c r="H154" s="2">
        <v>45688</v>
      </c>
      <c r="I154" s="1" t="s">
        <v>818</v>
      </c>
      <c r="J154" s="1" t="s">
        <v>204</v>
      </c>
      <c r="K154" s="1" t="s">
        <v>819</v>
      </c>
      <c r="L154" s="2">
        <v>45675</v>
      </c>
      <c r="M154">
        <v>4</v>
      </c>
      <c r="N154">
        <v>10</v>
      </c>
      <c r="O154">
        <v>0</v>
      </c>
      <c r="P154">
        <v>37277.1</v>
      </c>
      <c r="Q154" s="1" t="s">
        <v>818</v>
      </c>
      <c r="R154" s="1" t="s">
        <v>818</v>
      </c>
      <c r="S154" s="1" t="s">
        <v>820</v>
      </c>
      <c r="T154" s="1" t="s">
        <v>75</v>
      </c>
      <c r="U154" s="1" t="s">
        <v>98</v>
      </c>
      <c r="V154">
        <v>41419</v>
      </c>
      <c r="W154" s="1" t="s">
        <v>206</v>
      </c>
      <c r="X154" s="1" t="s">
        <v>137</v>
      </c>
      <c r="Y154" s="2">
        <v>43138</v>
      </c>
      <c r="Z154">
        <v>7.9</v>
      </c>
      <c r="AA154" s="1" t="s">
        <v>39</v>
      </c>
    </row>
    <row r="155" spans="1:28" x14ac:dyDescent="0.3">
      <c r="A155" s="1" t="s">
        <v>821</v>
      </c>
      <c r="B155" s="1" t="s">
        <v>822</v>
      </c>
      <c r="C155" s="1" t="s">
        <v>257</v>
      </c>
      <c r="D155" s="1" t="s">
        <v>823</v>
      </c>
      <c r="E155">
        <v>5</v>
      </c>
      <c r="F155">
        <v>18</v>
      </c>
      <c r="G155" s="1" t="s">
        <v>44</v>
      </c>
      <c r="H155" s="2">
        <v>46011</v>
      </c>
      <c r="I155" s="1" t="s">
        <v>257</v>
      </c>
      <c r="J155" s="1" t="s">
        <v>183</v>
      </c>
      <c r="K155" s="1" t="s">
        <v>823</v>
      </c>
      <c r="L155" s="2">
        <v>45996</v>
      </c>
      <c r="M155">
        <v>3</v>
      </c>
      <c r="N155">
        <v>20</v>
      </c>
      <c r="O155">
        <v>0</v>
      </c>
      <c r="P155">
        <v>187.2</v>
      </c>
      <c r="Q155" s="1" t="s">
        <v>257</v>
      </c>
      <c r="R155" s="1" t="s">
        <v>257</v>
      </c>
      <c r="S155" s="1" t="s">
        <v>259</v>
      </c>
      <c r="T155" s="1" t="s">
        <v>134</v>
      </c>
      <c r="U155" s="1" t="s">
        <v>144</v>
      </c>
      <c r="V155">
        <v>234</v>
      </c>
      <c r="W155" s="1" t="s">
        <v>186</v>
      </c>
      <c r="X155" s="1" t="s">
        <v>137</v>
      </c>
      <c r="Y155" s="2">
        <v>45507</v>
      </c>
      <c r="Z155">
        <v>1.4</v>
      </c>
      <c r="AA155" s="1" t="s">
        <v>39</v>
      </c>
    </row>
    <row r="156" spans="1:28" x14ac:dyDescent="0.3">
      <c r="A156" s="1" t="s">
        <v>824</v>
      </c>
      <c r="B156" s="1" t="s">
        <v>825</v>
      </c>
      <c r="C156" s="1" t="s">
        <v>387</v>
      </c>
      <c r="D156" s="1" t="s">
        <v>826</v>
      </c>
      <c r="E156">
        <v>2</v>
      </c>
      <c r="F156">
        <v>96</v>
      </c>
      <c r="G156" s="1" t="s">
        <v>32</v>
      </c>
      <c r="H156" s="2">
        <v>45862</v>
      </c>
      <c r="I156" s="1" t="s">
        <v>387</v>
      </c>
      <c r="J156" s="1" t="s">
        <v>264</v>
      </c>
      <c r="K156" s="1" t="s">
        <v>826</v>
      </c>
      <c r="L156" s="2">
        <v>45845</v>
      </c>
      <c r="M156">
        <v>5</v>
      </c>
      <c r="N156">
        <v>0</v>
      </c>
      <c r="O156">
        <v>0</v>
      </c>
      <c r="P156">
        <v>24627</v>
      </c>
      <c r="Q156" s="1" t="s">
        <v>387</v>
      </c>
      <c r="R156" s="1" t="s">
        <v>387</v>
      </c>
      <c r="S156" s="1" t="s">
        <v>389</v>
      </c>
      <c r="T156" s="1" t="s">
        <v>75</v>
      </c>
      <c r="U156" s="1" t="s">
        <v>76</v>
      </c>
      <c r="V156">
        <v>24627</v>
      </c>
      <c r="W156" s="1" t="s">
        <v>267</v>
      </c>
      <c r="X156" s="1" t="s">
        <v>268</v>
      </c>
      <c r="Y156" s="2">
        <v>43207</v>
      </c>
      <c r="Z156">
        <v>7.7</v>
      </c>
      <c r="AA156" s="1" t="s">
        <v>827</v>
      </c>
      <c r="AB156">
        <v>1</v>
      </c>
    </row>
    <row r="157" spans="1:28" x14ac:dyDescent="0.3">
      <c r="A157" s="1" t="s">
        <v>828</v>
      </c>
      <c r="B157" s="1" t="s">
        <v>829</v>
      </c>
      <c r="C157" s="1" t="s">
        <v>219</v>
      </c>
      <c r="D157" s="1" t="s">
        <v>830</v>
      </c>
      <c r="E157">
        <v>4</v>
      </c>
      <c r="F157">
        <v>82</v>
      </c>
      <c r="G157" s="1" t="s">
        <v>44</v>
      </c>
      <c r="H157" s="2">
        <v>45871</v>
      </c>
      <c r="I157" s="1" t="s">
        <v>219</v>
      </c>
      <c r="J157" s="1" t="s">
        <v>33</v>
      </c>
      <c r="K157" s="1" t="s">
        <v>830</v>
      </c>
      <c r="L157" s="2">
        <v>45851</v>
      </c>
      <c r="M157">
        <v>7</v>
      </c>
      <c r="N157">
        <v>0</v>
      </c>
      <c r="O157">
        <v>0</v>
      </c>
      <c r="P157">
        <v>707</v>
      </c>
      <c r="Q157" s="1" t="s">
        <v>219</v>
      </c>
      <c r="R157" s="1" t="s">
        <v>219</v>
      </c>
      <c r="S157" s="1" t="s">
        <v>222</v>
      </c>
      <c r="T157" s="1" t="s">
        <v>35</v>
      </c>
      <c r="U157" s="1" t="s">
        <v>223</v>
      </c>
      <c r="V157">
        <v>707</v>
      </c>
      <c r="W157" s="1" t="s">
        <v>37</v>
      </c>
      <c r="X157" s="1" t="s">
        <v>38</v>
      </c>
      <c r="Y157" s="2">
        <v>43032</v>
      </c>
      <c r="Z157">
        <v>8.1999999999999993</v>
      </c>
      <c r="AA157" s="1" t="s">
        <v>39</v>
      </c>
    </row>
    <row r="158" spans="1:28" x14ac:dyDescent="0.3">
      <c r="A158" s="1" t="s">
        <v>831</v>
      </c>
      <c r="B158" s="1" t="s">
        <v>832</v>
      </c>
      <c r="C158" s="1" t="s">
        <v>553</v>
      </c>
      <c r="D158" s="1" t="s">
        <v>833</v>
      </c>
      <c r="E158">
        <v>3</v>
      </c>
      <c r="F158">
        <v>67</v>
      </c>
      <c r="G158" s="1" t="s">
        <v>44</v>
      </c>
      <c r="H158" s="2">
        <v>45884</v>
      </c>
      <c r="I158" s="1" t="s">
        <v>553</v>
      </c>
      <c r="J158" s="1" t="s">
        <v>64</v>
      </c>
      <c r="K158" s="1" t="s">
        <v>833</v>
      </c>
      <c r="L158" s="2">
        <v>45867</v>
      </c>
      <c r="M158">
        <v>4</v>
      </c>
      <c r="N158">
        <v>0</v>
      </c>
      <c r="O158">
        <v>0</v>
      </c>
      <c r="P158">
        <v>3485</v>
      </c>
      <c r="Q158" s="1" t="s">
        <v>553</v>
      </c>
      <c r="R158" s="1" t="s">
        <v>553</v>
      </c>
      <c r="S158" s="1" t="s">
        <v>555</v>
      </c>
      <c r="T158" s="1" t="s">
        <v>107</v>
      </c>
      <c r="U158" s="1" t="s">
        <v>108</v>
      </c>
      <c r="V158">
        <v>3485</v>
      </c>
      <c r="W158" s="1" t="s">
        <v>67</v>
      </c>
      <c r="X158" s="1" t="s">
        <v>59</v>
      </c>
      <c r="Y158" s="2">
        <v>44275</v>
      </c>
      <c r="Z158">
        <v>4.8</v>
      </c>
      <c r="AA158" s="1" t="s">
        <v>39</v>
      </c>
    </row>
    <row r="159" spans="1:28" x14ac:dyDescent="0.3">
      <c r="A159" s="1" t="s">
        <v>834</v>
      </c>
      <c r="B159" s="1" t="s">
        <v>835</v>
      </c>
      <c r="C159" s="1" t="s">
        <v>836</v>
      </c>
      <c r="D159" s="1" t="s">
        <v>837</v>
      </c>
      <c r="E159">
        <v>4</v>
      </c>
      <c r="F159">
        <v>27</v>
      </c>
      <c r="G159" s="1" t="s">
        <v>44</v>
      </c>
      <c r="H159" s="2">
        <v>45826</v>
      </c>
      <c r="I159" s="1" t="s">
        <v>836</v>
      </c>
      <c r="J159" s="1" t="s">
        <v>446</v>
      </c>
      <c r="K159" s="1" t="s">
        <v>837</v>
      </c>
      <c r="L159" s="2">
        <v>45819</v>
      </c>
      <c r="M159">
        <v>5</v>
      </c>
      <c r="N159">
        <v>10</v>
      </c>
      <c r="O159">
        <v>0</v>
      </c>
      <c r="P159">
        <v>302.39999999999998</v>
      </c>
      <c r="Q159" s="1" t="s">
        <v>836</v>
      </c>
      <c r="R159" s="1" t="s">
        <v>836</v>
      </c>
      <c r="S159" s="1" t="s">
        <v>838</v>
      </c>
      <c r="T159" s="1" t="s">
        <v>107</v>
      </c>
      <c r="U159" s="1" t="s">
        <v>416</v>
      </c>
      <c r="V159">
        <v>336</v>
      </c>
      <c r="W159" s="1" t="s">
        <v>447</v>
      </c>
      <c r="X159" s="1" t="s">
        <v>127</v>
      </c>
      <c r="Y159" s="2">
        <v>45409</v>
      </c>
      <c r="Z159">
        <v>1.7</v>
      </c>
      <c r="AA159" s="1" t="s">
        <v>39</v>
      </c>
    </row>
    <row r="160" spans="1:28" x14ac:dyDescent="0.3">
      <c r="A160" s="1" t="s">
        <v>839</v>
      </c>
      <c r="B160" s="1" t="s">
        <v>840</v>
      </c>
      <c r="C160" s="1" t="s">
        <v>148</v>
      </c>
      <c r="D160" s="1" t="s">
        <v>841</v>
      </c>
      <c r="E160">
        <v>5</v>
      </c>
      <c r="F160">
        <v>79</v>
      </c>
      <c r="G160" s="1" t="s">
        <v>32</v>
      </c>
      <c r="H160" s="2">
        <v>45919</v>
      </c>
      <c r="I160" s="1" t="s">
        <v>148</v>
      </c>
      <c r="J160" s="1" t="s">
        <v>54</v>
      </c>
      <c r="K160" s="1" t="s">
        <v>841</v>
      </c>
      <c r="L160" s="2">
        <v>45909</v>
      </c>
      <c r="M160">
        <v>4</v>
      </c>
      <c r="N160">
        <v>0</v>
      </c>
      <c r="O160">
        <v>0</v>
      </c>
      <c r="P160">
        <v>372</v>
      </c>
      <c r="Q160" s="1" t="s">
        <v>148</v>
      </c>
      <c r="R160" s="1" t="s">
        <v>148</v>
      </c>
      <c r="S160" s="1" t="s">
        <v>151</v>
      </c>
      <c r="T160" s="1" t="s">
        <v>107</v>
      </c>
      <c r="U160" s="1" t="s">
        <v>152</v>
      </c>
      <c r="V160">
        <v>372</v>
      </c>
      <c r="W160" s="1" t="s">
        <v>58</v>
      </c>
      <c r="X160" s="1" t="s">
        <v>59</v>
      </c>
      <c r="Y160" s="2">
        <v>44128</v>
      </c>
      <c r="Z160">
        <v>5.2</v>
      </c>
      <c r="AA160" s="1" t="s">
        <v>39</v>
      </c>
    </row>
    <row r="161" spans="1:28" x14ac:dyDescent="0.3">
      <c r="A161" s="1" t="s">
        <v>842</v>
      </c>
      <c r="B161" s="1" t="s">
        <v>843</v>
      </c>
      <c r="C161" s="1" t="s">
        <v>844</v>
      </c>
      <c r="D161" s="1" t="s">
        <v>845</v>
      </c>
      <c r="E161">
        <v>4</v>
      </c>
      <c r="F161">
        <v>51</v>
      </c>
      <c r="G161" s="1" t="s">
        <v>44</v>
      </c>
      <c r="H161" s="2">
        <v>45864</v>
      </c>
      <c r="I161" s="1" t="s">
        <v>844</v>
      </c>
      <c r="J161" s="1" t="s">
        <v>327</v>
      </c>
      <c r="K161" s="1" t="s">
        <v>845</v>
      </c>
      <c r="L161" s="2">
        <v>45847</v>
      </c>
      <c r="M161">
        <v>6</v>
      </c>
      <c r="N161">
        <v>10</v>
      </c>
      <c r="O161">
        <v>0</v>
      </c>
      <c r="P161">
        <v>1300.5</v>
      </c>
      <c r="Q161" s="1" t="s">
        <v>844</v>
      </c>
      <c r="R161" s="1" t="s">
        <v>844</v>
      </c>
      <c r="S161" s="1" t="s">
        <v>846</v>
      </c>
      <c r="T161" s="1" t="s">
        <v>90</v>
      </c>
      <c r="U161" s="1" t="s">
        <v>39</v>
      </c>
      <c r="V161">
        <v>1445</v>
      </c>
      <c r="W161" s="1" t="s">
        <v>329</v>
      </c>
      <c r="X161" s="1" t="s">
        <v>59</v>
      </c>
      <c r="Y161" s="2">
        <v>43819</v>
      </c>
      <c r="Z161">
        <v>6</v>
      </c>
      <c r="AA161" s="1" t="s">
        <v>39</v>
      </c>
    </row>
    <row r="162" spans="1:28" x14ac:dyDescent="0.3">
      <c r="A162" s="1" t="s">
        <v>847</v>
      </c>
      <c r="B162" s="1" t="s">
        <v>848</v>
      </c>
      <c r="C162" s="1" t="s">
        <v>637</v>
      </c>
      <c r="D162" s="1" t="s">
        <v>849</v>
      </c>
      <c r="E162">
        <v>4</v>
      </c>
      <c r="F162">
        <v>104</v>
      </c>
      <c r="G162" s="1" t="s">
        <v>44</v>
      </c>
      <c r="H162" s="2">
        <v>45725</v>
      </c>
      <c r="I162" s="1" t="s">
        <v>637</v>
      </c>
      <c r="J162" s="1" t="s">
        <v>204</v>
      </c>
      <c r="K162" s="1" t="s">
        <v>849</v>
      </c>
      <c r="L162" s="2">
        <v>45709</v>
      </c>
      <c r="M162">
        <v>4</v>
      </c>
      <c r="N162">
        <v>0</v>
      </c>
      <c r="O162">
        <v>0</v>
      </c>
      <c r="P162">
        <v>921</v>
      </c>
      <c r="Q162" s="1" t="s">
        <v>637</v>
      </c>
      <c r="R162" s="1" t="s">
        <v>637</v>
      </c>
      <c r="S162" s="1" t="s">
        <v>639</v>
      </c>
      <c r="T162" s="1" t="s">
        <v>107</v>
      </c>
      <c r="U162" s="1" t="s">
        <v>108</v>
      </c>
      <c r="V162">
        <v>921</v>
      </c>
      <c r="W162" s="1" t="s">
        <v>206</v>
      </c>
      <c r="X162" s="1" t="s">
        <v>137</v>
      </c>
      <c r="Y162" s="2">
        <v>43138</v>
      </c>
      <c r="Z162">
        <v>7.9</v>
      </c>
      <c r="AA162" s="1" t="s">
        <v>39</v>
      </c>
    </row>
    <row r="163" spans="1:28" x14ac:dyDescent="0.3">
      <c r="A163" s="1" t="s">
        <v>850</v>
      </c>
      <c r="B163" s="1" t="s">
        <v>851</v>
      </c>
      <c r="C163" s="1" t="s">
        <v>392</v>
      </c>
      <c r="D163" s="1" t="s">
        <v>852</v>
      </c>
      <c r="E163">
        <v>4</v>
      </c>
      <c r="F163">
        <v>56</v>
      </c>
      <c r="G163" s="1" t="s">
        <v>44</v>
      </c>
      <c r="H163" s="2">
        <v>45941</v>
      </c>
      <c r="I163" s="1" t="s">
        <v>392</v>
      </c>
      <c r="J163" s="1" t="s">
        <v>318</v>
      </c>
      <c r="K163" s="1" t="s">
        <v>852</v>
      </c>
      <c r="L163" s="2">
        <v>45926</v>
      </c>
      <c r="M163">
        <v>11</v>
      </c>
      <c r="N163">
        <v>10</v>
      </c>
      <c r="O163">
        <v>0</v>
      </c>
      <c r="P163">
        <v>84.6</v>
      </c>
      <c r="Q163" s="1" t="s">
        <v>392</v>
      </c>
      <c r="R163" s="1" t="s">
        <v>392</v>
      </c>
      <c r="S163" s="1" t="s">
        <v>395</v>
      </c>
      <c r="T163" s="1" t="s">
        <v>134</v>
      </c>
      <c r="U163" s="1" t="s">
        <v>144</v>
      </c>
      <c r="V163">
        <v>94</v>
      </c>
      <c r="W163" s="1" t="s">
        <v>319</v>
      </c>
      <c r="X163" s="1" t="s">
        <v>48</v>
      </c>
      <c r="Y163" s="2">
        <v>45758</v>
      </c>
      <c r="Z163">
        <v>0.7</v>
      </c>
      <c r="AA163" s="1" t="s">
        <v>39</v>
      </c>
    </row>
    <row r="164" spans="1:28" x14ac:dyDescent="0.3">
      <c r="A164" s="1" t="s">
        <v>853</v>
      </c>
      <c r="B164" s="1" t="s">
        <v>854</v>
      </c>
      <c r="C164" s="1" t="s">
        <v>728</v>
      </c>
      <c r="D164" s="1" t="s">
        <v>855</v>
      </c>
      <c r="E164">
        <v>5</v>
      </c>
      <c r="F164">
        <v>9</v>
      </c>
      <c r="G164" s="1" t="s">
        <v>44</v>
      </c>
      <c r="H164" s="2">
        <v>45949</v>
      </c>
      <c r="I164" s="1" t="s">
        <v>728</v>
      </c>
      <c r="J164" s="1" t="s">
        <v>549</v>
      </c>
      <c r="K164" s="1" t="s">
        <v>855</v>
      </c>
      <c r="L164" s="2">
        <v>45934</v>
      </c>
      <c r="M164">
        <v>3</v>
      </c>
      <c r="N164">
        <v>40</v>
      </c>
      <c r="O164">
        <v>0</v>
      </c>
      <c r="P164">
        <v>847.8</v>
      </c>
      <c r="Q164" s="1" t="s">
        <v>728</v>
      </c>
      <c r="R164" s="1" t="s">
        <v>728</v>
      </c>
      <c r="S164" s="1" t="s">
        <v>730</v>
      </c>
      <c r="T164" s="1" t="s">
        <v>134</v>
      </c>
      <c r="U164" s="1" t="s">
        <v>366</v>
      </c>
      <c r="V164">
        <v>1413</v>
      </c>
      <c r="W164" s="1" t="s">
        <v>550</v>
      </c>
      <c r="X164" s="1" t="s">
        <v>38</v>
      </c>
      <c r="Y164" s="2">
        <v>45530</v>
      </c>
      <c r="Z164">
        <v>1.3</v>
      </c>
      <c r="AA164" s="1" t="s">
        <v>39</v>
      </c>
    </row>
    <row r="165" spans="1:28" x14ac:dyDescent="0.3">
      <c r="A165" s="1" t="s">
        <v>856</v>
      </c>
      <c r="B165" s="1" t="s">
        <v>857</v>
      </c>
      <c r="C165" s="1" t="s">
        <v>219</v>
      </c>
      <c r="D165" s="1" t="s">
        <v>772</v>
      </c>
      <c r="E165">
        <v>3</v>
      </c>
      <c r="F165">
        <v>49</v>
      </c>
      <c r="G165" s="1" t="s">
        <v>44</v>
      </c>
      <c r="H165" s="2">
        <v>46034</v>
      </c>
      <c r="I165" s="1" t="s">
        <v>219</v>
      </c>
      <c r="J165" s="1" t="s">
        <v>513</v>
      </c>
      <c r="K165" s="1" t="s">
        <v>772</v>
      </c>
      <c r="L165" s="2">
        <v>46020</v>
      </c>
      <c r="M165">
        <v>4</v>
      </c>
      <c r="N165">
        <v>5</v>
      </c>
      <c r="O165">
        <v>1</v>
      </c>
      <c r="P165">
        <v>671.65</v>
      </c>
      <c r="Q165" s="1" t="s">
        <v>219</v>
      </c>
      <c r="R165" s="1" t="s">
        <v>219</v>
      </c>
      <c r="S165" s="1" t="s">
        <v>222</v>
      </c>
      <c r="T165" s="1" t="s">
        <v>35</v>
      </c>
      <c r="U165" s="1" t="s">
        <v>223</v>
      </c>
      <c r="V165">
        <v>707</v>
      </c>
      <c r="W165" s="1" t="s">
        <v>514</v>
      </c>
      <c r="X165" s="1" t="s">
        <v>59</v>
      </c>
      <c r="Y165" s="2">
        <v>44396</v>
      </c>
      <c r="Z165">
        <v>4.5</v>
      </c>
      <c r="AA165" s="1" t="s">
        <v>858</v>
      </c>
      <c r="AB165">
        <v>1</v>
      </c>
    </row>
    <row r="166" spans="1:28" x14ac:dyDescent="0.3">
      <c r="A166" s="1" t="s">
        <v>859</v>
      </c>
      <c r="B166" s="1" t="s">
        <v>860</v>
      </c>
      <c r="C166" s="1" t="s">
        <v>861</v>
      </c>
      <c r="D166" s="1" t="s">
        <v>862</v>
      </c>
      <c r="E166">
        <v>5</v>
      </c>
      <c r="F166">
        <v>8</v>
      </c>
      <c r="G166" s="1" t="s">
        <v>44</v>
      </c>
      <c r="H166" s="2">
        <v>45734</v>
      </c>
      <c r="I166" s="1" t="s">
        <v>861</v>
      </c>
      <c r="J166" s="1" t="s">
        <v>142</v>
      </c>
      <c r="K166" s="1" t="s">
        <v>862</v>
      </c>
      <c r="L166" s="2">
        <v>45723</v>
      </c>
      <c r="M166">
        <v>3</v>
      </c>
      <c r="N166">
        <v>15</v>
      </c>
      <c r="O166">
        <v>0</v>
      </c>
      <c r="P166">
        <v>189.55</v>
      </c>
      <c r="Q166" s="1" t="s">
        <v>861</v>
      </c>
      <c r="R166" s="1" t="s">
        <v>861</v>
      </c>
      <c r="S166" s="1" t="s">
        <v>863</v>
      </c>
      <c r="T166" s="1" t="s">
        <v>56</v>
      </c>
      <c r="U166" s="1" t="s">
        <v>66</v>
      </c>
      <c r="V166">
        <v>223</v>
      </c>
      <c r="W166" s="1" t="s">
        <v>145</v>
      </c>
      <c r="X166" s="1" t="s">
        <v>59</v>
      </c>
      <c r="Y166" s="2">
        <v>43159</v>
      </c>
      <c r="Z166">
        <v>7.8</v>
      </c>
      <c r="AA166" s="1" t="s">
        <v>39</v>
      </c>
    </row>
    <row r="167" spans="1:28" x14ac:dyDescent="0.3">
      <c r="A167" s="1" t="s">
        <v>864</v>
      </c>
      <c r="B167" s="1" t="s">
        <v>865</v>
      </c>
      <c r="C167" s="1" t="s">
        <v>472</v>
      </c>
      <c r="D167" s="1" t="s">
        <v>866</v>
      </c>
      <c r="E167">
        <v>4</v>
      </c>
      <c r="F167">
        <v>18</v>
      </c>
      <c r="G167" s="1" t="s">
        <v>44</v>
      </c>
      <c r="H167" s="2">
        <v>45861</v>
      </c>
      <c r="I167" s="1" t="s">
        <v>472</v>
      </c>
      <c r="J167" s="1" t="s">
        <v>327</v>
      </c>
      <c r="K167" s="1" t="s">
        <v>866</v>
      </c>
      <c r="L167" s="2">
        <v>45851</v>
      </c>
      <c r="M167">
        <v>5</v>
      </c>
      <c r="N167">
        <v>0</v>
      </c>
      <c r="O167">
        <v>0</v>
      </c>
      <c r="P167">
        <v>112</v>
      </c>
      <c r="Q167" s="1" t="s">
        <v>472</v>
      </c>
      <c r="R167" s="1" t="s">
        <v>472</v>
      </c>
      <c r="S167" s="1" t="s">
        <v>474</v>
      </c>
      <c r="T167" s="1" t="s">
        <v>134</v>
      </c>
      <c r="U167" s="1" t="s">
        <v>135</v>
      </c>
      <c r="V167">
        <v>112</v>
      </c>
      <c r="W167" s="1" t="s">
        <v>329</v>
      </c>
      <c r="X167" s="1" t="s">
        <v>59</v>
      </c>
      <c r="Y167" s="2">
        <v>43819</v>
      </c>
      <c r="Z167">
        <v>6</v>
      </c>
      <c r="AA167" s="1" t="s">
        <v>39</v>
      </c>
    </row>
    <row r="168" spans="1:28" x14ac:dyDescent="0.3">
      <c r="A168" s="1" t="s">
        <v>867</v>
      </c>
      <c r="B168" s="1" t="s">
        <v>868</v>
      </c>
      <c r="C168" s="1" t="s">
        <v>189</v>
      </c>
      <c r="D168" s="1" t="s">
        <v>869</v>
      </c>
      <c r="E168">
        <v>4</v>
      </c>
      <c r="F168">
        <v>43</v>
      </c>
      <c r="G168" s="1" t="s">
        <v>44</v>
      </c>
      <c r="H168" s="2">
        <v>45983</v>
      </c>
      <c r="I168" s="1" t="s">
        <v>189</v>
      </c>
      <c r="J168" s="1" t="s">
        <v>54</v>
      </c>
      <c r="K168" s="1" t="s">
        <v>869</v>
      </c>
      <c r="L168" s="2">
        <v>45971</v>
      </c>
      <c r="M168">
        <v>3</v>
      </c>
      <c r="N168">
        <v>15</v>
      </c>
      <c r="O168">
        <v>0</v>
      </c>
      <c r="P168">
        <v>1435.65</v>
      </c>
      <c r="Q168" s="1" t="s">
        <v>189</v>
      </c>
      <c r="R168" s="1" t="s">
        <v>189</v>
      </c>
      <c r="S168" s="1" t="s">
        <v>191</v>
      </c>
      <c r="T168" s="1" t="s">
        <v>56</v>
      </c>
      <c r="U168" s="1" t="s">
        <v>117</v>
      </c>
      <c r="V168">
        <v>1689</v>
      </c>
      <c r="W168" s="1" t="s">
        <v>58</v>
      </c>
      <c r="X168" s="1" t="s">
        <v>59</v>
      </c>
      <c r="Y168" s="2">
        <v>44128</v>
      </c>
      <c r="Z168">
        <v>5.2</v>
      </c>
      <c r="AA168" s="1" t="s">
        <v>39</v>
      </c>
    </row>
    <row r="169" spans="1:28" x14ac:dyDescent="0.3">
      <c r="A169" s="1" t="s">
        <v>870</v>
      </c>
      <c r="B169" s="1" t="s">
        <v>871</v>
      </c>
      <c r="C169" s="1" t="s">
        <v>467</v>
      </c>
      <c r="D169" s="1" t="s">
        <v>872</v>
      </c>
      <c r="E169">
        <v>4</v>
      </c>
      <c r="F169">
        <v>57</v>
      </c>
      <c r="G169" s="1" t="s">
        <v>44</v>
      </c>
      <c r="H169" s="2">
        <v>45738</v>
      </c>
      <c r="I169" s="1" t="s">
        <v>467</v>
      </c>
      <c r="J169" s="1" t="s">
        <v>229</v>
      </c>
      <c r="K169" s="1" t="s">
        <v>872</v>
      </c>
      <c r="L169" s="2">
        <v>45726</v>
      </c>
      <c r="M169">
        <v>4</v>
      </c>
      <c r="N169">
        <v>10</v>
      </c>
      <c r="O169">
        <v>0</v>
      </c>
      <c r="P169">
        <v>323.10000000000002</v>
      </c>
      <c r="Q169" s="1" t="s">
        <v>467</v>
      </c>
      <c r="R169" s="1" t="s">
        <v>467</v>
      </c>
      <c r="S169" s="1" t="s">
        <v>469</v>
      </c>
      <c r="T169" s="1" t="s">
        <v>56</v>
      </c>
      <c r="U169" s="1" t="s">
        <v>117</v>
      </c>
      <c r="V169">
        <v>359</v>
      </c>
      <c r="W169" s="1" t="s">
        <v>231</v>
      </c>
      <c r="X169" s="1" t="s">
        <v>127</v>
      </c>
      <c r="Y169" s="2">
        <v>43596</v>
      </c>
      <c r="Z169">
        <v>6.6</v>
      </c>
      <c r="AA169" s="1" t="s">
        <v>39</v>
      </c>
    </row>
    <row r="170" spans="1:28" x14ac:dyDescent="0.3">
      <c r="A170" s="1" t="s">
        <v>873</v>
      </c>
      <c r="B170" s="1" t="s">
        <v>874</v>
      </c>
      <c r="C170" s="1" t="s">
        <v>875</v>
      </c>
      <c r="D170" s="1" t="s">
        <v>876</v>
      </c>
      <c r="E170">
        <v>2</v>
      </c>
      <c r="F170">
        <v>96</v>
      </c>
      <c r="G170" s="1" t="s">
        <v>32</v>
      </c>
      <c r="H170" s="2">
        <v>45853</v>
      </c>
      <c r="I170" s="1" t="s">
        <v>875</v>
      </c>
      <c r="J170" s="1" t="s">
        <v>183</v>
      </c>
      <c r="K170" s="1" t="s">
        <v>876</v>
      </c>
      <c r="L170" s="2">
        <v>45837</v>
      </c>
      <c r="M170">
        <v>12</v>
      </c>
      <c r="N170">
        <v>0</v>
      </c>
      <c r="O170">
        <v>1</v>
      </c>
      <c r="P170">
        <v>555</v>
      </c>
      <c r="Q170" s="1" t="s">
        <v>875</v>
      </c>
      <c r="R170" s="1" t="s">
        <v>875</v>
      </c>
      <c r="S170" s="1" t="s">
        <v>877</v>
      </c>
      <c r="T170" s="1" t="s">
        <v>107</v>
      </c>
      <c r="U170" s="1" t="s">
        <v>125</v>
      </c>
      <c r="V170">
        <v>555</v>
      </c>
      <c r="W170" s="1" t="s">
        <v>186</v>
      </c>
      <c r="X170" s="1" t="s">
        <v>137</v>
      </c>
      <c r="Y170" s="2">
        <v>45507</v>
      </c>
      <c r="Z170">
        <v>1.4</v>
      </c>
      <c r="AA170" s="1" t="s">
        <v>84</v>
      </c>
      <c r="AB170">
        <v>1</v>
      </c>
    </row>
    <row r="171" spans="1:28" x14ac:dyDescent="0.3">
      <c r="A171" s="1" t="s">
        <v>878</v>
      </c>
      <c r="B171" s="1" t="s">
        <v>879</v>
      </c>
      <c r="C171" s="1" t="s">
        <v>880</v>
      </c>
      <c r="D171" s="1" t="s">
        <v>881</v>
      </c>
      <c r="E171">
        <v>5</v>
      </c>
      <c r="F171">
        <v>71</v>
      </c>
      <c r="G171" s="1" t="s">
        <v>44</v>
      </c>
      <c r="H171" s="2">
        <v>45768</v>
      </c>
      <c r="I171" s="1" t="s">
        <v>880</v>
      </c>
      <c r="J171" s="1" t="s">
        <v>376</v>
      </c>
      <c r="K171" s="1" t="s">
        <v>881</v>
      </c>
      <c r="L171" s="2">
        <v>45757</v>
      </c>
      <c r="M171">
        <v>3</v>
      </c>
      <c r="N171">
        <v>10</v>
      </c>
      <c r="O171">
        <v>0</v>
      </c>
      <c r="P171">
        <v>2664.9</v>
      </c>
      <c r="Q171" s="1" t="s">
        <v>880</v>
      </c>
      <c r="R171" s="1" t="s">
        <v>880</v>
      </c>
      <c r="S171" s="1" t="s">
        <v>882</v>
      </c>
      <c r="T171" s="1" t="s">
        <v>75</v>
      </c>
      <c r="U171" s="1" t="s">
        <v>98</v>
      </c>
      <c r="V171">
        <v>2961</v>
      </c>
      <c r="W171" s="1" t="s">
        <v>379</v>
      </c>
      <c r="X171" s="1" t="s">
        <v>48</v>
      </c>
      <c r="Y171" s="2">
        <v>45419</v>
      </c>
      <c r="Z171">
        <v>1.7</v>
      </c>
      <c r="AA171" s="1" t="s">
        <v>39</v>
      </c>
    </row>
    <row r="172" spans="1:28" x14ac:dyDescent="0.3">
      <c r="A172" s="1" t="s">
        <v>883</v>
      </c>
      <c r="B172" s="1" t="s">
        <v>884</v>
      </c>
      <c r="C172" s="1" t="s">
        <v>885</v>
      </c>
      <c r="D172" s="1" t="s">
        <v>886</v>
      </c>
      <c r="E172">
        <v>3</v>
      </c>
      <c r="F172">
        <v>54</v>
      </c>
      <c r="G172" s="1" t="s">
        <v>44</v>
      </c>
      <c r="H172" s="2">
        <v>45705</v>
      </c>
      <c r="I172" s="1" t="s">
        <v>885</v>
      </c>
      <c r="J172" s="1" t="s">
        <v>73</v>
      </c>
      <c r="K172" s="1" t="s">
        <v>886</v>
      </c>
      <c r="L172" s="2">
        <v>45687</v>
      </c>
      <c r="M172">
        <v>10</v>
      </c>
      <c r="N172">
        <v>15</v>
      </c>
      <c r="O172">
        <v>0</v>
      </c>
      <c r="P172">
        <v>958.8</v>
      </c>
      <c r="Q172" s="1" t="s">
        <v>885</v>
      </c>
      <c r="R172" s="1" t="s">
        <v>885</v>
      </c>
      <c r="S172" s="1" t="s">
        <v>887</v>
      </c>
      <c r="T172" s="1" t="s">
        <v>134</v>
      </c>
      <c r="U172" s="1" t="s">
        <v>366</v>
      </c>
      <c r="V172">
        <v>1128</v>
      </c>
      <c r="W172" s="1" t="s">
        <v>77</v>
      </c>
      <c r="X172" s="1" t="s">
        <v>38</v>
      </c>
      <c r="Y172" s="2">
        <v>44193</v>
      </c>
      <c r="Z172">
        <v>5</v>
      </c>
      <c r="AA172" s="1" t="s">
        <v>39</v>
      </c>
    </row>
    <row r="173" spans="1:28" x14ac:dyDescent="0.3">
      <c r="A173" s="1" t="s">
        <v>888</v>
      </c>
      <c r="B173" s="1" t="s">
        <v>889</v>
      </c>
      <c r="C173" s="1" t="s">
        <v>890</v>
      </c>
      <c r="D173" s="1" t="s">
        <v>891</v>
      </c>
      <c r="E173">
        <v>3</v>
      </c>
      <c r="F173">
        <v>41</v>
      </c>
      <c r="G173" s="1" t="s">
        <v>44</v>
      </c>
      <c r="H173" s="2">
        <v>45805</v>
      </c>
      <c r="I173" s="1" t="s">
        <v>890</v>
      </c>
      <c r="J173" s="1" t="s">
        <v>197</v>
      </c>
      <c r="K173" s="1" t="s">
        <v>891</v>
      </c>
      <c r="L173" s="2">
        <v>45789</v>
      </c>
      <c r="M173">
        <v>3</v>
      </c>
      <c r="N173">
        <v>10</v>
      </c>
      <c r="O173">
        <v>1</v>
      </c>
      <c r="P173">
        <v>4809.6000000000004</v>
      </c>
      <c r="Q173" s="1" t="s">
        <v>890</v>
      </c>
      <c r="R173" s="1" t="s">
        <v>890</v>
      </c>
      <c r="S173" s="1" t="s">
        <v>892</v>
      </c>
      <c r="T173" s="1" t="s">
        <v>107</v>
      </c>
      <c r="U173" s="1" t="s">
        <v>125</v>
      </c>
      <c r="V173">
        <v>5344</v>
      </c>
      <c r="W173" s="1" t="s">
        <v>199</v>
      </c>
      <c r="X173" s="1" t="s">
        <v>59</v>
      </c>
      <c r="Y173" s="2">
        <v>43613</v>
      </c>
      <c r="Z173">
        <v>6.6</v>
      </c>
      <c r="AA173" s="1" t="s">
        <v>39</v>
      </c>
    </row>
    <row r="174" spans="1:28" x14ac:dyDescent="0.3">
      <c r="A174" s="1" t="s">
        <v>893</v>
      </c>
      <c r="B174" s="1" t="s">
        <v>894</v>
      </c>
      <c r="C174" s="1" t="s">
        <v>422</v>
      </c>
      <c r="D174" s="1" t="s">
        <v>895</v>
      </c>
      <c r="E174">
        <v>4</v>
      </c>
      <c r="F174">
        <v>56</v>
      </c>
      <c r="G174" s="1" t="s">
        <v>44</v>
      </c>
      <c r="H174" s="2">
        <v>45680</v>
      </c>
      <c r="I174" s="1" t="s">
        <v>422</v>
      </c>
      <c r="J174" s="1" t="s">
        <v>538</v>
      </c>
      <c r="K174" s="1" t="s">
        <v>895</v>
      </c>
      <c r="L174" s="2">
        <v>45670</v>
      </c>
      <c r="M174">
        <v>7</v>
      </c>
      <c r="N174">
        <v>15</v>
      </c>
      <c r="O174">
        <v>0</v>
      </c>
      <c r="P174">
        <v>5064.3</v>
      </c>
      <c r="Q174" s="1" t="s">
        <v>422</v>
      </c>
      <c r="R174" s="1" t="s">
        <v>422</v>
      </c>
      <c r="S174" s="1" t="s">
        <v>424</v>
      </c>
      <c r="T174" s="1" t="s">
        <v>90</v>
      </c>
      <c r="U174" s="1" t="s">
        <v>300</v>
      </c>
      <c r="V174">
        <v>5958</v>
      </c>
      <c r="W174" s="1" t="s">
        <v>539</v>
      </c>
      <c r="X174" s="1" t="s">
        <v>540</v>
      </c>
      <c r="Y174" s="2">
        <v>44731</v>
      </c>
      <c r="Z174">
        <v>3.5</v>
      </c>
      <c r="AA174" s="1" t="s">
        <v>39</v>
      </c>
    </row>
    <row r="175" spans="1:28" x14ac:dyDescent="0.3">
      <c r="A175" s="1" t="s">
        <v>896</v>
      </c>
      <c r="B175" s="1" t="s">
        <v>897</v>
      </c>
      <c r="C175" s="1" t="s">
        <v>692</v>
      </c>
      <c r="D175" s="1" t="s">
        <v>898</v>
      </c>
      <c r="E175">
        <v>4</v>
      </c>
      <c r="G175" s="1" t="s">
        <v>44</v>
      </c>
      <c r="H175" s="2">
        <v>45940</v>
      </c>
      <c r="I175" s="1" t="s">
        <v>692</v>
      </c>
      <c r="J175" s="1" t="s">
        <v>327</v>
      </c>
      <c r="K175" s="1" t="s">
        <v>898</v>
      </c>
      <c r="L175" s="2">
        <v>45923</v>
      </c>
      <c r="M175">
        <v>7</v>
      </c>
      <c r="N175">
        <v>0</v>
      </c>
      <c r="O175">
        <v>0</v>
      </c>
      <c r="P175">
        <v>1413</v>
      </c>
      <c r="Q175" s="1" t="s">
        <v>692</v>
      </c>
      <c r="R175" s="1" t="s">
        <v>692</v>
      </c>
      <c r="S175" s="1" t="s">
        <v>693</v>
      </c>
      <c r="T175" s="1" t="s">
        <v>56</v>
      </c>
      <c r="U175" s="1" t="s">
        <v>57</v>
      </c>
      <c r="V175">
        <v>1413</v>
      </c>
      <c r="W175" s="1" t="s">
        <v>329</v>
      </c>
      <c r="X175" s="1" t="s">
        <v>59</v>
      </c>
      <c r="Y175" s="2">
        <v>43819</v>
      </c>
      <c r="Z175">
        <v>6</v>
      </c>
      <c r="AA175" s="1" t="s">
        <v>39</v>
      </c>
    </row>
    <row r="176" spans="1:28" x14ac:dyDescent="0.3">
      <c r="A176" s="1" t="s">
        <v>899</v>
      </c>
      <c r="B176" s="1" t="s">
        <v>900</v>
      </c>
      <c r="C176" s="1" t="s">
        <v>901</v>
      </c>
      <c r="D176" s="1" t="s">
        <v>902</v>
      </c>
      <c r="E176">
        <v>3</v>
      </c>
      <c r="F176">
        <v>94</v>
      </c>
      <c r="G176" s="1" t="s">
        <v>44</v>
      </c>
      <c r="H176" s="2">
        <v>45983</v>
      </c>
      <c r="I176" s="1" t="s">
        <v>901</v>
      </c>
      <c r="J176" s="1" t="s">
        <v>519</v>
      </c>
      <c r="K176" s="1" t="s">
        <v>902</v>
      </c>
      <c r="L176" s="2">
        <v>45976</v>
      </c>
      <c r="M176">
        <v>5</v>
      </c>
      <c r="N176">
        <v>10</v>
      </c>
      <c r="O176">
        <v>0</v>
      </c>
      <c r="P176">
        <v>595.79999999999995</v>
      </c>
      <c r="Q176" s="1" t="s">
        <v>901</v>
      </c>
      <c r="R176" s="1" t="s">
        <v>901</v>
      </c>
      <c r="S176" s="1" t="s">
        <v>903</v>
      </c>
      <c r="T176" s="1" t="s">
        <v>107</v>
      </c>
      <c r="U176" s="1" t="s">
        <v>125</v>
      </c>
      <c r="V176">
        <v>662</v>
      </c>
      <c r="W176" s="1" t="s">
        <v>521</v>
      </c>
      <c r="X176" s="1" t="s">
        <v>137</v>
      </c>
      <c r="Y176" s="2">
        <v>43649</v>
      </c>
      <c r="Z176">
        <v>6.5</v>
      </c>
      <c r="AA176" s="1" t="s">
        <v>39</v>
      </c>
    </row>
    <row r="177" spans="1:28" x14ac:dyDescent="0.3">
      <c r="A177" s="1" t="s">
        <v>904</v>
      </c>
      <c r="B177" s="1" t="s">
        <v>905</v>
      </c>
      <c r="C177" s="1" t="s">
        <v>587</v>
      </c>
      <c r="D177" s="1" t="s">
        <v>906</v>
      </c>
      <c r="E177">
        <v>3</v>
      </c>
      <c r="G177" s="1" t="s">
        <v>44</v>
      </c>
      <c r="H177" s="2">
        <v>45720</v>
      </c>
      <c r="I177" s="1" t="s">
        <v>587</v>
      </c>
      <c r="J177" s="1" t="s">
        <v>298</v>
      </c>
      <c r="K177" s="1" t="s">
        <v>906</v>
      </c>
      <c r="L177" s="2">
        <v>45709</v>
      </c>
      <c r="M177">
        <v>7</v>
      </c>
      <c r="N177">
        <v>20</v>
      </c>
      <c r="O177">
        <v>0</v>
      </c>
      <c r="P177">
        <v>1309.5999999999999</v>
      </c>
      <c r="Q177" s="1" t="s">
        <v>587</v>
      </c>
      <c r="R177" s="1" t="s">
        <v>587</v>
      </c>
      <c r="S177" s="1" t="s">
        <v>588</v>
      </c>
      <c r="T177" s="1" t="s">
        <v>35</v>
      </c>
      <c r="U177" s="1" t="s">
        <v>36</v>
      </c>
      <c r="V177">
        <v>1637</v>
      </c>
      <c r="W177" s="1" t="s">
        <v>301</v>
      </c>
      <c r="X177" s="1" t="s">
        <v>137</v>
      </c>
      <c r="Y177" s="2">
        <v>44620</v>
      </c>
      <c r="Z177">
        <v>3.8</v>
      </c>
      <c r="AA177" s="1" t="s">
        <v>39</v>
      </c>
    </row>
    <row r="178" spans="1:28" x14ac:dyDescent="0.3">
      <c r="A178" s="1" t="s">
        <v>907</v>
      </c>
      <c r="B178" s="1" t="s">
        <v>908</v>
      </c>
      <c r="C178" s="1" t="s">
        <v>355</v>
      </c>
      <c r="D178" s="1" t="s">
        <v>909</v>
      </c>
      <c r="E178">
        <v>3</v>
      </c>
      <c r="F178">
        <v>82</v>
      </c>
      <c r="G178" s="1" t="s">
        <v>44</v>
      </c>
      <c r="H178" s="2">
        <v>45718</v>
      </c>
      <c r="I178" s="1" t="s">
        <v>355</v>
      </c>
      <c r="J178" s="1" t="s">
        <v>318</v>
      </c>
      <c r="K178" s="1" t="s">
        <v>909</v>
      </c>
      <c r="L178" s="2">
        <v>45701</v>
      </c>
      <c r="M178">
        <v>5</v>
      </c>
      <c r="N178">
        <v>5</v>
      </c>
      <c r="O178">
        <v>0</v>
      </c>
      <c r="P178">
        <v>857.85</v>
      </c>
      <c r="Q178" s="1" t="s">
        <v>355</v>
      </c>
      <c r="R178" s="1" t="s">
        <v>355</v>
      </c>
      <c r="S178" s="1" t="s">
        <v>358</v>
      </c>
      <c r="T178" s="1" t="s">
        <v>56</v>
      </c>
      <c r="U178" s="1" t="s">
        <v>359</v>
      </c>
      <c r="V178">
        <v>903</v>
      </c>
      <c r="W178" s="1" t="s">
        <v>319</v>
      </c>
      <c r="X178" s="1" t="s">
        <v>48</v>
      </c>
      <c r="Y178" s="2">
        <v>45758</v>
      </c>
      <c r="Z178">
        <v>0.7</v>
      </c>
      <c r="AA178" s="1" t="s">
        <v>39</v>
      </c>
    </row>
    <row r="179" spans="1:28" x14ac:dyDescent="0.3">
      <c r="A179" s="1" t="s">
        <v>910</v>
      </c>
      <c r="B179" s="1" t="s">
        <v>911</v>
      </c>
      <c r="C179" s="1" t="s">
        <v>103</v>
      </c>
      <c r="D179" s="1" t="s">
        <v>912</v>
      </c>
      <c r="E179">
        <v>2</v>
      </c>
      <c r="F179">
        <v>162</v>
      </c>
      <c r="G179" s="1" t="s">
        <v>44</v>
      </c>
      <c r="H179" s="2">
        <v>45804</v>
      </c>
      <c r="I179" s="1" t="s">
        <v>103</v>
      </c>
      <c r="J179" s="1" t="s">
        <v>264</v>
      </c>
      <c r="K179" s="1" t="s">
        <v>912</v>
      </c>
      <c r="L179" s="2">
        <v>45790</v>
      </c>
      <c r="M179">
        <v>5</v>
      </c>
      <c r="N179">
        <v>20</v>
      </c>
      <c r="O179">
        <v>1</v>
      </c>
      <c r="P179">
        <v>1244.8</v>
      </c>
      <c r="Q179" s="1" t="s">
        <v>103</v>
      </c>
      <c r="R179" s="1" t="s">
        <v>103</v>
      </c>
      <c r="S179" s="1" t="s">
        <v>106</v>
      </c>
      <c r="T179" s="1" t="s">
        <v>107</v>
      </c>
      <c r="U179" s="1" t="s">
        <v>108</v>
      </c>
      <c r="V179">
        <v>1556</v>
      </c>
      <c r="W179" s="1" t="s">
        <v>267</v>
      </c>
      <c r="X179" s="1" t="s">
        <v>268</v>
      </c>
      <c r="Y179" s="2">
        <v>43207</v>
      </c>
      <c r="Z179">
        <v>7.7</v>
      </c>
      <c r="AA179" s="1" t="s">
        <v>84</v>
      </c>
      <c r="AB179">
        <v>1</v>
      </c>
    </row>
    <row r="180" spans="1:28" x14ac:dyDescent="0.3">
      <c r="A180" s="1" t="s">
        <v>913</v>
      </c>
      <c r="B180" s="1" t="s">
        <v>914</v>
      </c>
      <c r="C180" s="1" t="s">
        <v>915</v>
      </c>
      <c r="D180" s="1" t="s">
        <v>916</v>
      </c>
      <c r="E180">
        <v>1</v>
      </c>
      <c r="F180">
        <v>120</v>
      </c>
      <c r="G180" s="1" t="s">
        <v>44</v>
      </c>
      <c r="H180" s="2">
        <v>45817</v>
      </c>
      <c r="I180" s="1" t="s">
        <v>915</v>
      </c>
      <c r="J180" s="1" t="s">
        <v>462</v>
      </c>
      <c r="K180" s="1" t="s">
        <v>916</v>
      </c>
      <c r="L180" s="2">
        <v>45802</v>
      </c>
      <c r="M180">
        <v>11</v>
      </c>
      <c r="N180">
        <v>40</v>
      </c>
      <c r="O180">
        <v>0</v>
      </c>
      <c r="P180">
        <v>1489.8</v>
      </c>
      <c r="Q180" s="1" t="s">
        <v>915</v>
      </c>
      <c r="R180" s="1" t="s">
        <v>915</v>
      </c>
      <c r="S180" s="1" t="s">
        <v>917</v>
      </c>
      <c r="T180" s="1" t="s">
        <v>56</v>
      </c>
      <c r="U180" s="1" t="s">
        <v>117</v>
      </c>
      <c r="V180">
        <v>2483</v>
      </c>
      <c r="W180" s="1" t="s">
        <v>464</v>
      </c>
      <c r="X180" s="1" t="s">
        <v>137</v>
      </c>
      <c r="Y180" s="2">
        <v>43178</v>
      </c>
      <c r="Z180">
        <v>7.8</v>
      </c>
      <c r="AA180" s="1" t="s">
        <v>68</v>
      </c>
      <c r="AB180">
        <v>1</v>
      </c>
    </row>
    <row r="181" spans="1:28" x14ac:dyDescent="0.3">
      <c r="A181" s="1" t="s">
        <v>918</v>
      </c>
      <c r="B181" s="1" t="s">
        <v>919</v>
      </c>
      <c r="C181" s="1" t="s">
        <v>920</v>
      </c>
      <c r="D181" s="1" t="s">
        <v>921</v>
      </c>
      <c r="E181">
        <v>5</v>
      </c>
      <c r="F181">
        <v>97</v>
      </c>
      <c r="G181" s="1" t="s">
        <v>44</v>
      </c>
      <c r="H181" s="2">
        <v>45899</v>
      </c>
      <c r="I181" s="1" t="s">
        <v>920</v>
      </c>
      <c r="J181" s="1" t="s">
        <v>54</v>
      </c>
      <c r="K181" s="1" t="s">
        <v>921</v>
      </c>
      <c r="L181" s="2">
        <v>45881</v>
      </c>
      <c r="M181">
        <v>9</v>
      </c>
      <c r="N181">
        <v>0</v>
      </c>
      <c r="O181">
        <v>0</v>
      </c>
      <c r="P181">
        <v>921</v>
      </c>
      <c r="Q181" s="1" t="s">
        <v>920</v>
      </c>
      <c r="R181" s="1" t="s">
        <v>920</v>
      </c>
      <c r="S181" s="1" t="s">
        <v>922</v>
      </c>
      <c r="T181" s="1" t="s">
        <v>134</v>
      </c>
      <c r="U181" s="1" t="s">
        <v>135</v>
      </c>
      <c r="V181">
        <v>921</v>
      </c>
      <c r="W181" s="1" t="s">
        <v>58</v>
      </c>
      <c r="X181" s="1" t="s">
        <v>59</v>
      </c>
      <c r="Y181" s="2">
        <v>44128</v>
      </c>
      <c r="Z181">
        <v>5.2</v>
      </c>
      <c r="AA181" s="1" t="s">
        <v>39</v>
      </c>
    </row>
    <row r="182" spans="1:28" x14ac:dyDescent="0.3">
      <c r="A182" s="1" t="s">
        <v>923</v>
      </c>
      <c r="B182" s="1" t="s">
        <v>924</v>
      </c>
      <c r="C182" s="1" t="s">
        <v>925</v>
      </c>
      <c r="D182" s="1" t="s">
        <v>926</v>
      </c>
      <c r="E182">
        <v>5</v>
      </c>
      <c r="F182">
        <v>10</v>
      </c>
      <c r="G182" s="1" t="s">
        <v>44</v>
      </c>
      <c r="H182" s="2">
        <v>46042</v>
      </c>
      <c r="I182" s="1" t="s">
        <v>925</v>
      </c>
      <c r="J182" s="1" t="s">
        <v>357</v>
      </c>
      <c r="K182" s="1" t="s">
        <v>926</v>
      </c>
      <c r="L182" s="2">
        <v>46022</v>
      </c>
      <c r="M182">
        <v>6</v>
      </c>
      <c r="N182">
        <v>15</v>
      </c>
      <c r="O182">
        <v>0</v>
      </c>
      <c r="P182">
        <v>2243.15</v>
      </c>
      <c r="Q182" s="1" t="s">
        <v>925</v>
      </c>
      <c r="R182" s="1" t="s">
        <v>925</v>
      </c>
      <c r="S182" s="1" t="s">
        <v>927</v>
      </c>
      <c r="T182" s="1" t="s">
        <v>90</v>
      </c>
      <c r="U182" s="1" t="s">
        <v>300</v>
      </c>
      <c r="V182">
        <v>2639</v>
      </c>
      <c r="W182" s="1" t="s">
        <v>360</v>
      </c>
      <c r="X182" s="1" t="s">
        <v>38</v>
      </c>
      <c r="Y182" s="2">
        <v>45643</v>
      </c>
      <c r="Z182">
        <v>1</v>
      </c>
      <c r="AA182" s="1" t="s">
        <v>39</v>
      </c>
    </row>
    <row r="183" spans="1:28" x14ac:dyDescent="0.3">
      <c r="A183" s="1" t="s">
        <v>928</v>
      </c>
      <c r="B183" s="1" t="s">
        <v>929</v>
      </c>
      <c r="C183" s="1" t="s">
        <v>472</v>
      </c>
      <c r="D183" s="1" t="s">
        <v>930</v>
      </c>
      <c r="E183">
        <v>5</v>
      </c>
      <c r="F183">
        <v>12</v>
      </c>
      <c r="G183" s="1" t="s">
        <v>44</v>
      </c>
      <c r="H183" s="2">
        <v>45682</v>
      </c>
      <c r="I183" s="1" t="s">
        <v>472</v>
      </c>
      <c r="J183" s="1" t="s">
        <v>229</v>
      </c>
      <c r="K183" s="1" t="s">
        <v>930</v>
      </c>
      <c r="L183" s="2">
        <v>45672</v>
      </c>
      <c r="M183">
        <v>4</v>
      </c>
      <c r="N183">
        <v>30</v>
      </c>
      <c r="O183">
        <v>0</v>
      </c>
      <c r="P183">
        <v>78.400000000000006</v>
      </c>
      <c r="Q183" s="1" t="s">
        <v>472</v>
      </c>
      <c r="R183" s="1" t="s">
        <v>472</v>
      </c>
      <c r="S183" s="1" t="s">
        <v>474</v>
      </c>
      <c r="T183" s="1" t="s">
        <v>134</v>
      </c>
      <c r="U183" s="1" t="s">
        <v>135</v>
      </c>
      <c r="V183">
        <v>112</v>
      </c>
      <c r="W183" s="1" t="s">
        <v>231</v>
      </c>
      <c r="X183" s="1" t="s">
        <v>127</v>
      </c>
      <c r="Y183" s="2">
        <v>43596</v>
      </c>
      <c r="Z183">
        <v>6.6</v>
      </c>
      <c r="AA183" s="1" t="s">
        <v>39</v>
      </c>
    </row>
    <row r="184" spans="1:28" x14ac:dyDescent="0.3">
      <c r="A184" s="1" t="s">
        <v>931</v>
      </c>
      <c r="B184" s="1" t="s">
        <v>932</v>
      </c>
      <c r="C184" s="1" t="s">
        <v>696</v>
      </c>
      <c r="D184" s="1" t="s">
        <v>933</v>
      </c>
      <c r="E184">
        <v>3</v>
      </c>
      <c r="F184">
        <v>72</v>
      </c>
      <c r="G184" s="1" t="s">
        <v>44</v>
      </c>
      <c r="H184" s="2">
        <v>45757</v>
      </c>
      <c r="I184" s="1" t="s">
        <v>696</v>
      </c>
      <c r="J184" s="1" t="s">
        <v>183</v>
      </c>
      <c r="K184" s="1" t="s">
        <v>933</v>
      </c>
      <c r="L184" s="2">
        <v>45741</v>
      </c>
      <c r="M184">
        <v>5</v>
      </c>
      <c r="N184">
        <v>0</v>
      </c>
      <c r="O184">
        <v>0</v>
      </c>
      <c r="P184">
        <v>216</v>
      </c>
      <c r="Q184" s="1" t="s">
        <v>696</v>
      </c>
      <c r="R184" s="1" t="s">
        <v>696</v>
      </c>
      <c r="S184" s="1" t="s">
        <v>697</v>
      </c>
      <c r="T184" s="1" t="s">
        <v>56</v>
      </c>
      <c r="U184" s="1" t="s">
        <v>66</v>
      </c>
      <c r="V184">
        <v>216</v>
      </c>
      <c r="W184" s="1" t="s">
        <v>186</v>
      </c>
      <c r="X184" s="1" t="s">
        <v>137</v>
      </c>
      <c r="Y184" s="2">
        <v>45507</v>
      </c>
      <c r="Z184">
        <v>1.4</v>
      </c>
      <c r="AA184" s="1" t="s">
        <v>39</v>
      </c>
    </row>
    <row r="185" spans="1:28" x14ac:dyDescent="0.3">
      <c r="A185" s="1" t="s">
        <v>934</v>
      </c>
      <c r="B185" s="1" t="s">
        <v>935</v>
      </c>
      <c r="C185" s="1" t="s">
        <v>861</v>
      </c>
      <c r="D185" s="1" t="s">
        <v>617</v>
      </c>
      <c r="E185">
        <v>3</v>
      </c>
      <c r="F185">
        <v>92</v>
      </c>
      <c r="G185" s="1" t="s">
        <v>44</v>
      </c>
      <c r="H185" s="2">
        <v>45922</v>
      </c>
      <c r="I185" s="1" t="s">
        <v>861</v>
      </c>
      <c r="J185" s="1" t="s">
        <v>598</v>
      </c>
      <c r="K185" s="1" t="s">
        <v>617</v>
      </c>
      <c r="L185" s="2">
        <v>45911</v>
      </c>
      <c r="M185">
        <v>7</v>
      </c>
      <c r="N185">
        <v>15</v>
      </c>
      <c r="O185">
        <v>0</v>
      </c>
      <c r="P185">
        <v>189.55</v>
      </c>
      <c r="Q185" s="1" t="s">
        <v>861</v>
      </c>
      <c r="R185" s="1" t="s">
        <v>861</v>
      </c>
      <c r="S185" s="1" t="s">
        <v>863</v>
      </c>
      <c r="T185" s="1" t="s">
        <v>56</v>
      </c>
      <c r="U185" s="1" t="s">
        <v>66</v>
      </c>
      <c r="V185">
        <v>223</v>
      </c>
      <c r="W185" s="1" t="s">
        <v>600</v>
      </c>
      <c r="X185" s="1" t="s">
        <v>38</v>
      </c>
      <c r="Y185" s="2">
        <v>43141</v>
      </c>
      <c r="Z185">
        <v>7.9</v>
      </c>
      <c r="AA185" s="1" t="s">
        <v>39</v>
      </c>
    </row>
    <row r="186" spans="1:28" x14ac:dyDescent="0.3">
      <c r="A186" s="1" t="s">
        <v>936</v>
      </c>
      <c r="B186" s="1" t="s">
        <v>937</v>
      </c>
      <c r="C186" s="1" t="s">
        <v>656</v>
      </c>
      <c r="D186" s="1" t="s">
        <v>938</v>
      </c>
      <c r="E186">
        <v>2</v>
      </c>
      <c r="F186">
        <v>95</v>
      </c>
      <c r="G186" s="1" t="s">
        <v>32</v>
      </c>
      <c r="H186" s="2">
        <v>46028</v>
      </c>
      <c r="I186" s="1" t="s">
        <v>656</v>
      </c>
      <c r="J186" s="1" t="s">
        <v>33</v>
      </c>
      <c r="K186" s="1" t="s">
        <v>938</v>
      </c>
      <c r="L186" s="2">
        <v>46017</v>
      </c>
      <c r="M186">
        <v>5</v>
      </c>
      <c r="N186">
        <v>15</v>
      </c>
      <c r="O186">
        <v>0</v>
      </c>
      <c r="P186">
        <v>6429.4</v>
      </c>
      <c r="Q186" s="1" t="s">
        <v>656</v>
      </c>
      <c r="R186" s="1" t="s">
        <v>656</v>
      </c>
      <c r="S186" s="1" t="s">
        <v>658</v>
      </c>
      <c r="T186" s="1" t="s">
        <v>75</v>
      </c>
      <c r="U186" s="1" t="s">
        <v>314</v>
      </c>
      <c r="V186">
        <v>7564</v>
      </c>
      <c r="W186" s="1" t="s">
        <v>37</v>
      </c>
      <c r="X186" s="1" t="s">
        <v>38</v>
      </c>
      <c r="Y186" s="2">
        <v>43032</v>
      </c>
      <c r="Z186">
        <v>8.1999999999999993</v>
      </c>
      <c r="AA186" s="1" t="s">
        <v>84</v>
      </c>
      <c r="AB186">
        <v>1</v>
      </c>
    </row>
    <row r="187" spans="1:28" x14ac:dyDescent="0.3">
      <c r="A187" s="1" t="s">
        <v>939</v>
      </c>
      <c r="B187" s="1" t="s">
        <v>940</v>
      </c>
      <c r="C187" s="1" t="s">
        <v>170</v>
      </c>
      <c r="D187" s="1" t="s">
        <v>941</v>
      </c>
      <c r="E187">
        <v>4</v>
      </c>
      <c r="F187">
        <v>34</v>
      </c>
      <c r="G187" s="1" t="s">
        <v>44</v>
      </c>
      <c r="H187" s="2">
        <v>45723</v>
      </c>
      <c r="I187" s="1" t="s">
        <v>170</v>
      </c>
      <c r="J187" s="1" t="s">
        <v>592</v>
      </c>
      <c r="K187" s="1" t="s">
        <v>941</v>
      </c>
      <c r="L187" s="2">
        <v>45704</v>
      </c>
      <c r="M187">
        <v>6</v>
      </c>
      <c r="N187">
        <v>0</v>
      </c>
      <c r="O187">
        <v>0</v>
      </c>
      <c r="P187">
        <v>3995</v>
      </c>
      <c r="Q187" s="1" t="s">
        <v>170</v>
      </c>
      <c r="R187" s="1" t="s">
        <v>170</v>
      </c>
      <c r="S187" s="1" t="s">
        <v>172</v>
      </c>
      <c r="T187" s="1" t="s">
        <v>35</v>
      </c>
      <c r="U187" s="1" t="s">
        <v>36</v>
      </c>
      <c r="V187">
        <v>3995</v>
      </c>
      <c r="W187" s="1" t="s">
        <v>593</v>
      </c>
      <c r="X187" s="1" t="s">
        <v>127</v>
      </c>
      <c r="Y187" s="2">
        <v>44133</v>
      </c>
      <c r="Z187">
        <v>5.2</v>
      </c>
      <c r="AA187" s="1" t="s">
        <v>39</v>
      </c>
    </row>
    <row r="188" spans="1:28" x14ac:dyDescent="0.3">
      <c r="A188" s="1" t="s">
        <v>942</v>
      </c>
      <c r="B188" s="1" t="s">
        <v>943</v>
      </c>
      <c r="C188" s="1" t="s">
        <v>944</v>
      </c>
      <c r="D188" s="1" t="s">
        <v>945</v>
      </c>
      <c r="E188">
        <v>4</v>
      </c>
      <c r="F188">
        <v>75</v>
      </c>
      <c r="G188" s="1" t="s">
        <v>44</v>
      </c>
      <c r="H188" s="2">
        <v>45863</v>
      </c>
      <c r="I188" s="1" t="s">
        <v>944</v>
      </c>
      <c r="J188" s="1" t="s">
        <v>376</v>
      </c>
      <c r="K188" s="1" t="s">
        <v>945</v>
      </c>
      <c r="L188" s="2">
        <v>45853</v>
      </c>
      <c r="M188">
        <v>8</v>
      </c>
      <c r="N188">
        <v>40</v>
      </c>
      <c r="O188">
        <v>1</v>
      </c>
      <c r="P188">
        <v>3981</v>
      </c>
      <c r="Q188" s="1" t="s">
        <v>944</v>
      </c>
      <c r="R188" s="1" t="s">
        <v>944</v>
      </c>
      <c r="S188" s="1" t="s">
        <v>946</v>
      </c>
      <c r="T188" s="1" t="s">
        <v>75</v>
      </c>
      <c r="U188" s="1" t="s">
        <v>98</v>
      </c>
      <c r="V188">
        <v>6635</v>
      </c>
      <c r="W188" s="1" t="s">
        <v>379</v>
      </c>
      <c r="X188" s="1" t="s">
        <v>48</v>
      </c>
      <c r="Y188" s="2">
        <v>45419</v>
      </c>
      <c r="Z188">
        <v>1.7</v>
      </c>
      <c r="AA188" s="1" t="s">
        <v>39</v>
      </c>
    </row>
    <row r="189" spans="1:28" x14ac:dyDescent="0.3">
      <c r="A189" s="1" t="s">
        <v>947</v>
      </c>
      <c r="B189" s="1" t="s">
        <v>948</v>
      </c>
      <c r="C189" s="1" t="s">
        <v>369</v>
      </c>
      <c r="D189" s="1" t="s">
        <v>672</v>
      </c>
      <c r="E189">
        <v>4</v>
      </c>
      <c r="F189">
        <v>61</v>
      </c>
      <c r="G189" s="1" t="s">
        <v>44</v>
      </c>
      <c r="H189" s="2">
        <v>45750</v>
      </c>
      <c r="I189" s="1" t="s">
        <v>369</v>
      </c>
      <c r="J189" s="1" t="s">
        <v>183</v>
      </c>
      <c r="K189" s="1" t="s">
        <v>672</v>
      </c>
      <c r="L189" s="2">
        <v>45743</v>
      </c>
      <c r="M189">
        <v>4</v>
      </c>
      <c r="N189">
        <v>0</v>
      </c>
      <c r="O189">
        <v>0</v>
      </c>
      <c r="P189">
        <v>40292</v>
      </c>
      <c r="Q189" s="1" t="s">
        <v>369</v>
      </c>
      <c r="R189" s="1" t="s">
        <v>369</v>
      </c>
      <c r="S189" s="1" t="s">
        <v>371</v>
      </c>
      <c r="T189" s="1" t="s">
        <v>75</v>
      </c>
      <c r="U189" s="1" t="s">
        <v>76</v>
      </c>
      <c r="V189">
        <v>40292</v>
      </c>
      <c r="W189" s="1" t="s">
        <v>186</v>
      </c>
      <c r="X189" s="1" t="s">
        <v>137</v>
      </c>
      <c r="Y189" s="2">
        <v>45507</v>
      </c>
      <c r="Z189">
        <v>1.4</v>
      </c>
      <c r="AA189" s="1" t="s">
        <v>39</v>
      </c>
    </row>
    <row r="190" spans="1:28" x14ac:dyDescent="0.3">
      <c r="A190" s="1" t="s">
        <v>949</v>
      </c>
      <c r="B190" s="1" t="s">
        <v>950</v>
      </c>
      <c r="C190" s="1" t="s">
        <v>880</v>
      </c>
      <c r="D190" s="1" t="s">
        <v>498</v>
      </c>
      <c r="E190">
        <v>4</v>
      </c>
      <c r="F190">
        <v>41</v>
      </c>
      <c r="G190" s="1" t="s">
        <v>44</v>
      </c>
      <c r="H190" s="2">
        <v>46005</v>
      </c>
      <c r="I190" s="1" t="s">
        <v>880</v>
      </c>
      <c r="J190" s="1" t="s">
        <v>221</v>
      </c>
      <c r="K190" s="1" t="s">
        <v>498</v>
      </c>
      <c r="L190" s="2">
        <v>46000</v>
      </c>
      <c r="M190">
        <v>4</v>
      </c>
      <c r="N190">
        <v>0</v>
      </c>
      <c r="O190">
        <v>0</v>
      </c>
      <c r="P190">
        <v>2961</v>
      </c>
      <c r="Q190" s="1" t="s">
        <v>880</v>
      </c>
      <c r="R190" s="1" t="s">
        <v>880</v>
      </c>
      <c r="S190" s="1" t="s">
        <v>882</v>
      </c>
      <c r="T190" s="1" t="s">
        <v>75</v>
      </c>
      <c r="U190" s="1" t="s">
        <v>98</v>
      </c>
      <c r="V190">
        <v>2961</v>
      </c>
      <c r="W190" s="1" t="s">
        <v>224</v>
      </c>
      <c r="X190" s="1" t="s">
        <v>137</v>
      </c>
      <c r="Y190" s="2">
        <v>44532</v>
      </c>
      <c r="Z190">
        <v>4.0999999999999996</v>
      </c>
      <c r="AA190" s="1" t="s">
        <v>39</v>
      </c>
    </row>
    <row r="191" spans="1:28" x14ac:dyDescent="0.3">
      <c r="A191" s="1" t="s">
        <v>951</v>
      </c>
      <c r="B191" s="1" t="s">
        <v>952</v>
      </c>
      <c r="C191" s="1" t="s">
        <v>953</v>
      </c>
      <c r="D191" s="1" t="s">
        <v>954</v>
      </c>
      <c r="E191">
        <v>2</v>
      </c>
      <c r="F191">
        <v>135</v>
      </c>
      <c r="G191" s="1" t="s">
        <v>32</v>
      </c>
      <c r="H191" s="2">
        <v>45897</v>
      </c>
      <c r="I191" s="1" t="s">
        <v>953</v>
      </c>
      <c r="J191" s="1" t="s">
        <v>462</v>
      </c>
      <c r="K191" s="1" t="s">
        <v>954</v>
      </c>
      <c r="L191" s="2">
        <v>45889</v>
      </c>
      <c r="M191">
        <v>6</v>
      </c>
      <c r="N191">
        <v>10</v>
      </c>
      <c r="O191">
        <v>1</v>
      </c>
      <c r="P191">
        <v>278.10000000000002</v>
      </c>
      <c r="Q191" s="1" t="s">
        <v>953</v>
      </c>
      <c r="R191" s="1" t="s">
        <v>953</v>
      </c>
      <c r="S191" s="1" t="s">
        <v>955</v>
      </c>
      <c r="T191" s="1" t="s">
        <v>56</v>
      </c>
      <c r="U191" s="1" t="s">
        <v>117</v>
      </c>
      <c r="V191">
        <v>309</v>
      </c>
      <c r="W191" s="1" t="s">
        <v>464</v>
      </c>
      <c r="X191" s="1" t="s">
        <v>137</v>
      </c>
      <c r="Y191" s="2">
        <v>43178</v>
      </c>
      <c r="Z191">
        <v>7.8</v>
      </c>
      <c r="AA191" s="1" t="s">
        <v>84</v>
      </c>
      <c r="AB191">
        <v>1</v>
      </c>
    </row>
    <row r="192" spans="1:28" x14ac:dyDescent="0.3">
      <c r="A192" s="1" t="s">
        <v>956</v>
      </c>
      <c r="B192" s="1" t="s">
        <v>957</v>
      </c>
      <c r="C192" s="1" t="s">
        <v>958</v>
      </c>
      <c r="D192" s="1" t="s">
        <v>959</v>
      </c>
      <c r="E192">
        <v>3</v>
      </c>
      <c r="F192">
        <v>91</v>
      </c>
      <c r="G192" s="1" t="s">
        <v>44</v>
      </c>
      <c r="H192" s="2">
        <v>45944</v>
      </c>
      <c r="I192" s="1" t="s">
        <v>958</v>
      </c>
      <c r="J192" s="1" t="s">
        <v>159</v>
      </c>
      <c r="K192" s="1" t="s">
        <v>959</v>
      </c>
      <c r="L192" s="2">
        <v>45931</v>
      </c>
      <c r="M192">
        <v>2</v>
      </c>
      <c r="N192">
        <v>15</v>
      </c>
      <c r="O192">
        <v>0</v>
      </c>
      <c r="P192">
        <v>272</v>
      </c>
      <c r="Q192" s="1" t="s">
        <v>958</v>
      </c>
      <c r="R192" s="1" t="s">
        <v>958</v>
      </c>
      <c r="S192" s="1" t="s">
        <v>960</v>
      </c>
      <c r="T192" s="1" t="s">
        <v>35</v>
      </c>
      <c r="U192" s="1" t="s">
        <v>83</v>
      </c>
      <c r="V192">
        <v>320</v>
      </c>
      <c r="W192" s="1" t="s">
        <v>161</v>
      </c>
      <c r="X192" s="1" t="s">
        <v>59</v>
      </c>
      <c r="Y192" s="2">
        <v>43812</v>
      </c>
      <c r="Z192">
        <v>6.1</v>
      </c>
      <c r="AA192" s="1" t="s">
        <v>39</v>
      </c>
    </row>
    <row r="193" spans="1:28" x14ac:dyDescent="0.3">
      <c r="A193" s="1" t="s">
        <v>961</v>
      </c>
      <c r="B193" s="1" t="s">
        <v>962</v>
      </c>
      <c r="C193" s="1" t="s">
        <v>963</v>
      </c>
      <c r="D193" s="1" t="s">
        <v>964</v>
      </c>
      <c r="E193">
        <v>4</v>
      </c>
      <c r="F193">
        <v>98</v>
      </c>
      <c r="G193" s="1" t="s">
        <v>44</v>
      </c>
      <c r="H193" s="2">
        <v>45684</v>
      </c>
      <c r="I193" s="1" t="s">
        <v>963</v>
      </c>
      <c r="J193" s="1" t="s">
        <v>115</v>
      </c>
      <c r="K193" s="1" t="s">
        <v>964</v>
      </c>
      <c r="L193" s="2">
        <v>45672</v>
      </c>
      <c r="M193">
        <v>3</v>
      </c>
      <c r="N193">
        <v>15</v>
      </c>
      <c r="O193">
        <v>0</v>
      </c>
      <c r="P193">
        <v>912.9</v>
      </c>
      <c r="Q193" s="1" t="s">
        <v>963</v>
      </c>
      <c r="R193" s="1" t="s">
        <v>963</v>
      </c>
      <c r="S193" s="1" t="s">
        <v>965</v>
      </c>
      <c r="T193" s="1" t="s">
        <v>35</v>
      </c>
      <c r="U193" s="1" t="s">
        <v>223</v>
      </c>
      <c r="V193">
        <v>1074</v>
      </c>
      <c r="W193" s="1" t="s">
        <v>118</v>
      </c>
      <c r="X193" s="1" t="s">
        <v>59</v>
      </c>
      <c r="Y193" s="2">
        <v>43824</v>
      </c>
      <c r="Z193">
        <v>6</v>
      </c>
      <c r="AA193" s="1" t="s">
        <v>39</v>
      </c>
    </row>
    <row r="194" spans="1:28" x14ac:dyDescent="0.3">
      <c r="A194" s="1" t="s">
        <v>966</v>
      </c>
      <c r="B194" s="1" t="s">
        <v>967</v>
      </c>
      <c r="C194" s="1" t="s">
        <v>861</v>
      </c>
      <c r="D194" s="1" t="s">
        <v>968</v>
      </c>
      <c r="E194">
        <v>5</v>
      </c>
      <c r="F194">
        <v>44</v>
      </c>
      <c r="G194" s="1" t="s">
        <v>44</v>
      </c>
      <c r="H194" s="2">
        <v>45832</v>
      </c>
      <c r="I194" s="1" t="s">
        <v>861</v>
      </c>
      <c r="J194" s="1" t="s">
        <v>598</v>
      </c>
      <c r="K194" s="1" t="s">
        <v>968</v>
      </c>
      <c r="L194" s="2">
        <v>45827</v>
      </c>
      <c r="M194">
        <v>3</v>
      </c>
      <c r="N194">
        <v>40</v>
      </c>
      <c r="O194">
        <v>0</v>
      </c>
      <c r="P194">
        <v>133.80000000000001</v>
      </c>
      <c r="Q194" s="1" t="s">
        <v>861</v>
      </c>
      <c r="R194" s="1" t="s">
        <v>861</v>
      </c>
      <c r="S194" s="1" t="s">
        <v>863</v>
      </c>
      <c r="T194" s="1" t="s">
        <v>56</v>
      </c>
      <c r="U194" s="1" t="s">
        <v>66</v>
      </c>
      <c r="V194">
        <v>223</v>
      </c>
      <c r="W194" s="1" t="s">
        <v>600</v>
      </c>
      <c r="X194" s="1" t="s">
        <v>38</v>
      </c>
      <c r="Y194" s="2">
        <v>43141</v>
      </c>
      <c r="Z194">
        <v>7.9</v>
      </c>
      <c r="AA194" s="1" t="s">
        <v>39</v>
      </c>
    </row>
    <row r="195" spans="1:28" x14ac:dyDescent="0.3">
      <c r="A195" s="1" t="s">
        <v>969</v>
      </c>
      <c r="B195" s="1" t="s">
        <v>970</v>
      </c>
      <c r="C195" s="1" t="s">
        <v>626</v>
      </c>
      <c r="D195" s="1" t="s">
        <v>971</v>
      </c>
      <c r="E195">
        <v>3</v>
      </c>
      <c r="F195">
        <v>86</v>
      </c>
      <c r="G195" s="1" t="s">
        <v>44</v>
      </c>
      <c r="H195" s="2">
        <v>45993</v>
      </c>
      <c r="I195" s="1" t="s">
        <v>626</v>
      </c>
      <c r="J195" s="1" t="s">
        <v>318</v>
      </c>
      <c r="K195" s="1" t="s">
        <v>971</v>
      </c>
      <c r="L195" s="2">
        <v>45984</v>
      </c>
      <c r="M195">
        <v>4</v>
      </c>
      <c r="N195">
        <v>10</v>
      </c>
      <c r="O195">
        <v>0</v>
      </c>
      <c r="P195">
        <v>615.6</v>
      </c>
      <c r="Q195" s="1" t="s">
        <v>626</v>
      </c>
      <c r="R195" s="1" t="s">
        <v>626</v>
      </c>
      <c r="S195" s="1" t="s">
        <v>628</v>
      </c>
      <c r="T195" s="1" t="s">
        <v>56</v>
      </c>
      <c r="U195" s="1" t="s">
        <v>359</v>
      </c>
      <c r="V195">
        <v>684</v>
      </c>
      <c r="W195" s="1" t="s">
        <v>319</v>
      </c>
      <c r="X195" s="1" t="s">
        <v>48</v>
      </c>
      <c r="Y195" s="2">
        <v>45758</v>
      </c>
      <c r="Z195">
        <v>0.7</v>
      </c>
      <c r="AA195" s="1" t="s">
        <v>39</v>
      </c>
    </row>
    <row r="196" spans="1:28" x14ac:dyDescent="0.3">
      <c r="A196" s="1" t="s">
        <v>972</v>
      </c>
      <c r="B196" s="1" t="s">
        <v>973</v>
      </c>
      <c r="C196" s="1" t="s">
        <v>507</v>
      </c>
      <c r="D196" s="1" t="s">
        <v>95</v>
      </c>
      <c r="E196">
        <v>4</v>
      </c>
      <c r="F196">
        <v>67</v>
      </c>
      <c r="G196" s="1" t="s">
        <v>44</v>
      </c>
      <c r="H196" s="2">
        <v>45881</v>
      </c>
      <c r="I196" s="1" t="s">
        <v>507</v>
      </c>
      <c r="J196" s="1" t="s">
        <v>291</v>
      </c>
      <c r="K196" s="1" t="s">
        <v>95</v>
      </c>
      <c r="L196" s="2">
        <v>45864</v>
      </c>
      <c r="M196">
        <v>5</v>
      </c>
      <c r="N196">
        <v>0</v>
      </c>
      <c r="O196">
        <v>0</v>
      </c>
      <c r="P196">
        <v>2169</v>
      </c>
      <c r="Q196" s="1" t="s">
        <v>507</v>
      </c>
      <c r="R196" s="1" t="s">
        <v>507</v>
      </c>
      <c r="S196" s="1" t="s">
        <v>509</v>
      </c>
      <c r="T196" s="1" t="s">
        <v>56</v>
      </c>
      <c r="U196" s="1" t="s">
        <v>57</v>
      </c>
      <c r="V196">
        <v>2169</v>
      </c>
      <c r="W196" s="1" t="s">
        <v>293</v>
      </c>
      <c r="X196" s="1" t="s">
        <v>48</v>
      </c>
      <c r="Y196" s="2">
        <v>44560</v>
      </c>
      <c r="Z196">
        <v>4</v>
      </c>
      <c r="AA196" s="1" t="s">
        <v>39</v>
      </c>
    </row>
    <row r="197" spans="1:28" x14ac:dyDescent="0.3">
      <c r="A197" s="1" t="s">
        <v>974</v>
      </c>
      <c r="B197" s="1" t="s">
        <v>975</v>
      </c>
      <c r="C197" s="1" t="s">
        <v>87</v>
      </c>
      <c r="D197" s="1" t="s">
        <v>976</v>
      </c>
      <c r="E197">
        <v>2</v>
      </c>
      <c r="F197">
        <v>50</v>
      </c>
      <c r="G197" s="1" t="s">
        <v>44</v>
      </c>
      <c r="H197" s="2">
        <v>46029</v>
      </c>
      <c r="I197" s="1" t="s">
        <v>87</v>
      </c>
      <c r="J197" s="1" t="s">
        <v>221</v>
      </c>
      <c r="K197" s="1" t="s">
        <v>976</v>
      </c>
      <c r="L197" s="2">
        <v>46011</v>
      </c>
      <c r="M197">
        <v>10</v>
      </c>
      <c r="N197">
        <v>5</v>
      </c>
      <c r="O197">
        <v>1</v>
      </c>
      <c r="P197">
        <v>2418.6999999999998</v>
      </c>
      <c r="Q197" s="1" t="s">
        <v>87</v>
      </c>
      <c r="R197" s="1" t="s">
        <v>87</v>
      </c>
      <c r="S197" s="1" t="s">
        <v>89</v>
      </c>
      <c r="T197" s="1" t="s">
        <v>90</v>
      </c>
      <c r="U197" s="1" t="s">
        <v>91</v>
      </c>
      <c r="V197">
        <v>2546</v>
      </c>
      <c r="W197" s="1" t="s">
        <v>224</v>
      </c>
      <c r="X197" s="1" t="s">
        <v>137</v>
      </c>
      <c r="Y197" s="2">
        <v>44532</v>
      </c>
      <c r="Z197">
        <v>4.0999999999999996</v>
      </c>
      <c r="AA197" s="1" t="s">
        <v>173</v>
      </c>
      <c r="AB197">
        <v>1</v>
      </c>
    </row>
    <row r="198" spans="1:28" x14ac:dyDescent="0.3">
      <c r="A198" s="1" t="s">
        <v>977</v>
      </c>
      <c r="B198" s="1" t="s">
        <v>978</v>
      </c>
      <c r="C198" s="1" t="s">
        <v>979</v>
      </c>
      <c r="D198" s="1" t="s">
        <v>980</v>
      </c>
      <c r="E198">
        <v>3</v>
      </c>
      <c r="F198">
        <v>68</v>
      </c>
      <c r="G198" s="1" t="s">
        <v>44</v>
      </c>
      <c r="H198" s="2">
        <v>45712</v>
      </c>
      <c r="I198" s="1" t="s">
        <v>979</v>
      </c>
      <c r="J198" s="1" t="s">
        <v>221</v>
      </c>
      <c r="K198" s="1" t="s">
        <v>980</v>
      </c>
      <c r="L198" s="2">
        <v>45697</v>
      </c>
      <c r="M198">
        <v>5</v>
      </c>
      <c r="N198">
        <v>30</v>
      </c>
      <c r="O198">
        <v>0</v>
      </c>
      <c r="P198">
        <v>1027.5999999999999</v>
      </c>
      <c r="Q198" s="1" t="s">
        <v>979</v>
      </c>
      <c r="R198" s="1" t="s">
        <v>979</v>
      </c>
      <c r="S198" s="1" t="s">
        <v>981</v>
      </c>
      <c r="T198" s="1" t="s">
        <v>35</v>
      </c>
      <c r="U198" s="1" t="s">
        <v>36</v>
      </c>
      <c r="V198">
        <v>1468</v>
      </c>
      <c r="W198" s="1" t="s">
        <v>224</v>
      </c>
      <c r="X198" s="1" t="s">
        <v>137</v>
      </c>
      <c r="Y198" s="2">
        <v>44532</v>
      </c>
      <c r="Z198">
        <v>4.0999999999999996</v>
      </c>
      <c r="AA198" s="1" t="s">
        <v>39</v>
      </c>
    </row>
    <row r="199" spans="1:28" x14ac:dyDescent="0.3">
      <c r="A199" s="1" t="s">
        <v>982</v>
      </c>
      <c r="B199" s="1" t="s">
        <v>983</v>
      </c>
      <c r="C199" s="1" t="s">
        <v>984</v>
      </c>
      <c r="D199" s="1" t="s">
        <v>985</v>
      </c>
      <c r="E199">
        <v>4</v>
      </c>
      <c r="F199">
        <v>64</v>
      </c>
      <c r="G199" s="1" t="s">
        <v>44</v>
      </c>
      <c r="H199" s="2">
        <v>45685</v>
      </c>
      <c r="I199" s="1" t="s">
        <v>984</v>
      </c>
      <c r="J199" s="1" t="s">
        <v>142</v>
      </c>
      <c r="K199" s="1" t="s">
        <v>985</v>
      </c>
      <c r="L199" s="2">
        <v>45670</v>
      </c>
      <c r="M199">
        <v>11</v>
      </c>
      <c r="N199">
        <v>0</v>
      </c>
      <c r="O199">
        <v>0</v>
      </c>
      <c r="P199">
        <v>8565</v>
      </c>
      <c r="Q199" s="1" t="s">
        <v>984</v>
      </c>
      <c r="R199" s="1" t="s">
        <v>984</v>
      </c>
      <c r="S199" s="1" t="s">
        <v>986</v>
      </c>
      <c r="T199" s="1" t="s">
        <v>107</v>
      </c>
      <c r="U199" s="1" t="s">
        <v>125</v>
      </c>
      <c r="V199">
        <v>8565</v>
      </c>
      <c r="W199" s="1" t="s">
        <v>145</v>
      </c>
      <c r="X199" s="1" t="s">
        <v>59</v>
      </c>
      <c r="Y199" s="2">
        <v>43159</v>
      </c>
      <c r="Z199">
        <v>7.8</v>
      </c>
      <c r="AA199" s="1" t="s">
        <v>39</v>
      </c>
    </row>
    <row r="200" spans="1:28" x14ac:dyDescent="0.3">
      <c r="A200" s="1" t="s">
        <v>987</v>
      </c>
      <c r="B200" s="1" t="s">
        <v>988</v>
      </c>
      <c r="C200" s="1" t="s">
        <v>989</v>
      </c>
      <c r="D200" s="1" t="s">
        <v>990</v>
      </c>
      <c r="E200">
        <v>4</v>
      </c>
      <c r="G200" s="1" t="s">
        <v>44</v>
      </c>
      <c r="H200" s="2">
        <v>45785</v>
      </c>
      <c r="I200" s="1" t="s">
        <v>989</v>
      </c>
      <c r="J200" s="1" t="s">
        <v>150</v>
      </c>
      <c r="K200" s="1" t="s">
        <v>990</v>
      </c>
      <c r="L200" s="2">
        <v>45762</v>
      </c>
      <c r="M200">
        <v>9</v>
      </c>
      <c r="N200">
        <v>10</v>
      </c>
      <c r="O200">
        <v>0</v>
      </c>
      <c r="P200">
        <v>639</v>
      </c>
      <c r="Q200" s="1" t="s">
        <v>989</v>
      </c>
      <c r="R200" s="1" t="s">
        <v>989</v>
      </c>
      <c r="S200" s="1" t="s">
        <v>991</v>
      </c>
      <c r="T200" s="1" t="s">
        <v>56</v>
      </c>
      <c r="U200" s="1" t="s">
        <v>57</v>
      </c>
      <c r="V200">
        <v>710</v>
      </c>
      <c r="W200" s="1" t="s">
        <v>153</v>
      </c>
      <c r="X200" s="1" t="s">
        <v>38</v>
      </c>
      <c r="Y200" s="2">
        <v>45173</v>
      </c>
      <c r="Z200">
        <v>2.2999999999999998</v>
      </c>
      <c r="AA200" s="1" t="s">
        <v>39</v>
      </c>
    </row>
    <row r="201" spans="1:28" x14ac:dyDescent="0.3">
      <c r="A201" s="1" t="s">
        <v>992</v>
      </c>
      <c r="B201" s="1" t="s">
        <v>993</v>
      </c>
      <c r="C201" s="1" t="s">
        <v>247</v>
      </c>
      <c r="D201" s="1" t="s">
        <v>994</v>
      </c>
      <c r="E201">
        <v>4</v>
      </c>
      <c r="F201">
        <v>34</v>
      </c>
      <c r="G201" s="1" t="s">
        <v>44</v>
      </c>
      <c r="H201" s="2">
        <v>45737</v>
      </c>
      <c r="I201" s="1" t="s">
        <v>247</v>
      </c>
      <c r="J201" s="1" t="s">
        <v>215</v>
      </c>
      <c r="K201" s="1" t="s">
        <v>994</v>
      </c>
      <c r="L201" s="2">
        <v>45725</v>
      </c>
      <c r="M201">
        <v>6</v>
      </c>
      <c r="N201">
        <v>0</v>
      </c>
      <c r="O201">
        <v>0</v>
      </c>
      <c r="P201">
        <v>1751</v>
      </c>
      <c r="Q201" s="1" t="s">
        <v>247</v>
      </c>
      <c r="R201" s="1" t="s">
        <v>247</v>
      </c>
      <c r="S201" s="1" t="s">
        <v>249</v>
      </c>
      <c r="T201" s="1" t="s">
        <v>35</v>
      </c>
      <c r="U201" s="1" t="s">
        <v>167</v>
      </c>
      <c r="V201">
        <v>1751</v>
      </c>
      <c r="W201" s="1" t="s">
        <v>216</v>
      </c>
      <c r="X201" s="1" t="s">
        <v>127</v>
      </c>
      <c r="Y201" s="2">
        <v>45659</v>
      </c>
      <c r="Z201">
        <v>1</v>
      </c>
      <c r="AA201" s="1" t="s">
        <v>39</v>
      </c>
    </row>
    <row r="202" spans="1:28" x14ac:dyDescent="0.3">
      <c r="A202" s="1" t="s">
        <v>995</v>
      </c>
      <c r="B202" s="1" t="s">
        <v>996</v>
      </c>
      <c r="C202" s="1" t="s">
        <v>997</v>
      </c>
      <c r="D202" s="1" t="s">
        <v>998</v>
      </c>
      <c r="E202">
        <v>4</v>
      </c>
      <c r="F202">
        <v>56</v>
      </c>
      <c r="G202" s="1" t="s">
        <v>44</v>
      </c>
      <c r="H202" s="2">
        <v>45823</v>
      </c>
      <c r="I202" s="1" t="s">
        <v>997</v>
      </c>
      <c r="J202" s="1" t="s">
        <v>549</v>
      </c>
      <c r="K202" s="1" t="s">
        <v>998</v>
      </c>
      <c r="L202" s="2">
        <v>45803</v>
      </c>
      <c r="M202">
        <v>6</v>
      </c>
      <c r="N202">
        <v>0</v>
      </c>
      <c r="O202">
        <v>0</v>
      </c>
      <c r="P202">
        <v>8102</v>
      </c>
      <c r="Q202" s="1" t="s">
        <v>997</v>
      </c>
      <c r="R202" s="1" t="s">
        <v>997</v>
      </c>
      <c r="S202" s="1" t="s">
        <v>999</v>
      </c>
      <c r="T202" s="1" t="s">
        <v>90</v>
      </c>
      <c r="U202" s="1" t="s">
        <v>185</v>
      </c>
      <c r="V202">
        <v>8102</v>
      </c>
      <c r="W202" s="1" t="s">
        <v>550</v>
      </c>
      <c r="X202" s="1" t="s">
        <v>38</v>
      </c>
      <c r="Y202" s="2">
        <v>45530</v>
      </c>
      <c r="Z202">
        <v>1.3</v>
      </c>
      <c r="AA202" s="1" t="s">
        <v>39</v>
      </c>
    </row>
    <row r="203" spans="1:28" x14ac:dyDescent="0.3">
      <c r="A203" s="1" t="s">
        <v>1000</v>
      </c>
      <c r="B203" s="1" t="s">
        <v>1001</v>
      </c>
      <c r="C203" s="1" t="s">
        <v>164</v>
      </c>
      <c r="D203" s="1" t="s">
        <v>1002</v>
      </c>
      <c r="E203">
        <v>4</v>
      </c>
      <c r="F203">
        <v>103</v>
      </c>
      <c r="G203" s="1" t="s">
        <v>32</v>
      </c>
      <c r="H203" s="2">
        <v>46002</v>
      </c>
      <c r="I203" s="1" t="s">
        <v>164</v>
      </c>
      <c r="J203" s="1" t="s">
        <v>376</v>
      </c>
      <c r="K203" s="1" t="s">
        <v>1002</v>
      </c>
      <c r="L203" s="2">
        <v>45993</v>
      </c>
      <c r="M203">
        <v>3</v>
      </c>
      <c r="N203">
        <v>0</v>
      </c>
      <c r="O203">
        <v>0</v>
      </c>
      <c r="P203">
        <v>1060</v>
      </c>
      <c r="Q203" s="1" t="s">
        <v>164</v>
      </c>
      <c r="R203" s="1" t="s">
        <v>164</v>
      </c>
      <c r="S203" s="1" t="s">
        <v>166</v>
      </c>
      <c r="T203" s="1" t="s">
        <v>35</v>
      </c>
      <c r="U203" s="1" t="s">
        <v>167</v>
      </c>
      <c r="V203">
        <v>1060</v>
      </c>
      <c r="W203" s="1" t="s">
        <v>379</v>
      </c>
      <c r="X203" s="1" t="s">
        <v>48</v>
      </c>
      <c r="Y203" s="2">
        <v>45419</v>
      </c>
      <c r="Z203">
        <v>1.7</v>
      </c>
      <c r="AA203" s="1" t="s">
        <v>39</v>
      </c>
    </row>
    <row r="204" spans="1:28" x14ac:dyDescent="0.3">
      <c r="A204" s="1" t="s">
        <v>1003</v>
      </c>
      <c r="B204" s="1" t="s">
        <v>1004</v>
      </c>
      <c r="C204" s="1" t="s">
        <v>1005</v>
      </c>
      <c r="D204" s="1" t="s">
        <v>1006</v>
      </c>
      <c r="E204">
        <v>3</v>
      </c>
      <c r="F204">
        <v>61</v>
      </c>
      <c r="G204" s="1" t="s">
        <v>44</v>
      </c>
      <c r="H204" s="2">
        <v>46000</v>
      </c>
      <c r="I204" s="1" t="s">
        <v>1005</v>
      </c>
      <c r="J204" s="1" t="s">
        <v>264</v>
      </c>
      <c r="K204" s="1" t="s">
        <v>1006</v>
      </c>
      <c r="L204" s="2">
        <v>45983</v>
      </c>
      <c r="M204">
        <v>6</v>
      </c>
      <c r="N204">
        <v>40</v>
      </c>
      <c r="O204">
        <v>0</v>
      </c>
      <c r="P204">
        <v>16691.400000000001</v>
      </c>
      <c r="Q204" s="1" t="s">
        <v>1005</v>
      </c>
      <c r="R204" s="1" t="s">
        <v>1005</v>
      </c>
      <c r="S204" s="1" t="s">
        <v>1007</v>
      </c>
      <c r="T204" s="1" t="s">
        <v>75</v>
      </c>
      <c r="U204" s="1" t="s">
        <v>76</v>
      </c>
      <c r="V204">
        <v>27819</v>
      </c>
      <c r="W204" s="1" t="s">
        <v>267</v>
      </c>
      <c r="X204" s="1" t="s">
        <v>268</v>
      </c>
      <c r="Y204" s="2">
        <v>43207</v>
      </c>
      <c r="Z204">
        <v>7.7</v>
      </c>
      <c r="AA204" s="1" t="s">
        <v>39</v>
      </c>
    </row>
    <row r="205" spans="1:28" x14ac:dyDescent="0.3">
      <c r="A205" s="1" t="s">
        <v>1008</v>
      </c>
      <c r="B205" s="1" t="s">
        <v>1009</v>
      </c>
      <c r="C205" s="1" t="s">
        <v>80</v>
      </c>
      <c r="D205" s="1" t="s">
        <v>1010</v>
      </c>
      <c r="E205">
        <v>3</v>
      </c>
      <c r="F205">
        <v>38</v>
      </c>
      <c r="G205" s="1" t="s">
        <v>44</v>
      </c>
      <c r="H205" s="2">
        <v>45754</v>
      </c>
      <c r="I205" s="1" t="s">
        <v>80</v>
      </c>
      <c r="J205" s="1" t="s">
        <v>73</v>
      </c>
      <c r="K205" s="1" t="s">
        <v>1010</v>
      </c>
      <c r="L205" s="2">
        <v>45741</v>
      </c>
      <c r="M205">
        <v>5</v>
      </c>
      <c r="N205">
        <v>20</v>
      </c>
      <c r="O205">
        <v>0</v>
      </c>
      <c r="P205">
        <v>272.8</v>
      </c>
      <c r="Q205" s="1" t="s">
        <v>80</v>
      </c>
      <c r="R205" s="1" t="s">
        <v>80</v>
      </c>
      <c r="S205" s="1" t="s">
        <v>82</v>
      </c>
      <c r="T205" s="1" t="s">
        <v>35</v>
      </c>
      <c r="U205" s="1" t="s">
        <v>83</v>
      </c>
      <c r="V205">
        <v>341</v>
      </c>
      <c r="W205" s="1" t="s">
        <v>77</v>
      </c>
      <c r="X205" s="1" t="s">
        <v>38</v>
      </c>
      <c r="Y205" s="2">
        <v>44193</v>
      </c>
      <c r="Z205">
        <v>5</v>
      </c>
      <c r="AA205" s="1" t="s">
        <v>39</v>
      </c>
    </row>
    <row r="206" spans="1:28" x14ac:dyDescent="0.3">
      <c r="A206" s="1" t="s">
        <v>1011</v>
      </c>
      <c r="B206" s="1" t="s">
        <v>1012</v>
      </c>
      <c r="C206" s="1" t="s">
        <v>626</v>
      </c>
      <c r="D206" s="1" t="s">
        <v>1013</v>
      </c>
      <c r="E206">
        <v>2</v>
      </c>
      <c r="F206">
        <v>105</v>
      </c>
      <c r="G206" s="1" t="s">
        <v>32</v>
      </c>
      <c r="H206" s="2">
        <v>45913</v>
      </c>
      <c r="I206" s="1" t="s">
        <v>626</v>
      </c>
      <c r="J206" s="1" t="s">
        <v>272</v>
      </c>
      <c r="K206" s="1" t="s">
        <v>1013</v>
      </c>
      <c r="L206" s="2">
        <v>45898</v>
      </c>
      <c r="M206">
        <v>6</v>
      </c>
      <c r="N206">
        <v>10</v>
      </c>
      <c r="O206">
        <v>0</v>
      </c>
      <c r="P206">
        <v>615.6</v>
      </c>
      <c r="Q206" s="1" t="s">
        <v>626</v>
      </c>
      <c r="R206" s="1" t="s">
        <v>626</v>
      </c>
      <c r="S206" s="1" t="s">
        <v>628</v>
      </c>
      <c r="T206" s="1" t="s">
        <v>56</v>
      </c>
      <c r="U206" s="1" t="s">
        <v>359</v>
      </c>
      <c r="V206">
        <v>684</v>
      </c>
      <c r="W206" s="1" t="s">
        <v>273</v>
      </c>
      <c r="X206" s="1" t="s">
        <v>38</v>
      </c>
      <c r="Y206" s="2">
        <v>45880</v>
      </c>
      <c r="Z206">
        <v>0.4</v>
      </c>
      <c r="AA206" s="1" t="s">
        <v>827</v>
      </c>
      <c r="AB206">
        <v>1</v>
      </c>
    </row>
    <row r="207" spans="1:28" x14ac:dyDescent="0.3">
      <c r="A207" s="1" t="s">
        <v>1014</v>
      </c>
      <c r="B207" s="1" t="s">
        <v>1015</v>
      </c>
      <c r="C207" s="1" t="s">
        <v>62</v>
      </c>
      <c r="D207" s="1" t="s">
        <v>1016</v>
      </c>
      <c r="E207">
        <v>3</v>
      </c>
      <c r="F207">
        <v>72</v>
      </c>
      <c r="G207" s="1" t="s">
        <v>32</v>
      </c>
      <c r="H207" s="2">
        <v>45932</v>
      </c>
      <c r="I207" s="1" t="s">
        <v>62</v>
      </c>
      <c r="J207" s="1" t="s">
        <v>272</v>
      </c>
      <c r="K207" s="1" t="s">
        <v>1016</v>
      </c>
      <c r="L207" s="2">
        <v>45926</v>
      </c>
      <c r="M207">
        <v>4</v>
      </c>
      <c r="N207">
        <v>0</v>
      </c>
      <c r="O207">
        <v>0</v>
      </c>
      <c r="P207">
        <v>791</v>
      </c>
      <c r="Q207" s="1" t="s">
        <v>62</v>
      </c>
      <c r="R207" s="1" t="s">
        <v>62</v>
      </c>
      <c r="S207" s="1" t="s">
        <v>65</v>
      </c>
      <c r="T207" s="1" t="s">
        <v>56</v>
      </c>
      <c r="U207" s="1" t="s">
        <v>66</v>
      </c>
      <c r="V207">
        <v>791</v>
      </c>
      <c r="W207" s="1" t="s">
        <v>273</v>
      </c>
      <c r="X207" s="1" t="s">
        <v>38</v>
      </c>
      <c r="Y207" s="2">
        <v>45880</v>
      </c>
      <c r="Z207">
        <v>0.4</v>
      </c>
      <c r="AA207" s="1" t="s">
        <v>39</v>
      </c>
    </row>
    <row r="208" spans="1:28" x14ac:dyDescent="0.3">
      <c r="A208" s="1" t="s">
        <v>1017</v>
      </c>
      <c r="B208" s="1" t="s">
        <v>1018</v>
      </c>
      <c r="C208" s="1" t="s">
        <v>1019</v>
      </c>
      <c r="D208" s="1" t="s">
        <v>1020</v>
      </c>
      <c r="E208">
        <v>4</v>
      </c>
      <c r="F208">
        <v>22</v>
      </c>
      <c r="G208" s="1" t="s">
        <v>32</v>
      </c>
      <c r="H208" s="2">
        <v>45989</v>
      </c>
      <c r="I208" s="1" t="s">
        <v>1019</v>
      </c>
      <c r="J208" s="1" t="s">
        <v>132</v>
      </c>
      <c r="K208" s="1" t="s">
        <v>1020</v>
      </c>
      <c r="L208" s="2">
        <v>45964</v>
      </c>
      <c r="M208">
        <v>13</v>
      </c>
      <c r="N208">
        <v>0</v>
      </c>
      <c r="O208">
        <v>0</v>
      </c>
      <c r="P208">
        <v>988</v>
      </c>
      <c r="Q208" s="1" t="s">
        <v>1019</v>
      </c>
      <c r="R208" s="1" t="s">
        <v>1019</v>
      </c>
      <c r="S208" s="1" t="s">
        <v>1021</v>
      </c>
      <c r="T208" s="1" t="s">
        <v>134</v>
      </c>
      <c r="U208" s="1" t="s">
        <v>378</v>
      </c>
      <c r="V208">
        <v>988</v>
      </c>
      <c r="W208" s="1" t="s">
        <v>136</v>
      </c>
      <c r="X208" s="1" t="s">
        <v>137</v>
      </c>
      <c r="Y208" s="2">
        <v>44254</v>
      </c>
      <c r="Z208">
        <v>4.8</v>
      </c>
      <c r="AA208" s="1" t="s">
        <v>39</v>
      </c>
    </row>
    <row r="209" spans="1:28" x14ac:dyDescent="0.3">
      <c r="A209" s="1" t="s">
        <v>1022</v>
      </c>
      <c r="B209" s="1" t="s">
        <v>1023</v>
      </c>
      <c r="C209" s="1" t="s">
        <v>1024</v>
      </c>
      <c r="D209" s="1" t="s">
        <v>1025</v>
      </c>
      <c r="E209">
        <v>3</v>
      </c>
      <c r="F209">
        <v>63</v>
      </c>
      <c r="G209" s="1" t="s">
        <v>44</v>
      </c>
      <c r="H209" s="2">
        <v>45722</v>
      </c>
      <c r="I209" s="1" t="s">
        <v>1024</v>
      </c>
      <c r="J209" s="1" t="s">
        <v>115</v>
      </c>
      <c r="K209" s="1" t="s">
        <v>1025</v>
      </c>
      <c r="L209" s="2">
        <v>45711</v>
      </c>
      <c r="M209">
        <v>4</v>
      </c>
      <c r="N209">
        <v>5</v>
      </c>
      <c r="O209">
        <v>0</v>
      </c>
      <c r="P209">
        <v>2353.15</v>
      </c>
      <c r="Q209" s="1" t="s">
        <v>1024</v>
      </c>
      <c r="R209" s="1" t="s">
        <v>1024</v>
      </c>
      <c r="S209" s="1" t="s">
        <v>1026</v>
      </c>
      <c r="T209" s="1" t="s">
        <v>56</v>
      </c>
      <c r="U209" s="1" t="s">
        <v>359</v>
      </c>
      <c r="V209">
        <v>2477</v>
      </c>
      <c r="W209" s="1" t="s">
        <v>118</v>
      </c>
      <c r="X209" s="1" t="s">
        <v>59</v>
      </c>
      <c r="Y209" s="2">
        <v>43824</v>
      </c>
      <c r="Z209">
        <v>6</v>
      </c>
      <c r="AA209" s="1" t="s">
        <v>39</v>
      </c>
    </row>
    <row r="210" spans="1:28" x14ac:dyDescent="0.3">
      <c r="A210" s="1" t="s">
        <v>1027</v>
      </c>
      <c r="B210" s="1" t="s">
        <v>1028</v>
      </c>
      <c r="C210" s="1" t="s">
        <v>958</v>
      </c>
      <c r="D210" s="1" t="s">
        <v>1029</v>
      </c>
      <c r="E210">
        <v>4</v>
      </c>
      <c r="F210">
        <v>55</v>
      </c>
      <c r="G210" s="1" t="s">
        <v>44</v>
      </c>
      <c r="H210" s="2">
        <v>45859</v>
      </c>
      <c r="I210" s="1" t="s">
        <v>958</v>
      </c>
      <c r="J210" s="1" t="s">
        <v>272</v>
      </c>
      <c r="K210" s="1" t="s">
        <v>1029</v>
      </c>
      <c r="L210" s="2">
        <v>45848</v>
      </c>
      <c r="M210">
        <v>7</v>
      </c>
      <c r="N210">
        <v>20</v>
      </c>
      <c r="O210">
        <v>0</v>
      </c>
      <c r="P210">
        <v>256</v>
      </c>
      <c r="Q210" s="1" t="s">
        <v>958</v>
      </c>
      <c r="R210" s="1" t="s">
        <v>958</v>
      </c>
      <c r="S210" s="1" t="s">
        <v>960</v>
      </c>
      <c r="T210" s="1" t="s">
        <v>35</v>
      </c>
      <c r="U210" s="1" t="s">
        <v>83</v>
      </c>
      <c r="V210">
        <v>320</v>
      </c>
      <c r="W210" s="1" t="s">
        <v>273</v>
      </c>
      <c r="X210" s="1" t="s">
        <v>38</v>
      </c>
      <c r="Y210" s="2">
        <v>45880</v>
      </c>
      <c r="Z210">
        <v>0.4</v>
      </c>
      <c r="AA210" s="1" t="s">
        <v>39</v>
      </c>
    </row>
    <row r="211" spans="1:28" x14ac:dyDescent="0.3">
      <c r="A211" s="1" t="s">
        <v>1030</v>
      </c>
      <c r="B211" s="1" t="s">
        <v>1031</v>
      </c>
      <c r="C211" s="1" t="s">
        <v>579</v>
      </c>
      <c r="D211" s="1" t="s">
        <v>427</v>
      </c>
      <c r="E211">
        <v>4</v>
      </c>
      <c r="F211">
        <v>47</v>
      </c>
      <c r="G211" s="1" t="s">
        <v>44</v>
      </c>
      <c r="H211" s="2">
        <v>45999</v>
      </c>
      <c r="I211" s="1" t="s">
        <v>579</v>
      </c>
      <c r="J211" s="1" t="s">
        <v>318</v>
      </c>
      <c r="K211" s="1" t="s">
        <v>427</v>
      </c>
      <c r="L211" s="2">
        <v>45985</v>
      </c>
      <c r="M211">
        <v>4</v>
      </c>
      <c r="N211">
        <v>20</v>
      </c>
      <c r="O211">
        <v>0</v>
      </c>
      <c r="P211">
        <v>1124</v>
      </c>
      <c r="Q211" s="1" t="s">
        <v>579</v>
      </c>
      <c r="R211" s="1" t="s">
        <v>579</v>
      </c>
      <c r="S211" s="1" t="s">
        <v>581</v>
      </c>
      <c r="T211" s="1" t="s">
        <v>56</v>
      </c>
      <c r="U211" s="1" t="s">
        <v>117</v>
      </c>
      <c r="V211">
        <v>1405</v>
      </c>
      <c r="W211" s="1" t="s">
        <v>319</v>
      </c>
      <c r="X211" s="1" t="s">
        <v>48</v>
      </c>
      <c r="Y211" s="2">
        <v>45758</v>
      </c>
      <c r="Z211">
        <v>0.7</v>
      </c>
      <c r="AA211" s="1" t="s">
        <v>39</v>
      </c>
    </row>
    <row r="212" spans="1:28" x14ac:dyDescent="0.3">
      <c r="A212" s="1" t="s">
        <v>1032</v>
      </c>
      <c r="B212" s="1" t="s">
        <v>1033</v>
      </c>
      <c r="C212" s="1" t="s">
        <v>202</v>
      </c>
      <c r="D212" s="1" t="s">
        <v>1034</v>
      </c>
      <c r="E212">
        <v>3</v>
      </c>
      <c r="F212">
        <v>71</v>
      </c>
      <c r="G212" s="1" t="s">
        <v>44</v>
      </c>
      <c r="H212" s="2">
        <v>45758</v>
      </c>
      <c r="I212" s="1" t="s">
        <v>202</v>
      </c>
      <c r="J212" s="1" t="s">
        <v>73</v>
      </c>
      <c r="K212" s="1" t="s">
        <v>1034</v>
      </c>
      <c r="L212" s="2">
        <v>45741</v>
      </c>
      <c r="M212">
        <v>6</v>
      </c>
      <c r="N212">
        <v>0</v>
      </c>
      <c r="O212">
        <v>0</v>
      </c>
      <c r="P212">
        <v>1705</v>
      </c>
      <c r="Q212" s="1" t="s">
        <v>202</v>
      </c>
      <c r="R212" s="1" t="s">
        <v>202</v>
      </c>
      <c r="S212" s="1" t="s">
        <v>205</v>
      </c>
      <c r="T212" s="1" t="s">
        <v>107</v>
      </c>
      <c r="U212" s="1" t="s">
        <v>125</v>
      </c>
      <c r="V212">
        <v>1705</v>
      </c>
      <c r="W212" s="1" t="s">
        <v>77</v>
      </c>
      <c r="X212" s="1" t="s">
        <v>38</v>
      </c>
      <c r="Y212" s="2">
        <v>44193</v>
      </c>
      <c r="Z212">
        <v>5</v>
      </c>
      <c r="AA212" s="1" t="s">
        <v>39</v>
      </c>
    </row>
    <row r="213" spans="1:28" x14ac:dyDescent="0.3">
      <c r="A213" s="1" t="s">
        <v>1035</v>
      </c>
      <c r="B213" s="1" t="s">
        <v>1036</v>
      </c>
      <c r="C213" s="1" t="s">
        <v>1037</v>
      </c>
      <c r="D213" s="1" t="s">
        <v>1038</v>
      </c>
      <c r="E213">
        <v>3</v>
      </c>
      <c r="F213">
        <v>74</v>
      </c>
      <c r="G213" s="1" t="s">
        <v>44</v>
      </c>
      <c r="H213" s="2">
        <v>45744</v>
      </c>
      <c r="I213" s="1" t="s">
        <v>1037</v>
      </c>
      <c r="J213" s="1" t="s">
        <v>519</v>
      </c>
      <c r="K213" s="1" t="s">
        <v>1038</v>
      </c>
      <c r="L213" s="2">
        <v>45731</v>
      </c>
      <c r="M213">
        <v>3</v>
      </c>
      <c r="N213">
        <v>0</v>
      </c>
      <c r="O213">
        <v>0</v>
      </c>
      <c r="P213">
        <v>5407</v>
      </c>
      <c r="Q213" s="1" t="s">
        <v>1037</v>
      </c>
      <c r="R213" s="1" t="s">
        <v>1037</v>
      </c>
      <c r="S213" s="1" t="s">
        <v>1039</v>
      </c>
      <c r="T213" s="1" t="s">
        <v>107</v>
      </c>
      <c r="U213" s="1" t="s">
        <v>108</v>
      </c>
      <c r="V213">
        <v>5407</v>
      </c>
      <c r="W213" s="1" t="s">
        <v>521</v>
      </c>
      <c r="X213" s="1" t="s">
        <v>137</v>
      </c>
      <c r="Y213" s="2">
        <v>43649</v>
      </c>
      <c r="Z213">
        <v>6.5</v>
      </c>
      <c r="AA213" s="1" t="s">
        <v>39</v>
      </c>
    </row>
    <row r="214" spans="1:28" x14ac:dyDescent="0.3">
      <c r="A214" s="1" t="s">
        <v>1040</v>
      </c>
      <c r="B214" s="1" t="s">
        <v>1041</v>
      </c>
      <c r="C214" s="1" t="s">
        <v>1042</v>
      </c>
      <c r="D214" s="1" t="s">
        <v>1043</v>
      </c>
      <c r="E214">
        <v>3</v>
      </c>
      <c r="F214">
        <v>76</v>
      </c>
      <c r="G214" s="1" t="s">
        <v>44</v>
      </c>
      <c r="H214" s="2">
        <v>45795</v>
      </c>
      <c r="I214" s="1" t="s">
        <v>1042</v>
      </c>
      <c r="J214" s="1" t="s">
        <v>229</v>
      </c>
      <c r="K214" s="1" t="s">
        <v>1043</v>
      </c>
      <c r="L214" s="2">
        <v>45777</v>
      </c>
      <c r="M214">
        <v>5</v>
      </c>
      <c r="N214">
        <v>0</v>
      </c>
      <c r="O214">
        <v>1</v>
      </c>
      <c r="P214">
        <v>1631</v>
      </c>
      <c r="Q214" s="1" t="s">
        <v>1042</v>
      </c>
      <c r="R214" s="1" t="s">
        <v>1042</v>
      </c>
      <c r="S214" s="1" t="s">
        <v>1044</v>
      </c>
      <c r="T214" s="1" t="s">
        <v>107</v>
      </c>
      <c r="U214" s="1" t="s">
        <v>416</v>
      </c>
      <c r="V214">
        <v>1631</v>
      </c>
      <c r="W214" s="1" t="s">
        <v>231</v>
      </c>
      <c r="X214" s="1" t="s">
        <v>127</v>
      </c>
      <c r="Y214" s="2">
        <v>43596</v>
      </c>
      <c r="Z214">
        <v>6.6</v>
      </c>
      <c r="AA214" s="1" t="s">
        <v>39</v>
      </c>
    </row>
    <row r="215" spans="1:28" x14ac:dyDescent="0.3">
      <c r="A215" s="1" t="s">
        <v>1045</v>
      </c>
      <c r="B215" s="1" t="s">
        <v>1046</v>
      </c>
      <c r="C215" s="1" t="s">
        <v>915</v>
      </c>
      <c r="D215" s="1" t="s">
        <v>1047</v>
      </c>
      <c r="E215">
        <v>3</v>
      </c>
      <c r="F215">
        <v>65</v>
      </c>
      <c r="G215" s="1" t="s">
        <v>44</v>
      </c>
      <c r="H215" s="2">
        <v>45994</v>
      </c>
      <c r="I215" s="1" t="s">
        <v>915</v>
      </c>
      <c r="J215" s="1" t="s">
        <v>204</v>
      </c>
      <c r="K215" s="1" t="s">
        <v>1047</v>
      </c>
      <c r="L215" s="2">
        <v>45981</v>
      </c>
      <c r="M215">
        <v>9</v>
      </c>
      <c r="N215">
        <v>5</v>
      </c>
      <c r="O215">
        <v>0</v>
      </c>
      <c r="P215">
        <v>2358.85</v>
      </c>
      <c r="Q215" s="1" t="s">
        <v>915</v>
      </c>
      <c r="R215" s="1" t="s">
        <v>915</v>
      </c>
      <c r="S215" s="1" t="s">
        <v>917</v>
      </c>
      <c r="T215" s="1" t="s">
        <v>56</v>
      </c>
      <c r="U215" s="1" t="s">
        <v>117</v>
      </c>
      <c r="V215">
        <v>2483</v>
      </c>
      <c r="W215" s="1" t="s">
        <v>206</v>
      </c>
      <c r="X215" s="1" t="s">
        <v>137</v>
      </c>
      <c r="Y215" s="2">
        <v>43138</v>
      </c>
      <c r="Z215">
        <v>7.9</v>
      </c>
      <c r="AA215" s="1" t="s">
        <v>39</v>
      </c>
    </row>
    <row r="216" spans="1:28" x14ac:dyDescent="0.3">
      <c r="A216" s="1" t="s">
        <v>1048</v>
      </c>
      <c r="B216" s="1" t="s">
        <v>1049</v>
      </c>
      <c r="C216" s="1" t="s">
        <v>667</v>
      </c>
      <c r="D216" s="1" t="s">
        <v>1050</v>
      </c>
      <c r="E216">
        <v>4</v>
      </c>
      <c r="F216">
        <v>81</v>
      </c>
      <c r="G216" s="1" t="s">
        <v>44</v>
      </c>
      <c r="H216" s="2">
        <v>45970</v>
      </c>
      <c r="I216" s="1" t="s">
        <v>667</v>
      </c>
      <c r="J216" s="1" t="s">
        <v>592</v>
      </c>
      <c r="K216" s="1" t="s">
        <v>1050</v>
      </c>
      <c r="L216" s="2">
        <v>45962</v>
      </c>
      <c r="M216">
        <v>5</v>
      </c>
      <c r="N216">
        <v>30</v>
      </c>
      <c r="O216">
        <v>0</v>
      </c>
      <c r="P216">
        <v>714.7</v>
      </c>
      <c r="Q216" s="1" t="s">
        <v>667</v>
      </c>
      <c r="R216" s="1" t="s">
        <v>667</v>
      </c>
      <c r="S216" s="1" t="s">
        <v>669</v>
      </c>
      <c r="T216" s="1" t="s">
        <v>90</v>
      </c>
      <c r="U216" s="1" t="s">
        <v>266</v>
      </c>
      <c r="V216">
        <v>1021</v>
      </c>
      <c r="W216" s="1" t="s">
        <v>593</v>
      </c>
      <c r="X216" s="1" t="s">
        <v>127</v>
      </c>
      <c r="Y216" s="2">
        <v>44133</v>
      </c>
      <c r="Z216">
        <v>5.2</v>
      </c>
      <c r="AA216" s="1" t="s">
        <v>39</v>
      </c>
    </row>
    <row r="217" spans="1:28" x14ac:dyDescent="0.3">
      <c r="A217" s="1" t="s">
        <v>1051</v>
      </c>
      <c r="B217" s="1" t="s">
        <v>1052</v>
      </c>
      <c r="C217" s="1" t="s">
        <v>984</v>
      </c>
      <c r="D217" s="1" t="s">
        <v>1053</v>
      </c>
      <c r="E217">
        <v>4</v>
      </c>
      <c r="F217">
        <v>80</v>
      </c>
      <c r="G217" s="1" t="s">
        <v>44</v>
      </c>
      <c r="H217" s="2">
        <v>45994</v>
      </c>
      <c r="I217" s="1" t="s">
        <v>984</v>
      </c>
      <c r="J217" s="1" t="s">
        <v>96</v>
      </c>
      <c r="K217" s="1" t="s">
        <v>1053</v>
      </c>
      <c r="L217" s="2">
        <v>45983</v>
      </c>
      <c r="M217">
        <v>3</v>
      </c>
      <c r="N217">
        <v>10</v>
      </c>
      <c r="O217">
        <v>0</v>
      </c>
      <c r="P217">
        <v>7708.5</v>
      </c>
      <c r="Q217" s="1" t="s">
        <v>984</v>
      </c>
      <c r="R217" s="1" t="s">
        <v>984</v>
      </c>
      <c r="S217" s="1" t="s">
        <v>986</v>
      </c>
      <c r="T217" s="1" t="s">
        <v>107</v>
      </c>
      <c r="U217" s="1" t="s">
        <v>125</v>
      </c>
      <c r="V217">
        <v>8565</v>
      </c>
      <c r="W217" s="1" t="s">
        <v>99</v>
      </c>
      <c r="X217" s="1" t="s">
        <v>100</v>
      </c>
      <c r="Y217" s="2">
        <v>45629</v>
      </c>
      <c r="Z217">
        <v>1.1000000000000001</v>
      </c>
      <c r="AA217" s="1" t="s">
        <v>39</v>
      </c>
    </row>
    <row r="218" spans="1:28" x14ac:dyDescent="0.3">
      <c r="A218" s="1" t="s">
        <v>1054</v>
      </c>
      <c r="B218" s="1" t="s">
        <v>1055</v>
      </c>
      <c r="C218" s="1" t="s">
        <v>553</v>
      </c>
      <c r="D218" s="1" t="s">
        <v>1056</v>
      </c>
      <c r="E218">
        <v>1</v>
      </c>
      <c r="F218">
        <v>81</v>
      </c>
      <c r="G218" s="1" t="s">
        <v>44</v>
      </c>
      <c r="H218" s="2">
        <v>45751</v>
      </c>
      <c r="I218" s="1" t="s">
        <v>553</v>
      </c>
      <c r="J218" s="1" t="s">
        <v>272</v>
      </c>
      <c r="K218" s="1" t="s">
        <v>1056</v>
      </c>
      <c r="L218" s="2">
        <v>45742</v>
      </c>
      <c r="M218">
        <v>4</v>
      </c>
      <c r="N218">
        <v>10</v>
      </c>
      <c r="O218">
        <v>1</v>
      </c>
      <c r="P218">
        <v>3136.5</v>
      </c>
      <c r="Q218" s="1" t="s">
        <v>553</v>
      </c>
      <c r="R218" s="1" t="s">
        <v>553</v>
      </c>
      <c r="S218" s="1" t="s">
        <v>555</v>
      </c>
      <c r="T218" s="1" t="s">
        <v>107</v>
      </c>
      <c r="U218" s="1" t="s">
        <v>108</v>
      </c>
      <c r="V218">
        <v>3485</v>
      </c>
      <c r="W218" s="1" t="s">
        <v>273</v>
      </c>
      <c r="X218" s="1" t="s">
        <v>38</v>
      </c>
      <c r="Y218" s="2">
        <v>45880</v>
      </c>
      <c r="Z218">
        <v>0.4</v>
      </c>
      <c r="AA218" s="1" t="s">
        <v>84</v>
      </c>
      <c r="AB218">
        <v>1</v>
      </c>
    </row>
    <row r="219" spans="1:28" x14ac:dyDescent="0.3">
      <c r="A219" s="1" t="s">
        <v>1057</v>
      </c>
      <c r="B219" s="1" t="s">
        <v>1058</v>
      </c>
      <c r="C219" s="1" t="s">
        <v>1059</v>
      </c>
      <c r="D219" s="1" t="s">
        <v>1060</v>
      </c>
      <c r="E219">
        <v>2</v>
      </c>
      <c r="F219">
        <v>145</v>
      </c>
      <c r="G219" s="1" t="s">
        <v>44</v>
      </c>
      <c r="H219" s="2">
        <v>45696</v>
      </c>
      <c r="I219" s="1" t="s">
        <v>1059</v>
      </c>
      <c r="J219" s="1" t="s">
        <v>446</v>
      </c>
      <c r="K219" s="1" t="s">
        <v>1060</v>
      </c>
      <c r="L219" s="2">
        <v>45686</v>
      </c>
      <c r="M219">
        <v>4</v>
      </c>
      <c r="N219">
        <v>5</v>
      </c>
      <c r="O219">
        <v>1</v>
      </c>
      <c r="P219">
        <v>14546.4</v>
      </c>
      <c r="Q219" s="1" t="s">
        <v>1059</v>
      </c>
      <c r="R219" s="1" t="s">
        <v>1059</v>
      </c>
      <c r="S219" s="1" t="s">
        <v>1061</v>
      </c>
      <c r="T219" s="1" t="s">
        <v>75</v>
      </c>
      <c r="U219" s="1" t="s">
        <v>237</v>
      </c>
      <c r="V219">
        <v>15312</v>
      </c>
      <c r="W219" s="1" t="s">
        <v>447</v>
      </c>
      <c r="X219" s="1" t="s">
        <v>127</v>
      </c>
      <c r="Y219" s="2">
        <v>45409</v>
      </c>
      <c r="Z219">
        <v>1.7</v>
      </c>
      <c r="AA219" s="1" t="s">
        <v>154</v>
      </c>
      <c r="AB219">
        <v>1</v>
      </c>
    </row>
    <row r="220" spans="1:28" x14ac:dyDescent="0.3">
      <c r="A220" s="1" t="s">
        <v>1062</v>
      </c>
      <c r="B220" s="1" t="s">
        <v>1063</v>
      </c>
      <c r="C220" s="1" t="s">
        <v>741</v>
      </c>
      <c r="D220" s="1" t="s">
        <v>1064</v>
      </c>
      <c r="E220">
        <v>2</v>
      </c>
      <c r="F220">
        <v>65</v>
      </c>
      <c r="G220" s="1" t="s">
        <v>32</v>
      </c>
      <c r="H220" s="2">
        <v>45736</v>
      </c>
      <c r="I220" s="1" t="s">
        <v>741</v>
      </c>
      <c r="J220" s="1" t="s">
        <v>45</v>
      </c>
      <c r="K220" s="1" t="s">
        <v>1064</v>
      </c>
      <c r="L220" s="2">
        <v>45721</v>
      </c>
      <c r="M220">
        <v>5</v>
      </c>
      <c r="N220">
        <v>15</v>
      </c>
      <c r="O220">
        <v>0</v>
      </c>
      <c r="P220">
        <v>115.6</v>
      </c>
      <c r="Q220" s="1" t="s">
        <v>741</v>
      </c>
      <c r="R220" s="1" t="s">
        <v>741</v>
      </c>
      <c r="S220" s="1" t="s">
        <v>743</v>
      </c>
      <c r="T220" s="1" t="s">
        <v>134</v>
      </c>
      <c r="U220" s="1" t="s">
        <v>366</v>
      </c>
      <c r="V220">
        <v>136</v>
      </c>
      <c r="W220" s="1" t="s">
        <v>47</v>
      </c>
      <c r="X220" s="1" t="s">
        <v>48</v>
      </c>
      <c r="Y220" s="2">
        <v>44112</v>
      </c>
      <c r="Z220">
        <v>5.2</v>
      </c>
      <c r="AA220" s="1" t="s">
        <v>173</v>
      </c>
      <c r="AB220">
        <v>1</v>
      </c>
    </row>
    <row r="221" spans="1:28" x14ac:dyDescent="0.3">
      <c r="A221" s="1" t="s">
        <v>1065</v>
      </c>
      <c r="B221" s="1" t="s">
        <v>1066</v>
      </c>
      <c r="C221" s="1" t="s">
        <v>257</v>
      </c>
      <c r="D221" s="1" t="s">
        <v>1067</v>
      </c>
      <c r="E221">
        <v>3</v>
      </c>
      <c r="F221">
        <v>76</v>
      </c>
      <c r="G221" s="1" t="s">
        <v>32</v>
      </c>
      <c r="H221" s="2">
        <v>46026</v>
      </c>
      <c r="I221" s="1" t="s">
        <v>257</v>
      </c>
      <c r="J221" s="1" t="s">
        <v>159</v>
      </c>
      <c r="K221" s="1" t="s">
        <v>1067</v>
      </c>
      <c r="L221" s="2">
        <v>46021</v>
      </c>
      <c r="M221">
        <v>4</v>
      </c>
      <c r="N221">
        <v>40</v>
      </c>
      <c r="O221">
        <v>0</v>
      </c>
      <c r="P221">
        <v>140.4</v>
      </c>
      <c r="Q221" s="1" t="s">
        <v>257</v>
      </c>
      <c r="R221" s="1" t="s">
        <v>257</v>
      </c>
      <c r="S221" s="1" t="s">
        <v>259</v>
      </c>
      <c r="T221" s="1" t="s">
        <v>134</v>
      </c>
      <c r="U221" s="1" t="s">
        <v>144</v>
      </c>
      <c r="V221">
        <v>234</v>
      </c>
      <c r="W221" s="1" t="s">
        <v>161</v>
      </c>
      <c r="X221" s="1" t="s">
        <v>59</v>
      </c>
      <c r="Y221" s="2">
        <v>43812</v>
      </c>
      <c r="Z221">
        <v>6.1</v>
      </c>
      <c r="AA221" s="1" t="s">
        <v>39</v>
      </c>
    </row>
    <row r="222" spans="1:28" x14ac:dyDescent="0.3">
      <c r="A222" s="1" t="s">
        <v>1068</v>
      </c>
      <c r="B222" s="1" t="s">
        <v>1069</v>
      </c>
      <c r="C222" s="1" t="s">
        <v>94</v>
      </c>
      <c r="D222" s="1" t="s">
        <v>1070</v>
      </c>
      <c r="E222">
        <v>3</v>
      </c>
      <c r="F222">
        <v>79</v>
      </c>
      <c r="G222" s="1" t="s">
        <v>44</v>
      </c>
      <c r="H222" s="2">
        <v>45867</v>
      </c>
      <c r="I222" s="1" t="s">
        <v>94</v>
      </c>
      <c r="J222" s="1" t="s">
        <v>291</v>
      </c>
      <c r="K222" s="1" t="s">
        <v>1070</v>
      </c>
      <c r="L222" s="2">
        <v>45851</v>
      </c>
      <c r="M222">
        <v>9</v>
      </c>
      <c r="N222">
        <v>0</v>
      </c>
      <c r="O222">
        <v>0</v>
      </c>
      <c r="P222">
        <v>4543</v>
      </c>
      <c r="Q222" s="1" t="s">
        <v>94</v>
      </c>
      <c r="R222" s="1" t="s">
        <v>94</v>
      </c>
      <c r="S222" s="1" t="s">
        <v>97</v>
      </c>
      <c r="T222" s="1" t="s">
        <v>75</v>
      </c>
      <c r="U222" s="1" t="s">
        <v>98</v>
      </c>
      <c r="V222">
        <v>4543</v>
      </c>
      <c r="W222" s="1" t="s">
        <v>293</v>
      </c>
      <c r="X222" s="1" t="s">
        <v>48</v>
      </c>
      <c r="Y222" s="2">
        <v>44560</v>
      </c>
      <c r="Z222">
        <v>4</v>
      </c>
      <c r="AA222" s="1" t="s">
        <v>39</v>
      </c>
    </row>
    <row r="223" spans="1:28" x14ac:dyDescent="0.3">
      <c r="A223" s="1" t="s">
        <v>1071</v>
      </c>
      <c r="B223" s="1" t="s">
        <v>1072</v>
      </c>
      <c r="C223" s="1" t="s">
        <v>762</v>
      </c>
      <c r="D223" s="1" t="s">
        <v>1073</v>
      </c>
      <c r="E223">
        <v>5</v>
      </c>
      <c r="F223">
        <v>15</v>
      </c>
      <c r="G223" s="1" t="s">
        <v>44</v>
      </c>
      <c r="H223" s="2">
        <v>45799</v>
      </c>
      <c r="I223" s="1" t="s">
        <v>762</v>
      </c>
      <c r="J223" s="1" t="s">
        <v>115</v>
      </c>
      <c r="K223" s="1" t="s">
        <v>1073</v>
      </c>
      <c r="L223" s="2">
        <v>45789</v>
      </c>
      <c r="M223">
        <v>3</v>
      </c>
      <c r="N223">
        <v>30</v>
      </c>
      <c r="O223">
        <v>0</v>
      </c>
      <c r="P223">
        <v>433.3</v>
      </c>
      <c r="Q223" s="1" t="s">
        <v>762</v>
      </c>
      <c r="R223" s="1" t="s">
        <v>762</v>
      </c>
      <c r="S223" s="1" t="s">
        <v>764</v>
      </c>
      <c r="T223" s="1" t="s">
        <v>90</v>
      </c>
      <c r="U223" s="1" t="s">
        <v>185</v>
      </c>
      <c r="V223">
        <v>619</v>
      </c>
      <c r="W223" s="1" t="s">
        <v>118</v>
      </c>
      <c r="X223" s="1" t="s">
        <v>59</v>
      </c>
      <c r="Y223" s="2">
        <v>43824</v>
      </c>
      <c r="Z223">
        <v>6</v>
      </c>
      <c r="AA223" s="1" t="s">
        <v>39</v>
      </c>
    </row>
    <row r="224" spans="1:28" x14ac:dyDescent="0.3">
      <c r="A224" s="1" t="s">
        <v>1074</v>
      </c>
      <c r="B224" s="1" t="s">
        <v>1075</v>
      </c>
      <c r="C224" s="1" t="s">
        <v>1076</v>
      </c>
      <c r="D224" s="1" t="s">
        <v>1077</v>
      </c>
      <c r="E224">
        <v>4</v>
      </c>
      <c r="F224">
        <v>26</v>
      </c>
      <c r="G224" s="1" t="s">
        <v>32</v>
      </c>
      <c r="H224" s="2">
        <v>45682</v>
      </c>
      <c r="I224" s="1" t="s">
        <v>1076</v>
      </c>
      <c r="J224" s="1" t="s">
        <v>33</v>
      </c>
      <c r="K224" s="1" t="s">
        <v>1077</v>
      </c>
      <c r="L224" s="2">
        <v>45667</v>
      </c>
      <c r="M224">
        <v>14</v>
      </c>
      <c r="N224">
        <v>10</v>
      </c>
      <c r="O224">
        <v>0</v>
      </c>
      <c r="P224">
        <v>254.7</v>
      </c>
      <c r="Q224" s="1" t="s">
        <v>1076</v>
      </c>
      <c r="R224" s="1" t="s">
        <v>1076</v>
      </c>
      <c r="S224" s="1" t="s">
        <v>1078</v>
      </c>
      <c r="T224" s="1" t="s">
        <v>35</v>
      </c>
      <c r="U224" s="1" t="s">
        <v>223</v>
      </c>
      <c r="V224">
        <v>283</v>
      </c>
      <c r="W224" s="1" t="s">
        <v>37</v>
      </c>
      <c r="X224" s="1" t="s">
        <v>38</v>
      </c>
      <c r="Y224" s="2">
        <v>43032</v>
      </c>
      <c r="Z224">
        <v>8.1999999999999993</v>
      </c>
      <c r="AA224" s="1" t="s">
        <v>39</v>
      </c>
    </row>
    <row r="225" spans="1:28" x14ac:dyDescent="0.3">
      <c r="A225" s="1" t="s">
        <v>1079</v>
      </c>
      <c r="B225" s="1" t="s">
        <v>1080</v>
      </c>
      <c r="C225" s="1" t="s">
        <v>700</v>
      </c>
      <c r="D225" s="1" t="s">
        <v>1081</v>
      </c>
      <c r="E225">
        <v>5</v>
      </c>
      <c r="F225">
        <v>27</v>
      </c>
      <c r="G225" s="1" t="s">
        <v>44</v>
      </c>
      <c r="H225" s="2">
        <v>45687</v>
      </c>
      <c r="I225" s="1" t="s">
        <v>700</v>
      </c>
      <c r="J225" s="1" t="s">
        <v>132</v>
      </c>
      <c r="K225" s="1" t="s">
        <v>1081</v>
      </c>
      <c r="L225" s="2">
        <v>45672</v>
      </c>
      <c r="M225">
        <v>5</v>
      </c>
      <c r="N225">
        <v>15</v>
      </c>
      <c r="O225">
        <v>0</v>
      </c>
      <c r="P225">
        <v>18530.849999999999</v>
      </c>
      <c r="Q225" s="1" t="s">
        <v>700</v>
      </c>
      <c r="R225" s="1" t="s">
        <v>700</v>
      </c>
      <c r="S225" s="1" t="s">
        <v>702</v>
      </c>
      <c r="T225" s="1" t="s">
        <v>75</v>
      </c>
      <c r="U225" s="1" t="s">
        <v>76</v>
      </c>
      <c r="V225">
        <v>21801</v>
      </c>
      <c r="W225" s="1" t="s">
        <v>136</v>
      </c>
      <c r="X225" s="1" t="s">
        <v>137</v>
      </c>
      <c r="Y225" s="2">
        <v>44254</v>
      </c>
      <c r="Z225">
        <v>4.8</v>
      </c>
      <c r="AA225" s="1" t="s">
        <v>39</v>
      </c>
    </row>
    <row r="226" spans="1:28" x14ac:dyDescent="0.3">
      <c r="A226" s="1" t="s">
        <v>1082</v>
      </c>
      <c r="B226" s="1" t="s">
        <v>1083</v>
      </c>
      <c r="C226" s="1" t="s">
        <v>363</v>
      </c>
      <c r="D226" s="1" t="s">
        <v>1084</v>
      </c>
      <c r="E226">
        <v>4</v>
      </c>
      <c r="F226">
        <v>75</v>
      </c>
      <c r="G226" s="1" t="s">
        <v>44</v>
      </c>
      <c r="H226" s="2">
        <v>45896</v>
      </c>
      <c r="I226" s="1" t="s">
        <v>363</v>
      </c>
      <c r="J226" s="1" t="s">
        <v>376</v>
      </c>
      <c r="K226" s="1" t="s">
        <v>1084</v>
      </c>
      <c r="L226" s="2">
        <v>45880</v>
      </c>
      <c r="M226">
        <v>4</v>
      </c>
      <c r="N226">
        <v>5</v>
      </c>
      <c r="O226">
        <v>0</v>
      </c>
      <c r="P226">
        <v>333.45</v>
      </c>
      <c r="Q226" s="1" t="s">
        <v>363</v>
      </c>
      <c r="R226" s="1" t="s">
        <v>363</v>
      </c>
      <c r="S226" s="1" t="s">
        <v>365</v>
      </c>
      <c r="T226" s="1" t="s">
        <v>134</v>
      </c>
      <c r="U226" s="1" t="s">
        <v>366</v>
      </c>
      <c r="V226">
        <v>351</v>
      </c>
      <c r="W226" s="1" t="s">
        <v>379</v>
      </c>
      <c r="X226" s="1" t="s">
        <v>48</v>
      </c>
      <c r="Y226" s="2">
        <v>45419</v>
      </c>
      <c r="Z226">
        <v>1.7</v>
      </c>
      <c r="AA226" s="1" t="s">
        <v>39</v>
      </c>
    </row>
    <row r="227" spans="1:28" x14ac:dyDescent="0.3">
      <c r="A227" s="1" t="s">
        <v>1085</v>
      </c>
      <c r="B227" s="1" t="s">
        <v>1086</v>
      </c>
      <c r="C227" s="1" t="s">
        <v>517</v>
      </c>
      <c r="D227" s="1" t="s">
        <v>1087</v>
      </c>
      <c r="E227">
        <v>3</v>
      </c>
      <c r="F227">
        <v>31</v>
      </c>
      <c r="G227" s="1" t="s">
        <v>44</v>
      </c>
      <c r="H227" s="2">
        <v>45731</v>
      </c>
      <c r="I227" s="1" t="s">
        <v>517</v>
      </c>
      <c r="J227" s="1" t="s">
        <v>394</v>
      </c>
      <c r="K227" s="1" t="s">
        <v>1087</v>
      </c>
      <c r="L227" s="2">
        <v>45712</v>
      </c>
      <c r="M227">
        <v>5</v>
      </c>
      <c r="N227">
        <v>5</v>
      </c>
      <c r="O227">
        <v>0</v>
      </c>
      <c r="P227">
        <v>536.75</v>
      </c>
      <c r="Q227" s="1" t="s">
        <v>517</v>
      </c>
      <c r="R227" s="1" t="s">
        <v>517</v>
      </c>
      <c r="S227" s="1" t="s">
        <v>520</v>
      </c>
      <c r="T227" s="1" t="s">
        <v>35</v>
      </c>
      <c r="U227" s="1" t="s">
        <v>39</v>
      </c>
      <c r="V227">
        <v>565</v>
      </c>
      <c r="W227" s="1" t="s">
        <v>396</v>
      </c>
      <c r="X227" s="1" t="s">
        <v>127</v>
      </c>
      <c r="Y227" s="2">
        <v>43220</v>
      </c>
      <c r="Z227">
        <v>7.7</v>
      </c>
      <c r="AA227" s="1" t="s">
        <v>39</v>
      </c>
    </row>
    <row r="228" spans="1:28" x14ac:dyDescent="0.3">
      <c r="A228" s="1" t="s">
        <v>1088</v>
      </c>
      <c r="B228" s="1" t="s">
        <v>1089</v>
      </c>
      <c r="C228" s="1" t="s">
        <v>1090</v>
      </c>
      <c r="D228" s="1" t="s">
        <v>1091</v>
      </c>
      <c r="E228">
        <v>3</v>
      </c>
      <c r="F228">
        <v>58</v>
      </c>
      <c r="G228" s="1" t="s">
        <v>44</v>
      </c>
      <c r="H228" s="2">
        <v>45757</v>
      </c>
      <c r="I228" s="1" t="s">
        <v>1090</v>
      </c>
      <c r="J228" s="1" t="s">
        <v>242</v>
      </c>
      <c r="K228" s="1" t="s">
        <v>1091</v>
      </c>
      <c r="L228" s="2">
        <v>45739</v>
      </c>
      <c r="M228">
        <v>4</v>
      </c>
      <c r="N228">
        <v>10</v>
      </c>
      <c r="O228">
        <v>0</v>
      </c>
      <c r="P228">
        <v>1685.7</v>
      </c>
      <c r="Q228" s="1" t="s">
        <v>1090</v>
      </c>
      <c r="R228" s="1" t="s">
        <v>1090</v>
      </c>
      <c r="S228" s="1" t="s">
        <v>1092</v>
      </c>
      <c r="T228" s="1" t="s">
        <v>35</v>
      </c>
      <c r="U228" s="1" t="s">
        <v>36</v>
      </c>
      <c r="V228">
        <v>1873</v>
      </c>
      <c r="W228" s="1" t="s">
        <v>244</v>
      </c>
      <c r="X228" s="1" t="s">
        <v>48</v>
      </c>
      <c r="Y228" s="2">
        <v>44403</v>
      </c>
      <c r="Z228">
        <v>4.4000000000000004</v>
      </c>
      <c r="AA228" s="1" t="s">
        <v>39</v>
      </c>
    </row>
    <row r="229" spans="1:28" x14ac:dyDescent="0.3">
      <c r="A229" s="1" t="s">
        <v>1093</v>
      </c>
      <c r="B229" s="1" t="s">
        <v>1094</v>
      </c>
      <c r="C229" s="1" t="s">
        <v>325</v>
      </c>
      <c r="D229" s="1" t="s">
        <v>1095</v>
      </c>
      <c r="E229">
        <v>5</v>
      </c>
      <c r="F229">
        <v>14</v>
      </c>
      <c r="G229" s="1" t="s">
        <v>44</v>
      </c>
      <c r="H229" s="2">
        <v>46013</v>
      </c>
      <c r="I229" s="1" t="s">
        <v>325</v>
      </c>
      <c r="J229" s="1" t="s">
        <v>105</v>
      </c>
      <c r="K229" s="1" t="s">
        <v>1095</v>
      </c>
      <c r="L229" s="2">
        <v>46009</v>
      </c>
      <c r="M229">
        <v>2</v>
      </c>
      <c r="N229">
        <v>0</v>
      </c>
      <c r="O229">
        <v>0</v>
      </c>
      <c r="P229">
        <v>172</v>
      </c>
      <c r="Q229" s="1" t="s">
        <v>325</v>
      </c>
      <c r="R229" s="1" t="s">
        <v>325</v>
      </c>
      <c r="S229" s="1" t="s">
        <v>328</v>
      </c>
      <c r="T229" s="1" t="s">
        <v>56</v>
      </c>
      <c r="U229" s="1" t="s">
        <v>66</v>
      </c>
      <c r="V229">
        <v>172</v>
      </c>
      <c r="W229" s="1" t="s">
        <v>109</v>
      </c>
      <c r="X229" s="1" t="s">
        <v>110</v>
      </c>
      <c r="Y229" s="2">
        <v>44203</v>
      </c>
      <c r="Z229">
        <v>5</v>
      </c>
      <c r="AA229" s="1" t="s">
        <v>39</v>
      </c>
    </row>
    <row r="230" spans="1:28" x14ac:dyDescent="0.3">
      <c r="A230" s="1" t="s">
        <v>1096</v>
      </c>
      <c r="B230" s="1" t="s">
        <v>1097</v>
      </c>
      <c r="C230" s="1" t="s">
        <v>121</v>
      </c>
      <c r="D230" s="1" t="s">
        <v>1098</v>
      </c>
      <c r="E230">
        <v>4</v>
      </c>
      <c r="F230">
        <v>87</v>
      </c>
      <c r="G230" s="1" t="s">
        <v>44</v>
      </c>
      <c r="H230" s="2">
        <v>45842</v>
      </c>
      <c r="I230" s="1" t="s">
        <v>121</v>
      </c>
      <c r="J230" s="1" t="s">
        <v>221</v>
      </c>
      <c r="K230" s="1" t="s">
        <v>1098</v>
      </c>
      <c r="L230" s="2">
        <v>45831</v>
      </c>
      <c r="M230">
        <v>7</v>
      </c>
      <c r="N230">
        <v>15</v>
      </c>
      <c r="O230">
        <v>0</v>
      </c>
      <c r="P230">
        <v>2607.8000000000002</v>
      </c>
      <c r="Q230" s="1" t="s">
        <v>121</v>
      </c>
      <c r="R230" s="1" t="s">
        <v>121</v>
      </c>
      <c r="S230" s="1" t="s">
        <v>124</v>
      </c>
      <c r="T230" s="1" t="s">
        <v>107</v>
      </c>
      <c r="U230" s="1" t="s">
        <v>125</v>
      </c>
      <c r="V230">
        <v>3068</v>
      </c>
      <c r="W230" s="1" t="s">
        <v>224</v>
      </c>
      <c r="X230" s="1" t="s">
        <v>137</v>
      </c>
      <c r="Y230" s="2">
        <v>44532</v>
      </c>
      <c r="Z230">
        <v>4.0999999999999996</v>
      </c>
      <c r="AA230" s="1" t="s">
        <v>39</v>
      </c>
    </row>
    <row r="231" spans="1:28" x14ac:dyDescent="0.3">
      <c r="A231" s="1" t="s">
        <v>1099</v>
      </c>
      <c r="B231" s="1" t="s">
        <v>1100</v>
      </c>
      <c r="C231" s="1" t="s">
        <v>62</v>
      </c>
      <c r="D231" s="1" t="s">
        <v>1101</v>
      </c>
      <c r="E231">
        <v>3</v>
      </c>
      <c r="F231">
        <v>58</v>
      </c>
      <c r="G231" s="1" t="s">
        <v>44</v>
      </c>
      <c r="H231" s="2">
        <v>45799</v>
      </c>
      <c r="I231" s="1" t="s">
        <v>62</v>
      </c>
      <c r="J231" s="1" t="s">
        <v>327</v>
      </c>
      <c r="K231" s="1" t="s">
        <v>1101</v>
      </c>
      <c r="L231" s="2">
        <v>45790</v>
      </c>
      <c r="M231">
        <v>3</v>
      </c>
      <c r="N231">
        <v>15</v>
      </c>
      <c r="O231">
        <v>0</v>
      </c>
      <c r="P231">
        <v>672.35</v>
      </c>
      <c r="Q231" s="1" t="s">
        <v>62</v>
      </c>
      <c r="R231" s="1" t="s">
        <v>62</v>
      </c>
      <c r="S231" s="1" t="s">
        <v>65</v>
      </c>
      <c r="T231" s="1" t="s">
        <v>56</v>
      </c>
      <c r="U231" s="1" t="s">
        <v>66</v>
      </c>
      <c r="V231">
        <v>791</v>
      </c>
      <c r="W231" s="1" t="s">
        <v>329</v>
      </c>
      <c r="X231" s="1" t="s">
        <v>59</v>
      </c>
      <c r="Y231" s="2">
        <v>43819</v>
      </c>
      <c r="Z231">
        <v>6</v>
      </c>
      <c r="AA231" s="1" t="s">
        <v>39</v>
      </c>
    </row>
    <row r="232" spans="1:28" x14ac:dyDescent="0.3">
      <c r="A232" s="1" t="s">
        <v>1102</v>
      </c>
      <c r="B232" s="1" t="s">
        <v>1103</v>
      </c>
      <c r="C232" s="1" t="s">
        <v>611</v>
      </c>
      <c r="D232" s="1" t="s">
        <v>1104</v>
      </c>
      <c r="E232">
        <v>4</v>
      </c>
      <c r="F232">
        <v>65</v>
      </c>
      <c r="G232" s="1" t="s">
        <v>44</v>
      </c>
      <c r="H232" s="2">
        <v>45924</v>
      </c>
      <c r="I232" s="1" t="s">
        <v>611</v>
      </c>
      <c r="J232" s="1" t="s">
        <v>538</v>
      </c>
      <c r="K232" s="1" t="s">
        <v>1104</v>
      </c>
      <c r="L232" s="2">
        <v>45910</v>
      </c>
      <c r="M232">
        <v>5</v>
      </c>
      <c r="N232">
        <v>10</v>
      </c>
      <c r="O232">
        <v>0</v>
      </c>
      <c r="P232">
        <v>1621.8</v>
      </c>
      <c r="Q232" s="1" t="s">
        <v>611</v>
      </c>
      <c r="R232" s="1" t="s">
        <v>611</v>
      </c>
      <c r="S232" s="1" t="s">
        <v>613</v>
      </c>
      <c r="T232" s="1" t="s">
        <v>35</v>
      </c>
      <c r="U232" s="1" t="s">
        <v>167</v>
      </c>
      <c r="V232">
        <v>1802</v>
      </c>
      <c r="W232" s="1" t="s">
        <v>539</v>
      </c>
      <c r="X232" s="1" t="s">
        <v>540</v>
      </c>
      <c r="Y232" s="2">
        <v>44731</v>
      </c>
      <c r="Z232">
        <v>3.5</v>
      </c>
      <c r="AA232" s="1" t="s">
        <v>39</v>
      </c>
    </row>
    <row r="233" spans="1:28" x14ac:dyDescent="0.3">
      <c r="A233" s="1" t="s">
        <v>1105</v>
      </c>
      <c r="B233" s="1" t="s">
        <v>1106</v>
      </c>
      <c r="C233" s="1" t="s">
        <v>1107</v>
      </c>
      <c r="D233" s="1" t="s">
        <v>1108</v>
      </c>
      <c r="E233">
        <v>3</v>
      </c>
      <c r="F233">
        <v>66</v>
      </c>
      <c r="G233" s="1" t="s">
        <v>44</v>
      </c>
      <c r="H233" s="2">
        <v>45829</v>
      </c>
      <c r="I233" s="1" t="s">
        <v>1107</v>
      </c>
      <c r="J233" s="1" t="s">
        <v>264</v>
      </c>
      <c r="K233" s="1" t="s">
        <v>1108</v>
      </c>
      <c r="L233" s="2">
        <v>45805</v>
      </c>
      <c r="M233">
        <v>10</v>
      </c>
      <c r="N233">
        <v>15</v>
      </c>
      <c r="O233">
        <v>0</v>
      </c>
      <c r="P233">
        <v>103.7</v>
      </c>
      <c r="Q233" s="1" t="s">
        <v>1107</v>
      </c>
      <c r="R233" s="1" t="s">
        <v>1107</v>
      </c>
      <c r="S233" s="1" t="s">
        <v>1109</v>
      </c>
      <c r="T233" s="1" t="s">
        <v>134</v>
      </c>
      <c r="U233" s="1" t="s">
        <v>366</v>
      </c>
      <c r="V233">
        <v>122</v>
      </c>
      <c r="W233" s="1" t="s">
        <v>267</v>
      </c>
      <c r="X233" s="1" t="s">
        <v>268</v>
      </c>
      <c r="Y233" s="2">
        <v>43207</v>
      </c>
      <c r="Z233">
        <v>7.7</v>
      </c>
      <c r="AA233" s="1" t="s">
        <v>39</v>
      </c>
    </row>
    <row r="234" spans="1:28" x14ac:dyDescent="0.3">
      <c r="A234" s="1" t="s">
        <v>1110</v>
      </c>
      <c r="B234" s="1" t="s">
        <v>1111</v>
      </c>
      <c r="C234" s="1" t="s">
        <v>480</v>
      </c>
      <c r="D234" s="1" t="s">
        <v>1112</v>
      </c>
      <c r="E234">
        <v>4</v>
      </c>
      <c r="F234">
        <v>80</v>
      </c>
      <c r="G234" s="1" t="s">
        <v>44</v>
      </c>
      <c r="H234" s="2">
        <v>45735</v>
      </c>
      <c r="I234" s="1" t="s">
        <v>480</v>
      </c>
      <c r="J234" s="1" t="s">
        <v>446</v>
      </c>
      <c r="K234" s="1" t="s">
        <v>1112</v>
      </c>
      <c r="L234" s="2">
        <v>45729</v>
      </c>
      <c r="M234">
        <v>2</v>
      </c>
      <c r="N234">
        <v>5</v>
      </c>
      <c r="O234">
        <v>0</v>
      </c>
      <c r="P234">
        <v>365.75</v>
      </c>
      <c r="Q234" s="1" t="s">
        <v>480</v>
      </c>
      <c r="R234" s="1" t="s">
        <v>480</v>
      </c>
      <c r="S234" s="1" t="s">
        <v>482</v>
      </c>
      <c r="T234" s="1" t="s">
        <v>35</v>
      </c>
      <c r="U234" s="1" t="s">
        <v>167</v>
      </c>
      <c r="V234">
        <v>385</v>
      </c>
      <c r="W234" s="1" t="s">
        <v>447</v>
      </c>
      <c r="X234" s="1" t="s">
        <v>127</v>
      </c>
      <c r="Y234" s="2">
        <v>45409</v>
      </c>
      <c r="Z234">
        <v>1.7</v>
      </c>
      <c r="AA234" s="1" t="s">
        <v>39</v>
      </c>
    </row>
    <row r="235" spans="1:28" x14ac:dyDescent="0.3">
      <c r="A235" s="1" t="s">
        <v>1113</v>
      </c>
      <c r="B235" s="1" t="s">
        <v>1114</v>
      </c>
      <c r="C235" s="1" t="s">
        <v>455</v>
      </c>
      <c r="D235" s="1" t="s">
        <v>1115</v>
      </c>
      <c r="E235">
        <v>4</v>
      </c>
      <c r="F235">
        <v>43</v>
      </c>
      <c r="G235" s="1" t="s">
        <v>44</v>
      </c>
      <c r="H235" s="2">
        <v>45943</v>
      </c>
      <c r="I235" s="1" t="s">
        <v>455</v>
      </c>
      <c r="J235" s="1" t="s">
        <v>318</v>
      </c>
      <c r="K235" s="1" t="s">
        <v>1115</v>
      </c>
      <c r="L235" s="2">
        <v>45928</v>
      </c>
      <c r="M235">
        <v>8</v>
      </c>
      <c r="N235">
        <v>30</v>
      </c>
      <c r="O235">
        <v>0</v>
      </c>
      <c r="P235">
        <v>1199.8</v>
      </c>
      <c r="Q235" s="1" t="s">
        <v>455</v>
      </c>
      <c r="R235" s="1" t="s">
        <v>455</v>
      </c>
      <c r="S235" s="1" t="s">
        <v>457</v>
      </c>
      <c r="T235" s="1" t="s">
        <v>90</v>
      </c>
      <c r="U235" s="1" t="s">
        <v>91</v>
      </c>
      <c r="V235">
        <v>1714</v>
      </c>
      <c r="W235" s="1" t="s">
        <v>319</v>
      </c>
      <c r="X235" s="1" t="s">
        <v>48</v>
      </c>
      <c r="Y235" s="2">
        <v>45758</v>
      </c>
      <c r="Z235">
        <v>0.7</v>
      </c>
      <c r="AA235" s="1" t="s">
        <v>39</v>
      </c>
    </row>
    <row r="236" spans="1:28" x14ac:dyDescent="0.3">
      <c r="A236" s="1" t="s">
        <v>1116</v>
      </c>
      <c r="B236" s="1" t="s">
        <v>1117</v>
      </c>
      <c r="C236" s="1" t="s">
        <v>705</v>
      </c>
      <c r="D236" s="1" t="s">
        <v>1118</v>
      </c>
      <c r="E236">
        <v>3</v>
      </c>
      <c r="F236">
        <v>52</v>
      </c>
      <c r="G236" s="1" t="s">
        <v>32</v>
      </c>
      <c r="H236" s="2">
        <v>45934</v>
      </c>
      <c r="I236" s="1" t="s">
        <v>705</v>
      </c>
      <c r="J236" s="1" t="s">
        <v>1119</v>
      </c>
      <c r="K236" s="1" t="s">
        <v>1118</v>
      </c>
      <c r="L236" s="2">
        <v>45916</v>
      </c>
      <c r="M236">
        <v>8</v>
      </c>
      <c r="N236">
        <v>10</v>
      </c>
      <c r="O236">
        <v>1</v>
      </c>
      <c r="P236">
        <v>500.4</v>
      </c>
      <c r="Q236" s="1" t="s">
        <v>705</v>
      </c>
      <c r="R236" s="1" t="s">
        <v>705</v>
      </c>
      <c r="S236" s="1" t="s">
        <v>706</v>
      </c>
      <c r="T236" s="1" t="s">
        <v>90</v>
      </c>
      <c r="U236" s="1" t="s">
        <v>266</v>
      </c>
      <c r="V236">
        <v>556</v>
      </c>
      <c r="W236" s="1" t="s">
        <v>1120</v>
      </c>
      <c r="X236" s="1" t="s">
        <v>38</v>
      </c>
      <c r="Y236" s="2">
        <v>44070</v>
      </c>
      <c r="Z236">
        <v>5.3</v>
      </c>
      <c r="AA236" s="1" t="s">
        <v>39</v>
      </c>
    </row>
    <row r="237" spans="1:28" x14ac:dyDescent="0.3">
      <c r="A237" s="1" t="s">
        <v>1121</v>
      </c>
      <c r="B237" s="1" t="s">
        <v>1122</v>
      </c>
      <c r="C237" s="1" t="s">
        <v>1123</v>
      </c>
      <c r="D237" s="1" t="s">
        <v>1124</v>
      </c>
      <c r="E237">
        <v>5</v>
      </c>
      <c r="F237">
        <v>14</v>
      </c>
      <c r="G237" s="1" t="s">
        <v>44</v>
      </c>
      <c r="H237" s="2">
        <v>45941</v>
      </c>
      <c r="I237" s="1" t="s">
        <v>1123</v>
      </c>
      <c r="J237" s="1" t="s">
        <v>204</v>
      </c>
      <c r="K237" s="1" t="s">
        <v>1124</v>
      </c>
      <c r="L237" s="2">
        <v>45921</v>
      </c>
      <c r="M237">
        <v>7</v>
      </c>
      <c r="N237">
        <v>5</v>
      </c>
      <c r="O237">
        <v>0</v>
      </c>
      <c r="P237">
        <v>1770.8</v>
      </c>
      <c r="Q237" s="1" t="s">
        <v>1123</v>
      </c>
      <c r="R237" s="1" t="s">
        <v>1123</v>
      </c>
      <c r="S237" s="1" t="s">
        <v>1125</v>
      </c>
      <c r="T237" s="1" t="s">
        <v>75</v>
      </c>
      <c r="U237" s="1" t="s">
        <v>237</v>
      </c>
      <c r="V237">
        <v>1864</v>
      </c>
      <c r="W237" s="1" t="s">
        <v>206</v>
      </c>
      <c r="X237" s="1" t="s">
        <v>137</v>
      </c>
      <c r="Y237" s="2">
        <v>43138</v>
      </c>
      <c r="Z237">
        <v>7.9</v>
      </c>
      <c r="AA237" s="1" t="s">
        <v>39</v>
      </c>
    </row>
    <row r="238" spans="1:28" x14ac:dyDescent="0.3">
      <c r="A238" s="1" t="s">
        <v>1126</v>
      </c>
      <c r="B238" s="1" t="s">
        <v>1127</v>
      </c>
      <c r="C238" s="1" t="s">
        <v>1128</v>
      </c>
      <c r="D238" s="1" t="s">
        <v>1129</v>
      </c>
      <c r="E238">
        <v>4</v>
      </c>
      <c r="G238" s="1" t="s">
        <v>44</v>
      </c>
      <c r="H238" s="2">
        <v>45821</v>
      </c>
      <c r="I238" s="1" t="s">
        <v>1128</v>
      </c>
      <c r="J238" s="1" t="s">
        <v>159</v>
      </c>
      <c r="K238" s="1" t="s">
        <v>1129</v>
      </c>
      <c r="L238" s="2">
        <v>45799</v>
      </c>
      <c r="M238">
        <v>12</v>
      </c>
      <c r="N238">
        <v>0</v>
      </c>
      <c r="O238">
        <v>0</v>
      </c>
      <c r="P238">
        <v>3448</v>
      </c>
      <c r="Q238" s="1" t="s">
        <v>1128</v>
      </c>
      <c r="R238" s="1" t="s">
        <v>1128</v>
      </c>
      <c r="S238" s="1" t="s">
        <v>1130</v>
      </c>
      <c r="T238" s="1" t="s">
        <v>107</v>
      </c>
      <c r="U238" s="1" t="s">
        <v>125</v>
      </c>
      <c r="V238">
        <v>3448</v>
      </c>
      <c r="W238" s="1" t="s">
        <v>161</v>
      </c>
      <c r="X238" s="1" t="s">
        <v>59</v>
      </c>
      <c r="Y238" s="2">
        <v>43812</v>
      </c>
      <c r="Z238">
        <v>6.1</v>
      </c>
      <c r="AA238" s="1" t="s">
        <v>39</v>
      </c>
    </row>
    <row r="239" spans="1:28" x14ac:dyDescent="0.3">
      <c r="A239" s="1" t="s">
        <v>1131</v>
      </c>
      <c r="B239" s="1" t="s">
        <v>1132</v>
      </c>
      <c r="C239" s="1" t="s">
        <v>1133</v>
      </c>
      <c r="D239" s="1" t="s">
        <v>1134</v>
      </c>
      <c r="E239">
        <v>4</v>
      </c>
      <c r="F239">
        <v>75</v>
      </c>
      <c r="G239" s="1" t="s">
        <v>44</v>
      </c>
      <c r="H239" s="2">
        <v>45683</v>
      </c>
      <c r="I239" s="1" t="s">
        <v>1133</v>
      </c>
      <c r="J239" s="1" t="s">
        <v>123</v>
      </c>
      <c r="K239" s="1" t="s">
        <v>1134</v>
      </c>
      <c r="L239" s="2">
        <v>45668</v>
      </c>
      <c r="M239">
        <v>5</v>
      </c>
      <c r="N239">
        <v>10</v>
      </c>
      <c r="O239">
        <v>0</v>
      </c>
      <c r="P239">
        <v>2807.1</v>
      </c>
      <c r="Q239" s="1" t="s">
        <v>1133</v>
      </c>
      <c r="R239" s="1" t="s">
        <v>1133</v>
      </c>
      <c r="S239" s="1" t="s">
        <v>1135</v>
      </c>
      <c r="T239" s="1" t="s">
        <v>107</v>
      </c>
      <c r="U239" s="1" t="s">
        <v>108</v>
      </c>
      <c r="V239">
        <v>3119</v>
      </c>
      <c r="W239" s="1" t="s">
        <v>126</v>
      </c>
      <c r="X239" s="1" t="s">
        <v>127</v>
      </c>
      <c r="Y239" s="2">
        <v>44230</v>
      </c>
      <c r="Z239">
        <v>4.9000000000000004</v>
      </c>
      <c r="AA239" s="1" t="s">
        <v>39</v>
      </c>
    </row>
    <row r="240" spans="1:28" x14ac:dyDescent="0.3">
      <c r="A240" s="1" t="s">
        <v>1136</v>
      </c>
      <c r="B240" s="1" t="s">
        <v>1137</v>
      </c>
      <c r="C240" s="1" t="s">
        <v>94</v>
      </c>
      <c r="D240" s="1" t="s">
        <v>1138</v>
      </c>
      <c r="E240">
        <v>2</v>
      </c>
      <c r="F240">
        <v>59</v>
      </c>
      <c r="G240" s="1" t="s">
        <v>44</v>
      </c>
      <c r="H240" s="2">
        <v>45810</v>
      </c>
      <c r="I240" s="1" t="s">
        <v>94</v>
      </c>
      <c r="J240" s="1" t="s">
        <v>64</v>
      </c>
      <c r="K240" s="1" t="s">
        <v>1138</v>
      </c>
      <c r="L240" s="2">
        <v>45792</v>
      </c>
      <c r="M240">
        <v>4</v>
      </c>
      <c r="N240">
        <v>0</v>
      </c>
      <c r="O240">
        <v>0</v>
      </c>
      <c r="P240">
        <v>4543</v>
      </c>
      <c r="Q240" s="1" t="s">
        <v>94</v>
      </c>
      <c r="R240" s="1" t="s">
        <v>94</v>
      </c>
      <c r="S240" s="1" t="s">
        <v>97</v>
      </c>
      <c r="T240" s="1" t="s">
        <v>75</v>
      </c>
      <c r="U240" s="1" t="s">
        <v>98</v>
      </c>
      <c r="V240">
        <v>4543</v>
      </c>
      <c r="W240" s="1" t="s">
        <v>67</v>
      </c>
      <c r="X240" s="1" t="s">
        <v>59</v>
      </c>
      <c r="Y240" s="2">
        <v>44275</v>
      </c>
      <c r="Z240">
        <v>4.8</v>
      </c>
      <c r="AA240" s="1" t="s">
        <v>173</v>
      </c>
      <c r="AB240">
        <v>1</v>
      </c>
    </row>
    <row r="241" spans="1:28" x14ac:dyDescent="0.3">
      <c r="A241" s="1" t="s">
        <v>1139</v>
      </c>
      <c r="B241" s="1" t="s">
        <v>1140</v>
      </c>
      <c r="C241" s="1" t="s">
        <v>502</v>
      </c>
      <c r="D241" s="1" t="s">
        <v>1141</v>
      </c>
      <c r="E241">
        <v>5</v>
      </c>
      <c r="F241">
        <v>36</v>
      </c>
      <c r="G241" s="1" t="s">
        <v>44</v>
      </c>
      <c r="H241" s="2">
        <v>45702</v>
      </c>
      <c r="I241" s="1" t="s">
        <v>502</v>
      </c>
      <c r="J241" s="1" t="s">
        <v>549</v>
      </c>
      <c r="K241" s="1" t="s">
        <v>1141</v>
      </c>
      <c r="L241" s="2">
        <v>45681</v>
      </c>
      <c r="M241">
        <v>8</v>
      </c>
      <c r="N241">
        <v>0</v>
      </c>
      <c r="O241">
        <v>0</v>
      </c>
      <c r="P241">
        <v>9892</v>
      </c>
      <c r="Q241" s="1" t="s">
        <v>502</v>
      </c>
      <c r="R241" s="1" t="s">
        <v>502</v>
      </c>
      <c r="S241" s="1" t="s">
        <v>504</v>
      </c>
      <c r="T241" s="1" t="s">
        <v>75</v>
      </c>
      <c r="U241" s="1" t="s">
        <v>314</v>
      </c>
      <c r="V241">
        <v>9892</v>
      </c>
      <c r="W241" s="1" t="s">
        <v>550</v>
      </c>
      <c r="X241" s="1" t="s">
        <v>38</v>
      </c>
      <c r="Y241" s="2">
        <v>45530</v>
      </c>
      <c r="Z241">
        <v>1.3</v>
      </c>
      <c r="AA241" s="1" t="s">
        <v>39</v>
      </c>
    </row>
    <row r="242" spans="1:28" x14ac:dyDescent="0.3">
      <c r="A242" s="1" t="s">
        <v>1142</v>
      </c>
      <c r="B242" s="1" t="s">
        <v>1143</v>
      </c>
      <c r="C242" s="1" t="s">
        <v>1059</v>
      </c>
      <c r="D242" s="1" t="s">
        <v>1144</v>
      </c>
      <c r="E242">
        <v>3</v>
      </c>
      <c r="F242">
        <v>129</v>
      </c>
      <c r="G242" s="1" t="s">
        <v>44</v>
      </c>
      <c r="H242" s="2">
        <v>45872</v>
      </c>
      <c r="I242" s="1" t="s">
        <v>1059</v>
      </c>
      <c r="J242" s="1" t="s">
        <v>291</v>
      </c>
      <c r="K242" s="1" t="s">
        <v>1144</v>
      </c>
      <c r="L242" s="2">
        <v>45852</v>
      </c>
      <c r="M242">
        <v>7</v>
      </c>
      <c r="N242">
        <v>0</v>
      </c>
      <c r="O242">
        <v>0</v>
      </c>
      <c r="P242">
        <v>15312</v>
      </c>
      <c r="Q242" s="1" t="s">
        <v>1059</v>
      </c>
      <c r="R242" s="1" t="s">
        <v>1059</v>
      </c>
      <c r="S242" s="1" t="s">
        <v>1061</v>
      </c>
      <c r="T242" s="1" t="s">
        <v>75</v>
      </c>
      <c r="U242" s="1" t="s">
        <v>237</v>
      </c>
      <c r="V242">
        <v>15312</v>
      </c>
      <c r="W242" s="1" t="s">
        <v>293</v>
      </c>
      <c r="X242" s="1" t="s">
        <v>48</v>
      </c>
      <c r="Y242" s="2">
        <v>44560</v>
      </c>
      <c r="Z242">
        <v>4</v>
      </c>
      <c r="AA242" s="1" t="s">
        <v>39</v>
      </c>
    </row>
    <row r="243" spans="1:28" x14ac:dyDescent="0.3">
      <c r="A243" s="1" t="s">
        <v>1145</v>
      </c>
      <c r="B243" s="1" t="s">
        <v>1146</v>
      </c>
      <c r="C243" s="1" t="s">
        <v>1147</v>
      </c>
      <c r="D243" s="1" t="s">
        <v>1148</v>
      </c>
      <c r="E243">
        <v>4</v>
      </c>
      <c r="F243">
        <v>45</v>
      </c>
      <c r="G243" s="1" t="s">
        <v>32</v>
      </c>
      <c r="H243" s="2">
        <v>46027</v>
      </c>
      <c r="I243" s="1" t="s">
        <v>1147</v>
      </c>
      <c r="J243" s="1" t="s">
        <v>242</v>
      </c>
      <c r="K243" s="1" t="s">
        <v>1148</v>
      </c>
      <c r="L243" s="2">
        <v>46009</v>
      </c>
      <c r="M243">
        <v>7</v>
      </c>
      <c r="N243">
        <v>30</v>
      </c>
      <c r="O243">
        <v>0</v>
      </c>
      <c r="P243">
        <v>991.9</v>
      </c>
      <c r="Q243" s="1" t="s">
        <v>1147</v>
      </c>
      <c r="R243" s="1" t="s">
        <v>1147</v>
      </c>
      <c r="S243" s="1" t="s">
        <v>1149</v>
      </c>
      <c r="T243" s="1" t="s">
        <v>35</v>
      </c>
      <c r="U243" s="1" t="s">
        <v>167</v>
      </c>
      <c r="V243">
        <v>1417</v>
      </c>
      <c r="W243" s="1" t="s">
        <v>244</v>
      </c>
      <c r="X243" s="1" t="s">
        <v>48</v>
      </c>
      <c r="Y243" s="2">
        <v>44403</v>
      </c>
      <c r="Z243">
        <v>4.4000000000000004</v>
      </c>
      <c r="AA243" s="1" t="s">
        <v>39</v>
      </c>
    </row>
    <row r="244" spans="1:28" x14ac:dyDescent="0.3">
      <c r="A244" s="1" t="s">
        <v>1150</v>
      </c>
      <c r="B244" s="1" t="s">
        <v>1151</v>
      </c>
      <c r="C244" s="1" t="s">
        <v>587</v>
      </c>
      <c r="D244" s="1" t="s">
        <v>1152</v>
      </c>
      <c r="E244">
        <v>5</v>
      </c>
      <c r="F244">
        <v>16</v>
      </c>
      <c r="G244" s="1" t="s">
        <v>44</v>
      </c>
      <c r="H244" s="2">
        <v>45822</v>
      </c>
      <c r="I244" s="1" t="s">
        <v>587</v>
      </c>
      <c r="J244" s="1" t="s">
        <v>592</v>
      </c>
      <c r="K244" s="1" t="s">
        <v>1152</v>
      </c>
      <c r="L244" s="2">
        <v>45809</v>
      </c>
      <c r="M244">
        <v>8</v>
      </c>
      <c r="N244">
        <v>0</v>
      </c>
      <c r="O244">
        <v>0</v>
      </c>
      <c r="P244">
        <v>1637</v>
      </c>
      <c r="Q244" s="1" t="s">
        <v>587</v>
      </c>
      <c r="R244" s="1" t="s">
        <v>587</v>
      </c>
      <c r="S244" s="1" t="s">
        <v>588</v>
      </c>
      <c r="T244" s="1" t="s">
        <v>35</v>
      </c>
      <c r="U244" s="1" t="s">
        <v>36</v>
      </c>
      <c r="V244">
        <v>1637</v>
      </c>
      <c r="W244" s="1" t="s">
        <v>593</v>
      </c>
      <c r="X244" s="1" t="s">
        <v>127</v>
      </c>
      <c r="Y244" s="2">
        <v>44133</v>
      </c>
      <c r="Z244">
        <v>5.2</v>
      </c>
      <c r="AA244" s="1" t="s">
        <v>39</v>
      </c>
    </row>
    <row r="245" spans="1:28" x14ac:dyDescent="0.3">
      <c r="A245" s="1" t="s">
        <v>1153</v>
      </c>
      <c r="B245" s="1" t="s">
        <v>1154</v>
      </c>
      <c r="C245" s="1" t="s">
        <v>113</v>
      </c>
      <c r="D245" s="1" t="s">
        <v>1155</v>
      </c>
      <c r="E245">
        <v>2</v>
      </c>
      <c r="F245">
        <v>72</v>
      </c>
      <c r="G245" s="1" t="s">
        <v>32</v>
      </c>
      <c r="H245" s="2">
        <v>45923</v>
      </c>
      <c r="I245" s="1" t="s">
        <v>113</v>
      </c>
      <c r="J245" s="1" t="s">
        <v>64</v>
      </c>
      <c r="K245" s="1" t="s">
        <v>1155</v>
      </c>
      <c r="L245" s="2">
        <v>45916</v>
      </c>
      <c r="M245">
        <v>5</v>
      </c>
      <c r="N245">
        <v>15</v>
      </c>
      <c r="O245">
        <v>0</v>
      </c>
      <c r="P245">
        <v>571.20000000000005</v>
      </c>
      <c r="Q245" s="1" t="s">
        <v>113</v>
      </c>
      <c r="R245" s="1" t="s">
        <v>113</v>
      </c>
      <c r="S245" s="1" t="s">
        <v>116</v>
      </c>
      <c r="T245" s="1" t="s">
        <v>56</v>
      </c>
      <c r="U245" s="1" t="s">
        <v>117</v>
      </c>
      <c r="V245">
        <v>672</v>
      </c>
      <c r="W245" s="1" t="s">
        <v>67</v>
      </c>
      <c r="X245" s="1" t="s">
        <v>59</v>
      </c>
      <c r="Y245" s="2">
        <v>44275</v>
      </c>
      <c r="Z245">
        <v>4.8</v>
      </c>
      <c r="AA245" s="1" t="s">
        <v>173</v>
      </c>
      <c r="AB245">
        <v>1</v>
      </c>
    </row>
    <row r="246" spans="1:28" x14ac:dyDescent="0.3">
      <c r="A246" s="1" t="s">
        <v>1156</v>
      </c>
      <c r="B246" s="1" t="s">
        <v>1157</v>
      </c>
      <c r="C246" s="1" t="s">
        <v>1158</v>
      </c>
      <c r="D246" s="1" t="s">
        <v>1159</v>
      </c>
      <c r="E246">
        <v>4</v>
      </c>
      <c r="F246">
        <v>43</v>
      </c>
      <c r="G246" s="1" t="s">
        <v>44</v>
      </c>
      <c r="H246" s="2">
        <v>45835</v>
      </c>
      <c r="I246" s="1" t="s">
        <v>1158</v>
      </c>
      <c r="J246" s="1" t="s">
        <v>1119</v>
      </c>
      <c r="K246" s="1" t="s">
        <v>1159</v>
      </c>
      <c r="L246" s="2">
        <v>45819</v>
      </c>
      <c r="M246">
        <v>5</v>
      </c>
      <c r="N246">
        <v>5</v>
      </c>
      <c r="O246">
        <v>0</v>
      </c>
      <c r="P246">
        <v>80.75</v>
      </c>
      <c r="Q246" s="1" t="s">
        <v>1158</v>
      </c>
      <c r="R246" s="1" t="s">
        <v>1158</v>
      </c>
      <c r="S246" s="1" t="s">
        <v>1160</v>
      </c>
      <c r="T246" s="1" t="s">
        <v>134</v>
      </c>
      <c r="U246" s="1" t="s">
        <v>144</v>
      </c>
      <c r="V246">
        <v>85</v>
      </c>
      <c r="W246" s="1" t="s">
        <v>1120</v>
      </c>
      <c r="X246" s="1" t="s">
        <v>38</v>
      </c>
      <c r="Y246" s="2">
        <v>44070</v>
      </c>
      <c r="Z246">
        <v>5.3</v>
      </c>
      <c r="AA246" s="1" t="s">
        <v>39</v>
      </c>
    </row>
    <row r="247" spans="1:28" x14ac:dyDescent="0.3">
      <c r="A247" s="1" t="s">
        <v>1161</v>
      </c>
      <c r="B247" s="1" t="s">
        <v>1162</v>
      </c>
      <c r="C247" s="1" t="s">
        <v>709</v>
      </c>
      <c r="D247" s="1" t="s">
        <v>1163</v>
      </c>
      <c r="E247">
        <v>4</v>
      </c>
      <c r="F247">
        <v>79</v>
      </c>
      <c r="G247" s="1" t="s">
        <v>44</v>
      </c>
      <c r="H247" s="2">
        <v>45689</v>
      </c>
      <c r="I247" s="1" t="s">
        <v>709</v>
      </c>
      <c r="J247" s="1" t="s">
        <v>264</v>
      </c>
      <c r="K247" s="1" t="s">
        <v>1163</v>
      </c>
      <c r="L247" s="2">
        <v>45671</v>
      </c>
      <c r="M247">
        <v>7</v>
      </c>
      <c r="N247">
        <v>30</v>
      </c>
      <c r="O247">
        <v>0</v>
      </c>
      <c r="P247">
        <v>2799.3</v>
      </c>
      <c r="Q247" s="1" t="s">
        <v>709</v>
      </c>
      <c r="R247" s="1" t="s">
        <v>709</v>
      </c>
      <c r="S247" s="1" t="s">
        <v>711</v>
      </c>
      <c r="T247" s="1" t="s">
        <v>75</v>
      </c>
      <c r="U247" s="1" t="s">
        <v>76</v>
      </c>
      <c r="V247">
        <v>3999</v>
      </c>
      <c r="W247" s="1" t="s">
        <v>267</v>
      </c>
      <c r="X247" s="1" t="s">
        <v>268</v>
      </c>
      <c r="Y247" s="2">
        <v>43207</v>
      </c>
      <c r="Z247">
        <v>7.7</v>
      </c>
      <c r="AA247" s="1" t="s">
        <v>39</v>
      </c>
    </row>
    <row r="248" spans="1:28" x14ac:dyDescent="0.3">
      <c r="A248" s="1" t="s">
        <v>1164</v>
      </c>
      <c r="B248" s="1" t="s">
        <v>1165</v>
      </c>
      <c r="C248" s="1" t="s">
        <v>553</v>
      </c>
      <c r="D248" s="1" t="s">
        <v>1166</v>
      </c>
      <c r="E248">
        <v>5</v>
      </c>
      <c r="F248">
        <v>43</v>
      </c>
      <c r="G248" s="1" t="s">
        <v>44</v>
      </c>
      <c r="H248" s="2">
        <v>45964</v>
      </c>
      <c r="I248" s="1" t="s">
        <v>553</v>
      </c>
      <c r="J248" s="1" t="s">
        <v>1119</v>
      </c>
      <c r="K248" s="1" t="s">
        <v>1166</v>
      </c>
      <c r="L248" s="2">
        <v>45948</v>
      </c>
      <c r="M248">
        <v>7</v>
      </c>
      <c r="N248">
        <v>0</v>
      </c>
      <c r="O248">
        <v>0</v>
      </c>
      <c r="P248">
        <v>3485</v>
      </c>
      <c r="Q248" s="1" t="s">
        <v>553</v>
      </c>
      <c r="R248" s="1" t="s">
        <v>553</v>
      </c>
      <c r="S248" s="1" t="s">
        <v>555</v>
      </c>
      <c r="T248" s="1" t="s">
        <v>107</v>
      </c>
      <c r="U248" s="1" t="s">
        <v>108</v>
      </c>
      <c r="V248">
        <v>3485</v>
      </c>
      <c r="W248" s="1" t="s">
        <v>1120</v>
      </c>
      <c r="X248" s="1" t="s">
        <v>38</v>
      </c>
      <c r="Y248" s="2">
        <v>44070</v>
      </c>
      <c r="Z248">
        <v>5.3</v>
      </c>
      <c r="AA248" s="1" t="s">
        <v>39</v>
      </c>
    </row>
    <row r="249" spans="1:28" x14ac:dyDescent="0.3">
      <c r="A249" s="1" t="s">
        <v>1167</v>
      </c>
      <c r="B249" s="1" t="s">
        <v>1168</v>
      </c>
      <c r="C249" s="1" t="s">
        <v>1169</v>
      </c>
      <c r="D249" s="1" t="s">
        <v>1170</v>
      </c>
      <c r="E249">
        <v>4</v>
      </c>
      <c r="F249">
        <v>22</v>
      </c>
      <c r="G249" s="1" t="s">
        <v>44</v>
      </c>
      <c r="H249" s="2">
        <v>45741</v>
      </c>
      <c r="I249" s="1" t="s">
        <v>1169</v>
      </c>
      <c r="J249" s="1" t="s">
        <v>1119</v>
      </c>
      <c r="K249" s="1" t="s">
        <v>1170</v>
      </c>
      <c r="L249" s="2">
        <v>45729</v>
      </c>
      <c r="M249">
        <v>10</v>
      </c>
      <c r="N249">
        <v>40</v>
      </c>
      <c r="O249">
        <v>0</v>
      </c>
      <c r="P249">
        <v>3577.2</v>
      </c>
      <c r="Q249" s="1" t="s">
        <v>1169</v>
      </c>
      <c r="R249" s="1" t="s">
        <v>1169</v>
      </c>
      <c r="S249" s="1" t="s">
        <v>1171</v>
      </c>
      <c r="T249" s="1" t="s">
        <v>90</v>
      </c>
      <c r="U249" s="1" t="s">
        <v>185</v>
      </c>
      <c r="V249">
        <v>5962</v>
      </c>
      <c r="W249" s="1" t="s">
        <v>1120</v>
      </c>
      <c r="X249" s="1" t="s">
        <v>38</v>
      </c>
      <c r="Y249" s="2">
        <v>44070</v>
      </c>
      <c r="Z249">
        <v>5.3</v>
      </c>
      <c r="AA249" s="1" t="s">
        <v>39</v>
      </c>
    </row>
    <row r="250" spans="1:28" x14ac:dyDescent="0.3">
      <c r="A250" s="1" t="s">
        <v>1172</v>
      </c>
      <c r="B250" s="1" t="s">
        <v>1173</v>
      </c>
      <c r="C250" s="1" t="s">
        <v>741</v>
      </c>
      <c r="D250" s="1" t="s">
        <v>1174</v>
      </c>
      <c r="E250">
        <v>5</v>
      </c>
      <c r="F250">
        <v>77</v>
      </c>
      <c r="G250" s="1" t="s">
        <v>44</v>
      </c>
      <c r="H250" s="2">
        <v>45745</v>
      </c>
      <c r="I250" s="1" t="s">
        <v>741</v>
      </c>
      <c r="J250" s="1" t="s">
        <v>183</v>
      </c>
      <c r="K250" s="1" t="s">
        <v>1174</v>
      </c>
      <c r="L250" s="2">
        <v>45724</v>
      </c>
      <c r="M250">
        <v>7</v>
      </c>
      <c r="N250">
        <v>0</v>
      </c>
      <c r="O250">
        <v>0</v>
      </c>
      <c r="P250">
        <v>136</v>
      </c>
      <c r="Q250" s="1" t="s">
        <v>741</v>
      </c>
      <c r="R250" s="1" t="s">
        <v>741</v>
      </c>
      <c r="S250" s="1" t="s">
        <v>743</v>
      </c>
      <c r="T250" s="1" t="s">
        <v>134</v>
      </c>
      <c r="U250" s="1" t="s">
        <v>366</v>
      </c>
      <c r="V250">
        <v>136</v>
      </c>
      <c r="W250" s="1" t="s">
        <v>186</v>
      </c>
      <c r="X250" s="1" t="s">
        <v>137</v>
      </c>
      <c r="Y250" s="2">
        <v>45507</v>
      </c>
      <c r="Z250">
        <v>1.4</v>
      </c>
      <c r="AA250" s="1" t="s">
        <v>39</v>
      </c>
    </row>
    <row r="251" spans="1:28" x14ac:dyDescent="0.3">
      <c r="A251" s="1" t="s">
        <v>1175</v>
      </c>
      <c r="B251" s="1" t="s">
        <v>1176</v>
      </c>
      <c r="C251" s="1" t="s">
        <v>656</v>
      </c>
      <c r="D251" s="1" t="s">
        <v>1177</v>
      </c>
      <c r="E251">
        <v>3</v>
      </c>
      <c r="F251">
        <v>48</v>
      </c>
      <c r="G251" s="1" t="s">
        <v>32</v>
      </c>
      <c r="H251" s="2">
        <v>45900</v>
      </c>
      <c r="I251" s="1" t="s">
        <v>656</v>
      </c>
      <c r="J251" s="1" t="s">
        <v>159</v>
      </c>
      <c r="K251" s="1" t="s">
        <v>1177</v>
      </c>
      <c r="L251" s="2">
        <v>45880</v>
      </c>
      <c r="M251">
        <v>9</v>
      </c>
      <c r="N251">
        <v>10</v>
      </c>
      <c r="O251">
        <v>0</v>
      </c>
      <c r="P251">
        <v>6807.6</v>
      </c>
      <c r="Q251" s="1" t="s">
        <v>656</v>
      </c>
      <c r="R251" s="1" t="s">
        <v>656</v>
      </c>
      <c r="S251" s="1" t="s">
        <v>658</v>
      </c>
      <c r="T251" s="1" t="s">
        <v>75</v>
      </c>
      <c r="U251" s="1" t="s">
        <v>314</v>
      </c>
      <c r="V251">
        <v>7564</v>
      </c>
      <c r="W251" s="1" t="s">
        <v>161</v>
      </c>
      <c r="X251" s="1" t="s">
        <v>59</v>
      </c>
      <c r="Y251" s="2">
        <v>43812</v>
      </c>
      <c r="Z251">
        <v>6.1</v>
      </c>
      <c r="AA251" s="1" t="s">
        <v>39</v>
      </c>
    </row>
    <row r="252" spans="1:28" x14ac:dyDescent="0.3">
      <c r="A252" s="1" t="s">
        <v>1178</v>
      </c>
      <c r="B252" s="1" t="s">
        <v>1179</v>
      </c>
      <c r="C252" s="1" t="s">
        <v>997</v>
      </c>
      <c r="D252" s="1" t="s">
        <v>1180</v>
      </c>
      <c r="E252">
        <v>4</v>
      </c>
      <c r="F252">
        <v>29</v>
      </c>
      <c r="G252" s="1" t="s">
        <v>32</v>
      </c>
      <c r="H252" s="2">
        <v>45702</v>
      </c>
      <c r="I252" s="1" t="s">
        <v>997</v>
      </c>
      <c r="J252" s="1" t="s">
        <v>54</v>
      </c>
      <c r="K252" s="1" t="s">
        <v>1180</v>
      </c>
      <c r="L252" s="2">
        <v>45690</v>
      </c>
      <c r="M252">
        <v>2</v>
      </c>
      <c r="N252">
        <v>10</v>
      </c>
      <c r="O252">
        <v>0</v>
      </c>
      <c r="P252">
        <v>7291.8</v>
      </c>
      <c r="Q252" s="1" t="s">
        <v>997</v>
      </c>
      <c r="R252" s="1" t="s">
        <v>997</v>
      </c>
      <c r="S252" s="1" t="s">
        <v>999</v>
      </c>
      <c r="T252" s="1" t="s">
        <v>90</v>
      </c>
      <c r="U252" s="1" t="s">
        <v>185</v>
      </c>
      <c r="V252">
        <v>8102</v>
      </c>
      <c r="W252" s="1" t="s">
        <v>58</v>
      </c>
      <c r="X252" s="1" t="s">
        <v>59</v>
      </c>
      <c r="Y252" s="2">
        <v>44128</v>
      </c>
      <c r="Z252">
        <v>5.2</v>
      </c>
      <c r="AA252" s="1" t="s">
        <v>39</v>
      </c>
    </row>
    <row r="253" spans="1:28" x14ac:dyDescent="0.3">
      <c r="A253" s="1" t="s">
        <v>1181</v>
      </c>
      <c r="B253" s="1" t="s">
        <v>1182</v>
      </c>
      <c r="C253" s="1" t="s">
        <v>720</v>
      </c>
      <c r="D253" s="1" t="s">
        <v>1183</v>
      </c>
      <c r="E253">
        <v>5</v>
      </c>
      <c r="F253">
        <v>38</v>
      </c>
      <c r="G253" s="1" t="s">
        <v>44</v>
      </c>
      <c r="H253" s="2">
        <v>45905</v>
      </c>
      <c r="I253" s="1" t="s">
        <v>720</v>
      </c>
      <c r="J253" s="1" t="s">
        <v>598</v>
      </c>
      <c r="K253" s="1" t="s">
        <v>1183</v>
      </c>
      <c r="L253" s="2">
        <v>45895</v>
      </c>
      <c r="M253">
        <v>4</v>
      </c>
      <c r="N253">
        <v>5</v>
      </c>
      <c r="O253">
        <v>0</v>
      </c>
      <c r="P253">
        <v>5029.3</v>
      </c>
      <c r="Q253" s="1" t="s">
        <v>720</v>
      </c>
      <c r="R253" s="1" t="s">
        <v>720</v>
      </c>
      <c r="S253" s="1" t="s">
        <v>722</v>
      </c>
      <c r="T253" s="1" t="s">
        <v>75</v>
      </c>
      <c r="U253" s="1" t="s">
        <v>76</v>
      </c>
      <c r="V253">
        <v>5294</v>
      </c>
      <c r="W253" s="1" t="s">
        <v>600</v>
      </c>
      <c r="X253" s="1" t="s">
        <v>38</v>
      </c>
      <c r="Y253" s="2">
        <v>43141</v>
      </c>
      <c r="Z253">
        <v>7.9</v>
      </c>
      <c r="AA253" s="1" t="s">
        <v>39</v>
      </c>
    </row>
    <row r="254" spans="1:28" x14ac:dyDescent="0.3">
      <c r="A254" s="1" t="s">
        <v>1184</v>
      </c>
      <c r="B254" s="1" t="s">
        <v>1185</v>
      </c>
      <c r="C254" s="1" t="s">
        <v>1186</v>
      </c>
      <c r="D254" s="1" t="s">
        <v>1187</v>
      </c>
      <c r="E254">
        <v>2</v>
      </c>
      <c r="F254">
        <v>66</v>
      </c>
      <c r="G254" s="1" t="s">
        <v>32</v>
      </c>
      <c r="H254" s="2">
        <v>45985</v>
      </c>
      <c r="I254" s="1" t="s">
        <v>1186</v>
      </c>
      <c r="J254" s="1" t="s">
        <v>159</v>
      </c>
      <c r="K254" s="1" t="s">
        <v>1187</v>
      </c>
      <c r="L254" s="2">
        <v>45975</v>
      </c>
      <c r="M254">
        <v>9</v>
      </c>
      <c r="N254">
        <v>15</v>
      </c>
      <c r="O254">
        <v>1</v>
      </c>
      <c r="P254">
        <v>735.25</v>
      </c>
      <c r="Q254" s="1" t="s">
        <v>1186</v>
      </c>
      <c r="R254" s="1" t="s">
        <v>1186</v>
      </c>
      <c r="S254" s="1" t="s">
        <v>1188</v>
      </c>
      <c r="T254" s="1" t="s">
        <v>90</v>
      </c>
      <c r="U254" s="1" t="s">
        <v>39</v>
      </c>
      <c r="V254">
        <v>865</v>
      </c>
      <c r="W254" s="1" t="s">
        <v>161</v>
      </c>
      <c r="X254" s="1" t="s">
        <v>59</v>
      </c>
      <c r="Y254" s="2">
        <v>43812</v>
      </c>
      <c r="Z254">
        <v>6.1</v>
      </c>
      <c r="AA254" s="1" t="s">
        <v>84</v>
      </c>
      <c r="AB254">
        <v>1</v>
      </c>
    </row>
    <row r="255" spans="1:28" x14ac:dyDescent="0.3">
      <c r="A255" s="1" t="s">
        <v>1189</v>
      </c>
      <c r="B255" s="1" t="s">
        <v>1190</v>
      </c>
      <c r="C255" s="1" t="s">
        <v>304</v>
      </c>
      <c r="D255" s="1" t="s">
        <v>1191</v>
      </c>
      <c r="E255">
        <v>4</v>
      </c>
      <c r="F255">
        <v>83</v>
      </c>
      <c r="G255" s="1" t="s">
        <v>32</v>
      </c>
      <c r="H255" s="2">
        <v>45750</v>
      </c>
      <c r="I255" s="1" t="s">
        <v>304</v>
      </c>
      <c r="J255" s="1" t="s">
        <v>221</v>
      </c>
      <c r="K255" s="1" t="s">
        <v>1191</v>
      </c>
      <c r="L255" s="2">
        <v>45734</v>
      </c>
      <c r="M255">
        <v>6</v>
      </c>
      <c r="N255">
        <v>10</v>
      </c>
      <c r="O255">
        <v>0</v>
      </c>
      <c r="P255">
        <v>945.9</v>
      </c>
      <c r="Q255" s="1" t="s">
        <v>304</v>
      </c>
      <c r="R255" s="1" t="s">
        <v>304</v>
      </c>
      <c r="S255" s="1" t="s">
        <v>307</v>
      </c>
      <c r="T255" s="1" t="s">
        <v>90</v>
      </c>
      <c r="U255" s="1" t="s">
        <v>266</v>
      </c>
      <c r="V255">
        <v>1051</v>
      </c>
      <c r="W255" s="1" t="s">
        <v>224</v>
      </c>
      <c r="X255" s="1" t="s">
        <v>137</v>
      </c>
      <c r="Y255" s="2">
        <v>44532</v>
      </c>
      <c r="Z255">
        <v>4.0999999999999996</v>
      </c>
      <c r="AA255" s="1" t="s">
        <v>39</v>
      </c>
    </row>
    <row r="256" spans="1:28" x14ac:dyDescent="0.3">
      <c r="A256" s="1" t="s">
        <v>1192</v>
      </c>
      <c r="B256" s="1" t="s">
        <v>1193</v>
      </c>
      <c r="C256" s="1" t="s">
        <v>1194</v>
      </c>
      <c r="D256" s="1" t="s">
        <v>1195</v>
      </c>
      <c r="E256">
        <v>3</v>
      </c>
      <c r="F256">
        <v>73</v>
      </c>
      <c r="G256" s="1" t="s">
        <v>32</v>
      </c>
      <c r="H256" s="2">
        <v>45719</v>
      </c>
      <c r="I256" s="1" t="s">
        <v>1194</v>
      </c>
      <c r="J256" s="1" t="s">
        <v>598</v>
      </c>
      <c r="K256" s="1" t="s">
        <v>1195</v>
      </c>
      <c r="L256" s="2">
        <v>45709</v>
      </c>
      <c r="M256">
        <v>4</v>
      </c>
      <c r="N256">
        <v>10</v>
      </c>
      <c r="O256">
        <v>0</v>
      </c>
      <c r="P256">
        <v>881.1</v>
      </c>
      <c r="Q256" s="1" t="s">
        <v>1194</v>
      </c>
      <c r="R256" s="1" t="s">
        <v>1194</v>
      </c>
      <c r="S256" s="1" t="s">
        <v>1196</v>
      </c>
      <c r="T256" s="1" t="s">
        <v>35</v>
      </c>
      <c r="U256" s="1" t="s">
        <v>167</v>
      </c>
      <c r="V256">
        <v>979</v>
      </c>
      <c r="W256" s="1" t="s">
        <v>600</v>
      </c>
      <c r="X256" s="1" t="s">
        <v>38</v>
      </c>
      <c r="Y256" s="2">
        <v>43141</v>
      </c>
      <c r="Z256">
        <v>7.9</v>
      </c>
      <c r="AA256" s="1" t="s">
        <v>39</v>
      </c>
    </row>
    <row r="257" spans="1:28" x14ac:dyDescent="0.3">
      <c r="A257" s="1" t="s">
        <v>1197</v>
      </c>
      <c r="B257" s="1" t="s">
        <v>1198</v>
      </c>
      <c r="C257" s="1" t="s">
        <v>603</v>
      </c>
      <c r="D257" s="1" t="s">
        <v>1199</v>
      </c>
      <c r="E257">
        <v>3</v>
      </c>
      <c r="F257">
        <v>58</v>
      </c>
      <c r="G257" s="1" t="s">
        <v>44</v>
      </c>
      <c r="H257" s="2">
        <v>45786</v>
      </c>
      <c r="I257" s="1" t="s">
        <v>603</v>
      </c>
      <c r="J257" s="1" t="s">
        <v>272</v>
      </c>
      <c r="K257" s="1" t="s">
        <v>1199</v>
      </c>
      <c r="L257" s="2">
        <v>45777</v>
      </c>
      <c r="M257">
        <v>8</v>
      </c>
      <c r="N257">
        <v>5</v>
      </c>
      <c r="O257">
        <v>0</v>
      </c>
      <c r="P257">
        <v>3524.5</v>
      </c>
      <c r="Q257" s="1" t="s">
        <v>603</v>
      </c>
      <c r="R257" s="1" t="s">
        <v>603</v>
      </c>
      <c r="S257" s="1" t="s">
        <v>605</v>
      </c>
      <c r="T257" s="1" t="s">
        <v>90</v>
      </c>
      <c r="U257" s="1" t="s">
        <v>91</v>
      </c>
      <c r="V257">
        <v>3710</v>
      </c>
      <c r="W257" s="1" t="s">
        <v>273</v>
      </c>
      <c r="X257" s="1" t="s">
        <v>38</v>
      </c>
      <c r="Y257" s="2">
        <v>45880</v>
      </c>
      <c r="Z257">
        <v>0.4</v>
      </c>
      <c r="AA257" s="1" t="s">
        <v>39</v>
      </c>
    </row>
    <row r="258" spans="1:28" x14ac:dyDescent="0.3">
      <c r="A258" s="1" t="s">
        <v>1200</v>
      </c>
      <c r="B258" s="1" t="s">
        <v>1201</v>
      </c>
      <c r="C258" s="1" t="s">
        <v>148</v>
      </c>
      <c r="D258" s="1" t="s">
        <v>1202</v>
      </c>
      <c r="E258">
        <v>3</v>
      </c>
      <c r="F258">
        <v>48</v>
      </c>
      <c r="G258" s="1" t="s">
        <v>44</v>
      </c>
      <c r="H258" s="2">
        <v>45949</v>
      </c>
      <c r="I258" s="1" t="s">
        <v>148</v>
      </c>
      <c r="J258" s="1" t="s">
        <v>327</v>
      </c>
      <c r="K258" s="1" t="s">
        <v>1202</v>
      </c>
      <c r="L258" s="2">
        <v>45938</v>
      </c>
      <c r="M258">
        <v>10</v>
      </c>
      <c r="N258">
        <v>30</v>
      </c>
      <c r="O258">
        <v>0</v>
      </c>
      <c r="P258">
        <v>260.39999999999998</v>
      </c>
      <c r="Q258" s="1" t="s">
        <v>148</v>
      </c>
      <c r="R258" s="1" t="s">
        <v>148</v>
      </c>
      <c r="S258" s="1" t="s">
        <v>151</v>
      </c>
      <c r="T258" s="1" t="s">
        <v>107</v>
      </c>
      <c r="U258" s="1" t="s">
        <v>152</v>
      </c>
      <c r="V258">
        <v>372</v>
      </c>
      <c r="W258" s="1" t="s">
        <v>329</v>
      </c>
      <c r="X258" s="1" t="s">
        <v>59</v>
      </c>
      <c r="Y258" s="2">
        <v>43819</v>
      </c>
      <c r="Z258">
        <v>6</v>
      </c>
      <c r="AA258" s="1" t="s">
        <v>84</v>
      </c>
      <c r="AB258">
        <v>1</v>
      </c>
    </row>
    <row r="259" spans="1:28" x14ac:dyDescent="0.3">
      <c r="A259" s="1" t="s">
        <v>1203</v>
      </c>
      <c r="B259" s="1" t="s">
        <v>1204</v>
      </c>
      <c r="C259" s="1" t="s">
        <v>342</v>
      </c>
      <c r="D259" s="1" t="s">
        <v>481</v>
      </c>
      <c r="E259">
        <v>3</v>
      </c>
      <c r="F259">
        <v>132</v>
      </c>
      <c r="G259" s="1" t="s">
        <v>32</v>
      </c>
      <c r="H259" s="2">
        <v>45981</v>
      </c>
      <c r="I259" s="1" t="s">
        <v>342</v>
      </c>
      <c r="J259" s="1" t="s">
        <v>96</v>
      </c>
      <c r="K259" s="1" t="s">
        <v>481</v>
      </c>
      <c r="L259" s="2">
        <v>45976</v>
      </c>
      <c r="M259">
        <v>3</v>
      </c>
      <c r="N259">
        <v>10</v>
      </c>
      <c r="O259">
        <v>0</v>
      </c>
      <c r="P259">
        <v>3974.4</v>
      </c>
      <c r="Q259" s="1" t="s">
        <v>342</v>
      </c>
      <c r="R259" s="1" t="s">
        <v>342</v>
      </c>
      <c r="S259" s="1" t="s">
        <v>344</v>
      </c>
      <c r="T259" s="1" t="s">
        <v>35</v>
      </c>
      <c r="U259" s="1" t="s">
        <v>83</v>
      </c>
      <c r="V259">
        <v>4416</v>
      </c>
      <c r="W259" s="1" t="s">
        <v>99</v>
      </c>
      <c r="X259" s="1" t="s">
        <v>100</v>
      </c>
      <c r="Y259" s="2">
        <v>45629</v>
      </c>
      <c r="Z259">
        <v>1.1000000000000001</v>
      </c>
      <c r="AA259" s="1" t="s">
        <v>39</v>
      </c>
    </row>
    <row r="260" spans="1:28" x14ac:dyDescent="0.3">
      <c r="A260" s="1" t="s">
        <v>1205</v>
      </c>
      <c r="B260" s="1" t="s">
        <v>1206</v>
      </c>
      <c r="C260" s="1" t="s">
        <v>42</v>
      </c>
      <c r="D260" s="1" t="s">
        <v>1207</v>
      </c>
      <c r="E260">
        <v>4</v>
      </c>
      <c r="F260">
        <v>102</v>
      </c>
      <c r="G260" s="1" t="s">
        <v>44</v>
      </c>
      <c r="H260" s="2">
        <v>45826</v>
      </c>
      <c r="I260" s="1" t="s">
        <v>42</v>
      </c>
      <c r="J260" s="1" t="s">
        <v>284</v>
      </c>
      <c r="K260" s="1" t="s">
        <v>1207</v>
      </c>
      <c r="L260" s="2">
        <v>45818</v>
      </c>
      <c r="M260">
        <v>4</v>
      </c>
      <c r="N260">
        <v>30</v>
      </c>
      <c r="O260">
        <v>1</v>
      </c>
      <c r="P260">
        <v>651.70000000000005</v>
      </c>
      <c r="Q260" s="1" t="s">
        <v>42</v>
      </c>
      <c r="R260" s="1" t="s">
        <v>42</v>
      </c>
      <c r="S260" s="1" t="s">
        <v>46</v>
      </c>
      <c r="T260" s="1" t="s">
        <v>35</v>
      </c>
      <c r="U260" s="1" t="s">
        <v>36</v>
      </c>
      <c r="V260">
        <v>931</v>
      </c>
      <c r="W260" s="1" t="s">
        <v>286</v>
      </c>
      <c r="X260" s="1" t="s">
        <v>127</v>
      </c>
      <c r="Y260" s="2">
        <v>45629</v>
      </c>
      <c r="Z260">
        <v>1.1000000000000001</v>
      </c>
      <c r="AA260" s="1" t="s">
        <v>39</v>
      </c>
    </row>
    <row r="261" spans="1:28" x14ac:dyDescent="0.3">
      <c r="A261" s="1" t="s">
        <v>1208</v>
      </c>
      <c r="B261" s="1" t="s">
        <v>1209</v>
      </c>
      <c r="C261" s="1" t="s">
        <v>1076</v>
      </c>
      <c r="D261" s="1" t="s">
        <v>1210</v>
      </c>
      <c r="E261">
        <v>3</v>
      </c>
      <c r="F261">
        <v>65</v>
      </c>
      <c r="G261" s="1" t="s">
        <v>44</v>
      </c>
      <c r="H261" s="2">
        <v>45822</v>
      </c>
      <c r="I261" s="1" t="s">
        <v>1076</v>
      </c>
      <c r="J261" s="1" t="s">
        <v>73</v>
      </c>
      <c r="K261" s="1" t="s">
        <v>1210</v>
      </c>
      <c r="L261" s="2">
        <v>45813</v>
      </c>
      <c r="M261">
        <v>7</v>
      </c>
      <c r="N261">
        <v>20</v>
      </c>
      <c r="O261">
        <v>0</v>
      </c>
      <c r="P261">
        <v>226.4</v>
      </c>
      <c r="Q261" s="1" t="s">
        <v>1076</v>
      </c>
      <c r="R261" s="1" t="s">
        <v>1076</v>
      </c>
      <c r="S261" s="1" t="s">
        <v>1078</v>
      </c>
      <c r="T261" s="1" t="s">
        <v>35</v>
      </c>
      <c r="U261" s="1" t="s">
        <v>223</v>
      </c>
      <c r="V261">
        <v>283</v>
      </c>
      <c r="W261" s="1" t="s">
        <v>77</v>
      </c>
      <c r="X261" s="1" t="s">
        <v>38</v>
      </c>
      <c r="Y261" s="2">
        <v>44193</v>
      </c>
      <c r="Z261">
        <v>5</v>
      </c>
      <c r="AA261" s="1" t="s">
        <v>39</v>
      </c>
    </row>
    <row r="262" spans="1:28" x14ac:dyDescent="0.3">
      <c r="A262" s="1" t="s">
        <v>1211</v>
      </c>
      <c r="B262" s="1" t="s">
        <v>1212</v>
      </c>
      <c r="C262" s="1" t="s">
        <v>374</v>
      </c>
      <c r="D262" s="1" t="s">
        <v>1213</v>
      </c>
      <c r="E262">
        <v>5</v>
      </c>
      <c r="F262">
        <v>7</v>
      </c>
      <c r="G262" s="1" t="s">
        <v>44</v>
      </c>
      <c r="H262" s="2">
        <v>45920</v>
      </c>
      <c r="I262" s="1" t="s">
        <v>374</v>
      </c>
      <c r="J262" s="1" t="s">
        <v>123</v>
      </c>
      <c r="K262" s="1" t="s">
        <v>1213</v>
      </c>
      <c r="L262" s="2">
        <v>45914</v>
      </c>
      <c r="M262">
        <v>4</v>
      </c>
      <c r="N262">
        <v>0</v>
      </c>
      <c r="O262">
        <v>0</v>
      </c>
      <c r="P262">
        <v>175</v>
      </c>
      <c r="Q262" s="1" t="s">
        <v>374</v>
      </c>
      <c r="R262" s="1" t="s">
        <v>374</v>
      </c>
      <c r="S262" s="1" t="s">
        <v>377</v>
      </c>
      <c r="T262" s="1" t="s">
        <v>134</v>
      </c>
      <c r="U262" s="1" t="s">
        <v>378</v>
      </c>
      <c r="V262">
        <v>175</v>
      </c>
      <c r="W262" s="1" t="s">
        <v>126</v>
      </c>
      <c r="X262" s="1" t="s">
        <v>127</v>
      </c>
      <c r="Y262" s="2">
        <v>44230</v>
      </c>
      <c r="Z262">
        <v>4.9000000000000004</v>
      </c>
      <c r="AA262" s="1" t="s">
        <v>39</v>
      </c>
    </row>
    <row r="263" spans="1:28" x14ac:dyDescent="0.3">
      <c r="A263" s="1" t="s">
        <v>1214</v>
      </c>
      <c r="B263" s="1" t="s">
        <v>1215</v>
      </c>
      <c r="C263" s="1" t="s">
        <v>472</v>
      </c>
      <c r="D263" s="1" t="s">
        <v>1216</v>
      </c>
      <c r="E263">
        <v>3</v>
      </c>
      <c r="G263" s="1" t="s">
        <v>44</v>
      </c>
      <c r="H263" s="2">
        <v>45849</v>
      </c>
      <c r="I263" s="1" t="s">
        <v>472</v>
      </c>
      <c r="J263" s="1" t="s">
        <v>306</v>
      </c>
      <c r="K263" s="1" t="s">
        <v>1216</v>
      </c>
      <c r="L263" s="2">
        <v>45837</v>
      </c>
      <c r="M263">
        <v>6</v>
      </c>
      <c r="N263">
        <v>10</v>
      </c>
      <c r="O263">
        <v>0</v>
      </c>
      <c r="P263">
        <v>100.8</v>
      </c>
      <c r="Q263" s="1" t="s">
        <v>472</v>
      </c>
      <c r="R263" s="1" t="s">
        <v>472</v>
      </c>
      <c r="S263" s="1" t="s">
        <v>474</v>
      </c>
      <c r="T263" s="1" t="s">
        <v>134</v>
      </c>
      <c r="U263" s="1" t="s">
        <v>135</v>
      </c>
      <c r="V263">
        <v>112</v>
      </c>
      <c r="W263" s="1" t="s">
        <v>308</v>
      </c>
      <c r="X263" s="1" t="s">
        <v>59</v>
      </c>
      <c r="Y263" s="2">
        <v>45415</v>
      </c>
      <c r="Z263">
        <v>1.7</v>
      </c>
      <c r="AA263" s="1" t="s">
        <v>68</v>
      </c>
      <c r="AB263">
        <v>1</v>
      </c>
    </row>
    <row r="264" spans="1:28" x14ac:dyDescent="0.3">
      <c r="A264" s="1" t="s">
        <v>1217</v>
      </c>
      <c r="B264" s="1" t="s">
        <v>1218</v>
      </c>
      <c r="C264" s="1" t="s">
        <v>844</v>
      </c>
      <c r="D264" s="1" t="s">
        <v>1219</v>
      </c>
      <c r="E264">
        <v>4</v>
      </c>
      <c r="F264">
        <v>78</v>
      </c>
      <c r="G264" s="1" t="s">
        <v>44</v>
      </c>
      <c r="H264" s="2">
        <v>45824</v>
      </c>
      <c r="I264" s="1" t="s">
        <v>844</v>
      </c>
      <c r="J264" s="1" t="s">
        <v>45</v>
      </c>
      <c r="K264" s="1" t="s">
        <v>1219</v>
      </c>
      <c r="L264" s="2">
        <v>45818</v>
      </c>
      <c r="M264">
        <v>5</v>
      </c>
      <c r="N264">
        <v>5</v>
      </c>
      <c r="O264">
        <v>0</v>
      </c>
      <c r="P264">
        <v>1372.75</v>
      </c>
      <c r="Q264" s="1" t="s">
        <v>844</v>
      </c>
      <c r="R264" s="1" t="s">
        <v>844</v>
      </c>
      <c r="S264" s="1" t="s">
        <v>846</v>
      </c>
      <c r="T264" s="1" t="s">
        <v>90</v>
      </c>
      <c r="U264" s="1" t="s">
        <v>39</v>
      </c>
      <c r="V264">
        <v>1445</v>
      </c>
      <c r="W264" s="1" t="s">
        <v>47</v>
      </c>
      <c r="X264" s="1" t="s">
        <v>48</v>
      </c>
      <c r="Y264" s="2">
        <v>44112</v>
      </c>
      <c r="Z264">
        <v>5.2</v>
      </c>
      <c r="AA264" s="1" t="s">
        <v>39</v>
      </c>
    </row>
    <row r="265" spans="1:28" x14ac:dyDescent="0.3">
      <c r="A265" s="1" t="s">
        <v>1220</v>
      </c>
      <c r="B265" s="1" t="s">
        <v>1221</v>
      </c>
      <c r="C265" s="1" t="s">
        <v>1059</v>
      </c>
      <c r="D265" s="1" t="s">
        <v>1222</v>
      </c>
      <c r="E265">
        <v>2</v>
      </c>
      <c r="F265">
        <v>60</v>
      </c>
      <c r="G265" s="1" t="s">
        <v>44</v>
      </c>
      <c r="H265" s="2">
        <v>45745</v>
      </c>
      <c r="I265" s="1" t="s">
        <v>1059</v>
      </c>
      <c r="J265" s="1" t="s">
        <v>221</v>
      </c>
      <c r="K265" s="1" t="s">
        <v>1222</v>
      </c>
      <c r="L265" s="2">
        <v>45734</v>
      </c>
      <c r="M265">
        <v>8</v>
      </c>
      <c r="N265">
        <v>30</v>
      </c>
      <c r="O265">
        <v>1</v>
      </c>
      <c r="P265">
        <v>10718.4</v>
      </c>
      <c r="Q265" s="1" t="s">
        <v>1059</v>
      </c>
      <c r="R265" s="1" t="s">
        <v>1059</v>
      </c>
      <c r="S265" s="1" t="s">
        <v>1061</v>
      </c>
      <c r="T265" s="1" t="s">
        <v>75</v>
      </c>
      <c r="U265" s="1" t="s">
        <v>237</v>
      </c>
      <c r="V265">
        <v>15312</v>
      </c>
      <c r="W265" s="1" t="s">
        <v>224</v>
      </c>
      <c r="X265" s="1" t="s">
        <v>137</v>
      </c>
      <c r="Y265" s="2">
        <v>44532</v>
      </c>
      <c r="Z265">
        <v>4.0999999999999996</v>
      </c>
      <c r="AA265" s="1" t="s">
        <v>192</v>
      </c>
      <c r="AB265">
        <v>1</v>
      </c>
    </row>
    <row r="266" spans="1:28" x14ac:dyDescent="0.3">
      <c r="A266" s="1" t="s">
        <v>1223</v>
      </c>
      <c r="B266" s="1" t="s">
        <v>1224</v>
      </c>
      <c r="C266" s="1" t="s">
        <v>596</v>
      </c>
      <c r="D266" s="1" t="s">
        <v>1225</v>
      </c>
      <c r="E266">
        <v>5</v>
      </c>
      <c r="F266">
        <v>110</v>
      </c>
      <c r="G266" s="1" t="s">
        <v>44</v>
      </c>
      <c r="H266" s="2">
        <v>45995</v>
      </c>
      <c r="I266" s="1" t="s">
        <v>596</v>
      </c>
      <c r="J266" s="1" t="s">
        <v>549</v>
      </c>
      <c r="K266" s="1" t="s">
        <v>1225</v>
      </c>
      <c r="L266" s="2">
        <v>45983</v>
      </c>
      <c r="M266">
        <v>6</v>
      </c>
      <c r="N266">
        <v>20</v>
      </c>
      <c r="O266">
        <v>0</v>
      </c>
      <c r="P266">
        <v>1855.2</v>
      </c>
      <c r="Q266" s="1" t="s">
        <v>596</v>
      </c>
      <c r="R266" s="1" t="s">
        <v>596</v>
      </c>
      <c r="S266" s="1" t="s">
        <v>599</v>
      </c>
      <c r="T266" s="1" t="s">
        <v>75</v>
      </c>
      <c r="U266" s="1" t="s">
        <v>76</v>
      </c>
      <c r="V266">
        <v>2319</v>
      </c>
      <c r="W266" s="1" t="s">
        <v>550</v>
      </c>
      <c r="X266" s="1" t="s">
        <v>38</v>
      </c>
      <c r="Y266" s="2">
        <v>45530</v>
      </c>
      <c r="Z266">
        <v>1.3</v>
      </c>
      <c r="AA266" s="1" t="s">
        <v>39</v>
      </c>
    </row>
    <row r="267" spans="1:28" x14ac:dyDescent="0.3">
      <c r="A267" s="1" t="s">
        <v>1226</v>
      </c>
      <c r="B267" s="1" t="s">
        <v>1227</v>
      </c>
      <c r="C267" s="1" t="s">
        <v>1228</v>
      </c>
      <c r="D267" s="1" t="s">
        <v>597</v>
      </c>
      <c r="E267">
        <v>5</v>
      </c>
      <c r="F267">
        <v>100</v>
      </c>
      <c r="G267" s="1" t="s">
        <v>44</v>
      </c>
      <c r="H267" s="2">
        <v>45798</v>
      </c>
      <c r="I267" s="1" t="s">
        <v>1228</v>
      </c>
      <c r="J267" s="1" t="s">
        <v>242</v>
      </c>
      <c r="K267" s="1" t="s">
        <v>597</v>
      </c>
      <c r="L267" s="2">
        <v>45791</v>
      </c>
      <c r="M267">
        <v>6</v>
      </c>
      <c r="N267">
        <v>10</v>
      </c>
      <c r="O267">
        <v>0</v>
      </c>
      <c r="P267">
        <v>5438.7</v>
      </c>
      <c r="Q267" s="1" t="s">
        <v>1228</v>
      </c>
      <c r="R267" s="1" t="s">
        <v>1228</v>
      </c>
      <c r="S267" s="1" t="s">
        <v>1229</v>
      </c>
      <c r="T267" s="1" t="s">
        <v>107</v>
      </c>
      <c r="U267" s="1" t="s">
        <v>125</v>
      </c>
      <c r="V267">
        <v>6043</v>
      </c>
      <c r="W267" s="1" t="s">
        <v>244</v>
      </c>
      <c r="X267" s="1" t="s">
        <v>48</v>
      </c>
      <c r="Y267" s="2">
        <v>44403</v>
      </c>
      <c r="Z267">
        <v>4.4000000000000004</v>
      </c>
      <c r="AA267" s="1" t="s">
        <v>39</v>
      </c>
    </row>
    <row r="268" spans="1:28" x14ac:dyDescent="0.3">
      <c r="A268" s="1" t="s">
        <v>1230</v>
      </c>
      <c r="B268" s="1" t="s">
        <v>1231</v>
      </c>
      <c r="C268" s="1" t="s">
        <v>202</v>
      </c>
      <c r="D268" s="1" t="s">
        <v>1232</v>
      </c>
      <c r="E268">
        <v>3</v>
      </c>
      <c r="F268">
        <v>52</v>
      </c>
      <c r="G268" s="1" t="s">
        <v>44</v>
      </c>
      <c r="H268" s="2">
        <v>45919</v>
      </c>
      <c r="I268" s="1" t="s">
        <v>202</v>
      </c>
      <c r="J268" s="1" t="s">
        <v>462</v>
      </c>
      <c r="K268" s="1" t="s">
        <v>1232</v>
      </c>
      <c r="L268" s="2">
        <v>45904</v>
      </c>
      <c r="M268">
        <v>12</v>
      </c>
      <c r="N268">
        <v>10</v>
      </c>
      <c r="O268">
        <v>0</v>
      </c>
      <c r="P268">
        <v>1534.5</v>
      </c>
      <c r="Q268" s="1" t="s">
        <v>202</v>
      </c>
      <c r="R268" s="1" t="s">
        <v>202</v>
      </c>
      <c r="S268" s="1" t="s">
        <v>205</v>
      </c>
      <c r="T268" s="1" t="s">
        <v>107</v>
      </c>
      <c r="U268" s="1" t="s">
        <v>125</v>
      </c>
      <c r="V268">
        <v>1705</v>
      </c>
      <c r="W268" s="1" t="s">
        <v>464</v>
      </c>
      <c r="X268" s="1" t="s">
        <v>137</v>
      </c>
      <c r="Y268" s="2">
        <v>43178</v>
      </c>
      <c r="Z268">
        <v>7.8</v>
      </c>
      <c r="AA268" s="1" t="s">
        <v>39</v>
      </c>
    </row>
    <row r="269" spans="1:28" x14ac:dyDescent="0.3">
      <c r="A269" s="1" t="s">
        <v>1233</v>
      </c>
      <c r="B269" s="1" t="s">
        <v>1234</v>
      </c>
      <c r="C269" s="1" t="s">
        <v>1235</v>
      </c>
      <c r="D269" s="1" t="s">
        <v>297</v>
      </c>
      <c r="E269">
        <v>4</v>
      </c>
      <c r="F269">
        <v>33</v>
      </c>
      <c r="G269" s="1" t="s">
        <v>44</v>
      </c>
      <c r="H269" s="2">
        <v>45871</v>
      </c>
      <c r="I269" s="1" t="s">
        <v>1235</v>
      </c>
      <c r="J269" s="1" t="s">
        <v>197</v>
      </c>
      <c r="K269" s="1" t="s">
        <v>297</v>
      </c>
      <c r="L269" s="2">
        <v>45856</v>
      </c>
      <c r="M269">
        <v>2</v>
      </c>
      <c r="N269">
        <v>10</v>
      </c>
      <c r="O269">
        <v>0</v>
      </c>
      <c r="P269">
        <v>207.9</v>
      </c>
      <c r="Q269" s="1" t="s">
        <v>1235</v>
      </c>
      <c r="R269" s="1" t="s">
        <v>1235</v>
      </c>
      <c r="S269" s="1" t="s">
        <v>1236</v>
      </c>
      <c r="T269" s="1" t="s">
        <v>56</v>
      </c>
      <c r="U269" s="1" t="s">
        <v>57</v>
      </c>
      <c r="V269">
        <v>231</v>
      </c>
      <c r="W269" s="1" t="s">
        <v>199</v>
      </c>
      <c r="X269" s="1" t="s">
        <v>59</v>
      </c>
      <c r="Y269" s="2">
        <v>43613</v>
      </c>
      <c r="Z269">
        <v>6.6</v>
      </c>
      <c r="AA269" s="1" t="s">
        <v>39</v>
      </c>
    </row>
    <row r="270" spans="1:28" x14ac:dyDescent="0.3">
      <c r="A270" s="1" t="s">
        <v>1237</v>
      </c>
      <c r="B270" s="1" t="s">
        <v>1238</v>
      </c>
      <c r="C270" s="1" t="s">
        <v>252</v>
      </c>
      <c r="D270" s="1" t="s">
        <v>1239</v>
      </c>
      <c r="E270">
        <v>3</v>
      </c>
      <c r="F270">
        <v>99</v>
      </c>
      <c r="G270" s="1" t="s">
        <v>44</v>
      </c>
      <c r="H270" s="2">
        <v>45835</v>
      </c>
      <c r="I270" s="1" t="s">
        <v>252</v>
      </c>
      <c r="J270" s="1" t="s">
        <v>96</v>
      </c>
      <c r="K270" s="1" t="s">
        <v>1239</v>
      </c>
      <c r="L270" s="2">
        <v>45825</v>
      </c>
      <c r="M270">
        <v>4</v>
      </c>
      <c r="N270">
        <v>5</v>
      </c>
      <c r="O270">
        <v>1</v>
      </c>
      <c r="P270">
        <v>396.15</v>
      </c>
      <c r="Q270" s="1" t="s">
        <v>252</v>
      </c>
      <c r="R270" s="1" t="s">
        <v>252</v>
      </c>
      <c r="S270" s="1" t="s">
        <v>254</v>
      </c>
      <c r="T270" s="1" t="s">
        <v>35</v>
      </c>
      <c r="U270" s="1" t="s">
        <v>39</v>
      </c>
      <c r="V270">
        <v>417</v>
      </c>
      <c r="W270" s="1" t="s">
        <v>99</v>
      </c>
      <c r="X270" s="1" t="s">
        <v>100</v>
      </c>
      <c r="Y270" s="2">
        <v>45629</v>
      </c>
      <c r="Z270">
        <v>1.1000000000000001</v>
      </c>
      <c r="AA270" s="1" t="s">
        <v>39</v>
      </c>
    </row>
    <row r="271" spans="1:28" x14ac:dyDescent="0.3">
      <c r="A271" s="1" t="s">
        <v>1240</v>
      </c>
      <c r="B271" s="1" t="s">
        <v>1241</v>
      </c>
      <c r="C271" s="1" t="s">
        <v>1242</v>
      </c>
      <c r="D271" s="1" t="s">
        <v>1243</v>
      </c>
      <c r="E271">
        <v>3</v>
      </c>
      <c r="F271">
        <v>82</v>
      </c>
      <c r="G271" s="1" t="s">
        <v>44</v>
      </c>
      <c r="H271" s="2">
        <v>45955</v>
      </c>
      <c r="I271" s="1" t="s">
        <v>1242</v>
      </c>
      <c r="J271" s="1" t="s">
        <v>115</v>
      </c>
      <c r="K271" s="1" t="s">
        <v>1243</v>
      </c>
      <c r="L271" s="2">
        <v>45937</v>
      </c>
      <c r="M271">
        <v>7</v>
      </c>
      <c r="N271">
        <v>0</v>
      </c>
      <c r="O271">
        <v>0</v>
      </c>
      <c r="P271">
        <v>2414</v>
      </c>
      <c r="Q271" s="1" t="s">
        <v>1242</v>
      </c>
      <c r="R271" s="1" t="s">
        <v>1242</v>
      </c>
      <c r="S271" s="1" t="s">
        <v>1244</v>
      </c>
      <c r="T271" s="1" t="s">
        <v>107</v>
      </c>
      <c r="U271" s="1" t="s">
        <v>416</v>
      </c>
      <c r="V271">
        <v>2414</v>
      </c>
      <c r="W271" s="1" t="s">
        <v>118</v>
      </c>
      <c r="X271" s="1" t="s">
        <v>59</v>
      </c>
      <c r="Y271" s="2">
        <v>43824</v>
      </c>
      <c r="Z271">
        <v>6</v>
      </c>
      <c r="AA271" s="1" t="s">
        <v>39</v>
      </c>
    </row>
    <row r="272" spans="1:28" x14ac:dyDescent="0.3">
      <c r="A272" s="1" t="s">
        <v>1245</v>
      </c>
      <c r="B272" s="1" t="s">
        <v>1246</v>
      </c>
      <c r="C272" s="1" t="s">
        <v>1247</v>
      </c>
      <c r="D272" s="1" t="s">
        <v>1248</v>
      </c>
      <c r="E272">
        <v>4</v>
      </c>
      <c r="F272">
        <v>46</v>
      </c>
      <c r="G272" s="1" t="s">
        <v>44</v>
      </c>
      <c r="H272" s="2">
        <v>45786</v>
      </c>
      <c r="I272" s="1" t="s">
        <v>1247</v>
      </c>
      <c r="J272" s="1" t="s">
        <v>291</v>
      </c>
      <c r="K272" s="1" t="s">
        <v>1248</v>
      </c>
      <c r="L272" s="2">
        <v>45775</v>
      </c>
      <c r="M272">
        <v>4</v>
      </c>
      <c r="N272">
        <v>15</v>
      </c>
      <c r="O272">
        <v>0</v>
      </c>
      <c r="P272">
        <v>573.75</v>
      </c>
      <c r="Q272" s="1" t="s">
        <v>1247</v>
      </c>
      <c r="R272" s="1" t="s">
        <v>1247</v>
      </c>
      <c r="S272" s="1" t="s">
        <v>1249</v>
      </c>
      <c r="T272" s="1" t="s">
        <v>35</v>
      </c>
      <c r="U272" s="1" t="s">
        <v>83</v>
      </c>
      <c r="V272">
        <v>675</v>
      </c>
      <c r="W272" s="1" t="s">
        <v>293</v>
      </c>
      <c r="X272" s="1" t="s">
        <v>48</v>
      </c>
      <c r="Y272" s="2">
        <v>44560</v>
      </c>
      <c r="Z272">
        <v>4</v>
      </c>
      <c r="AA272" s="1" t="s">
        <v>39</v>
      </c>
    </row>
    <row r="273" spans="1:28" x14ac:dyDescent="0.3">
      <c r="A273" s="1" t="s">
        <v>1250</v>
      </c>
      <c r="B273" s="1" t="s">
        <v>1251</v>
      </c>
      <c r="C273" s="1" t="s">
        <v>558</v>
      </c>
      <c r="D273" s="1" t="s">
        <v>1252</v>
      </c>
      <c r="E273">
        <v>3</v>
      </c>
      <c r="F273">
        <v>103</v>
      </c>
      <c r="G273" s="1" t="s">
        <v>32</v>
      </c>
      <c r="H273" s="2">
        <v>45985</v>
      </c>
      <c r="I273" s="1" t="s">
        <v>558</v>
      </c>
      <c r="J273" s="1" t="s">
        <v>33</v>
      </c>
      <c r="K273" s="1" t="s">
        <v>1252</v>
      </c>
      <c r="L273" s="2">
        <v>45972</v>
      </c>
      <c r="M273">
        <v>5</v>
      </c>
      <c r="N273">
        <v>5</v>
      </c>
      <c r="O273">
        <v>0</v>
      </c>
      <c r="P273">
        <v>101.65</v>
      </c>
      <c r="Q273" s="1" t="s">
        <v>558</v>
      </c>
      <c r="R273" s="1" t="s">
        <v>558</v>
      </c>
      <c r="S273" s="1" t="s">
        <v>560</v>
      </c>
      <c r="T273" s="1" t="s">
        <v>134</v>
      </c>
      <c r="U273" s="1" t="s">
        <v>144</v>
      </c>
      <c r="V273">
        <v>107</v>
      </c>
      <c r="W273" s="1" t="s">
        <v>37</v>
      </c>
      <c r="X273" s="1" t="s">
        <v>38</v>
      </c>
      <c r="Y273" s="2">
        <v>43032</v>
      </c>
      <c r="Z273">
        <v>8.1999999999999993</v>
      </c>
      <c r="AA273" s="1" t="s">
        <v>68</v>
      </c>
      <c r="AB273">
        <v>1</v>
      </c>
    </row>
    <row r="274" spans="1:28" x14ac:dyDescent="0.3">
      <c r="A274" s="1" t="s">
        <v>1253</v>
      </c>
      <c r="B274" s="1" t="s">
        <v>1254</v>
      </c>
      <c r="C274" s="1" t="s">
        <v>1255</v>
      </c>
      <c r="D274" s="1" t="s">
        <v>1256</v>
      </c>
      <c r="E274">
        <v>4</v>
      </c>
      <c r="F274">
        <v>27</v>
      </c>
      <c r="G274" s="1" t="s">
        <v>44</v>
      </c>
      <c r="H274" s="2">
        <v>45733</v>
      </c>
      <c r="I274" s="1" t="s">
        <v>1255</v>
      </c>
      <c r="J274" s="1" t="s">
        <v>1119</v>
      </c>
      <c r="K274" s="1" t="s">
        <v>1256</v>
      </c>
      <c r="L274" s="2">
        <v>45728</v>
      </c>
      <c r="M274">
        <v>3</v>
      </c>
      <c r="N274">
        <v>0</v>
      </c>
      <c r="O274">
        <v>0</v>
      </c>
      <c r="P274">
        <v>3914</v>
      </c>
      <c r="Q274" s="1" t="s">
        <v>1255</v>
      </c>
      <c r="R274" s="1" t="s">
        <v>1255</v>
      </c>
      <c r="S274" s="1" t="s">
        <v>1257</v>
      </c>
      <c r="T274" s="1" t="s">
        <v>107</v>
      </c>
      <c r="U274" s="1" t="s">
        <v>152</v>
      </c>
      <c r="V274">
        <v>3914</v>
      </c>
      <c r="W274" s="1" t="s">
        <v>1120</v>
      </c>
      <c r="X274" s="1" t="s">
        <v>38</v>
      </c>
      <c r="Y274" s="2">
        <v>44070</v>
      </c>
      <c r="Z274">
        <v>5.3</v>
      </c>
      <c r="AA274" s="1" t="s">
        <v>39</v>
      </c>
    </row>
    <row r="275" spans="1:28" x14ac:dyDescent="0.3">
      <c r="A275" s="1" t="s">
        <v>1258</v>
      </c>
      <c r="B275" s="1" t="s">
        <v>1259</v>
      </c>
      <c r="C275" s="1" t="s">
        <v>455</v>
      </c>
      <c r="D275" s="1" t="s">
        <v>1260</v>
      </c>
      <c r="E275">
        <v>5</v>
      </c>
      <c r="F275">
        <v>35</v>
      </c>
      <c r="G275" s="1" t="s">
        <v>44</v>
      </c>
      <c r="H275" s="2">
        <v>45937</v>
      </c>
      <c r="I275" s="1" t="s">
        <v>455</v>
      </c>
      <c r="J275" s="1" t="s">
        <v>592</v>
      </c>
      <c r="K275" s="1" t="s">
        <v>1260</v>
      </c>
      <c r="L275" s="2">
        <v>45922</v>
      </c>
      <c r="M275">
        <v>4</v>
      </c>
      <c r="N275">
        <v>0</v>
      </c>
      <c r="O275">
        <v>0</v>
      </c>
      <c r="P275">
        <v>1714</v>
      </c>
      <c r="Q275" s="1" t="s">
        <v>455</v>
      </c>
      <c r="R275" s="1" t="s">
        <v>455</v>
      </c>
      <c r="S275" s="1" t="s">
        <v>457</v>
      </c>
      <c r="T275" s="1" t="s">
        <v>90</v>
      </c>
      <c r="U275" s="1" t="s">
        <v>91</v>
      </c>
      <c r="V275">
        <v>1714</v>
      </c>
      <c r="W275" s="1" t="s">
        <v>593</v>
      </c>
      <c r="X275" s="1" t="s">
        <v>127</v>
      </c>
      <c r="Y275" s="2">
        <v>44133</v>
      </c>
      <c r="Z275">
        <v>5.2</v>
      </c>
      <c r="AA275" s="1" t="s">
        <v>39</v>
      </c>
    </row>
    <row r="276" spans="1:28" x14ac:dyDescent="0.3">
      <c r="A276" s="1" t="s">
        <v>1261</v>
      </c>
      <c r="B276" s="1" t="s">
        <v>1262</v>
      </c>
      <c r="C276" s="1" t="s">
        <v>1263</v>
      </c>
      <c r="D276" s="1" t="s">
        <v>1264</v>
      </c>
      <c r="E276">
        <v>4</v>
      </c>
      <c r="F276">
        <v>103</v>
      </c>
      <c r="G276" s="1" t="s">
        <v>44</v>
      </c>
      <c r="H276" s="2">
        <v>45793</v>
      </c>
      <c r="I276" s="1" t="s">
        <v>1263</v>
      </c>
      <c r="J276" s="1" t="s">
        <v>229</v>
      </c>
      <c r="K276" s="1" t="s">
        <v>1264</v>
      </c>
      <c r="L276" s="2">
        <v>45780</v>
      </c>
      <c r="M276">
        <v>9</v>
      </c>
      <c r="N276">
        <v>10</v>
      </c>
      <c r="O276">
        <v>0</v>
      </c>
      <c r="P276">
        <v>290.7</v>
      </c>
      <c r="Q276" s="1" t="s">
        <v>1263</v>
      </c>
      <c r="R276" s="1" t="s">
        <v>1263</v>
      </c>
      <c r="S276" s="1" t="s">
        <v>1265</v>
      </c>
      <c r="T276" s="1" t="s">
        <v>56</v>
      </c>
      <c r="U276" s="1" t="s">
        <v>359</v>
      </c>
      <c r="V276">
        <v>323</v>
      </c>
      <c r="W276" s="1" t="s">
        <v>231</v>
      </c>
      <c r="X276" s="1" t="s">
        <v>127</v>
      </c>
      <c r="Y276" s="2">
        <v>43596</v>
      </c>
      <c r="Z276">
        <v>6.6</v>
      </c>
      <c r="AA276" s="1" t="s">
        <v>39</v>
      </c>
    </row>
    <row r="277" spans="1:28" x14ac:dyDescent="0.3">
      <c r="A277" s="1" t="s">
        <v>1266</v>
      </c>
      <c r="B277" s="1" t="s">
        <v>1267</v>
      </c>
      <c r="C277" s="1" t="s">
        <v>1268</v>
      </c>
      <c r="D277" s="1" t="s">
        <v>1029</v>
      </c>
      <c r="E277">
        <v>4</v>
      </c>
      <c r="F277">
        <v>75</v>
      </c>
      <c r="G277" s="1" t="s">
        <v>44</v>
      </c>
      <c r="H277" s="2">
        <v>45825</v>
      </c>
      <c r="I277" s="1" t="s">
        <v>1268</v>
      </c>
      <c r="J277" s="1" t="s">
        <v>327</v>
      </c>
      <c r="K277" s="1" t="s">
        <v>1029</v>
      </c>
      <c r="L277" s="2">
        <v>45814</v>
      </c>
      <c r="M277">
        <v>6</v>
      </c>
      <c r="N277">
        <v>30</v>
      </c>
      <c r="O277">
        <v>0</v>
      </c>
      <c r="P277">
        <v>638.4</v>
      </c>
      <c r="Q277" s="1" t="s">
        <v>1268</v>
      </c>
      <c r="R277" s="1" t="s">
        <v>1268</v>
      </c>
      <c r="S277" s="1" t="s">
        <v>1269</v>
      </c>
      <c r="T277" s="1" t="s">
        <v>35</v>
      </c>
      <c r="U277" s="1" t="s">
        <v>83</v>
      </c>
      <c r="V277">
        <v>912</v>
      </c>
      <c r="W277" s="1" t="s">
        <v>329</v>
      </c>
      <c r="X277" s="1" t="s">
        <v>59</v>
      </c>
      <c r="Y277" s="2">
        <v>43819</v>
      </c>
      <c r="Z277">
        <v>6</v>
      </c>
      <c r="AA277" s="1" t="s">
        <v>39</v>
      </c>
    </row>
    <row r="278" spans="1:28" x14ac:dyDescent="0.3">
      <c r="A278" s="1" t="s">
        <v>1270</v>
      </c>
      <c r="B278" s="1" t="s">
        <v>1271</v>
      </c>
      <c r="C278" s="1" t="s">
        <v>219</v>
      </c>
      <c r="D278" s="1" t="s">
        <v>1272</v>
      </c>
      <c r="E278">
        <v>5</v>
      </c>
      <c r="F278">
        <v>71</v>
      </c>
      <c r="G278" s="1" t="s">
        <v>44</v>
      </c>
      <c r="H278" s="2">
        <v>46014</v>
      </c>
      <c r="I278" s="1" t="s">
        <v>219</v>
      </c>
      <c r="J278" s="1" t="s">
        <v>242</v>
      </c>
      <c r="K278" s="1" t="s">
        <v>1272</v>
      </c>
      <c r="L278" s="2">
        <v>46006</v>
      </c>
      <c r="M278">
        <v>4</v>
      </c>
      <c r="N278">
        <v>15</v>
      </c>
      <c r="O278">
        <v>0</v>
      </c>
      <c r="P278">
        <v>600.95000000000005</v>
      </c>
      <c r="Q278" s="1" t="s">
        <v>219</v>
      </c>
      <c r="R278" s="1" t="s">
        <v>219</v>
      </c>
      <c r="S278" s="1" t="s">
        <v>222</v>
      </c>
      <c r="T278" s="1" t="s">
        <v>35</v>
      </c>
      <c r="U278" s="1" t="s">
        <v>223</v>
      </c>
      <c r="V278">
        <v>707</v>
      </c>
      <c r="W278" s="1" t="s">
        <v>244</v>
      </c>
      <c r="X278" s="1" t="s">
        <v>48</v>
      </c>
      <c r="Y278" s="2">
        <v>44403</v>
      </c>
      <c r="Z278">
        <v>4.4000000000000004</v>
      </c>
      <c r="AA278" s="1" t="s">
        <v>39</v>
      </c>
    </row>
    <row r="279" spans="1:28" x14ac:dyDescent="0.3">
      <c r="A279" s="1" t="s">
        <v>1273</v>
      </c>
      <c r="B279" s="1" t="s">
        <v>1274</v>
      </c>
      <c r="C279" s="1" t="s">
        <v>1275</v>
      </c>
      <c r="D279" s="1" t="s">
        <v>1276</v>
      </c>
      <c r="E279">
        <v>5</v>
      </c>
      <c r="F279">
        <v>172</v>
      </c>
      <c r="G279" s="1" t="s">
        <v>44</v>
      </c>
      <c r="H279" s="2">
        <v>45808</v>
      </c>
      <c r="I279" s="1" t="s">
        <v>1275</v>
      </c>
      <c r="J279" s="1" t="s">
        <v>123</v>
      </c>
      <c r="K279" s="1" t="s">
        <v>1276</v>
      </c>
      <c r="L279" s="2">
        <v>45795</v>
      </c>
      <c r="M279">
        <v>3</v>
      </c>
      <c r="N279">
        <v>5</v>
      </c>
      <c r="O279">
        <v>0</v>
      </c>
      <c r="P279">
        <v>794.2</v>
      </c>
      <c r="Q279" s="1" t="s">
        <v>1275</v>
      </c>
      <c r="R279" s="1" t="s">
        <v>1275</v>
      </c>
      <c r="S279" s="1" t="s">
        <v>1277</v>
      </c>
      <c r="T279" s="1" t="s">
        <v>90</v>
      </c>
      <c r="U279" s="1" t="s">
        <v>300</v>
      </c>
      <c r="V279">
        <v>836</v>
      </c>
      <c r="W279" s="1" t="s">
        <v>126</v>
      </c>
      <c r="X279" s="1" t="s">
        <v>127</v>
      </c>
      <c r="Y279" s="2">
        <v>44230</v>
      </c>
      <c r="Z279">
        <v>4.9000000000000004</v>
      </c>
      <c r="AA279" s="1" t="s">
        <v>39</v>
      </c>
    </row>
    <row r="280" spans="1:28" x14ac:dyDescent="0.3">
      <c r="A280" s="1" t="s">
        <v>1278</v>
      </c>
      <c r="B280" s="1" t="s">
        <v>1279</v>
      </c>
      <c r="C280" s="1" t="s">
        <v>257</v>
      </c>
      <c r="D280" s="1" t="s">
        <v>1280</v>
      </c>
      <c r="E280">
        <v>4</v>
      </c>
      <c r="F280">
        <v>64</v>
      </c>
      <c r="G280" s="1" t="s">
        <v>44</v>
      </c>
      <c r="H280" s="2">
        <v>45891</v>
      </c>
      <c r="I280" s="1" t="s">
        <v>257</v>
      </c>
      <c r="J280" s="1" t="s">
        <v>298</v>
      </c>
      <c r="K280" s="1" t="s">
        <v>1280</v>
      </c>
      <c r="L280" s="2">
        <v>45872</v>
      </c>
      <c r="M280">
        <v>9</v>
      </c>
      <c r="N280">
        <v>10</v>
      </c>
      <c r="O280">
        <v>0</v>
      </c>
      <c r="P280">
        <v>210.6</v>
      </c>
      <c r="Q280" s="1" t="s">
        <v>257</v>
      </c>
      <c r="R280" s="1" t="s">
        <v>257</v>
      </c>
      <c r="S280" s="1" t="s">
        <v>259</v>
      </c>
      <c r="T280" s="1" t="s">
        <v>134</v>
      </c>
      <c r="U280" s="1" t="s">
        <v>144</v>
      </c>
      <c r="V280">
        <v>234</v>
      </c>
      <c r="W280" s="1" t="s">
        <v>301</v>
      </c>
      <c r="X280" s="1" t="s">
        <v>137</v>
      </c>
      <c r="Y280" s="2">
        <v>44620</v>
      </c>
      <c r="Z280">
        <v>3.8</v>
      </c>
      <c r="AA280" s="1" t="s">
        <v>39</v>
      </c>
    </row>
    <row r="281" spans="1:28" x14ac:dyDescent="0.3">
      <c r="A281" s="1" t="s">
        <v>1281</v>
      </c>
      <c r="B281" s="1" t="s">
        <v>1282</v>
      </c>
      <c r="C281" s="1" t="s">
        <v>793</v>
      </c>
      <c r="D281" s="1" t="s">
        <v>1283</v>
      </c>
      <c r="E281">
        <v>4</v>
      </c>
      <c r="F281">
        <v>65</v>
      </c>
      <c r="G281" s="1" t="s">
        <v>44</v>
      </c>
      <c r="H281" s="2">
        <v>45896</v>
      </c>
      <c r="I281" s="1" t="s">
        <v>793</v>
      </c>
      <c r="J281" s="1" t="s">
        <v>183</v>
      </c>
      <c r="K281" s="1" t="s">
        <v>1283</v>
      </c>
      <c r="L281" s="2">
        <v>45884</v>
      </c>
      <c r="M281">
        <v>4</v>
      </c>
      <c r="N281">
        <v>20</v>
      </c>
      <c r="O281">
        <v>0</v>
      </c>
      <c r="P281">
        <v>5339.2</v>
      </c>
      <c r="Q281" s="1" t="s">
        <v>793</v>
      </c>
      <c r="R281" s="1" t="s">
        <v>793</v>
      </c>
      <c r="S281" s="1" t="s">
        <v>795</v>
      </c>
      <c r="T281" s="1" t="s">
        <v>75</v>
      </c>
      <c r="U281" s="1" t="s">
        <v>237</v>
      </c>
      <c r="V281">
        <v>6674</v>
      </c>
      <c r="W281" s="1" t="s">
        <v>186</v>
      </c>
      <c r="X281" s="1" t="s">
        <v>137</v>
      </c>
      <c r="Y281" s="2">
        <v>45507</v>
      </c>
      <c r="Z281">
        <v>1.4</v>
      </c>
      <c r="AA281" s="1" t="s">
        <v>39</v>
      </c>
    </row>
    <row r="282" spans="1:28" x14ac:dyDescent="0.3">
      <c r="A282" s="1" t="s">
        <v>1284</v>
      </c>
      <c r="B282" s="1" t="s">
        <v>1285</v>
      </c>
      <c r="C282" s="1" t="s">
        <v>1286</v>
      </c>
      <c r="D282" s="1" t="s">
        <v>1287</v>
      </c>
      <c r="E282">
        <v>5</v>
      </c>
      <c r="F282">
        <v>14</v>
      </c>
      <c r="G282" s="1" t="s">
        <v>44</v>
      </c>
      <c r="H282" s="2">
        <v>45833</v>
      </c>
      <c r="I282" s="1" t="s">
        <v>1286</v>
      </c>
      <c r="J282" s="1" t="s">
        <v>215</v>
      </c>
      <c r="K282" s="1" t="s">
        <v>1287</v>
      </c>
      <c r="L282" s="2">
        <v>45824</v>
      </c>
      <c r="M282">
        <v>4</v>
      </c>
      <c r="N282">
        <v>0</v>
      </c>
      <c r="O282">
        <v>0</v>
      </c>
      <c r="P282">
        <v>21737</v>
      </c>
      <c r="Q282" s="1" t="s">
        <v>1286</v>
      </c>
      <c r="R282" s="1" t="s">
        <v>1286</v>
      </c>
      <c r="S282" s="1" t="s">
        <v>1288</v>
      </c>
      <c r="T282" s="1" t="s">
        <v>75</v>
      </c>
      <c r="U282" s="1" t="s">
        <v>98</v>
      </c>
      <c r="V282">
        <v>21737</v>
      </c>
      <c r="W282" s="1" t="s">
        <v>216</v>
      </c>
      <c r="X282" s="1" t="s">
        <v>127</v>
      </c>
      <c r="Y282" s="2">
        <v>45659</v>
      </c>
      <c r="Z282">
        <v>1</v>
      </c>
      <c r="AA282" s="1" t="s">
        <v>39</v>
      </c>
    </row>
    <row r="283" spans="1:28" x14ac:dyDescent="0.3">
      <c r="A283" s="1" t="s">
        <v>1289</v>
      </c>
      <c r="B283" s="1" t="s">
        <v>1290</v>
      </c>
      <c r="C283" s="1" t="s">
        <v>1291</v>
      </c>
      <c r="D283" s="1" t="s">
        <v>1292</v>
      </c>
      <c r="E283">
        <v>5</v>
      </c>
      <c r="F283">
        <v>30</v>
      </c>
      <c r="G283" s="1" t="s">
        <v>44</v>
      </c>
      <c r="H283" s="2">
        <v>45906</v>
      </c>
      <c r="I283" s="1" t="s">
        <v>1291</v>
      </c>
      <c r="J283" s="1" t="s">
        <v>549</v>
      </c>
      <c r="K283" s="1" t="s">
        <v>1292</v>
      </c>
      <c r="L283" s="2">
        <v>45900</v>
      </c>
      <c r="M283">
        <v>4</v>
      </c>
      <c r="N283">
        <v>15</v>
      </c>
      <c r="O283">
        <v>0</v>
      </c>
      <c r="P283">
        <v>2758.25</v>
      </c>
      <c r="Q283" s="1" t="s">
        <v>1291</v>
      </c>
      <c r="R283" s="1" t="s">
        <v>1291</v>
      </c>
      <c r="S283" s="1" t="s">
        <v>1293</v>
      </c>
      <c r="T283" s="1" t="s">
        <v>75</v>
      </c>
      <c r="U283" s="1" t="s">
        <v>237</v>
      </c>
      <c r="V283">
        <v>3245</v>
      </c>
      <c r="W283" s="1" t="s">
        <v>550</v>
      </c>
      <c r="X283" s="1" t="s">
        <v>38</v>
      </c>
      <c r="Y283" s="2">
        <v>45530</v>
      </c>
      <c r="Z283">
        <v>1.3</v>
      </c>
      <c r="AA283" s="1" t="s">
        <v>39</v>
      </c>
    </row>
    <row r="284" spans="1:28" x14ac:dyDescent="0.3">
      <c r="A284" s="1" t="s">
        <v>1294</v>
      </c>
      <c r="B284" s="1" t="s">
        <v>1295</v>
      </c>
      <c r="C284" s="1" t="s">
        <v>558</v>
      </c>
      <c r="D284" s="1" t="s">
        <v>1296</v>
      </c>
      <c r="E284">
        <v>3</v>
      </c>
      <c r="F284">
        <v>87</v>
      </c>
      <c r="G284" s="1" t="s">
        <v>44</v>
      </c>
      <c r="H284" s="2">
        <v>46019</v>
      </c>
      <c r="I284" s="1" t="s">
        <v>558</v>
      </c>
      <c r="J284" s="1" t="s">
        <v>306</v>
      </c>
      <c r="K284" s="1" t="s">
        <v>1296</v>
      </c>
      <c r="L284" s="2">
        <v>46001</v>
      </c>
      <c r="M284">
        <v>6</v>
      </c>
      <c r="N284">
        <v>10</v>
      </c>
      <c r="O284">
        <v>0</v>
      </c>
      <c r="P284">
        <v>96.3</v>
      </c>
      <c r="Q284" s="1" t="s">
        <v>558</v>
      </c>
      <c r="R284" s="1" t="s">
        <v>558</v>
      </c>
      <c r="S284" s="1" t="s">
        <v>560</v>
      </c>
      <c r="T284" s="1" t="s">
        <v>134</v>
      </c>
      <c r="U284" s="1" t="s">
        <v>144</v>
      </c>
      <c r="V284">
        <v>107</v>
      </c>
      <c r="W284" s="1" t="s">
        <v>308</v>
      </c>
      <c r="X284" s="1" t="s">
        <v>59</v>
      </c>
      <c r="Y284" s="2">
        <v>45415</v>
      </c>
      <c r="Z284">
        <v>1.7</v>
      </c>
      <c r="AA284" s="1" t="s">
        <v>39</v>
      </c>
    </row>
    <row r="285" spans="1:28" x14ac:dyDescent="0.3">
      <c r="A285" s="1" t="s">
        <v>1297</v>
      </c>
      <c r="B285" s="1" t="s">
        <v>1298</v>
      </c>
      <c r="C285" s="1" t="s">
        <v>901</v>
      </c>
      <c r="D285" s="1" t="s">
        <v>1299</v>
      </c>
      <c r="E285">
        <v>3</v>
      </c>
      <c r="F285">
        <v>84</v>
      </c>
      <c r="G285" s="1" t="s">
        <v>32</v>
      </c>
      <c r="H285" s="2">
        <v>45939</v>
      </c>
      <c r="I285" s="1" t="s">
        <v>901</v>
      </c>
      <c r="J285" s="1" t="s">
        <v>284</v>
      </c>
      <c r="K285" s="1" t="s">
        <v>1299</v>
      </c>
      <c r="L285" s="2">
        <v>45922</v>
      </c>
      <c r="M285">
        <v>7</v>
      </c>
      <c r="N285">
        <v>5</v>
      </c>
      <c r="O285">
        <v>0</v>
      </c>
      <c r="P285">
        <v>628.9</v>
      </c>
      <c r="Q285" s="1" t="s">
        <v>901</v>
      </c>
      <c r="R285" s="1" t="s">
        <v>901</v>
      </c>
      <c r="S285" s="1" t="s">
        <v>903</v>
      </c>
      <c r="T285" s="1" t="s">
        <v>107</v>
      </c>
      <c r="U285" s="1" t="s">
        <v>125</v>
      </c>
      <c r="V285">
        <v>662</v>
      </c>
      <c r="W285" s="1" t="s">
        <v>286</v>
      </c>
      <c r="X285" s="1" t="s">
        <v>127</v>
      </c>
      <c r="Y285" s="2">
        <v>45629</v>
      </c>
      <c r="Z285">
        <v>1.1000000000000001</v>
      </c>
      <c r="AA285" s="1" t="s">
        <v>39</v>
      </c>
    </row>
    <row r="286" spans="1:28" x14ac:dyDescent="0.3">
      <c r="A286" s="1" t="s">
        <v>1300</v>
      </c>
      <c r="B286" s="1" t="s">
        <v>1301</v>
      </c>
      <c r="C286" s="1" t="s">
        <v>1302</v>
      </c>
      <c r="D286" s="1" t="s">
        <v>1303</v>
      </c>
      <c r="E286">
        <v>5</v>
      </c>
      <c r="F286">
        <v>73</v>
      </c>
      <c r="G286" s="1" t="s">
        <v>44</v>
      </c>
      <c r="H286" s="2">
        <v>45769</v>
      </c>
      <c r="I286" s="1" t="s">
        <v>1302</v>
      </c>
      <c r="J286" s="1" t="s">
        <v>197</v>
      </c>
      <c r="K286" s="1" t="s">
        <v>1303</v>
      </c>
      <c r="L286" s="2">
        <v>45755</v>
      </c>
      <c r="M286">
        <v>5</v>
      </c>
      <c r="N286">
        <v>40</v>
      </c>
      <c r="O286">
        <v>0</v>
      </c>
      <c r="P286">
        <v>2395.8000000000002</v>
      </c>
      <c r="Q286" s="1" t="s">
        <v>1302</v>
      </c>
      <c r="R286" s="1" t="s">
        <v>1302</v>
      </c>
      <c r="S286" s="1" t="s">
        <v>1304</v>
      </c>
      <c r="T286" s="1" t="s">
        <v>90</v>
      </c>
      <c r="U286" s="1" t="s">
        <v>91</v>
      </c>
      <c r="V286">
        <v>3993</v>
      </c>
      <c r="W286" s="1" t="s">
        <v>199</v>
      </c>
      <c r="X286" s="1" t="s">
        <v>59</v>
      </c>
      <c r="Y286" s="2">
        <v>43613</v>
      </c>
      <c r="Z286">
        <v>6.6</v>
      </c>
      <c r="AA286" s="1" t="s">
        <v>173</v>
      </c>
      <c r="AB286">
        <v>1</v>
      </c>
    </row>
    <row r="287" spans="1:28" x14ac:dyDescent="0.3">
      <c r="A287" s="1" t="s">
        <v>1305</v>
      </c>
      <c r="B287" s="1" t="s">
        <v>1306</v>
      </c>
      <c r="C287" s="1" t="s">
        <v>675</v>
      </c>
      <c r="D287" s="1" t="s">
        <v>1307</v>
      </c>
      <c r="E287">
        <v>3</v>
      </c>
      <c r="F287">
        <v>69</v>
      </c>
      <c r="G287" s="1" t="s">
        <v>44</v>
      </c>
      <c r="H287" s="2">
        <v>45898</v>
      </c>
      <c r="I287" s="1" t="s">
        <v>675</v>
      </c>
      <c r="J287" s="1" t="s">
        <v>306</v>
      </c>
      <c r="K287" s="1" t="s">
        <v>1307</v>
      </c>
      <c r="L287" s="2">
        <v>45879</v>
      </c>
      <c r="M287">
        <v>5</v>
      </c>
      <c r="N287">
        <v>15</v>
      </c>
      <c r="O287">
        <v>0</v>
      </c>
      <c r="P287">
        <v>2051.0500000000002</v>
      </c>
      <c r="Q287" s="1" t="s">
        <v>675</v>
      </c>
      <c r="R287" s="1" t="s">
        <v>675</v>
      </c>
      <c r="S287" s="1" t="s">
        <v>677</v>
      </c>
      <c r="T287" s="1" t="s">
        <v>75</v>
      </c>
      <c r="U287" s="1" t="s">
        <v>237</v>
      </c>
      <c r="V287">
        <v>2413</v>
      </c>
      <c r="W287" s="1" t="s">
        <v>308</v>
      </c>
      <c r="X287" s="1" t="s">
        <v>59</v>
      </c>
      <c r="Y287" s="2">
        <v>45415</v>
      </c>
      <c r="Z287">
        <v>1.7</v>
      </c>
      <c r="AA287" s="1" t="s">
        <v>39</v>
      </c>
    </row>
    <row r="288" spans="1:28" x14ac:dyDescent="0.3">
      <c r="A288" s="1" t="s">
        <v>1308</v>
      </c>
      <c r="B288" s="1" t="s">
        <v>1309</v>
      </c>
      <c r="C288" s="1" t="s">
        <v>979</v>
      </c>
      <c r="D288" s="1" t="s">
        <v>1310</v>
      </c>
      <c r="E288">
        <v>3</v>
      </c>
      <c r="F288">
        <v>68</v>
      </c>
      <c r="G288" s="1" t="s">
        <v>44</v>
      </c>
      <c r="H288" s="2">
        <v>45844</v>
      </c>
      <c r="I288" s="1" t="s">
        <v>979</v>
      </c>
      <c r="J288" s="1" t="s">
        <v>519</v>
      </c>
      <c r="K288" s="1" t="s">
        <v>1310</v>
      </c>
      <c r="L288" s="2">
        <v>45837</v>
      </c>
      <c r="M288">
        <v>5</v>
      </c>
      <c r="N288">
        <v>5</v>
      </c>
      <c r="O288">
        <v>0</v>
      </c>
      <c r="P288">
        <v>1394.6</v>
      </c>
      <c r="Q288" s="1" t="s">
        <v>979</v>
      </c>
      <c r="R288" s="1" t="s">
        <v>979</v>
      </c>
      <c r="S288" s="1" t="s">
        <v>981</v>
      </c>
      <c r="T288" s="1" t="s">
        <v>35</v>
      </c>
      <c r="U288" s="1" t="s">
        <v>36</v>
      </c>
      <c r="V288">
        <v>1468</v>
      </c>
      <c r="W288" s="1" t="s">
        <v>521</v>
      </c>
      <c r="X288" s="1" t="s">
        <v>137</v>
      </c>
      <c r="Y288" s="2">
        <v>43649</v>
      </c>
      <c r="Z288">
        <v>6.5</v>
      </c>
      <c r="AA288" s="1" t="s">
        <v>39</v>
      </c>
    </row>
    <row r="289" spans="1:28" x14ac:dyDescent="0.3">
      <c r="A289" s="1" t="s">
        <v>1311</v>
      </c>
      <c r="B289" s="1" t="s">
        <v>1312</v>
      </c>
      <c r="C289" s="1" t="s">
        <v>997</v>
      </c>
      <c r="D289" s="1" t="s">
        <v>104</v>
      </c>
      <c r="E289">
        <v>4</v>
      </c>
      <c r="F289">
        <v>49</v>
      </c>
      <c r="G289" s="1" t="s">
        <v>44</v>
      </c>
      <c r="H289" s="2">
        <v>45729</v>
      </c>
      <c r="I289" s="1" t="s">
        <v>997</v>
      </c>
      <c r="J289" s="1" t="s">
        <v>538</v>
      </c>
      <c r="K289" s="1" t="s">
        <v>104</v>
      </c>
      <c r="L289" s="2">
        <v>45718</v>
      </c>
      <c r="M289">
        <v>7</v>
      </c>
      <c r="N289">
        <v>30</v>
      </c>
      <c r="O289">
        <v>0</v>
      </c>
      <c r="P289">
        <v>5671.4</v>
      </c>
      <c r="Q289" s="1" t="s">
        <v>997</v>
      </c>
      <c r="R289" s="1" t="s">
        <v>997</v>
      </c>
      <c r="S289" s="1" t="s">
        <v>999</v>
      </c>
      <c r="T289" s="1" t="s">
        <v>90</v>
      </c>
      <c r="U289" s="1" t="s">
        <v>185</v>
      </c>
      <c r="V289">
        <v>8102</v>
      </c>
      <c r="W289" s="1" t="s">
        <v>539</v>
      </c>
      <c r="X289" s="1" t="s">
        <v>540</v>
      </c>
      <c r="Y289" s="2">
        <v>44731</v>
      </c>
      <c r="Z289">
        <v>3.5</v>
      </c>
      <c r="AA289" s="1" t="s">
        <v>39</v>
      </c>
    </row>
    <row r="290" spans="1:28" x14ac:dyDescent="0.3">
      <c r="A290" s="1" t="s">
        <v>1313</v>
      </c>
      <c r="B290" s="1" t="s">
        <v>1314</v>
      </c>
      <c r="C290" s="1" t="s">
        <v>1315</v>
      </c>
      <c r="D290" s="1" t="s">
        <v>1316</v>
      </c>
      <c r="E290">
        <v>5</v>
      </c>
      <c r="F290">
        <v>8</v>
      </c>
      <c r="G290" s="1" t="s">
        <v>44</v>
      </c>
      <c r="H290" s="2">
        <v>45978</v>
      </c>
      <c r="I290" s="1" t="s">
        <v>1315</v>
      </c>
      <c r="J290" s="1" t="s">
        <v>357</v>
      </c>
      <c r="K290" s="1" t="s">
        <v>1316</v>
      </c>
      <c r="L290" s="2">
        <v>45960</v>
      </c>
      <c r="M290">
        <v>5</v>
      </c>
      <c r="N290">
        <v>0</v>
      </c>
      <c r="O290">
        <v>0</v>
      </c>
      <c r="P290">
        <v>4781</v>
      </c>
      <c r="Q290" s="1" t="s">
        <v>1315</v>
      </c>
      <c r="R290" s="1" t="s">
        <v>1315</v>
      </c>
      <c r="S290" s="1" t="s">
        <v>1317</v>
      </c>
      <c r="T290" s="1" t="s">
        <v>90</v>
      </c>
      <c r="U290" s="1" t="s">
        <v>300</v>
      </c>
      <c r="V290">
        <v>4781</v>
      </c>
      <c r="W290" s="1" t="s">
        <v>360</v>
      </c>
      <c r="X290" s="1" t="s">
        <v>38</v>
      </c>
      <c r="Y290" s="2">
        <v>45643</v>
      </c>
      <c r="Z290">
        <v>1</v>
      </c>
      <c r="AA290" s="1" t="s">
        <v>39</v>
      </c>
    </row>
    <row r="291" spans="1:28" x14ac:dyDescent="0.3">
      <c r="A291" s="1" t="s">
        <v>1318</v>
      </c>
      <c r="B291" s="1" t="s">
        <v>1319</v>
      </c>
      <c r="C291" s="1" t="s">
        <v>1107</v>
      </c>
      <c r="D291" s="1" t="s">
        <v>1320</v>
      </c>
      <c r="E291">
        <v>5</v>
      </c>
      <c r="F291">
        <v>15</v>
      </c>
      <c r="G291" s="1" t="s">
        <v>44</v>
      </c>
      <c r="H291" s="2">
        <v>46003</v>
      </c>
      <c r="I291" s="1" t="s">
        <v>1107</v>
      </c>
      <c r="J291" s="1" t="s">
        <v>242</v>
      </c>
      <c r="K291" s="1" t="s">
        <v>1320</v>
      </c>
      <c r="L291" s="2">
        <v>45998</v>
      </c>
      <c r="M291">
        <v>4</v>
      </c>
      <c r="N291">
        <v>15</v>
      </c>
      <c r="O291">
        <v>0</v>
      </c>
      <c r="P291">
        <v>103.7</v>
      </c>
      <c r="Q291" s="1" t="s">
        <v>1107</v>
      </c>
      <c r="R291" s="1" t="s">
        <v>1107</v>
      </c>
      <c r="S291" s="1" t="s">
        <v>1109</v>
      </c>
      <c r="T291" s="1" t="s">
        <v>134</v>
      </c>
      <c r="U291" s="1" t="s">
        <v>366</v>
      </c>
      <c r="V291">
        <v>122</v>
      </c>
      <c r="W291" s="1" t="s">
        <v>244</v>
      </c>
      <c r="X291" s="1" t="s">
        <v>48</v>
      </c>
      <c r="Y291" s="2">
        <v>44403</v>
      </c>
      <c r="Z291">
        <v>4.4000000000000004</v>
      </c>
      <c r="AA291" s="1" t="s">
        <v>39</v>
      </c>
    </row>
    <row r="292" spans="1:28" x14ac:dyDescent="0.3">
      <c r="A292" s="1" t="s">
        <v>1321</v>
      </c>
      <c r="B292" s="1" t="s">
        <v>1322</v>
      </c>
      <c r="C292" s="1" t="s">
        <v>1255</v>
      </c>
      <c r="D292" s="1" t="s">
        <v>1323</v>
      </c>
      <c r="E292">
        <v>4</v>
      </c>
      <c r="F292">
        <v>48</v>
      </c>
      <c r="G292" s="1" t="s">
        <v>44</v>
      </c>
      <c r="H292" s="2">
        <v>45752</v>
      </c>
      <c r="I292" s="1" t="s">
        <v>1255</v>
      </c>
      <c r="J292" s="1" t="s">
        <v>229</v>
      </c>
      <c r="K292" s="1" t="s">
        <v>1323</v>
      </c>
      <c r="L292" s="2">
        <v>45739</v>
      </c>
      <c r="M292">
        <v>8</v>
      </c>
      <c r="N292">
        <v>5</v>
      </c>
      <c r="O292">
        <v>0</v>
      </c>
      <c r="P292">
        <v>3718.3</v>
      </c>
      <c r="Q292" s="1" t="s">
        <v>1255</v>
      </c>
      <c r="R292" s="1" t="s">
        <v>1255</v>
      </c>
      <c r="S292" s="1" t="s">
        <v>1257</v>
      </c>
      <c r="T292" s="1" t="s">
        <v>107</v>
      </c>
      <c r="U292" s="1" t="s">
        <v>152</v>
      </c>
      <c r="V292">
        <v>3914</v>
      </c>
      <c r="W292" s="1" t="s">
        <v>231</v>
      </c>
      <c r="X292" s="1" t="s">
        <v>127</v>
      </c>
      <c r="Y292" s="2">
        <v>43596</v>
      </c>
      <c r="Z292">
        <v>6.6</v>
      </c>
      <c r="AA292" s="1" t="s">
        <v>39</v>
      </c>
    </row>
    <row r="293" spans="1:28" x14ac:dyDescent="0.3">
      <c r="A293" s="1" t="s">
        <v>1324</v>
      </c>
      <c r="B293" s="1" t="s">
        <v>1325</v>
      </c>
      <c r="C293" s="1" t="s">
        <v>767</v>
      </c>
      <c r="D293" s="1" t="s">
        <v>1326</v>
      </c>
      <c r="E293">
        <v>2</v>
      </c>
      <c r="F293">
        <v>123</v>
      </c>
      <c r="G293" s="1" t="s">
        <v>44</v>
      </c>
      <c r="H293" s="2">
        <v>46021</v>
      </c>
      <c r="I293" s="1" t="s">
        <v>767</v>
      </c>
      <c r="J293" s="1" t="s">
        <v>327</v>
      </c>
      <c r="K293" s="1" t="s">
        <v>1326</v>
      </c>
      <c r="L293" s="2">
        <v>46003</v>
      </c>
      <c r="M293">
        <v>7</v>
      </c>
      <c r="N293">
        <v>0</v>
      </c>
      <c r="O293">
        <v>1</v>
      </c>
      <c r="P293">
        <v>418</v>
      </c>
      <c r="Q293" s="1" t="s">
        <v>767</v>
      </c>
      <c r="R293" s="1" t="s">
        <v>767</v>
      </c>
      <c r="S293" s="1" t="s">
        <v>769</v>
      </c>
      <c r="T293" s="1" t="s">
        <v>107</v>
      </c>
      <c r="U293" s="1" t="s">
        <v>125</v>
      </c>
      <c r="V293">
        <v>418</v>
      </c>
      <c r="W293" s="1" t="s">
        <v>329</v>
      </c>
      <c r="X293" s="1" t="s">
        <v>59</v>
      </c>
      <c r="Y293" s="2">
        <v>43819</v>
      </c>
      <c r="Z293">
        <v>6</v>
      </c>
      <c r="AA293" s="1" t="s">
        <v>68</v>
      </c>
      <c r="AB293">
        <v>1</v>
      </c>
    </row>
    <row r="294" spans="1:28" x14ac:dyDescent="0.3">
      <c r="A294" s="1" t="s">
        <v>1327</v>
      </c>
      <c r="B294" s="1" t="s">
        <v>1328</v>
      </c>
      <c r="C294" s="1" t="s">
        <v>1329</v>
      </c>
      <c r="D294" s="1" t="s">
        <v>1330</v>
      </c>
      <c r="E294">
        <v>5</v>
      </c>
      <c r="F294">
        <v>42</v>
      </c>
      <c r="G294" s="1" t="s">
        <v>44</v>
      </c>
      <c r="H294" s="2">
        <v>45863</v>
      </c>
      <c r="I294" s="1" t="s">
        <v>1329</v>
      </c>
      <c r="J294" s="1" t="s">
        <v>291</v>
      </c>
      <c r="K294" s="1" t="s">
        <v>1330</v>
      </c>
      <c r="L294" s="2">
        <v>45851</v>
      </c>
      <c r="M294">
        <v>4</v>
      </c>
      <c r="N294">
        <v>15</v>
      </c>
      <c r="O294">
        <v>0</v>
      </c>
      <c r="P294">
        <v>1287.75</v>
      </c>
      <c r="Q294" s="1" t="s">
        <v>1329</v>
      </c>
      <c r="R294" s="1" t="s">
        <v>1329</v>
      </c>
      <c r="S294" s="1" t="s">
        <v>1331</v>
      </c>
      <c r="T294" s="1" t="s">
        <v>56</v>
      </c>
      <c r="U294" s="1" t="s">
        <v>39</v>
      </c>
      <c r="V294">
        <v>1515</v>
      </c>
      <c r="W294" s="1" t="s">
        <v>293</v>
      </c>
      <c r="X294" s="1" t="s">
        <v>48</v>
      </c>
      <c r="Y294" s="2">
        <v>44560</v>
      </c>
      <c r="Z294">
        <v>4</v>
      </c>
      <c r="AA294" s="1" t="s">
        <v>39</v>
      </c>
    </row>
    <row r="295" spans="1:28" x14ac:dyDescent="0.3">
      <c r="A295" s="1" t="s">
        <v>1332</v>
      </c>
      <c r="B295" s="1" t="s">
        <v>1333</v>
      </c>
      <c r="C295" s="1" t="s">
        <v>920</v>
      </c>
      <c r="D295" s="1" t="s">
        <v>971</v>
      </c>
      <c r="E295">
        <v>4</v>
      </c>
      <c r="F295">
        <v>50</v>
      </c>
      <c r="G295" s="1" t="s">
        <v>32</v>
      </c>
      <c r="H295" s="2">
        <v>45812</v>
      </c>
      <c r="I295" s="1" t="s">
        <v>920</v>
      </c>
      <c r="J295" s="1" t="s">
        <v>376</v>
      </c>
      <c r="K295" s="1" t="s">
        <v>971</v>
      </c>
      <c r="L295" s="2">
        <v>45803</v>
      </c>
      <c r="M295">
        <v>5</v>
      </c>
      <c r="N295">
        <v>15</v>
      </c>
      <c r="O295">
        <v>0</v>
      </c>
      <c r="P295">
        <v>782.85</v>
      </c>
      <c r="Q295" s="1" t="s">
        <v>920</v>
      </c>
      <c r="R295" s="1" t="s">
        <v>920</v>
      </c>
      <c r="S295" s="1" t="s">
        <v>922</v>
      </c>
      <c r="T295" s="1" t="s">
        <v>134</v>
      </c>
      <c r="U295" s="1" t="s">
        <v>135</v>
      </c>
      <c r="V295">
        <v>921</v>
      </c>
      <c r="W295" s="1" t="s">
        <v>379</v>
      </c>
      <c r="X295" s="1" t="s">
        <v>48</v>
      </c>
      <c r="Y295" s="2">
        <v>45419</v>
      </c>
      <c r="Z295">
        <v>1.7</v>
      </c>
      <c r="AA295" s="1" t="s">
        <v>39</v>
      </c>
    </row>
    <row r="296" spans="1:28" x14ac:dyDescent="0.3">
      <c r="A296" s="1" t="s">
        <v>1334</v>
      </c>
      <c r="B296" s="1" t="s">
        <v>1335</v>
      </c>
      <c r="C296" s="1" t="s">
        <v>1336</v>
      </c>
      <c r="D296" s="1" t="s">
        <v>1337</v>
      </c>
      <c r="E296">
        <v>3</v>
      </c>
      <c r="F296">
        <v>66</v>
      </c>
      <c r="G296" s="1" t="s">
        <v>44</v>
      </c>
      <c r="H296" s="2">
        <v>45752</v>
      </c>
      <c r="I296" s="1" t="s">
        <v>1336</v>
      </c>
      <c r="J296" s="1" t="s">
        <v>96</v>
      </c>
      <c r="K296" s="1" t="s">
        <v>1337</v>
      </c>
      <c r="L296" s="2">
        <v>45739</v>
      </c>
      <c r="M296">
        <v>8</v>
      </c>
      <c r="N296">
        <v>5</v>
      </c>
      <c r="O296">
        <v>0</v>
      </c>
      <c r="P296">
        <v>223.25</v>
      </c>
      <c r="Q296" s="1" t="s">
        <v>1336</v>
      </c>
      <c r="R296" s="1" t="s">
        <v>1336</v>
      </c>
      <c r="S296" s="1" t="s">
        <v>1338</v>
      </c>
      <c r="T296" s="1" t="s">
        <v>134</v>
      </c>
      <c r="U296" s="1" t="s">
        <v>135</v>
      </c>
      <c r="V296">
        <v>235</v>
      </c>
      <c r="W296" s="1" t="s">
        <v>99</v>
      </c>
      <c r="X296" s="1" t="s">
        <v>100</v>
      </c>
      <c r="Y296" s="2">
        <v>45629</v>
      </c>
      <c r="Z296">
        <v>1.1000000000000001</v>
      </c>
      <c r="AA296" s="1" t="s">
        <v>39</v>
      </c>
    </row>
    <row r="297" spans="1:28" x14ac:dyDescent="0.3">
      <c r="A297" s="1" t="s">
        <v>1339</v>
      </c>
      <c r="B297" s="1" t="s">
        <v>1340</v>
      </c>
      <c r="C297" s="1" t="s">
        <v>1128</v>
      </c>
      <c r="D297" s="1" t="s">
        <v>1020</v>
      </c>
      <c r="E297">
        <v>3</v>
      </c>
      <c r="F297">
        <v>61</v>
      </c>
      <c r="G297" s="1" t="s">
        <v>44</v>
      </c>
      <c r="H297" s="2">
        <v>46003</v>
      </c>
      <c r="I297" s="1" t="s">
        <v>1128</v>
      </c>
      <c r="J297" s="1" t="s">
        <v>105</v>
      </c>
      <c r="K297" s="1" t="s">
        <v>1020</v>
      </c>
      <c r="L297" s="2">
        <v>45993</v>
      </c>
      <c r="M297">
        <v>4</v>
      </c>
      <c r="N297">
        <v>15</v>
      </c>
      <c r="O297">
        <v>0</v>
      </c>
      <c r="P297">
        <v>2930.8</v>
      </c>
      <c r="Q297" s="1" t="s">
        <v>1128</v>
      </c>
      <c r="R297" s="1" t="s">
        <v>1128</v>
      </c>
      <c r="S297" s="1" t="s">
        <v>1130</v>
      </c>
      <c r="T297" s="1" t="s">
        <v>107</v>
      </c>
      <c r="U297" s="1" t="s">
        <v>125</v>
      </c>
      <c r="V297">
        <v>3448</v>
      </c>
      <c r="W297" s="1" t="s">
        <v>109</v>
      </c>
      <c r="X297" s="1" t="s">
        <v>110</v>
      </c>
      <c r="Y297" s="2">
        <v>44203</v>
      </c>
      <c r="Z297">
        <v>5</v>
      </c>
      <c r="AA297" s="1" t="s">
        <v>39</v>
      </c>
    </row>
    <row r="298" spans="1:28" x14ac:dyDescent="0.3">
      <c r="A298" s="1" t="s">
        <v>1341</v>
      </c>
      <c r="B298" s="1" t="s">
        <v>1342</v>
      </c>
      <c r="C298" s="1" t="s">
        <v>219</v>
      </c>
      <c r="D298" s="1" t="s">
        <v>1343</v>
      </c>
      <c r="E298">
        <v>3</v>
      </c>
      <c r="F298">
        <v>61</v>
      </c>
      <c r="G298" s="1" t="s">
        <v>44</v>
      </c>
      <c r="H298" s="2">
        <v>45971</v>
      </c>
      <c r="I298" s="1" t="s">
        <v>219</v>
      </c>
      <c r="J298" s="1" t="s">
        <v>306</v>
      </c>
      <c r="K298" s="1" t="s">
        <v>1343</v>
      </c>
      <c r="L298" s="2">
        <v>45961</v>
      </c>
      <c r="M298">
        <v>6</v>
      </c>
      <c r="N298">
        <v>30</v>
      </c>
      <c r="O298">
        <v>0</v>
      </c>
      <c r="P298">
        <v>494.9</v>
      </c>
      <c r="Q298" s="1" t="s">
        <v>219</v>
      </c>
      <c r="R298" s="1" t="s">
        <v>219</v>
      </c>
      <c r="S298" s="1" t="s">
        <v>222</v>
      </c>
      <c r="T298" s="1" t="s">
        <v>35</v>
      </c>
      <c r="U298" s="1" t="s">
        <v>223</v>
      </c>
      <c r="V298">
        <v>707</v>
      </c>
      <c r="W298" s="1" t="s">
        <v>308</v>
      </c>
      <c r="X298" s="1" t="s">
        <v>59</v>
      </c>
      <c r="Y298" s="2">
        <v>45415</v>
      </c>
      <c r="Z298">
        <v>1.7</v>
      </c>
      <c r="AA298" s="1" t="s">
        <v>39</v>
      </c>
    </row>
    <row r="299" spans="1:28" x14ac:dyDescent="0.3">
      <c r="A299" s="1" t="s">
        <v>1344</v>
      </c>
      <c r="B299" s="1" t="s">
        <v>1345</v>
      </c>
      <c r="C299" s="1" t="s">
        <v>1346</v>
      </c>
      <c r="D299" s="1" t="s">
        <v>1347</v>
      </c>
      <c r="E299">
        <v>2</v>
      </c>
      <c r="F299">
        <v>64</v>
      </c>
      <c r="G299" s="1" t="s">
        <v>44</v>
      </c>
      <c r="H299" s="2">
        <v>45726</v>
      </c>
      <c r="I299" s="1" t="s">
        <v>1346</v>
      </c>
      <c r="J299" s="1" t="s">
        <v>394</v>
      </c>
      <c r="K299" s="1" t="s">
        <v>1347</v>
      </c>
      <c r="L299" s="2">
        <v>45721</v>
      </c>
      <c r="M299">
        <v>4</v>
      </c>
      <c r="N299">
        <v>20</v>
      </c>
      <c r="O299">
        <v>0</v>
      </c>
      <c r="P299">
        <v>1232</v>
      </c>
      <c r="Q299" s="1" t="s">
        <v>1346</v>
      </c>
      <c r="R299" s="1" t="s">
        <v>1346</v>
      </c>
      <c r="S299" s="1" t="s">
        <v>1348</v>
      </c>
      <c r="T299" s="1" t="s">
        <v>56</v>
      </c>
      <c r="U299" s="1" t="s">
        <v>66</v>
      </c>
      <c r="V299">
        <v>1540</v>
      </c>
      <c r="W299" s="1" t="s">
        <v>396</v>
      </c>
      <c r="X299" s="1" t="s">
        <v>127</v>
      </c>
      <c r="Y299" s="2">
        <v>43220</v>
      </c>
      <c r="Z299">
        <v>7.7</v>
      </c>
      <c r="AA299" s="1" t="s">
        <v>68</v>
      </c>
      <c r="AB299">
        <v>1</v>
      </c>
    </row>
    <row r="300" spans="1:28" x14ac:dyDescent="0.3">
      <c r="A300" s="1" t="s">
        <v>1349</v>
      </c>
      <c r="B300" s="1" t="s">
        <v>1350</v>
      </c>
      <c r="C300" s="1" t="s">
        <v>675</v>
      </c>
      <c r="D300" s="1" t="s">
        <v>1351</v>
      </c>
      <c r="E300">
        <v>4</v>
      </c>
      <c r="F300">
        <v>60</v>
      </c>
      <c r="G300" s="1" t="s">
        <v>44</v>
      </c>
      <c r="H300" s="2">
        <v>45851</v>
      </c>
      <c r="I300" s="1" t="s">
        <v>675</v>
      </c>
      <c r="J300" s="1" t="s">
        <v>64</v>
      </c>
      <c r="K300" s="1" t="s">
        <v>1351</v>
      </c>
      <c r="L300" s="2">
        <v>45832</v>
      </c>
      <c r="M300">
        <v>10</v>
      </c>
      <c r="N300">
        <v>5</v>
      </c>
      <c r="O300">
        <v>0</v>
      </c>
      <c r="P300">
        <v>2292.35</v>
      </c>
      <c r="Q300" s="1" t="s">
        <v>675</v>
      </c>
      <c r="R300" s="1" t="s">
        <v>675</v>
      </c>
      <c r="S300" s="1" t="s">
        <v>677</v>
      </c>
      <c r="T300" s="1" t="s">
        <v>75</v>
      </c>
      <c r="U300" s="1" t="s">
        <v>237</v>
      </c>
      <c r="V300">
        <v>2413</v>
      </c>
      <c r="W300" s="1" t="s">
        <v>67</v>
      </c>
      <c r="X300" s="1" t="s">
        <v>59</v>
      </c>
      <c r="Y300" s="2">
        <v>44275</v>
      </c>
      <c r="Z300">
        <v>4.8</v>
      </c>
      <c r="AA300" s="1" t="s">
        <v>39</v>
      </c>
    </row>
    <row r="301" spans="1:28" x14ac:dyDescent="0.3">
      <c r="A301" s="1" t="s">
        <v>1352</v>
      </c>
      <c r="B301" s="1" t="s">
        <v>1353</v>
      </c>
      <c r="C301" s="1" t="s">
        <v>1128</v>
      </c>
      <c r="D301" s="1" t="s">
        <v>1354</v>
      </c>
      <c r="E301">
        <v>2</v>
      </c>
      <c r="F301">
        <v>124</v>
      </c>
      <c r="G301" s="1" t="s">
        <v>44</v>
      </c>
      <c r="H301" s="2">
        <v>45828</v>
      </c>
      <c r="I301" s="1" t="s">
        <v>1128</v>
      </c>
      <c r="J301" s="1" t="s">
        <v>96</v>
      </c>
      <c r="K301" s="1" t="s">
        <v>1354</v>
      </c>
      <c r="L301" s="2">
        <v>45824</v>
      </c>
      <c r="M301">
        <v>3</v>
      </c>
      <c r="N301">
        <v>0</v>
      </c>
      <c r="O301">
        <v>0</v>
      </c>
      <c r="P301">
        <v>3448</v>
      </c>
      <c r="Q301" s="1" t="s">
        <v>1128</v>
      </c>
      <c r="R301" s="1" t="s">
        <v>1128</v>
      </c>
      <c r="S301" s="1" t="s">
        <v>1130</v>
      </c>
      <c r="T301" s="1" t="s">
        <v>107</v>
      </c>
      <c r="U301" s="1" t="s">
        <v>125</v>
      </c>
      <c r="V301">
        <v>3448</v>
      </c>
      <c r="W301" s="1" t="s">
        <v>99</v>
      </c>
      <c r="X301" s="1" t="s">
        <v>100</v>
      </c>
      <c r="Y301" s="2">
        <v>45629</v>
      </c>
      <c r="Z301">
        <v>1.1000000000000001</v>
      </c>
      <c r="AA301" s="1" t="s">
        <v>827</v>
      </c>
      <c r="AB301">
        <v>1</v>
      </c>
    </row>
    <row r="302" spans="1:28" x14ac:dyDescent="0.3">
      <c r="A302" s="1" t="s">
        <v>1355</v>
      </c>
      <c r="B302" s="1" t="s">
        <v>1356</v>
      </c>
      <c r="C302" s="1" t="s">
        <v>1357</v>
      </c>
      <c r="D302" s="1" t="s">
        <v>1358</v>
      </c>
      <c r="E302">
        <v>5</v>
      </c>
      <c r="F302">
        <v>40</v>
      </c>
      <c r="G302" s="1" t="s">
        <v>44</v>
      </c>
      <c r="H302" s="2">
        <v>46032</v>
      </c>
      <c r="I302" s="1" t="s">
        <v>1357</v>
      </c>
      <c r="J302" s="1" t="s">
        <v>115</v>
      </c>
      <c r="K302" s="1" t="s">
        <v>1358</v>
      </c>
      <c r="L302" s="2">
        <v>46020</v>
      </c>
      <c r="M302">
        <v>2</v>
      </c>
      <c r="N302">
        <v>10</v>
      </c>
      <c r="O302">
        <v>0</v>
      </c>
      <c r="P302">
        <v>82.8</v>
      </c>
      <c r="Q302" s="1" t="s">
        <v>1357</v>
      </c>
      <c r="R302" s="1" t="s">
        <v>1357</v>
      </c>
      <c r="S302" s="1" t="s">
        <v>1359</v>
      </c>
      <c r="T302" s="1" t="s">
        <v>134</v>
      </c>
      <c r="U302" s="1" t="s">
        <v>366</v>
      </c>
      <c r="V302">
        <v>92</v>
      </c>
      <c r="W302" s="1" t="s">
        <v>118</v>
      </c>
      <c r="X302" s="1" t="s">
        <v>59</v>
      </c>
      <c r="Y302" s="2">
        <v>43824</v>
      </c>
      <c r="Z302">
        <v>6</v>
      </c>
      <c r="AA302" s="1" t="s">
        <v>39</v>
      </c>
    </row>
    <row r="303" spans="1:28" x14ac:dyDescent="0.3">
      <c r="A303" s="1" t="s">
        <v>1360</v>
      </c>
      <c r="B303" s="1" t="s">
        <v>1361</v>
      </c>
      <c r="C303" s="1" t="s">
        <v>1362</v>
      </c>
      <c r="D303" s="1" t="s">
        <v>1363</v>
      </c>
      <c r="E303">
        <v>4</v>
      </c>
      <c r="F303">
        <v>63</v>
      </c>
      <c r="G303" s="1" t="s">
        <v>44</v>
      </c>
      <c r="H303" s="2">
        <v>45748</v>
      </c>
      <c r="I303" s="1" t="s">
        <v>1362</v>
      </c>
      <c r="J303" s="1" t="s">
        <v>1119</v>
      </c>
      <c r="K303" s="1" t="s">
        <v>1363</v>
      </c>
      <c r="L303" s="2">
        <v>45733</v>
      </c>
      <c r="M303">
        <v>5</v>
      </c>
      <c r="N303">
        <v>10</v>
      </c>
      <c r="O303">
        <v>0</v>
      </c>
      <c r="P303">
        <v>311.39999999999998</v>
      </c>
      <c r="Q303" s="1" t="s">
        <v>1362</v>
      </c>
      <c r="R303" s="1" t="s">
        <v>1362</v>
      </c>
      <c r="S303" s="1" t="s">
        <v>1364</v>
      </c>
      <c r="T303" s="1" t="s">
        <v>35</v>
      </c>
      <c r="U303" s="1" t="s">
        <v>83</v>
      </c>
      <c r="V303">
        <v>346</v>
      </c>
      <c r="W303" s="1" t="s">
        <v>1120</v>
      </c>
      <c r="X303" s="1" t="s">
        <v>38</v>
      </c>
      <c r="Y303" s="2">
        <v>44070</v>
      </c>
      <c r="Z303">
        <v>5.3</v>
      </c>
      <c r="AA303" s="1" t="s">
        <v>39</v>
      </c>
    </row>
    <row r="304" spans="1:28" x14ac:dyDescent="0.3">
      <c r="A304" s="1" t="s">
        <v>1365</v>
      </c>
      <c r="B304" s="1" t="s">
        <v>1366</v>
      </c>
      <c r="C304" s="1" t="s">
        <v>435</v>
      </c>
      <c r="D304" s="1" t="s">
        <v>1367</v>
      </c>
      <c r="E304">
        <v>4</v>
      </c>
      <c r="F304">
        <v>57</v>
      </c>
      <c r="G304" s="1" t="s">
        <v>44</v>
      </c>
      <c r="H304" s="2">
        <v>45838</v>
      </c>
      <c r="I304" s="1" t="s">
        <v>435</v>
      </c>
      <c r="J304" s="1" t="s">
        <v>394</v>
      </c>
      <c r="K304" s="1" t="s">
        <v>1367</v>
      </c>
      <c r="L304" s="2">
        <v>45821</v>
      </c>
      <c r="M304">
        <v>3</v>
      </c>
      <c r="N304">
        <v>20</v>
      </c>
      <c r="O304">
        <v>0</v>
      </c>
      <c r="P304">
        <v>104</v>
      </c>
      <c r="Q304" s="1" t="s">
        <v>435</v>
      </c>
      <c r="R304" s="1" t="s">
        <v>435</v>
      </c>
      <c r="S304" s="1" t="s">
        <v>437</v>
      </c>
      <c r="T304" s="1" t="s">
        <v>134</v>
      </c>
      <c r="U304" s="1" t="s">
        <v>366</v>
      </c>
      <c r="V304">
        <v>130</v>
      </c>
      <c r="W304" s="1" t="s">
        <v>396</v>
      </c>
      <c r="X304" s="1" t="s">
        <v>127</v>
      </c>
      <c r="Y304" s="2">
        <v>43220</v>
      </c>
      <c r="Z304">
        <v>7.7</v>
      </c>
      <c r="AA304" s="1" t="s">
        <v>39</v>
      </c>
    </row>
    <row r="305" spans="1:27" x14ac:dyDescent="0.3">
      <c r="A305" s="1" t="s">
        <v>1368</v>
      </c>
      <c r="B305" s="1" t="s">
        <v>1369</v>
      </c>
      <c r="C305" s="1" t="s">
        <v>733</v>
      </c>
      <c r="D305" s="1" t="s">
        <v>1370</v>
      </c>
      <c r="E305">
        <v>4</v>
      </c>
      <c r="F305">
        <v>70</v>
      </c>
      <c r="G305" s="1" t="s">
        <v>44</v>
      </c>
      <c r="H305" s="2">
        <v>46023</v>
      </c>
      <c r="I305" s="1" t="s">
        <v>733</v>
      </c>
      <c r="J305" s="1" t="s">
        <v>291</v>
      </c>
      <c r="K305" s="1" t="s">
        <v>1370</v>
      </c>
      <c r="L305" s="2">
        <v>46003</v>
      </c>
      <c r="M305">
        <v>6</v>
      </c>
      <c r="N305">
        <v>10</v>
      </c>
      <c r="O305">
        <v>0</v>
      </c>
      <c r="P305">
        <v>240.3</v>
      </c>
      <c r="Q305" s="1" t="s">
        <v>733</v>
      </c>
      <c r="R305" s="1" t="s">
        <v>733</v>
      </c>
      <c r="S305" s="1" t="s">
        <v>735</v>
      </c>
      <c r="T305" s="1" t="s">
        <v>35</v>
      </c>
      <c r="U305" s="1" t="s">
        <v>36</v>
      </c>
      <c r="V305">
        <v>267</v>
      </c>
      <c r="W305" s="1" t="s">
        <v>293</v>
      </c>
      <c r="X305" s="1" t="s">
        <v>48</v>
      </c>
      <c r="Y305" s="2">
        <v>44560</v>
      </c>
      <c r="Z305">
        <v>4</v>
      </c>
      <c r="AA305" s="1" t="s">
        <v>39</v>
      </c>
    </row>
    <row r="306" spans="1:27" x14ac:dyDescent="0.3">
      <c r="A306" s="1" t="s">
        <v>1371</v>
      </c>
      <c r="B306" s="1" t="s">
        <v>1372</v>
      </c>
      <c r="C306" s="1" t="s">
        <v>574</v>
      </c>
      <c r="D306" s="1" t="s">
        <v>1373</v>
      </c>
      <c r="E306">
        <v>4</v>
      </c>
      <c r="F306">
        <v>49</v>
      </c>
      <c r="G306" s="1" t="s">
        <v>44</v>
      </c>
      <c r="H306" s="2">
        <v>45740</v>
      </c>
      <c r="I306" s="1" t="s">
        <v>574</v>
      </c>
      <c r="J306" s="1" t="s">
        <v>284</v>
      </c>
      <c r="K306" s="1" t="s">
        <v>1373</v>
      </c>
      <c r="L306" s="2">
        <v>45723</v>
      </c>
      <c r="M306">
        <v>3</v>
      </c>
      <c r="N306">
        <v>15</v>
      </c>
      <c r="O306">
        <v>0</v>
      </c>
      <c r="P306">
        <v>34621.35</v>
      </c>
      <c r="Q306" s="1" t="s">
        <v>574</v>
      </c>
      <c r="R306" s="1" t="s">
        <v>574</v>
      </c>
      <c r="S306" s="1" t="s">
        <v>576</v>
      </c>
      <c r="T306" s="1" t="s">
        <v>75</v>
      </c>
      <c r="U306" s="1" t="s">
        <v>98</v>
      </c>
      <c r="V306">
        <v>40731</v>
      </c>
      <c r="W306" s="1" t="s">
        <v>286</v>
      </c>
      <c r="X306" s="1" t="s">
        <v>127</v>
      </c>
      <c r="Y306" s="2">
        <v>45629</v>
      </c>
      <c r="Z306">
        <v>1.1000000000000001</v>
      </c>
      <c r="AA306" s="1" t="s">
        <v>39</v>
      </c>
    </row>
    <row r="307" spans="1:27" x14ac:dyDescent="0.3">
      <c r="A307" s="1" t="s">
        <v>1374</v>
      </c>
      <c r="B307" s="1" t="s">
        <v>1375</v>
      </c>
      <c r="C307" s="1" t="s">
        <v>435</v>
      </c>
      <c r="D307" s="1" t="s">
        <v>1376</v>
      </c>
      <c r="E307">
        <v>4</v>
      </c>
      <c r="F307">
        <v>21</v>
      </c>
      <c r="G307" s="1" t="s">
        <v>32</v>
      </c>
      <c r="H307" s="2">
        <v>45830</v>
      </c>
      <c r="I307" s="1" t="s">
        <v>435</v>
      </c>
      <c r="J307" s="1" t="s">
        <v>318</v>
      </c>
      <c r="K307" s="1" t="s">
        <v>1376</v>
      </c>
      <c r="L307" s="2">
        <v>45817</v>
      </c>
      <c r="M307">
        <v>4</v>
      </c>
      <c r="N307">
        <v>15</v>
      </c>
      <c r="O307">
        <v>0</v>
      </c>
      <c r="P307">
        <v>110.5</v>
      </c>
      <c r="Q307" s="1" t="s">
        <v>435</v>
      </c>
      <c r="R307" s="1" t="s">
        <v>435</v>
      </c>
      <c r="S307" s="1" t="s">
        <v>437</v>
      </c>
      <c r="T307" s="1" t="s">
        <v>134</v>
      </c>
      <c r="U307" s="1" t="s">
        <v>366</v>
      </c>
      <c r="V307">
        <v>130</v>
      </c>
      <c r="W307" s="1" t="s">
        <v>319</v>
      </c>
      <c r="X307" s="1" t="s">
        <v>48</v>
      </c>
      <c r="Y307" s="2">
        <v>45758</v>
      </c>
      <c r="Z307">
        <v>0.7</v>
      </c>
      <c r="AA307" s="1" t="s">
        <v>39</v>
      </c>
    </row>
    <row r="308" spans="1:27" x14ac:dyDescent="0.3">
      <c r="A308" s="1" t="s">
        <v>1377</v>
      </c>
      <c r="B308" s="1" t="s">
        <v>1378</v>
      </c>
      <c r="C308" s="1" t="s">
        <v>1379</v>
      </c>
      <c r="D308" s="1" t="s">
        <v>1380</v>
      </c>
      <c r="E308">
        <v>4</v>
      </c>
      <c r="F308">
        <v>34</v>
      </c>
      <c r="G308" s="1" t="s">
        <v>44</v>
      </c>
      <c r="H308" s="2">
        <v>45669</v>
      </c>
      <c r="I308" s="1" t="s">
        <v>1379</v>
      </c>
      <c r="J308" s="1" t="s">
        <v>96</v>
      </c>
      <c r="K308" s="1" t="s">
        <v>1380</v>
      </c>
      <c r="L308" s="2">
        <v>45660</v>
      </c>
      <c r="M308">
        <v>7</v>
      </c>
      <c r="N308">
        <v>40</v>
      </c>
      <c r="O308">
        <v>0</v>
      </c>
      <c r="P308">
        <v>4309.8</v>
      </c>
      <c r="Q308" s="1" t="s">
        <v>1379</v>
      </c>
      <c r="R308" s="1" t="s">
        <v>1379</v>
      </c>
      <c r="S308" s="1" t="s">
        <v>1381</v>
      </c>
      <c r="T308" s="1" t="s">
        <v>90</v>
      </c>
      <c r="U308" s="1" t="s">
        <v>266</v>
      </c>
      <c r="V308">
        <v>7183</v>
      </c>
      <c r="W308" s="1" t="s">
        <v>99</v>
      </c>
      <c r="X308" s="1" t="s">
        <v>100</v>
      </c>
      <c r="Y308" s="2">
        <v>45629</v>
      </c>
      <c r="Z308">
        <v>1.1000000000000001</v>
      </c>
      <c r="AA308" s="1" t="s">
        <v>39</v>
      </c>
    </row>
    <row r="309" spans="1:27" x14ac:dyDescent="0.3">
      <c r="A309" s="1" t="s">
        <v>1382</v>
      </c>
      <c r="B309" s="1" t="s">
        <v>1383</v>
      </c>
      <c r="C309" s="1" t="s">
        <v>692</v>
      </c>
      <c r="D309" s="1" t="s">
        <v>1384</v>
      </c>
      <c r="E309">
        <v>3</v>
      </c>
      <c r="F309">
        <v>65</v>
      </c>
      <c r="G309" s="1" t="s">
        <v>32</v>
      </c>
      <c r="H309" s="2">
        <v>45739</v>
      </c>
      <c r="I309" s="1" t="s">
        <v>692</v>
      </c>
      <c r="J309" s="1" t="s">
        <v>215</v>
      </c>
      <c r="K309" s="1" t="s">
        <v>1384</v>
      </c>
      <c r="L309" s="2">
        <v>45724</v>
      </c>
      <c r="M309">
        <v>3</v>
      </c>
      <c r="N309">
        <v>0</v>
      </c>
      <c r="O309">
        <v>0</v>
      </c>
      <c r="P309">
        <v>1413</v>
      </c>
      <c r="Q309" s="1" t="s">
        <v>692</v>
      </c>
      <c r="R309" s="1" t="s">
        <v>692</v>
      </c>
      <c r="S309" s="1" t="s">
        <v>693</v>
      </c>
      <c r="T309" s="1" t="s">
        <v>56</v>
      </c>
      <c r="U309" s="1" t="s">
        <v>57</v>
      </c>
      <c r="V309">
        <v>1413</v>
      </c>
      <c r="W309" s="1" t="s">
        <v>216</v>
      </c>
      <c r="X309" s="1" t="s">
        <v>127</v>
      </c>
      <c r="Y309" s="2">
        <v>45659</v>
      </c>
      <c r="Z309">
        <v>1</v>
      </c>
      <c r="AA309" s="1" t="s">
        <v>39</v>
      </c>
    </row>
    <row r="310" spans="1:27" x14ac:dyDescent="0.3">
      <c r="A310" s="1" t="s">
        <v>1385</v>
      </c>
      <c r="B310" s="1" t="s">
        <v>1386</v>
      </c>
      <c r="C310" s="1" t="s">
        <v>472</v>
      </c>
      <c r="D310" s="1" t="s">
        <v>1387</v>
      </c>
      <c r="E310">
        <v>4</v>
      </c>
      <c r="F310">
        <v>129</v>
      </c>
      <c r="G310" s="1" t="s">
        <v>32</v>
      </c>
      <c r="H310" s="2">
        <v>45792</v>
      </c>
      <c r="I310" s="1" t="s">
        <v>472</v>
      </c>
      <c r="J310" s="1" t="s">
        <v>284</v>
      </c>
      <c r="K310" s="1" t="s">
        <v>1387</v>
      </c>
      <c r="L310" s="2">
        <v>45772</v>
      </c>
      <c r="M310">
        <v>7</v>
      </c>
      <c r="N310">
        <v>40</v>
      </c>
      <c r="O310">
        <v>0</v>
      </c>
      <c r="P310">
        <v>67.2</v>
      </c>
      <c r="Q310" s="1" t="s">
        <v>472</v>
      </c>
      <c r="R310" s="1" t="s">
        <v>472</v>
      </c>
      <c r="S310" s="1" t="s">
        <v>474</v>
      </c>
      <c r="T310" s="1" t="s">
        <v>134</v>
      </c>
      <c r="U310" s="1" t="s">
        <v>135</v>
      </c>
      <c r="V310">
        <v>112</v>
      </c>
      <c r="W310" s="1" t="s">
        <v>286</v>
      </c>
      <c r="X310" s="1" t="s">
        <v>127</v>
      </c>
      <c r="Y310" s="2">
        <v>45629</v>
      </c>
      <c r="Z310">
        <v>1.1000000000000001</v>
      </c>
      <c r="AA310" s="1" t="s">
        <v>39</v>
      </c>
    </row>
    <row r="311" spans="1:27" x14ac:dyDescent="0.3">
      <c r="A311" s="1" t="s">
        <v>1388</v>
      </c>
      <c r="B311" s="1" t="s">
        <v>1389</v>
      </c>
      <c r="C311" s="1" t="s">
        <v>596</v>
      </c>
      <c r="D311" s="1" t="s">
        <v>1390</v>
      </c>
      <c r="E311">
        <v>4</v>
      </c>
      <c r="F311">
        <v>36</v>
      </c>
      <c r="G311" s="1" t="s">
        <v>32</v>
      </c>
      <c r="H311" s="2">
        <v>45780</v>
      </c>
      <c r="I311" s="1" t="s">
        <v>596</v>
      </c>
      <c r="J311" s="1" t="s">
        <v>592</v>
      </c>
      <c r="K311" s="1" t="s">
        <v>1390</v>
      </c>
      <c r="L311" s="2">
        <v>45772</v>
      </c>
      <c r="M311">
        <v>5</v>
      </c>
      <c r="N311">
        <v>0</v>
      </c>
      <c r="O311">
        <v>0</v>
      </c>
      <c r="P311">
        <v>2319</v>
      </c>
      <c r="Q311" s="1" t="s">
        <v>596</v>
      </c>
      <c r="R311" s="1" t="s">
        <v>596</v>
      </c>
      <c r="S311" s="1" t="s">
        <v>599</v>
      </c>
      <c r="T311" s="1" t="s">
        <v>75</v>
      </c>
      <c r="U311" s="1" t="s">
        <v>76</v>
      </c>
      <c r="V311">
        <v>2319</v>
      </c>
      <c r="W311" s="1" t="s">
        <v>593</v>
      </c>
      <c r="X311" s="1" t="s">
        <v>127</v>
      </c>
      <c r="Y311" s="2">
        <v>44133</v>
      </c>
      <c r="Z311">
        <v>5.2</v>
      </c>
      <c r="AA311" s="1" t="s">
        <v>39</v>
      </c>
    </row>
    <row r="312" spans="1:27" x14ac:dyDescent="0.3">
      <c r="A312" s="1" t="s">
        <v>1391</v>
      </c>
      <c r="B312" s="1" t="s">
        <v>1392</v>
      </c>
      <c r="C312" s="1" t="s">
        <v>62</v>
      </c>
      <c r="D312" s="1" t="s">
        <v>1393</v>
      </c>
      <c r="E312">
        <v>5</v>
      </c>
      <c r="F312">
        <v>26</v>
      </c>
      <c r="G312" s="1" t="s">
        <v>44</v>
      </c>
      <c r="H312" s="2">
        <v>45997</v>
      </c>
      <c r="I312" s="1" t="s">
        <v>62</v>
      </c>
      <c r="J312" s="1" t="s">
        <v>183</v>
      </c>
      <c r="K312" s="1" t="s">
        <v>1393</v>
      </c>
      <c r="L312" s="2">
        <v>45988</v>
      </c>
      <c r="M312">
        <v>3</v>
      </c>
      <c r="N312">
        <v>20</v>
      </c>
      <c r="O312">
        <v>0</v>
      </c>
      <c r="P312">
        <v>632.79999999999995</v>
      </c>
      <c r="Q312" s="1" t="s">
        <v>62</v>
      </c>
      <c r="R312" s="1" t="s">
        <v>62</v>
      </c>
      <c r="S312" s="1" t="s">
        <v>65</v>
      </c>
      <c r="T312" s="1" t="s">
        <v>56</v>
      </c>
      <c r="U312" s="1" t="s">
        <v>66</v>
      </c>
      <c r="V312">
        <v>791</v>
      </c>
      <c r="W312" s="1" t="s">
        <v>186</v>
      </c>
      <c r="X312" s="1" t="s">
        <v>137</v>
      </c>
      <c r="Y312" s="2">
        <v>45507</v>
      </c>
      <c r="Z312">
        <v>1.4</v>
      </c>
      <c r="AA312" s="1" t="s">
        <v>39</v>
      </c>
    </row>
    <row r="313" spans="1:27" x14ac:dyDescent="0.3">
      <c r="A313" s="1" t="s">
        <v>1394</v>
      </c>
      <c r="B313" s="1" t="s">
        <v>1395</v>
      </c>
      <c r="C313" s="1" t="s">
        <v>709</v>
      </c>
      <c r="D313" s="1" t="s">
        <v>1396</v>
      </c>
      <c r="E313">
        <v>4</v>
      </c>
      <c r="F313">
        <v>39</v>
      </c>
      <c r="G313" s="1" t="s">
        <v>32</v>
      </c>
      <c r="H313" s="2">
        <v>46003</v>
      </c>
      <c r="I313" s="1" t="s">
        <v>709</v>
      </c>
      <c r="J313" s="1" t="s">
        <v>159</v>
      </c>
      <c r="K313" s="1" t="s">
        <v>1396</v>
      </c>
      <c r="L313" s="2">
        <v>45998</v>
      </c>
      <c r="M313">
        <v>4</v>
      </c>
      <c r="N313">
        <v>40</v>
      </c>
      <c r="O313">
        <v>0</v>
      </c>
      <c r="P313">
        <v>2399.4</v>
      </c>
      <c r="Q313" s="1" t="s">
        <v>709</v>
      </c>
      <c r="R313" s="1" t="s">
        <v>709</v>
      </c>
      <c r="S313" s="1" t="s">
        <v>711</v>
      </c>
      <c r="T313" s="1" t="s">
        <v>75</v>
      </c>
      <c r="U313" s="1" t="s">
        <v>76</v>
      </c>
      <c r="V313">
        <v>3999</v>
      </c>
      <c r="W313" s="1" t="s">
        <v>161</v>
      </c>
      <c r="X313" s="1" t="s">
        <v>59</v>
      </c>
      <c r="Y313" s="2">
        <v>43812</v>
      </c>
      <c r="Z313">
        <v>6.1</v>
      </c>
      <c r="AA313" s="1" t="s">
        <v>39</v>
      </c>
    </row>
    <row r="314" spans="1:27" x14ac:dyDescent="0.3">
      <c r="A314" s="1" t="s">
        <v>1397</v>
      </c>
      <c r="B314" s="1" t="s">
        <v>1398</v>
      </c>
      <c r="C314" s="1" t="s">
        <v>1399</v>
      </c>
      <c r="D314" s="1" t="s">
        <v>1400</v>
      </c>
      <c r="E314">
        <v>3</v>
      </c>
      <c r="F314">
        <v>37</v>
      </c>
      <c r="G314" s="1" t="s">
        <v>44</v>
      </c>
      <c r="H314" s="2">
        <v>45812</v>
      </c>
      <c r="I314" s="1" t="s">
        <v>1399</v>
      </c>
      <c r="J314" s="1" t="s">
        <v>221</v>
      </c>
      <c r="K314" s="1" t="s">
        <v>1400</v>
      </c>
      <c r="L314" s="2">
        <v>45792</v>
      </c>
      <c r="M314">
        <v>15</v>
      </c>
      <c r="N314">
        <v>10</v>
      </c>
      <c r="O314">
        <v>0</v>
      </c>
      <c r="P314">
        <v>388.8</v>
      </c>
      <c r="Q314" s="1" t="s">
        <v>1399</v>
      </c>
      <c r="R314" s="1" t="s">
        <v>1399</v>
      </c>
      <c r="S314" s="1" t="s">
        <v>1401</v>
      </c>
      <c r="T314" s="1" t="s">
        <v>90</v>
      </c>
      <c r="U314" s="1" t="s">
        <v>91</v>
      </c>
      <c r="V314">
        <v>432</v>
      </c>
      <c r="W314" s="1" t="s">
        <v>224</v>
      </c>
      <c r="X314" s="1" t="s">
        <v>137</v>
      </c>
      <c r="Y314" s="2">
        <v>44532</v>
      </c>
      <c r="Z314">
        <v>4.0999999999999996</v>
      </c>
      <c r="AA314" s="1" t="s">
        <v>39</v>
      </c>
    </row>
    <row r="315" spans="1:27" x14ac:dyDescent="0.3">
      <c r="A315" s="1" t="s">
        <v>1402</v>
      </c>
      <c r="B315" s="1" t="s">
        <v>1403</v>
      </c>
      <c r="C315" s="1" t="s">
        <v>467</v>
      </c>
      <c r="D315" s="1" t="s">
        <v>1404</v>
      </c>
      <c r="E315">
        <v>4</v>
      </c>
      <c r="F315">
        <v>51</v>
      </c>
      <c r="G315" s="1" t="s">
        <v>44</v>
      </c>
      <c r="H315" s="2">
        <v>45880</v>
      </c>
      <c r="I315" s="1" t="s">
        <v>467</v>
      </c>
      <c r="J315" s="1" t="s">
        <v>357</v>
      </c>
      <c r="K315" s="1" t="s">
        <v>1404</v>
      </c>
      <c r="L315" s="2">
        <v>45867</v>
      </c>
      <c r="M315">
        <v>8</v>
      </c>
      <c r="N315">
        <v>20</v>
      </c>
      <c r="O315">
        <v>0</v>
      </c>
      <c r="P315">
        <v>287.2</v>
      </c>
      <c r="Q315" s="1" t="s">
        <v>467</v>
      </c>
      <c r="R315" s="1" t="s">
        <v>467</v>
      </c>
      <c r="S315" s="1" t="s">
        <v>469</v>
      </c>
      <c r="T315" s="1" t="s">
        <v>56</v>
      </c>
      <c r="U315" s="1" t="s">
        <v>117</v>
      </c>
      <c r="V315">
        <v>359</v>
      </c>
      <c r="W315" s="1" t="s">
        <v>360</v>
      </c>
      <c r="X315" s="1" t="s">
        <v>38</v>
      </c>
      <c r="Y315" s="2">
        <v>45643</v>
      </c>
      <c r="Z315">
        <v>1</v>
      </c>
      <c r="AA315" s="1" t="s">
        <v>39</v>
      </c>
    </row>
    <row r="316" spans="1:27" x14ac:dyDescent="0.3">
      <c r="A316" s="1" t="s">
        <v>1405</v>
      </c>
      <c r="B316" s="1" t="s">
        <v>1406</v>
      </c>
      <c r="C316" s="1" t="s">
        <v>675</v>
      </c>
      <c r="D316" s="1" t="s">
        <v>1407</v>
      </c>
      <c r="E316">
        <v>4</v>
      </c>
      <c r="F316">
        <v>20</v>
      </c>
      <c r="G316" s="1" t="s">
        <v>44</v>
      </c>
      <c r="H316" s="2">
        <v>45780</v>
      </c>
      <c r="I316" s="1" t="s">
        <v>675</v>
      </c>
      <c r="J316" s="1" t="s">
        <v>272</v>
      </c>
      <c r="K316" s="1" t="s">
        <v>1407</v>
      </c>
      <c r="L316" s="2">
        <v>45763</v>
      </c>
      <c r="M316">
        <v>4</v>
      </c>
      <c r="N316">
        <v>5</v>
      </c>
      <c r="O316">
        <v>0</v>
      </c>
      <c r="P316">
        <v>2292.35</v>
      </c>
      <c r="Q316" s="1" t="s">
        <v>675</v>
      </c>
      <c r="R316" s="1" t="s">
        <v>675</v>
      </c>
      <c r="S316" s="1" t="s">
        <v>677</v>
      </c>
      <c r="T316" s="1" t="s">
        <v>75</v>
      </c>
      <c r="U316" s="1" t="s">
        <v>237</v>
      </c>
      <c r="V316">
        <v>2413</v>
      </c>
      <c r="W316" s="1" t="s">
        <v>273</v>
      </c>
      <c r="X316" s="1" t="s">
        <v>38</v>
      </c>
      <c r="Y316" s="2">
        <v>45880</v>
      </c>
      <c r="Z316">
        <v>0.4</v>
      </c>
      <c r="AA316" s="1" t="s">
        <v>39</v>
      </c>
    </row>
    <row r="317" spans="1:27" x14ac:dyDescent="0.3">
      <c r="A317" s="1" t="s">
        <v>1408</v>
      </c>
      <c r="B317" s="1" t="s">
        <v>1409</v>
      </c>
      <c r="C317" s="1" t="s">
        <v>709</v>
      </c>
      <c r="D317" s="1" t="s">
        <v>668</v>
      </c>
      <c r="E317">
        <v>4</v>
      </c>
      <c r="F317">
        <v>61</v>
      </c>
      <c r="G317" s="1" t="s">
        <v>44</v>
      </c>
      <c r="H317" s="2">
        <v>45882</v>
      </c>
      <c r="I317" s="1" t="s">
        <v>709</v>
      </c>
      <c r="J317" s="1" t="s">
        <v>197</v>
      </c>
      <c r="K317" s="1" t="s">
        <v>668</v>
      </c>
      <c r="L317" s="2">
        <v>45876</v>
      </c>
      <c r="M317">
        <v>3</v>
      </c>
      <c r="N317">
        <v>0</v>
      </c>
      <c r="O317">
        <v>0</v>
      </c>
      <c r="P317">
        <v>3999</v>
      </c>
      <c r="Q317" s="1" t="s">
        <v>709</v>
      </c>
      <c r="R317" s="1" t="s">
        <v>709</v>
      </c>
      <c r="S317" s="1" t="s">
        <v>711</v>
      </c>
      <c r="T317" s="1" t="s">
        <v>75</v>
      </c>
      <c r="U317" s="1" t="s">
        <v>76</v>
      </c>
      <c r="V317">
        <v>3999</v>
      </c>
      <c r="W317" s="1" t="s">
        <v>199</v>
      </c>
      <c r="X317" s="1" t="s">
        <v>59</v>
      </c>
      <c r="Y317" s="2">
        <v>43613</v>
      </c>
      <c r="Z317">
        <v>6.6</v>
      </c>
      <c r="AA317" s="1" t="s">
        <v>39</v>
      </c>
    </row>
    <row r="318" spans="1:27" x14ac:dyDescent="0.3">
      <c r="A318" s="1" t="s">
        <v>1410</v>
      </c>
      <c r="B318" s="1" t="s">
        <v>1411</v>
      </c>
      <c r="C318" s="1" t="s">
        <v>836</v>
      </c>
      <c r="D318" s="1" t="s">
        <v>1412</v>
      </c>
      <c r="E318">
        <v>4</v>
      </c>
      <c r="F318">
        <v>71</v>
      </c>
      <c r="G318" s="1" t="s">
        <v>32</v>
      </c>
      <c r="H318" s="2">
        <v>45872</v>
      </c>
      <c r="I318" s="1" t="s">
        <v>836</v>
      </c>
      <c r="J318" s="1" t="s">
        <v>394</v>
      </c>
      <c r="K318" s="1" t="s">
        <v>1412</v>
      </c>
      <c r="L318" s="2">
        <v>45865</v>
      </c>
      <c r="M318">
        <v>4</v>
      </c>
      <c r="N318">
        <v>0</v>
      </c>
      <c r="O318">
        <v>0</v>
      </c>
      <c r="P318">
        <v>336</v>
      </c>
      <c r="Q318" s="1" t="s">
        <v>836</v>
      </c>
      <c r="R318" s="1" t="s">
        <v>836</v>
      </c>
      <c r="S318" s="1" t="s">
        <v>838</v>
      </c>
      <c r="T318" s="1" t="s">
        <v>107</v>
      </c>
      <c r="U318" s="1" t="s">
        <v>416</v>
      </c>
      <c r="V318">
        <v>336</v>
      </c>
      <c r="W318" s="1" t="s">
        <v>396</v>
      </c>
      <c r="X318" s="1" t="s">
        <v>127</v>
      </c>
      <c r="Y318" s="2">
        <v>43220</v>
      </c>
      <c r="Z318">
        <v>7.7</v>
      </c>
      <c r="AA318" s="1" t="s">
        <v>39</v>
      </c>
    </row>
    <row r="319" spans="1:27" x14ac:dyDescent="0.3">
      <c r="A319" s="1" t="s">
        <v>1413</v>
      </c>
      <c r="B319" s="1" t="s">
        <v>1414</v>
      </c>
      <c r="C319" s="1" t="s">
        <v>355</v>
      </c>
      <c r="D319" s="1" t="s">
        <v>1415</v>
      </c>
      <c r="E319">
        <v>5</v>
      </c>
      <c r="F319">
        <v>5</v>
      </c>
      <c r="G319" s="1" t="s">
        <v>44</v>
      </c>
      <c r="H319" s="2">
        <v>46006</v>
      </c>
      <c r="I319" s="1" t="s">
        <v>355</v>
      </c>
      <c r="J319" s="1" t="s">
        <v>204</v>
      </c>
      <c r="K319" s="1" t="s">
        <v>1415</v>
      </c>
      <c r="L319" s="2">
        <v>45991</v>
      </c>
      <c r="M319">
        <v>6</v>
      </c>
      <c r="N319">
        <v>10</v>
      </c>
      <c r="O319">
        <v>0</v>
      </c>
      <c r="P319">
        <v>812.7</v>
      </c>
      <c r="Q319" s="1" t="s">
        <v>355</v>
      </c>
      <c r="R319" s="1" t="s">
        <v>355</v>
      </c>
      <c r="S319" s="1" t="s">
        <v>358</v>
      </c>
      <c r="T319" s="1" t="s">
        <v>56</v>
      </c>
      <c r="U319" s="1" t="s">
        <v>359</v>
      </c>
      <c r="V319">
        <v>903</v>
      </c>
      <c r="W319" s="1" t="s">
        <v>206</v>
      </c>
      <c r="X319" s="1" t="s">
        <v>137</v>
      </c>
      <c r="Y319" s="2">
        <v>43138</v>
      </c>
      <c r="Z319">
        <v>7.9</v>
      </c>
      <c r="AA319" s="1" t="s">
        <v>39</v>
      </c>
    </row>
    <row r="320" spans="1:27" x14ac:dyDescent="0.3">
      <c r="A320" s="1" t="s">
        <v>1416</v>
      </c>
      <c r="B320" s="1" t="s">
        <v>1417</v>
      </c>
      <c r="C320" s="1" t="s">
        <v>1275</v>
      </c>
      <c r="D320" s="1" t="s">
        <v>1418</v>
      </c>
      <c r="E320">
        <v>5</v>
      </c>
      <c r="F320">
        <v>172</v>
      </c>
      <c r="G320" s="1" t="s">
        <v>44</v>
      </c>
      <c r="H320" s="2">
        <v>45990</v>
      </c>
      <c r="I320" s="1" t="s">
        <v>1275</v>
      </c>
      <c r="J320" s="1" t="s">
        <v>204</v>
      </c>
      <c r="K320" s="1" t="s">
        <v>1418</v>
      </c>
      <c r="L320" s="2">
        <v>45971</v>
      </c>
      <c r="M320">
        <v>8</v>
      </c>
      <c r="N320">
        <v>30</v>
      </c>
      <c r="O320">
        <v>0</v>
      </c>
      <c r="P320">
        <v>585.20000000000005</v>
      </c>
      <c r="Q320" s="1" t="s">
        <v>1275</v>
      </c>
      <c r="R320" s="1" t="s">
        <v>1275</v>
      </c>
      <c r="S320" s="1" t="s">
        <v>1277</v>
      </c>
      <c r="T320" s="1" t="s">
        <v>90</v>
      </c>
      <c r="U320" s="1" t="s">
        <v>300</v>
      </c>
      <c r="V320">
        <v>836</v>
      </c>
      <c r="W320" s="1" t="s">
        <v>206</v>
      </c>
      <c r="X320" s="1" t="s">
        <v>137</v>
      </c>
      <c r="Y320" s="2">
        <v>43138</v>
      </c>
      <c r="Z320">
        <v>7.9</v>
      </c>
      <c r="AA320" s="1" t="s">
        <v>39</v>
      </c>
    </row>
    <row r="321" spans="1:28" x14ac:dyDescent="0.3">
      <c r="A321" s="1" t="s">
        <v>1419</v>
      </c>
      <c r="B321" s="1" t="s">
        <v>1420</v>
      </c>
      <c r="C321" s="1" t="s">
        <v>1194</v>
      </c>
      <c r="D321" s="1" t="s">
        <v>1421</v>
      </c>
      <c r="E321">
        <v>3</v>
      </c>
      <c r="F321">
        <v>39</v>
      </c>
      <c r="G321" s="1" t="s">
        <v>44</v>
      </c>
      <c r="H321" s="2">
        <v>45873</v>
      </c>
      <c r="I321" s="1" t="s">
        <v>1194</v>
      </c>
      <c r="J321" s="1" t="s">
        <v>215</v>
      </c>
      <c r="K321" s="1" t="s">
        <v>1421</v>
      </c>
      <c r="L321" s="2">
        <v>45857</v>
      </c>
      <c r="M321">
        <v>2</v>
      </c>
      <c r="N321">
        <v>10</v>
      </c>
      <c r="O321">
        <v>0</v>
      </c>
      <c r="P321">
        <v>881.1</v>
      </c>
      <c r="Q321" s="1" t="s">
        <v>1194</v>
      </c>
      <c r="R321" s="1" t="s">
        <v>1194</v>
      </c>
      <c r="S321" s="1" t="s">
        <v>1196</v>
      </c>
      <c r="T321" s="1" t="s">
        <v>35</v>
      </c>
      <c r="U321" s="1" t="s">
        <v>167</v>
      </c>
      <c r="V321">
        <v>979</v>
      </c>
      <c r="W321" s="1" t="s">
        <v>216</v>
      </c>
      <c r="X321" s="1" t="s">
        <v>127</v>
      </c>
      <c r="Y321" s="2">
        <v>45659</v>
      </c>
      <c r="Z321">
        <v>1</v>
      </c>
      <c r="AA321" s="1" t="s">
        <v>39</v>
      </c>
    </row>
    <row r="322" spans="1:28" x14ac:dyDescent="0.3">
      <c r="A322" s="1" t="s">
        <v>1422</v>
      </c>
      <c r="B322" s="1" t="s">
        <v>1423</v>
      </c>
      <c r="C322" s="1" t="s">
        <v>692</v>
      </c>
      <c r="D322" s="1" t="s">
        <v>1424</v>
      </c>
      <c r="E322">
        <v>3</v>
      </c>
      <c r="F322">
        <v>45</v>
      </c>
      <c r="G322" s="1" t="s">
        <v>44</v>
      </c>
      <c r="H322" s="2">
        <v>45802</v>
      </c>
      <c r="I322" s="1" t="s">
        <v>692</v>
      </c>
      <c r="J322" s="1" t="s">
        <v>1119</v>
      </c>
      <c r="K322" s="1" t="s">
        <v>1424</v>
      </c>
      <c r="L322" s="2">
        <v>45786</v>
      </c>
      <c r="M322">
        <v>4</v>
      </c>
      <c r="N322">
        <v>15</v>
      </c>
      <c r="O322">
        <v>0</v>
      </c>
      <c r="P322">
        <v>1201.05</v>
      </c>
      <c r="Q322" s="1" t="s">
        <v>692</v>
      </c>
      <c r="R322" s="1" t="s">
        <v>692</v>
      </c>
      <c r="S322" s="1" t="s">
        <v>693</v>
      </c>
      <c r="T322" s="1" t="s">
        <v>56</v>
      </c>
      <c r="U322" s="1" t="s">
        <v>57</v>
      </c>
      <c r="V322">
        <v>1413</v>
      </c>
      <c r="W322" s="1" t="s">
        <v>1120</v>
      </c>
      <c r="X322" s="1" t="s">
        <v>38</v>
      </c>
      <c r="Y322" s="2">
        <v>44070</v>
      </c>
      <c r="Z322">
        <v>5.3</v>
      </c>
      <c r="AA322" s="1" t="s">
        <v>39</v>
      </c>
    </row>
    <row r="323" spans="1:28" x14ac:dyDescent="0.3">
      <c r="A323" s="1" t="s">
        <v>1425</v>
      </c>
      <c r="B323" s="1" t="s">
        <v>1426</v>
      </c>
      <c r="C323" s="1" t="s">
        <v>997</v>
      </c>
      <c r="D323" s="1" t="s">
        <v>1427</v>
      </c>
      <c r="E323">
        <v>4</v>
      </c>
      <c r="F323">
        <v>149</v>
      </c>
      <c r="G323" s="1" t="s">
        <v>32</v>
      </c>
      <c r="H323" s="2">
        <v>45856</v>
      </c>
      <c r="I323" s="1" t="s">
        <v>997</v>
      </c>
      <c r="J323" s="1" t="s">
        <v>376</v>
      </c>
      <c r="K323" s="1" t="s">
        <v>1427</v>
      </c>
      <c r="L323" s="2">
        <v>45844</v>
      </c>
      <c r="M323">
        <v>8</v>
      </c>
      <c r="N323">
        <v>15</v>
      </c>
      <c r="O323">
        <v>0</v>
      </c>
      <c r="P323">
        <v>6886.7</v>
      </c>
      <c r="Q323" s="1" t="s">
        <v>997</v>
      </c>
      <c r="R323" s="1" t="s">
        <v>997</v>
      </c>
      <c r="S323" s="1" t="s">
        <v>999</v>
      </c>
      <c r="T323" s="1" t="s">
        <v>90</v>
      </c>
      <c r="U323" s="1" t="s">
        <v>185</v>
      </c>
      <c r="V323">
        <v>8102</v>
      </c>
      <c r="W323" s="1" t="s">
        <v>379</v>
      </c>
      <c r="X323" s="1" t="s">
        <v>48</v>
      </c>
      <c r="Y323" s="2">
        <v>45419</v>
      </c>
      <c r="Z323">
        <v>1.7</v>
      </c>
      <c r="AA323" s="1" t="s">
        <v>39</v>
      </c>
    </row>
    <row r="324" spans="1:28" x14ac:dyDescent="0.3">
      <c r="A324" s="1" t="s">
        <v>1428</v>
      </c>
      <c r="B324" s="1" t="s">
        <v>1429</v>
      </c>
      <c r="C324" s="1" t="s">
        <v>1059</v>
      </c>
      <c r="D324" s="1" t="s">
        <v>781</v>
      </c>
      <c r="E324">
        <v>3</v>
      </c>
      <c r="F324">
        <v>38</v>
      </c>
      <c r="G324" s="1" t="s">
        <v>32</v>
      </c>
      <c r="H324" s="2">
        <v>45763</v>
      </c>
      <c r="I324" s="1" t="s">
        <v>1059</v>
      </c>
      <c r="J324" s="1" t="s">
        <v>159</v>
      </c>
      <c r="K324" s="1" t="s">
        <v>781</v>
      </c>
      <c r="L324" s="2">
        <v>45751</v>
      </c>
      <c r="M324">
        <v>2</v>
      </c>
      <c r="N324">
        <v>0</v>
      </c>
      <c r="O324">
        <v>0</v>
      </c>
      <c r="P324">
        <v>15312</v>
      </c>
      <c r="Q324" s="1" t="s">
        <v>1059</v>
      </c>
      <c r="R324" s="1" t="s">
        <v>1059</v>
      </c>
      <c r="S324" s="1" t="s">
        <v>1061</v>
      </c>
      <c r="T324" s="1" t="s">
        <v>75</v>
      </c>
      <c r="U324" s="1" t="s">
        <v>237</v>
      </c>
      <c r="V324">
        <v>15312</v>
      </c>
      <c r="W324" s="1" t="s">
        <v>161</v>
      </c>
      <c r="X324" s="1" t="s">
        <v>59</v>
      </c>
      <c r="Y324" s="2">
        <v>43812</v>
      </c>
      <c r="Z324">
        <v>6.1</v>
      </c>
      <c r="AA324" s="1" t="s">
        <v>39</v>
      </c>
    </row>
    <row r="325" spans="1:28" x14ac:dyDescent="0.3">
      <c r="A325" s="1" t="s">
        <v>1430</v>
      </c>
      <c r="B325" s="1" t="s">
        <v>1431</v>
      </c>
      <c r="C325" s="1" t="s">
        <v>780</v>
      </c>
      <c r="D325" s="1" t="s">
        <v>1432</v>
      </c>
      <c r="E325">
        <v>5</v>
      </c>
      <c r="F325">
        <v>41</v>
      </c>
      <c r="G325" s="1" t="s">
        <v>44</v>
      </c>
      <c r="H325" s="2">
        <v>45929</v>
      </c>
      <c r="I325" s="1" t="s">
        <v>780</v>
      </c>
      <c r="J325" s="1" t="s">
        <v>96</v>
      </c>
      <c r="K325" s="1" t="s">
        <v>1432</v>
      </c>
      <c r="L325" s="2">
        <v>45913</v>
      </c>
      <c r="M325">
        <v>3</v>
      </c>
      <c r="N325">
        <v>5</v>
      </c>
      <c r="O325">
        <v>0</v>
      </c>
      <c r="P325">
        <v>7037.6</v>
      </c>
      <c r="Q325" s="1" t="s">
        <v>780</v>
      </c>
      <c r="R325" s="1" t="s">
        <v>780</v>
      </c>
      <c r="S325" s="1" t="s">
        <v>782</v>
      </c>
      <c r="T325" s="1" t="s">
        <v>75</v>
      </c>
      <c r="U325" s="1" t="s">
        <v>76</v>
      </c>
      <c r="V325">
        <v>7408</v>
      </c>
      <c r="W325" s="1" t="s">
        <v>99</v>
      </c>
      <c r="X325" s="1" t="s">
        <v>100</v>
      </c>
      <c r="Y325" s="2">
        <v>45629</v>
      </c>
      <c r="Z325">
        <v>1.1000000000000001</v>
      </c>
      <c r="AA325" s="1" t="s">
        <v>39</v>
      </c>
    </row>
    <row r="326" spans="1:28" x14ac:dyDescent="0.3">
      <c r="A326" s="1" t="s">
        <v>1433</v>
      </c>
      <c r="B326" s="1" t="s">
        <v>1434</v>
      </c>
      <c r="C326" s="1" t="s">
        <v>1435</v>
      </c>
      <c r="D326" s="1" t="s">
        <v>1436</v>
      </c>
      <c r="E326">
        <v>5</v>
      </c>
      <c r="F326">
        <v>51</v>
      </c>
      <c r="G326" s="1" t="s">
        <v>44</v>
      </c>
      <c r="H326" s="2">
        <v>45847</v>
      </c>
      <c r="I326" s="1" t="s">
        <v>1435</v>
      </c>
      <c r="J326" s="1" t="s">
        <v>291</v>
      </c>
      <c r="K326" s="1" t="s">
        <v>1436</v>
      </c>
      <c r="L326" s="2">
        <v>45828</v>
      </c>
      <c r="M326">
        <v>7</v>
      </c>
      <c r="N326">
        <v>30</v>
      </c>
      <c r="O326">
        <v>0</v>
      </c>
      <c r="P326">
        <v>1577.1</v>
      </c>
      <c r="Q326" s="1" t="s">
        <v>1435</v>
      </c>
      <c r="R326" s="1" t="s">
        <v>1435</v>
      </c>
      <c r="S326" s="1" t="s">
        <v>1437</v>
      </c>
      <c r="T326" s="1" t="s">
        <v>90</v>
      </c>
      <c r="U326" s="1" t="s">
        <v>91</v>
      </c>
      <c r="V326">
        <v>2253</v>
      </c>
      <c r="W326" s="1" t="s">
        <v>293</v>
      </c>
      <c r="X326" s="1" t="s">
        <v>48</v>
      </c>
      <c r="Y326" s="2">
        <v>44560</v>
      </c>
      <c r="Z326">
        <v>4</v>
      </c>
      <c r="AA326" s="1" t="s">
        <v>39</v>
      </c>
    </row>
    <row r="327" spans="1:28" x14ac:dyDescent="0.3">
      <c r="A327" s="1" t="s">
        <v>1438</v>
      </c>
      <c r="B327" s="1" t="s">
        <v>1439</v>
      </c>
      <c r="C327" s="1" t="s">
        <v>252</v>
      </c>
      <c r="D327" s="1" t="s">
        <v>833</v>
      </c>
      <c r="E327">
        <v>4</v>
      </c>
      <c r="F327">
        <v>45</v>
      </c>
      <c r="G327" s="1" t="s">
        <v>44</v>
      </c>
      <c r="H327" s="2">
        <v>45844</v>
      </c>
      <c r="I327" s="1" t="s">
        <v>252</v>
      </c>
      <c r="J327" s="1" t="s">
        <v>592</v>
      </c>
      <c r="K327" s="1" t="s">
        <v>833</v>
      </c>
      <c r="L327" s="2">
        <v>45827</v>
      </c>
      <c r="M327">
        <v>9</v>
      </c>
      <c r="N327">
        <v>0</v>
      </c>
      <c r="O327">
        <v>0</v>
      </c>
      <c r="P327">
        <v>417</v>
      </c>
      <c r="Q327" s="1" t="s">
        <v>252</v>
      </c>
      <c r="R327" s="1" t="s">
        <v>252</v>
      </c>
      <c r="S327" s="1" t="s">
        <v>254</v>
      </c>
      <c r="T327" s="1" t="s">
        <v>35</v>
      </c>
      <c r="U327" s="1" t="s">
        <v>39</v>
      </c>
      <c r="V327">
        <v>417</v>
      </c>
      <c r="W327" s="1" t="s">
        <v>593</v>
      </c>
      <c r="X327" s="1" t="s">
        <v>127</v>
      </c>
      <c r="Y327" s="2">
        <v>44133</v>
      </c>
      <c r="Z327">
        <v>5.2</v>
      </c>
      <c r="AA327" s="1" t="s">
        <v>39</v>
      </c>
    </row>
    <row r="328" spans="1:28" x14ac:dyDescent="0.3">
      <c r="A328" s="1" t="s">
        <v>1440</v>
      </c>
      <c r="B328" s="1" t="s">
        <v>1441</v>
      </c>
      <c r="C328" s="1" t="s">
        <v>430</v>
      </c>
      <c r="D328" s="1" t="s">
        <v>1442</v>
      </c>
      <c r="E328">
        <v>5</v>
      </c>
      <c r="F328">
        <v>31</v>
      </c>
      <c r="G328" s="1" t="s">
        <v>44</v>
      </c>
      <c r="H328" s="2">
        <v>45773</v>
      </c>
      <c r="I328" s="1" t="s">
        <v>430</v>
      </c>
      <c r="J328" s="1" t="s">
        <v>242</v>
      </c>
      <c r="K328" s="1" t="s">
        <v>1442</v>
      </c>
      <c r="L328" s="2">
        <v>45765</v>
      </c>
      <c r="M328">
        <v>3</v>
      </c>
      <c r="N328">
        <v>30</v>
      </c>
      <c r="O328">
        <v>0</v>
      </c>
      <c r="P328">
        <v>93.1</v>
      </c>
      <c r="Q328" s="1" t="s">
        <v>430</v>
      </c>
      <c r="R328" s="1" t="s">
        <v>430</v>
      </c>
      <c r="S328" s="1" t="s">
        <v>432</v>
      </c>
      <c r="T328" s="1" t="s">
        <v>134</v>
      </c>
      <c r="U328" s="1" t="s">
        <v>135</v>
      </c>
      <c r="V328">
        <v>133</v>
      </c>
      <c r="W328" s="1" t="s">
        <v>244</v>
      </c>
      <c r="X328" s="1" t="s">
        <v>48</v>
      </c>
      <c r="Y328" s="2">
        <v>44403</v>
      </c>
      <c r="Z328">
        <v>4.4000000000000004</v>
      </c>
      <c r="AA328" s="1" t="s">
        <v>39</v>
      </c>
    </row>
    <row r="329" spans="1:28" x14ac:dyDescent="0.3">
      <c r="A329" s="1" t="s">
        <v>1443</v>
      </c>
      <c r="B329" s="1" t="s">
        <v>1444</v>
      </c>
      <c r="C329" s="1" t="s">
        <v>181</v>
      </c>
      <c r="D329" s="1" t="s">
        <v>1445</v>
      </c>
      <c r="E329">
        <v>5</v>
      </c>
      <c r="F329">
        <v>51</v>
      </c>
      <c r="G329" s="1" t="s">
        <v>44</v>
      </c>
      <c r="H329" s="2">
        <v>45822</v>
      </c>
      <c r="I329" s="1" t="s">
        <v>181</v>
      </c>
      <c r="J329" s="1" t="s">
        <v>462</v>
      </c>
      <c r="K329" s="1" t="s">
        <v>1445</v>
      </c>
      <c r="L329" s="2">
        <v>45816</v>
      </c>
      <c r="M329">
        <v>4</v>
      </c>
      <c r="N329">
        <v>0</v>
      </c>
      <c r="O329">
        <v>0</v>
      </c>
      <c r="P329">
        <v>745</v>
      </c>
      <c r="Q329" s="1" t="s">
        <v>181</v>
      </c>
      <c r="R329" s="1" t="s">
        <v>181</v>
      </c>
      <c r="S329" s="1" t="s">
        <v>184</v>
      </c>
      <c r="T329" s="1" t="s">
        <v>90</v>
      </c>
      <c r="U329" s="1" t="s">
        <v>185</v>
      </c>
      <c r="V329">
        <v>745</v>
      </c>
      <c r="W329" s="1" t="s">
        <v>464</v>
      </c>
      <c r="X329" s="1" t="s">
        <v>137</v>
      </c>
      <c r="Y329" s="2">
        <v>43178</v>
      </c>
      <c r="Z329">
        <v>7.8</v>
      </c>
      <c r="AA329" s="1" t="s">
        <v>39</v>
      </c>
    </row>
    <row r="330" spans="1:28" x14ac:dyDescent="0.3">
      <c r="A330" s="1" t="s">
        <v>1446</v>
      </c>
      <c r="B330" s="1" t="s">
        <v>1447</v>
      </c>
      <c r="C330" s="1" t="s">
        <v>920</v>
      </c>
      <c r="D330" s="1" t="s">
        <v>759</v>
      </c>
      <c r="E330">
        <v>4</v>
      </c>
      <c r="F330">
        <v>99</v>
      </c>
      <c r="G330" s="1" t="s">
        <v>44</v>
      </c>
      <c r="H330" s="2">
        <v>45762</v>
      </c>
      <c r="I330" s="1" t="s">
        <v>920</v>
      </c>
      <c r="J330" s="1" t="s">
        <v>598</v>
      </c>
      <c r="K330" s="1" t="s">
        <v>759</v>
      </c>
      <c r="L330" s="2">
        <v>45748</v>
      </c>
      <c r="M330">
        <v>9</v>
      </c>
      <c r="N330">
        <v>0</v>
      </c>
      <c r="O330">
        <v>0</v>
      </c>
      <c r="P330">
        <v>921</v>
      </c>
      <c r="Q330" s="1" t="s">
        <v>920</v>
      </c>
      <c r="R330" s="1" t="s">
        <v>920</v>
      </c>
      <c r="S330" s="1" t="s">
        <v>922</v>
      </c>
      <c r="T330" s="1" t="s">
        <v>134</v>
      </c>
      <c r="U330" s="1" t="s">
        <v>135</v>
      </c>
      <c r="V330">
        <v>921</v>
      </c>
      <c r="W330" s="1" t="s">
        <v>600</v>
      </c>
      <c r="X330" s="1" t="s">
        <v>38</v>
      </c>
      <c r="Y330" s="2">
        <v>43141</v>
      </c>
      <c r="Z330">
        <v>7.9</v>
      </c>
      <c r="AA330" s="1" t="s">
        <v>39</v>
      </c>
    </row>
    <row r="331" spans="1:28" x14ac:dyDescent="0.3">
      <c r="A331" s="1" t="s">
        <v>1448</v>
      </c>
      <c r="B331" s="1" t="s">
        <v>1449</v>
      </c>
      <c r="C331" s="1" t="s">
        <v>430</v>
      </c>
      <c r="D331" s="1" t="s">
        <v>1450</v>
      </c>
      <c r="E331">
        <v>4</v>
      </c>
      <c r="F331">
        <v>55</v>
      </c>
      <c r="G331" s="1" t="s">
        <v>44</v>
      </c>
      <c r="H331" s="2">
        <v>45725</v>
      </c>
      <c r="I331" s="1" t="s">
        <v>430</v>
      </c>
      <c r="J331" s="1" t="s">
        <v>446</v>
      </c>
      <c r="K331" s="1" t="s">
        <v>1450</v>
      </c>
      <c r="L331" s="2">
        <v>45711</v>
      </c>
      <c r="M331">
        <v>6</v>
      </c>
      <c r="N331">
        <v>5</v>
      </c>
      <c r="O331">
        <v>0</v>
      </c>
      <c r="P331">
        <v>126.35</v>
      </c>
      <c r="Q331" s="1" t="s">
        <v>430</v>
      </c>
      <c r="R331" s="1" t="s">
        <v>430</v>
      </c>
      <c r="S331" s="1" t="s">
        <v>432</v>
      </c>
      <c r="T331" s="1" t="s">
        <v>134</v>
      </c>
      <c r="U331" s="1" t="s">
        <v>135</v>
      </c>
      <c r="V331">
        <v>133</v>
      </c>
      <c r="W331" s="1" t="s">
        <v>447</v>
      </c>
      <c r="X331" s="1" t="s">
        <v>127</v>
      </c>
      <c r="Y331" s="2">
        <v>45409</v>
      </c>
      <c r="Z331">
        <v>1.7</v>
      </c>
      <c r="AA331" s="1" t="s">
        <v>39</v>
      </c>
    </row>
    <row r="332" spans="1:28" x14ac:dyDescent="0.3">
      <c r="A332" s="1" t="s">
        <v>1451</v>
      </c>
      <c r="B332" s="1" t="s">
        <v>1452</v>
      </c>
      <c r="C332" s="1" t="s">
        <v>1453</v>
      </c>
      <c r="D332" s="1" t="s">
        <v>1454</v>
      </c>
      <c r="E332">
        <v>4</v>
      </c>
      <c r="F332">
        <v>134</v>
      </c>
      <c r="G332" s="1" t="s">
        <v>44</v>
      </c>
      <c r="H332" s="2">
        <v>45864</v>
      </c>
      <c r="I332" s="1" t="s">
        <v>1453</v>
      </c>
      <c r="J332" s="1" t="s">
        <v>291</v>
      </c>
      <c r="K332" s="1" t="s">
        <v>1454</v>
      </c>
      <c r="L332" s="2">
        <v>45847</v>
      </c>
      <c r="M332">
        <v>3</v>
      </c>
      <c r="N332">
        <v>10</v>
      </c>
      <c r="O332">
        <v>0</v>
      </c>
      <c r="P332">
        <v>244.8</v>
      </c>
      <c r="Q332" s="1" t="s">
        <v>1453</v>
      </c>
      <c r="R332" s="1" t="s">
        <v>1453</v>
      </c>
      <c r="S332" s="1" t="s">
        <v>1455</v>
      </c>
      <c r="T332" s="1" t="s">
        <v>134</v>
      </c>
      <c r="U332" s="1" t="s">
        <v>144</v>
      </c>
      <c r="V332">
        <v>272</v>
      </c>
      <c r="W332" s="1" t="s">
        <v>293</v>
      </c>
      <c r="X332" s="1" t="s">
        <v>48</v>
      </c>
      <c r="Y332" s="2">
        <v>44560</v>
      </c>
      <c r="Z332">
        <v>4</v>
      </c>
      <c r="AA332" s="1" t="s">
        <v>39</v>
      </c>
    </row>
    <row r="333" spans="1:28" x14ac:dyDescent="0.3">
      <c r="A333" s="1" t="s">
        <v>1456</v>
      </c>
      <c r="B333" s="1" t="s">
        <v>1457</v>
      </c>
      <c r="C333" s="1" t="s">
        <v>450</v>
      </c>
      <c r="D333" s="1" t="s">
        <v>1458</v>
      </c>
      <c r="E333">
        <v>4</v>
      </c>
      <c r="F333">
        <v>24</v>
      </c>
      <c r="G333" s="1" t="s">
        <v>44</v>
      </c>
      <c r="H333" s="2">
        <v>46001</v>
      </c>
      <c r="I333" s="1" t="s">
        <v>450</v>
      </c>
      <c r="J333" s="1" t="s">
        <v>598</v>
      </c>
      <c r="K333" s="1" t="s">
        <v>1458</v>
      </c>
      <c r="L333" s="2">
        <v>45990</v>
      </c>
      <c r="M333">
        <v>4</v>
      </c>
      <c r="N333">
        <v>20</v>
      </c>
      <c r="O333">
        <v>0</v>
      </c>
      <c r="P333">
        <v>2782.4</v>
      </c>
      <c r="Q333" s="1" t="s">
        <v>450</v>
      </c>
      <c r="R333" s="1" t="s">
        <v>450</v>
      </c>
      <c r="S333" s="1" t="s">
        <v>452</v>
      </c>
      <c r="T333" s="1" t="s">
        <v>107</v>
      </c>
      <c r="U333" s="1" t="s">
        <v>416</v>
      </c>
      <c r="V333">
        <v>3478</v>
      </c>
      <c r="W333" s="1" t="s">
        <v>600</v>
      </c>
      <c r="X333" s="1" t="s">
        <v>38</v>
      </c>
      <c r="Y333" s="2">
        <v>43141</v>
      </c>
      <c r="Z333">
        <v>7.9</v>
      </c>
      <c r="AA333" s="1" t="s">
        <v>39</v>
      </c>
    </row>
    <row r="334" spans="1:28" x14ac:dyDescent="0.3">
      <c r="A334" s="1" t="s">
        <v>1459</v>
      </c>
      <c r="B334" s="1" t="s">
        <v>1460</v>
      </c>
      <c r="C334" s="1" t="s">
        <v>780</v>
      </c>
      <c r="D334" s="1" t="s">
        <v>1461</v>
      </c>
      <c r="E334">
        <v>4</v>
      </c>
      <c r="F334">
        <v>132</v>
      </c>
      <c r="G334" s="1" t="s">
        <v>44</v>
      </c>
      <c r="H334" s="2">
        <v>45778</v>
      </c>
      <c r="I334" s="1" t="s">
        <v>780</v>
      </c>
      <c r="J334" s="1" t="s">
        <v>272</v>
      </c>
      <c r="K334" s="1" t="s">
        <v>1461</v>
      </c>
      <c r="L334" s="2">
        <v>45764</v>
      </c>
      <c r="M334">
        <v>4</v>
      </c>
      <c r="N334">
        <v>0</v>
      </c>
      <c r="O334">
        <v>0</v>
      </c>
      <c r="P334">
        <v>7408</v>
      </c>
      <c r="Q334" s="1" t="s">
        <v>780</v>
      </c>
      <c r="R334" s="1" t="s">
        <v>780</v>
      </c>
      <c r="S334" s="1" t="s">
        <v>782</v>
      </c>
      <c r="T334" s="1" t="s">
        <v>75</v>
      </c>
      <c r="U334" s="1" t="s">
        <v>76</v>
      </c>
      <c r="V334">
        <v>7408</v>
      </c>
      <c r="W334" s="1" t="s">
        <v>273</v>
      </c>
      <c r="X334" s="1" t="s">
        <v>38</v>
      </c>
      <c r="Y334" s="2">
        <v>45880</v>
      </c>
      <c r="Z334">
        <v>0.4</v>
      </c>
      <c r="AA334" s="1" t="s">
        <v>39</v>
      </c>
    </row>
    <row r="335" spans="1:28" x14ac:dyDescent="0.3">
      <c r="A335" s="1" t="s">
        <v>1462</v>
      </c>
      <c r="B335" s="1" t="s">
        <v>1463</v>
      </c>
      <c r="C335" s="1" t="s">
        <v>337</v>
      </c>
      <c r="D335" s="1" t="s">
        <v>1464</v>
      </c>
      <c r="E335">
        <v>2</v>
      </c>
      <c r="F335">
        <v>71</v>
      </c>
      <c r="G335" s="1" t="s">
        <v>44</v>
      </c>
      <c r="H335" s="2">
        <v>45966</v>
      </c>
      <c r="I335" s="1" t="s">
        <v>337</v>
      </c>
      <c r="J335" s="1" t="s">
        <v>519</v>
      </c>
      <c r="K335" s="1" t="s">
        <v>1464</v>
      </c>
      <c r="L335" s="2">
        <v>45947</v>
      </c>
      <c r="M335">
        <v>8</v>
      </c>
      <c r="N335">
        <v>0</v>
      </c>
      <c r="O335">
        <v>0</v>
      </c>
      <c r="P335">
        <v>1809</v>
      </c>
      <c r="Q335" s="1" t="s">
        <v>337</v>
      </c>
      <c r="R335" s="1" t="s">
        <v>337</v>
      </c>
      <c r="S335" s="1" t="s">
        <v>339</v>
      </c>
      <c r="T335" s="1" t="s">
        <v>56</v>
      </c>
      <c r="U335" s="1" t="s">
        <v>39</v>
      </c>
      <c r="V335">
        <v>1809</v>
      </c>
      <c r="W335" s="1" t="s">
        <v>521</v>
      </c>
      <c r="X335" s="1" t="s">
        <v>137</v>
      </c>
      <c r="Y335" s="2">
        <v>43649</v>
      </c>
      <c r="Z335">
        <v>6.5</v>
      </c>
      <c r="AA335" s="1" t="s">
        <v>173</v>
      </c>
      <c r="AB335">
        <v>1</v>
      </c>
    </row>
    <row r="336" spans="1:28" x14ac:dyDescent="0.3">
      <c r="A336" s="1" t="s">
        <v>1465</v>
      </c>
      <c r="B336" s="1" t="s">
        <v>1466</v>
      </c>
      <c r="C336" s="1" t="s">
        <v>675</v>
      </c>
      <c r="D336" s="1" t="s">
        <v>643</v>
      </c>
      <c r="E336">
        <v>4</v>
      </c>
      <c r="F336">
        <v>131</v>
      </c>
      <c r="G336" s="1" t="s">
        <v>44</v>
      </c>
      <c r="H336" s="2">
        <v>45791</v>
      </c>
      <c r="I336" s="1" t="s">
        <v>675</v>
      </c>
      <c r="J336" s="1" t="s">
        <v>318</v>
      </c>
      <c r="K336" s="1" t="s">
        <v>643</v>
      </c>
      <c r="L336" s="2">
        <v>45781</v>
      </c>
      <c r="M336">
        <v>3</v>
      </c>
      <c r="N336">
        <v>5</v>
      </c>
      <c r="O336">
        <v>0</v>
      </c>
      <c r="P336">
        <v>2292.35</v>
      </c>
      <c r="Q336" s="1" t="s">
        <v>675</v>
      </c>
      <c r="R336" s="1" t="s">
        <v>675</v>
      </c>
      <c r="S336" s="1" t="s">
        <v>677</v>
      </c>
      <c r="T336" s="1" t="s">
        <v>75</v>
      </c>
      <c r="U336" s="1" t="s">
        <v>237</v>
      </c>
      <c r="V336">
        <v>2413</v>
      </c>
      <c r="W336" s="1" t="s">
        <v>319</v>
      </c>
      <c r="X336" s="1" t="s">
        <v>48</v>
      </c>
      <c r="Y336" s="2">
        <v>45758</v>
      </c>
      <c r="Z336">
        <v>0.7</v>
      </c>
      <c r="AA336" s="1" t="s">
        <v>39</v>
      </c>
    </row>
    <row r="337" spans="1:28" x14ac:dyDescent="0.3">
      <c r="A337" s="1" t="s">
        <v>1467</v>
      </c>
      <c r="B337" s="1" t="s">
        <v>1468</v>
      </c>
      <c r="C337" s="1" t="s">
        <v>497</v>
      </c>
      <c r="D337" s="1" t="s">
        <v>1469</v>
      </c>
      <c r="E337">
        <v>3</v>
      </c>
      <c r="F337">
        <v>88</v>
      </c>
      <c r="G337" s="1" t="s">
        <v>32</v>
      </c>
      <c r="H337" s="2">
        <v>45831</v>
      </c>
      <c r="I337" s="1" t="s">
        <v>497</v>
      </c>
      <c r="J337" s="1" t="s">
        <v>592</v>
      </c>
      <c r="K337" s="1" t="s">
        <v>1469</v>
      </c>
      <c r="L337" s="2">
        <v>45813</v>
      </c>
      <c r="M337">
        <v>7</v>
      </c>
      <c r="N337">
        <v>10</v>
      </c>
      <c r="O337">
        <v>0</v>
      </c>
      <c r="P337">
        <v>179.1</v>
      </c>
      <c r="Q337" s="1" t="s">
        <v>497</v>
      </c>
      <c r="R337" s="1" t="s">
        <v>497</v>
      </c>
      <c r="S337" s="1" t="s">
        <v>499</v>
      </c>
      <c r="T337" s="1" t="s">
        <v>56</v>
      </c>
      <c r="U337" s="1" t="s">
        <v>117</v>
      </c>
      <c r="V337">
        <v>199</v>
      </c>
      <c r="W337" s="1" t="s">
        <v>593</v>
      </c>
      <c r="X337" s="1" t="s">
        <v>127</v>
      </c>
      <c r="Y337" s="2">
        <v>44133</v>
      </c>
      <c r="Z337">
        <v>5.2</v>
      </c>
      <c r="AA337" s="1" t="s">
        <v>39</v>
      </c>
    </row>
    <row r="338" spans="1:28" x14ac:dyDescent="0.3">
      <c r="A338" s="1" t="s">
        <v>1470</v>
      </c>
      <c r="B338" s="1" t="s">
        <v>1471</v>
      </c>
      <c r="C338" s="1" t="s">
        <v>1024</v>
      </c>
      <c r="D338" s="1" t="s">
        <v>1472</v>
      </c>
      <c r="E338">
        <v>5</v>
      </c>
      <c r="F338">
        <v>18</v>
      </c>
      <c r="G338" s="1" t="s">
        <v>44</v>
      </c>
      <c r="H338" s="2">
        <v>45821</v>
      </c>
      <c r="I338" s="1" t="s">
        <v>1024</v>
      </c>
      <c r="J338" s="1" t="s">
        <v>513</v>
      </c>
      <c r="K338" s="1" t="s">
        <v>1472</v>
      </c>
      <c r="L338" s="2">
        <v>45804</v>
      </c>
      <c r="M338">
        <v>4</v>
      </c>
      <c r="N338">
        <v>20</v>
      </c>
      <c r="O338">
        <v>0</v>
      </c>
      <c r="P338">
        <v>1981.6</v>
      </c>
      <c r="Q338" s="1" t="s">
        <v>1024</v>
      </c>
      <c r="R338" s="1" t="s">
        <v>1024</v>
      </c>
      <c r="S338" s="1" t="s">
        <v>1026</v>
      </c>
      <c r="T338" s="1" t="s">
        <v>56</v>
      </c>
      <c r="U338" s="1" t="s">
        <v>359</v>
      </c>
      <c r="V338">
        <v>2477</v>
      </c>
      <c r="W338" s="1" t="s">
        <v>514</v>
      </c>
      <c r="X338" s="1" t="s">
        <v>59</v>
      </c>
      <c r="Y338" s="2">
        <v>44396</v>
      </c>
      <c r="Z338">
        <v>4.5</v>
      </c>
      <c r="AA338" s="1" t="s">
        <v>39</v>
      </c>
    </row>
    <row r="339" spans="1:28" x14ac:dyDescent="0.3">
      <c r="A339" s="1" t="s">
        <v>1473</v>
      </c>
      <c r="B339" s="1" t="s">
        <v>1474</v>
      </c>
      <c r="C339" s="1" t="s">
        <v>692</v>
      </c>
      <c r="D339" s="1" t="s">
        <v>1475</v>
      </c>
      <c r="E339">
        <v>2</v>
      </c>
      <c r="F339">
        <v>89</v>
      </c>
      <c r="G339" s="1" t="s">
        <v>32</v>
      </c>
      <c r="H339" s="2">
        <v>45802</v>
      </c>
      <c r="I339" s="1" t="s">
        <v>692</v>
      </c>
      <c r="J339" s="1" t="s">
        <v>221</v>
      </c>
      <c r="K339" s="1" t="s">
        <v>1475</v>
      </c>
      <c r="L339" s="2">
        <v>45787</v>
      </c>
      <c r="M339">
        <v>6</v>
      </c>
      <c r="N339">
        <v>30</v>
      </c>
      <c r="O339">
        <v>0</v>
      </c>
      <c r="P339">
        <v>989.1</v>
      </c>
      <c r="Q339" s="1" t="s">
        <v>692</v>
      </c>
      <c r="R339" s="1" t="s">
        <v>692</v>
      </c>
      <c r="S339" s="1" t="s">
        <v>693</v>
      </c>
      <c r="T339" s="1" t="s">
        <v>56</v>
      </c>
      <c r="U339" s="1" t="s">
        <v>57</v>
      </c>
      <c r="V339">
        <v>1413</v>
      </c>
      <c r="W339" s="1" t="s">
        <v>224</v>
      </c>
      <c r="X339" s="1" t="s">
        <v>137</v>
      </c>
      <c r="Y339" s="2">
        <v>44532</v>
      </c>
      <c r="Z339">
        <v>4.0999999999999996</v>
      </c>
      <c r="AA339" s="1" t="s">
        <v>173</v>
      </c>
      <c r="AB339">
        <v>1</v>
      </c>
    </row>
    <row r="340" spans="1:28" x14ac:dyDescent="0.3">
      <c r="A340" s="1" t="s">
        <v>1476</v>
      </c>
      <c r="B340" s="1" t="s">
        <v>1477</v>
      </c>
      <c r="C340" s="1" t="s">
        <v>915</v>
      </c>
      <c r="D340" s="1" t="s">
        <v>1478</v>
      </c>
      <c r="E340">
        <v>4</v>
      </c>
      <c r="F340">
        <v>21</v>
      </c>
      <c r="G340" s="1" t="s">
        <v>44</v>
      </c>
      <c r="H340" s="2">
        <v>45877</v>
      </c>
      <c r="I340" s="1" t="s">
        <v>915</v>
      </c>
      <c r="J340" s="1" t="s">
        <v>306</v>
      </c>
      <c r="K340" s="1" t="s">
        <v>1478</v>
      </c>
      <c r="L340" s="2">
        <v>45865</v>
      </c>
      <c r="M340">
        <v>2</v>
      </c>
      <c r="N340">
        <v>5</v>
      </c>
      <c r="O340">
        <v>0</v>
      </c>
      <c r="P340">
        <v>2358.85</v>
      </c>
      <c r="Q340" s="1" t="s">
        <v>915</v>
      </c>
      <c r="R340" s="1" t="s">
        <v>915</v>
      </c>
      <c r="S340" s="1" t="s">
        <v>917</v>
      </c>
      <c r="T340" s="1" t="s">
        <v>56</v>
      </c>
      <c r="U340" s="1" t="s">
        <v>117</v>
      </c>
      <c r="V340">
        <v>2483</v>
      </c>
      <c r="W340" s="1" t="s">
        <v>308</v>
      </c>
      <c r="X340" s="1" t="s">
        <v>59</v>
      </c>
      <c r="Y340" s="2">
        <v>45415</v>
      </c>
      <c r="Z340">
        <v>1.7</v>
      </c>
      <c r="AA340" s="1" t="s">
        <v>39</v>
      </c>
    </row>
    <row r="341" spans="1:28" x14ac:dyDescent="0.3">
      <c r="A341" s="1" t="s">
        <v>1479</v>
      </c>
      <c r="B341" s="1" t="s">
        <v>1480</v>
      </c>
      <c r="C341" s="1" t="s">
        <v>492</v>
      </c>
      <c r="D341" s="1" t="s">
        <v>1296</v>
      </c>
      <c r="E341">
        <v>2</v>
      </c>
      <c r="F341">
        <v>64</v>
      </c>
      <c r="G341" s="1" t="s">
        <v>44</v>
      </c>
      <c r="H341" s="2">
        <v>45830</v>
      </c>
      <c r="I341" s="1" t="s">
        <v>492</v>
      </c>
      <c r="J341" s="1" t="s">
        <v>64</v>
      </c>
      <c r="K341" s="1" t="s">
        <v>1296</v>
      </c>
      <c r="L341" s="2">
        <v>45815</v>
      </c>
      <c r="M341">
        <v>5</v>
      </c>
      <c r="N341">
        <v>0</v>
      </c>
      <c r="O341">
        <v>1</v>
      </c>
      <c r="P341">
        <v>1324</v>
      </c>
      <c r="Q341" s="1" t="s">
        <v>492</v>
      </c>
      <c r="R341" s="1" t="s">
        <v>492</v>
      </c>
      <c r="S341" s="1" t="s">
        <v>494</v>
      </c>
      <c r="T341" s="1" t="s">
        <v>56</v>
      </c>
      <c r="U341" s="1" t="s">
        <v>117</v>
      </c>
      <c r="V341">
        <v>1324</v>
      </c>
      <c r="W341" s="1" t="s">
        <v>67</v>
      </c>
      <c r="X341" s="1" t="s">
        <v>59</v>
      </c>
      <c r="Y341" s="2">
        <v>44275</v>
      </c>
      <c r="Z341">
        <v>4.8</v>
      </c>
      <c r="AA341" s="1" t="s">
        <v>173</v>
      </c>
      <c r="AB341">
        <v>1</v>
      </c>
    </row>
    <row r="342" spans="1:28" x14ac:dyDescent="0.3">
      <c r="A342" s="1" t="s">
        <v>1481</v>
      </c>
      <c r="B342" s="1" t="s">
        <v>1482</v>
      </c>
      <c r="C342" s="1" t="s">
        <v>569</v>
      </c>
      <c r="D342" s="1" t="s">
        <v>1483</v>
      </c>
      <c r="E342">
        <v>2</v>
      </c>
      <c r="F342">
        <v>73</v>
      </c>
      <c r="G342" s="1" t="s">
        <v>44</v>
      </c>
      <c r="H342" s="2">
        <v>45935</v>
      </c>
      <c r="I342" s="1" t="s">
        <v>569</v>
      </c>
      <c r="J342" s="1" t="s">
        <v>291</v>
      </c>
      <c r="K342" s="1" t="s">
        <v>1483</v>
      </c>
      <c r="L342" s="2">
        <v>45916</v>
      </c>
      <c r="M342">
        <v>5</v>
      </c>
      <c r="N342">
        <v>0</v>
      </c>
      <c r="O342">
        <v>0</v>
      </c>
      <c r="P342">
        <v>2605</v>
      </c>
      <c r="Q342" s="1" t="s">
        <v>569</v>
      </c>
      <c r="R342" s="1" t="s">
        <v>569</v>
      </c>
      <c r="S342" s="1" t="s">
        <v>571</v>
      </c>
      <c r="T342" s="1" t="s">
        <v>56</v>
      </c>
      <c r="U342" s="1" t="s">
        <v>57</v>
      </c>
      <c r="V342">
        <v>2605</v>
      </c>
      <c r="W342" s="1" t="s">
        <v>293</v>
      </c>
      <c r="X342" s="1" t="s">
        <v>48</v>
      </c>
      <c r="Y342" s="2">
        <v>44560</v>
      </c>
      <c r="Z342">
        <v>4</v>
      </c>
      <c r="AA342" s="1" t="s">
        <v>49</v>
      </c>
      <c r="AB342">
        <v>1</v>
      </c>
    </row>
    <row r="343" spans="1:28" x14ac:dyDescent="0.3">
      <c r="A343" s="1" t="s">
        <v>1484</v>
      </c>
      <c r="B343" s="1" t="s">
        <v>1485</v>
      </c>
      <c r="C343" s="1" t="s">
        <v>793</v>
      </c>
      <c r="D343" s="1" t="s">
        <v>1486</v>
      </c>
      <c r="E343">
        <v>5</v>
      </c>
      <c r="F343">
        <v>38</v>
      </c>
      <c r="G343" s="1" t="s">
        <v>44</v>
      </c>
      <c r="H343" s="2">
        <v>45827</v>
      </c>
      <c r="I343" s="1" t="s">
        <v>793</v>
      </c>
      <c r="J343" s="1" t="s">
        <v>306</v>
      </c>
      <c r="K343" s="1" t="s">
        <v>1486</v>
      </c>
      <c r="L343" s="2">
        <v>45814</v>
      </c>
      <c r="M343">
        <v>4</v>
      </c>
      <c r="N343">
        <v>5</v>
      </c>
      <c r="O343">
        <v>0</v>
      </c>
      <c r="P343">
        <v>6340.3</v>
      </c>
      <c r="Q343" s="1" t="s">
        <v>793</v>
      </c>
      <c r="R343" s="1" t="s">
        <v>793</v>
      </c>
      <c r="S343" s="1" t="s">
        <v>795</v>
      </c>
      <c r="T343" s="1" t="s">
        <v>75</v>
      </c>
      <c r="U343" s="1" t="s">
        <v>237</v>
      </c>
      <c r="V343">
        <v>6674</v>
      </c>
      <c r="W343" s="1" t="s">
        <v>308</v>
      </c>
      <c r="X343" s="1" t="s">
        <v>59</v>
      </c>
      <c r="Y343" s="2">
        <v>45415</v>
      </c>
      <c r="Z343">
        <v>1.7</v>
      </c>
      <c r="AA343" s="1" t="s">
        <v>39</v>
      </c>
    </row>
    <row r="344" spans="1:28" x14ac:dyDescent="0.3">
      <c r="A344" s="1" t="s">
        <v>1487</v>
      </c>
      <c r="B344" s="1" t="s">
        <v>1488</v>
      </c>
      <c r="C344" s="1" t="s">
        <v>497</v>
      </c>
      <c r="D344" s="1" t="s">
        <v>1489</v>
      </c>
      <c r="E344">
        <v>2</v>
      </c>
      <c r="F344">
        <v>129</v>
      </c>
      <c r="G344" s="1" t="s">
        <v>44</v>
      </c>
      <c r="H344" s="2">
        <v>45791</v>
      </c>
      <c r="I344" s="1" t="s">
        <v>497</v>
      </c>
      <c r="J344" s="1" t="s">
        <v>45</v>
      </c>
      <c r="K344" s="1" t="s">
        <v>1489</v>
      </c>
      <c r="L344" s="2">
        <v>45787</v>
      </c>
      <c r="M344">
        <v>2</v>
      </c>
      <c r="N344">
        <v>15</v>
      </c>
      <c r="O344">
        <v>0</v>
      </c>
      <c r="P344">
        <v>169.15</v>
      </c>
      <c r="Q344" s="1" t="s">
        <v>497</v>
      </c>
      <c r="R344" s="1" t="s">
        <v>497</v>
      </c>
      <c r="S344" s="1" t="s">
        <v>499</v>
      </c>
      <c r="T344" s="1" t="s">
        <v>56</v>
      </c>
      <c r="U344" s="1" t="s">
        <v>117</v>
      </c>
      <c r="V344">
        <v>199</v>
      </c>
      <c r="W344" s="1" t="s">
        <v>47</v>
      </c>
      <c r="X344" s="1" t="s">
        <v>48</v>
      </c>
      <c r="Y344" s="2">
        <v>44112</v>
      </c>
      <c r="Z344">
        <v>5.2</v>
      </c>
      <c r="AA344" s="1" t="s">
        <v>173</v>
      </c>
      <c r="AB344">
        <v>1</v>
      </c>
    </row>
    <row r="345" spans="1:28" x14ac:dyDescent="0.3">
      <c r="A345" s="1" t="s">
        <v>1490</v>
      </c>
      <c r="B345" s="1" t="s">
        <v>1491</v>
      </c>
      <c r="C345" s="1" t="s">
        <v>1492</v>
      </c>
      <c r="D345" s="1" t="s">
        <v>1493</v>
      </c>
      <c r="E345">
        <v>3</v>
      </c>
      <c r="F345">
        <v>54</v>
      </c>
      <c r="G345" s="1" t="s">
        <v>44</v>
      </c>
      <c r="H345" s="2">
        <v>45899</v>
      </c>
      <c r="I345" s="1" t="s">
        <v>1492</v>
      </c>
      <c r="J345" s="1" t="s">
        <v>538</v>
      </c>
      <c r="K345" s="1" t="s">
        <v>1493</v>
      </c>
      <c r="L345" s="2">
        <v>45890</v>
      </c>
      <c r="M345">
        <v>5</v>
      </c>
      <c r="N345">
        <v>20</v>
      </c>
      <c r="O345">
        <v>0</v>
      </c>
      <c r="P345">
        <v>3171.2</v>
      </c>
      <c r="Q345" s="1" t="s">
        <v>1492</v>
      </c>
      <c r="R345" s="1" t="s">
        <v>1492</v>
      </c>
      <c r="S345" s="1" t="s">
        <v>1494</v>
      </c>
      <c r="T345" s="1" t="s">
        <v>107</v>
      </c>
      <c r="U345" s="1" t="s">
        <v>152</v>
      </c>
      <c r="V345">
        <v>3964</v>
      </c>
      <c r="W345" s="1" t="s">
        <v>539</v>
      </c>
      <c r="X345" s="1" t="s">
        <v>540</v>
      </c>
      <c r="Y345" s="2">
        <v>44731</v>
      </c>
      <c r="Z345">
        <v>3.5</v>
      </c>
      <c r="AA345" s="1" t="s">
        <v>39</v>
      </c>
    </row>
    <row r="346" spans="1:28" x14ac:dyDescent="0.3">
      <c r="A346" s="1" t="s">
        <v>1495</v>
      </c>
      <c r="B346" s="1" t="s">
        <v>1496</v>
      </c>
      <c r="C346" s="1" t="s">
        <v>1497</v>
      </c>
      <c r="D346" s="1" t="s">
        <v>1498</v>
      </c>
      <c r="E346">
        <v>5</v>
      </c>
      <c r="F346">
        <v>20</v>
      </c>
      <c r="G346" s="1" t="s">
        <v>44</v>
      </c>
      <c r="H346" s="2">
        <v>45912</v>
      </c>
      <c r="I346" s="1" t="s">
        <v>1497</v>
      </c>
      <c r="J346" s="1" t="s">
        <v>318</v>
      </c>
      <c r="K346" s="1" t="s">
        <v>1498</v>
      </c>
      <c r="L346" s="2">
        <v>45904</v>
      </c>
      <c r="M346">
        <v>4</v>
      </c>
      <c r="N346">
        <v>0</v>
      </c>
      <c r="O346">
        <v>0</v>
      </c>
      <c r="P346">
        <v>7337</v>
      </c>
      <c r="Q346" s="1" t="s">
        <v>1497</v>
      </c>
      <c r="R346" s="1" t="s">
        <v>1497</v>
      </c>
      <c r="S346" s="1" t="s">
        <v>1499</v>
      </c>
      <c r="T346" s="1" t="s">
        <v>75</v>
      </c>
      <c r="U346" s="1" t="s">
        <v>76</v>
      </c>
      <c r="V346">
        <v>7337</v>
      </c>
      <c r="W346" s="1" t="s">
        <v>319</v>
      </c>
      <c r="X346" s="1" t="s">
        <v>48</v>
      </c>
      <c r="Y346" s="2">
        <v>45758</v>
      </c>
      <c r="Z346">
        <v>0.7</v>
      </c>
      <c r="AA346" s="1" t="s">
        <v>39</v>
      </c>
    </row>
    <row r="347" spans="1:28" x14ac:dyDescent="0.3">
      <c r="A347" s="1" t="s">
        <v>1500</v>
      </c>
      <c r="B347" s="1" t="s">
        <v>1501</v>
      </c>
      <c r="C347" s="1" t="s">
        <v>1502</v>
      </c>
      <c r="D347" s="1" t="s">
        <v>1503</v>
      </c>
      <c r="E347">
        <v>4</v>
      </c>
      <c r="F347">
        <v>33</v>
      </c>
      <c r="G347" s="1" t="s">
        <v>32</v>
      </c>
      <c r="H347" s="2">
        <v>45953</v>
      </c>
      <c r="I347" s="1" t="s">
        <v>1502</v>
      </c>
      <c r="J347" s="1" t="s">
        <v>291</v>
      </c>
      <c r="K347" s="1" t="s">
        <v>1503</v>
      </c>
      <c r="L347" s="2">
        <v>45936</v>
      </c>
      <c r="M347">
        <v>4</v>
      </c>
      <c r="N347">
        <v>10</v>
      </c>
      <c r="O347">
        <v>0</v>
      </c>
      <c r="P347">
        <v>97.2</v>
      </c>
      <c r="Q347" s="1" t="s">
        <v>1502</v>
      </c>
      <c r="R347" s="1" t="s">
        <v>1502</v>
      </c>
      <c r="S347" s="1" t="s">
        <v>1504</v>
      </c>
      <c r="T347" s="1" t="s">
        <v>134</v>
      </c>
      <c r="U347" s="1" t="s">
        <v>366</v>
      </c>
      <c r="V347">
        <v>108</v>
      </c>
      <c r="W347" s="1" t="s">
        <v>293</v>
      </c>
      <c r="X347" s="1" t="s">
        <v>48</v>
      </c>
      <c r="Y347" s="2">
        <v>44560</v>
      </c>
      <c r="Z347">
        <v>4</v>
      </c>
      <c r="AA347" s="1" t="s">
        <v>39</v>
      </c>
    </row>
    <row r="348" spans="1:28" x14ac:dyDescent="0.3">
      <c r="A348" s="1" t="s">
        <v>1505</v>
      </c>
      <c r="B348" s="1" t="s">
        <v>1506</v>
      </c>
      <c r="C348" s="1" t="s">
        <v>1507</v>
      </c>
      <c r="D348" s="1" t="s">
        <v>1508</v>
      </c>
      <c r="E348">
        <v>4</v>
      </c>
      <c r="F348">
        <v>59</v>
      </c>
      <c r="G348" s="1" t="s">
        <v>44</v>
      </c>
      <c r="H348" s="2">
        <v>45686</v>
      </c>
      <c r="I348" s="1" t="s">
        <v>1507</v>
      </c>
      <c r="J348" s="1" t="s">
        <v>64</v>
      </c>
      <c r="K348" s="1" t="s">
        <v>1508</v>
      </c>
      <c r="L348" s="2">
        <v>45681</v>
      </c>
      <c r="M348">
        <v>4</v>
      </c>
      <c r="N348">
        <v>40</v>
      </c>
      <c r="O348">
        <v>0</v>
      </c>
      <c r="P348">
        <v>531.6</v>
      </c>
      <c r="Q348" s="1" t="s">
        <v>1507</v>
      </c>
      <c r="R348" s="1" t="s">
        <v>1507</v>
      </c>
      <c r="S348" s="1" t="s">
        <v>1509</v>
      </c>
      <c r="T348" s="1" t="s">
        <v>107</v>
      </c>
      <c r="U348" s="1" t="s">
        <v>152</v>
      </c>
      <c r="V348">
        <v>886</v>
      </c>
      <c r="W348" s="1" t="s">
        <v>67</v>
      </c>
      <c r="X348" s="1" t="s">
        <v>59</v>
      </c>
      <c r="Y348" s="2">
        <v>44275</v>
      </c>
      <c r="Z348">
        <v>4.8</v>
      </c>
      <c r="AA348" s="1" t="s">
        <v>39</v>
      </c>
    </row>
    <row r="349" spans="1:28" x14ac:dyDescent="0.3">
      <c r="A349" s="1" t="s">
        <v>1510</v>
      </c>
      <c r="B349" s="1" t="s">
        <v>1511</v>
      </c>
      <c r="C349" s="1" t="s">
        <v>87</v>
      </c>
      <c r="D349" s="1" t="s">
        <v>638</v>
      </c>
      <c r="E349">
        <v>2</v>
      </c>
      <c r="F349">
        <v>108</v>
      </c>
      <c r="G349" s="1" t="s">
        <v>32</v>
      </c>
      <c r="H349" s="2">
        <v>46010</v>
      </c>
      <c r="I349" s="1" t="s">
        <v>87</v>
      </c>
      <c r="J349" s="1" t="s">
        <v>272</v>
      </c>
      <c r="K349" s="1" t="s">
        <v>638</v>
      </c>
      <c r="L349" s="2">
        <v>46003</v>
      </c>
      <c r="M349">
        <v>4</v>
      </c>
      <c r="N349">
        <v>5</v>
      </c>
      <c r="O349">
        <v>1</v>
      </c>
      <c r="P349">
        <v>2418.6999999999998</v>
      </c>
      <c r="Q349" s="1" t="s">
        <v>87</v>
      </c>
      <c r="R349" s="1" t="s">
        <v>87</v>
      </c>
      <c r="S349" s="1" t="s">
        <v>89</v>
      </c>
      <c r="T349" s="1" t="s">
        <v>90</v>
      </c>
      <c r="U349" s="1" t="s">
        <v>91</v>
      </c>
      <c r="V349">
        <v>2546</v>
      </c>
      <c r="W349" s="1" t="s">
        <v>273</v>
      </c>
      <c r="X349" s="1" t="s">
        <v>38</v>
      </c>
      <c r="Y349" s="2">
        <v>45880</v>
      </c>
      <c r="Z349">
        <v>0.4</v>
      </c>
      <c r="AA349" s="1" t="s">
        <v>858</v>
      </c>
      <c r="AB349">
        <v>1</v>
      </c>
    </row>
    <row r="350" spans="1:28" x14ac:dyDescent="0.3">
      <c r="A350" s="1" t="s">
        <v>1512</v>
      </c>
      <c r="B350" s="1" t="s">
        <v>1513</v>
      </c>
      <c r="C350" s="1" t="s">
        <v>775</v>
      </c>
      <c r="D350" s="1" t="s">
        <v>1514</v>
      </c>
      <c r="E350">
        <v>5</v>
      </c>
      <c r="F350">
        <v>23</v>
      </c>
      <c r="G350" s="1" t="s">
        <v>44</v>
      </c>
      <c r="H350" s="2">
        <v>45895</v>
      </c>
      <c r="I350" s="1" t="s">
        <v>775</v>
      </c>
      <c r="J350" s="1" t="s">
        <v>513</v>
      </c>
      <c r="K350" s="1" t="s">
        <v>1514</v>
      </c>
      <c r="L350" s="2">
        <v>45881</v>
      </c>
      <c r="M350">
        <v>4</v>
      </c>
      <c r="N350">
        <v>10</v>
      </c>
      <c r="O350">
        <v>0</v>
      </c>
      <c r="P350">
        <v>22924.799999999999</v>
      </c>
      <c r="Q350" s="1" t="s">
        <v>775</v>
      </c>
      <c r="R350" s="1" t="s">
        <v>775</v>
      </c>
      <c r="S350" s="1" t="s">
        <v>777</v>
      </c>
      <c r="T350" s="1" t="s">
        <v>75</v>
      </c>
      <c r="U350" s="1" t="s">
        <v>98</v>
      </c>
      <c r="V350">
        <v>25472</v>
      </c>
      <c r="W350" s="1" t="s">
        <v>514</v>
      </c>
      <c r="X350" s="1" t="s">
        <v>59</v>
      </c>
      <c r="Y350" s="2">
        <v>44396</v>
      </c>
      <c r="Z350">
        <v>4.5</v>
      </c>
      <c r="AA350" s="1" t="s">
        <v>39</v>
      </c>
    </row>
    <row r="351" spans="1:28" x14ac:dyDescent="0.3">
      <c r="A351" s="1" t="s">
        <v>1515</v>
      </c>
      <c r="B351" s="1" t="s">
        <v>1516</v>
      </c>
      <c r="C351" s="1" t="s">
        <v>369</v>
      </c>
      <c r="D351" s="1" t="s">
        <v>1517</v>
      </c>
      <c r="E351">
        <v>4</v>
      </c>
      <c r="F351">
        <v>59</v>
      </c>
      <c r="G351" s="1" t="s">
        <v>32</v>
      </c>
      <c r="H351" s="2">
        <v>45789</v>
      </c>
      <c r="I351" s="1" t="s">
        <v>369</v>
      </c>
      <c r="J351" s="1" t="s">
        <v>96</v>
      </c>
      <c r="K351" s="1" t="s">
        <v>1517</v>
      </c>
      <c r="L351" s="2">
        <v>45777</v>
      </c>
      <c r="M351">
        <v>3</v>
      </c>
      <c r="N351">
        <v>10</v>
      </c>
      <c r="O351">
        <v>0</v>
      </c>
      <c r="P351">
        <v>36262.800000000003</v>
      </c>
      <c r="Q351" s="1" t="s">
        <v>369</v>
      </c>
      <c r="R351" s="1" t="s">
        <v>369</v>
      </c>
      <c r="S351" s="1" t="s">
        <v>371</v>
      </c>
      <c r="T351" s="1" t="s">
        <v>75</v>
      </c>
      <c r="U351" s="1" t="s">
        <v>76</v>
      </c>
      <c r="V351">
        <v>40292</v>
      </c>
      <c r="W351" s="1" t="s">
        <v>99</v>
      </c>
      <c r="X351" s="1" t="s">
        <v>100</v>
      </c>
      <c r="Y351" s="2">
        <v>45629</v>
      </c>
      <c r="Z351">
        <v>1.1000000000000001</v>
      </c>
      <c r="AA351" s="1" t="s">
        <v>39</v>
      </c>
    </row>
    <row r="352" spans="1:28" x14ac:dyDescent="0.3">
      <c r="A352" s="1" t="s">
        <v>1518</v>
      </c>
      <c r="B352" s="1" t="s">
        <v>1519</v>
      </c>
      <c r="C352" s="1" t="s">
        <v>1329</v>
      </c>
      <c r="D352" s="1" t="s">
        <v>1520</v>
      </c>
      <c r="E352">
        <v>5</v>
      </c>
      <c r="F352">
        <v>27</v>
      </c>
      <c r="G352" s="1" t="s">
        <v>44</v>
      </c>
      <c r="H352" s="2">
        <v>45749</v>
      </c>
      <c r="I352" s="1" t="s">
        <v>1329</v>
      </c>
      <c r="J352" s="1" t="s">
        <v>242</v>
      </c>
      <c r="K352" s="1" t="s">
        <v>1520</v>
      </c>
      <c r="L352" s="2">
        <v>45746</v>
      </c>
      <c r="M352">
        <v>2</v>
      </c>
      <c r="N352">
        <v>10</v>
      </c>
      <c r="O352">
        <v>0</v>
      </c>
      <c r="P352">
        <v>1363.5</v>
      </c>
      <c r="Q352" s="1" t="s">
        <v>1329</v>
      </c>
      <c r="R352" s="1" t="s">
        <v>1329</v>
      </c>
      <c r="S352" s="1" t="s">
        <v>1331</v>
      </c>
      <c r="T352" s="1" t="s">
        <v>56</v>
      </c>
      <c r="U352" s="1" t="s">
        <v>39</v>
      </c>
      <c r="V352">
        <v>1515</v>
      </c>
      <c r="W352" s="1" t="s">
        <v>244</v>
      </c>
      <c r="X352" s="1" t="s">
        <v>48</v>
      </c>
      <c r="Y352" s="2">
        <v>44403</v>
      </c>
      <c r="Z352">
        <v>4.4000000000000004</v>
      </c>
      <c r="AA352" s="1" t="s">
        <v>154</v>
      </c>
      <c r="AB352">
        <v>1</v>
      </c>
    </row>
    <row r="353" spans="1:28" x14ac:dyDescent="0.3">
      <c r="A353" s="1" t="s">
        <v>1521</v>
      </c>
      <c r="B353" s="1" t="s">
        <v>1522</v>
      </c>
      <c r="C353" s="1" t="s">
        <v>944</v>
      </c>
      <c r="D353" s="1" t="s">
        <v>1523</v>
      </c>
      <c r="E353">
        <v>3</v>
      </c>
      <c r="F353">
        <v>36</v>
      </c>
      <c r="G353" s="1" t="s">
        <v>32</v>
      </c>
      <c r="H353" s="2">
        <v>45734</v>
      </c>
      <c r="I353" s="1" t="s">
        <v>944</v>
      </c>
      <c r="J353" s="1" t="s">
        <v>105</v>
      </c>
      <c r="K353" s="1" t="s">
        <v>1523</v>
      </c>
      <c r="L353" s="2">
        <v>45712</v>
      </c>
      <c r="M353">
        <v>11</v>
      </c>
      <c r="N353">
        <v>30</v>
      </c>
      <c r="O353">
        <v>0</v>
      </c>
      <c r="P353">
        <v>4644.5</v>
      </c>
      <c r="Q353" s="1" t="s">
        <v>944</v>
      </c>
      <c r="R353" s="1" t="s">
        <v>944</v>
      </c>
      <c r="S353" s="1" t="s">
        <v>946</v>
      </c>
      <c r="T353" s="1" t="s">
        <v>75</v>
      </c>
      <c r="U353" s="1" t="s">
        <v>98</v>
      </c>
      <c r="V353">
        <v>6635</v>
      </c>
      <c r="W353" s="1" t="s">
        <v>109</v>
      </c>
      <c r="X353" s="1" t="s">
        <v>110</v>
      </c>
      <c r="Y353" s="2">
        <v>44203</v>
      </c>
      <c r="Z353">
        <v>5</v>
      </c>
      <c r="AA353" s="1" t="s">
        <v>39</v>
      </c>
    </row>
    <row r="354" spans="1:28" x14ac:dyDescent="0.3">
      <c r="A354" s="1" t="s">
        <v>1524</v>
      </c>
      <c r="B354" s="1" t="s">
        <v>1525</v>
      </c>
      <c r="C354" s="1" t="s">
        <v>130</v>
      </c>
      <c r="D354" s="1" t="s">
        <v>1526</v>
      </c>
      <c r="E354">
        <v>4</v>
      </c>
      <c r="F354">
        <v>124</v>
      </c>
      <c r="G354" s="1" t="s">
        <v>44</v>
      </c>
      <c r="H354" s="2">
        <v>45730</v>
      </c>
      <c r="I354" s="1" t="s">
        <v>130</v>
      </c>
      <c r="J354" s="1" t="s">
        <v>394</v>
      </c>
      <c r="K354" s="1" t="s">
        <v>1526</v>
      </c>
      <c r="L354" s="2">
        <v>45722</v>
      </c>
      <c r="M354">
        <v>7</v>
      </c>
      <c r="N354">
        <v>20</v>
      </c>
      <c r="O354">
        <v>0</v>
      </c>
      <c r="P354">
        <v>203.2</v>
      </c>
      <c r="Q354" s="1" t="s">
        <v>130</v>
      </c>
      <c r="R354" s="1" t="s">
        <v>130</v>
      </c>
      <c r="S354" s="1" t="s">
        <v>133</v>
      </c>
      <c r="T354" s="1" t="s">
        <v>134</v>
      </c>
      <c r="U354" s="1" t="s">
        <v>135</v>
      </c>
      <c r="V354">
        <v>254</v>
      </c>
      <c r="W354" s="1" t="s">
        <v>396</v>
      </c>
      <c r="X354" s="1" t="s">
        <v>127</v>
      </c>
      <c r="Y354" s="2">
        <v>43220</v>
      </c>
      <c r="Z354">
        <v>7.7</v>
      </c>
      <c r="AA354" s="1" t="s">
        <v>39</v>
      </c>
    </row>
    <row r="355" spans="1:28" x14ac:dyDescent="0.3">
      <c r="A355" s="1" t="s">
        <v>1527</v>
      </c>
      <c r="B355" s="1" t="s">
        <v>1528</v>
      </c>
      <c r="C355" s="1" t="s">
        <v>642</v>
      </c>
      <c r="D355" s="1" t="s">
        <v>1529</v>
      </c>
      <c r="E355">
        <v>5</v>
      </c>
      <c r="F355">
        <v>112</v>
      </c>
      <c r="G355" s="1" t="s">
        <v>44</v>
      </c>
      <c r="H355" s="2">
        <v>45864</v>
      </c>
      <c r="I355" s="1" t="s">
        <v>642</v>
      </c>
      <c r="J355" s="1" t="s">
        <v>142</v>
      </c>
      <c r="K355" s="1" t="s">
        <v>1529</v>
      </c>
      <c r="L355" s="2">
        <v>45860</v>
      </c>
      <c r="M355">
        <v>2</v>
      </c>
      <c r="N355">
        <v>10</v>
      </c>
      <c r="O355">
        <v>0</v>
      </c>
      <c r="P355">
        <v>707.4</v>
      </c>
      <c r="Q355" s="1" t="s">
        <v>642</v>
      </c>
      <c r="R355" s="1" t="s">
        <v>642</v>
      </c>
      <c r="S355" s="1" t="s">
        <v>644</v>
      </c>
      <c r="T355" s="1" t="s">
        <v>134</v>
      </c>
      <c r="U355" s="1" t="s">
        <v>378</v>
      </c>
      <c r="V355">
        <v>786</v>
      </c>
      <c r="W355" s="1" t="s">
        <v>145</v>
      </c>
      <c r="X355" s="1" t="s">
        <v>59</v>
      </c>
      <c r="Y355" s="2">
        <v>43159</v>
      </c>
      <c r="Z355">
        <v>7.8</v>
      </c>
      <c r="AA355" s="1" t="s">
        <v>39</v>
      </c>
    </row>
    <row r="356" spans="1:28" x14ac:dyDescent="0.3">
      <c r="A356" s="1" t="s">
        <v>1530</v>
      </c>
      <c r="B356" s="1" t="s">
        <v>1531</v>
      </c>
      <c r="C356" s="1" t="s">
        <v>818</v>
      </c>
      <c r="D356" s="1" t="s">
        <v>370</v>
      </c>
      <c r="E356">
        <v>5</v>
      </c>
      <c r="F356">
        <v>44</v>
      </c>
      <c r="G356" s="1" t="s">
        <v>44</v>
      </c>
      <c r="H356" s="2">
        <v>45874</v>
      </c>
      <c r="I356" s="1" t="s">
        <v>818</v>
      </c>
      <c r="J356" s="1" t="s">
        <v>462</v>
      </c>
      <c r="K356" s="1" t="s">
        <v>370</v>
      </c>
      <c r="L356" s="2">
        <v>45856</v>
      </c>
      <c r="M356">
        <v>6</v>
      </c>
      <c r="N356">
        <v>10</v>
      </c>
      <c r="O356">
        <v>0</v>
      </c>
      <c r="P356">
        <v>37277.1</v>
      </c>
      <c r="Q356" s="1" t="s">
        <v>818</v>
      </c>
      <c r="R356" s="1" t="s">
        <v>818</v>
      </c>
      <c r="S356" s="1" t="s">
        <v>820</v>
      </c>
      <c r="T356" s="1" t="s">
        <v>75</v>
      </c>
      <c r="U356" s="1" t="s">
        <v>98</v>
      </c>
      <c r="V356">
        <v>41419</v>
      </c>
      <c r="W356" s="1" t="s">
        <v>464</v>
      </c>
      <c r="X356" s="1" t="s">
        <v>137</v>
      </c>
      <c r="Y356" s="2">
        <v>43178</v>
      </c>
      <c r="Z356">
        <v>7.8</v>
      </c>
      <c r="AA356" s="1" t="s">
        <v>39</v>
      </c>
    </row>
    <row r="357" spans="1:28" x14ac:dyDescent="0.3">
      <c r="A357" s="1" t="s">
        <v>1532</v>
      </c>
      <c r="B357" s="1" t="s">
        <v>1533</v>
      </c>
      <c r="C357" s="1" t="s">
        <v>1315</v>
      </c>
      <c r="D357" s="1" t="s">
        <v>1534</v>
      </c>
      <c r="E357">
        <v>4</v>
      </c>
      <c r="F357">
        <v>24</v>
      </c>
      <c r="G357" s="1" t="s">
        <v>44</v>
      </c>
      <c r="H357" s="2">
        <v>45760</v>
      </c>
      <c r="I357" s="1" t="s">
        <v>1315</v>
      </c>
      <c r="J357" s="1" t="s">
        <v>549</v>
      </c>
      <c r="K357" s="1" t="s">
        <v>1534</v>
      </c>
      <c r="L357" s="2">
        <v>45747</v>
      </c>
      <c r="M357">
        <v>6</v>
      </c>
      <c r="N357">
        <v>5</v>
      </c>
      <c r="O357">
        <v>0</v>
      </c>
      <c r="P357">
        <v>4541.95</v>
      </c>
      <c r="Q357" s="1" t="s">
        <v>1315</v>
      </c>
      <c r="R357" s="1" t="s">
        <v>1315</v>
      </c>
      <c r="S357" s="1" t="s">
        <v>1317</v>
      </c>
      <c r="T357" s="1" t="s">
        <v>90</v>
      </c>
      <c r="U357" s="1" t="s">
        <v>300</v>
      </c>
      <c r="V357">
        <v>4781</v>
      </c>
      <c r="W357" s="1" t="s">
        <v>550</v>
      </c>
      <c r="X357" s="1" t="s">
        <v>38</v>
      </c>
      <c r="Y357" s="2">
        <v>45530</v>
      </c>
      <c r="Z357">
        <v>1.3</v>
      </c>
      <c r="AA357" s="1" t="s">
        <v>39</v>
      </c>
    </row>
    <row r="358" spans="1:28" x14ac:dyDescent="0.3">
      <c r="A358" s="1" t="s">
        <v>1535</v>
      </c>
      <c r="B358" s="1" t="s">
        <v>1536</v>
      </c>
      <c r="C358" s="1" t="s">
        <v>30</v>
      </c>
      <c r="D358" s="1" t="s">
        <v>1537</v>
      </c>
      <c r="E358">
        <v>4</v>
      </c>
      <c r="F358">
        <v>26</v>
      </c>
      <c r="G358" s="1" t="s">
        <v>44</v>
      </c>
      <c r="H358" s="2">
        <v>45780</v>
      </c>
      <c r="I358" s="1" t="s">
        <v>30</v>
      </c>
      <c r="J358" s="1" t="s">
        <v>284</v>
      </c>
      <c r="K358" s="1" t="s">
        <v>1537</v>
      </c>
      <c r="L358" s="2">
        <v>45769</v>
      </c>
      <c r="M358">
        <v>3</v>
      </c>
      <c r="N358">
        <v>40</v>
      </c>
      <c r="O358">
        <v>0</v>
      </c>
      <c r="P358">
        <v>333.6</v>
      </c>
      <c r="Q358" s="1" t="s">
        <v>30</v>
      </c>
      <c r="R358" s="1" t="s">
        <v>30</v>
      </c>
      <c r="S358" s="1" t="s">
        <v>34</v>
      </c>
      <c r="T358" s="1" t="s">
        <v>35</v>
      </c>
      <c r="U358" s="1" t="s">
        <v>36</v>
      </c>
      <c r="V358">
        <v>556</v>
      </c>
      <c r="W358" s="1" t="s">
        <v>286</v>
      </c>
      <c r="X358" s="1" t="s">
        <v>127</v>
      </c>
      <c r="Y358" s="2">
        <v>45629</v>
      </c>
      <c r="Z358">
        <v>1.1000000000000001</v>
      </c>
      <c r="AA358" s="1" t="s">
        <v>39</v>
      </c>
    </row>
    <row r="359" spans="1:28" x14ac:dyDescent="0.3">
      <c r="A359" s="1" t="s">
        <v>1538</v>
      </c>
      <c r="B359" s="1" t="s">
        <v>1539</v>
      </c>
      <c r="C359" s="1" t="s">
        <v>1005</v>
      </c>
      <c r="D359" s="1" t="s">
        <v>1540</v>
      </c>
      <c r="E359">
        <v>5</v>
      </c>
      <c r="F359">
        <v>42</v>
      </c>
      <c r="G359" s="1" t="s">
        <v>44</v>
      </c>
      <c r="H359" s="2">
        <v>45757</v>
      </c>
      <c r="I359" s="1" t="s">
        <v>1005</v>
      </c>
      <c r="J359" s="1" t="s">
        <v>204</v>
      </c>
      <c r="K359" s="1" t="s">
        <v>1540</v>
      </c>
      <c r="L359" s="2">
        <v>45752</v>
      </c>
      <c r="M359">
        <v>4</v>
      </c>
      <c r="N359">
        <v>10</v>
      </c>
      <c r="O359">
        <v>0</v>
      </c>
      <c r="P359">
        <v>25037.1</v>
      </c>
      <c r="Q359" s="1" t="s">
        <v>1005</v>
      </c>
      <c r="R359" s="1" t="s">
        <v>1005</v>
      </c>
      <c r="S359" s="1" t="s">
        <v>1007</v>
      </c>
      <c r="T359" s="1" t="s">
        <v>75</v>
      </c>
      <c r="U359" s="1" t="s">
        <v>76</v>
      </c>
      <c r="V359">
        <v>27819</v>
      </c>
      <c r="W359" s="1" t="s">
        <v>206</v>
      </c>
      <c r="X359" s="1" t="s">
        <v>137</v>
      </c>
      <c r="Y359" s="2">
        <v>43138</v>
      </c>
      <c r="Z359">
        <v>7.9</v>
      </c>
      <c r="AA359" s="1" t="s">
        <v>39</v>
      </c>
    </row>
    <row r="360" spans="1:28" x14ac:dyDescent="0.3">
      <c r="A360" s="1" t="s">
        <v>1541</v>
      </c>
      <c r="B360" s="1" t="s">
        <v>1542</v>
      </c>
      <c r="C360" s="1" t="s">
        <v>1543</v>
      </c>
      <c r="D360" s="1" t="s">
        <v>1544</v>
      </c>
      <c r="E360">
        <v>5</v>
      </c>
      <c r="F360">
        <v>41</v>
      </c>
      <c r="G360" s="1" t="s">
        <v>44</v>
      </c>
      <c r="H360" s="2">
        <v>45997</v>
      </c>
      <c r="I360" s="1" t="s">
        <v>1543</v>
      </c>
      <c r="J360" s="1" t="s">
        <v>204</v>
      </c>
      <c r="K360" s="1" t="s">
        <v>1544</v>
      </c>
      <c r="L360" s="2">
        <v>45988</v>
      </c>
      <c r="M360">
        <v>6</v>
      </c>
      <c r="N360">
        <v>15</v>
      </c>
      <c r="O360">
        <v>0</v>
      </c>
      <c r="P360">
        <v>1751</v>
      </c>
      <c r="Q360" s="1" t="s">
        <v>1543</v>
      </c>
      <c r="R360" s="1" t="s">
        <v>1543</v>
      </c>
      <c r="S360" s="1" t="s">
        <v>1545</v>
      </c>
      <c r="T360" s="1" t="s">
        <v>56</v>
      </c>
      <c r="U360" s="1" t="s">
        <v>66</v>
      </c>
      <c r="V360">
        <v>2060</v>
      </c>
      <c r="W360" s="1" t="s">
        <v>206</v>
      </c>
      <c r="X360" s="1" t="s">
        <v>137</v>
      </c>
      <c r="Y360" s="2">
        <v>43138</v>
      </c>
      <c r="Z360">
        <v>7.9</v>
      </c>
      <c r="AA360" s="1" t="s">
        <v>39</v>
      </c>
    </row>
    <row r="361" spans="1:28" x14ac:dyDescent="0.3">
      <c r="A361" s="1" t="s">
        <v>1546</v>
      </c>
      <c r="B361" s="1" t="s">
        <v>1547</v>
      </c>
      <c r="C361" s="1" t="s">
        <v>793</v>
      </c>
      <c r="D361" s="1" t="s">
        <v>1548</v>
      </c>
      <c r="E361">
        <v>3</v>
      </c>
      <c r="F361">
        <v>35</v>
      </c>
      <c r="G361" s="1" t="s">
        <v>32</v>
      </c>
      <c r="H361" s="2">
        <v>45832</v>
      </c>
      <c r="I361" s="1" t="s">
        <v>793</v>
      </c>
      <c r="J361" s="1" t="s">
        <v>183</v>
      </c>
      <c r="K361" s="1" t="s">
        <v>1548</v>
      </c>
      <c r="L361" s="2">
        <v>45820</v>
      </c>
      <c r="M361">
        <v>8</v>
      </c>
      <c r="N361">
        <v>40</v>
      </c>
      <c r="O361">
        <v>0</v>
      </c>
      <c r="P361">
        <v>4004.4</v>
      </c>
      <c r="Q361" s="1" t="s">
        <v>793</v>
      </c>
      <c r="R361" s="1" t="s">
        <v>793</v>
      </c>
      <c r="S361" s="1" t="s">
        <v>795</v>
      </c>
      <c r="T361" s="1" t="s">
        <v>75</v>
      </c>
      <c r="U361" s="1" t="s">
        <v>237</v>
      </c>
      <c r="V361">
        <v>6674</v>
      </c>
      <c r="W361" s="1" t="s">
        <v>186</v>
      </c>
      <c r="X361" s="1" t="s">
        <v>137</v>
      </c>
      <c r="Y361" s="2">
        <v>45507</v>
      </c>
      <c r="Z361">
        <v>1.4</v>
      </c>
      <c r="AA361" s="1" t="s">
        <v>154</v>
      </c>
      <c r="AB361">
        <v>1</v>
      </c>
    </row>
    <row r="362" spans="1:28" x14ac:dyDescent="0.3">
      <c r="A362" s="1" t="s">
        <v>1549</v>
      </c>
      <c r="B362" s="1" t="s">
        <v>1550</v>
      </c>
      <c r="C362" s="1" t="s">
        <v>1551</v>
      </c>
      <c r="D362" s="1" t="s">
        <v>1552</v>
      </c>
      <c r="E362">
        <v>4</v>
      </c>
      <c r="F362">
        <v>39</v>
      </c>
      <c r="G362" s="1" t="s">
        <v>44</v>
      </c>
      <c r="H362" s="2">
        <v>45674</v>
      </c>
      <c r="I362" s="1" t="s">
        <v>1551</v>
      </c>
      <c r="J362" s="1" t="s">
        <v>538</v>
      </c>
      <c r="K362" s="1" t="s">
        <v>1552</v>
      </c>
      <c r="L362" s="2">
        <v>45665</v>
      </c>
      <c r="M362">
        <v>4</v>
      </c>
      <c r="N362">
        <v>20</v>
      </c>
      <c r="O362">
        <v>0</v>
      </c>
      <c r="P362">
        <v>332</v>
      </c>
      <c r="Q362" s="1" t="s">
        <v>1551</v>
      </c>
      <c r="R362" s="1" t="s">
        <v>1551</v>
      </c>
      <c r="S362" s="1" t="s">
        <v>1553</v>
      </c>
      <c r="T362" s="1" t="s">
        <v>107</v>
      </c>
      <c r="U362" s="1" t="s">
        <v>416</v>
      </c>
      <c r="V362">
        <v>415</v>
      </c>
      <c r="W362" s="1" t="s">
        <v>539</v>
      </c>
      <c r="X362" s="1" t="s">
        <v>540</v>
      </c>
      <c r="Y362" s="2">
        <v>44731</v>
      </c>
      <c r="Z362">
        <v>3.5</v>
      </c>
      <c r="AA362" s="1" t="s">
        <v>39</v>
      </c>
    </row>
    <row r="363" spans="1:28" x14ac:dyDescent="0.3">
      <c r="A363" s="1" t="s">
        <v>1554</v>
      </c>
      <c r="B363" s="1" t="s">
        <v>1555</v>
      </c>
      <c r="C363" s="1" t="s">
        <v>989</v>
      </c>
      <c r="D363" s="1" t="s">
        <v>1556</v>
      </c>
      <c r="E363">
        <v>4</v>
      </c>
      <c r="F363">
        <v>49</v>
      </c>
      <c r="G363" s="1" t="s">
        <v>44</v>
      </c>
      <c r="H363" s="2">
        <v>45840</v>
      </c>
      <c r="I363" s="1" t="s">
        <v>989</v>
      </c>
      <c r="J363" s="1" t="s">
        <v>197</v>
      </c>
      <c r="K363" s="1" t="s">
        <v>1556</v>
      </c>
      <c r="L363" s="2">
        <v>45828</v>
      </c>
      <c r="M363">
        <v>3</v>
      </c>
      <c r="N363">
        <v>0</v>
      </c>
      <c r="O363">
        <v>0</v>
      </c>
      <c r="P363">
        <v>710</v>
      </c>
      <c r="Q363" s="1" t="s">
        <v>989</v>
      </c>
      <c r="R363" s="1" t="s">
        <v>989</v>
      </c>
      <c r="S363" s="1" t="s">
        <v>991</v>
      </c>
      <c r="T363" s="1" t="s">
        <v>56</v>
      </c>
      <c r="U363" s="1" t="s">
        <v>57</v>
      </c>
      <c r="V363">
        <v>710</v>
      </c>
      <c r="W363" s="1" t="s">
        <v>199</v>
      </c>
      <c r="X363" s="1" t="s">
        <v>59</v>
      </c>
      <c r="Y363" s="2">
        <v>43613</v>
      </c>
      <c r="Z363">
        <v>6.6</v>
      </c>
      <c r="AA363" s="1" t="s">
        <v>39</v>
      </c>
    </row>
    <row r="364" spans="1:28" x14ac:dyDescent="0.3">
      <c r="A364" s="1" t="s">
        <v>1557</v>
      </c>
      <c r="B364" s="1" t="s">
        <v>1558</v>
      </c>
      <c r="C364" s="1" t="s">
        <v>252</v>
      </c>
      <c r="D364" s="1" t="s">
        <v>1559</v>
      </c>
      <c r="E364">
        <v>3</v>
      </c>
      <c r="F364">
        <v>117</v>
      </c>
      <c r="G364" s="1" t="s">
        <v>44</v>
      </c>
      <c r="H364" s="2">
        <v>45913</v>
      </c>
      <c r="I364" s="1" t="s">
        <v>252</v>
      </c>
      <c r="J364" s="1" t="s">
        <v>183</v>
      </c>
      <c r="K364" s="1" t="s">
        <v>1559</v>
      </c>
      <c r="L364" s="2">
        <v>45900</v>
      </c>
      <c r="M364">
        <v>7</v>
      </c>
      <c r="N364">
        <v>10</v>
      </c>
      <c r="O364">
        <v>0</v>
      </c>
      <c r="P364">
        <v>375.3</v>
      </c>
      <c r="Q364" s="1" t="s">
        <v>252</v>
      </c>
      <c r="R364" s="1" t="s">
        <v>252</v>
      </c>
      <c r="S364" s="1" t="s">
        <v>254</v>
      </c>
      <c r="T364" s="1" t="s">
        <v>35</v>
      </c>
      <c r="U364" s="1" t="s">
        <v>39</v>
      </c>
      <c r="V364">
        <v>417</v>
      </c>
      <c r="W364" s="1" t="s">
        <v>186</v>
      </c>
      <c r="X364" s="1" t="s">
        <v>137</v>
      </c>
      <c r="Y364" s="2">
        <v>45507</v>
      </c>
      <c r="Z364">
        <v>1.4</v>
      </c>
      <c r="AA364" s="1" t="s">
        <v>39</v>
      </c>
    </row>
    <row r="365" spans="1:28" x14ac:dyDescent="0.3">
      <c r="A365" s="1" t="s">
        <v>1560</v>
      </c>
      <c r="B365" s="1" t="s">
        <v>1561</v>
      </c>
      <c r="C365" s="1" t="s">
        <v>1562</v>
      </c>
      <c r="D365" s="1" t="s">
        <v>1563</v>
      </c>
      <c r="E365">
        <v>4</v>
      </c>
      <c r="F365">
        <v>67</v>
      </c>
      <c r="G365" s="1" t="s">
        <v>44</v>
      </c>
      <c r="H365" s="2">
        <v>45843</v>
      </c>
      <c r="I365" s="1" t="s">
        <v>1562</v>
      </c>
      <c r="J365" s="1" t="s">
        <v>298</v>
      </c>
      <c r="K365" s="1" t="s">
        <v>1563</v>
      </c>
      <c r="L365" s="2">
        <v>45823</v>
      </c>
      <c r="M365">
        <v>7</v>
      </c>
      <c r="N365">
        <v>10</v>
      </c>
      <c r="O365">
        <v>0</v>
      </c>
      <c r="P365">
        <v>2080.8000000000002</v>
      </c>
      <c r="Q365" s="1" t="s">
        <v>1562</v>
      </c>
      <c r="R365" s="1" t="s">
        <v>1562</v>
      </c>
      <c r="S365" s="1" t="s">
        <v>1564</v>
      </c>
      <c r="T365" s="1" t="s">
        <v>107</v>
      </c>
      <c r="U365" s="1" t="s">
        <v>152</v>
      </c>
      <c r="V365">
        <v>2312</v>
      </c>
      <c r="W365" s="1" t="s">
        <v>301</v>
      </c>
      <c r="X365" s="1" t="s">
        <v>137</v>
      </c>
      <c r="Y365" s="2">
        <v>44620</v>
      </c>
      <c r="Z365">
        <v>3.8</v>
      </c>
      <c r="AA365" s="1" t="s">
        <v>39</v>
      </c>
    </row>
    <row r="366" spans="1:28" x14ac:dyDescent="0.3">
      <c r="A366" s="1" t="s">
        <v>1565</v>
      </c>
      <c r="B366" s="1" t="s">
        <v>1566</v>
      </c>
      <c r="C366" s="1" t="s">
        <v>558</v>
      </c>
      <c r="D366" s="1" t="s">
        <v>1567</v>
      </c>
      <c r="E366">
        <v>5</v>
      </c>
      <c r="F366">
        <v>27</v>
      </c>
      <c r="G366" s="1" t="s">
        <v>44</v>
      </c>
      <c r="H366" s="2">
        <v>45720</v>
      </c>
      <c r="I366" s="1" t="s">
        <v>558</v>
      </c>
      <c r="J366" s="1" t="s">
        <v>33</v>
      </c>
      <c r="K366" s="1" t="s">
        <v>1567</v>
      </c>
      <c r="L366" s="2">
        <v>45709</v>
      </c>
      <c r="M366">
        <v>7</v>
      </c>
      <c r="N366">
        <v>20</v>
      </c>
      <c r="O366">
        <v>0</v>
      </c>
      <c r="P366">
        <v>85.6</v>
      </c>
      <c r="Q366" s="1" t="s">
        <v>558</v>
      </c>
      <c r="R366" s="1" t="s">
        <v>558</v>
      </c>
      <c r="S366" s="1" t="s">
        <v>560</v>
      </c>
      <c r="T366" s="1" t="s">
        <v>134</v>
      </c>
      <c r="U366" s="1" t="s">
        <v>144</v>
      </c>
      <c r="V366">
        <v>107</v>
      </c>
      <c r="W366" s="1" t="s">
        <v>37</v>
      </c>
      <c r="X366" s="1" t="s">
        <v>38</v>
      </c>
      <c r="Y366" s="2">
        <v>43032</v>
      </c>
      <c r="Z366">
        <v>8.1999999999999993</v>
      </c>
      <c r="AA366" s="1" t="s">
        <v>39</v>
      </c>
    </row>
    <row r="367" spans="1:28" x14ac:dyDescent="0.3">
      <c r="A367" s="1" t="s">
        <v>1568</v>
      </c>
      <c r="B367" s="1" t="s">
        <v>1569</v>
      </c>
      <c r="C367" s="1" t="s">
        <v>1570</v>
      </c>
      <c r="D367" s="1" t="s">
        <v>1571</v>
      </c>
      <c r="E367">
        <v>3</v>
      </c>
      <c r="F367">
        <v>122</v>
      </c>
      <c r="G367" s="1" t="s">
        <v>44</v>
      </c>
      <c r="H367" s="2">
        <v>45678</v>
      </c>
      <c r="I367" s="1" t="s">
        <v>1570</v>
      </c>
      <c r="J367" s="1" t="s">
        <v>142</v>
      </c>
      <c r="K367" s="1" t="s">
        <v>1571</v>
      </c>
      <c r="L367" s="2">
        <v>45670</v>
      </c>
      <c r="M367">
        <v>3</v>
      </c>
      <c r="N367">
        <v>30</v>
      </c>
      <c r="O367">
        <v>0</v>
      </c>
      <c r="P367">
        <v>683.2</v>
      </c>
      <c r="Q367" s="1" t="s">
        <v>1570</v>
      </c>
      <c r="R367" s="1" t="s">
        <v>1570</v>
      </c>
      <c r="S367" s="1" t="s">
        <v>1572</v>
      </c>
      <c r="T367" s="1" t="s">
        <v>90</v>
      </c>
      <c r="U367" s="1" t="s">
        <v>185</v>
      </c>
      <c r="V367">
        <v>976</v>
      </c>
      <c r="W367" s="1" t="s">
        <v>145</v>
      </c>
      <c r="X367" s="1" t="s">
        <v>59</v>
      </c>
      <c r="Y367" s="2">
        <v>43159</v>
      </c>
      <c r="Z367">
        <v>7.8</v>
      </c>
      <c r="AA367" s="1" t="s">
        <v>39</v>
      </c>
    </row>
    <row r="368" spans="1:28" x14ac:dyDescent="0.3">
      <c r="A368" s="1" t="s">
        <v>1573</v>
      </c>
      <c r="B368" s="1" t="s">
        <v>1574</v>
      </c>
      <c r="C368" s="1" t="s">
        <v>422</v>
      </c>
      <c r="D368" s="1" t="s">
        <v>1575</v>
      </c>
      <c r="E368">
        <v>4</v>
      </c>
      <c r="F368">
        <v>120</v>
      </c>
      <c r="G368" s="1" t="s">
        <v>44</v>
      </c>
      <c r="H368" s="2">
        <v>45909</v>
      </c>
      <c r="I368" s="1" t="s">
        <v>422</v>
      </c>
      <c r="J368" s="1" t="s">
        <v>357</v>
      </c>
      <c r="K368" s="1" t="s">
        <v>1575</v>
      </c>
      <c r="L368" s="2">
        <v>45902</v>
      </c>
      <c r="M368">
        <v>5</v>
      </c>
      <c r="N368">
        <v>0</v>
      </c>
      <c r="O368">
        <v>0</v>
      </c>
      <c r="P368">
        <v>5958</v>
      </c>
      <c r="Q368" s="1" t="s">
        <v>422</v>
      </c>
      <c r="R368" s="1" t="s">
        <v>422</v>
      </c>
      <c r="S368" s="1" t="s">
        <v>424</v>
      </c>
      <c r="T368" s="1" t="s">
        <v>90</v>
      </c>
      <c r="U368" s="1" t="s">
        <v>300</v>
      </c>
      <c r="V368">
        <v>5958</v>
      </c>
      <c r="W368" s="1" t="s">
        <v>360</v>
      </c>
      <c r="X368" s="1" t="s">
        <v>38</v>
      </c>
      <c r="Y368" s="2">
        <v>45643</v>
      </c>
      <c r="Z368">
        <v>1</v>
      </c>
      <c r="AA368" s="1" t="s">
        <v>39</v>
      </c>
    </row>
    <row r="369" spans="1:28" x14ac:dyDescent="0.3">
      <c r="A369" s="1" t="s">
        <v>1576</v>
      </c>
      <c r="B369" s="1" t="s">
        <v>1577</v>
      </c>
      <c r="C369" s="1" t="s">
        <v>1107</v>
      </c>
      <c r="D369" s="1" t="s">
        <v>1578</v>
      </c>
      <c r="E369">
        <v>4</v>
      </c>
      <c r="F369">
        <v>79</v>
      </c>
      <c r="G369" s="1" t="s">
        <v>44</v>
      </c>
      <c r="H369" s="2">
        <v>45909</v>
      </c>
      <c r="I369" s="1" t="s">
        <v>1107</v>
      </c>
      <c r="J369" s="1" t="s">
        <v>306</v>
      </c>
      <c r="K369" s="1" t="s">
        <v>1578</v>
      </c>
      <c r="L369" s="2">
        <v>45894</v>
      </c>
      <c r="M369">
        <v>3</v>
      </c>
      <c r="N369">
        <v>20</v>
      </c>
      <c r="O369">
        <v>0</v>
      </c>
      <c r="P369">
        <v>97.6</v>
      </c>
      <c r="Q369" s="1" t="s">
        <v>1107</v>
      </c>
      <c r="R369" s="1" t="s">
        <v>1107</v>
      </c>
      <c r="S369" s="1" t="s">
        <v>1109</v>
      </c>
      <c r="T369" s="1" t="s">
        <v>134</v>
      </c>
      <c r="U369" s="1" t="s">
        <v>366</v>
      </c>
      <c r="V369">
        <v>122</v>
      </c>
      <c r="W369" s="1" t="s">
        <v>308</v>
      </c>
      <c r="X369" s="1" t="s">
        <v>59</v>
      </c>
      <c r="Y369" s="2">
        <v>45415</v>
      </c>
      <c r="Z369">
        <v>1.7</v>
      </c>
      <c r="AA369" s="1" t="s">
        <v>39</v>
      </c>
    </row>
    <row r="370" spans="1:28" x14ac:dyDescent="0.3">
      <c r="A370" s="1" t="s">
        <v>1579</v>
      </c>
      <c r="B370" s="1" t="s">
        <v>1580</v>
      </c>
      <c r="C370" s="1" t="s">
        <v>603</v>
      </c>
      <c r="D370" s="1" t="s">
        <v>1581</v>
      </c>
      <c r="E370">
        <v>3</v>
      </c>
      <c r="F370">
        <v>37</v>
      </c>
      <c r="G370" s="1" t="s">
        <v>44</v>
      </c>
      <c r="H370" s="2">
        <v>45826</v>
      </c>
      <c r="I370" s="1" t="s">
        <v>603</v>
      </c>
      <c r="J370" s="1" t="s">
        <v>45</v>
      </c>
      <c r="K370" s="1" t="s">
        <v>1581</v>
      </c>
      <c r="L370" s="2">
        <v>45812</v>
      </c>
      <c r="M370">
        <v>5</v>
      </c>
      <c r="N370">
        <v>0</v>
      </c>
      <c r="O370">
        <v>0</v>
      </c>
      <c r="P370">
        <v>3710</v>
      </c>
      <c r="Q370" s="1" t="s">
        <v>603</v>
      </c>
      <c r="R370" s="1" t="s">
        <v>603</v>
      </c>
      <c r="S370" s="1" t="s">
        <v>605</v>
      </c>
      <c r="T370" s="1" t="s">
        <v>90</v>
      </c>
      <c r="U370" s="1" t="s">
        <v>91</v>
      </c>
      <c r="V370">
        <v>3710</v>
      </c>
      <c r="W370" s="1" t="s">
        <v>47</v>
      </c>
      <c r="X370" s="1" t="s">
        <v>48</v>
      </c>
      <c r="Y370" s="2">
        <v>44112</v>
      </c>
      <c r="Z370">
        <v>5.2</v>
      </c>
      <c r="AA370" s="1" t="s">
        <v>39</v>
      </c>
    </row>
    <row r="371" spans="1:28" x14ac:dyDescent="0.3">
      <c r="A371" s="1" t="s">
        <v>1582</v>
      </c>
      <c r="B371" s="1" t="s">
        <v>1583</v>
      </c>
      <c r="C371" s="1" t="s">
        <v>780</v>
      </c>
      <c r="D371" s="1" t="s">
        <v>1584</v>
      </c>
      <c r="E371">
        <v>4</v>
      </c>
      <c r="F371">
        <v>46</v>
      </c>
      <c r="G371" s="1" t="s">
        <v>44</v>
      </c>
      <c r="H371" s="2">
        <v>45911</v>
      </c>
      <c r="I371" s="1" t="s">
        <v>780</v>
      </c>
      <c r="J371" s="1" t="s">
        <v>1119</v>
      </c>
      <c r="K371" s="1" t="s">
        <v>1584</v>
      </c>
      <c r="L371" s="2">
        <v>45897</v>
      </c>
      <c r="M371">
        <v>6</v>
      </c>
      <c r="N371">
        <v>15</v>
      </c>
      <c r="O371">
        <v>0</v>
      </c>
      <c r="P371">
        <v>6296.8</v>
      </c>
      <c r="Q371" s="1" t="s">
        <v>780</v>
      </c>
      <c r="R371" s="1" t="s">
        <v>780</v>
      </c>
      <c r="S371" s="1" t="s">
        <v>782</v>
      </c>
      <c r="T371" s="1" t="s">
        <v>75</v>
      </c>
      <c r="U371" s="1" t="s">
        <v>76</v>
      </c>
      <c r="V371">
        <v>7408</v>
      </c>
      <c r="W371" s="1" t="s">
        <v>1120</v>
      </c>
      <c r="X371" s="1" t="s">
        <v>38</v>
      </c>
      <c r="Y371" s="2">
        <v>44070</v>
      </c>
      <c r="Z371">
        <v>5.3</v>
      </c>
      <c r="AA371" s="1" t="s">
        <v>39</v>
      </c>
    </row>
    <row r="372" spans="1:28" x14ac:dyDescent="0.3">
      <c r="A372" s="1" t="s">
        <v>1585</v>
      </c>
      <c r="B372" s="1" t="s">
        <v>1586</v>
      </c>
      <c r="C372" s="1" t="s">
        <v>369</v>
      </c>
      <c r="D372" s="1" t="s">
        <v>1587</v>
      </c>
      <c r="E372">
        <v>2</v>
      </c>
      <c r="F372">
        <v>67</v>
      </c>
      <c r="G372" s="1" t="s">
        <v>44</v>
      </c>
      <c r="H372" s="2">
        <v>45960</v>
      </c>
      <c r="I372" s="1" t="s">
        <v>369</v>
      </c>
      <c r="J372" s="1" t="s">
        <v>272</v>
      </c>
      <c r="K372" s="1" t="s">
        <v>1587</v>
      </c>
      <c r="L372" s="2">
        <v>45943</v>
      </c>
      <c r="M372">
        <v>5</v>
      </c>
      <c r="N372">
        <v>20</v>
      </c>
      <c r="O372">
        <v>1</v>
      </c>
      <c r="P372">
        <v>32233.599999999999</v>
      </c>
      <c r="Q372" s="1" t="s">
        <v>369</v>
      </c>
      <c r="R372" s="1" t="s">
        <v>369</v>
      </c>
      <c r="S372" s="1" t="s">
        <v>371</v>
      </c>
      <c r="T372" s="1" t="s">
        <v>75</v>
      </c>
      <c r="U372" s="1" t="s">
        <v>76</v>
      </c>
      <c r="V372">
        <v>40292</v>
      </c>
      <c r="W372" s="1" t="s">
        <v>273</v>
      </c>
      <c r="X372" s="1" t="s">
        <v>38</v>
      </c>
      <c r="Y372" s="2">
        <v>45880</v>
      </c>
      <c r="Z372">
        <v>0.4</v>
      </c>
      <c r="AA372" s="1" t="s">
        <v>858</v>
      </c>
      <c r="AB372">
        <v>1</v>
      </c>
    </row>
    <row r="373" spans="1:28" x14ac:dyDescent="0.3">
      <c r="A373" s="1" t="s">
        <v>1588</v>
      </c>
      <c r="B373" s="1" t="s">
        <v>1589</v>
      </c>
      <c r="C373" s="1" t="s">
        <v>667</v>
      </c>
      <c r="D373" s="1" t="s">
        <v>1578</v>
      </c>
      <c r="E373">
        <v>4</v>
      </c>
      <c r="F373">
        <v>36</v>
      </c>
      <c r="G373" s="1" t="s">
        <v>44</v>
      </c>
      <c r="H373" s="2">
        <v>45757</v>
      </c>
      <c r="I373" s="1" t="s">
        <v>667</v>
      </c>
      <c r="J373" s="1" t="s">
        <v>54</v>
      </c>
      <c r="K373" s="1" t="s">
        <v>1578</v>
      </c>
      <c r="L373" s="2">
        <v>45743</v>
      </c>
      <c r="M373">
        <v>3</v>
      </c>
      <c r="N373">
        <v>5</v>
      </c>
      <c r="O373">
        <v>0</v>
      </c>
      <c r="P373">
        <v>969.95</v>
      </c>
      <c r="Q373" s="1" t="s">
        <v>667</v>
      </c>
      <c r="R373" s="1" t="s">
        <v>667</v>
      </c>
      <c r="S373" s="1" t="s">
        <v>669</v>
      </c>
      <c r="T373" s="1" t="s">
        <v>90</v>
      </c>
      <c r="U373" s="1" t="s">
        <v>266</v>
      </c>
      <c r="V373">
        <v>1021</v>
      </c>
      <c r="W373" s="1" t="s">
        <v>58</v>
      </c>
      <c r="X373" s="1" t="s">
        <v>59</v>
      </c>
      <c r="Y373" s="2">
        <v>44128</v>
      </c>
      <c r="Z373">
        <v>5.2</v>
      </c>
      <c r="AA373" s="1" t="s">
        <v>39</v>
      </c>
    </row>
    <row r="374" spans="1:28" x14ac:dyDescent="0.3">
      <c r="A374" s="1" t="s">
        <v>1590</v>
      </c>
      <c r="B374" s="1" t="s">
        <v>1591</v>
      </c>
      <c r="C374" s="1" t="s">
        <v>681</v>
      </c>
      <c r="D374" s="1" t="s">
        <v>1592</v>
      </c>
      <c r="E374">
        <v>5</v>
      </c>
      <c r="F374">
        <v>96</v>
      </c>
      <c r="G374" s="1" t="s">
        <v>44</v>
      </c>
      <c r="H374" s="2">
        <v>45750</v>
      </c>
      <c r="I374" s="1" t="s">
        <v>681</v>
      </c>
      <c r="J374" s="1" t="s">
        <v>197</v>
      </c>
      <c r="K374" s="1" t="s">
        <v>1592</v>
      </c>
      <c r="L374" s="2">
        <v>45740</v>
      </c>
      <c r="M374">
        <v>4</v>
      </c>
      <c r="N374">
        <v>30</v>
      </c>
      <c r="O374">
        <v>0</v>
      </c>
      <c r="P374">
        <v>128.80000000000001</v>
      </c>
      <c r="Q374" s="1" t="s">
        <v>681</v>
      </c>
      <c r="R374" s="1" t="s">
        <v>681</v>
      </c>
      <c r="S374" s="1" t="s">
        <v>683</v>
      </c>
      <c r="T374" s="1" t="s">
        <v>134</v>
      </c>
      <c r="U374" s="1" t="s">
        <v>366</v>
      </c>
      <c r="V374">
        <v>184</v>
      </c>
      <c r="W374" s="1" t="s">
        <v>199</v>
      </c>
      <c r="X374" s="1" t="s">
        <v>59</v>
      </c>
      <c r="Y374" s="2">
        <v>43613</v>
      </c>
      <c r="Z374">
        <v>6.6</v>
      </c>
      <c r="AA374" s="1" t="s">
        <v>39</v>
      </c>
    </row>
    <row r="375" spans="1:28" x14ac:dyDescent="0.3">
      <c r="A375" s="1" t="s">
        <v>1593</v>
      </c>
      <c r="B375" s="1" t="s">
        <v>1594</v>
      </c>
      <c r="C375" s="1" t="s">
        <v>979</v>
      </c>
      <c r="D375" s="1" t="s">
        <v>1595</v>
      </c>
      <c r="E375">
        <v>4</v>
      </c>
      <c r="F375">
        <v>117</v>
      </c>
      <c r="G375" s="1" t="s">
        <v>32</v>
      </c>
      <c r="H375" s="2">
        <v>45899</v>
      </c>
      <c r="I375" s="1" t="s">
        <v>979</v>
      </c>
      <c r="J375" s="1" t="s">
        <v>298</v>
      </c>
      <c r="K375" s="1" t="s">
        <v>1595</v>
      </c>
      <c r="L375" s="2">
        <v>45883</v>
      </c>
      <c r="M375">
        <v>4</v>
      </c>
      <c r="N375">
        <v>0</v>
      </c>
      <c r="O375">
        <v>0</v>
      </c>
      <c r="P375">
        <v>1468</v>
      </c>
      <c r="Q375" s="1" t="s">
        <v>979</v>
      </c>
      <c r="R375" s="1" t="s">
        <v>979</v>
      </c>
      <c r="S375" s="1" t="s">
        <v>981</v>
      </c>
      <c r="T375" s="1" t="s">
        <v>35</v>
      </c>
      <c r="U375" s="1" t="s">
        <v>36</v>
      </c>
      <c r="V375">
        <v>1468</v>
      </c>
      <c r="W375" s="1" t="s">
        <v>301</v>
      </c>
      <c r="X375" s="1" t="s">
        <v>137</v>
      </c>
      <c r="Y375" s="2">
        <v>44620</v>
      </c>
      <c r="Z375">
        <v>3.8</v>
      </c>
      <c r="AA375" s="1" t="s">
        <v>39</v>
      </c>
    </row>
    <row r="376" spans="1:28" x14ac:dyDescent="0.3">
      <c r="A376" s="1" t="s">
        <v>1596</v>
      </c>
      <c r="B376" s="1" t="s">
        <v>1597</v>
      </c>
      <c r="C376" s="1" t="s">
        <v>1336</v>
      </c>
      <c r="D376" s="1" t="s">
        <v>1598</v>
      </c>
      <c r="E376">
        <v>5</v>
      </c>
      <c r="F376">
        <v>26</v>
      </c>
      <c r="G376" s="1" t="s">
        <v>44</v>
      </c>
      <c r="H376" s="2">
        <v>45994</v>
      </c>
      <c r="I376" s="1" t="s">
        <v>1336</v>
      </c>
      <c r="J376" s="1" t="s">
        <v>291</v>
      </c>
      <c r="K376" s="1" t="s">
        <v>1598</v>
      </c>
      <c r="L376" s="2">
        <v>45987</v>
      </c>
      <c r="M376">
        <v>3</v>
      </c>
      <c r="N376">
        <v>15</v>
      </c>
      <c r="O376">
        <v>0</v>
      </c>
      <c r="P376">
        <v>199.75</v>
      </c>
      <c r="Q376" s="1" t="s">
        <v>1336</v>
      </c>
      <c r="R376" s="1" t="s">
        <v>1336</v>
      </c>
      <c r="S376" s="1" t="s">
        <v>1338</v>
      </c>
      <c r="T376" s="1" t="s">
        <v>134</v>
      </c>
      <c r="U376" s="1" t="s">
        <v>135</v>
      </c>
      <c r="V376">
        <v>235</v>
      </c>
      <c r="W376" s="1" t="s">
        <v>293</v>
      </c>
      <c r="X376" s="1" t="s">
        <v>48</v>
      </c>
      <c r="Y376" s="2">
        <v>44560</v>
      </c>
      <c r="Z376">
        <v>4</v>
      </c>
      <c r="AA376" s="1" t="s">
        <v>39</v>
      </c>
    </row>
    <row r="377" spans="1:28" x14ac:dyDescent="0.3">
      <c r="A377" s="1" t="s">
        <v>1599</v>
      </c>
      <c r="B377" s="1" t="s">
        <v>1600</v>
      </c>
      <c r="C377" s="1" t="s">
        <v>1169</v>
      </c>
      <c r="D377" s="1" t="s">
        <v>1601</v>
      </c>
      <c r="E377">
        <v>4</v>
      </c>
      <c r="F377">
        <v>45</v>
      </c>
      <c r="G377" s="1" t="s">
        <v>44</v>
      </c>
      <c r="H377" s="2">
        <v>45810</v>
      </c>
      <c r="I377" s="1" t="s">
        <v>1169</v>
      </c>
      <c r="J377" s="1" t="s">
        <v>150</v>
      </c>
      <c r="K377" s="1" t="s">
        <v>1601</v>
      </c>
      <c r="L377" s="2">
        <v>45796</v>
      </c>
      <c r="M377">
        <v>5</v>
      </c>
      <c r="N377">
        <v>40</v>
      </c>
      <c r="O377">
        <v>1</v>
      </c>
      <c r="P377">
        <v>3577.2</v>
      </c>
      <c r="Q377" s="1" t="s">
        <v>1169</v>
      </c>
      <c r="R377" s="1" t="s">
        <v>1169</v>
      </c>
      <c r="S377" s="1" t="s">
        <v>1171</v>
      </c>
      <c r="T377" s="1" t="s">
        <v>90</v>
      </c>
      <c r="U377" s="1" t="s">
        <v>185</v>
      </c>
      <c r="V377">
        <v>5962</v>
      </c>
      <c r="W377" s="1" t="s">
        <v>153</v>
      </c>
      <c r="X377" s="1" t="s">
        <v>38</v>
      </c>
      <c r="Y377" s="2">
        <v>45173</v>
      </c>
      <c r="Z377">
        <v>2.2999999999999998</v>
      </c>
      <c r="AA377" s="1" t="s">
        <v>68</v>
      </c>
      <c r="AB377">
        <v>1</v>
      </c>
    </row>
    <row r="378" spans="1:28" x14ac:dyDescent="0.3">
      <c r="A378" s="1" t="s">
        <v>1602</v>
      </c>
      <c r="B378" s="1" t="s">
        <v>1603</v>
      </c>
      <c r="C378" s="1" t="s">
        <v>675</v>
      </c>
      <c r="D378" s="1" t="s">
        <v>1604</v>
      </c>
      <c r="E378">
        <v>3</v>
      </c>
      <c r="F378">
        <v>40</v>
      </c>
      <c r="G378" s="1" t="s">
        <v>44</v>
      </c>
      <c r="H378" s="2">
        <v>45892</v>
      </c>
      <c r="I378" s="1" t="s">
        <v>675</v>
      </c>
      <c r="J378" s="1" t="s">
        <v>242</v>
      </c>
      <c r="K378" s="1" t="s">
        <v>1604</v>
      </c>
      <c r="L378" s="2">
        <v>45875</v>
      </c>
      <c r="M378">
        <v>10</v>
      </c>
      <c r="N378">
        <v>0</v>
      </c>
      <c r="O378">
        <v>0</v>
      </c>
      <c r="P378">
        <v>2413</v>
      </c>
      <c r="Q378" s="1" t="s">
        <v>675</v>
      </c>
      <c r="R378" s="1" t="s">
        <v>675</v>
      </c>
      <c r="S378" s="1" t="s">
        <v>677</v>
      </c>
      <c r="T378" s="1" t="s">
        <v>75</v>
      </c>
      <c r="U378" s="1" t="s">
        <v>237</v>
      </c>
      <c r="V378">
        <v>2413</v>
      </c>
      <c r="W378" s="1" t="s">
        <v>244</v>
      </c>
      <c r="X378" s="1" t="s">
        <v>48</v>
      </c>
      <c r="Y378" s="2">
        <v>44403</v>
      </c>
      <c r="Z378">
        <v>4.4000000000000004</v>
      </c>
      <c r="AA378" s="1" t="s">
        <v>39</v>
      </c>
    </row>
    <row r="379" spans="1:28" x14ac:dyDescent="0.3">
      <c r="A379" s="1" t="s">
        <v>1605</v>
      </c>
      <c r="B379" s="1" t="s">
        <v>1606</v>
      </c>
      <c r="C379" s="1" t="s">
        <v>997</v>
      </c>
      <c r="D379" s="1" t="s">
        <v>1607</v>
      </c>
      <c r="E379">
        <v>4</v>
      </c>
      <c r="F379">
        <v>103</v>
      </c>
      <c r="G379" s="1" t="s">
        <v>32</v>
      </c>
      <c r="H379" s="2">
        <v>45811</v>
      </c>
      <c r="I379" s="1" t="s">
        <v>997</v>
      </c>
      <c r="J379" s="1" t="s">
        <v>242</v>
      </c>
      <c r="K379" s="1" t="s">
        <v>1607</v>
      </c>
      <c r="L379" s="2">
        <v>45802</v>
      </c>
      <c r="M379">
        <v>3</v>
      </c>
      <c r="N379">
        <v>30</v>
      </c>
      <c r="O379">
        <v>0</v>
      </c>
      <c r="P379">
        <v>5671.4</v>
      </c>
      <c r="Q379" s="1" t="s">
        <v>997</v>
      </c>
      <c r="R379" s="1" t="s">
        <v>997</v>
      </c>
      <c r="S379" s="1" t="s">
        <v>999</v>
      </c>
      <c r="T379" s="1" t="s">
        <v>90</v>
      </c>
      <c r="U379" s="1" t="s">
        <v>185</v>
      </c>
      <c r="V379">
        <v>8102</v>
      </c>
      <c r="W379" s="1" t="s">
        <v>244</v>
      </c>
      <c r="X379" s="1" t="s">
        <v>48</v>
      </c>
      <c r="Y379" s="2">
        <v>44403</v>
      </c>
      <c r="Z379">
        <v>4.4000000000000004</v>
      </c>
      <c r="AA379" s="1" t="s">
        <v>39</v>
      </c>
    </row>
    <row r="380" spans="1:28" x14ac:dyDescent="0.3">
      <c r="A380" s="1" t="s">
        <v>1608</v>
      </c>
      <c r="B380" s="1" t="s">
        <v>1609</v>
      </c>
      <c r="C380" s="1" t="s">
        <v>775</v>
      </c>
      <c r="D380" s="1" t="s">
        <v>1610</v>
      </c>
      <c r="E380">
        <v>4</v>
      </c>
      <c r="F380">
        <v>89</v>
      </c>
      <c r="G380" s="1" t="s">
        <v>44</v>
      </c>
      <c r="H380" s="2">
        <v>45722</v>
      </c>
      <c r="I380" s="1" t="s">
        <v>775</v>
      </c>
      <c r="J380" s="1" t="s">
        <v>105</v>
      </c>
      <c r="K380" s="1" t="s">
        <v>1610</v>
      </c>
      <c r="L380" s="2">
        <v>45710</v>
      </c>
      <c r="M380">
        <v>3</v>
      </c>
      <c r="N380">
        <v>0</v>
      </c>
      <c r="O380">
        <v>0</v>
      </c>
      <c r="P380">
        <v>25472</v>
      </c>
      <c r="Q380" s="1" t="s">
        <v>775</v>
      </c>
      <c r="R380" s="1" t="s">
        <v>775</v>
      </c>
      <c r="S380" s="1" t="s">
        <v>777</v>
      </c>
      <c r="T380" s="1" t="s">
        <v>75</v>
      </c>
      <c r="U380" s="1" t="s">
        <v>98</v>
      </c>
      <c r="V380">
        <v>25472</v>
      </c>
      <c r="W380" s="1" t="s">
        <v>109</v>
      </c>
      <c r="X380" s="1" t="s">
        <v>110</v>
      </c>
      <c r="Y380" s="2">
        <v>44203</v>
      </c>
      <c r="Z380">
        <v>5</v>
      </c>
      <c r="AA380" s="1" t="s">
        <v>39</v>
      </c>
    </row>
    <row r="381" spans="1:28" x14ac:dyDescent="0.3">
      <c r="A381" s="1" t="s">
        <v>1611</v>
      </c>
      <c r="B381" s="1" t="s">
        <v>1612</v>
      </c>
      <c r="C381" s="1" t="s">
        <v>262</v>
      </c>
      <c r="D381" s="1" t="s">
        <v>1613</v>
      </c>
      <c r="E381">
        <v>4</v>
      </c>
      <c r="F381">
        <v>35</v>
      </c>
      <c r="G381" s="1" t="s">
        <v>32</v>
      </c>
      <c r="H381" s="2">
        <v>45814</v>
      </c>
      <c r="I381" s="1" t="s">
        <v>262</v>
      </c>
      <c r="J381" s="1" t="s">
        <v>357</v>
      </c>
      <c r="K381" s="1" t="s">
        <v>1613</v>
      </c>
      <c r="L381" s="2">
        <v>45799</v>
      </c>
      <c r="M381">
        <v>6</v>
      </c>
      <c r="N381">
        <v>0</v>
      </c>
      <c r="O381">
        <v>0</v>
      </c>
      <c r="P381">
        <v>631</v>
      </c>
      <c r="Q381" s="1" t="s">
        <v>262</v>
      </c>
      <c r="R381" s="1" t="s">
        <v>262</v>
      </c>
      <c r="S381" s="1" t="s">
        <v>265</v>
      </c>
      <c r="T381" s="1" t="s">
        <v>90</v>
      </c>
      <c r="U381" s="1" t="s">
        <v>266</v>
      </c>
      <c r="V381">
        <v>631</v>
      </c>
      <c r="W381" s="1" t="s">
        <v>360</v>
      </c>
      <c r="X381" s="1" t="s">
        <v>38</v>
      </c>
      <c r="Y381" s="2">
        <v>45643</v>
      </c>
      <c r="Z381">
        <v>1</v>
      </c>
      <c r="AA381" s="1" t="s">
        <v>39</v>
      </c>
    </row>
    <row r="382" spans="1:28" x14ac:dyDescent="0.3">
      <c r="A382" s="1" t="s">
        <v>1614</v>
      </c>
      <c r="B382" s="1" t="s">
        <v>1615</v>
      </c>
      <c r="C382" s="1" t="s">
        <v>1616</v>
      </c>
      <c r="D382" s="1" t="s">
        <v>714</v>
      </c>
      <c r="E382">
        <v>4</v>
      </c>
      <c r="F382">
        <v>37</v>
      </c>
      <c r="G382" s="1" t="s">
        <v>32</v>
      </c>
      <c r="H382" s="2">
        <v>45823</v>
      </c>
      <c r="I382" s="1" t="s">
        <v>1616</v>
      </c>
      <c r="J382" s="1" t="s">
        <v>45</v>
      </c>
      <c r="K382" s="1" t="s">
        <v>714</v>
      </c>
      <c r="L382" s="2">
        <v>45806</v>
      </c>
      <c r="M382">
        <v>3</v>
      </c>
      <c r="N382">
        <v>0</v>
      </c>
      <c r="O382">
        <v>0</v>
      </c>
      <c r="P382">
        <v>4894</v>
      </c>
      <c r="Q382" s="1" t="s">
        <v>1616</v>
      </c>
      <c r="R382" s="1" t="s">
        <v>1616</v>
      </c>
      <c r="S382" s="1" t="s">
        <v>1617</v>
      </c>
      <c r="T382" s="1" t="s">
        <v>90</v>
      </c>
      <c r="U382" s="1" t="s">
        <v>266</v>
      </c>
      <c r="V382">
        <v>4894</v>
      </c>
      <c r="W382" s="1" t="s">
        <v>47</v>
      </c>
      <c r="X382" s="1" t="s">
        <v>48</v>
      </c>
      <c r="Y382" s="2">
        <v>44112</v>
      </c>
      <c r="Z382">
        <v>5.2</v>
      </c>
      <c r="AA382" s="1" t="s">
        <v>39</v>
      </c>
    </row>
    <row r="383" spans="1:28" x14ac:dyDescent="0.3">
      <c r="A383" s="1" t="s">
        <v>1618</v>
      </c>
      <c r="B383" s="1" t="s">
        <v>1619</v>
      </c>
      <c r="C383" s="1" t="s">
        <v>1620</v>
      </c>
      <c r="D383" s="1" t="s">
        <v>1621</v>
      </c>
      <c r="E383">
        <v>4</v>
      </c>
      <c r="F383">
        <v>65</v>
      </c>
      <c r="G383" s="1" t="s">
        <v>32</v>
      </c>
      <c r="H383" s="2">
        <v>45679</v>
      </c>
      <c r="I383" s="1" t="s">
        <v>1620</v>
      </c>
      <c r="J383" s="1" t="s">
        <v>598</v>
      </c>
      <c r="K383" s="1" t="s">
        <v>1621</v>
      </c>
      <c r="L383" s="2">
        <v>45663</v>
      </c>
      <c r="M383">
        <v>6</v>
      </c>
      <c r="N383">
        <v>10</v>
      </c>
      <c r="O383">
        <v>0</v>
      </c>
      <c r="P383">
        <v>473.4</v>
      </c>
      <c r="Q383" s="1" t="s">
        <v>1620</v>
      </c>
      <c r="R383" s="1" t="s">
        <v>1620</v>
      </c>
      <c r="S383" s="1" t="s">
        <v>1622</v>
      </c>
      <c r="T383" s="1" t="s">
        <v>134</v>
      </c>
      <c r="U383" s="1" t="s">
        <v>366</v>
      </c>
      <c r="V383">
        <v>526</v>
      </c>
      <c r="W383" s="1" t="s">
        <v>600</v>
      </c>
      <c r="X383" s="1" t="s">
        <v>38</v>
      </c>
      <c r="Y383" s="2">
        <v>43141</v>
      </c>
      <c r="Z383">
        <v>7.9</v>
      </c>
      <c r="AA383" s="1" t="s">
        <v>39</v>
      </c>
    </row>
    <row r="384" spans="1:28" x14ac:dyDescent="0.3">
      <c r="A384" s="1" t="s">
        <v>1623</v>
      </c>
      <c r="B384" s="1" t="s">
        <v>1624</v>
      </c>
      <c r="C384" s="1" t="s">
        <v>775</v>
      </c>
      <c r="D384" s="1" t="s">
        <v>1625</v>
      </c>
      <c r="E384">
        <v>3</v>
      </c>
      <c r="F384">
        <v>78</v>
      </c>
      <c r="G384" s="1" t="s">
        <v>32</v>
      </c>
      <c r="H384" s="2">
        <v>45772</v>
      </c>
      <c r="I384" s="1" t="s">
        <v>775</v>
      </c>
      <c r="J384" s="1" t="s">
        <v>159</v>
      </c>
      <c r="K384" s="1" t="s">
        <v>1625</v>
      </c>
      <c r="L384" s="2">
        <v>45758</v>
      </c>
      <c r="M384">
        <v>8</v>
      </c>
      <c r="N384">
        <v>0</v>
      </c>
      <c r="O384">
        <v>0</v>
      </c>
      <c r="P384">
        <v>25472</v>
      </c>
      <c r="Q384" s="1" t="s">
        <v>775</v>
      </c>
      <c r="R384" s="1" t="s">
        <v>775</v>
      </c>
      <c r="S384" s="1" t="s">
        <v>777</v>
      </c>
      <c r="T384" s="1" t="s">
        <v>75</v>
      </c>
      <c r="U384" s="1" t="s">
        <v>98</v>
      </c>
      <c r="V384">
        <v>25472</v>
      </c>
      <c r="W384" s="1" t="s">
        <v>161</v>
      </c>
      <c r="X384" s="1" t="s">
        <v>59</v>
      </c>
      <c r="Y384" s="2">
        <v>43812</v>
      </c>
      <c r="Z384">
        <v>6.1</v>
      </c>
      <c r="AA384" s="1" t="s">
        <v>39</v>
      </c>
    </row>
    <row r="385" spans="1:28" x14ac:dyDescent="0.3">
      <c r="A385" s="1" t="s">
        <v>1626</v>
      </c>
      <c r="B385" s="1" t="s">
        <v>1627</v>
      </c>
      <c r="C385" s="1" t="s">
        <v>762</v>
      </c>
      <c r="D385" s="1" t="s">
        <v>1628</v>
      </c>
      <c r="E385">
        <v>4</v>
      </c>
      <c r="F385">
        <v>52</v>
      </c>
      <c r="G385" s="1" t="s">
        <v>44</v>
      </c>
      <c r="H385" s="2">
        <v>45767</v>
      </c>
      <c r="I385" s="1" t="s">
        <v>762</v>
      </c>
      <c r="J385" s="1" t="s">
        <v>519</v>
      </c>
      <c r="K385" s="1" t="s">
        <v>1628</v>
      </c>
      <c r="L385" s="2">
        <v>45742</v>
      </c>
      <c r="M385">
        <v>12</v>
      </c>
      <c r="N385">
        <v>40</v>
      </c>
      <c r="O385">
        <v>0</v>
      </c>
      <c r="P385">
        <v>371.4</v>
      </c>
      <c r="Q385" s="1" t="s">
        <v>762</v>
      </c>
      <c r="R385" s="1" t="s">
        <v>762</v>
      </c>
      <c r="S385" s="1" t="s">
        <v>764</v>
      </c>
      <c r="T385" s="1" t="s">
        <v>90</v>
      </c>
      <c r="U385" s="1" t="s">
        <v>185</v>
      </c>
      <c r="V385">
        <v>619</v>
      </c>
      <c r="W385" s="1" t="s">
        <v>521</v>
      </c>
      <c r="X385" s="1" t="s">
        <v>137</v>
      </c>
      <c r="Y385" s="2">
        <v>43649</v>
      </c>
      <c r="Z385">
        <v>6.5</v>
      </c>
      <c r="AA385" s="1" t="s">
        <v>39</v>
      </c>
    </row>
    <row r="386" spans="1:28" x14ac:dyDescent="0.3">
      <c r="A386" s="1" t="s">
        <v>1629</v>
      </c>
      <c r="B386" s="1" t="s">
        <v>1630</v>
      </c>
      <c r="C386" s="1" t="s">
        <v>1024</v>
      </c>
      <c r="D386" s="1" t="s">
        <v>1631</v>
      </c>
      <c r="E386">
        <v>4</v>
      </c>
      <c r="F386">
        <v>85</v>
      </c>
      <c r="G386" s="1" t="s">
        <v>44</v>
      </c>
      <c r="H386" s="2">
        <v>45831</v>
      </c>
      <c r="I386" s="1" t="s">
        <v>1024</v>
      </c>
      <c r="J386" s="1" t="s">
        <v>123</v>
      </c>
      <c r="K386" s="1" t="s">
        <v>1631</v>
      </c>
      <c r="L386" s="2">
        <v>45812</v>
      </c>
      <c r="M386">
        <v>5</v>
      </c>
      <c r="N386">
        <v>0</v>
      </c>
      <c r="O386">
        <v>0</v>
      </c>
      <c r="P386">
        <v>2477</v>
      </c>
      <c r="Q386" s="1" t="s">
        <v>1024</v>
      </c>
      <c r="R386" s="1" t="s">
        <v>1024</v>
      </c>
      <c r="S386" s="1" t="s">
        <v>1026</v>
      </c>
      <c r="T386" s="1" t="s">
        <v>56</v>
      </c>
      <c r="U386" s="1" t="s">
        <v>359</v>
      </c>
      <c r="V386">
        <v>2477</v>
      </c>
      <c r="W386" s="1" t="s">
        <v>126</v>
      </c>
      <c r="X386" s="1" t="s">
        <v>127</v>
      </c>
      <c r="Y386" s="2">
        <v>44230</v>
      </c>
      <c r="Z386">
        <v>4.9000000000000004</v>
      </c>
      <c r="AA386" s="1" t="s">
        <v>39</v>
      </c>
    </row>
    <row r="387" spans="1:28" x14ac:dyDescent="0.3">
      <c r="A387" s="1" t="s">
        <v>1632</v>
      </c>
      <c r="B387" s="1" t="s">
        <v>1633</v>
      </c>
      <c r="C387" s="1" t="s">
        <v>1228</v>
      </c>
      <c r="D387" s="1" t="s">
        <v>1634</v>
      </c>
      <c r="E387">
        <v>4</v>
      </c>
      <c r="F387">
        <v>70</v>
      </c>
      <c r="G387" s="1" t="s">
        <v>32</v>
      </c>
      <c r="H387" s="2">
        <v>45731</v>
      </c>
      <c r="I387" s="1" t="s">
        <v>1228</v>
      </c>
      <c r="J387" s="1" t="s">
        <v>242</v>
      </c>
      <c r="K387" s="1" t="s">
        <v>1634</v>
      </c>
      <c r="L387" s="2">
        <v>45718</v>
      </c>
      <c r="M387">
        <v>5</v>
      </c>
      <c r="N387">
        <v>10</v>
      </c>
      <c r="O387">
        <v>0</v>
      </c>
      <c r="P387">
        <v>5438.7</v>
      </c>
      <c r="Q387" s="1" t="s">
        <v>1228</v>
      </c>
      <c r="R387" s="1" t="s">
        <v>1228</v>
      </c>
      <c r="S387" s="1" t="s">
        <v>1229</v>
      </c>
      <c r="T387" s="1" t="s">
        <v>107</v>
      </c>
      <c r="U387" s="1" t="s">
        <v>125</v>
      </c>
      <c r="V387">
        <v>6043</v>
      </c>
      <c r="W387" s="1" t="s">
        <v>244</v>
      </c>
      <c r="X387" s="1" t="s">
        <v>48</v>
      </c>
      <c r="Y387" s="2">
        <v>44403</v>
      </c>
      <c r="Z387">
        <v>4.4000000000000004</v>
      </c>
      <c r="AA387" s="1" t="s">
        <v>39</v>
      </c>
    </row>
    <row r="388" spans="1:28" x14ac:dyDescent="0.3">
      <c r="A388" s="1" t="s">
        <v>1635</v>
      </c>
      <c r="B388" s="1" t="s">
        <v>1636</v>
      </c>
      <c r="C388" s="1" t="s">
        <v>720</v>
      </c>
      <c r="D388" s="1" t="s">
        <v>1637</v>
      </c>
      <c r="E388">
        <v>3</v>
      </c>
      <c r="F388">
        <v>74</v>
      </c>
      <c r="G388" s="1" t="s">
        <v>44</v>
      </c>
      <c r="H388" s="2">
        <v>45740</v>
      </c>
      <c r="I388" s="1" t="s">
        <v>720</v>
      </c>
      <c r="J388" s="1" t="s">
        <v>394</v>
      </c>
      <c r="K388" s="1" t="s">
        <v>1637</v>
      </c>
      <c r="L388" s="2">
        <v>45727</v>
      </c>
      <c r="M388">
        <v>9</v>
      </c>
      <c r="N388">
        <v>10</v>
      </c>
      <c r="O388">
        <v>0</v>
      </c>
      <c r="P388">
        <v>4764.6000000000004</v>
      </c>
      <c r="Q388" s="1" t="s">
        <v>720</v>
      </c>
      <c r="R388" s="1" t="s">
        <v>720</v>
      </c>
      <c r="S388" s="1" t="s">
        <v>722</v>
      </c>
      <c r="T388" s="1" t="s">
        <v>75</v>
      </c>
      <c r="U388" s="1" t="s">
        <v>76</v>
      </c>
      <c r="V388">
        <v>5294</v>
      </c>
      <c r="W388" s="1" t="s">
        <v>396</v>
      </c>
      <c r="X388" s="1" t="s">
        <v>127</v>
      </c>
      <c r="Y388" s="2">
        <v>43220</v>
      </c>
      <c r="Z388">
        <v>7.7</v>
      </c>
      <c r="AA388" s="1" t="s">
        <v>39</v>
      </c>
    </row>
    <row r="389" spans="1:28" x14ac:dyDescent="0.3">
      <c r="A389" s="1" t="s">
        <v>1638</v>
      </c>
      <c r="B389" s="1" t="s">
        <v>1639</v>
      </c>
      <c r="C389" s="1" t="s">
        <v>1275</v>
      </c>
      <c r="D389" s="1" t="s">
        <v>1640</v>
      </c>
      <c r="E389">
        <v>4</v>
      </c>
      <c r="G389" s="1" t="s">
        <v>44</v>
      </c>
      <c r="H389" s="2">
        <v>45909</v>
      </c>
      <c r="I389" s="1" t="s">
        <v>1275</v>
      </c>
      <c r="J389" s="1" t="s">
        <v>96</v>
      </c>
      <c r="K389" s="1" t="s">
        <v>1640</v>
      </c>
      <c r="L389" s="2">
        <v>45891</v>
      </c>
      <c r="M389">
        <v>5</v>
      </c>
      <c r="N389">
        <v>30</v>
      </c>
      <c r="O389">
        <v>0</v>
      </c>
      <c r="P389">
        <v>585.20000000000005</v>
      </c>
      <c r="Q389" s="1" t="s">
        <v>1275</v>
      </c>
      <c r="R389" s="1" t="s">
        <v>1275</v>
      </c>
      <c r="S389" s="1" t="s">
        <v>1277</v>
      </c>
      <c r="T389" s="1" t="s">
        <v>90</v>
      </c>
      <c r="U389" s="1" t="s">
        <v>300</v>
      </c>
      <c r="V389">
        <v>836</v>
      </c>
      <c r="W389" s="1" t="s">
        <v>99</v>
      </c>
      <c r="X389" s="1" t="s">
        <v>100</v>
      </c>
      <c r="Y389" s="2">
        <v>45629</v>
      </c>
      <c r="Z389">
        <v>1.1000000000000001</v>
      </c>
      <c r="AA389" s="1" t="s">
        <v>39</v>
      </c>
    </row>
    <row r="390" spans="1:28" x14ac:dyDescent="0.3">
      <c r="A390" s="1" t="s">
        <v>1641</v>
      </c>
      <c r="B390" s="1" t="s">
        <v>1642</v>
      </c>
      <c r="C390" s="1" t="s">
        <v>1492</v>
      </c>
      <c r="D390" s="1" t="s">
        <v>1643</v>
      </c>
      <c r="E390">
        <v>4</v>
      </c>
      <c r="F390">
        <v>71</v>
      </c>
      <c r="G390" s="1" t="s">
        <v>32</v>
      </c>
      <c r="H390" s="2">
        <v>46002</v>
      </c>
      <c r="I390" s="1" t="s">
        <v>1492</v>
      </c>
      <c r="J390" s="1" t="s">
        <v>264</v>
      </c>
      <c r="K390" s="1" t="s">
        <v>1643</v>
      </c>
      <c r="L390" s="2">
        <v>45984</v>
      </c>
      <c r="M390">
        <v>8</v>
      </c>
      <c r="N390">
        <v>0</v>
      </c>
      <c r="O390">
        <v>0</v>
      </c>
      <c r="P390">
        <v>3964</v>
      </c>
      <c r="Q390" s="1" t="s">
        <v>1492</v>
      </c>
      <c r="R390" s="1" t="s">
        <v>1492</v>
      </c>
      <c r="S390" s="1" t="s">
        <v>1494</v>
      </c>
      <c r="T390" s="1" t="s">
        <v>107</v>
      </c>
      <c r="U390" s="1" t="s">
        <v>152</v>
      </c>
      <c r="V390">
        <v>3964</v>
      </c>
      <c r="W390" s="1" t="s">
        <v>267</v>
      </c>
      <c r="X390" s="1" t="s">
        <v>268</v>
      </c>
      <c r="Y390" s="2">
        <v>43207</v>
      </c>
      <c r="Z390">
        <v>7.7</v>
      </c>
      <c r="AA390" s="1" t="s">
        <v>39</v>
      </c>
    </row>
    <row r="391" spans="1:28" x14ac:dyDescent="0.3">
      <c r="A391" s="1" t="s">
        <v>1644</v>
      </c>
      <c r="B391" s="1" t="s">
        <v>1645</v>
      </c>
      <c r="C391" s="1" t="s">
        <v>963</v>
      </c>
      <c r="D391" s="1" t="s">
        <v>1646</v>
      </c>
      <c r="E391">
        <v>5</v>
      </c>
      <c r="F391">
        <v>46</v>
      </c>
      <c r="G391" s="1" t="s">
        <v>44</v>
      </c>
      <c r="H391" s="2">
        <v>45693</v>
      </c>
      <c r="I391" s="1" t="s">
        <v>963</v>
      </c>
      <c r="J391" s="1" t="s">
        <v>291</v>
      </c>
      <c r="K391" s="1" t="s">
        <v>1646</v>
      </c>
      <c r="L391" s="2">
        <v>45680</v>
      </c>
      <c r="M391">
        <v>7</v>
      </c>
      <c r="N391">
        <v>0</v>
      </c>
      <c r="O391">
        <v>0</v>
      </c>
      <c r="P391">
        <v>1074</v>
      </c>
      <c r="Q391" s="1" t="s">
        <v>963</v>
      </c>
      <c r="R391" s="1" t="s">
        <v>963</v>
      </c>
      <c r="S391" s="1" t="s">
        <v>965</v>
      </c>
      <c r="T391" s="1" t="s">
        <v>35</v>
      </c>
      <c r="U391" s="1" t="s">
        <v>223</v>
      </c>
      <c r="V391">
        <v>1074</v>
      </c>
      <c r="W391" s="1" t="s">
        <v>293</v>
      </c>
      <c r="X391" s="1" t="s">
        <v>48</v>
      </c>
      <c r="Y391" s="2">
        <v>44560</v>
      </c>
      <c r="Z391">
        <v>4</v>
      </c>
      <c r="AA391" s="1" t="s">
        <v>39</v>
      </c>
    </row>
    <row r="392" spans="1:28" x14ac:dyDescent="0.3">
      <c r="A392" s="1" t="s">
        <v>1647</v>
      </c>
      <c r="B392" s="1" t="s">
        <v>1648</v>
      </c>
      <c r="C392" s="1" t="s">
        <v>1268</v>
      </c>
      <c r="D392" s="1" t="s">
        <v>1649</v>
      </c>
      <c r="E392">
        <v>4</v>
      </c>
      <c r="F392">
        <v>41</v>
      </c>
      <c r="G392" s="1" t="s">
        <v>44</v>
      </c>
      <c r="H392" s="2">
        <v>45756</v>
      </c>
      <c r="I392" s="1" t="s">
        <v>1268</v>
      </c>
      <c r="J392" s="1" t="s">
        <v>446</v>
      </c>
      <c r="K392" s="1" t="s">
        <v>1649</v>
      </c>
      <c r="L392" s="2">
        <v>45744</v>
      </c>
      <c r="M392">
        <v>6</v>
      </c>
      <c r="N392">
        <v>10</v>
      </c>
      <c r="O392">
        <v>0</v>
      </c>
      <c r="P392">
        <v>820.8</v>
      </c>
      <c r="Q392" s="1" t="s">
        <v>1268</v>
      </c>
      <c r="R392" s="1" t="s">
        <v>1268</v>
      </c>
      <c r="S392" s="1" t="s">
        <v>1269</v>
      </c>
      <c r="T392" s="1" t="s">
        <v>35</v>
      </c>
      <c r="U392" s="1" t="s">
        <v>83</v>
      </c>
      <c r="V392">
        <v>912</v>
      </c>
      <c r="W392" s="1" t="s">
        <v>447</v>
      </c>
      <c r="X392" s="1" t="s">
        <v>127</v>
      </c>
      <c r="Y392" s="2">
        <v>45409</v>
      </c>
      <c r="Z392">
        <v>1.7</v>
      </c>
      <c r="AA392" s="1" t="s">
        <v>39</v>
      </c>
    </row>
    <row r="393" spans="1:28" x14ac:dyDescent="0.3">
      <c r="A393" s="1" t="s">
        <v>1650</v>
      </c>
      <c r="B393" s="1" t="s">
        <v>1651</v>
      </c>
      <c r="C393" s="1" t="s">
        <v>1291</v>
      </c>
      <c r="D393" s="1" t="s">
        <v>1652</v>
      </c>
      <c r="E393">
        <v>2</v>
      </c>
      <c r="F393">
        <v>71</v>
      </c>
      <c r="G393" s="1" t="s">
        <v>44</v>
      </c>
      <c r="H393" s="2">
        <v>45837</v>
      </c>
      <c r="I393" s="1" t="s">
        <v>1291</v>
      </c>
      <c r="J393" s="1" t="s">
        <v>96</v>
      </c>
      <c r="K393" s="1" t="s">
        <v>1652</v>
      </c>
      <c r="L393" s="2">
        <v>45823</v>
      </c>
      <c r="M393">
        <v>3</v>
      </c>
      <c r="N393">
        <v>0</v>
      </c>
      <c r="O393">
        <v>1</v>
      </c>
      <c r="P393">
        <v>3245</v>
      </c>
      <c r="Q393" s="1" t="s">
        <v>1291</v>
      </c>
      <c r="R393" s="1" t="s">
        <v>1291</v>
      </c>
      <c r="S393" s="1" t="s">
        <v>1293</v>
      </c>
      <c r="T393" s="1" t="s">
        <v>75</v>
      </c>
      <c r="U393" s="1" t="s">
        <v>237</v>
      </c>
      <c r="V393">
        <v>3245</v>
      </c>
      <c r="W393" s="1" t="s">
        <v>99</v>
      </c>
      <c r="X393" s="1" t="s">
        <v>100</v>
      </c>
      <c r="Y393" s="2">
        <v>45629</v>
      </c>
      <c r="Z393">
        <v>1.1000000000000001</v>
      </c>
      <c r="AA393" s="1" t="s">
        <v>279</v>
      </c>
      <c r="AB393">
        <v>1</v>
      </c>
    </row>
    <row r="394" spans="1:28" x14ac:dyDescent="0.3">
      <c r="A394" s="1" t="s">
        <v>1653</v>
      </c>
      <c r="B394" s="1" t="s">
        <v>1654</v>
      </c>
      <c r="C394" s="1" t="s">
        <v>915</v>
      </c>
      <c r="D394" s="1" t="s">
        <v>1655</v>
      </c>
      <c r="E394">
        <v>4</v>
      </c>
      <c r="F394">
        <v>35</v>
      </c>
      <c r="G394" s="1" t="s">
        <v>44</v>
      </c>
      <c r="H394" s="2">
        <v>45803</v>
      </c>
      <c r="I394" s="1" t="s">
        <v>915</v>
      </c>
      <c r="J394" s="1" t="s">
        <v>272</v>
      </c>
      <c r="K394" s="1" t="s">
        <v>1655</v>
      </c>
      <c r="L394" s="2">
        <v>45783</v>
      </c>
      <c r="M394">
        <v>10</v>
      </c>
      <c r="N394">
        <v>0</v>
      </c>
      <c r="O394">
        <v>0</v>
      </c>
      <c r="P394">
        <v>2483</v>
      </c>
      <c r="Q394" s="1" t="s">
        <v>915</v>
      </c>
      <c r="R394" s="1" t="s">
        <v>915</v>
      </c>
      <c r="S394" s="1" t="s">
        <v>917</v>
      </c>
      <c r="T394" s="1" t="s">
        <v>56</v>
      </c>
      <c r="U394" s="1" t="s">
        <v>117</v>
      </c>
      <c r="V394">
        <v>2483</v>
      </c>
      <c r="W394" s="1" t="s">
        <v>273</v>
      </c>
      <c r="X394" s="1" t="s">
        <v>38</v>
      </c>
      <c r="Y394" s="2">
        <v>45880</v>
      </c>
      <c r="Z394">
        <v>0.4</v>
      </c>
      <c r="AA394" s="1" t="s">
        <v>39</v>
      </c>
    </row>
    <row r="395" spans="1:28" x14ac:dyDescent="0.3">
      <c r="A395" s="1" t="s">
        <v>1656</v>
      </c>
      <c r="B395" s="1" t="s">
        <v>1657</v>
      </c>
      <c r="C395" s="1" t="s">
        <v>157</v>
      </c>
      <c r="D395" s="1" t="s">
        <v>1658</v>
      </c>
      <c r="E395">
        <v>5</v>
      </c>
      <c r="F395">
        <v>43</v>
      </c>
      <c r="G395" s="1" t="s">
        <v>44</v>
      </c>
      <c r="H395" s="2">
        <v>46016</v>
      </c>
      <c r="I395" s="1" t="s">
        <v>157</v>
      </c>
      <c r="J395" s="1" t="s">
        <v>284</v>
      </c>
      <c r="K395" s="1" t="s">
        <v>1658</v>
      </c>
      <c r="L395" s="2">
        <v>46004</v>
      </c>
      <c r="M395">
        <v>3</v>
      </c>
      <c r="N395">
        <v>20</v>
      </c>
      <c r="O395">
        <v>0</v>
      </c>
      <c r="P395">
        <v>3472</v>
      </c>
      <c r="Q395" s="1" t="s">
        <v>157</v>
      </c>
      <c r="R395" s="1" t="s">
        <v>157</v>
      </c>
      <c r="S395" s="1" t="s">
        <v>160</v>
      </c>
      <c r="T395" s="1" t="s">
        <v>75</v>
      </c>
      <c r="U395" s="1" t="s">
        <v>98</v>
      </c>
      <c r="V395">
        <v>4340</v>
      </c>
      <c r="W395" s="1" t="s">
        <v>286</v>
      </c>
      <c r="X395" s="1" t="s">
        <v>127</v>
      </c>
      <c r="Y395" s="2">
        <v>45629</v>
      </c>
      <c r="Z395">
        <v>1.1000000000000001</v>
      </c>
      <c r="AA395" s="1" t="s">
        <v>39</v>
      </c>
    </row>
    <row r="396" spans="1:28" x14ac:dyDescent="0.3">
      <c r="A396" s="1" t="s">
        <v>1659</v>
      </c>
      <c r="B396" s="1" t="s">
        <v>1660</v>
      </c>
      <c r="C396" s="1" t="s">
        <v>181</v>
      </c>
      <c r="D396" s="1" t="s">
        <v>1661</v>
      </c>
      <c r="E396">
        <v>4</v>
      </c>
      <c r="F396">
        <v>79</v>
      </c>
      <c r="G396" s="1" t="s">
        <v>44</v>
      </c>
      <c r="H396" s="2">
        <v>45736</v>
      </c>
      <c r="I396" s="1" t="s">
        <v>181</v>
      </c>
      <c r="J396" s="1" t="s">
        <v>446</v>
      </c>
      <c r="K396" s="1" t="s">
        <v>1661</v>
      </c>
      <c r="L396" s="2">
        <v>45721</v>
      </c>
      <c r="M396">
        <v>3</v>
      </c>
      <c r="N396">
        <v>40</v>
      </c>
      <c r="O396">
        <v>0</v>
      </c>
      <c r="P396">
        <v>447</v>
      </c>
      <c r="Q396" s="1" t="s">
        <v>181</v>
      </c>
      <c r="R396" s="1" t="s">
        <v>181</v>
      </c>
      <c r="S396" s="1" t="s">
        <v>184</v>
      </c>
      <c r="T396" s="1" t="s">
        <v>90</v>
      </c>
      <c r="U396" s="1" t="s">
        <v>185</v>
      </c>
      <c r="V396">
        <v>745</v>
      </c>
      <c r="W396" s="1" t="s">
        <v>447</v>
      </c>
      <c r="X396" s="1" t="s">
        <v>127</v>
      </c>
      <c r="Y396" s="2">
        <v>45409</v>
      </c>
      <c r="Z396">
        <v>1.7</v>
      </c>
      <c r="AA396" s="1" t="s">
        <v>39</v>
      </c>
    </row>
    <row r="397" spans="1:28" x14ac:dyDescent="0.3">
      <c r="A397" s="1" t="s">
        <v>1662</v>
      </c>
      <c r="B397" s="1" t="s">
        <v>1663</v>
      </c>
      <c r="C397" s="1" t="s">
        <v>325</v>
      </c>
      <c r="D397" s="1" t="s">
        <v>1664</v>
      </c>
      <c r="E397">
        <v>3</v>
      </c>
      <c r="F397">
        <v>43</v>
      </c>
      <c r="G397" s="1" t="s">
        <v>32</v>
      </c>
      <c r="H397" s="2">
        <v>46023</v>
      </c>
      <c r="I397" s="1" t="s">
        <v>325</v>
      </c>
      <c r="J397" s="1" t="s">
        <v>45</v>
      </c>
      <c r="K397" s="1" t="s">
        <v>1664</v>
      </c>
      <c r="L397" s="2">
        <v>46016</v>
      </c>
      <c r="M397">
        <v>5</v>
      </c>
      <c r="N397">
        <v>0</v>
      </c>
      <c r="O397">
        <v>0</v>
      </c>
      <c r="P397">
        <v>172</v>
      </c>
      <c r="Q397" s="1" t="s">
        <v>325</v>
      </c>
      <c r="R397" s="1" t="s">
        <v>325</v>
      </c>
      <c r="S397" s="1" t="s">
        <v>328</v>
      </c>
      <c r="T397" s="1" t="s">
        <v>56</v>
      </c>
      <c r="U397" s="1" t="s">
        <v>66</v>
      </c>
      <c r="V397">
        <v>172</v>
      </c>
      <c r="W397" s="1" t="s">
        <v>47</v>
      </c>
      <c r="X397" s="1" t="s">
        <v>48</v>
      </c>
      <c r="Y397" s="2">
        <v>44112</v>
      </c>
      <c r="Z397">
        <v>5.2</v>
      </c>
      <c r="AA397" s="1" t="s">
        <v>39</v>
      </c>
    </row>
    <row r="398" spans="1:28" x14ac:dyDescent="0.3">
      <c r="A398" s="1" t="s">
        <v>1665</v>
      </c>
      <c r="B398" s="1" t="s">
        <v>1666</v>
      </c>
      <c r="C398" s="1" t="s">
        <v>780</v>
      </c>
      <c r="D398" s="1" t="s">
        <v>1667</v>
      </c>
      <c r="E398">
        <v>3</v>
      </c>
      <c r="F398">
        <v>56</v>
      </c>
      <c r="G398" s="1" t="s">
        <v>32</v>
      </c>
      <c r="H398" s="2">
        <v>46007</v>
      </c>
      <c r="I398" s="1" t="s">
        <v>780</v>
      </c>
      <c r="J398" s="1" t="s">
        <v>446</v>
      </c>
      <c r="K398" s="1" t="s">
        <v>1667</v>
      </c>
      <c r="L398" s="2">
        <v>45999</v>
      </c>
      <c r="M398">
        <v>3</v>
      </c>
      <c r="N398">
        <v>0</v>
      </c>
      <c r="O398">
        <v>1</v>
      </c>
      <c r="P398">
        <v>7408</v>
      </c>
      <c r="Q398" s="1" t="s">
        <v>780</v>
      </c>
      <c r="R398" s="1" t="s">
        <v>780</v>
      </c>
      <c r="S398" s="1" t="s">
        <v>782</v>
      </c>
      <c r="T398" s="1" t="s">
        <v>75</v>
      </c>
      <c r="U398" s="1" t="s">
        <v>76</v>
      </c>
      <c r="V398">
        <v>7408</v>
      </c>
      <c r="W398" s="1" t="s">
        <v>447</v>
      </c>
      <c r="X398" s="1" t="s">
        <v>127</v>
      </c>
      <c r="Y398" s="2">
        <v>45409</v>
      </c>
      <c r="Z398">
        <v>1.7</v>
      </c>
      <c r="AA398" s="1" t="s">
        <v>39</v>
      </c>
    </row>
    <row r="399" spans="1:28" x14ac:dyDescent="0.3">
      <c r="A399" s="1" t="s">
        <v>1668</v>
      </c>
      <c r="B399" s="1" t="s">
        <v>1669</v>
      </c>
      <c r="C399" s="1" t="s">
        <v>1670</v>
      </c>
      <c r="D399" s="1" t="s">
        <v>1671</v>
      </c>
      <c r="E399">
        <v>5</v>
      </c>
      <c r="F399">
        <v>68</v>
      </c>
      <c r="G399" s="1" t="s">
        <v>44</v>
      </c>
      <c r="H399" s="2">
        <v>45948</v>
      </c>
      <c r="I399" s="1" t="s">
        <v>1670</v>
      </c>
      <c r="J399" s="1" t="s">
        <v>284</v>
      </c>
      <c r="K399" s="1" t="s">
        <v>1671</v>
      </c>
      <c r="L399" s="2">
        <v>45938</v>
      </c>
      <c r="M399">
        <v>2</v>
      </c>
      <c r="N399">
        <v>10</v>
      </c>
      <c r="O399">
        <v>0</v>
      </c>
      <c r="P399">
        <v>1247.4000000000001</v>
      </c>
      <c r="Q399" s="1" t="s">
        <v>1670</v>
      </c>
      <c r="R399" s="1" t="s">
        <v>1670</v>
      </c>
      <c r="S399" s="1" t="s">
        <v>1672</v>
      </c>
      <c r="T399" s="1" t="s">
        <v>35</v>
      </c>
      <c r="U399" s="1" t="s">
        <v>83</v>
      </c>
      <c r="V399">
        <v>1386</v>
      </c>
      <c r="W399" s="1" t="s">
        <v>286</v>
      </c>
      <c r="X399" s="1" t="s">
        <v>127</v>
      </c>
      <c r="Y399" s="2">
        <v>45629</v>
      </c>
      <c r="Z399">
        <v>1.1000000000000001</v>
      </c>
      <c r="AA399" s="1" t="s">
        <v>39</v>
      </c>
    </row>
    <row r="400" spans="1:28" x14ac:dyDescent="0.3">
      <c r="A400" s="1" t="s">
        <v>1673</v>
      </c>
      <c r="B400" s="1" t="s">
        <v>1674</v>
      </c>
      <c r="C400" s="1" t="s">
        <v>467</v>
      </c>
      <c r="D400" s="1" t="s">
        <v>1675</v>
      </c>
      <c r="E400">
        <v>3</v>
      </c>
      <c r="F400">
        <v>59</v>
      </c>
      <c r="G400" s="1" t="s">
        <v>32</v>
      </c>
      <c r="H400" s="2">
        <v>45778</v>
      </c>
      <c r="I400" s="1" t="s">
        <v>467</v>
      </c>
      <c r="J400" s="1" t="s">
        <v>264</v>
      </c>
      <c r="K400" s="1" t="s">
        <v>1675</v>
      </c>
      <c r="L400" s="2">
        <v>45767</v>
      </c>
      <c r="M400">
        <v>7</v>
      </c>
      <c r="N400">
        <v>40</v>
      </c>
      <c r="O400">
        <v>0</v>
      </c>
      <c r="P400">
        <v>215.4</v>
      </c>
      <c r="Q400" s="1" t="s">
        <v>467</v>
      </c>
      <c r="R400" s="1" t="s">
        <v>467</v>
      </c>
      <c r="S400" s="1" t="s">
        <v>469</v>
      </c>
      <c r="T400" s="1" t="s">
        <v>56</v>
      </c>
      <c r="U400" s="1" t="s">
        <v>117</v>
      </c>
      <c r="V400">
        <v>359</v>
      </c>
      <c r="W400" s="1" t="s">
        <v>267</v>
      </c>
      <c r="X400" s="1" t="s">
        <v>268</v>
      </c>
      <c r="Y400" s="2">
        <v>43207</v>
      </c>
      <c r="Z400">
        <v>7.7</v>
      </c>
      <c r="AA400" s="1" t="s">
        <v>39</v>
      </c>
    </row>
    <row r="401" spans="1:28" x14ac:dyDescent="0.3">
      <c r="A401" s="1" t="s">
        <v>1676</v>
      </c>
      <c r="B401" s="1" t="s">
        <v>1677</v>
      </c>
      <c r="C401" s="1" t="s">
        <v>342</v>
      </c>
      <c r="D401" s="1" t="s">
        <v>1678</v>
      </c>
      <c r="E401">
        <v>3</v>
      </c>
      <c r="F401">
        <v>67</v>
      </c>
      <c r="G401" s="1" t="s">
        <v>44</v>
      </c>
      <c r="H401" s="2">
        <v>45947</v>
      </c>
      <c r="I401" s="1" t="s">
        <v>342</v>
      </c>
      <c r="J401" s="1" t="s">
        <v>45</v>
      </c>
      <c r="K401" s="1" t="s">
        <v>1678</v>
      </c>
      <c r="L401" s="2">
        <v>45934</v>
      </c>
      <c r="M401">
        <v>2</v>
      </c>
      <c r="N401">
        <v>5</v>
      </c>
      <c r="O401">
        <v>1</v>
      </c>
      <c r="P401">
        <v>4195.2</v>
      </c>
      <c r="Q401" s="1" t="s">
        <v>342</v>
      </c>
      <c r="R401" s="1" t="s">
        <v>342</v>
      </c>
      <c r="S401" s="1" t="s">
        <v>344</v>
      </c>
      <c r="T401" s="1" t="s">
        <v>35</v>
      </c>
      <c r="U401" s="1" t="s">
        <v>83</v>
      </c>
      <c r="V401">
        <v>4416</v>
      </c>
      <c r="W401" s="1" t="s">
        <v>47</v>
      </c>
      <c r="X401" s="1" t="s">
        <v>48</v>
      </c>
      <c r="Y401" s="2">
        <v>44112</v>
      </c>
      <c r="Z401">
        <v>5.2</v>
      </c>
      <c r="AA401" s="1" t="s">
        <v>39</v>
      </c>
    </row>
    <row r="402" spans="1:28" x14ac:dyDescent="0.3">
      <c r="A402" s="1" t="s">
        <v>1679</v>
      </c>
      <c r="B402" s="1" t="s">
        <v>1680</v>
      </c>
      <c r="C402" s="1" t="s">
        <v>148</v>
      </c>
      <c r="D402" s="1" t="s">
        <v>1681</v>
      </c>
      <c r="E402">
        <v>4</v>
      </c>
      <c r="F402">
        <v>32</v>
      </c>
      <c r="G402" s="1" t="s">
        <v>44</v>
      </c>
      <c r="H402" s="2">
        <v>45902</v>
      </c>
      <c r="I402" s="1" t="s">
        <v>148</v>
      </c>
      <c r="J402" s="1" t="s">
        <v>538</v>
      </c>
      <c r="K402" s="1" t="s">
        <v>1681</v>
      </c>
      <c r="L402" s="2">
        <v>45891</v>
      </c>
      <c r="M402">
        <v>7</v>
      </c>
      <c r="N402">
        <v>40</v>
      </c>
      <c r="O402">
        <v>0</v>
      </c>
      <c r="P402">
        <v>223.2</v>
      </c>
      <c r="Q402" s="1" t="s">
        <v>148</v>
      </c>
      <c r="R402" s="1" t="s">
        <v>148</v>
      </c>
      <c r="S402" s="1" t="s">
        <v>151</v>
      </c>
      <c r="T402" s="1" t="s">
        <v>107</v>
      </c>
      <c r="U402" s="1" t="s">
        <v>152</v>
      </c>
      <c r="V402">
        <v>372</v>
      </c>
      <c r="W402" s="1" t="s">
        <v>539</v>
      </c>
      <c r="X402" s="1" t="s">
        <v>540</v>
      </c>
      <c r="Y402" s="2">
        <v>44731</v>
      </c>
      <c r="Z402">
        <v>3.5</v>
      </c>
      <c r="AA402" s="1" t="s">
        <v>39</v>
      </c>
    </row>
    <row r="403" spans="1:28" x14ac:dyDescent="0.3">
      <c r="A403" s="1" t="s">
        <v>1682</v>
      </c>
      <c r="B403" s="1" t="s">
        <v>1683</v>
      </c>
      <c r="C403" s="1" t="s">
        <v>569</v>
      </c>
      <c r="D403" s="1" t="s">
        <v>1684</v>
      </c>
      <c r="E403">
        <v>4</v>
      </c>
      <c r="F403">
        <v>30</v>
      </c>
      <c r="G403" s="1" t="s">
        <v>32</v>
      </c>
      <c r="H403" s="2">
        <v>45876</v>
      </c>
      <c r="I403" s="1" t="s">
        <v>569</v>
      </c>
      <c r="J403" s="1" t="s">
        <v>1119</v>
      </c>
      <c r="K403" s="1" t="s">
        <v>1684</v>
      </c>
      <c r="L403" s="2">
        <v>45860</v>
      </c>
      <c r="M403">
        <v>6</v>
      </c>
      <c r="N403">
        <v>10</v>
      </c>
      <c r="O403">
        <v>0</v>
      </c>
      <c r="P403">
        <v>2344.5</v>
      </c>
      <c r="Q403" s="1" t="s">
        <v>569</v>
      </c>
      <c r="R403" s="1" t="s">
        <v>569</v>
      </c>
      <c r="S403" s="1" t="s">
        <v>571</v>
      </c>
      <c r="T403" s="1" t="s">
        <v>56</v>
      </c>
      <c r="U403" s="1" t="s">
        <v>57</v>
      </c>
      <c r="V403">
        <v>2605</v>
      </c>
      <c r="W403" s="1" t="s">
        <v>1120</v>
      </c>
      <c r="X403" s="1" t="s">
        <v>38</v>
      </c>
      <c r="Y403" s="2">
        <v>44070</v>
      </c>
      <c r="Z403">
        <v>5.3</v>
      </c>
      <c r="AA403" s="1" t="s">
        <v>39</v>
      </c>
    </row>
    <row r="404" spans="1:28" x14ac:dyDescent="0.3">
      <c r="A404" s="1" t="s">
        <v>1685</v>
      </c>
      <c r="B404" s="1" t="s">
        <v>1686</v>
      </c>
      <c r="C404" s="1" t="s">
        <v>788</v>
      </c>
      <c r="D404" s="1" t="s">
        <v>1330</v>
      </c>
      <c r="E404">
        <v>3</v>
      </c>
      <c r="F404">
        <v>55</v>
      </c>
      <c r="G404" s="1" t="s">
        <v>32</v>
      </c>
      <c r="H404" s="2">
        <v>45705</v>
      </c>
      <c r="I404" s="1" t="s">
        <v>788</v>
      </c>
      <c r="J404" s="1" t="s">
        <v>73</v>
      </c>
      <c r="K404" s="1" t="s">
        <v>1330</v>
      </c>
      <c r="L404" s="2">
        <v>45691</v>
      </c>
      <c r="M404">
        <v>7</v>
      </c>
      <c r="N404">
        <v>10</v>
      </c>
      <c r="O404">
        <v>0</v>
      </c>
      <c r="P404">
        <v>1621.8</v>
      </c>
      <c r="Q404" s="1" t="s">
        <v>788</v>
      </c>
      <c r="R404" s="1" t="s">
        <v>788</v>
      </c>
      <c r="S404" s="1" t="s">
        <v>790</v>
      </c>
      <c r="T404" s="1" t="s">
        <v>56</v>
      </c>
      <c r="U404" s="1" t="s">
        <v>359</v>
      </c>
      <c r="V404">
        <v>1802</v>
      </c>
      <c r="W404" s="1" t="s">
        <v>77</v>
      </c>
      <c r="X404" s="1" t="s">
        <v>38</v>
      </c>
      <c r="Y404" s="2">
        <v>44193</v>
      </c>
      <c r="Z404">
        <v>5</v>
      </c>
      <c r="AA404" s="1" t="s">
        <v>173</v>
      </c>
      <c r="AB404">
        <v>1</v>
      </c>
    </row>
    <row r="405" spans="1:28" x14ac:dyDescent="0.3">
      <c r="A405" s="1" t="s">
        <v>1687</v>
      </c>
      <c r="B405" s="1" t="s">
        <v>1688</v>
      </c>
      <c r="C405" s="1" t="s">
        <v>311</v>
      </c>
      <c r="D405" s="1" t="s">
        <v>1689</v>
      </c>
      <c r="E405">
        <v>3</v>
      </c>
      <c r="F405">
        <v>61</v>
      </c>
      <c r="G405" s="1" t="s">
        <v>44</v>
      </c>
      <c r="H405" s="2">
        <v>45778</v>
      </c>
      <c r="I405" s="1" t="s">
        <v>311</v>
      </c>
      <c r="J405" s="1" t="s">
        <v>446</v>
      </c>
      <c r="K405" s="1" t="s">
        <v>1689</v>
      </c>
      <c r="L405" s="2">
        <v>45761</v>
      </c>
      <c r="M405">
        <v>9</v>
      </c>
      <c r="N405">
        <v>20</v>
      </c>
      <c r="O405">
        <v>0</v>
      </c>
      <c r="P405">
        <v>28062.400000000001</v>
      </c>
      <c r="Q405" s="1" t="s">
        <v>311</v>
      </c>
      <c r="R405" s="1" t="s">
        <v>311</v>
      </c>
      <c r="S405" s="1" t="s">
        <v>313</v>
      </c>
      <c r="T405" s="1" t="s">
        <v>75</v>
      </c>
      <c r="U405" s="1" t="s">
        <v>314</v>
      </c>
      <c r="V405">
        <v>35078</v>
      </c>
      <c r="W405" s="1" t="s">
        <v>447</v>
      </c>
      <c r="X405" s="1" t="s">
        <v>127</v>
      </c>
      <c r="Y405" s="2">
        <v>45409</v>
      </c>
      <c r="Z405">
        <v>1.7</v>
      </c>
      <c r="AA405" s="1" t="s">
        <v>39</v>
      </c>
    </row>
    <row r="406" spans="1:28" x14ac:dyDescent="0.3">
      <c r="A406" s="1" t="s">
        <v>1690</v>
      </c>
      <c r="B406" s="1" t="s">
        <v>1691</v>
      </c>
      <c r="C406" s="1" t="s">
        <v>311</v>
      </c>
      <c r="D406" s="1" t="s">
        <v>1692</v>
      </c>
      <c r="E406">
        <v>5</v>
      </c>
      <c r="F406">
        <v>50</v>
      </c>
      <c r="G406" s="1" t="s">
        <v>44</v>
      </c>
      <c r="H406" s="2">
        <v>46024</v>
      </c>
      <c r="I406" s="1" t="s">
        <v>311</v>
      </c>
      <c r="J406" s="1" t="s">
        <v>549</v>
      </c>
      <c r="K406" s="1" t="s">
        <v>1692</v>
      </c>
      <c r="L406" s="2">
        <v>46016</v>
      </c>
      <c r="M406">
        <v>7</v>
      </c>
      <c r="N406">
        <v>10</v>
      </c>
      <c r="O406">
        <v>0</v>
      </c>
      <c r="P406">
        <v>31570.2</v>
      </c>
      <c r="Q406" s="1" t="s">
        <v>311</v>
      </c>
      <c r="R406" s="1" t="s">
        <v>311</v>
      </c>
      <c r="S406" s="1" t="s">
        <v>313</v>
      </c>
      <c r="T406" s="1" t="s">
        <v>75</v>
      </c>
      <c r="U406" s="1" t="s">
        <v>314</v>
      </c>
      <c r="V406">
        <v>35078</v>
      </c>
      <c r="W406" s="1" t="s">
        <v>550</v>
      </c>
      <c r="X406" s="1" t="s">
        <v>38</v>
      </c>
      <c r="Y406" s="2">
        <v>45530</v>
      </c>
      <c r="Z406">
        <v>1.3</v>
      </c>
      <c r="AA406" s="1" t="s">
        <v>39</v>
      </c>
    </row>
    <row r="407" spans="1:28" x14ac:dyDescent="0.3">
      <c r="A407" s="1" t="s">
        <v>1693</v>
      </c>
      <c r="B407" s="1" t="s">
        <v>1694</v>
      </c>
      <c r="C407" s="1" t="s">
        <v>62</v>
      </c>
      <c r="D407" s="1" t="s">
        <v>1695</v>
      </c>
      <c r="E407">
        <v>3</v>
      </c>
      <c r="F407">
        <v>124</v>
      </c>
      <c r="G407" s="1" t="s">
        <v>44</v>
      </c>
      <c r="H407" s="2">
        <v>45798</v>
      </c>
      <c r="I407" s="1" t="s">
        <v>62</v>
      </c>
      <c r="J407" s="1" t="s">
        <v>1119</v>
      </c>
      <c r="K407" s="1" t="s">
        <v>1695</v>
      </c>
      <c r="L407" s="2">
        <v>45780</v>
      </c>
      <c r="M407">
        <v>6</v>
      </c>
      <c r="N407">
        <v>10</v>
      </c>
      <c r="O407">
        <v>0</v>
      </c>
      <c r="P407">
        <v>711.9</v>
      </c>
      <c r="Q407" s="1" t="s">
        <v>62</v>
      </c>
      <c r="R407" s="1" t="s">
        <v>62</v>
      </c>
      <c r="S407" s="1" t="s">
        <v>65</v>
      </c>
      <c r="T407" s="1" t="s">
        <v>56</v>
      </c>
      <c r="U407" s="1" t="s">
        <v>66</v>
      </c>
      <c r="V407">
        <v>791</v>
      </c>
      <c r="W407" s="1" t="s">
        <v>1120</v>
      </c>
      <c r="X407" s="1" t="s">
        <v>38</v>
      </c>
      <c r="Y407" s="2">
        <v>44070</v>
      </c>
      <c r="Z407">
        <v>5.3</v>
      </c>
      <c r="AA407" s="1" t="s">
        <v>39</v>
      </c>
    </row>
    <row r="408" spans="1:28" x14ac:dyDescent="0.3">
      <c r="A408" s="1" t="s">
        <v>1696</v>
      </c>
      <c r="B408" s="1" t="s">
        <v>1697</v>
      </c>
      <c r="C408" s="1" t="s">
        <v>507</v>
      </c>
      <c r="D408" s="1" t="s">
        <v>88</v>
      </c>
      <c r="E408">
        <v>4</v>
      </c>
      <c r="F408">
        <v>30</v>
      </c>
      <c r="G408" s="1" t="s">
        <v>44</v>
      </c>
      <c r="H408" s="2">
        <v>45838</v>
      </c>
      <c r="I408" s="1" t="s">
        <v>507</v>
      </c>
      <c r="J408" s="1" t="s">
        <v>598</v>
      </c>
      <c r="K408" s="1" t="s">
        <v>88</v>
      </c>
      <c r="L408" s="2">
        <v>45830</v>
      </c>
      <c r="M408">
        <v>4</v>
      </c>
      <c r="N408">
        <v>20</v>
      </c>
      <c r="O408">
        <v>0</v>
      </c>
      <c r="P408">
        <v>1735.2</v>
      </c>
      <c r="Q408" s="1" t="s">
        <v>507</v>
      </c>
      <c r="R408" s="1" t="s">
        <v>507</v>
      </c>
      <c r="S408" s="1" t="s">
        <v>509</v>
      </c>
      <c r="T408" s="1" t="s">
        <v>56</v>
      </c>
      <c r="U408" s="1" t="s">
        <v>57</v>
      </c>
      <c r="V408">
        <v>2169</v>
      </c>
      <c r="W408" s="1" t="s">
        <v>600</v>
      </c>
      <c r="X408" s="1" t="s">
        <v>38</v>
      </c>
      <c r="Y408" s="2">
        <v>43141</v>
      </c>
      <c r="Z408">
        <v>7.9</v>
      </c>
      <c r="AA408" s="1" t="s">
        <v>39</v>
      </c>
    </row>
    <row r="409" spans="1:28" x14ac:dyDescent="0.3">
      <c r="A409" s="1" t="s">
        <v>1698</v>
      </c>
      <c r="B409" s="1" t="s">
        <v>1699</v>
      </c>
      <c r="C409" s="1" t="s">
        <v>861</v>
      </c>
      <c r="D409" s="1" t="s">
        <v>1700</v>
      </c>
      <c r="E409">
        <v>4</v>
      </c>
      <c r="F409">
        <v>24</v>
      </c>
      <c r="G409" s="1" t="s">
        <v>44</v>
      </c>
      <c r="H409" s="2">
        <v>45729</v>
      </c>
      <c r="I409" s="1" t="s">
        <v>861</v>
      </c>
      <c r="J409" s="1" t="s">
        <v>142</v>
      </c>
      <c r="K409" s="1" t="s">
        <v>1700</v>
      </c>
      <c r="L409" s="2">
        <v>45713</v>
      </c>
      <c r="M409">
        <v>3</v>
      </c>
      <c r="N409">
        <v>20</v>
      </c>
      <c r="O409">
        <v>0</v>
      </c>
      <c r="P409">
        <v>178.4</v>
      </c>
      <c r="Q409" s="1" t="s">
        <v>861</v>
      </c>
      <c r="R409" s="1" t="s">
        <v>861</v>
      </c>
      <c r="S409" s="1" t="s">
        <v>863</v>
      </c>
      <c r="T409" s="1" t="s">
        <v>56</v>
      </c>
      <c r="U409" s="1" t="s">
        <v>66</v>
      </c>
      <c r="V409">
        <v>223</v>
      </c>
      <c r="W409" s="1" t="s">
        <v>145</v>
      </c>
      <c r="X409" s="1" t="s">
        <v>59</v>
      </c>
      <c r="Y409" s="2">
        <v>43159</v>
      </c>
      <c r="Z409">
        <v>7.8</v>
      </c>
      <c r="AA409" s="1" t="s">
        <v>39</v>
      </c>
    </row>
    <row r="410" spans="1:28" x14ac:dyDescent="0.3">
      <c r="A410" s="1" t="s">
        <v>1701</v>
      </c>
      <c r="B410" s="1" t="s">
        <v>1702</v>
      </c>
      <c r="C410" s="1" t="s">
        <v>399</v>
      </c>
      <c r="D410" s="1" t="s">
        <v>1703</v>
      </c>
      <c r="E410">
        <v>5</v>
      </c>
      <c r="F410">
        <v>9</v>
      </c>
      <c r="G410" s="1" t="s">
        <v>44</v>
      </c>
      <c r="H410" s="2">
        <v>46000</v>
      </c>
      <c r="I410" s="1" t="s">
        <v>399</v>
      </c>
      <c r="J410" s="1" t="s">
        <v>132</v>
      </c>
      <c r="K410" s="1" t="s">
        <v>1703</v>
      </c>
      <c r="L410" s="2">
        <v>45979</v>
      </c>
      <c r="M410">
        <v>7</v>
      </c>
      <c r="N410">
        <v>5</v>
      </c>
      <c r="O410">
        <v>0</v>
      </c>
      <c r="P410">
        <v>29720.75</v>
      </c>
      <c r="Q410" s="1" t="s">
        <v>399</v>
      </c>
      <c r="R410" s="1" t="s">
        <v>399</v>
      </c>
      <c r="S410" s="1" t="s">
        <v>402</v>
      </c>
      <c r="T410" s="1" t="s">
        <v>75</v>
      </c>
      <c r="U410" s="1" t="s">
        <v>314</v>
      </c>
      <c r="V410">
        <v>31285</v>
      </c>
      <c r="W410" s="1" t="s">
        <v>136</v>
      </c>
      <c r="X410" s="1" t="s">
        <v>137</v>
      </c>
      <c r="Y410" s="2">
        <v>44254</v>
      </c>
      <c r="Z410">
        <v>4.8</v>
      </c>
      <c r="AA410" s="1" t="s">
        <v>39</v>
      </c>
    </row>
    <row r="411" spans="1:28" x14ac:dyDescent="0.3">
      <c r="A411" s="1" t="s">
        <v>1704</v>
      </c>
      <c r="B411" s="1" t="s">
        <v>1705</v>
      </c>
      <c r="C411" s="1" t="s">
        <v>1706</v>
      </c>
      <c r="D411" s="1" t="s">
        <v>912</v>
      </c>
      <c r="E411">
        <v>3</v>
      </c>
      <c r="F411">
        <v>70</v>
      </c>
      <c r="G411" s="1" t="s">
        <v>32</v>
      </c>
      <c r="H411" s="2">
        <v>45972</v>
      </c>
      <c r="I411" s="1" t="s">
        <v>1706</v>
      </c>
      <c r="J411" s="1" t="s">
        <v>105</v>
      </c>
      <c r="K411" s="1" t="s">
        <v>912</v>
      </c>
      <c r="L411" s="2">
        <v>45962</v>
      </c>
      <c r="M411">
        <v>7</v>
      </c>
      <c r="N411">
        <v>0</v>
      </c>
      <c r="O411">
        <v>1</v>
      </c>
      <c r="P411">
        <v>168</v>
      </c>
      <c r="Q411" s="1" t="s">
        <v>1706</v>
      </c>
      <c r="R411" s="1" t="s">
        <v>1706</v>
      </c>
      <c r="S411" s="1" t="s">
        <v>1707</v>
      </c>
      <c r="T411" s="1" t="s">
        <v>56</v>
      </c>
      <c r="U411" s="1" t="s">
        <v>57</v>
      </c>
      <c r="V411">
        <v>168</v>
      </c>
      <c r="W411" s="1" t="s">
        <v>109</v>
      </c>
      <c r="X411" s="1" t="s">
        <v>110</v>
      </c>
      <c r="Y411" s="2">
        <v>44203</v>
      </c>
      <c r="Z411">
        <v>5</v>
      </c>
      <c r="AA411" s="1" t="s">
        <v>68</v>
      </c>
      <c r="AB411">
        <v>1</v>
      </c>
    </row>
    <row r="412" spans="1:28" x14ac:dyDescent="0.3">
      <c r="A412" s="1" t="s">
        <v>1708</v>
      </c>
      <c r="B412" s="1" t="s">
        <v>1709</v>
      </c>
      <c r="C412" s="1" t="s">
        <v>1302</v>
      </c>
      <c r="D412" s="1" t="s">
        <v>1710</v>
      </c>
      <c r="E412">
        <v>4</v>
      </c>
      <c r="F412">
        <v>64</v>
      </c>
      <c r="G412" s="1" t="s">
        <v>44</v>
      </c>
      <c r="H412" s="2">
        <v>45822</v>
      </c>
      <c r="I412" s="1" t="s">
        <v>1302</v>
      </c>
      <c r="J412" s="1" t="s">
        <v>204</v>
      </c>
      <c r="K412" s="1" t="s">
        <v>1710</v>
      </c>
      <c r="L412" s="2">
        <v>45815</v>
      </c>
      <c r="M412">
        <v>6</v>
      </c>
      <c r="N412">
        <v>0</v>
      </c>
      <c r="O412">
        <v>0</v>
      </c>
      <c r="P412">
        <v>3993</v>
      </c>
      <c r="Q412" s="1" t="s">
        <v>1302</v>
      </c>
      <c r="R412" s="1" t="s">
        <v>1302</v>
      </c>
      <c r="S412" s="1" t="s">
        <v>1304</v>
      </c>
      <c r="T412" s="1" t="s">
        <v>90</v>
      </c>
      <c r="U412" s="1" t="s">
        <v>91</v>
      </c>
      <c r="V412">
        <v>3993</v>
      </c>
      <c r="W412" s="1" t="s">
        <v>206</v>
      </c>
      <c r="X412" s="1" t="s">
        <v>137</v>
      </c>
      <c r="Y412" s="2">
        <v>43138</v>
      </c>
      <c r="Z412">
        <v>7.9</v>
      </c>
      <c r="AA412" s="1" t="s">
        <v>39</v>
      </c>
    </row>
    <row r="413" spans="1:28" x14ac:dyDescent="0.3">
      <c r="A413" s="1" t="s">
        <v>1711</v>
      </c>
      <c r="B413" s="1" t="s">
        <v>1712</v>
      </c>
      <c r="C413" s="1" t="s">
        <v>1713</v>
      </c>
      <c r="D413" s="1" t="s">
        <v>1714</v>
      </c>
      <c r="E413">
        <v>3</v>
      </c>
      <c r="F413">
        <v>50</v>
      </c>
      <c r="G413" s="1" t="s">
        <v>44</v>
      </c>
      <c r="H413" s="2">
        <v>45925</v>
      </c>
      <c r="I413" s="1" t="s">
        <v>1713</v>
      </c>
      <c r="J413" s="1" t="s">
        <v>204</v>
      </c>
      <c r="K413" s="1" t="s">
        <v>1714</v>
      </c>
      <c r="L413" s="2">
        <v>45917</v>
      </c>
      <c r="M413">
        <v>4</v>
      </c>
      <c r="N413">
        <v>0</v>
      </c>
      <c r="O413">
        <v>0</v>
      </c>
      <c r="P413">
        <v>237</v>
      </c>
      <c r="Q413" s="1" t="s">
        <v>1713</v>
      </c>
      <c r="R413" s="1" t="s">
        <v>1713</v>
      </c>
      <c r="S413" s="1" t="s">
        <v>1715</v>
      </c>
      <c r="T413" s="1" t="s">
        <v>56</v>
      </c>
      <c r="U413" s="1" t="s">
        <v>66</v>
      </c>
      <c r="V413">
        <v>237</v>
      </c>
      <c r="W413" s="1" t="s">
        <v>206</v>
      </c>
      <c r="X413" s="1" t="s">
        <v>137</v>
      </c>
      <c r="Y413" s="2">
        <v>43138</v>
      </c>
      <c r="Z413">
        <v>7.9</v>
      </c>
      <c r="AA413" s="1" t="s">
        <v>39</v>
      </c>
    </row>
    <row r="414" spans="1:28" x14ac:dyDescent="0.3">
      <c r="A414" s="1" t="s">
        <v>1716</v>
      </c>
      <c r="B414" s="1" t="s">
        <v>1717</v>
      </c>
      <c r="C414" s="1" t="s">
        <v>1128</v>
      </c>
      <c r="D414" s="1" t="s">
        <v>1718</v>
      </c>
      <c r="E414">
        <v>5</v>
      </c>
      <c r="F414">
        <v>40</v>
      </c>
      <c r="G414" s="1" t="s">
        <v>44</v>
      </c>
      <c r="H414" s="2">
        <v>45687</v>
      </c>
      <c r="I414" s="1" t="s">
        <v>1128</v>
      </c>
      <c r="J414" s="1" t="s">
        <v>183</v>
      </c>
      <c r="K414" s="1" t="s">
        <v>1718</v>
      </c>
      <c r="L414" s="2">
        <v>45677</v>
      </c>
      <c r="M414">
        <v>5</v>
      </c>
      <c r="N414">
        <v>15</v>
      </c>
      <c r="O414">
        <v>0</v>
      </c>
      <c r="P414">
        <v>2930.8</v>
      </c>
      <c r="Q414" s="1" t="s">
        <v>1128</v>
      </c>
      <c r="R414" s="1" t="s">
        <v>1128</v>
      </c>
      <c r="S414" s="1" t="s">
        <v>1130</v>
      </c>
      <c r="T414" s="1" t="s">
        <v>107</v>
      </c>
      <c r="U414" s="1" t="s">
        <v>125</v>
      </c>
      <c r="V414">
        <v>3448</v>
      </c>
      <c r="W414" s="1" t="s">
        <v>186</v>
      </c>
      <c r="X414" s="1" t="s">
        <v>137</v>
      </c>
      <c r="Y414" s="2">
        <v>45507</v>
      </c>
      <c r="Z414">
        <v>1.4</v>
      </c>
      <c r="AA414" s="1" t="s">
        <v>39</v>
      </c>
    </row>
    <row r="415" spans="1:28" x14ac:dyDescent="0.3">
      <c r="A415" s="1" t="s">
        <v>1719</v>
      </c>
      <c r="B415" s="1" t="s">
        <v>1720</v>
      </c>
      <c r="C415" s="1" t="s">
        <v>1721</v>
      </c>
      <c r="D415" s="1" t="s">
        <v>1722</v>
      </c>
      <c r="E415">
        <v>4</v>
      </c>
      <c r="F415">
        <v>86</v>
      </c>
      <c r="G415" s="1" t="s">
        <v>44</v>
      </c>
      <c r="H415" s="2">
        <v>45837</v>
      </c>
      <c r="I415" s="1" t="s">
        <v>1721</v>
      </c>
      <c r="J415" s="1" t="s">
        <v>264</v>
      </c>
      <c r="K415" s="1" t="s">
        <v>1722</v>
      </c>
      <c r="L415" s="2">
        <v>45815</v>
      </c>
      <c r="M415">
        <v>8</v>
      </c>
      <c r="N415">
        <v>20</v>
      </c>
      <c r="O415">
        <v>0</v>
      </c>
      <c r="P415">
        <v>878.4</v>
      </c>
      <c r="Q415" s="1" t="s">
        <v>1721</v>
      </c>
      <c r="R415" s="1" t="s">
        <v>1721</v>
      </c>
      <c r="S415" s="1" t="s">
        <v>1723</v>
      </c>
      <c r="T415" s="1" t="s">
        <v>35</v>
      </c>
      <c r="U415" s="1" t="s">
        <v>83</v>
      </c>
      <c r="V415">
        <v>1098</v>
      </c>
      <c r="W415" s="1" t="s">
        <v>267</v>
      </c>
      <c r="X415" s="1" t="s">
        <v>268</v>
      </c>
      <c r="Y415" s="2">
        <v>43207</v>
      </c>
      <c r="Z415">
        <v>7.7</v>
      </c>
      <c r="AA415" s="1" t="s">
        <v>39</v>
      </c>
    </row>
    <row r="416" spans="1:28" x14ac:dyDescent="0.3">
      <c r="A416" s="1" t="s">
        <v>1724</v>
      </c>
      <c r="B416" s="1" t="s">
        <v>1725</v>
      </c>
      <c r="C416" s="1" t="s">
        <v>1346</v>
      </c>
      <c r="D416" s="1" t="s">
        <v>1726</v>
      </c>
      <c r="E416">
        <v>4</v>
      </c>
      <c r="F416">
        <v>45</v>
      </c>
      <c r="G416" s="1" t="s">
        <v>44</v>
      </c>
      <c r="H416" s="2">
        <v>45857</v>
      </c>
      <c r="I416" s="1" t="s">
        <v>1346</v>
      </c>
      <c r="J416" s="1" t="s">
        <v>64</v>
      </c>
      <c r="K416" s="1" t="s">
        <v>1726</v>
      </c>
      <c r="L416" s="2">
        <v>45848</v>
      </c>
      <c r="M416">
        <v>7</v>
      </c>
      <c r="N416">
        <v>20</v>
      </c>
      <c r="O416">
        <v>0</v>
      </c>
      <c r="P416">
        <v>1232</v>
      </c>
      <c r="Q416" s="1" t="s">
        <v>1346</v>
      </c>
      <c r="R416" s="1" t="s">
        <v>1346</v>
      </c>
      <c r="S416" s="1" t="s">
        <v>1348</v>
      </c>
      <c r="T416" s="1" t="s">
        <v>56</v>
      </c>
      <c r="U416" s="1" t="s">
        <v>66</v>
      </c>
      <c r="V416">
        <v>1540</v>
      </c>
      <c r="W416" s="1" t="s">
        <v>67</v>
      </c>
      <c r="X416" s="1" t="s">
        <v>59</v>
      </c>
      <c r="Y416" s="2">
        <v>44275</v>
      </c>
      <c r="Z416">
        <v>4.8</v>
      </c>
      <c r="AA416" s="1" t="s">
        <v>39</v>
      </c>
    </row>
    <row r="417" spans="1:28" x14ac:dyDescent="0.3">
      <c r="A417" s="1" t="s">
        <v>1727</v>
      </c>
      <c r="B417" s="1" t="s">
        <v>1728</v>
      </c>
      <c r="C417" s="1" t="s">
        <v>202</v>
      </c>
      <c r="D417" s="1" t="s">
        <v>1729</v>
      </c>
      <c r="E417">
        <v>3</v>
      </c>
      <c r="F417">
        <v>57</v>
      </c>
      <c r="G417" s="1" t="s">
        <v>44</v>
      </c>
      <c r="H417" s="2">
        <v>45894</v>
      </c>
      <c r="I417" s="1" t="s">
        <v>202</v>
      </c>
      <c r="J417" s="1" t="s">
        <v>598</v>
      </c>
      <c r="K417" s="1" t="s">
        <v>1729</v>
      </c>
      <c r="L417" s="2">
        <v>45883</v>
      </c>
      <c r="M417">
        <v>7</v>
      </c>
      <c r="N417">
        <v>10</v>
      </c>
      <c r="O417">
        <v>0</v>
      </c>
      <c r="P417">
        <v>1534.5</v>
      </c>
      <c r="Q417" s="1" t="s">
        <v>202</v>
      </c>
      <c r="R417" s="1" t="s">
        <v>202</v>
      </c>
      <c r="S417" s="1" t="s">
        <v>205</v>
      </c>
      <c r="T417" s="1" t="s">
        <v>107</v>
      </c>
      <c r="U417" s="1" t="s">
        <v>125</v>
      </c>
      <c r="V417">
        <v>1705</v>
      </c>
      <c r="W417" s="1" t="s">
        <v>600</v>
      </c>
      <c r="X417" s="1" t="s">
        <v>38</v>
      </c>
      <c r="Y417" s="2">
        <v>43141</v>
      </c>
      <c r="Z417">
        <v>7.9</v>
      </c>
      <c r="AA417" s="1" t="s">
        <v>39</v>
      </c>
    </row>
    <row r="418" spans="1:28" x14ac:dyDescent="0.3">
      <c r="A418" s="1" t="s">
        <v>1730</v>
      </c>
      <c r="B418" s="1" t="s">
        <v>1731</v>
      </c>
      <c r="C418" s="1" t="s">
        <v>579</v>
      </c>
      <c r="D418" s="1" t="s">
        <v>1732</v>
      </c>
      <c r="E418">
        <v>3</v>
      </c>
      <c r="F418">
        <v>42</v>
      </c>
      <c r="G418" s="1" t="s">
        <v>44</v>
      </c>
      <c r="H418" s="2">
        <v>45861</v>
      </c>
      <c r="I418" s="1" t="s">
        <v>579</v>
      </c>
      <c r="J418" s="1" t="s">
        <v>45</v>
      </c>
      <c r="K418" s="1" t="s">
        <v>1732</v>
      </c>
      <c r="L418" s="2">
        <v>45853</v>
      </c>
      <c r="M418">
        <v>5</v>
      </c>
      <c r="N418">
        <v>30</v>
      </c>
      <c r="O418">
        <v>0</v>
      </c>
      <c r="P418">
        <v>983.5</v>
      </c>
      <c r="Q418" s="1" t="s">
        <v>579</v>
      </c>
      <c r="R418" s="1" t="s">
        <v>579</v>
      </c>
      <c r="S418" s="1" t="s">
        <v>581</v>
      </c>
      <c r="T418" s="1" t="s">
        <v>56</v>
      </c>
      <c r="U418" s="1" t="s">
        <v>117</v>
      </c>
      <c r="V418">
        <v>1405</v>
      </c>
      <c r="W418" s="1" t="s">
        <v>47</v>
      </c>
      <c r="X418" s="1" t="s">
        <v>48</v>
      </c>
      <c r="Y418" s="2">
        <v>44112</v>
      </c>
      <c r="Z418">
        <v>5.2</v>
      </c>
      <c r="AA418" s="1" t="s">
        <v>39</v>
      </c>
    </row>
    <row r="419" spans="1:28" x14ac:dyDescent="0.3">
      <c r="A419" s="1" t="s">
        <v>1733</v>
      </c>
      <c r="B419" s="1" t="s">
        <v>1734</v>
      </c>
      <c r="C419" s="1" t="s">
        <v>325</v>
      </c>
      <c r="D419" s="1" t="s">
        <v>1735</v>
      </c>
      <c r="E419">
        <v>3</v>
      </c>
      <c r="F419">
        <v>76</v>
      </c>
      <c r="G419" s="1" t="s">
        <v>44</v>
      </c>
      <c r="H419" s="2">
        <v>45817</v>
      </c>
      <c r="I419" s="1" t="s">
        <v>325</v>
      </c>
      <c r="J419" s="1" t="s">
        <v>229</v>
      </c>
      <c r="K419" s="1" t="s">
        <v>1735</v>
      </c>
      <c r="L419" s="2">
        <v>45802</v>
      </c>
      <c r="M419">
        <v>5</v>
      </c>
      <c r="O419">
        <v>0</v>
      </c>
      <c r="P419">
        <v>154.80000000000001</v>
      </c>
      <c r="Q419" s="1" t="s">
        <v>325</v>
      </c>
      <c r="R419" s="1" t="s">
        <v>325</v>
      </c>
      <c r="S419" s="1" t="s">
        <v>328</v>
      </c>
      <c r="T419" s="1" t="s">
        <v>56</v>
      </c>
      <c r="U419" s="1" t="s">
        <v>66</v>
      </c>
      <c r="V419">
        <v>172</v>
      </c>
      <c r="W419" s="1" t="s">
        <v>231</v>
      </c>
      <c r="X419" s="1" t="s">
        <v>127</v>
      </c>
      <c r="Y419" s="2">
        <v>43596</v>
      </c>
      <c r="Z419">
        <v>6.6</v>
      </c>
      <c r="AA419" s="1" t="s">
        <v>39</v>
      </c>
    </row>
    <row r="420" spans="1:28" x14ac:dyDescent="0.3">
      <c r="A420" s="1" t="s">
        <v>1736</v>
      </c>
      <c r="B420" s="1" t="s">
        <v>1737</v>
      </c>
      <c r="C420" s="1" t="s">
        <v>553</v>
      </c>
      <c r="D420" s="1" t="s">
        <v>1141</v>
      </c>
      <c r="E420">
        <v>4</v>
      </c>
      <c r="F420">
        <v>35</v>
      </c>
      <c r="G420" s="1" t="s">
        <v>44</v>
      </c>
      <c r="H420" s="2">
        <v>45849</v>
      </c>
      <c r="I420" s="1" t="s">
        <v>553</v>
      </c>
      <c r="J420" s="1" t="s">
        <v>538</v>
      </c>
      <c r="K420" s="1" t="s">
        <v>1141</v>
      </c>
      <c r="L420" s="2">
        <v>45830</v>
      </c>
      <c r="M420">
        <v>9</v>
      </c>
      <c r="N420">
        <v>5</v>
      </c>
      <c r="O420">
        <v>0</v>
      </c>
      <c r="P420">
        <v>3310.75</v>
      </c>
      <c r="Q420" s="1" t="s">
        <v>553</v>
      </c>
      <c r="R420" s="1" t="s">
        <v>553</v>
      </c>
      <c r="S420" s="1" t="s">
        <v>555</v>
      </c>
      <c r="T420" s="1" t="s">
        <v>107</v>
      </c>
      <c r="U420" s="1" t="s">
        <v>108</v>
      </c>
      <c r="V420">
        <v>3485</v>
      </c>
      <c r="W420" s="1" t="s">
        <v>539</v>
      </c>
      <c r="X420" s="1" t="s">
        <v>540</v>
      </c>
      <c r="Y420" s="2">
        <v>44731</v>
      </c>
      <c r="Z420">
        <v>3.5</v>
      </c>
      <c r="AA420" s="1" t="s">
        <v>39</v>
      </c>
    </row>
    <row r="421" spans="1:28" x14ac:dyDescent="0.3">
      <c r="A421" s="1" t="s">
        <v>1738</v>
      </c>
      <c r="B421" s="1" t="s">
        <v>1739</v>
      </c>
      <c r="C421" s="1" t="s">
        <v>304</v>
      </c>
      <c r="D421" s="1" t="s">
        <v>1740</v>
      </c>
      <c r="E421">
        <v>4</v>
      </c>
      <c r="F421">
        <v>71</v>
      </c>
      <c r="G421" s="1" t="s">
        <v>44</v>
      </c>
      <c r="H421" s="2">
        <v>45929</v>
      </c>
      <c r="I421" s="1" t="s">
        <v>304</v>
      </c>
      <c r="J421" s="1" t="s">
        <v>73</v>
      </c>
      <c r="K421" s="1" t="s">
        <v>1740</v>
      </c>
      <c r="L421" s="2">
        <v>45918</v>
      </c>
      <c r="M421">
        <v>3</v>
      </c>
      <c r="N421">
        <v>20</v>
      </c>
      <c r="O421">
        <v>0</v>
      </c>
      <c r="P421">
        <v>840.8</v>
      </c>
      <c r="Q421" s="1" t="s">
        <v>304</v>
      </c>
      <c r="R421" s="1" t="s">
        <v>304</v>
      </c>
      <c r="S421" s="1" t="s">
        <v>307</v>
      </c>
      <c r="T421" s="1" t="s">
        <v>90</v>
      </c>
      <c r="U421" s="1" t="s">
        <v>266</v>
      </c>
      <c r="V421">
        <v>1051</v>
      </c>
      <c r="W421" s="1" t="s">
        <v>77</v>
      </c>
      <c r="X421" s="1" t="s">
        <v>38</v>
      </c>
      <c r="Y421" s="2">
        <v>44193</v>
      </c>
      <c r="Z421">
        <v>5</v>
      </c>
      <c r="AA421" s="1" t="s">
        <v>39</v>
      </c>
    </row>
    <row r="422" spans="1:28" x14ac:dyDescent="0.3">
      <c r="A422" s="1" t="s">
        <v>1741</v>
      </c>
      <c r="B422" s="1" t="s">
        <v>1742</v>
      </c>
      <c r="C422" s="1" t="s">
        <v>1743</v>
      </c>
      <c r="D422" s="1" t="s">
        <v>1296</v>
      </c>
      <c r="E422">
        <v>4</v>
      </c>
      <c r="F422">
        <v>44</v>
      </c>
      <c r="G422" s="1" t="s">
        <v>32</v>
      </c>
      <c r="H422" s="2">
        <v>45940</v>
      </c>
      <c r="I422" s="1" t="s">
        <v>1743</v>
      </c>
      <c r="J422" s="1" t="s">
        <v>221</v>
      </c>
      <c r="K422" s="1" t="s">
        <v>1296</v>
      </c>
      <c r="L422" s="2">
        <v>45923</v>
      </c>
      <c r="M422">
        <v>5</v>
      </c>
      <c r="N422">
        <v>40</v>
      </c>
      <c r="O422">
        <v>0</v>
      </c>
      <c r="P422">
        <v>195</v>
      </c>
      <c r="Q422" s="1" t="s">
        <v>1743</v>
      </c>
      <c r="R422" s="1" t="s">
        <v>1743</v>
      </c>
      <c r="S422" s="1" t="s">
        <v>1744</v>
      </c>
      <c r="T422" s="1" t="s">
        <v>134</v>
      </c>
      <c r="U422" s="1" t="s">
        <v>144</v>
      </c>
      <c r="V422">
        <v>325</v>
      </c>
      <c r="W422" s="1" t="s">
        <v>224</v>
      </c>
      <c r="X422" s="1" t="s">
        <v>137</v>
      </c>
      <c r="Y422" s="2">
        <v>44532</v>
      </c>
      <c r="Z422">
        <v>4.0999999999999996</v>
      </c>
      <c r="AA422" s="1" t="s">
        <v>39</v>
      </c>
    </row>
    <row r="423" spans="1:28" x14ac:dyDescent="0.3">
      <c r="A423" s="1" t="s">
        <v>1745</v>
      </c>
      <c r="B423" s="1" t="s">
        <v>1746</v>
      </c>
      <c r="C423" s="1" t="s">
        <v>1291</v>
      </c>
      <c r="D423" s="1" t="s">
        <v>801</v>
      </c>
      <c r="E423">
        <v>4</v>
      </c>
      <c r="F423">
        <v>47</v>
      </c>
      <c r="G423" s="1" t="s">
        <v>44</v>
      </c>
      <c r="H423" s="2">
        <v>45750</v>
      </c>
      <c r="I423" s="1" t="s">
        <v>1291</v>
      </c>
      <c r="J423" s="1" t="s">
        <v>446</v>
      </c>
      <c r="K423" s="1" t="s">
        <v>801</v>
      </c>
      <c r="L423" s="2">
        <v>45740</v>
      </c>
      <c r="M423">
        <v>4</v>
      </c>
      <c r="N423">
        <v>10</v>
      </c>
      <c r="O423">
        <v>0</v>
      </c>
      <c r="P423">
        <v>2920.5</v>
      </c>
      <c r="Q423" s="1" t="s">
        <v>1291</v>
      </c>
      <c r="R423" s="1" t="s">
        <v>1291</v>
      </c>
      <c r="S423" s="1" t="s">
        <v>1293</v>
      </c>
      <c r="T423" s="1" t="s">
        <v>75</v>
      </c>
      <c r="U423" s="1" t="s">
        <v>237</v>
      </c>
      <c r="V423">
        <v>3245</v>
      </c>
      <c r="W423" s="1" t="s">
        <v>447</v>
      </c>
      <c r="X423" s="1" t="s">
        <v>127</v>
      </c>
      <c r="Y423" s="2">
        <v>45409</v>
      </c>
      <c r="Z423">
        <v>1.7</v>
      </c>
      <c r="AA423" s="1" t="s">
        <v>39</v>
      </c>
    </row>
    <row r="424" spans="1:28" x14ac:dyDescent="0.3">
      <c r="A424" s="1" t="s">
        <v>1747</v>
      </c>
      <c r="B424" s="1" t="s">
        <v>1748</v>
      </c>
      <c r="C424" s="1" t="s">
        <v>696</v>
      </c>
      <c r="D424" s="1" t="s">
        <v>1749</v>
      </c>
      <c r="E424">
        <v>4</v>
      </c>
      <c r="G424" s="1" t="s">
        <v>44</v>
      </c>
      <c r="H424" s="2">
        <v>45699</v>
      </c>
      <c r="I424" s="1" t="s">
        <v>696</v>
      </c>
      <c r="J424" s="1" t="s">
        <v>291</v>
      </c>
      <c r="K424" s="1" t="s">
        <v>1749</v>
      </c>
      <c r="L424" s="2">
        <v>45686</v>
      </c>
      <c r="M424">
        <v>9</v>
      </c>
      <c r="N424">
        <v>15</v>
      </c>
      <c r="O424">
        <v>0</v>
      </c>
      <c r="P424">
        <v>183.6</v>
      </c>
      <c r="Q424" s="1" t="s">
        <v>696</v>
      </c>
      <c r="R424" s="1" t="s">
        <v>696</v>
      </c>
      <c r="S424" s="1" t="s">
        <v>697</v>
      </c>
      <c r="T424" s="1" t="s">
        <v>56</v>
      </c>
      <c r="U424" s="1" t="s">
        <v>66</v>
      </c>
      <c r="V424">
        <v>216</v>
      </c>
      <c r="W424" s="1" t="s">
        <v>293</v>
      </c>
      <c r="X424" s="1" t="s">
        <v>48</v>
      </c>
      <c r="Y424" s="2">
        <v>44560</v>
      </c>
      <c r="Z424">
        <v>4</v>
      </c>
      <c r="AA424" s="1" t="s">
        <v>39</v>
      </c>
    </row>
    <row r="425" spans="1:28" x14ac:dyDescent="0.3">
      <c r="A425" s="1" t="s">
        <v>1750</v>
      </c>
      <c r="B425" s="1" t="s">
        <v>1751</v>
      </c>
      <c r="C425" s="1" t="s">
        <v>1263</v>
      </c>
      <c r="D425" s="1" t="s">
        <v>1752</v>
      </c>
      <c r="E425">
        <v>3</v>
      </c>
      <c r="F425">
        <v>101</v>
      </c>
      <c r="G425" s="1" t="s">
        <v>44</v>
      </c>
      <c r="H425" s="2">
        <v>45955</v>
      </c>
      <c r="I425" s="1" t="s">
        <v>1263</v>
      </c>
      <c r="J425" s="1" t="s">
        <v>592</v>
      </c>
      <c r="K425" s="1" t="s">
        <v>1752</v>
      </c>
      <c r="L425" s="2">
        <v>45940</v>
      </c>
      <c r="M425">
        <v>4</v>
      </c>
      <c r="N425">
        <v>10</v>
      </c>
      <c r="O425">
        <v>0</v>
      </c>
      <c r="P425">
        <v>290.7</v>
      </c>
      <c r="Q425" s="1" t="s">
        <v>1263</v>
      </c>
      <c r="R425" s="1" t="s">
        <v>1263</v>
      </c>
      <c r="S425" s="1" t="s">
        <v>1265</v>
      </c>
      <c r="T425" s="1" t="s">
        <v>56</v>
      </c>
      <c r="U425" s="1" t="s">
        <v>359</v>
      </c>
      <c r="V425">
        <v>323</v>
      </c>
      <c r="W425" s="1" t="s">
        <v>593</v>
      </c>
      <c r="X425" s="1" t="s">
        <v>127</v>
      </c>
      <c r="Y425" s="2">
        <v>44133</v>
      </c>
      <c r="Z425">
        <v>5.2</v>
      </c>
      <c r="AA425" s="1" t="s">
        <v>39</v>
      </c>
    </row>
    <row r="426" spans="1:28" x14ac:dyDescent="0.3">
      <c r="A426" s="1" t="s">
        <v>1753</v>
      </c>
      <c r="B426" s="1" t="s">
        <v>1754</v>
      </c>
      <c r="C426" s="1" t="s">
        <v>1005</v>
      </c>
      <c r="D426" s="1" t="s">
        <v>1755</v>
      </c>
      <c r="E426">
        <v>4</v>
      </c>
      <c r="G426" s="1" t="s">
        <v>44</v>
      </c>
      <c r="H426" s="2">
        <v>45798</v>
      </c>
      <c r="I426" s="1" t="s">
        <v>1005</v>
      </c>
      <c r="J426" s="1" t="s">
        <v>291</v>
      </c>
      <c r="K426" s="1" t="s">
        <v>1755</v>
      </c>
      <c r="L426" s="2">
        <v>45782</v>
      </c>
      <c r="M426">
        <v>3</v>
      </c>
      <c r="N426">
        <v>10</v>
      </c>
      <c r="O426">
        <v>0</v>
      </c>
      <c r="P426">
        <v>25037.1</v>
      </c>
      <c r="Q426" s="1" t="s">
        <v>1005</v>
      </c>
      <c r="R426" s="1" t="s">
        <v>1005</v>
      </c>
      <c r="S426" s="1" t="s">
        <v>1007</v>
      </c>
      <c r="T426" s="1" t="s">
        <v>75</v>
      </c>
      <c r="U426" s="1" t="s">
        <v>76</v>
      </c>
      <c r="V426">
        <v>27819</v>
      </c>
      <c r="W426" s="1" t="s">
        <v>293</v>
      </c>
      <c r="X426" s="1" t="s">
        <v>48</v>
      </c>
      <c r="Y426" s="2">
        <v>44560</v>
      </c>
      <c r="Z426">
        <v>4</v>
      </c>
      <c r="AA426" s="1" t="s">
        <v>39</v>
      </c>
    </row>
    <row r="427" spans="1:28" x14ac:dyDescent="0.3">
      <c r="A427" s="1" t="s">
        <v>1756</v>
      </c>
      <c r="B427" s="1" t="s">
        <v>1757</v>
      </c>
      <c r="C427" s="1" t="s">
        <v>170</v>
      </c>
      <c r="D427" s="1" t="s">
        <v>1758</v>
      </c>
      <c r="E427">
        <v>4</v>
      </c>
      <c r="F427">
        <v>34</v>
      </c>
      <c r="G427" s="1" t="s">
        <v>44</v>
      </c>
      <c r="H427" s="2">
        <v>45733</v>
      </c>
      <c r="I427" s="1" t="s">
        <v>170</v>
      </c>
      <c r="J427" s="1" t="s">
        <v>549</v>
      </c>
      <c r="K427" s="1" t="s">
        <v>1758</v>
      </c>
      <c r="L427" s="2">
        <v>45716</v>
      </c>
      <c r="M427">
        <v>6</v>
      </c>
      <c r="N427">
        <v>30</v>
      </c>
      <c r="O427">
        <v>0</v>
      </c>
      <c r="P427">
        <v>2796.5</v>
      </c>
      <c r="Q427" s="1" t="s">
        <v>170</v>
      </c>
      <c r="R427" s="1" t="s">
        <v>170</v>
      </c>
      <c r="S427" s="1" t="s">
        <v>172</v>
      </c>
      <c r="T427" s="1" t="s">
        <v>35</v>
      </c>
      <c r="U427" s="1" t="s">
        <v>36</v>
      </c>
      <c r="V427">
        <v>3995</v>
      </c>
      <c r="W427" s="1" t="s">
        <v>550</v>
      </c>
      <c r="X427" s="1" t="s">
        <v>38</v>
      </c>
      <c r="Y427" s="2">
        <v>45530</v>
      </c>
      <c r="Z427">
        <v>1.3</v>
      </c>
      <c r="AA427" s="1" t="s">
        <v>39</v>
      </c>
    </row>
    <row r="428" spans="1:28" x14ac:dyDescent="0.3">
      <c r="A428" s="1" t="s">
        <v>1759</v>
      </c>
      <c r="B428" s="1" t="s">
        <v>1760</v>
      </c>
      <c r="C428" s="1" t="s">
        <v>450</v>
      </c>
      <c r="D428" s="1" t="s">
        <v>1761</v>
      </c>
      <c r="E428">
        <v>4</v>
      </c>
      <c r="F428">
        <v>71</v>
      </c>
      <c r="G428" s="1" t="s">
        <v>44</v>
      </c>
      <c r="H428" s="2">
        <v>45692</v>
      </c>
      <c r="I428" s="1" t="s">
        <v>450</v>
      </c>
      <c r="J428" s="1" t="s">
        <v>221</v>
      </c>
      <c r="K428" s="1" t="s">
        <v>1761</v>
      </c>
      <c r="L428" s="2">
        <v>45683</v>
      </c>
      <c r="M428">
        <v>8</v>
      </c>
      <c r="N428">
        <v>15</v>
      </c>
      <c r="O428">
        <v>0</v>
      </c>
      <c r="P428">
        <v>2956.3</v>
      </c>
      <c r="Q428" s="1" t="s">
        <v>450</v>
      </c>
      <c r="R428" s="1" t="s">
        <v>450</v>
      </c>
      <c r="S428" s="1" t="s">
        <v>452</v>
      </c>
      <c r="T428" s="1" t="s">
        <v>107</v>
      </c>
      <c r="U428" s="1" t="s">
        <v>416</v>
      </c>
      <c r="V428">
        <v>3478</v>
      </c>
      <c r="W428" s="1" t="s">
        <v>224</v>
      </c>
      <c r="X428" s="1" t="s">
        <v>137</v>
      </c>
      <c r="Y428" s="2">
        <v>44532</v>
      </c>
      <c r="Z428">
        <v>4.0999999999999996</v>
      </c>
      <c r="AA428" s="1" t="s">
        <v>39</v>
      </c>
    </row>
    <row r="429" spans="1:28" x14ac:dyDescent="0.3">
      <c r="A429" s="1" t="s">
        <v>1762</v>
      </c>
      <c r="B429" s="1" t="s">
        <v>1763</v>
      </c>
      <c r="C429" s="1" t="s">
        <v>1764</v>
      </c>
      <c r="D429" s="1" t="s">
        <v>1765</v>
      </c>
      <c r="E429">
        <v>3</v>
      </c>
      <c r="F429">
        <v>44</v>
      </c>
      <c r="G429" s="1" t="s">
        <v>44</v>
      </c>
      <c r="H429" s="2">
        <v>45707</v>
      </c>
      <c r="I429" s="1" t="s">
        <v>1764</v>
      </c>
      <c r="J429" s="1" t="s">
        <v>242</v>
      </c>
      <c r="K429" s="1" t="s">
        <v>1765</v>
      </c>
      <c r="L429" s="2">
        <v>45695</v>
      </c>
      <c r="M429">
        <v>8</v>
      </c>
      <c r="N429">
        <v>0</v>
      </c>
      <c r="O429">
        <v>0</v>
      </c>
      <c r="P429">
        <v>2180</v>
      </c>
      <c r="Q429" s="1" t="s">
        <v>1764</v>
      </c>
      <c r="R429" s="1" t="s">
        <v>1764</v>
      </c>
      <c r="S429" s="1" t="s">
        <v>1766</v>
      </c>
      <c r="T429" s="1" t="s">
        <v>56</v>
      </c>
      <c r="U429" s="1" t="s">
        <v>57</v>
      </c>
      <c r="V429">
        <v>2180</v>
      </c>
      <c r="W429" s="1" t="s">
        <v>244</v>
      </c>
      <c r="X429" s="1" t="s">
        <v>48</v>
      </c>
      <c r="Y429" s="2">
        <v>44403</v>
      </c>
      <c r="Z429">
        <v>4.4000000000000004</v>
      </c>
      <c r="AA429" s="1" t="s">
        <v>39</v>
      </c>
    </row>
    <row r="430" spans="1:28" x14ac:dyDescent="0.3">
      <c r="A430" s="1" t="s">
        <v>1767</v>
      </c>
      <c r="B430" s="1" t="s">
        <v>1768</v>
      </c>
      <c r="C430" s="1" t="s">
        <v>170</v>
      </c>
      <c r="D430" s="1" t="s">
        <v>1769</v>
      </c>
      <c r="E430">
        <v>4</v>
      </c>
      <c r="F430">
        <v>72</v>
      </c>
      <c r="G430" s="1" t="s">
        <v>44</v>
      </c>
      <c r="H430" s="2">
        <v>45766</v>
      </c>
      <c r="I430" s="1" t="s">
        <v>170</v>
      </c>
      <c r="J430" s="1" t="s">
        <v>96</v>
      </c>
      <c r="K430" s="1" t="s">
        <v>1769</v>
      </c>
      <c r="L430" s="2">
        <v>45750</v>
      </c>
      <c r="M430">
        <v>2</v>
      </c>
      <c r="N430">
        <v>5</v>
      </c>
      <c r="O430">
        <v>0</v>
      </c>
      <c r="P430">
        <v>3795.25</v>
      </c>
      <c r="Q430" s="1" t="s">
        <v>170</v>
      </c>
      <c r="R430" s="1" t="s">
        <v>170</v>
      </c>
      <c r="S430" s="1" t="s">
        <v>172</v>
      </c>
      <c r="T430" s="1" t="s">
        <v>35</v>
      </c>
      <c r="U430" s="1" t="s">
        <v>36</v>
      </c>
      <c r="V430">
        <v>3995</v>
      </c>
      <c r="W430" s="1" t="s">
        <v>99</v>
      </c>
      <c r="X430" s="1" t="s">
        <v>100</v>
      </c>
      <c r="Y430" s="2">
        <v>45629</v>
      </c>
      <c r="Z430">
        <v>1.1000000000000001</v>
      </c>
      <c r="AA430" s="1" t="s">
        <v>39</v>
      </c>
    </row>
    <row r="431" spans="1:28" x14ac:dyDescent="0.3">
      <c r="A431" s="1" t="s">
        <v>1770</v>
      </c>
      <c r="B431" s="1" t="s">
        <v>1771</v>
      </c>
      <c r="C431" s="1" t="s">
        <v>497</v>
      </c>
      <c r="D431" s="1" t="s">
        <v>1772</v>
      </c>
      <c r="E431">
        <v>5</v>
      </c>
      <c r="F431">
        <v>51</v>
      </c>
      <c r="G431" s="1" t="s">
        <v>44</v>
      </c>
      <c r="H431" s="2">
        <v>45960</v>
      </c>
      <c r="I431" s="1" t="s">
        <v>497</v>
      </c>
      <c r="J431" s="1" t="s">
        <v>33</v>
      </c>
      <c r="K431" s="1" t="s">
        <v>1772</v>
      </c>
      <c r="L431" s="2">
        <v>45955</v>
      </c>
      <c r="M431">
        <v>4</v>
      </c>
      <c r="N431">
        <v>30</v>
      </c>
      <c r="O431">
        <v>0</v>
      </c>
      <c r="P431">
        <v>139.30000000000001</v>
      </c>
      <c r="Q431" s="1" t="s">
        <v>497</v>
      </c>
      <c r="R431" s="1" t="s">
        <v>497</v>
      </c>
      <c r="S431" s="1" t="s">
        <v>499</v>
      </c>
      <c r="T431" s="1" t="s">
        <v>56</v>
      </c>
      <c r="U431" s="1" t="s">
        <v>117</v>
      </c>
      <c r="V431">
        <v>199</v>
      </c>
      <c r="W431" s="1" t="s">
        <v>37</v>
      </c>
      <c r="X431" s="1" t="s">
        <v>38</v>
      </c>
      <c r="Y431" s="2">
        <v>43032</v>
      </c>
      <c r="Z431">
        <v>8.1999999999999993</v>
      </c>
      <c r="AA431" s="1" t="s">
        <v>39</v>
      </c>
    </row>
    <row r="432" spans="1:28" x14ac:dyDescent="0.3">
      <c r="A432" s="1" t="s">
        <v>1773</v>
      </c>
      <c r="B432" s="1" t="s">
        <v>1774</v>
      </c>
      <c r="C432" s="1" t="s">
        <v>262</v>
      </c>
      <c r="D432" s="1" t="s">
        <v>1775</v>
      </c>
      <c r="E432">
        <v>2</v>
      </c>
      <c r="F432">
        <v>134</v>
      </c>
      <c r="G432" s="1" t="s">
        <v>32</v>
      </c>
      <c r="H432" s="2">
        <v>45826</v>
      </c>
      <c r="I432" s="1" t="s">
        <v>262</v>
      </c>
      <c r="J432" s="1" t="s">
        <v>45</v>
      </c>
      <c r="K432" s="1" t="s">
        <v>1775</v>
      </c>
      <c r="L432" s="2">
        <v>45811</v>
      </c>
      <c r="M432">
        <v>8</v>
      </c>
      <c r="N432">
        <v>15</v>
      </c>
      <c r="O432">
        <v>1</v>
      </c>
      <c r="P432">
        <v>536.35</v>
      </c>
      <c r="Q432" s="1" t="s">
        <v>262</v>
      </c>
      <c r="R432" s="1" t="s">
        <v>262</v>
      </c>
      <c r="S432" s="1" t="s">
        <v>265</v>
      </c>
      <c r="T432" s="1" t="s">
        <v>90</v>
      </c>
      <c r="U432" s="1" t="s">
        <v>266</v>
      </c>
      <c r="V432">
        <v>631</v>
      </c>
      <c r="W432" s="1" t="s">
        <v>47</v>
      </c>
      <c r="X432" s="1" t="s">
        <v>48</v>
      </c>
      <c r="Y432" s="2">
        <v>44112</v>
      </c>
      <c r="Z432">
        <v>5.2</v>
      </c>
      <c r="AA432" s="1" t="s">
        <v>192</v>
      </c>
      <c r="AB432">
        <v>1</v>
      </c>
    </row>
    <row r="433" spans="1:28" x14ac:dyDescent="0.3">
      <c r="A433" s="1" t="s">
        <v>1776</v>
      </c>
      <c r="B433" s="1" t="s">
        <v>1777</v>
      </c>
      <c r="C433" s="1" t="s">
        <v>296</v>
      </c>
      <c r="D433" s="1" t="s">
        <v>1778</v>
      </c>
      <c r="E433">
        <v>4</v>
      </c>
      <c r="F433">
        <v>64</v>
      </c>
      <c r="G433" s="1" t="s">
        <v>44</v>
      </c>
      <c r="H433" s="2">
        <v>45946</v>
      </c>
      <c r="I433" s="1" t="s">
        <v>296</v>
      </c>
      <c r="J433" s="1" t="s">
        <v>115</v>
      </c>
      <c r="K433" s="1" t="s">
        <v>1778</v>
      </c>
      <c r="L433" s="2">
        <v>45931</v>
      </c>
      <c r="M433">
        <v>4</v>
      </c>
      <c r="N433">
        <v>0</v>
      </c>
      <c r="O433">
        <v>0</v>
      </c>
      <c r="P433">
        <v>2559</v>
      </c>
      <c r="Q433" s="1" t="s">
        <v>296</v>
      </c>
      <c r="R433" s="1" t="s">
        <v>296</v>
      </c>
      <c r="S433" s="1" t="s">
        <v>299</v>
      </c>
      <c r="T433" s="1" t="s">
        <v>90</v>
      </c>
      <c r="U433" s="1" t="s">
        <v>300</v>
      </c>
      <c r="V433">
        <v>2559</v>
      </c>
      <c r="W433" s="1" t="s">
        <v>118</v>
      </c>
      <c r="X433" s="1" t="s">
        <v>59</v>
      </c>
      <c r="Y433" s="2">
        <v>43824</v>
      </c>
      <c r="Z433">
        <v>6</v>
      </c>
      <c r="AA433" s="1" t="s">
        <v>39</v>
      </c>
    </row>
    <row r="434" spans="1:28" x14ac:dyDescent="0.3">
      <c r="A434" s="1" t="s">
        <v>1779</v>
      </c>
      <c r="B434" s="1" t="s">
        <v>1780</v>
      </c>
      <c r="C434" s="1" t="s">
        <v>62</v>
      </c>
      <c r="D434" s="1" t="s">
        <v>1781</v>
      </c>
      <c r="E434">
        <v>4</v>
      </c>
      <c r="F434">
        <v>33</v>
      </c>
      <c r="G434" s="1" t="s">
        <v>44</v>
      </c>
      <c r="H434" s="2">
        <v>45889</v>
      </c>
      <c r="I434" s="1" t="s">
        <v>62</v>
      </c>
      <c r="J434" s="1" t="s">
        <v>318</v>
      </c>
      <c r="K434" s="1" t="s">
        <v>1781</v>
      </c>
      <c r="L434" s="2">
        <v>45869</v>
      </c>
      <c r="M434">
        <v>7</v>
      </c>
      <c r="N434">
        <v>15</v>
      </c>
      <c r="O434">
        <v>0</v>
      </c>
      <c r="P434">
        <v>672.35</v>
      </c>
      <c r="Q434" s="1" t="s">
        <v>62</v>
      </c>
      <c r="R434" s="1" t="s">
        <v>62</v>
      </c>
      <c r="S434" s="1" t="s">
        <v>65</v>
      </c>
      <c r="T434" s="1" t="s">
        <v>56</v>
      </c>
      <c r="U434" s="1" t="s">
        <v>66</v>
      </c>
      <c r="V434">
        <v>791</v>
      </c>
      <c r="W434" s="1" t="s">
        <v>319</v>
      </c>
      <c r="X434" s="1" t="s">
        <v>48</v>
      </c>
      <c r="Y434" s="2">
        <v>45758</v>
      </c>
      <c r="Z434">
        <v>0.7</v>
      </c>
      <c r="AA434" s="1" t="s">
        <v>39</v>
      </c>
    </row>
    <row r="435" spans="1:28" x14ac:dyDescent="0.3">
      <c r="A435" s="1" t="s">
        <v>1782</v>
      </c>
      <c r="B435" s="1" t="s">
        <v>1783</v>
      </c>
      <c r="C435" s="1" t="s">
        <v>342</v>
      </c>
      <c r="D435" s="1" t="s">
        <v>1784</v>
      </c>
      <c r="E435">
        <v>3</v>
      </c>
      <c r="F435">
        <v>68</v>
      </c>
      <c r="G435" s="1" t="s">
        <v>44</v>
      </c>
      <c r="H435" s="2">
        <v>45771</v>
      </c>
      <c r="I435" s="1" t="s">
        <v>342</v>
      </c>
      <c r="J435" s="1" t="s">
        <v>215</v>
      </c>
      <c r="K435" s="1" t="s">
        <v>1784</v>
      </c>
      <c r="L435" s="2">
        <v>45756</v>
      </c>
      <c r="M435">
        <v>5</v>
      </c>
      <c r="N435">
        <v>20</v>
      </c>
      <c r="O435">
        <v>0</v>
      </c>
      <c r="P435">
        <v>3532.8</v>
      </c>
      <c r="Q435" s="1" t="s">
        <v>342</v>
      </c>
      <c r="R435" s="1" t="s">
        <v>342</v>
      </c>
      <c r="S435" s="1" t="s">
        <v>344</v>
      </c>
      <c r="T435" s="1" t="s">
        <v>35</v>
      </c>
      <c r="U435" s="1" t="s">
        <v>83</v>
      </c>
      <c r="V435">
        <v>4416</v>
      </c>
      <c r="W435" s="1" t="s">
        <v>216</v>
      </c>
      <c r="X435" s="1" t="s">
        <v>127</v>
      </c>
      <c r="Y435" s="2">
        <v>45659</v>
      </c>
      <c r="Z435">
        <v>1</v>
      </c>
      <c r="AA435" s="1" t="s">
        <v>39</v>
      </c>
    </row>
    <row r="436" spans="1:28" x14ac:dyDescent="0.3">
      <c r="A436" s="1" t="s">
        <v>1785</v>
      </c>
      <c r="B436" s="1" t="s">
        <v>1786</v>
      </c>
      <c r="C436" s="1" t="s">
        <v>1787</v>
      </c>
      <c r="D436" s="1" t="s">
        <v>1788</v>
      </c>
      <c r="E436">
        <v>5</v>
      </c>
      <c r="F436">
        <v>30</v>
      </c>
      <c r="G436" s="1" t="s">
        <v>32</v>
      </c>
      <c r="H436" s="2">
        <v>45794</v>
      </c>
      <c r="I436" s="1" t="s">
        <v>1787</v>
      </c>
      <c r="J436" s="1" t="s">
        <v>54</v>
      </c>
      <c r="K436" s="1" t="s">
        <v>1788</v>
      </c>
      <c r="L436" s="2">
        <v>45779</v>
      </c>
      <c r="M436">
        <v>2</v>
      </c>
      <c r="N436">
        <v>20</v>
      </c>
      <c r="O436">
        <v>0</v>
      </c>
      <c r="P436">
        <v>401.6</v>
      </c>
      <c r="Q436" s="1" t="s">
        <v>1787</v>
      </c>
      <c r="R436" s="1" t="s">
        <v>1787</v>
      </c>
      <c r="S436" s="1" t="s">
        <v>1789</v>
      </c>
      <c r="T436" s="1" t="s">
        <v>107</v>
      </c>
      <c r="U436" s="1" t="s">
        <v>416</v>
      </c>
      <c r="V436">
        <v>502</v>
      </c>
      <c r="W436" s="1" t="s">
        <v>58</v>
      </c>
      <c r="X436" s="1" t="s">
        <v>59</v>
      </c>
      <c r="Y436" s="2">
        <v>44128</v>
      </c>
      <c r="Z436">
        <v>5.2</v>
      </c>
      <c r="AA436" s="1" t="s">
        <v>39</v>
      </c>
    </row>
    <row r="437" spans="1:28" x14ac:dyDescent="0.3">
      <c r="A437" s="1" t="s">
        <v>1790</v>
      </c>
      <c r="B437" s="1" t="s">
        <v>1791</v>
      </c>
      <c r="C437" s="1" t="s">
        <v>901</v>
      </c>
      <c r="D437" s="1" t="s">
        <v>1792</v>
      </c>
      <c r="E437">
        <v>5</v>
      </c>
      <c r="F437">
        <v>88</v>
      </c>
      <c r="G437" s="1" t="s">
        <v>44</v>
      </c>
      <c r="H437" s="2">
        <v>45766</v>
      </c>
      <c r="I437" s="1" t="s">
        <v>901</v>
      </c>
      <c r="J437" s="1" t="s">
        <v>197</v>
      </c>
      <c r="K437" s="1" t="s">
        <v>1792</v>
      </c>
      <c r="L437" s="2">
        <v>45759</v>
      </c>
      <c r="M437">
        <v>5</v>
      </c>
      <c r="N437">
        <v>30</v>
      </c>
      <c r="O437">
        <v>0</v>
      </c>
      <c r="P437">
        <v>463.4</v>
      </c>
      <c r="Q437" s="1" t="s">
        <v>901</v>
      </c>
      <c r="R437" s="1" t="s">
        <v>901</v>
      </c>
      <c r="S437" s="1" t="s">
        <v>903</v>
      </c>
      <c r="T437" s="1" t="s">
        <v>107</v>
      </c>
      <c r="U437" s="1" t="s">
        <v>125</v>
      </c>
      <c r="V437">
        <v>662</v>
      </c>
      <c r="W437" s="1" t="s">
        <v>199</v>
      </c>
      <c r="X437" s="1" t="s">
        <v>59</v>
      </c>
      <c r="Y437" s="2">
        <v>43613</v>
      </c>
      <c r="Z437">
        <v>6.6</v>
      </c>
      <c r="AA437" s="1" t="s">
        <v>39</v>
      </c>
    </row>
    <row r="438" spans="1:28" x14ac:dyDescent="0.3">
      <c r="A438" s="1" t="s">
        <v>1793</v>
      </c>
      <c r="B438" s="1" t="s">
        <v>1794</v>
      </c>
      <c r="C438" s="1" t="s">
        <v>709</v>
      </c>
      <c r="D438" s="1" t="s">
        <v>1795</v>
      </c>
      <c r="E438">
        <v>4</v>
      </c>
      <c r="F438">
        <v>25</v>
      </c>
      <c r="G438" s="1" t="s">
        <v>44</v>
      </c>
      <c r="H438" s="2">
        <v>45711</v>
      </c>
      <c r="I438" s="1" t="s">
        <v>709</v>
      </c>
      <c r="J438" s="1" t="s">
        <v>298</v>
      </c>
      <c r="K438" s="1" t="s">
        <v>1795</v>
      </c>
      <c r="L438" s="2">
        <v>45698</v>
      </c>
      <c r="M438">
        <v>8</v>
      </c>
      <c r="N438">
        <v>40</v>
      </c>
      <c r="O438">
        <v>0</v>
      </c>
      <c r="P438">
        <v>2399.4</v>
      </c>
      <c r="Q438" s="1" t="s">
        <v>709</v>
      </c>
      <c r="R438" s="1" t="s">
        <v>709</v>
      </c>
      <c r="S438" s="1" t="s">
        <v>711</v>
      </c>
      <c r="T438" s="1" t="s">
        <v>75</v>
      </c>
      <c r="U438" s="1" t="s">
        <v>76</v>
      </c>
      <c r="V438">
        <v>3999</v>
      </c>
      <c r="W438" s="1" t="s">
        <v>301</v>
      </c>
      <c r="X438" s="1" t="s">
        <v>137</v>
      </c>
      <c r="Y438" s="2">
        <v>44620</v>
      </c>
      <c r="Z438">
        <v>3.8</v>
      </c>
      <c r="AA438" s="1" t="s">
        <v>39</v>
      </c>
    </row>
    <row r="439" spans="1:28" x14ac:dyDescent="0.3">
      <c r="A439" s="1" t="s">
        <v>1796</v>
      </c>
      <c r="B439" s="1" t="s">
        <v>1797</v>
      </c>
      <c r="C439" s="1" t="s">
        <v>1570</v>
      </c>
      <c r="D439" s="1" t="s">
        <v>1798</v>
      </c>
      <c r="E439">
        <v>5</v>
      </c>
      <c r="F439">
        <v>39</v>
      </c>
      <c r="G439" s="1" t="s">
        <v>44</v>
      </c>
      <c r="H439" s="2">
        <v>45955</v>
      </c>
      <c r="I439" s="1" t="s">
        <v>1570</v>
      </c>
      <c r="J439" s="1" t="s">
        <v>142</v>
      </c>
      <c r="K439" s="1" t="s">
        <v>1798</v>
      </c>
      <c r="L439" s="2">
        <v>45950</v>
      </c>
      <c r="M439">
        <v>4</v>
      </c>
      <c r="N439">
        <v>15</v>
      </c>
      <c r="O439">
        <v>0</v>
      </c>
      <c r="P439">
        <v>829.6</v>
      </c>
      <c r="Q439" s="1" t="s">
        <v>1570</v>
      </c>
      <c r="R439" s="1" t="s">
        <v>1570</v>
      </c>
      <c r="S439" s="1" t="s">
        <v>1572</v>
      </c>
      <c r="T439" s="1" t="s">
        <v>90</v>
      </c>
      <c r="U439" s="1" t="s">
        <v>185</v>
      </c>
      <c r="V439">
        <v>976</v>
      </c>
      <c r="W439" s="1" t="s">
        <v>145</v>
      </c>
      <c r="X439" s="1" t="s">
        <v>59</v>
      </c>
      <c r="Y439" s="2">
        <v>43159</v>
      </c>
      <c r="Z439">
        <v>7.8</v>
      </c>
      <c r="AA439" s="1" t="s">
        <v>39</v>
      </c>
    </row>
    <row r="440" spans="1:28" x14ac:dyDescent="0.3">
      <c r="A440" s="1" t="s">
        <v>1799</v>
      </c>
      <c r="B440" s="1" t="s">
        <v>1800</v>
      </c>
      <c r="C440" s="1" t="s">
        <v>422</v>
      </c>
      <c r="D440" s="1" t="s">
        <v>1801</v>
      </c>
      <c r="E440">
        <v>3</v>
      </c>
      <c r="F440">
        <v>46</v>
      </c>
      <c r="G440" s="1" t="s">
        <v>44</v>
      </c>
      <c r="H440" s="2">
        <v>45683</v>
      </c>
      <c r="I440" s="1" t="s">
        <v>422</v>
      </c>
      <c r="J440" s="1" t="s">
        <v>272</v>
      </c>
      <c r="K440" s="1" t="s">
        <v>1801</v>
      </c>
      <c r="L440" s="2">
        <v>45660</v>
      </c>
      <c r="M440">
        <v>11</v>
      </c>
      <c r="N440">
        <v>5</v>
      </c>
      <c r="O440">
        <v>0</v>
      </c>
      <c r="P440">
        <v>5660.1</v>
      </c>
      <c r="Q440" s="1" t="s">
        <v>422</v>
      </c>
      <c r="R440" s="1" t="s">
        <v>422</v>
      </c>
      <c r="S440" s="1" t="s">
        <v>424</v>
      </c>
      <c r="T440" s="1" t="s">
        <v>90</v>
      </c>
      <c r="U440" s="1" t="s">
        <v>300</v>
      </c>
      <c r="V440">
        <v>5958</v>
      </c>
      <c r="W440" s="1" t="s">
        <v>273</v>
      </c>
      <c r="X440" s="1" t="s">
        <v>38</v>
      </c>
      <c r="Y440" s="2">
        <v>45880</v>
      </c>
      <c r="Z440">
        <v>0.4</v>
      </c>
      <c r="AA440" s="1" t="s">
        <v>39</v>
      </c>
    </row>
    <row r="441" spans="1:28" x14ac:dyDescent="0.3">
      <c r="A441" s="1" t="s">
        <v>1802</v>
      </c>
      <c r="B441" s="1" t="s">
        <v>1803</v>
      </c>
      <c r="C441" s="1" t="s">
        <v>422</v>
      </c>
      <c r="D441" s="1" t="s">
        <v>1804</v>
      </c>
      <c r="E441">
        <v>3</v>
      </c>
      <c r="F441">
        <v>131</v>
      </c>
      <c r="G441" s="1" t="s">
        <v>32</v>
      </c>
      <c r="H441" s="2">
        <v>45937</v>
      </c>
      <c r="I441" s="1" t="s">
        <v>422</v>
      </c>
      <c r="J441" s="1" t="s">
        <v>306</v>
      </c>
      <c r="K441" s="1" t="s">
        <v>1804</v>
      </c>
      <c r="L441" s="2">
        <v>45917</v>
      </c>
      <c r="M441">
        <v>10</v>
      </c>
      <c r="N441">
        <v>10</v>
      </c>
      <c r="O441">
        <v>0</v>
      </c>
      <c r="P441">
        <v>5362.2</v>
      </c>
      <c r="Q441" s="1" t="s">
        <v>422</v>
      </c>
      <c r="R441" s="1" t="s">
        <v>422</v>
      </c>
      <c r="S441" s="1" t="s">
        <v>424</v>
      </c>
      <c r="T441" s="1" t="s">
        <v>90</v>
      </c>
      <c r="U441" s="1" t="s">
        <v>300</v>
      </c>
      <c r="V441">
        <v>5958</v>
      </c>
      <c r="W441" s="1" t="s">
        <v>308</v>
      </c>
      <c r="X441" s="1" t="s">
        <v>59</v>
      </c>
      <c r="Y441" s="2">
        <v>45415</v>
      </c>
      <c r="Z441">
        <v>1.7</v>
      </c>
      <c r="AA441" s="1" t="s">
        <v>39</v>
      </c>
    </row>
    <row r="442" spans="1:28" x14ac:dyDescent="0.3">
      <c r="A442" s="1" t="s">
        <v>1805</v>
      </c>
      <c r="B442" s="1" t="s">
        <v>1806</v>
      </c>
      <c r="C442" s="1" t="s">
        <v>121</v>
      </c>
      <c r="D442" s="1" t="s">
        <v>1807</v>
      </c>
      <c r="E442">
        <v>3</v>
      </c>
      <c r="F442">
        <v>70</v>
      </c>
      <c r="G442" s="1" t="s">
        <v>32</v>
      </c>
      <c r="H442" s="2">
        <v>45902</v>
      </c>
      <c r="I442" s="1" t="s">
        <v>121</v>
      </c>
      <c r="J442" s="1" t="s">
        <v>394</v>
      </c>
      <c r="K442" s="1" t="s">
        <v>1807</v>
      </c>
      <c r="L442" s="2">
        <v>45882</v>
      </c>
      <c r="M442">
        <v>7</v>
      </c>
      <c r="N442">
        <v>5</v>
      </c>
      <c r="O442">
        <v>0</v>
      </c>
      <c r="P442">
        <v>2914.6</v>
      </c>
      <c r="Q442" s="1" t="s">
        <v>121</v>
      </c>
      <c r="R442" s="1" t="s">
        <v>121</v>
      </c>
      <c r="S442" s="1" t="s">
        <v>124</v>
      </c>
      <c r="T442" s="1" t="s">
        <v>107</v>
      </c>
      <c r="U442" s="1" t="s">
        <v>125</v>
      </c>
      <c r="V442">
        <v>3068</v>
      </c>
      <c r="W442" s="1" t="s">
        <v>396</v>
      </c>
      <c r="X442" s="1" t="s">
        <v>127</v>
      </c>
      <c r="Y442" s="2">
        <v>43220</v>
      </c>
      <c r="Z442">
        <v>7.7</v>
      </c>
      <c r="AA442" s="1" t="s">
        <v>39</v>
      </c>
    </row>
    <row r="443" spans="1:28" x14ac:dyDescent="0.3">
      <c r="A443" s="1" t="s">
        <v>1808</v>
      </c>
      <c r="B443" s="1" t="s">
        <v>1809</v>
      </c>
      <c r="C443" s="1" t="s">
        <v>355</v>
      </c>
      <c r="D443" s="1" t="s">
        <v>1124</v>
      </c>
      <c r="E443">
        <v>5</v>
      </c>
      <c r="F443">
        <v>53</v>
      </c>
      <c r="G443" s="1" t="s">
        <v>44</v>
      </c>
      <c r="H443" s="2">
        <v>45879</v>
      </c>
      <c r="I443" s="1" t="s">
        <v>355</v>
      </c>
      <c r="J443" s="1" t="s">
        <v>242</v>
      </c>
      <c r="K443" s="1" t="s">
        <v>1124</v>
      </c>
      <c r="L443" s="2">
        <v>45865</v>
      </c>
      <c r="M443">
        <v>5</v>
      </c>
      <c r="N443">
        <v>10</v>
      </c>
      <c r="O443">
        <v>0</v>
      </c>
      <c r="P443">
        <v>812.7</v>
      </c>
      <c r="Q443" s="1" t="s">
        <v>355</v>
      </c>
      <c r="R443" s="1" t="s">
        <v>355</v>
      </c>
      <c r="S443" s="1" t="s">
        <v>358</v>
      </c>
      <c r="T443" s="1" t="s">
        <v>56</v>
      </c>
      <c r="U443" s="1" t="s">
        <v>359</v>
      </c>
      <c r="V443">
        <v>903</v>
      </c>
      <c r="W443" s="1" t="s">
        <v>244</v>
      </c>
      <c r="X443" s="1" t="s">
        <v>48</v>
      </c>
      <c r="Y443" s="2">
        <v>44403</v>
      </c>
      <c r="Z443">
        <v>4.4000000000000004</v>
      </c>
      <c r="AA443" s="1" t="s">
        <v>39</v>
      </c>
    </row>
    <row r="444" spans="1:28" x14ac:dyDescent="0.3">
      <c r="A444" s="1" t="s">
        <v>1810</v>
      </c>
      <c r="B444" s="1" t="s">
        <v>1811</v>
      </c>
      <c r="C444" s="1" t="s">
        <v>1570</v>
      </c>
      <c r="D444" s="1" t="s">
        <v>1812</v>
      </c>
      <c r="E444">
        <v>5</v>
      </c>
      <c r="F444">
        <v>30</v>
      </c>
      <c r="G444" s="1" t="s">
        <v>44</v>
      </c>
      <c r="H444" s="2">
        <v>45776</v>
      </c>
      <c r="I444" s="1" t="s">
        <v>1570</v>
      </c>
      <c r="J444" s="1" t="s">
        <v>598</v>
      </c>
      <c r="K444" s="1" t="s">
        <v>1812</v>
      </c>
      <c r="L444" s="2">
        <v>45761</v>
      </c>
      <c r="M444">
        <v>6</v>
      </c>
      <c r="N444">
        <v>0</v>
      </c>
      <c r="O444">
        <v>0</v>
      </c>
      <c r="P444">
        <v>976</v>
      </c>
      <c r="Q444" s="1" t="s">
        <v>1570</v>
      </c>
      <c r="R444" s="1" t="s">
        <v>1570</v>
      </c>
      <c r="S444" s="1" t="s">
        <v>1572</v>
      </c>
      <c r="T444" s="1" t="s">
        <v>90</v>
      </c>
      <c r="U444" s="1" t="s">
        <v>185</v>
      </c>
      <c r="V444">
        <v>976</v>
      </c>
      <c r="W444" s="1" t="s">
        <v>600</v>
      </c>
      <c r="X444" s="1" t="s">
        <v>38</v>
      </c>
      <c r="Y444" s="2">
        <v>43141</v>
      </c>
      <c r="Z444">
        <v>7.9</v>
      </c>
      <c r="AA444" s="1" t="s">
        <v>39</v>
      </c>
    </row>
    <row r="445" spans="1:28" x14ac:dyDescent="0.3">
      <c r="A445" s="1" t="s">
        <v>1813</v>
      </c>
      <c r="B445" s="1" t="s">
        <v>1814</v>
      </c>
      <c r="C445" s="1" t="s">
        <v>1815</v>
      </c>
      <c r="D445" s="1" t="s">
        <v>862</v>
      </c>
      <c r="E445">
        <v>4</v>
      </c>
      <c r="F445">
        <v>72</v>
      </c>
      <c r="G445" s="1" t="s">
        <v>44</v>
      </c>
      <c r="H445" s="2">
        <v>45999</v>
      </c>
      <c r="I445" s="1" t="s">
        <v>1815</v>
      </c>
      <c r="J445" s="1" t="s">
        <v>221</v>
      </c>
      <c r="K445" s="1" t="s">
        <v>862</v>
      </c>
      <c r="L445" s="2">
        <v>45980</v>
      </c>
      <c r="M445">
        <v>8</v>
      </c>
      <c r="N445">
        <v>5</v>
      </c>
      <c r="O445">
        <v>0</v>
      </c>
      <c r="P445">
        <v>113.05</v>
      </c>
      <c r="Q445" s="1" t="s">
        <v>1815</v>
      </c>
      <c r="R445" s="1" t="s">
        <v>1815</v>
      </c>
      <c r="S445" s="1" t="s">
        <v>1816</v>
      </c>
      <c r="T445" s="1" t="s">
        <v>134</v>
      </c>
      <c r="U445" s="1" t="s">
        <v>135</v>
      </c>
      <c r="V445">
        <v>119</v>
      </c>
      <c r="W445" s="1" t="s">
        <v>224</v>
      </c>
      <c r="X445" s="1" t="s">
        <v>137</v>
      </c>
      <c r="Y445" s="2">
        <v>44532</v>
      </c>
      <c r="Z445">
        <v>4.0999999999999996</v>
      </c>
      <c r="AA445" s="1" t="s">
        <v>154</v>
      </c>
      <c r="AB445">
        <v>1</v>
      </c>
    </row>
    <row r="446" spans="1:28" x14ac:dyDescent="0.3">
      <c r="A446" s="1" t="s">
        <v>1817</v>
      </c>
      <c r="B446" s="1" t="s">
        <v>1818</v>
      </c>
      <c r="C446" s="1" t="s">
        <v>1819</v>
      </c>
      <c r="D446" s="1" t="s">
        <v>1820</v>
      </c>
      <c r="E446">
        <v>5</v>
      </c>
      <c r="F446">
        <v>19</v>
      </c>
      <c r="G446" s="1" t="s">
        <v>44</v>
      </c>
      <c r="H446" s="2">
        <v>45986</v>
      </c>
      <c r="I446" s="1" t="s">
        <v>1819</v>
      </c>
      <c r="J446" s="1" t="s">
        <v>513</v>
      </c>
      <c r="K446" s="1" t="s">
        <v>1820</v>
      </c>
      <c r="L446" s="2">
        <v>45975</v>
      </c>
      <c r="M446">
        <v>5</v>
      </c>
      <c r="N446">
        <v>0</v>
      </c>
      <c r="O446">
        <v>0</v>
      </c>
      <c r="P446">
        <v>1089</v>
      </c>
      <c r="Q446" s="1" t="s">
        <v>1819</v>
      </c>
      <c r="R446" s="1" t="s">
        <v>1819</v>
      </c>
      <c r="S446" s="1" t="s">
        <v>1821</v>
      </c>
      <c r="T446" s="1" t="s">
        <v>56</v>
      </c>
      <c r="U446" s="1" t="s">
        <v>117</v>
      </c>
      <c r="V446">
        <v>1089</v>
      </c>
      <c r="W446" s="1" t="s">
        <v>514</v>
      </c>
      <c r="X446" s="1" t="s">
        <v>59</v>
      </c>
      <c r="Y446" s="2">
        <v>44396</v>
      </c>
      <c r="Z446">
        <v>4.5</v>
      </c>
      <c r="AA446" s="1" t="s">
        <v>173</v>
      </c>
      <c r="AB446">
        <v>1</v>
      </c>
    </row>
    <row r="447" spans="1:28" x14ac:dyDescent="0.3">
      <c r="A447" s="1" t="s">
        <v>1822</v>
      </c>
      <c r="B447" s="1" t="s">
        <v>1823</v>
      </c>
      <c r="C447" s="1" t="s">
        <v>709</v>
      </c>
      <c r="D447" s="1" t="s">
        <v>1824</v>
      </c>
      <c r="E447">
        <v>4</v>
      </c>
      <c r="F447">
        <v>34</v>
      </c>
      <c r="G447" s="1" t="s">
        <v>32</v>
      </c>
      <c r="H447" s="2">
        <v>45716</v>
      </c>
      <c r="I447" s="1" t="s">
        <v>709</v>
      </c>
      <c r="J447" s="1" t="s">
        <v>376</v>
      </c>
      <c r="K447" s="1" t="s">
        <v>1824</v>
      </c>
      <c r="L447" s="2">
        <v>45697</v>
      </c>
      <c r="M447">
        <v>6</v>
      </c>
      <c r="N447">
        <v>20</v>
      </c>
      <c r="O447">
        <v>0</v>
      </c>
      <c r="P447">
        <v>3199.2</v>
      </c>
      <c r="Q447" s="1" t="s">
        <v>709</v>
      </c>
      <c r="R447" s="1" t="s">
        <v>709</v>
      </c>
      <c r="S447" s="1" t="s">
        <v>711</v>
      </c>
      <c r="T447" s="1" t="s">
        <v>75</v>
      </c>
      <c r="U447" s="1" t="s">
        <v>76</v>
      </c>
      <c r="V447">
        <v>3999</v>
      </c>
      <c r="W447" s="1" t="s">
        <v>379</v>
      </c>
      <c r="X447" s="1" t="s">
        <v>48</v>
      </c>
      <c r="Y447" s="2">
        <v>45419</v>
      </c>
      <c r="Z447">
        <v>1.7</v>
      </c>
      <c r="AA447" s="1" t="s">
        <v>39</v>
      </c>
    </row>
    <row r="448" spans="1:28" x14ac:dyDescent="0.3">
      <c r="A448" s="1" t="s">
        <v>1825</v>
      </c>
      <c r="B448" s="1" t="s">
        <v>1826</v>
      </c>
      <c r="C448" s="1" t="s">
        <v>455</v>
      </c>
      <c r="D448" s="1" t="s">
        <v>1827</v>
      </c>
      <c r="E448">
        <v>4</v>
      </c>
      <c r="F448">
        <v>102</v>
      </c>
      <c r="G448" s="1" t="s">
        <v>44</v>
      </c>
      <c r="H448" s="2">
        <v>45994</v>
      </c>
      <c r="I448" s="1" t="s">
        <v>455</v>
      </c>
      <c r="J448" s="1" t="s">
        <v>394</v>
      </c>
      <c r="K448" s="1" t="s">
        <v>1827</v>
      </c>
      <c r="L448" s="2">
        <v>45972</v>
      </c>
      <c r="M448">
        <v>8</v>
      </c>
      <c r="N448">
        <v>10</v>
      </c>
      <c r="O448">
        <v>0</v>
      </c>
      <c r="P448">
        <v>1542.6</v>
      </c>
      <c r="Q448" s="1" t="s">
        <v>455</v>
      </c>
      <c r="R448" s="1" t="s">
        <v>455</v>
      </c>
      <c r="S448" s="1" t="s">
        <v>457</v>
      </c>
      <c r="T448" s="1" t="s">
        <v>90</v>
      </c>
      <c r="U448" s="1" t="s">
        <v>91</v>
      </c>
      <c r="V448">
        <v>1714</v>
      </c>
      <c r="W448" s="1" t="s">
        <v>396</v>
      </c>
      <c r="X448" s="1" t="s">
        <v>127</v>
      </c>
      <c r="Y448" s="2">
        <v>43220</v>
      </c>
      <c r="Z448">
        <v>7.7</v>
      </c>
      <c r="AA448" s="1" t="s">
        <v>39</v>
      </c>
    </row>
    <row r="449" spans="1:27" x14ac:dyDescent="0.3">
      <c r="A449" s="1" t="s">
        <v>1828</v>
      </c>
      <c r="B449" s="1" t="s">
        <v>1829</v>
      </c>
      <c r="C449" s="1" t="s">
        <v>1502</v>
      </c>
      <c r="D449" s="1" t="s">
        <v>1830</v>
      </c>
      <c r="E449">
        <v>3</v>
      </c>
      <c r="F449">
        <v>178</v>
      </c>
      <c r="G449" s="1" t="s">
        <v>32</v>
      </c>
      <c r="H449" s="2">
        <v>45827</v>
      </c>
      <c r="I449" s="1" t="s">
        <v>1502</v>
      </c>
      <c r="J449" s="1" t="s">
        <v>73</v>
      </c>
      <c r="K449" s="1" t="s">
        <v>1830</v>
      </c>
      <c r="L449" s="2">
        <v>45809</v>
      </c>
      <c r="M449">
        <v>8</v>
      </c>
      <c r="N449">
        <v>10</v>
      </c>
      <c r="O449">
        <v>0</v>
      </c>
      <c r="P449">
        <v>97.2</v>
      </c>
      <c r="Q449" s="1" t="s">
        <v>1502</v>
      </c>
      <c r="R449" s="1" t="s">
        <v>1502</v>
      </c>
      <c r="S449" s="1" t="s">
        <v>1504</v>
      </c>
      <c r="T449" s="1" t="s">
        <v>134</v>
      </c>
      <c r="U449" s="1" t="s">
        <v>366</v>
      </c>
      <c r="V449">
        <v>108</v>
      </c>
      <c r="W449" s="1" t="s">
        <v>77</v>
      </c>
      <c r="X449" s="1" t="s">
        <v>38</v>
      </c>
      <c r="Y449" s="2">
        <v>44193</v>
      </c>
      <c r="Z449">
        <v>5</v>
      </c>
      <c r="AA449" s="1" t="s">
        <v>39</v>
      </c>
    </row>
    <row r="450" spans="1:27" x14ac:dyDescent="0.3">
      <c r="A450" s="1" t="s">
        <v>1831</v>
      </c>
      <c r="B450" s="1" t="s">
        <v>1832</v>
      </c>
      <c r="C450" s="1" t="s">
        <v>733</v>
      </c>
      <c r="D450" s="1" t="s">
        <v>1833</v>
      </c>
      <c r="E450">
        <v>3</v>
      </c>
      <c r="F450">
        <v>36</v>
      </c>
      <c r="G450" s="1" t="s">
        <v>32</v>
      </c>
      <c r="H450" s="2">
        <v>45785</v>
      </c>
      <c r="I450" s="1" t="s">
        <v>733</v>
      </c>
      <c r="J450" s="1" t="s">
        <v>159</v>
      </c>
      <c r="K450" s="1" t="s">
        <v>1833</v>
      </c>
      <c r="L450" s="2">
        <v>45775</v>
      </c>
      <c r="M450">
        <v>5</v>
      </c>
      <c r="N450">
        <v>15</v>
      </c>
      <c r="O450">
        <v>0</v>
      </c>
      <c r="P450">
        <v>226.95</v>
      </c>
      <c r="Q450" s="1" t="s">
        <v>733</v>
      </c>
      <c r="R450" s="1" t="s">
        <v>733</v>
      </c>
      <c r="S450" s="1" t="s">
        <v>735</v>
      </c>
      <c r="T450" s="1" t="s">
        <v>35</v>
      </c>
      <c r="U450" s="1" t="s">
        <v>36</v>
      </c>
      <c r="V450">
        <v>267</v>
      </c>
      <c r="W450" s="1" t="s">
        <v>161</v>
      </c>
      <c r="X450" s="1" t="s">
        <v>59</v>
      </c>
      <c r="Y450" s="2">
        <v>43812</v>
      </c>
      <c r="Z450">
        <v>6.1</v>
      </c>
      <c r="AA450" s="1" t="s">
        <v>39</v>
      </c>
    </row>
    <row r="451" spans="1:27" x14ac:dyDescent="0.3">
      <c r="A451" s="1" t="s">
        <v>1834</v>
      </c>
      <c r="B451" s="1" t="s">
        <v>1835</v>
      </c>
      <c r="C451" s="1" t="s">
        <v>667</v>
      </c>
      <c r="D451" s="1" t="s">
        <v>1836</v>
      </c>
      <c r="E451">
        <v>4</v>
      </c>
      <c r="F451">
        <v>38</v>
      </c>
      <c r="G451" s="1" t="s">
        <v>44</v>
      </c>
      <c r="H451" s="2">
        <v>45891</v>
      </c>
      <c r="I451" s="1" t="s">
        <v>667</v>
      </c>
      <c r="J451" s="1" t="s">
        <v>123</v>
      </c>
      <c r="K451" s="1" t="s">
        <v>1836</v>
      </c>
      <c r="L451" s="2">
        <v>45874</v>
      </c>
      <c r="M451">
        <v>8</v>
      </c>
      <c r="N451">
        <v>20</v>
      </c>
      <c r="O451">
        <v>0</v>
      </c>
      <c r="P451">
        <v>816.8</v>
      </c>
      <c r="Q451" s="1" t="s">
        <v>667</v>
      </c>
      <c r="R451" s="1" t="s">
        <v>667</v>
      </c>
      <c r="S451" s="1" t="s">
        <v>669</v>
      </c>
      <c r="T451" s="1" t="s">
        <v>90</v>
      </c>
      <c r="U451" s="1" t="s">
        <v>266</v>
      </c>
      <c r="V451">
        <v>1021</v>
      </c>
      <c r="W451" s="1" t="s">
        <v>126</v>
      </c>
      <c r="X451" s="1" t="s">
        <v>127</v>
      </c>
      <c r="Y451" s="2">
        <v>44230</v>
      </c>
      <c r="Z451">
        <v>4.9000000000000004</v>
      </c>
      <c r="AA451" s="1" t="s">
        <v>39</v>
      </c>
    </row>
    <row r="452" spans="1:27" x14ac:dyDescent="0.3">
      <c r="A452" s="1" t="s">
        <v>1837</v>
      </c>
      <c r="B452" s="1" t="s">
        <v>1838</v>
      </c>
      <c r="C452" s="1" t="s">
        <v>227</v>
      </c>
      <c r="D452" s="1" t="s">
        <v>1839</v>
      </c>
      <c r="E452">
        <v>5</v>
      </c>
      <c r="F452">
        <v>71</v>
      </c>
      <c r="G452" s="1" t="s">
        <v>44</v>
      </c>
      <c r="H452" s="2">
        <v>45804</v>
      </c>
      <c r="I452" s="1" t="s">
        <v>227</v>
      </c>
      <c r="J452" s="1" t="s">
        <v>105</v>
      </c>
      <c r="K452" s="1" t="s">
        <v>1839</v>
      </c>
      <c r="L452" s="2">
        <v>45786</v>
      </c>
      <c r="M452">
        <v>4</v>
      </c>
      <c r="N452">
        <v>10</v>
      </c>
      <c r="O452">
        <v>0</v>
      </c>
      <c r="P452">
        <v>22891.5</v>
      </c>
      <c r="Q452" s="1" t="s">
        <v>227</v>
      </c>
      <c r="R452" s="1" t="s">
        <v>227</v>
      </c>
      <c r="S452" s="1" t="s">
        <v>230</v>
      </c>
      <c r="T452" s="1" t="s">
        <v>75</v>
      </c>
      <c r="U452" s="1" t="s">
        <v>98</v>
      </c>
      <c r="V452">
        <v>25435</v>
      </c>
      <c r="W452" s="1" t="s">
        <v>109</v>
      </c>
      <c r="X452" s="1" t="s">
        <v>110</v>
      </c>
      <c r="Y452" s="2">
        <v>44203</v>
      </c>
      <c r="Z452">
        <v>5</v>
      </c>
      <c r="AA452" s="1" t="s">
        <v>39</v>
      </c>
    </row>
    <row r="453" spans="1:27" x14ac:dyDescent="0.3">
      <c r="A453" s="1" t="s">
        <v>1840</v>
      </c>
      <c r="B453" s="1" t="s">
        <v>1841</v>
      </c>
      <c r="C453" s="1" t="s">
        <v>42</v>
      </c>
      <c r="D453" s="1" t="s">
        <v>1842</v>
      </c>
      <c r="E453">
        <v>4</v>
      </c>
      <c r="F453">
        <v>65</v>
      </c>
      <c r="G453" s="1" t="s">
        <v>44</v>
      </c>
      <c r="H453" s="2">
        <v>45914</v>
      </c>
      <c r="I453" s="1" t="s">
        <v>42</v>
      </c>
      <c r="J453" s="1" t="s">
        <v>446</v>
      </c>
      <c r="K453" s="1" t="s">
        <v>1842</v>
      </c>
      <c r="L453" s="2">
        <v>45902</v>
      </c>
      <c r="M453">
        <v>4</v>
      </c>
      <c r="N453">
        <v>15</v>
      </c>
      <c r="O453">
        <v>0</v>
      </c>
      <c r="P453">
        <v>791.35</v>
      </c>
      <c r="Q453" s="1" t="s">
        <v>42</v>
      </c>
      <c r="R453" s="1" t="s">
        <v>42</v>
      </c>
      <c r="S453" s="1" t="s">
        <v>46</v>
      </c>
      <c r="T453" s="1" t="s">
        <v>35</v>
      </c>
      <c r="U453" s="1" t="s">
        <v>36</v>
      </c>
      <c r="V453">
        <v>931</v>
      </c>
      <c r="W453" s="1" t="s">
        <v>447</v>
      </c>
      <c r="X453" s="1" t="s">
        <v>127</v>
      </c>
      <c r="Y453" s="2">
        <v>45409</v>
      </c>
      <c r="Z453">
        <v>1.7</v>
      </c>
      <c r="AA453" s="1" t="s">
        <v>39</v>
      </c>
    </row>
    <row r="454" spans="1:27" x14ac:dyDescent="0.3">
      <c r="A454" s="1" t="s">
        <v>1843</v>
      </c>
      <c r="B454" s="1" t="s">
        <v>1844</v>
      </c>
      <c r="C454" s="1" t="s">
        <v>325</v>
      </c>
      <c r="D454" s="1" t="s">
        <v>1845</v>
      </c>
      <c r="E454">
        <v>4</v>
      </c>
      <c r="F454">
        <v>35</v>
      </c>
      <c r="G454" s="1" t="s">
        <v>44</v>
      </c>
      <c r="H454" s="2">
        <v>45922</v>
      </c>
      <c r="I454" s="1" t="s">
        <v>325</v>
      </c>
      <c r="J454" s="1" t="s">
        <v>306</v>
      </c>
      <c r="K454" s="1" t="s">
        <v>1845</v>
      </c>
      <c r="L454" s="2">
        <v>45904</v>
      </c>
      <c r="M454">
        <v>7</v>
      </c>
      <c r="N454">
        <v>15</v>
      </c>
      <c r="O454">
        <v>0</v>
      </c>
      <c r="P454">
        <v>146.19999999999999</v>
      </c>
      <c r="Q454" s="1" t="s">
        <v>325</v>
      </c>
      <c r="R454" s="1" t="s">
        <v>325</v>
      </c>
      <c r="S454" s="1" t="s">
        <v>328</v>
      </c>
      <c r="T454" s="1" t="s">
        <v>56</v>
      </c>
      <c r="U454" s="1" t="s">
        <v>66</v>
      </c>
      <c r="V454">
        <v>172</v>
      </c>
      <c r="W454" s="1" t="s">
        <v>308</v>
      </c>
      <c r="X454" s="1" t="s">
        <v>59</v>
      </c>
      <c r="Y454" s="2">
        <v>45415</v>
      </c>
      <c r="Z454">
        <v>1.7</v>
      </c>
      <c r="AA454" s="1" t="s">
        <v>39</v>
      </c>
    </row>
    <row r="455" spans="1:27" x14ac:dyDescent="0.3">
      <c r="A455" s="1" t="s">
        <v>1846</v>
      </c>
      <c r="B455" s="1" t="s">
        <v>1847</v>
      </c>
      <c r="C455" s="1" t="s">
        <v>62</v>
      </c>
      <c r="D455" s="1" t="s">
        <v>1628</v>
      </c>
      <c r="E455">
        <v>3</v>
      </c>
      <c r="F455">
        <v>57</v>
      </c>
      <c r="G455" s="1" t="s">
        <v>44</v>
      </c>
      <c r="H455" s="2">
        <v>45970</v>
      </c>
      <c r="I455" s="1" t="s">
        <v>62</v>
      </c>
      <c r="J455" s="1" t="s">
        <v>204</v>
      </c>
      <c r="K455" s="1" t="s">
        <v>1628</v>
      </c>
      <c r="L455" s="2">
        <v>45954</v>
      </c>
      <c r="M455">
        <v>8</v>
      </c>
      <c r="N455">
        <v>15</v>
      </c>
      <c r="O455">
        <v>0</v>
      </c>
      <c r="P455">
        <v>672.35</v>
      </c>
      <c r="Q455" s="1" t="s">
        <v>62</v>
      </c>
      <c r="R455" s="1" t="s">
        <v>62</v>
      </c>
      <c r="S455" s="1" t="s">
        <v>65</v>
      </c>
      <c r="T455" s="1" t="s">
        <v>56</v>
      </c>
      <c r="U455" s="1" t="s">
        <v>66</v>
      </c>
      <c r="V455">
        <v>791</v>
      </c>
      <c r="W455" s="1" t="s">
        <v>206</v>
      </c>
      <c r="X455" s="1" t="s">
        <v>137</v>
      </c>
      <c r="Y455" s="2">
        <v>43138</v>
      </c>
      <c r="Z455">
        <v>7.9</v>
      </c>
      <c r="AA455" s="1" t="s">
        <v>39</v>
      </c>
    </row>
    <row r="456" spans="1:27" x14ac:dyDescent="0.3">
      <c r="A456" s="1" t="s">
        <v>1848</v>
      </c>
      <c r="B456" s="1" t="s">
        <v>1849</v>
      </c>
      <c r="C456" s="1" t="s">
        <v>603</v>
      </c>
      <c r="D456" s="1" t="s">
        <v>1850</v>
      </c>
      <c r="E456">
        <v>4</v>
      </c>
      <c r="F456">
        <v>36</v>
      </c>
      <c r="G456" s="1" t="s">
        <v>44</v>
      </c>
      <c r="H456" s="2">
        <v>45789</v>
      </c>
      <c r="I456" s="1" t="s">
        <v>603</v>
      </c>
      <c r="J456" s="1" t="s">
        <v>446</v>
      </c>
      <c r="K456" s="1" t="s">
        <v>1850</v>
      </c>
      <c r="L456" s="2">
        <v>45776</v>
      </c>
      <c r="M456">
        <v>6</v>
      </c>
      <c r="N456">
        <v>0</v>
      </c>
      <c r="O456">
        <v>0</v>
      </c>
      <c r="P456">
        <v>3710</v>
      </c>
      <c r="Q456" s="1" t="s">
        <v>603</v>
      </c>
      <c r="R456" s="1" t="s">
        <v>603</v>
      </c>
      <c r="S456" s="1" t="s">
        <v>605</v>
      </c>
      <c r="T456" s="1" t="s">
        <v>90</v>
      </c>
      <c r="U456" s="1" t="s">
        <v>91</v>
      </c>
      <c r="V456">
        <v>3710</v>
      </c>
      <c r="W456" s="1" t="s">
        <v>447</v>
      </c>
      <c r="X456" s="1" t="s">
        <v>127</v>
      </c>
      <c r="Y456" s="2">
        <v>45409</v>
      </c>
      <c r="Z456">
        <v>1.7</v>
      </c>
      <c r="AA456" s="1" t="s">
        <v>39</v>
      </c>
    </row>
    <row r="457" spans="1:27" x14ac:dyDescent="0.3">
      <c r="A457" s="1" t="s">
        <v>1851</v>
      </c>
      <c r="B457" s="1" t="s">
        <v>1852</v>
      </c>
      <c r="C457" s="1" t="s">
        <v>234</v>
      </c>
      <c r="D457" s="1" t="s">
        <v>1853</v>
      </c>
      <c r="E457">
        <v>4</v>
      </c>
      <c r="F457">
        <v>69</v>
      </c>
      <c r="G457" s="1" t="s">
        <v>44</v>
      </c>
      <c r="H457" s="2">
        <v>46018</v>
      </c>
      <c r="I457" s="1" t="s">
        <v>234</v>
      </c>
      <c r="J457" s="1" t="s">
        <v>96</v>
      </c>
      <c r="K457" s="1" t="s">
        <v>1853</v>
      </c>
      <c r="L457" s="2">
        <v>46000</v>
      </c>
      <c r="M457">
        <v>4</v>
      </c>
      <c r="N457">
        <v>10</v>
      </c>
      <c r="O457">
        <v>0</v>
      </c>
      <c r="P457">
        <v>1859.4</v>
      </c>
      <c r="Q457" s="1" t="s">
        <v>234</v>
      </c>
      <c r="R457" s="1" t="s">
        <v>234</v>
      </c>
      <c r="S457" s="1" t="s">
        <v>236</v>
      </c>
      <c r="T457" s="1" t="s">
        <v>75</v>
      </c>
      <c r="U457" s="1" t="s">
        <v>237</v>
      </c>
      <c r="V457">
        <v>2066</v>
      </c>
      <c r="W457" s="1" t="s">
        <v>99</v>
      </c>
      <c r="X457" s="1" t="s">
        <v>100</v>
      </c>
      <c r="Y457" s="2">
        <v>45629</v>
      </c>
      <c r="Z457">
        <v>1.1000000000000001</v>
      </c>
      <c r="AA457" s="1" t="s">
        <v>39</v>
      </c>
    </row>
    <row r="458" spans="1:27" x14ac:dyDescent="0.3">
      <c r="A458" s="1" t="s">
        <v>1854</v>
      </c>
      <c r="B458" s="1" t="s">
        <v>1855</v>
      </c>
      <c r="C458" s="1" t="s">
        <v>700</v>
      </c>
      <c r="D458" s="1" t="s">
        <v>869</v>
      </c>
      <c r="E458">
        <v>4</v>
      </c>
      <c r="G458" s="1" t="s">
        <v>44</v>
      </c>
      <c r="H458" s="2">
        <v>45770</v>
      </c>
      <c r="I458" s="1" t="s">
        <v>700</v>
      </c>
      <c r="J458" s="1" t="s">
        <v>150</v>
      </c>
      <c r="K458" s="1" t="s">
        <v>869</v>
      </c>
      <c r="L458" s="2">
        <v>45758</v>
      </c>
      <c r="M458">
        <v>6</v>
      </c>
      <c r="N458">
        <v>40</v>
      </c>
      <c r="O458">
        <v>0</v>
      </c>
      <c r="P458">
        <v>13080.6</v>
      </c>
      <c r="Q458" s="1" t="s">
        <v>700</v>
      </c>
      <c r="R458" s="1" t="s">
        <v>700</v>
      </c>
      <c r="S458" s="1" t="s">
        <v>702</v>
      </c>
      <c r="T458" s="1" t="s">
        <v>75</v>
      </c>
      <c r="U458" s="1" t="s">
        <v>76</v>
      </c>
      <c r="V458">
        <v>21801</v>
      </c>
      <c r="W458" s="1" t="s">
        <v>153</v>
      </c>
      <c r="X458" s="1" t="s">
        <v>38</v>
      </c>
      <c r="Y458" s="2">
        <v>45173</v>
      </c>
      <c r="Z458">
        <v>2.2999999999999998</v>
      </c>
      <c r="AA458" s="1" t="s">
        <v>39</v>
      </c>
    </row>
    <row r="459" spans="1:27" x14ac:dyDescent="0.3">
      <c r="A459" s="1" t="s">
        <v>1856</v>
      </c>
      <c r="B459" s="1" t="s">
        <v>1857</v>
      </c>
      <c r="C459" s="1" t="s">
        <v>836</v>
      </c>
      <c r="D459" s="1" t="s">
        <v>1858</v>
      </c>
      <c r="E459">
        <v>4</v>
      </c>
      <c r="F459">
        <v>43</v>
      </c>
      <c r="G459" s="1" t="s">
        <v>32</v>
      </c>
      <c r="H459" s="2">
        <v>45789</v>
      </c>
      <c r="I459" s="1" t="s">
        <v>836</v>
      </c>
      <c r="J459" s="1" t="s">
        <v>105</v>
      </c>
      <c r="K459" s="1" t="s">
        <v>1858</v>
      </c>
      <c r="L459" s="2">
        <v>45782</v>
      </c>
      <c r="M459">
        <v>6</v>
      </c>
      <c r="N459">
        <v>40</v>
      </c>
      <c r="O459">
        <v>0</v>
      </c>
      <c r="P459">
        <v>201.6</v>
      </c>
      <c r="Q459" s="1" t="s">
        <v>836</v>
      </c>
      <c r="R459" s="1" t="s">
        <v>836</v>
      </c>
      <c r="S459" s="1" t="s">
        <v>838</v>
      </c>
      <c r="T459" s="1" t="s">
        <v>107</v>
      </c>
      <c r="U459" s="1" t="s">
        <v>416</v>
      </c>
      <c r="V459">
        <v>336</v>
      </c>
      <c r="W459" s="1" t="s">
        <v>109</v>
      </c>
      <c r="X459" s="1" t="s">
        <v>110</v>
      </c>
      <c r="Y459" s="2">
        <v>44203</v>
      </c>
      <c r="Z459">
        <v>5</v>
      </c>
      <c r="AA459" s="1" t="s">
        <v>39</v>
      </c>
    </row>
    <row r="460" spans="1:27" x14ac:dyDescent="0.3">
      <c r="A460" s="1" t="s">
        <v>1859</v>
      </c>
      <c r="B460" s="1" t="s">
        <v>1860</v>
      </c>
      <c r="C460" s="1" t="s">
        <v>953</v>
      </c>
      <c r="D460" s="1" t="s">
        <v>1861</v>
      </c>
      <c r="E460">
        <v>4</v>
      </c>
      <c r="F460">
        <v>76</v>
      </c>
      <c r="G460" s="1" t="s">
        <v>44</v>
      </c>
      <c r="H460" s="2">
        <v>45954</v>
      </c>
      <c r="I460" s="1" t="s">
        <v>953</v>
      </c>
      <c r="J460" s="1" t="s">
        <v>221</v>
      </c>
      <c r="K460" s="1" t="s">
        <v>1861</v>
      </c>
      <c r="L460" s="2">
        <v>45938</v>
      </c>
      <c r="M460">
        <v>4</v>
      </c>
      <c r="N460">
        <v>5</v>
      </c>
      <c r="O460">
        <v>0</v>
      </c>
      <c r="P460">
        <v>293.55</v>
      </c>
      <c r="Q460" s="1" t="s">
        <v>953</v>
      </c>
      <c r="R460" s="1" t="s">
        <v>953</v>
      </c>
      <c r="S460" s="1" t="s">
        <v>955</v>
      </c>
      <c r="T460" s="1" t="s">
        <v>56</v>
      </c>
      <c r="U460" s="1" t="s">
        <v>117</v>
      </c>
      <c r="V460">
        <v>309</v>
      </c>
      <c r="W460" s="1" t="s">
        <v>224</v>
      </c>
      <c r="X460" s="1" t="s">
        <v>137</v>
      </c>
      <c r="Y460" s="2">
        <v>44532</v>
      </c>
      <c r="Z460">
        <v>4.0999999999999996</v>
      </c>
      <c r="AA460" s="1" t="s">
        <v>39</v>
      </c>
    </row>
    <row r="461" spans="1:27" x14ac:dyDescent="0.3">
      <c r="A461" s="1" t="s">
        <v>1862</v>
      </c>
      <c r="B461" s="1" t="s">
        <v>1863</v>
      </c>
      <c r="C461" s="1" t="s">
        <v>793</v>
      </c>
      <c r="D461" s="1" t="s">
        <v>1864</v>
      </c>
      <c r="E461">
        <v>4</v>
      </c>
      <c r="F461">
        <v>59</v>
      </c>
      <c r="G461" s="1" t="s">
        <v>44</v>
      </c>
      <c r="H461" s="2">
        <v>45685</v>
      </c>
      <c r="I461" s="1" t="s">
        <v>793</v>
      </c>
      <c r="J461" s="1" t="s">
        <v>376</v>
      </c>
      <c r="K461" s="1" t="s">
        <v>1864</v>
      </c>
      <c r="L461" s="2">
        <v>45671</v>
      </c>
      <c r="M461">
        <v>6</v>
      </c>
      <c r="N461">
        <v>0</v>
      </c>
      <c r="O461">
        <v>0</v>
      </c>
      <c r="P461">
        <v>6674</v>
      </c>
      <c r="Q461" s="1" t="s">
        <v>793</v>
      </c>
      <c r="R461" s="1" t="s">
        <v>793</v>
      </c>
      <c r="S461" s="1" t="s">
        <v>795</v>
      </c>
      <c r="T461" s="1" t="s">
        <v>75</v>
      </c>
      <c r="U461" s="1" t="s">
        <v>237</v>
      </c>
      <c r="V461">
        <v>6674</v>
      </c>
      <c r="W461" s="1" t="s">
        <v>379</v>
      </c>
      <c r="X461" s="1" t="s">
        <v>48</v>
      </c>
      <c r="Y461" s="2">
        <v>45419</v>
      </c>
      <c r="Z461">
        <v>1.7</v>
      </c>
      <c r="AA461" s="1" t="s">
        <v>39</v>
      </c>
    </row>
    <row r="462" spans="1:27" x14ac:dyDescent="0.3">
      <c r="A462" s="1" t="s">
        <v>1865</v>
      </c>
      <c r="B462" s="1" t="s">
        <v>1866</v>
      </c>
      <c r="C462" s="1" t="s">
        <v>42</v>
      </c>
      <c r="D462" s="1" t="s">
        <v>1792</v>
      </c>
      <c r="E462">
        <v>4</v>
      </c>
      <c r="F462">
        <v>92</v>
      </c>
      <c r="G462" s="1" t="s">
        <v>44</v>
      </c>
      <c r="H462" s="2">
        <v>45997</v>
      </c>
      <c r="I462" s="1" t="s">
        <v>42</v>
      </c>
      <c r="J462" s="1" t="s">
        <v>549</v>
      </c>
      <c r="K462" s="1" t="s">
        <v>1792</v>
      </c>
      <c r="L462" s="2">
        <v>45993</v>
      </c>
      <c r="M462">
        <v>3</v>
      </c>
      <c r="N462">
        <v>15</v>
      </c>
      <c r="O462">
        <v>0</v>
      </c>
      <c r="P462">
        <v>791.35</v>
      </c>
      <c r="Q462" s="1" t="s">
        <v>42</v>
      </c>
      <c r="R462" s="1" t="s">
        <v>42</v>
      </c>
      <c r="S462" s="1" t="s">
        <v>46</v>
      </c>
      <c r="T462" s="1" t="s">
        <v>35</v>
      </c>
      <c r="U462" s="1" t="s">
        <v>36</v>
      </c>
      <c r="V462">
        <v>931</v>
      </c>
      <c r="W462" s="1" t="s">
        <v>550</v>
      </c>
      <c r="X462" s="1" t="s">
        <v>38</v>
      </c>
      <c r="Y462" s="2">
        <v>45530</v>
      </c>
      <c r="Z462">
        <v>1.3</v>
      </c>
      <c r="AA462" s="1" t="s">
        <v>39</v>
      </c>
    </row>
    <row r="463" spans="1:27" x14ac:dyDescent="0.3">
      <c r="A463" s="1" t="s">
        <v>1867</v>
      </c>
      <c r="B463" s="1" t="s">
        <v>1868</v>
      </c>
      <c r="C463" s="1" t="s">
        <v>1869</v>
      </c>
      <c r="D463" s="1" t="s">
        <v>554</v>
      </c>
      <c r="E463">
        <v>5</v>
      </c>
      <c r="F463">
        <v>20</v>
      </c>
      <c r="G463" s="1" t="s">
        <v>44</v>
      </c>
      <c r="H463" s="2">
        <v>45941</v>
      </c>
      <c r="I463" s="1" t="s">
        <v>1869</v>
      </c>
      <c r="J463" s="1" t="s">
        <v>598</v>
      </c>
      <c r="K463" s="1" t="s">
        <v>554</v>
      </c>
      <c r="L463" s="2">
        <v>45933</v>
      </c>
      <c r="M463">
        <v>4</v>
      </c>
      <c r="N463">
        <v>0</v>
      </c>
      <c r="O463">
        <v>0</v>
      </c>
      <c r="P463">
        <v>3045</v>
      </c>
      <c r="Q463" s="1" t="s">
        <v>1869</v>
      </c>
      <c r="R463" s="1" t="s">
        <v>1869</v>
      </c>
      <c r="S463" s="1" t="s">
        <v>1870</v>
      </c>
      <c r="T463" s="1" t="s">
        <v>90</v>
      </c>
      <c r="U463" s="1" t="s">
        <v>91</v>
      </c>
      <c r="V463">
        <v>3045</v>
      </c>
      <c r="W463" s="1" t="s">
        <v>600</v>
      </c>
      <c r="X463" s="1" t="s">
        <v>38</v>
      </c>
      <c r="Y463" s="2">
        <v>43141</v>
      </c>
      <c r="Z463">
        <v>7.9</v>
      </c>
      <c r="AA463" s="1" t="s">
        <v>39</v>
      </c>
    </row>
    <row r="464" spans="1:27" x14ac:dyDescent="0.3">
      <c r="A464" s="1" t="s">
        <v>1871</v>
      </c>
      <c r="B464" s="1" t="s">
        <v>1872</v>
      </c>
      <c r="C464" s="1" t="s">
        <v>1059</v>
      </c>
      <c r="D464" s="1" t="s">
        <v>1873</v>
      </c>
      <c r="E464">
        <v>4</v>
      </c>
      <c r="F464">
        <v>42</v>
      </c>
      <c r="G464" s="1" t="s">
        <v>32</v>
      </c>
      <c r="H464" s="2">
        <v>45976</v>
      </c>
      <c r="I464" s="1" t="s">
        <v>1059</v>
      </c>
      <c r="J464" s="1" t="s">
        <v>513</v>
      </c>
      <c r="K464" s="1" t="s">
        <v>1873</v>
      </c>
      <c r="L464" s="2">
        <v>45961</v>
      </c>
      <c r="M464">
        <v>4</v>
      </c>
      <c r="N464">
        <v>0</v>
      </c>
      <c r="O464">
        <v>0</v>
      </c>
      <c r="P464">
        <v>15312</v>
      </c>
      <c r="Q464" s="1" t="s">
        <v>1059</v>
      </c>
      <c r="R464" s="1" t="s">
        <v>1059</v>
      </c>
      <c r="S464" s="1" t="s">
        <v>1061</v>
      </c>
      <c r="T464" s="1" t="s">
        <v>75</v>
      </c>
      <c r="U464" s="1" t="s">
        <v>237</v>
      </c>
      <c r="V464">
        <v>15312</v>
      </c>
      <c r="W464" s="1" t="s">
        <v>514</v>
      </c>
      <c r="X464" s="1" t="s">
        <v>59</v>
      </c>
      <c r="Y464" s="2">
        <v>44396</v>
      </c>
      <c r="Z464">
        <v>4.5</v>
      </c>
      <c r="AA464" s="1" t="s">
        <v>39</v>
      </c>
    </row>
    <row r="465" spans="1:28" x14ac:dyDescent="0.3">
      <c r="A465" s="1" t="s">
        <v>1874</v>
      </c>
      <c r="B465" s="1" t="s">
        <v>1875</v>
      </c>
      <c r="C465" s="1" t="s">
        <v>337</v>
      </c>
      <c r="D465" s="1" t="s">
        <v>1876</v>
      </c>
      <c r="E465">
        <v>4</v>
      </c>
      <c r="F465">
        <v>32</v>
      </c>
      <c r="G465" s="1" t="s">
        <v>44</v>
      </c>
      <c r="H465" s="2">
        <v>45844</v>
      </c>
      <c r="I465" s="1" t="s">
        <v>337</v>
      </c>
      <c r="J465" s="1" t="s">
        <v>306</v>
      </c>
      <c r="K465" s="1" t="s">
        <v>1876</v>
      </c>
      <c r="L465" s="2">
        <v>45830</v>
      </c>
      <c r="M465">
        <v>3</v>
      </c>
      <c r="N465">
        <v>30</v>
      </c>
      <c r="O465">
        <v>0</v>
      </c>
      <c r="P465">
        <v>1266.3</v>
      </c>
      <c r="Q465" s="1" t="s">
        <v>337</v>
      </c>
      <c r="R465" s="1" t="s">
        <v>337</v>
      </c>
      <c r="S465" s="1" t="s">
        <v>339</v>
      </c>
      <c r="T465" s="1" t="s">
        <v>56</v>
      </c>
      <c r="U465" s="1" t="s">
        <v>39</v>
      </c>
      <c r="V465">
        <v>1809</v>
      </c>
      <c r="W465" s="1" t="s">
        <v>308</v>
      </c>
      <c r="X465" s="1" t="s">
        <v>59</v>
      </c>
      <c r="Y465" s="2">
        <v>45415</v>
      </c>
      <c r="Z465">
        <v>1.7</v>
      </c>
      <c r="AA465" s="1" t="s">
        <v>39</v>
      </c>
    </row>
    <row r="466" spans="1:28" x14ac:dyDescent="0.3">
      <c r="A466" s="1" t="s">
        <v>1877</v>
      </c>
      <c r="B466" s="1" t="s">
        <v>1878</v>
      </c>
      <c r="C466" s="1" t="s">
        <v>164</v>
      </c>
      <c r="D466" s="1" t="s">
        <v>1879</v>
      </c>
      <c r="E466">
        <v>4</v>
      </c>
      <c r="F466">
        <v>39</v>
      </c>
      <c r="G466" s="1" t="s">
        <v>44</v>
      </c>
      <c r="H466" s="2">
        <v>45872</v>
      </c>
      <c r="I466" s="1" t="s">
        <v>164</v>
      </c>
      <c r="J466" s="1" t="s">
        <v>538</v>
      </c>
      <c r="K466" s="1" t="s">
        <v>1879</v>
      </c>
      <c r="L466" s="2">
        <v>45859</v>
      </c>
      <c r="M466">
        <v>5</v>
      </c>
      <c r="N466">
        <v>20</v>
      </c>
      <c r="O466">
        <v>0</v>
      </c>
      <c r="P466">
        <v>848</v>
      </c>
      <c r="Q466" s="1" t="s">
        <v>164</v>
      </c>
      <c r="R466" s="1" t="s">
        <v>164</v>
      </c>
      <c r="S466" s="1" t="s">
        <v>166</v>
      </c>
      <c r="T466" s="1" t="s">
        <v>35</v>
      </c>
      <c r="U466" s="1" t="s">
        <v>167</v>
      </c>
      <c r="V466">
        <v>1060</v>
      </c>
      <c r="W466" s="1" t="s">
        <v>539</v>
      </c>
      <c r="X466" s="1" t="s">
        <v>540</v>
      </c>
      <c r="Y466" s="2">
        <v>44731</v>
      </c>
      <c r="Z466">
        <v>3.5</v>
      </c>
      <c r="AA466" s="1" t="s">
        <v>39</v>
      </c>
    </row>
    <row r="467" spans="1:28" x14ac:dyDescent="0.3">
      <c r="A467" s="1" t="s">
        <v>1880</v>
      </c>
      <c r="B467" s="1" t="s">
        <v>1881</v>
      </c>
      <c r="C467" s="1" t="s">
        <v>775</v>
      </c>
      <c r="D467" s="1" t="s">
        <v>1882</v>
      </c>
      <c r="E467">
        <v>3</v>
      </c>
      <c r="F467">
        <v>40</v>
      </c>
      <c r="G467" s="1" t="s">
        <v>44</v>
      </c>
      <c r="H467" s="2">
        <v>45692</v>
      </c>
      <c r="I467" s="1" t="s">
        <v>775</v>
      </c>
      <c r="J467" s="1" t="s">
        <v>229</v>
      </c>
      <c r="K467" s="1" t="s">
        <v>1882</v>
      </c>
      <c r="L467" s="2">
        <v>45674</v>
      </c>
      <c r="M467">
        <v>7</v>
      </c>
      <c r="N467">
        <v>20</v>
      </c>
      <c r="O467">
        <v>0</v>
      </c>
      <c r="P467">
        <v>20377.599999999999</v>
      </c>
      <c r="Q467" s="1" t="s">
        <v>775</v>
      </c>
      <c r="R467" s="1" t="s">
        <v>775</v>
      </c>
      <c r="S467" s="1" t="s">
        <v>777</v>
      </c>
      <c r="T467" s="1" t="s">
        <v>75</v>
      </c>
      <c r="U467" s="1" t="s">
        <v>98</v>
      </c>
      <c r="V467">
        <v>25472</v>
      </c>
      <c r="W467" s="1" t="s">
        <v>231</v>
      </c>
      <c r="X467" s="1" t="s">
        <v>127</v>
      </c>
      <c r="Y467" s="2">
        <v>43596</v>
      </c>
      <c r="Z467">
        <v>6.6</v>
      </c>
      <c r="AA467" s="1" t="s">
        <v>39</v>
      </c>
    </row>
    <row r="468" spans="1:28" x14ac:dyDescent="0.3">
      <c r="A468" s="1" t="s">
        <v>1883</v>
      </c>
      <c r="B468" s="1" t="s">
        <v>1884</v>
      </c>
      <c r="C468" s="1" t="s">
        <v>1453</v>
      </c>
      <c r="D468" s="1" t="s">
        <v>768</v>
      </c>
      <c r="E468">
        <v>4</v>
      </c>
      <c r="F468">
        <v>18</v>
      </c>
      <c r="G468" s="1" t="s">
        <v>32</v>
      </c>
      <c r="H468" s="2">
        <v>45917</v>
      </c>
      <c r="I468" s="1" t="s">
        <v>1453</v>
      </c>
      <c r="J468" s="1" t="s">
        <v>73</v>
      </c>
      <c r="K468" s="1" t="s">
        <v>768</v>
      </c>
      <c r="L468" s="2">
        <v>45897</v>
      </c>
      <c r="M468">
        <v>6</v>
      </c>
      <c r="N468">
        <v>0</v>
      </c>
      <c r="O468">
        <v>0</v>
      </c>
      <c r="P468">
        <v>272</v>
      </c>
      <c r="Q468" s="1" t="s">
        <v>1453</v>
      </c>
      <c r="R468" s="1" t="s">
        <v>1453</v>
      </c>
      <c r="S468" s="1" t="s">
        <v>1455</v>
      </c>
      <c r="T468" s="1" t="s">
        <v>134</v>
      </c>
      <c r="U468" s="1" t="s">
        <v>144</v>
      </c>
      <c r="V468">
        <v>272</v>
      </c>
      <c r="W468" s="1" t="s">
        <v>77</v>
      </c>
      <c r="X468" s="1" t="s">
        <v>38</v>
      </c>
      <c r="Y468" s="2">
        <v>44193</v>
      </c>
      <c r="Z468">
        <v>5</v>
      </c>
      <c r="AA468" s="1" t="s">
        <v>39</v>
      </c>
    </row>
    <row r="469" spans="1:28" x14ac:dyDescent="0.3">
      <c r="A469" s="1" t="s">
        <v>1885</v>
      </c>
      <c r="B469" s="1" t="s">
        <v>1886</v>
      </c>
      <c r="C469" s="1" t="s">
        <v>347</v>
      </c>
      <c r="D469" s="1" t="s">
        <v>1887</v>
      </c>
      <c r="E469">
        <v>2</v>
      </c>
      <c r="F469">
        <v>53</v>
      </c>
      <c r="G469" s="1" t="s">
        <v>44</v>
      </c>
      <c r="H469" s="2">
        <v>45788</v>
      </c>
      <c r="I469" s="1" t="s">
        <v>347</v>
      </c>
      <c r="J469" s="1" t="s">
        <v>150</v>
      </c>
      <c r="K469" s="1" t="s">
        <v>1887</v>
      </c>
      <c r="L469" s="2">
        <v>45778</v>
      </c>
      <c r="M469">
        <v>6</v>
      </c>
      <c r="N469">
        <v>10</v>
      </c>
      <c r="O469">
        <v>1</v>
      </c>
      <c r="P469">
        <v>820.8</v>
      </c>
      <c r="Q469" s="1" t="s">
        <v>347</v>
      </c>
      <c r="R469" s="1" t="s">
        <v>347</v>
      </c>
      <c r="S469" s="1" t="s">
        <v>349</v>
      </c>
      <c r="T469" s="1" t="s">
        <v>107</v>
      </c>
      <c r="U469" s="1" t="s">
        <v>108</v>
      </c>
      <c r="V469">
        <v>912</v>
      </c>
      <c r="W469" s="1" t="s">
        <v>153</v>
      </c>
      <c r="X469" s="1" t="s">
        <v>38</v>
      </c>
      <c r="Y469" s="2">
        <v>45173</v>
      </c>
      <c r="Z469">
        <v>2.2999999999999998</v>
      </c>
      <c r="AA469" s="1" t="s">
        <v>827</v>
      </c>
      <c r="AB469">
        <v>1</v>
      </c>
    </row>
    <row r="470" spans="1:28" x14ac:dyDescent="0.3">
      <c r="A470" s="1" t="s">
        <v>1888</v>
      </c>
      <c r="B470" s="1" t="s">
        <v>1889</v>
      </c>
      <c r="C470" s="1" t="s">
        <v>733</v>
      </c>
      <c r="D470" s="1" t="s">
        <v>1890</v>
      </c>
      <c r="E470">
        <v>3</v>
      </c>
      <c r="F470">
        <v>92</v>
      </c>
      <c r="G470" s="1" t="s">
        <v>32</v>
      </c>
      <c r="H470" s="2">
        <v>45741</v>
      </c>
      <c r="I470" s="1" t="s">
        <v>733</v>
      </c>
      <c r="J470" s="1" t="s">
        <v>33</v>
      </c>
      <c r="K470" s="1" t="s">
        <v>1890</v>
      </c>
      <c r="L470" s="2">
        <v>45730</v>
      </c>
      <c r="M470">
        <v>8</v>
      </c>
      <c r="N470">
        <v>10</v>
      </c>
      <c r="O470">
        <v>0</v>
      </c>
      <c r="P470">
        <v>240.3</v>
      </c>
      <c r="Q470" s="1" t="s">
        <v>733</v>
      </c>
      <c r="R470" s="1" t="s">
        <v>733</v>
      </c>
      <c r="S470" s="1" t="s">
        <v>735</v>
      </c>
      <c r="T470" s="1" t="s">
        <v>35</v>
      </c>
      <c r="U470" s="1" t="s">
        <v>36</v>
      </c>
      <c r="V470">
        <v>267</v>
      </c>
      <c r="W470" s="1" t="s">
        <v>37</v>
      </c>
      <c r="X470" s="1" t="s">
        <v>38</v>
      </c>
      <c r="Y470" s="2">
        <v>43032</v>
      </c>
      <c r="Z470">
        <v>8.1999999999999993</v>
      </c>
      <c r="AA470" s="1" t="s">
        <v>39</v>
      </c>
    </row>
    <row r="471" spans="1:28" x14ac:dyDescent="0.3">
      <c r="A471" s="1" t="s">
        <v>1891</v>
      </c>
      <c r="B471" s="1" t="s">
        <v>1892</v>
      </c>
      <c r="C471" s="1" t="s">
        <v>836</v>
      </c>
      <c r="D471" s="1" t="s">
        <v>1893</v>
      </c>
      <c r="E471">
        <v>4</v>
      </c>
      <c r="F471">
        <v>25</v>
      </c>
      <c r="G471" s="1" t="s">
        <v>44</v>
      </c>
      <c r="H471" s="2">
        <v>45686</v>
      </c>
      <c r="I471" s="1" t="s">
        <v>836</v>
      </c>
      <c r="J471" s="1" t="s">
        <v>462</v>
      </c>
      <c r="K471" s="1" t="s">
        <v>1893</v>
      </c>
      <c r="L471" s="2">
        <v>45671</v>
      </c>
      <c r="M471">
        <v>4</v>
      </c>
      <c r="N471">
        <v>0</v>
      </c>
      <c r="O471">
        <v>0</v>
      </c>
      <c r="P471">
        <v>336</v>
      </c>
      <c r="Q471" s="1" t="s">
        <v>836</v>
      </c>
      <c r="R471" s="1" t="s">
        <v>836</v>
      </c>
      <c r="S471" s="1" t="s">
        <v>838</v>
      </c>
      <c r="T471" s="1" t="s">
        <v>107</v>
      </c>
      <c r="U471" s="1" t="s">
        <v>416</v>
      </c>
      <c r="V471">
        <v>336</v>
      </c>
      <c r="W471" s="1" t="s">
        <v>464</v>
      </c>
      <c r="X471" s="1" t="s">
        <v>137</v>
      </c>
      <c r="Y471" s="2">
        <v>43178</v>
      </c>
      <c r="Z471">
        <v>7.8</v>
      </c>
      <c r="AA471" s="1" t="s">
        <v>39</v>
      </c>
    </row>
    <row r="472" spans="1:28" x14ac:dyDescent="0.3">
      <c r="A472" s="1" t="s">
        <v>1894</v>
      </c>
      <c r="B472" s="1" t="s">
        <v>1895</v>
      </c>
      <c r="C472" s="1" t="s">
        <v>1721</v>
      </c>
      <c r="D472" s="1" t="s">
        <v>1016</v>
      </c>
      <c r="E472">
        <v>1</v>
      </c>
      <c r="F472">
        <v>105</v>
      </c>
      <c r="G472" s="1" t="s">
        <v>32</v>
      </c>
      <c r="H472" s="2">
        <v>45905</v>
      </c>
      <c r="I472" s="1" t="s">
        <v>1721</v>
      </c>
      <c r="J472" s="1" t="s">
        <v>183</v>
      </c>
      <c r="K472" s="1" t="s">
        <v>1016</v>
      </c>
      <c r="L472" s="2">
        <v>45893</v>
      </c>
      <c r="M472">
        <v>6</v>
      </c>
      <c r="N472">
        <v>15</v>
      </c>
      <c r="O472">
        <v>1</v>
      </c>
      <c r="P472">
        <v>933.3</v>
      </c>
      <c r="Q472" s="1" t="s">
        <v>1721</v>
      </c>
      <c r="R472" s="1" t="s">
        <v>1721</v>
      </c>
      <c r="S472" s="1" t="s">
        <v>1723</v>
      </c>
      <c r="T472" s="1" t="s">
        <v>35</v>
      </c>
      <c r="U472" s="1" t="s">
        <v>83</v>
      </c>
      <c r="V472">
        <v>1098</v>
      </c>
      <c r="W472" s="1" t="s">
        <v>186</v>
      </c>
      <c r="X472" s="1" t="s">
        <v>137</v>
      </c>
      <c r="Y472" s="2">
        <v>45507</v>
      </c>
      <c r="Z472">
        <v>1.4</v>
      </c>
      <c r="AA472" s="1" t="s">
        <v>192</v>
      </c>
      <c r="AB472">
        <v>1</v>
      </c>
    </row>
    <row r="473" spans="1:28" x14ac:dyDescent="0.3">
      <c r="A473" s="1" t="s">
        <v>1896</v>
      </c>
      <c r="B473" s="1" t="s">
        <v>1897</v>
      </c>
      <c r="C473" s="1" t="s">
        <v>240</v>
      </c>
      <c r="D473" s="1" t="s">
        <v>1898</v>
      </c>
      <c r="E473">
        <v>4</v>
      </c>
      <c r="F473">
        <v>40</v>
      </c>
      <c r="G473" s="1" t="s">
        <v>44</v>
      </c>
      <c r="H473" s="2">
        <v>45699</v>
      </c>
      <c r="I473" s="1" t="s">
        <v>240</v>
      </c>
      <c r="J473" s="1" t="s">
        <v>598</v>
      </c>
      <c r="K473" s="1" t="s">
        <v>1898</v>
      </c>
      <c r="L473" s="2">
        <v>45683</v>
      </c>
      <c r="M473">
        <v>6</v>
      </c>
      <c r="N473">
        <v>0</v>
      </c>
      <c r="O473">
        <v>0</v>
      </c>
      <c r="P473">
        <v>5084</v>
      </c>
      <c r="Q473" s="1" t="s">
        <v>240</v>
      </c>
      <c r="R473" s="1" t="s">
        <v>240</v>
      </c>
      <c r="S473" s="1" t="s">
        <v>243</v>
      </c>
      <c r="T473" s="1" t="s">
        <v>90</v>
      </c>
      <c r="U473" s="1" t="s">
        <v>91</v>
      </c>
      <c r="V473">
        <v>5084</v>
      </c>
      <c r="W473" s="1" t="s">
        <v>600</v>
      </c>
      <c r="X473" s="1" t="s">
        <v>38</v>
      </c>
      <c r="Y473" s="2">
        <v>43141</v>
      </c>
      <c r="Z473">
        <v>7.9</v>
      </c>
      <c r="AA473" s="1" t="s">
        <v>39</v>
      </c>
    </row>
    <row r="474" spans="1:28" x14ac:dyDescent="0.3">
      <c r="A474" s="1" t="s">
        <v>1899</v>
      </c>
      <c r="B474" s="1" t="s">
        <v>1900</v>
      </c>
      <c r="C474" s="1" t="s">
        <v>920</v>
      </c>
      <c r="D474" s="1" t="s">
        <v>1901</v>
      </c>
      <c r="E474">
        <v>2</v>
      </c>
      <c r="F474">
        <v>72</v>
      </c>
      <c r="G474" s="1" t="s">
        <v>32</v>
      </c>
      <c r="H474" s="2">
        <v>45766</v>
      </c>
      <c r="I474" s="1" t="s">
        <v>920</v>
      </c>
      <c r="J474" s="1" t="s">
        <v>306</v>
      </c>
      <c r="K474" s="1" t="s">
        <v>1901</v>
      </c>
      <c r="L474" s="2">
        <v>45750</v>
      </c>
      <c r="M474">
        <v>8</v>
      </c>
      <c r="N474">
        <v>15</v>
      </c>
      <c r="O474">
        <v>1</v>
      </c>
      <c r="P474">
        <v>782.85</v>
      </c>
      <c r="Q474" s="1" t="s">
        <v>920</v>
      </c>
      <c r="R474" s="1" t="s">
        <v>920</v>
      </c>
      <c r="S474" s="1" t="s">
        <v>922</v>
      </c>
      <c r="T474" s="1" t="s">
        <v>134</v>
      </c>
      <c r="U474" s="1" t="s">
        <v>135</v>
      </c>
      <c r="V474">
        <v>921</v>
      </c>
      <c r="W474" s="1" t="s">
        <v>308</v>
      </c>
      <c r="X474" s="1" t="s">
        <v>59</v>
      </c>
      <c r="Y474" s="2">
        <v>45415</v>
      </c>
      <c r="Z474">
        <v>1.7</v>
      </c>
      <c r="AA474" s="1" t="s">
        <v>173</v>
      </c>
      <c r="AB474">
        <v>1</v>
      </c>
    </row>
    <row r="475" spans="1:28" x14ac:dyDescent="0.3">
      <c r="A475" s="1" t="s">
        <v>1902</v>
      </c>
      <c r="B475" s="1" t="s">
        <v>1903</v>
      </c>
      <c r="C475" s="1" t="s">
        <v>430</v>
      </c>
      <c r="D475" s="1" t="s">
        <v>1904</v>
      </c>
      <c r="E475">
        <v>3</v>
      </c>
      <c r="F475">
        <v>41</v>
      </c>
      <c r="G475" s="1" t="s">
        <v>44</v>
      </c>
      <c r="H475" s="2">
        <v>45774</v>
      </c>
      <c r="I475" s="1" t="s">
        <v>430</v>
      </c>
      <c r="J475" s="1" t="s">
        <v>45</v>
      </c>
      <c r="K475" s="1" t="s">
        <v>1904</v>
      </c>
      <c r="L475" s="2">
        <v>45755</v>
      </c>
      <c r="M475">
        <v>5</v>
      </c>
      <c r="N475">
        <v>10</v>
      </c>
      <c r="O475">
        <v>0</v>
      </c>
      <c r="P475">
        <v>119.7</v>
      </c>
      <c r="Q475" s="1" t="s">
        <v>430</v>
      </c>
      <c r="R475" s="1" t="s">
        <v>430</v>
      </c>
      <c r="S475" s="1" t="s">
        <v>432</v>
      </c>
      <c r="T475" s="1" t="s">
        <v>134</v>
      </c>
      <c r="U475" s="1" t="s">
        <v>135</v>
      </c>
      <c r="V475">
        <v>133</v>
      </c>
      <c r="W475" s="1" t="s">
        <v>47</v>
      </c>
      <c r="X475" s="1" t="s">
        <v>48</v>
      </c>
      <c r="Y475" s="2">
        <v>44112</v>
      </c>
      <c r="Z475">
        <v>5.2</v>
      </c>
      <c r="AA475" s="1" t="s">
        <v>39</v>
      </c>
    </row>
    <row r="476" spans="1:28" x14ac:dyDescent="0.3">
      <c r="A476" s="1" t="s">
        <v>1905</v>
      </c>
      <c r="B476" s="1" t="s">
        <v>1906</v>
      </c>
      <c r="C476" s="1" t="s">
        <v>1819</v>
      </c>
      <c r="D476" s="1" t="s">
        <v>1907</v>
      </c>
      <c r="E476">
        <v>3</v>
      </c>
      <c r="F476">
        <v>51</v>
      </c>
      <c r="G476" s="1" t="s">
        <v>44</v>
      </c>
      <c r="H476" s="2">
        <v>45795</v>
      </c>
      <c r="I476" s="1" t="s">
        <v>1819</v>
      </c>
      <c r="J476" s="1" t="s">
        <v>64</v>
      </c>
      <c r="K476" s="1" t="s">
        <v>1907</v>
      </c>
      <c r="L476" s="2">
        <v>45784</v>
      </c>
      <c r="M476">
        <v>9</v>
      </c>
      <c r="N476">
        <v>20</v>
      </c>
      <c r="O476">
        <v>0</v>
      </c>
      <c r="P476">
        <v>871.2</v>
      </c>
      <c r="Q476" s="1" t="s">
        <v>1819</v>
      </c>
      <c r="R476" s="1" t="s">
        <v>1819</v>
      </c>
      <c r="S476" s="1" t="s">
        <v>1821</v>
      </c>
      <c r="T476" s="1" t="s">
        <v>56</v>
      </c>
      <c r="U476" s="1" t="s">
        <v>117</v>
      </c>
      <c r="V476">
        <v>1089</v>
      </c>
      <c r="W476" s="1" t="s">
        <v>67</v>
      </c>
      <c r="X476" s="1" t="s">
        <v>59</v>
      </c>
      <c r="Y476" s="2">
        <v>44275</v>
      </c>
      <c r="Z476">
        <v>4.8</v>
      </c>
      <c r="AA476" s="1" t="s">
        <v>39</v>
      </c>
    </row>
    <row r="477" spans="1:28" x14ac:dyDescent="0.3">
      <c r="A477" s="1" t="s">
        <v>1908</v>
      </c>
      <c r="B477" s="1" t="s">
        <v>1909</v>
      </c>
      <c r="C477" s="1" t="s">
        <v>87</v>
      </c>
      <c r="D477" s="1" t="s">
        <v>461</v>
      </c>
      <c r="E477">
        <v>2</v>
      </c>
      <c r="F477">
        <v>85</v>
      </c>
      <c r="G477" s="1" t="s">
        <v>44</v>
      </c>
      <c r="H477" s="2">
        <v>45735</v>
      </c>
      <c r="I477" s="1" t="s">
        <v>87</v>
      </c>
      <c r="J477" s="1" t="s">
        <v>394</v>
      </c>
      <c r="K477" s="1" t="s">
        <v>461</v>
      </c>
      <c r="L477" s="2">
        <v>45713</v>
      </c>
      <c r="M477">
        <v>10</v>
      </c>
      <c r="N477">
        <v>0</v>
      </c>
      <c r="O477">
        <v>1</v>
      </c>
      <c r="P477">
        <v>2546</v>
      </c>
      <c r="Q477" s="1" t="s">
        <v>87</v>
      </c>
      <c r="R477" s="1" t="s">
        <v>87</v>
      </c>
      <c r="S477" s="1" t="s">
        <v>89</v>
      </c>
      <c r="T477" s="1" t="s">
        <v>90</v>
      </c>
      <c r="U477" s="1" t="s">
        <v>91</v>
      </c>
      <c r="V477">
        <v>2546</v>
      </c>
      <c r="W477" s="1" t="s">
        <v>396</v>
      </c>
      <c r="X477" s="1" t="s">
        <v>127</v>
      </c>
      <c r="Y477" s="2">
        <v>43220</v>
      </c>
      <c r="Z477">
        <v>7.7</v>
      </c>
      <c r="AA477" s="1" t="s">
        <v>279</v>
      </c>
      <c r="AB477">
        <v>1</v>
      </c>
    </row>
    <row r="478" spans="1:28" x14ac:dyDescent="0.3">
      <c r="A478" s="1" t="s">
        <v>1910</v>
      </c>
      <c r="B478" s="1" t="s">
        <v>1911</v>
      </c>
      <c r="C478" s="1" t="s">
        <v>1912</v>
      </c>
      <c r="D478" s="1" t="s">
        <v>1913</v>
      </c>
      <c r="E478">
        <v>4</v>
      </c>
      <c r="F478">
        <v>26</v>
      </c>
      <c r="G478" s="1" t="s">
        <v>44</v>
      </c>
      <c r="H478" s="2">
        <v>45835</v>
      </c>
      <c r="I478" s="1" t="s">
        <v>1912</v>
      </c>
      <c r="J478" s="1" t="s">
        <v>272</v>
      </c>
      <c r="K478" s="1" t="s">
        <v>1913</v>
      </c>
      <c r="L478" s="2">
        <v>45815</v>
      </c>
      <c r="M478">
        <v>6</v>
      </c>
      <c r="N478">
        <v>0</v>
      </c>
      <c r="O478">
        <v>0</v>
      </c>
      <c r="P478">
        <v>298</v>
      </c>
      <c r="Q478" s="1" t="s">
        <v>1912</v>
      </c>
      <c r="R478" s="1" t="s">
        <v>1912</v>
      </c>
      <c r="S478" s="1" t="s">
        <v>1914</v>
      </c>
      <c r="T478" s="1" t="s">
        <v>56</v>
      </c>
      <c r="U478" s="1" t="s">
        <v>57</v>
      </c>
      <c r="V478">
        <v>298</v>
      </c>
      <c r="W478" s="1" t="s">
        <v>273</v>
      </c>
      <c r="X478" s="1" t="s">
        <v>38</v>
      </c>
      <c r="Y478" s="2">
        <v>45880</v>
      </c>
      <c r="Z478">
        <v>0.4</v>
      </c>
      <c r="AA478" s="1" t="s">
        <v>39</v>
      </c>
    </row>
    <row r="479" spans="1:28" x14ac:dyDescent="0.3">
      <c r="A479" s="1" t="s">
        <v>1915</v>
      </c>
      <c r="B479" s="1" t="s">
        <v>1916</v>
      </c>
      <c r="C479" s="1" t="s">
        <v>1917</v>
      </c>
      <c r="D479" s="1" t="s">
        <v>1732</v>
      </c>
      <c r="E479">
        <v>4</v>
      </c>
      <c r="F479">
        <v>36</v>
      </c>
      <c r="G479" s="1" t="s">
        <v>44</v>
      </c>
      <c r="H479" s="2">
        <v>45925</v>
      </c>
      <c r="I479" s="1" t="s">
        <v>1917</v>
      </c>
      <c r="J479" s="1" t="s">
        <v>513</v>
      </c>
      <c r="K479" s="1" t="s">
        <v>1732</v>
      </c>
      <c r="L479" s="2">
        <v>45912</v>
      </c>
      <c r="M479">
        <v>2</v>
      </c>
      <c r="N479">
        <v>0</v>
      </c>
      <c r="O479">
        <v>1</v>
      </c>
      <c r="P479">
        <v>423</v>
      </c>
      <c r="Q479" s="1" t="s">
        <v>1917</v>
      </c>
      <c r="R479" s="1" t="s">
        <v>1917</v>
      </c>
      <c r="S479" s="1" t="s">
        <v>1918</v>
      </c>
      <c r="T479" s="1" t="s">
        <v>90</v>
      </c>
      <c r="U479" s="1" t="s">
        <v>185</v>
      </c>
      <c r="V479">
        <v>423</v>
      </c>
      <c r="W479" s="1" t="s">
        <v>514</v>
      </c>
      <c r="X479" s="1" t="s">
        <v>59</v>
      </c>
      <c r="Y479" s="2">
        <v>44396</v>
      </c>
      <c r="Z479">
        <v>4.5</v>
      </c>
      <c r="AA479" s="1" t="s">
        <v>39</v>
      </c>
    </row>
    <row r="480" spans="1:28" x14ac:dyDescent="0.3">
      <c r="A480" s="1" t="s">
        <v>1919</v>
      </c>
      <c r="B480" s="1" t="s">
        <v>1920</v>
      </c>
      <c r="C480" s="1" t="s">
        <v>675</v>
      </c>
      <c r="D480" s="1" t="s">
        <v>1921</v>
      </c>
      <c r="E480">
        <v>3</v>
      </c>
      <c r="F480">
        <v>66</v>
      </c>
      <c r="G480" s="1" t="s">
        <v>44</v>
      </c>
      <c r="H480" s="2">
        <v>45686</v>
      </c>
      <c r="I480" s="1" t="s">
        <v>675</v>
      </c>
      <c r="J480" s="1" t="s">
        <v>45</v>
      </c>
      <c r="K480" s="1" t="s">
        <v>1921</v>
      </c>
      <c r="L480" s="2">
        <v>45669</v>
      </c>
      <c r="M480">
        <v>3</v>
      </c>
      <c r="N480">
        <v>10</v>
      </c>
      <c r="O480">
        <v>0</v>
      </c>
      <c r="P480">
        <v>2171.6999999999998</v>
      </c>
      <c r="Q480" s="1" t="s">
        <v>675</v>
      </c>
      <c r="R480" s="1" t="s">
        <v>675</v>
      </c>
      <c r="S480" s="1" t="s">
        <v>677</v>
      </c>
      <c r="T480" s="1" t="s">
        <v>75</v>
      </c>
      <c r="U480" s="1" t="s">
        <v>237</v>
      </c>
      <c r="V480">
        <v>2413</v>
      </c>
      <c r="W480" s="1" t="s">
        <v>47</v>
      </c>
      <c r="X480" s="1" t="s">
        <v>48</v>
      </c>
      <c r="Y480" s="2">
        <v>44112</v>
      </c>
      <c r="Z480">
        <v>5.2</v>
      </c>
      <c r="AA480" s="1" t="s">
        <v>39</v>
      </c>
    </row>
    <row r="481" spans="1:28" x14ac:dyDescent="0.3">
      <c r="A481" s="1" t="s">
        <v>1922</v>
      </c>
      <c r="B481" s="1" t="s">
        <v>1923</v>
      </c>
      <c r="C481" s="1" t="s">
        <v>579</v>
      </c>
      <c r="D481" s="1" t="s">
        <v>1924</v>
      </c>
      <c r="E481">
        <v>4</v>
      </c>
      <c r="F481">
        <v>64</v>
      </c>
      <c r="G481" s="1" t="s">
        <v>32</v>
      </c>
      <c r="H481" s="2">
        <v>45851</v>
      </c>
      <c r="I481" s="1" t="s">
        <v>579</v>
      </c>
      <c r="J481" s="1" t="s">
        <v>123</v>
      </c>
      <c r="K481" s="1" t="s">
        <v>1924</v>
      </c>
      <c r="L481" s="2">
        <v>45843</v>
      </c>
      <c r="M481">
        <v>6</v>
      </c>
      <c r="N481">
        <v>15</v>
      </c>
      <c r="O481">
        <v>0</v>
      </c>
      <c r="P481">
        <v>1194.25</v>
      </c>
      <c r="Q481" s="1" t="s">
        <v>579</v>
      </c>
      <c r="R481" s="1" t="s">
        <v>579</v>
      </c>
      <c r="S481" s="1" t="s">
        <v>581</v>
      </c>
      <c r="T481" s="1" t="s">
        <v>56</v>
      </c>
      <c r="U481" s="1" t="s">
        <v>117</v>
      </c>
      <c r="V481">
        <v>1405</v>
      </c>
      <c r="W481" s="1" t="s">
        <v>126</v>
      </c>
      <c r="X481" s="1" t="s">
        <v>127</v>
      </c>
      <c r="Y481" s="2">
        <v>44230</v>
      </c>
      <c r="Z481">
        <v>4.9000000000000004</v>
      </c>
      <c r="AA481" s="1" t="s">
        <v>39</v>
      </c>
    </row>
    <row r="482" spans="1:28" x14ac:dyDescent="0.3">
      <c r="A482" s="1" t="s">
        <v>1925</v>
      </c>
      <c r="B482" s="1" t="s">
        <v>1926</v>
      </c>
      <c r="C482" s="1" t="s">
        <v>574</v>
      </c>
      <c r="D482" s="1" t="s">
        <v>1927</v>
      </c>
      <c r="E482">
        <v>3</v>
      </c>
      <c r="F482">
        <v>59</v>
      </c>
      <c r="G482" s="1" t="s">
        <v>44</v>
      </c>
      <c r="H482" s="2">
        <v>45828</v>
      </c>
      <c r="I482" s="1" t="s">
        <v>574</v>
      </c>
      <c r="J482" s="1" t="s">
        <v>204</v>
      </c>
      <c r="K482" s="1" t="s">
        <v>1927</v>
      </c>
      <c r="L482" s="2">
        <v>45811</v>
      </c>
      <c r="M482">
        <v>3</v>
      </c>
      <c r="N482">
        <v>15</v>
      </c>
      <c r="O482">
        <v>0</v>
      </c>
      <c r="P482">
        <v>34621.35</v>
      </c>
      <c r="Q482" s="1" t="s">
        <v>574</v>
      </c>
      <c r="R482" s="1" t="s">
        <v>574</v>
      </c>
      <c r="S482" s="1" t="s">
        <v>576</v>
      </c>
      <c r="T482" s="1" t="s">
        <v>75</v>
      </c>
      <c r="U482" s="1" t="s">
        <v>98</v>
      </c>
      <c r="V482">
        <v>40731</v>
      </c>
      <c r="W482" s="1" t="s">
        <v>206</v>
      </c>
      <c r="X482" s="1" t="s">
        <v>137</v>
      </c>
      <c r="Y482" s="2">
        <v>43138</v>
      </c>
      <c r="Z482">
        <v>7.9</v>
      </c>
      <c r="AA482" s="1" t="s">
        <v>39</v>
      </c>
    </row>
    <row r="483" spans="1:28" x14ac:dyDescent="0.3">
      <c r="A483" s="1" t="s">
        <v>1928</v>
      </c>
      <c r="B483" s="1" t="s">
        <v>1929</v>
      </c>
      <c r="C483" s="1" t="s">
        <v>247</v>
      </c>
      <c r="D483" s="1" t="s">
        <v>1930</v>
      </c>
      <c r="E483">
        <v>2</v>
      </c>
      <c r="F483">
        <v>147</v>
      </c>
      <c r="G483" s="1" t="s">
        <v>44</v>
      </c>
      <c r="H483" s="2">
        <v>45948</v>
      </c>
      <c r="I483" s="1" t="s">
        <v>247</v>
      </c>
      <c r="J483" s="1" t="s">
        <v>45</v>
      </c>
      <c r="K483" s="1" t="s">
        <v>1930</v>
      </c>
      <c r="L483" s="2">
        <v>45930</v>
      </c>
      <c r="M483">
        <v>4</v>
      </c>
      <c r="N483">
        <v>30</v>
      </c>
      <c r="O483">
        <v>1</v>
      </c>
      <c r="P483">
        <v>1225.7</v>
      </c>
      <c r="Q483" s="1" t="s">
        <v>247</v>
      </c>
      <c r="R483" s="1" t="s">
        <v>247</v>
      </c>
      <c r="S483" s="1" t="s">
        <v>249</v>
      </c>
      <c r="T483" s="1" t="s">
        <v>35</v>
      </c>
      <c r="U483" s="1" t="s">
        <v>167</v>
      </c>
      <c r="V483">
        <v>1751</v>
      </c>
      <c r="W483" s="1" t="s">
        <v>47</v>
      </c>
      <c r="X483" s="1" t="s">
        <v>48</v>
      </c>
      <c r="Y483" s="2">
        <v>44112</v>
      </c>
      <c r="Z483">
        <v>5.2</v>
      </c>
      <c r="AA483" s="1" t="s">
        <v>1931</v>
      </c>
      <c r="AB483">
        <v>1</v>
      </c>
    </row>
    <row r="484" spans="1:28" x14ac:dyDescent="0.3">
      <c r="A484" s="1" t="s">
        <v>1932</v>
      </c>
      <c r="B484" s="1" t="s">
        <v>1933</v>
      </c>
      <c r="C484" s="1" t="s">
        <v>1934</v>
      </c>
      <c r="D484" s="1" t="s">
        <v>1935</v>
      </c>
      <c r="E484">
        <v>4</v>
      </c>
      <c r="F484">
        <v>51</v>
      </c>
      <c r="G484" s="1" t="s">
        <v>44</v>
      </c>
      <c r="H484" s="2">
        <v>45821</v>
      </c>
      <c r="I484" s="1" t="s">
        <v>1934</v>
      </c>
      <c r="J484" s="1" t="s">
        <v>462</v>
      </c>
      <c r="K484" s="1" t="s">
        <v>1935</v>
      </c>
      <c r="L484" s="2">
        <v>45801</v>
      </c>
      <c r="M484">
        <v>6</v>
      </c>
      <c r="N484">
        <v>15</v>
      </c>
      <c r="O484">
        <v>0</v>
      </c>
      <c r="P484">
        <v>604.35</v>
      </c>
      <c r="Q484" s="1" t="s">
        <v>1934</v>
      </c>
      <c r="R484" s="1" t="s">
        <v>1934</v>
      </c>
      <c r="S484" s="1" t="s">
        <v>1936</v>
      </c>
      <c r="T484" s="1" t="s">
        <v>107</v>
      </c>
      <c r="U484" s="1" t="s">
        <v>152</v>
      </c>
      <c r="V484">
        <v>711</v>
      </c>
      <c r="W484" s="1" t="s">
        <v>464</v>
      </c>
      <c r="X484" s="1" t="s">
        <v>137</v>
      </c>
      <c r="Y484" s="2">
        <v>43178</v>
      </c>
      <c r="Z484">
        <v>7.8</v>
      </c>
      <c r="AA484" s="1" t="s">
        <v>39</v>
      </c>
    </row>
    <row r="485" spans="1:28" x14ac:dyDescent="0.3">
      <c r="A485" s="1" t="s">
        <v>1937</v>
      </c>
      <c r="B485" s="1" t="s">
        <v>1938</v>
      </c>
      <c r="C485" s="1" t="s">
        <v>1076</v>
      </c>
      <c r="D485" s="1" t="s">
        <v>1939</v>
      </c>
      <c r="E485">
        <v>5</v>
      </c>
      <c r="F485">
        <v>57</v>
      </c>
      <c r="G485" s="1" t="s">
        <v>44</v>
      </c>
      <c r="H485" s="2">
        <v>45973</v>
      </c>
      <c r="I485" s="1" t="s">
        <v>1076</v>
      </c>
      <c r="J485" s="1" t="s">
        <v>132</v>
      </c>
      <c r="K485" s="1" t="s">
        <v>1939</v>
      </c>
      <c r="L485" s="2">
        <v>45953</v>
      </c>
      <c r="M485">
        <v>8</v>
      </c>
      <c r="N485">
        <v>0</v>
      </c>
      <c r="O485">
        <v>0</v>
      </c>
      <c r="P485">
        <v>283</v>
      </c>
      <c r="Q485" s="1" t="s">
        <v>1076</v>
      </c>
      <c r="R485" s="1" t="s">
        <v>1076</v>
      </c>
      <c r="S485" s="1" t="s">
        <v>1078</v>
      </c>
      <c r="T485" s="1" t="s">
        <v>35</v>
      </c>
      <c r="U485" s="1" t="s">
        <v>223</v>
      </c>
      <c r="V485">
        <v>283</v>
      </c>
      <c r="W485" s="1" t="s">
        <v>136</v>
      </c>
      <c r="X485" s="1" t="s">
        <v>137</v>
      </c>
      <c r="Y485" s="2">
        <v>44254</v>
      </c>
      <c r="Z485">
        <v>4.8</v>
      </c>
      <c r="AA485" s="1" t="s">
        <v>39</v>
      </c>
    </row>
    <row r="486" spans="1:28" x14ac:dyDescent="0.3">
      <c r="A486" s="1" t="s">
        <v>1940</v>
      </c>
      <c r="B486" s="1" t="s">
        <v>1941</v>
      </c>
      <c r="C486" s="1" t="s">
        <v>1291</v>
      </c>
      <c r="D486" s="1" t="s">
        <v>1942</v>
      </c>
      <c r="E486">
        <v>4</v>
      </c>
      <c r="F486">
        <v>57</v>
      </c>
      <c r="G486" s="1" t="s">
        <v>44</v>
      </c>
      <c r="H486" s="2">
        <v>45700</v>
      </c>
      <c r="I486" s="1" t="s">
        <v>1291</v>
      </c>
      <c r="J486" s="1" t="s">
        <v>33</v>
      </c>
      <c r="K486" s="1" t="s">
        <v>1942</v>
      </c>
      <c r="L486" s="2">
        <v>45689</v>
      </c>
      <c r="M486">
        <v>5</v>
      </c>
      <c r="N486">
        <v>10</v>
      </c>
      <c r="O486">
        <v>0</v>
      </c>
      <c r="P486">
        <v>2920.5</v>
      </c>
      <c r="Q486" s="1" t="s">
        <v>1291</v>
      </c>
      <c r="R486" s="1" t="s">
        <v>1291</v>
      </c>
      <c r="S486" s="1" t="s">
        <v>1293</v>
      </c>
      <c r="T486" s="1" t="s">
        <v>75</v>
      </c>
      <c r="U486" s="1" t="s">
        <v>237</v>
      </c>
      <c r="V486">
        <v>3245</v>
      </c>
      <c r="W486" s="1" t="s">
        <v>37</v>
      </c>
      <c r="X486" s="1" t="s">
        <v>38</v>
      </c>
      <c r="Y486" s="2">
        <v>43032</v>
      </c>
      <c r="Z486">
        <v>8.1999999999999993</v>
      </c>
      <c r="AA486" s="1" t="s">
        <v>39</v>
      </c>
    </row>
    <row r="487" spans="1:28" x14ac:dyDescent="0.3">
      <c r="A487" s="1" t="s">
        <v>1943</v>
      </c>
      <c r="B487" s="1" t="s">
        <v>1944</v>
      </c>
      <c r="C487" s="1" t="s">
        <v>709</v>
      </c>
      <c r="D487" s="1" t="s">
        <v>1945</v>
      </c>
      <c r="E487">
        <v>2</v>
      </c>
      <c r="F487">
        <v>69</v>
      </c>
      <c r="G487" s="1" t="s">
        <v>44</v>
      </c>
      <c r="H487" s="2">
        <v>45787</v>
      </c>
      <c r="I487" s="1" t="s">
        <v>709</v>
      </c>
      <c r="J487" s="1" t="s">
        <v>215</v>
      </c>
      <c r="K487" s="1" t="s">
        <v>1945</v>
      </c>
      <c r="L487" s="2">
        <v>45771</v>
      </c>
      <c r="M487">
        <v>4</v>
      </c>
      <c r="N487">
        <v>20</v>
      </c>
      <c r="O487">
        <v>1</v>
      </c>
      <c r="P487">
        <v>3199.2</v>
      </c>
      <c r="Q487" s="1" t="s">
        <v>709</v>
      </c>
      <c r="R487" s="1" t="s">
        <v>709</v>
      </c>
      <c r="S487" s="1" t="s">
        <v>711</v>
      </c>
      <c r="T487" s="1" t="s">
        <v>75</v>
      </c>
      <c r="U487" s="1" t="s">
        <v>76</v>
      </c>
      <c r="V487">
        <v>3999</v>
      </c>
      <c r="W487" s="1" t="s">
        <v>216</v>
      </c>
      <c r="X487" s="1" t="s">
        <v>127</v>
      </c>
      <c r="Y487" s="2">
        <v>45659</v>
      </c>
      <c r="Z487">
        <v>1</v>
      </c>
      <c r="AA487" s="1" t="s">
        <v>827</v>
      </c>
      <c r="AB487">
        <v>1</v>
      </c>
    </row>
    <row r="488" spans="1:28" x14ac:dyDescent="0.3">
      <c r="A488" s="1" t="s">
        <v>1946</v>
      </c>
      <c r="B488" s="1" t="s">
        <v>1947</v>
      </c>
      <c r="C488" s="1" t="s">
        <v>296</v>
      </c>
      <c r="D488" s="1" t="s">
        <v>1948</v>
      </c>
      <c r="E488">
        <v>4</v>
      </c>
      <c r="F488">
        <v>21</v>
      </c>
      <c r="G488" s="1" t="s">
        <v>44</v>
      </c>
      <c r="H488" s="2">
        <v>46013</v>
      </c>
      <c r="I488" s="1" t="s">
        <v>296</v>
      </c>
      <c r="J488" s="1" t="s">
        <v>123</v>
      </c>
      <c r="K488" s="1" t="s">
        <v>1948</v>
      </c>
      <c r="L488" s="2">
        <v>46008</v>
      </c>
      <c r="M488">
        <v>4</v>
      </c>
      <c r="N488">
        <v>10</v>
      </c>
      <c r="O488">
        <v>0</v>
      </c>
      <c r="P488">
        <v>2303.1</v>
      </c>
      <c r="Q488" s="1" t="s">
        <v>296</v>
      </c>
      <c r="R488" s="1" t="s">
        <v>296</v>
      </c>
      <c r="S488" s="1" t="s">
        <v>299</v>
      </c>
      <c r="T488" s="1" t="s">
        <v>90</v>
      </c>
      <c r="U488" s="1" t="s">
        <v>300</v>
      </c>
      <c r="V488">
        <v>2559</v>
      </c>
      <c r="W488" s="1" t="s">
        <v>126</v>
      </c>
      <c r="X488" s="1" t="s">
        <v>127</v>
      </c>
      <c r="Y488" s="2">
        <v>44230</v>
      </c>
      <c r="Z488">
        <v>4.9000000000000004</v>
      </c>
      <c r="AA488" s="1" t="s">
        <v>39</v>
      </c>
    </row>
    <row r="489" spans="1:28" x14ac:dyDescent="0.3">
      <c r="A489" s="1" t="s">
        <v>1949</v>
      </c>
      <c r="B489" s="1" t="s">
        <v>1950</v>
      </c>
      <c r="C489" s="1" t="s">
        <v>1255</v>
      </c>
      <c r="D489" s="1" t="s">
        <v>1415</v>
      </c>
      <c r="E489">
        <v>4</v>
      </c>
      <c r="F489">
        <v>76</v>
      </c>
      <c r="G489" s="1" t="s">
        <v>32</v>
      </c>
      <c r="H489" s="2">
        <v>45984</v>
      </c>
      <c r="I489" s="1" t="s">
        <v>1255</v>
      </c>
      <c r="J489" s="1" t="s">
        <v>96</v>
      </c>
      <c r="K489" s="1" t="s">
        <v>1415</v>
      </c>
      <c r="L489" s="2">
        <v>45967</v>
      </c>
      <c r="M489">
        <v>6</v>
      </c>
      <c r="N489">
        <v>5</v>
      </c>
      <c r="O489">
        <v>1</v>
      </c>
      <c r="P489">
        <v>3718.3</v>
      </c>
      <c r="Q489" s="1" t="s">
        <v>1255</v>
      </c>
      <c r="R489" s="1" t="s">
        <v>1255</v>
      </c>
      <c r="S489" s="1" t="s">
        <v>1257</v>
      </c>
      <c r="T489" s="1" t="s">
        <v>107</v>
      </c>
      <c r="U489" s="1" t="s">
        <v>152</v>
      </c>
      <c r="V489">
        <v>3914</v>
      </c>
      <c r="W489" s="1" t="s">
        <v>99</v>
      </c>
      <c r="X489" s="1" t="s">
        <v>100</v>
      </c>
      <c r="Y489" s="2">
        <v>45629</v>
      </c>
      <c r="Z489">
        <v>1.1000000000000001</v>
      </c>
      <c r="AA489" s="1" t="s">
        <v>39</v>
      </c>
    </row>
    <row r="490" spans="1:28" x14ac:dyDescent="0.3">
      <c r="A490" s="1" t="s">
        <v>1951</v>
      </c>
      <c r="B490" s="1" t="s">
        <v>1952</v>
      </c>
      <c r="C490" s="1" t="s">
        <v>587</v>
      </c>
      <c r="D490" s="1" t="s">
        <v>1953</v>
      </c>
      <c r="E490">
        <v>4</v>
      </c>
      <c r="F490">
        <v>76</v>
      </c>
      <c r="G490" s="1" t="s">
        <v>44</v>
      </c>
      <c r="H490" s="2">
        <v>45855</v>
      </c>
      <c r="I490" s="1" t="s">
        <v>587</v>
      </c>
      <c r="J490" s="1" t="s">
        <v>318</v>
      </c>
      <c r="K490" s="1" t="s">
        <v>1953</v>
      </c>
      <c r="L490" s="2">
        <v>45847</v>
      </c>
      <c r="M490">
        <v>5</v>
      </c>
      <c r="N490">
        <v>40</v>
      </c>
      <c r="O490">
        <v>0</v>
      </c>
      <c r="P490">
        <v>982.2</v>
      </c>
      <c r="Q490" s="1" t="s">
        <v>587</v>
      </c>
      <c r="R490" s="1" t="s">
        <v>587</v>
      </c>
      <c r="S490" s="1" t="s">
        <v>588</v>
      </c>
      <c r="T490" s="1" t="s">
        <v>35</v>
      </c>
      <c r="U490" s="1" t="s">
        <v>36</v>
      </c>
      <c r="V490">
        <v>1637</v>
      </c>
      <c r="W490" s="1" t="s">
        <v>319</v>
      </c>
      <c r="X490" s="1" t="s">
        <v>48</v>
      </c>
      <c r="Y490" s="2">
        <v>45758</v>
      </c>
      <c r="Z490">
        <v>0.7</v>
      </c>
      <c r="AA490" s="1" t="s">
        <v>39</v>
      </c>
    </row>
    <row r="491" spans="1:28" x14ac:dyDescent="0.3">
      <c r="A491" s="1" t="s">
        <v>1954</v>
      </c>
      <c r="B491" s="1" t="s">
        <v>1955</v>
      </c>
      <c r="C491" s="1" t="s">
        <v>861</v>
      </c>
      <c r="D491" s="1" t="s">
        <v>1956</v>
      </c>
      <c r="E491">
        <v>3</v>
      </c>
      <c r="F491">
        <v>131</v>
      </c>
      <c r="G491" s="1" t="s">
        <v>44</v>
      </c>
      <c r="H491" s="2">
        <v>46014</v>
      </c>
      <c r="I491" s="1" t="s">
        <v>861</v>
      </c>
      <c r="J491" s="1" t="s">
        <v>446</v>
      </c>
      <c r="K491" s="1" t="s">
        <v>1956</v>
      </c>
      <c r="L491" s="2">
        <v>46000</v>
      </c>
      <c r="M491">
        <v>2</v>
      </c>
      <c r="N491">
        <v>5</v>
      </c>
      <c r="O491">
        <v>0</v>
      </c>
      <c r="P491">
        <v>211.85</v>
      </c>
      <c r="Q491" s="1" t="s">
        <v>861</v>
      </c>
      <c r="R491" s="1" t="s">
        <v>861</v>
      </c>
      <c r="S491" s="1" t="s">
        <v>863</v>
      </c>
      <c r="T491" s="1" t="s">
        <v>56</v>
      </c>
      <c r="U491" s="1" t="s">
        <v>66</v>
      </c>
      <c r="V491">
        <v>223</v>
      </c>
      <c r="W491" s="1" t="s">
        <v>447</v>
      </c>
      <c r="X491" s="1" t="s">
        <v>127</v>
      </c>
      <c r="Y491" s="2">
        <v>45409</v>
      </c>
      <c r="Z491">
        <v>1.7</v>
      </c>
      <c r="AA491" s="1" t="s">
        <v>39</v>
      </c>
    </row>
    <row r="492" spans="1:28" x14ac:dyDescent="0.3">
      <c r="A492" s="1" t="s">
        <v>1957</v>
      </c>
      <c r="B492" s="1" t="s">
        <v>1958</v>
      </c>
      <c r="C492" s="1" t="s">
        <v>1502</v>
      </c>
      <c r="D492" s="1" t="s">
        <v>1959</v>
      </c>
      <c r="E492">
        <v>4</v>
      </c>
      <c r="F492">
        <v>41</v>
      </c>
      <c r="G492" s="1" t="s">
        <v>44</v>
      </c>
      <c r="H492" s="2">
        <v>45871</v>
      </c>
      <c r="I492" s="1" t="s">
        <v>1502</v>
      </c>
      <c r="J492" s="1" t="s">
        <v>33</v>
      </c>
      <c r="K492" s="1" t="s">
        <v>1959</v>
      </c>
      <c r="L492" s="2">
        <v>45854</v>
      </c>
      <c r="M492">
        <v>14</v>
      </c>
      <c r="N492">
        <v>5</v>
      </c>
      <c r="O492">
        <v>0</v>
      </c>
      <c r="P492">
        <v>102.6</v>
      </c>
      <c r="Q492" s="1" t="s">
        <v>1502</v>
      </c>
      <c r="R492" s="1" t="s">
        <v>1502</v>
      </c>
      <c r="S492" s="1" t="s">
        <v>1504</v>
      </c>
      <c r="T492" s="1" t="s">
        <v>134</v>
      </c>
      <c r="U492" s="1" t="s">
        <v>366</v>
      </c>
      <c r="V492">
        <v>108</v>
      </c>
      <c r="W492" s="1" t="s">
        <v>37</v>
      </c>
      <c r="X492" s="1" t="s">
        <v>38</v>
      </c>
      <c r="Y492" s="2">
        <v>43032</v>
      </c>
      <c r="Z492">
        <v>8.1999999999999993</v>
      </c>
      <c r="AA492" s="1" t="s">
        <v>39</v>
      </c>
    </row>
    <row r="493" spans="1:28" x14ac:dyDescent="0.3">
      <c r="A493" s="1" t="s">
        <v>1960</v>
      </c>
      <c r="B493" s="1" t="s">
        <v>1961</v>
      </c>
      <c r="C493" s="1" t="s">
        <v>804</v>
      </c>
      <c r="D493" s="1" t="s">
        <v>1962</v>
      </c>
      <c r="E493">
        <v>4</v>
      </c>
      <c r="F493">
        <v>142</v>
      </c>
      <c r="G493" s="1" t="s">
        <v>44</v>
      </c>
      <c r="H493" s="2">
        <v>45729</v>
      </c>
      <c r="I493" s="1" t="s">
        <v>804</v>
      </c>
      <c r="J493" s="1" t="s">
        <v>1119</v>
      </c>
      <c r="K493" s="1" t="s">
        <v>1962</v>
      </c>
      <c r="L493" s="2">
        <v>45717</v>
      </c>
      <c r="M493">
        <v>3</v>
      </c>
      <c r="N493">
        <v>20</v>
      </c>
      <c r="O493">
        <v>0</v>
      </c>
      <c r="P493">
        <v>2930.4</v>
      </c>
      <c r="Q493" s="1" t="s">
        <v>804</v>
      </c>
      <c r="R493" s="1" t="s">
        <v>804</v>
      </c>
      <c r="S493" s="1" t="s">
        <v>807</v>
      </c>
      <c r="T493" s="1" t="s">
        <v>35</v>
      </c>
      <c r="U493" s="1" t="s">
        <v>83</v>
      </c>
      <c r="V493">
        <v>3663</v>
      </c>
      <c r="W493" s="1" t="s">
        <v>1120</v>
      </c>
      <c r="X493" s="1" t="s">
        <v>38</v>
      </c>
      <c r="Y493" s="2">
        <v>44070</v>
      </c>
      <c r="Z493">
        <v>5.3</v>
      </c>
      <c r="AA493" s="1" t="s">
        <v>39</v>
      </c>
    </row>
    <row r="494" spans="1:28" x14ac:dyDescent="0.3">
      <c r="A494" s="1" t="s">
        <v>1963</v>
      </c>
      <c r="B494" s="1" t="s">
        <v>1964</v>
      </c>
      <c r="C494" s="1" t="s">
        <v>574</v>
      </c>
      <c r="D494" s="1" t="s">
        <v>1965</v>
      </c>
      <c r="E494">
        <v>4</v>
      </c>
      <c r="F494">
        <v>74</v>
      </c>
      <c r="G494" s="1" t="s">
        <v>32</v>
      </c>
      <c r="H494" s="2">
        <v>45908</v>
      </c>
      <c r="I494" s="1" t="s">
        <v>574</v>
      </c>
      <c r="J494" s="1" t="s">
        <v>298</v>
      </c>
      <c r="K494" s="1" t="s">
        <v>1965</v>
      </c>
      <c r="L494" s="2">
        <v>45896</v>
      </c>
      <c r="M494">
        <v>10</v>
      </c>
      <c r="N494">
        <v>10</v>
      </c>
      <c r="O494">
        <v>0</v>
      </c>
      <c r="P494">
        <v>36657.9</v>
      </c>
      <c r="Q494" s="1" t="s">
        <v>574</v>
      </c>
      <c r="R494" s="1" t="s">
        <v>574</v>
      </c>
      <c r="S494" s="1" t="s">
        <v>576</v>
      </c>
      <c r="T494" s="1" t="s">
        <v>75</v>
      </c>
      <c r="U494" s="1" t="s">
        <v>98</v>
      </c>
      <c r="V494">
        <v>40731</v>
      </c>
      <c r="W494" s="1" t="s">
        <v>301</v>
      </c>
      <c r="X494" s="1" t="s">
        <v>137</v>
      </c>
      <c r="Y494" s="2">
        <v>44620</v>
      </c>
      <c r="Z494">
        <v>3.8</v>
      </c>
      <c r="AA494" s="1" t="s">
        <v>39</v>
      </c>
    </row>
    <row r="495" spans="1:28" x14ac:dyDescent="0.3">
      <c r="A495" s="1" t="s">
        <v>1966</v>
      </c>
      <c r="B495" s="1" t="s">
        <v>1967</v>
      </c>
      <c r="C495" s="1" t="s">
        <v>1133</v>
      </c>
      <c r="D495" s="1" t="s">
        <v>1968</v>
      </c>
      <c r="E495">
        <v>4</v>
      </c>
      <c r="F495">
        <v>92</v>
      </c>
      <c r="G495" s="1" t="s">
        <v>32</v>
      </c>
      <c r="H495" s="2">
        <v>45877</v>
      </c>
      <c r="I495" s="1" t="s">
        <v>1133</v>
      </c>
      <c r="J495" s="1" t="s">
        <v>1119</v>
      </c>
      <c r="K495" s="1" t="s">
        <v>1968</v>
      </c>
      <c r="L495" s="2">
        <v>45869</v>
      </c>
      <c r="M495">
        <v>7</v>
      </c>
      <c r="N495">
        <v>10</v>
      </c>
      <c r="O495">
        <v>0</v>
      </c>
      <c r="P495">
        <v>2807.1</v>
      </c>
      <c r="Q495" s="1" t="s">
        <v>1133</v>
      </c>
      <c r="R495" s="1" t="s">
        <v>1133</v>
      </c>
      <c r="S495" s="1" t="s">
        <v>1135</v>
      </c>
      <c r="T495" s="1" t="s">
        <v>107</v>
      </c>
      <c r="U495" s="1" t="s">
        <v>108</v>
      </c>
      <c r="V495">
        <v>3119</v>
      </c>
      <c r="W495" s="1" t="s">
        <v>1120</v>
      </c>
      <c r="X495" s="1" t="s">
        <v>38</v>
      </c>
      <c r="Y495" s="2">
        <v>44070</v>
      </c>
      <c r="Z495">
        <v>5.3</v>
      </c>
      <c r="AA495" s="1" t="s">
        <v>39</v>
      </c>
    </row>
    <row r="496" spans="1:28" x14ac:dyDescent="0.3">
      <c r="A496" s="1" t="s">
        <v>1969</v>
      </c>
      <c r="B496" s="1" t="s">
        <v>1970</v>
      </c>
      <c r="C496" s="1" t="s">
        <v>984</v>
      </c>
      <c r="D496" s="1" t="s">
        <v>1971</v>
      </c>
      <c r="E496">
        <v>5</v>
      </c>
      <c r="F496">
        <v>13</v>
      </c>
      <c r="G496" s="1" t="s">
        <v>32</v>
      </c>
      <c r="H496" s="2">
        <v>45998</v>
      </c>
      <c r="I496" s="1" t="s">
        <v>984</v>
      </c>
      <c r="J496" s="1" t="s">
        <v>284</v>
      </c>
      <c r="K496" s="1" t="s">
        <v>1971</v>
      </c>
      <c r="L496" s="2">
        <v>45991</v>
      </c>
      <c r="M496">
        <v>6</v>
      </c>
      <c r="N496">
        <v>20</v>
      </c>
      <c r="O496">
        <v>0</v>
      </c>
      <c r="P496">
        <v>6852</v>
      </c>
      <c r="Q496" s="1" t="s">
        <v>984</v>
      </c>
      <c r="R496" s="1" t="s">
        <v>984</v>
      </c>
      <c r="S496" s="1" t="s">
        <v>986</v>
      </c>
      <c r="T496" s="1" t="s">
        <v>107</v>
      </c>
      <c r="U496" s="1" t="s">
        <v>125</v>
      </c>
      <c r="V496">
        <v>8565</v>
      </c>
      <c r="W496" s="1" t="s">
        <v>286</v>
      </c>
      <c r="X496" s="1" t="s">
        <v>127</v>
      </c>
      <c r="Y496" s="2">
        <v>45629</v>
      </c>
      <c r="Z496">
        <v>1.1000000000000001</v>
      </c>
      <c r="AA496" s="1" t="s">
        <v>39</v>
      </c>
    </row>
    <row r="497" spans="1:28" x14ac:dyDescent="0.3">
      <c r="A497" s="1" t="s">
        <v>1972</v>
      </c>
      <c r="B497" s="1" t="s">
        <v>1973</v>
      </c>
      <c r="C497" s="1" t="s">
        <v>1133</v>
      </c>
      <c r="D497" s="1" t="s">
        <v>1974</v>
      </c>
      <c r="E497">
        <v>4</v>
      </c>
      <c r="F497">
        <v>53</v>
      </c>
      <c r="G497" s="1" t="s">
        <v>44</v>
      </c>
      <c r="H497" s="2">
        <v>45872</v>
      </c>
      <c r="I497" s="1" t="s">
        <v>1133</v>
      </c>
      <c r="J497" s="1" t="s">
        <v>394</v>
      </c>
      <c r="K497" s="1" t="s">
        <v>1974</v>
      </c>
      <c r="L497" s="2">
        <v>45860</v>
      </c>
      <c r="M497">
        <v>5</v>
      </c>
      <c r="N497">
        <v>30</v>
      </c>
      <c r="O497">
        <v>0</v>
      </c>
      <c r="P497">
        <v>2183.3000000000002</v>
      </c>
      <c r="Q497" s="1" t="s">
        <v>1133</v>
      </c>
      <c r="R497" s="1" t="s">
        <v>1133</v>
      </c>
      <c r="S497" s="1" t="s">
        <v>1135</v>
      </c>
      <c r="T497" s="1" t="s">
        <v>107</v>
      </c>
      <c r="U497" s="1" t="s">
        <v>108</v>
      </c>
      <c r="V497">
        <v>3119</v>
      </c>
      <c r="W497" s="1" t="s">
        <v>396</v>
      </c>
      <c r="X497" s="1" t="s">
        <v>127</v>
      </c>
      <c r="Y497" s="2">
        <v>43220</v>
      </c>
      <c r="Z497">
        <v>7.7</v>
      </c>
      <c r="AA497" s="1" t="s">
        <v>39</v>
      </c>
    </row>
    <row r="498" spans="1:28" x14ac:dyDescent="0.3">
      <c r="A498" s="1" t="s">
        <v>1975</v>
      </c>
      <c r="B498" s="1" t="s">
        <v>1976</v>
      </c>
      <c r="C498" s="1" t="s">
        <v>1912</v>
      </c>
      <c r="D498" s="1" t="s">
        <v>1977</v>
      </c>
      <c r="E498">
        <v>4</v>
      </c>
      <c r="F498">
        <v>107</v>
      </c>
      <c r="G498" s="1" t="s">
        <v>44</v>
      </c>
      <c r="H498" s="2">
        <v>45803</v>
      </c>
      <c r="I498" s="1" t="s">
        <v>1912</v>
      </c>
      <c r="J498" s="1" t="s">
        <v>159</v>
      </c>
      <c r="K498" s="1" t="s">
        <v>1977</v>
      </c>
      <c r="L498" s="2">
        <v>45788</v>
      </c>
      <c r="M498">
        <v>3</v>
      </c>
      <c r="N498">
        <v>20</v>
      </c>
      <c r="O498">
        <v>0</v>
      </c>
      <c r="P498">
        <v>238.4</v>
      </c>
      <c r="Q498" s="1" t="s">
        <v>1912</v>
      </c>
      <c r="R498" s="1" t="s">
        <v>1912</v>
      </c>
      <c r="S498" s="1" t="s">
        <v>1914</v>
      </c>
      <c r="T498" s="1" t="s">
        <v>56</v>
      </c>
      <c r="U498" s="1" t="s">
        <v>57</v>
      </c>
      <c r="V498">
        <v>298</v>
      </c>
      <c r="W498" s="1" t="s">
        <v>161</v>
      </c>
      <c r="X498" s="1" t="s">
        <v>59</v>
      </c>
      <c r="Y498" s="2">
        <v>43812</v>
      </c>
      <c r="Z498">
        <v>6.1</v>
      </c>
      <c r="AA498" s="1" t="s">
        <v>192</v>
      </c>
      <c r="AB498">
        <v>1</v>
      </c>
    </row>
    <row r="499" spans="1:28" x14ac:dyDescent="0.3">
      <c r="A499" s="1" t="s">
        <v>1978</v>
      </c>
      <c r="B499" s="1" t="s">
        <v>1979</v>
      </c>
      <c r="C499" s="1" t="s">
        <v>325</v>
      </c>
      <c r="D499" s="1" t="s">
        <v>1980</v>
      </c>
      <c r="E499">
        <v>5</v>
      </c>
      <c r="F499">
        <v>13</v>
      </c>
      <c r="G499" s="1" t="s">
        <v>44</v>
      </c>
      <c r="H499" s="2">
        <v>46007</v>
      </c>
      <c r="I499" s="1" t="s">
        <v>325</v>
      </c>
      <c r="J499" s="1" t="s">
        <v>291</v>
      </c>
      <c r="K499" s="1" t="s">
        <v>1980</v>
      </c>
      <c r="L499" s="2">
        <v>45999</v>
      </c>
      <c r="M499">
        <v>4</v>
      </c>
      <c r="N499">
        <v>5</v>
      </c>
      <c r="O499">
        <v>0</v>
      </c>
      <c r="P499">
        <v>163.4</v>
      </c>
      <c r="Q499" s="1" t="s">
        <v>325</v>
      </c>
      <c r="R499" s="1" t="s">
        <v>325</v>
      </c>
      <c r="S499" s="1" t="s">
        <v>328</v>
      </c>
      <c r="T499" s="1" t="s">
        <v>56</v>
      </c>
      <c r="U499" s="1" t="s">
        <v>66</v>
      </c>
      <c r="V499">
        <v>172</v>
      </c>
      <c r="W499" s="1" t="s">
        <v>293</v>
      </c>
      <c r="X499" s="1" t="s">
        <v>48</v>
      </c>
      <c r="Y499" s="2">
        <v>44560</v>
      </c>
      <c r="Z499">
        <v>4</v>
      </c>
      <c r="AA499" s="1" t="s">
        <v>39</v>
      </c>
    </row>
    <row r="500" spans="1:28" x14ac:dyDescent="0.3">
      <c r="A500" s="1" t="s">
        <v>1981</v>
      </c>
      <c r="B500" s="1" t="s">
        <v>1982</v>
      </c>
      <c r="C500" s="1" t="s">
        <v>140</v>
      </c>
      <c r="D500" s="1" t="s">
        <v>1983</v>
      </c>
      <c r="E500">
        <v>5</v>
      </c>
      <c r="F500">
        <v>3</v>
      </c>
      <c r="G500" s="1" t="s">
        <v>44</v>
      </c>
      <c r="H500" s="2">
        <v>45761</v>
      </c>
      <c r="I500" s="1" t="s">
        <v>140</v>
      </c>
      <c r="J500" s="1" t="s">
        <v>376</v>
      </c>
      <c r="K500" s="1" t="s">
        <v>1983</v>
      </c>
      <c r="L500" s="2">
        <v>45750</v>
      </c>
      <c r="M500">
        <v>8</v>
      </c>
      <c r="N500">
        <v>30</v>
      </c>
      <c r="O500">
        <v>0</v>
      </c>
      <c r="P500">
        <v>842.1</v>
      </c>
      <c r="Q500" s="1" t="s">
        <v>140</v>
      </c>
      <c r="R500" s="1" t="s">
        <v>140</v>
      </c>
      <c r="S500" s="1" t="s">
        <v>143</v>
      </c>
      <c r="T500" s="1" t="s">
        <v>134</v>
      </c>
      <c r="U500" s="1" t="s">
        <v>144</v>
      </c>
      <c r="V500">
        <v>1203</v>
      </c>
      <c r="W500" s="1" t="s">
        <v>379</v>
      </c>
      <c r="X500" s="1" t="s">
        <v>48</v>
      </c>
      <c r="Y500" s="2">
        <v>45419</v>
      </c>
      <c r="Z500">
        <v>1.7</v>
      </c>
      <c r="AA500" s="1" t="s">
        <v>39</v>
      </c>
    </row>
    <row r="501" spans="1:28" x14ac:dyDescent="0.3">
      <c r="A501" s="1" t="s">
        <v>1984</v>
      </c>
      <c r="B501" s="1" t="s">
        <v>1985</v>
      </c>
      <c r="C501" s="1" t="s">
        <v>1059</v>
      </c>
      <c r="D501" s="1" t="s">
        <v>1986</v>
      </c>
      <c r="E501">
        <v>3</v>
      </c>
      <c r="F501">
        <v>53</v>
      </c>
      <c r="G501" s="1" t="s">
        <v>44</v>
      </c>
      <c r="H501" s="2">
        <v>45721</v>
      </c>
      <c r="I501" s="1" t="s">
        <v>1059</v>
      </c>
      <c r="J501" s="1" t="s">
        <v>64</v>
      </c>
      <c r="K501" s="1" t="s">
        <v>1986</v>
      </c>
      <c r="L501" s="2">
        <v>45703</v>
      </c>
      <c r="M501">
        <v>13</v>
      </c>
      <c r="N501">
        <v>40</v>
      </c>
      <c r="O501">
        <v>0</v>
      </c>
      <c r="P501">
        <v>9187.2000000000007</v>
      </c>
      <c r="Q501" s="1" t="s">
        <v>1059</v>
      </c>
      <c r="R501" s="1" t="s">
        <v>1059</v>
      </c>
      <c r="S501" s="1" t="s">
        <v>1061</v>
      </c>
      <c r="T501" s="1" t="s">
        <v>75</v>
      </c>
      <c r="U501" s="1" t="s">
        <v>237</v>
      </c>
      <c r="V501">
        <v>15312</v>
      </c>
      <c r="W501" s="1" t="s">
        <v>67</v>
      </c>
      <c r="X501" s="1" t="s">
        <v>59</v>
      </c>
      <c r="Y501" s="2">
        <v>44275</v>
      </c>
      <c r="Z501">
        <v>4.8</v>
      </c>
      <c r="AA501" s="1" t="s">
        <v>39</v>
      </c>
    </row>
    <row r="502" spans="1:28" x14ac:dyDescent="0.3">
      <c r="A502" s="1" t="s">
        <v>1987</v>
      </c>
      <c r="B502" s="1" t="s">
        <v>1988</v>
      </c>
      <c r="C502" s="1" t="s">
        <v>62</v>
      </c>
      <c r="D502" s="1" t="s">
        <v>1989</v>
      </c>
      <c r="E502">
        <v>3</v>
      </c>
      <c r="F502">
        <v>134</v>
      </c>
      <c r="G502" s="1" t="s">
        <v>44</v>
      </c>
      <c r="H502" s="2">
        <v>45697</v>
      </c>
      <c r="I502" s="1" t="s">
        <v>62</v>
      </c>
      <c r="J502" s="1" t="s">
        <v>115</v>
      </c>
      <c r="K502" s="1" t="s">
        <v>1989</v>
      </c>
      <c r="L502" s="2">
        <v>45691</v>
      </c>
      <c r="M502">
        <v>3</v>
      </c>
      <c r="N502">
        <v>0</v>
      </c>
      <c r="O502">
        <v>0</v>
      </c>
      <c r="P502">
        <v>791</v>
      </c>
      <c r="Q502" s="1" t="s">
        <v>62</v>
      </c>
      <c r="R502" s="1" t="s">
        <v>62</v>
      </c>
      <c r="S502" s="1" t="s">
        <v>65</v>
      </c>
      <c r="T502" s="1" t="s">
        <v>56</v>
      </c>
      <c r="U502" s="1" t="s">
        <v>66</v>
      </c>
      <c r="V502">
        <v>791</v>
      </c>
      <c r="W502" s="1" t="s">
        <v>118</v>
      </c>
      <c r="X502" s="1" t="s">
        <v>59</v>
      </c>
      <c r="Y502" s="2">
        <v>43824</v>
      </c>
      <c r="Z502">
        <v>6</v>
      </c>
      <c r="AA502" s="1" t="s">
        <v>39</v>
      </c>
    </row>
    <row r="503" spans="1:28" x14ac:dyDescent="0.3">
      <c r="A503" s="1" t="s">
        <v>1990</v>
      </c>
      <c r="B503" s="1" t="s">
        <v>1991</v>
      </c>
      <c r="C503" s="1" t="s">
        <v>1706</v>
      </c>
      <c r="D503" s="1" t="s">
        <v>1191</v>
      </c>
      <c r="E503">
        <v>3</v>
      </c>
      <c r="F503">
        <v>111</v>
      </c>
      <c r="G503" s="1" t="s">
        <v>44</v>
      </c>
      <c r="H503" s="2">
        <v>46022</v>
      </c>
      <c r="I503" s="1" t="s">
        <v>1706</v>
      </c>
      <c r="J503" s="1" t="s">
        <v>291</v>
      </c>
      <c r="K503" s="1" t="s">
        <v>1191</v>
      </c>
      <c r="L503" s="2">
        <v>46016</v>
      </c>
      <c r="M503">
        <v>2</v>
      </c>
      <c r="N503">
        <v>15</v>
      </c>
      <c r="O503">
        <v>0</v>
      </c>
      <c r="P503">
        <v>142.80000000000001</v>
      </c>
      <c r="Q503" s="1" t="s">
        <v>1706</v>
      </c>
      <c r="R503" s="1" t="s">
        <v>1706</v>
      </c>
      <c r="S503" s="1" t="s">
        <v>1707</v>
      </c>
      <c r="T503" s="1" t="s">
        <v>56</v>
      </c>
      <c r="U503" s="1" t="s">
        <v>57</v>
      </c>
      <c r="V503">
        <v>168</v>
      </c>
      <c r="W503" s="1" t="s">
        <v>293</v>
      </c>
      <c r="X503" s="1" t="s">
        <v>48</v>
      </c>
      <c r="Y503" s="2">
        <v>44560</v>
      </c>
      <c r="Z503">
        <v>4</v>
      </c>
      <c r="AA503" s="1" t="s">
        <v>39</v>
      </c>
    </row>
    <row r="504" spans="1:28" x14ac:dyDescent="0.3">
      <c r="A504" s="1" t="s">
        <v>1992</v>
      </c>
      <c r="B504" s="1" t="s">
        <v>1993</v>
      </c>
      <c r="C504" s="1" t="s">
        <v>1291</v>
      </c>
      <c r="D504" s="1" t="s">
        <v>1994</v>
      </c>
      <c r="E504">
        <v>4</v>
      </c>
      <c r="F504">
        <v>50</v>
      </c>
      <c r="G504" s="1" t="s">
        <v>44</v>
      </c>
      <c r="H504" s="2">
        <v>45927</v>
      </c>
      <c r="I504" s="1" t="s">
        <v>1291</v>
      </c>
      <c r="J504" s="1" t="s">
        <v>215</v>
      </c>
      <c r="K504" s="1" t="s">
        <v>1994</v>
      </c>
      <c r="L504" s="2">
        <v>45918</v>
      </c>
      <c r="M504">
        <v>3</v>
      </c>
      <c r="N504">
        <v>15</v>
      </c>
      <c r="O504">
        <v>0</v>
      </c>
      <c r="P504">
        <v>2758.25</v>
      </c>
      <c r="Q504" s="1" t="s">
        <v>1291</v>
      </c>
      <c r="R504" s="1" t="s">
        <v>1291</v>
      </c>
      <c r="S504" s="1" t="s">
        <v>1293</v>
      </c>
      <c r="T504" s="1" t="s">
        <v>75</v>
      </c>
      <c r="U504" s="1" t="s">
        <v>237</v>
      </c>
      <c r="V504">
        <v>3245</v>
      </c>
      <c r="W504" s="1" t="s">
        <v>216</v>
      </c>
      <c r="X504" s="1" t="s">
        <v>127</v>
      </c>
      <c r="Y504" s="2">
        <v>45659</v>
      </c>
      <c r="Z504">
        <v>1</v>
      </c>
      <c r="AA504" s="1" t="s">
        <v>39</v>
      </c>
    </row>
    <row r="505" spans="1:28" x14ac:dyDescent="0.3">
      <c r="A505" s="1" t="s">
        <v>1995</v>
      </c>
      <c r="B505" s="1" t="s">
        <v>1996</v>
      </c>
      <c r="C505" s="1" t="s">
        <v>616</v>
      </c>
      <c r="D505" s="1" t="s">
        <v>1552</v>
      </c>
      <c r="E505">
        <v>2</v>
      </c>
      <c r="F505">
        <v>64</v>
      </c>
      <c r="G505" s="1" t="s">
        <v>44</v>
      </c>
      <c r="H505" s="2">
        <v>45784</v>
      </c>
      <c r="I505" s="1" t="s">
        <v>616</v>
      </c>
      <c r="J505" s="1" t="s">
        <v>221</v>
      </c>
      <c r="K505" s="1" t="s">
        <v>1552</v>
      </c>
      <c r="L505" s="2">
        <v>45771</v>
      </c>
      <c r="M505">
        <v>5</v>
      </c>
      <c r="O505">
        <v>0</v>
      </c>
      <c r="P505">
        <v>2443</v>
      </c>
      <c r="Q505" s="1" t="s">
        <v>616</v>
      </c>
      <c r="R505" s="1" t="s">
        <v>616</v>
      </c>
      <c r="S505" s="1" t="s">
        <v>618</v>
      </c>
      <c r="T505" s="1" t="s">
        <v>90</v>
      </c>
      <c r="U505" s="1" t="s">
        <v>91</v>
      </c>
      <c r="V505">
        <v>2443</v>
      </c>
      <c r="W505" s="1" t="s">
        <v>224</v>
      </c>
      <c r="X505" s="1" t="s">
        <v>137</v>
      </c>
      <c r="Y505" s="2">
        <v>44532</v>
      </c>
      <c r="Z505">
        <v>4.0999999999999996</v>
      </c>
      <c r="AA505" s="1" t="s">
        <v>858</v>
      </c>
      <c r="AB505">
        <v>1</v>
      </c>
    </row>
    <row r="506" spans="1:28" x14ac:dyDescent="0.3">
      <c r="A506" s="1" t="s">
        <v>1997</v>
      </c>
      <c r="B506" s="1" t="s">
        <v>1998</v>
      </c>
      <c r="C506" s="1" t="s">
        <v>392</v>
      </c>
      <c r="D506" s="1" t="s">
        <v>1999</v>
      </c>
      <c r="E506">
        <v>4</v>
      </c>
      <c r="F506">
        <v>67</v>
      </c>
      <c r="G506" s="1" t="s">
        <v>44</v>
      </c>
      <c r="H506" s="2">
        <v>45857</v>
      </c>
      <c r="I506" s="1" t="s">
        <v>392</v>
      </c>
      <c r="J506" s="1" t="s">
        <v>123</v>
      </c>
      <c r="K506" s="1" t="s">
        <v>1999</v>
      </c>
      <c r="L506" s="2">
        <v>45842</v>
      </c>
      <c r="M506">
        <v>6</v>
      </c>
      <c r="N506">
        <v>10</v>
      </c>
      <c r="O506">
        <v>0</v>
      </c>
      <c r="P506">
        <v>84.6</v>
      </c>
      <c r="Q506" s="1" t="s">
        <v>392</v>
      </c>
      <c r="R506" s="1" t="s">
        <v>392</v>
      </c>
      <c r="S506" s="1" t="s">
        <v>395</v>
      </c>
      <c r="T506" s="1" t="s">
        <v>134</v>
      </c>
      <c r="U506" s="1" t="s">
        <v>144</v>
      </c>
      <c r="V506">
        <v>94</v>
      </c>
      <c r="W506" s="1" t="s">
        <v>126</v>
      </c>
      <c r="X506" s="1" t="s">
        <v>127</v>
      </c>
      <c r="Y506" s="2">
        <v>44230</v>
      </c>
      <c r="Z506">
        <v>4.9000000000000004</v>
      </c>
      <c r="AA506" s="1" t="s">
        <v>39</v>
      </c>
    </row>
    <row r="507" spans="1:28" x14ac:dyDescent="0.3">
      <c r="A507" s="1" t="s">
        <v>2000</v>
      </c>
      <c r="B507" s="1" t="s">
        <v>2001</v>
      </c>
      <c r="C507" s="1" t="s">
        <v>413</v>
      </c>
      <c r="D507" s="1" t="s">
        <v>2002</v>
      </c>
      <c r="E507">
        <v>4</v>
      </c>
      <c r="F507">
        <v>97</v>
      </c>
      <c r="G507" s="1" t="s">
        <v>44</v>
      </c>
      <c r="H507" s="2">
        <v>45896</v>
      </c>
      <c r="I507" s="1" t="s">
        <v>413</v>
      </c>
      <c r="J507" s="1" t="s">
        <v>204</v>
      </c>
      <c r="K507" s="1" t="s">
        <v>2002</v>
      </c>
      <c r="L507" s="2">
        <v>45878</v>
      </c>
      <c r="M507">
        <v>6</v>
      </c>
      <c r="N507">
        <v>0</v>
      </c>
      <c r="O507">
        <v>0</v>
      </c>
      <c r="P507">
        <v>458</v>
      </c>
      <c r="Q507" s="1" t="s">
        <v>413</v>
      </c>
      <c r="R507" s="1" t="s">
        <v>413</v>
      </c>
      <c r="S507" s="1" t="s">
        <v>415</v>
      </c>
      <c r="T507" s="1" t="s">
        <v>107</v>
      </c>
      <c r="U507" s="1" t="s">
        <v>416</v>
      </c>
      <c r="V507">
        <v>458</v>
      </c>
      <c r="W507" s="1" t="s">
        <v>206</v>
      </c>
      <c r="X507" s="1" t="s">
        <v>137</v>
      </c>
      <c r="Y507" s="2">
        <v>43138</v>
      </c>
      <c r="Z507">
        <v>7.9</v>
      </c>
      <c r="AA507" s="1" t="s">
        <v>39</v>
      </c>
    </row>
    <row r="508" spans="1:28" x14ac:dyDescent="0.3">
      <c r="A508" s="1" t="s">
        <v>2003</v>
      </c>
      <c r="B508" s="1" t="s">
        <v>2004</v>
      </c>
      <c r="C508" s="1" t="s">
        <v>2005</v>
      </c>
      <c r="D508" s="1" t="s">
        <v>2006</v>
      </c>
      <c r="E508">
        <v>4</v>
      </c>
      <c r="F508">
        <v>74</v>
      </c>
      <c r="G508" s="1" t="s">
        <v>44</v>
      </c>
      <c r="H508" s="2">
        <v>45988</v>
      </c>
      <c r="I508" s="1" t="s">
        <v>2005</v>
      </c>
      <c r="J508" s="1" t="s">
        <v>592</v>
      </c>
      <c r="K508" s="1" t="s">
        <v>2006</v>
      </c>
      <c r="L508" s="2">
        <v>45971</v>
      </c>
      <c r="M508">
        <v>11</v>
      </c>
      <c r="N508">
        <v>40</v>
      </c>
      <c r="O508">
        <v>0</v>
      </c>
      <c r="P508">
        <v>1744.8</v>
      </c>
      <c r="Q508" s="1" t="s">
        <v>2005</v>
      </c>
      <c r="R508" s="1" t="s">
        <v>2005</v>
      </c>
      <c r="S508" s="1" t="s">
        <v>2007</v>
      </c>
      <c r="T508" s="1" t="s">
        <v>75</v>
      </c>
      <c r="U508" s="1" t="s">
        <v>98</v>
      </c>
      <c r="V508">
        <v>2908</v>
      </c>
      <c r="W508" s="1" t="s">
        <v>593</v>
      </c>
      <c r="X508" s="1" t="s">
        <v>127</v>
      </c>
      <c r="Y508" s="2">
        <v>44133</v>
      </c>
      <c r="Z508">
        <v>5.2</v>
      </c>
      <c r="AA508" s="1" t="s">
        <v>39</v>
      </c>
    </row>
    <row r="509" spans="1:28" x14ac:dyDescent="0.3">
      <c r="A509" s="1" t="s">
        <v>2008</v>
      </c>
      <c r="B509" s="1" t="s">
        <v>2009</v>
      </c>
      <c r="C509" s="1" t="s">
        <v>844</v>
      </c>
      <c r="D509" s="1" t="s">
        <v>2010</v>
      </c>
      <c r="E509">
        <v>4</v>
      </c>
      <c r="F509">
        <v>105</v>
      </c>
      <c r="G509" s="1" t="s">
        <v>44</v>
      </c>
      <c r="H509" s="2">
        <v>45924</v>
      </c>
      <c r="I509" s="1" t="s">
        <v>844</v>
      </c>
      <c r="J509" s="1" t="s">
        <v>242</v>
      </c>
      <c r="K509" s="1" t="s">
        <v>2010</v>
      </c>
      <c r="L509" s="2">
        <v>45904</v>
      </c>
      <c r="M509">
        <v>7</v>
      </c>
      <c r="N509">
        <v>5</v>
      </c>
      <c r="O509">
        <v>0</v>
      </c>
      <c r="P509">
        <v>1372.75</v>
      </c>
      <c r="Q509" s="1" t="s">
        <v>844</v>
      </c>
      <c r="R509" s="1" t="s">
        <v>844</v>
      </c>
      <c r="S509" s="1" t="s">
        <v>846</v>
      </c>
      <c r="T509" s="1" t="s">
        <v>90</v>
      </c>
      <c r="U509" s="1" t="s">
        <v>39</v>
      </c>
      <c r="V509">
        <v>1445</v>
      </c>
      <c r="W509" s="1" t="s">
        <v>244</v>
      </c>
      <c r="X509" s="1" t="s">
        <v>48</v>
      </c>
      <c r="Y509" s="2">
        <v>44403</v>
      </c>
      <c r="Z509">
        <v>4.4000000000000004</v>
      </c>
      <c r="AA509" s="1" t="s">
        <v>39</v>
      </c>
    </row>
    <row r="510" spans="1:28" x14ac:dyDescent="0.3">
      <c r="A510" s="1" t="s">
        <v>2011</v>
      </c>
      <c r="B510" s="1" t="s">
        <v>2012</v>
      </c>
      <c r="C510" s="1" t="s">
        <v>700</v>
      </c>
      <c r="D510" s="1" t="s">
        <v>2013</v>
      </c>
      <c r="E510">
        <v>4</v>
      </c>
      <c r="F510">
        <v>106</v>
      </c>
      <c r="G510" s="1" t="s">
        <v>44</v>
      </c>
      <c r="H510" s="2">
        <v>45690</v>
      </c>
      <c r="I510" s="1" t="s">
        <v>700</v>
      </c>
      <c r="J510" s="1" t="s">
        <v>284</v>
      </c>
      <c r="K510" s="1" t="s">
        <v>2013</v>
      </c>
      <c r="L510" s="2">
        <v>45671</v>
      </c>
      <c r="M510">
        <v>8</v>
      </c>
      <c r="N510">
        <v>10</v>
      </c>
      <c r="O510">
        <v>0</v>
      </c>
      <c r="P510">
        <v>19620.900000000001</v>
      </c>
      <c r="Q510" s="1" t="s">
        <v>700</v>
      </c>
      <c r="R510" s="1" t="s">
        <v>700</v>
      </c>
      <c r="S510" s="1" t="s">
        <v>702</v>
      </c>
      <c r="T510" s="1" t="s">
        <v>75</v>
      </c>
      <c r="U510" s="1" t="s">
        <v>76</v>
      </c>
      <c r="V510">
        <v>21801</v>
      </c>
      <c r="W510" s="1" t="s">
        <v>286</v>
      </c>
      <c r="X510" s="1" t="s">
        <v>127</v>
      </c>
      <c r="Y510" s="2">
        <v>45629</v>
      </c>
      <c r="Z510">
        <v>1.1000000000000001</v>
      </c>
      <c r="AA510" s="1" t="s">
        <v>39</v>
      </c>
    </row>
    <row r="511" spans="1:28" x14ac:dyDescent="0.3">
      <c r="A511" s="1" t="s">
        <v>2014</v>
      </c>
      <c r="B511" s="1" t="s">
        <v>2015</v>
      </c>
      <c r="C511" s="1" t="s">
        <v>227</v>
      </c>
      <c r="D511" s="1" t="s">
        <v>1942</v>
      </c>
      <c r="E511">
        <v>4</v>
      </c>
      <c r="F511">
        <v>64</v>
      </c>
      <c r="G511" s="1" t="s">
        <v>44</v>
      </c>
      <c r="H511" s="2">
        <v>45883</v>
      </c>
      <c r="I511" s="1" t="s">
        <v>227</v>
      </c>
      <c r="J511" s="1" t="s">
        <v>272</v>
      </c>
      <c r="K511" s="1" t="s">
        <v>1942</v>
      </c>
      <c r="L511" s="2">
        <v>45864</v>
      </c>
      <c r="M511">
        <v>6</v>
      </c>
      <c r="N511">
        <v>0</v>
      </c>
      <c r="O511">
        <v>0</v>
      </c>
      <c r="P511">
        <v>25435</v>
      </c>
      <c r="Q511" s="1" t="s">
        <v>227</v>
      </c>
      <c r="R511" s="1" t="s">
        <v>227</v>
      </c>
      <c r="S511" s="1" t="s">
        <v>230</v>
      </c>
      <c r="T511" s="1" t="s">
        <v>75</v>
      </c>
      <c r="U511" s="1" t="s">
        <v>98</v>
      </c>
      <c r="V511">
        <v>25435</v>
      </c>
      <c r="W511" s="1" t="s">
        <v>273</v>
      </c>
      <c r="X511" s="1" t="s">
        <v>38</v>
      </c>
      <c r="Y511" s="2">
        <v>45880</v>
      </c>
      <c r="Z511">
        <v>0.4</v>
      </c>
      <c r="AA511" s="1" t="s">
        <v>39</v>
      </c>
    </row>
    <row r="512" spans="1:28" x14ac:dyDescent="0.3">
      <c r="A512" s="1" t="s">
        <v>2016</v>
      </c>
      <c r="B512" s="1" t="s">
        <v>2017</v>
      </c>
      <c r="C512" s="1" t="s">
        <v>1551</v>
      </c>
      <c r="D512" s="1" t="s">
        <v>2018</v>
      </c>
      <c r="E512">
        <v>2</v>
      </c>
      <c r="F512">
        <v>104</v>
      </c>
      <c r="G512" s="1" t="s">
        <v>32</v>
      </c>
      <c r="H512" s="2">
        <v>45741</v>
      </c>
      <c r="I512" s="1" t="s">
        <v>1551</v>
      </c>
      <c r="J512" s="1" t="s">
        <v>183</v>
      </c>
      <c r="K512" s="1" t="s">
        <v>2018</v>
      </c>
      <c r="L512" s="2">
        <v>45718</v>
      </c>
      <c r="M512">
        <v>12</v>
      </c>
      <c r="N512">
        <v>0</v>
      </c>
      <c r="O512">
        <v>1</v>
      </c>
      <c r="P512">
        <v>415</v>
      </c>
      <c r="Q512" s="1" t="s">
        <v>1551</v>
      </c>
      <c r="R512" s="1" t="s">
        <v>1551</v>
      </c>
      <c r="S512" s="1" t="s">
        <v>1553</v>
      </c>
      <c r="T512" s="1" t="s">
        <v>107</v>
      </c>
      <c r="U512" s="1" t="s">
        <v>416</v>
      </c>
      <c r="V512">
        <v>415</v>
      </c>
      <c r="W512" s="1" t="s">
        <v>186</v>
      </c>
      <c r="X512" s="1" t="s">
        <v>137</v>
      </c>
      <c r="Y512" s="2">
        <v>45507</v>
      </c>
      <c r="Z512">
        <v>1.4</v>
      </c>
      <c r="AA512" s="1" t="s">
        <v>858</v>
      </c>
      <c r="AB512">
        <v>1</v>
      </c>
    </row>
    <row r="513" spans="1:28" x14ac:dyDescent="0.3">
      <c r="A513" s="1" t="s">
        <v>2019</v>
      </c>
      <c r="B513" s="1" t="s">
        <v>2020</v>
      </c>
      <c r="C513" s="1" t="s">
        <v>2021</v>
      </c>
      <c r="D513" s="1" t="s">
        <v>2022</v>
      </c>
      <c r="E513">
        <v>4</v>
      </c>
      <c r="F513">
        <v>57</v>
      </c>
      <c r="G513" s="1" t="s">
        <v>32</v>
      </c>
      <c r="H513" s="2">
        <v>45817</v>
      </c>
      <c r="I513" s="1" t="s">
        <v>2021</v>
      </c>
      <c r="J513" s="1" t="s">
        <v>204</v>
      </c>
      <c r="K513" s="1" t="s">
        <v>2022</v>
      </c>
      <c r="L513" s="2">
        <v>45812</v>
      </c>
      <c r="M513">
        <v>4</v>
      </c>
      <c r="N513">
        <v>15</v>
      </c>
      <c r="O513">
        <v>0</v>
      </c>
      <c r="P513">
        <v>362.95</v>
      </c>
      <c r="Q513" s="1" t="s">
        <v>2021</v>
      </c>
      <c r="R513" s="1" t="s">
        <v>2021</v>
      </c>
      <c r="S513" s="1" t="s">
        <v>2023</v>
      </c>
      <c r="T513" s="1" t="s">
        <v>134</v>
      </c>
      <c r="U513" s="1" t="s">
        <v>144</v>
      </c>
      <c r="V513">
        <v>427</v>
      </c>
      <c r="W513" s="1" t="s">
        <v>206</v>
      </c>
      <c r="X513" s="1" t="s">
        <v>137</v>
      </c>
      <c r="Y513" s="2">
        <v>43138</v>
      </c>
      <c r="Z513">
        <v>7.9</v>
      </c>
      <c r="AA513" s="1" t="s">
        <v>39</v>
      </c>
    </row>
    <row r="514" spans="1:28" x14ac:dyDescent="0.3">
      <c r="A514" s="1" t="s">
        <v>2024</v>
      </c>
      <c r="B514" s="1" t="s">
        <v>2025</v>
      </c>
      <c r="C514" s="1" t="s">
        <v>2026</v>
      </c>
      <c r="D514" s="1" t="s">
        <v>2027</v>
      </c>
      <c r="E514">
        <v>3</v>
      </c>
      <c r="F514">
        <v>35</v>
      </c>
      <c r="G514" s="1" t="s">
        <v>44</v>
      </c>
      <c r="H514" s="2">
        <v>45790</v>
      </c>
      <c r="I514" s="1" t="s">
        <v>2026</v>
      </c>
      <c r="J514" s="1" t="s">
        <v>45</v>
      </c>
      <c r="K514" s="1" t="s">
        <v>2027</v>
      </c>
      <c r="L514" s="2">
        <v>45783</v>
      </c>
      <c r="M514">
        <v>3</v>
      </c>
      <c r="N514">
        <v>0</v>
      </c>
      <c r="O514">
        <v>0</v>
      </c>
      <c r="P514">
        <v>522</v>
      </c>
      <c r="Q514" s="1" t="s">
        <v>2026</v>
      </c>
      <c r="R514" s="1" t="s">
        <v>2026</v>
      </c>
      <c r="S514" s="1" t="s">
        <v>2028</v>
      </c>
      <c r="T514" s="1" t="s">
        <v>134</v>
      </c>
      <c r="U514" s="1" t="s">
        <v>366</v>
      </c>
      <c r="V514">
        <v>522</v>
      </c>
      <c r="W514" s="1" t="s">
        <v>47</v>
      </c>
      <c r="X514" s="1" t="s">
        <v>48</v>
      </c>
      <c r="Y514" s="2">
        <v>44112</v>
      </c>
      <c r="Z514">
        <v>5.2</v>
      </c>
      <c r="AA514" s="1" t="s">
        <v>39</v>
      </c>
    </row>
    <row r="515" spans="1:28" x14ac:dyDescent="0.3">
      <c r="A515" s="1" t="s">
        <v>2029</v>
      </c>
      <c r="B515" s="1" t="s">
        <v>2030</v>
      </c>
      <c r="C515" s="1" t="s">
        <v>1507</v>
      </c>
      <c r="D515" s="1" t="s">
        <v>2031</v>
      </c>
      <c r="E515">
        <v>4</v>
      </c>
      <c r="F515">
        <v>58</v>
      </c>
      <c r="G515" s="1" t="s">
        <v>44</v>
      </c>
      <c r="H515" s="2">
        <v>45736</v>
      </c>
      <c r="I515" s="1" t="s">
        <v>1507</v>
      </c>
      <c r="J515" s="1" t="s">
        <v>142</v>
      </c>
      <c r="K515" s="1" t="s">
        <v>2031</v>
      </c>
      <c r="L515" s="2">
        <v>45719</v>
      </c>
      <c r="M515">
        <v>6</v>
      </c>
      <c r="N515">
        <v>5</v>
      </c>
      <c r="O515">
        <v>0</v>
      </c>
      <c r="P515">
        <v>841.7</v>
      </c>
      <c r="Q515" s="1" t="s">
        <v>1507</v>
      </c>
      <c r="R515" s="1" t="s">
        <v>1507</v>
      </c>
      <c r="S515" s="1" t="s">
        <v>1509</v>
      </c>
      <c r="T515" s="1" t="s">
        <v>107</v>
      </c>
      <c r="U515" s="1" t="s">
        <v>152</v>
      </c>
      <c r="V515">
        <v>886</v>
      </c>
      <c r="W515" s="1" t="s">
        <v>145</v>
      </c>
      <c r="X515" s="1" t="s">
        <v>59</v>
      </c>
      <c r="Y515" s="2">
        <v>43159</v>
      </c>
      <c r="Z515">
        <v>7.8</v>
      </c>
      <c r="AA515" s="1" t="s">
        <v>39</v>
      </c>
    </row>
    <row r="516" spans="1:28" x14ac:dyDescent="0.3">
      <c r="A516" s="1" t="s">
        <v>2032</v>
      </c>
      <c r="B516" s="1" t="s">
        <v>2033</v>
      </c>
      <c r="C516" s="1" t="s">
        <v>553</v>
      </c>
      <c r="D516" s="1" t="s">
        <v>2034</v>
      </c>
      <c r="E516">
        <v>4</v>
      </c>
      <c r="F516">
        <v>27</v>
      </c>
      <c r="G516" s="1" t="s">
        <v>32</v>
      </c>
      <c r="H516" s="2">
        <v>45754</v>
      </c>
      <c r="I516" s="1" t="s">
        <v>553</v>
      </c>
      <c r="J516" s="1" t="s">
        <v>229</v>
      </c>
      <c r="K516" s="1" t="s">
        <v>2034</v>
      </c>
      <c r="L516" s="2">
        <v>45745</v>
      </c>
      <c r="M516">
        <v>6</v>
      </c>
      <c r="N516">
        <v>15</v>
      </c>
      <c r="O516">
        <v>0</v>
      </c>
      <c r="P516">
        <v>2962.25</v>
      </c>
      <c r="Q516" s="1" t="s">
        <v>553</v>
      </c>
      <c r="R516" s="1" t="s">
        <v>553</v>
      </c>
      <c r="S516" s="1" t="s">
        <v>555</v>
      </c>
      <c r="T516" s="1" t="s">
        <v>107</v>
      </c>
      <c r="U516" s="1" t="s">
        <v>108</v>
      </c>
      <c r="V516">
        <v>3485</v>
      </c>
      <c r="W516" s="1" t="s">
        <v>231</v>
      </c>
      <c r="X516" s="1" t="s">
        <v>127</v>
      </c>
      <c r="Y516" s="2">
        <v>43596</v>
      </c>
      <c r="Z516">
        <v>6.6</v>
      </c>
      <c r="AA516" s="1" t="s">
        <v>39</v>
      </c>
    </row>
    <row r="517" spans="1:28" x14ac:dyDescent="0.3">
      <c r="A517" s="1" t="s">
        <v>2035</v>
      </c>
      <c r="B517" s="1" t="s">
        <v>2036</v>
      </c>
      <c r="C517" s="1" t="s">
        <v>1764</v>
      </c>
      <c r="D517" s="1" t="s">
        <v>833</v>
      </c>
      <c r="E517">
        <v>2</v>
      </c>
      <c r="F517">
        <v>54</v>
      </c>
      <c r="G517" s="1" t="s">
        <v>32</v>
      </c>
      <c r="H517" s="2">
        <v>45691</v>
      </c>
      <c r="I517" s="1" t="s">
        <v>1764</v>
      </c>
      <c r="J517" s="1" t="s">
        <v>73</v>
      </c>
      <c r="K517" s="1" t="s">
        <v>833</v>
      </c>
      <c r="L517" s="2">
        <v>45667</v>
      </c>
      <c r="M517">
        <v>10</v>
      </c>
      <c r="N517">
        <v>0</v>
      </c>
      <c r="O517">
        <v>0</v>
      </c>
      <c r="P517">
        <v>2180</v>
      </c>
      <c r="Q517" s="1" t="s">
        <v>1764</v>
      </c>
      <c r="R517" s="1" t="s">
        <v>1764</v>
      </c>
      <c r="S517" s="1" t="s">
        <v>1766</v>
      </c>
      <c r="T517" s="1" t="s">
        <v>56</v>
      </c>
      <c r="U517" s="1" t="s">
        <v>57</v>
      </c>
      <c r="V517">
        <v>2180</v>
      </c>
      <c r="W517" s="1" t="s">
        <v>77</v>
      </c>
      <c r="X517" s="1" t="s">
        <v>38</v>
      </c>
      <c r="Y517" s="2">
        <v>44193</v>
      </c>
      <c r="Z517">
        <v>5</v>
      </c>
      <c r="AA517" s="1" t="s">
        <v>84</v>
      </c>
      <c r="AB517">
        <v>1</v>
      </c>
    </row>
    <row r="518" spans="1:28" x14ac:dyDescent="0.3">
      <c r="A518" s="1" t="s">
        <v>2037</v>
      </c>
      <c r="B518" s="1" t="s">
        <v>2038</v>
      </c>
      <c r="C518" s="1" t="s">
        <v>355</v>
      </c>
      <c r="D518" s="1" t="s">
        <v>2039</v>
      </c>
      <c r="E518">
        <v>5</v>
      </c>
      <c r="F518">
        <v>71</v>
      </c>
      <c r="G518" s="1" t="s">
        <v>44</v>
      </c>
      <c r="H518" s="2">
        <v>45985</v>
      </c>
      <c r="I518" s="1" t="s">
        <v>355</v>
      </c>
      <c r="J518" s="1" t="s">
        <v>242</v>
      </c>
      <c r="K518" s="1" t="s">
        <v>2039</v>
      </c>
      <c r="L518" s="2">
        <v>45974</v>
      </c>
      <c r="M518">
        <v>7</v>
      </c>
      <c r="N518">
        <v>30</v>
      </c>
      <c r="O518">
        <v>0</v>
      </c>
      <c r="P518">
        <v>632.1</v>
      </c>
      <c r="Q518" s="1" t="s">
        <v>355</v>
      </c>
      <c r="R518" s="1" t="s">
        <v>355</v>
      </c>
      <c r="S518" s="1" t="s">
        <v>358</v>
      </c>
      <c r="T518" s="1" t="s">
        <v>56</v>
      </c>
      <c r="U518" s="1" t="s">
        <v>359</v>
      </c>
      <c r="V518">
        <v>903</v>
      </c>
      <c r="W518" s="1" t="s">
        <v>244</v>
      </c>
      <c r="X518" s="1" t="s">
        <v>48</v>
      </c>
      <c r="Y518" s="2">
        <v>44403</v>
      </c>
      <c r="Z518">
        <v>4.4000000000000004</v>
      </c>
      <c r="AA518" s="1" t="s">
        <v>39</v>
      </c>
    </row>
    <row r="519" spans="1:28" x14ac:dyDescent="0.3">
      <c r="A519" s="1" t="s">
        <v>2040</v>
      </c>
      <c r="B519" s="1" t="s">
        <v>2041</v>
      </c>
      <c r="C519" s="1" t="s">
        <v>472</v>
      </c>
      <c r="D519" s="1" t="s">
        <v>2042</v>
      </c>
      <c r="E519">
        <v>4</v>
      </c>
      <c r="F519">
        <v>38</v>
      </c>
      <c r="G519" s="1" t="s">
        <v>32</v>
      </c>
      <c r="H519" s="2">
        <v>45782</v>
      </c>
      <c r="I519" s="1" t="s">
        <v>472</v>
      </c>
      <c r="J519" s="1" t="s">
        <v>357</v>
      </c>
      <c r="K519" s="1" t="s">
        <v>2042</v>
      </c>
      <c r="L519" s="2">
        <v>45764</v>
      </c>
      <c r="M519">
        <v>7</v>
      </c>
      <c r="N519">
        <v>30</v>
      </c>
      <c r="O519">
        <v>0</v>
      </c>
      <c r="P519">
        <v>78.400000000000006</v>
      </c>
      <c r="Q519" s="1" t="s">
        <v>472</v>
      </c>
      <c r="R519" s="1" t="s">
        <v>472</v>
      </c>
      <c r="S519" s="1" t="s">
        <v>474</v>
      </c>
      <c r="T519" s="1" t="s">
        <v>134</v>
      </c>
      <c r="U519" s="1" t="s">
        <v>135</v>
      </c>
      <c r="V519">
        <v>112</v>
      </c>
      <c r="W519" s="1" t="s">
        <v>360</v>
      </c>
      <c r="X519" s="1" t="s">
        <v>38</v>
      </c>
      <c r="Y519" s="2">
        <v>45643</v>
      </c>
      <c r="Z519">
        <v>1</v>
      </c>
      <c r="AA519" s="1" t="s">
        <v>39</v>
      </c>
    </row>
    <row r="520" spans="1:28" x14ac:dyDescent="0.3">
      <c r="A520" s="1" t="s">
        <v>2043</v>
      </c>
      <c r="B520" s="1" t="s">
        <v>2044</v>
      </c>
      <c r="C520" s="1" t="s">
        <v>793</v>
      </c>
      <c r="D520" s="1" t="s">
        <v>2045</v>
      </c>
      <c r="E520">
        <v>3</v>
      </c>
      <c r="F520">
        <v>60</v>
      </c>
      <c r="G520" s="1" t="s">
        <v>32</v>
      </c>
      <c r="H520" s="2">
        <v>45957</v>
      </c>
      <c r="I520" s="1" t="s">
        <v>793</v>
      </c>
      <c r="J520" s="1" t="s">
        <v>215</v>
      </c>
      <c r="K520" s="1" t="s">
        <v>2045</v>
      </c>
      <c r="L520" s="2">
        <v>45951</v>
      </c>
      <c r="M520">
        <v>2</v>
      </c>
      <c r="N520">
        <v>30</v>
      </c>
      <c r="O520">
        <v>0</v>
      </c>
      <c r="P520">
        <v>4671.8</v>
      </c>
      <c r="Q520" s="1" t="s">
        <v>793</v>
      </c>
      <c r="R520" s="1" t="s">
        <v>793</v>
      </c>
      <c r="S520" s="1" t="s">
        <v>795</v>
      </c>
      <c r="T520" s="1" t="s">
        <v>75</v>
      </c>
      <c r="U520" s="1" t="s">
        <v>237</v>
      </c>
      <c r="V520">
        <v>6674</v>
      </c>
      <c r="W520" s="1" t="s">
        <v>216</v>
      </c>
      <c r="X520" s="1" t="s">
        <v>127</v>
      </c>
      <c r="Y520" s="2">
        <v>45659</v>
      </c>
      <c r="Z520">
        <v>1</v>
      </c>
      <c r="AA520" s="1" t="s">
        <v>84</v>
      </c>
      <c r="AB520">
        <v>1</v>
      </c>
    </row>
    <row r="521" spans="1:28" x14ac:dyDescent="0.3">
      <c r="A521" s="1" t="s">
        <v>2046</v>
      </c>
      <c r="B521" s="1" t="s">
        <v>2047</v>
      </c>
      <c r="C521" s="1" t="s">
        <v>2048</v>
      </c>
      <c r="D521" s="1" t="s">
        <v>2049</v>
      </c>
      <c r="E521">
        <v>3</v>
      </c>
      <c r="F521">
        <v>45</v>
      </c>
      <c r="G521" s="1" t="s">
        <v>32</v>
      </c>
      <c r="H521" s="2">
        <v>45955</v>
      </c>
      <c r="I521" s="1" t="s">
        <v>2048</v>
      </c>
      <c r="J521" s="1" t="s">
        <v>462</v>
      </c>
      <c r="K521" s="1" t="s">
        <v>2049</v>
      </c>
      <c r="L521" s="2">
        <v>45945</v>
      </c>
      <c r="M521">
        <v>8</v>
      </c>
      <c r="N521">
        <v>10</v>
      </c>
      <c r="O521">
        <v>0</v>
      </c>
      <c r="P521">
        <v>81.900000000000006</v>
      </c>
      <c r="Q521" s="1" t="s">
        <v>2048</v>
      </c>
      <c r="R521" s="1" t="s">
        <v>2048</v>
      </c>
      <c r="S521" s="1" t="s">
        <v>2050</v>
      </c>
      <c r="T521" s="1" t="s">
        <v>134</v>
      </c>
      <c r="U521" s="1" t="s">
        <v>366</v>
      </c>
      <c r="V521">
        <v>91</v>
      </c>
      <c r="W521" s="1" t="s">
        <v>464</v>
      </c>
      <c r="X521" s="1" t="s">
        <v>137</v>
      </c>
      <c r="Y521" s="2">
        <v>43178</v>
      </c>
      <c r="Z521">
        <v>7.8</v>
      </c>
      <c r="AA521" s="1" t="s">
        <v>39</v>
      </c>
    </row>
    <row r="522" spans="1:28" x14ac:dyDescent="0.3">
      <c r="A522" s="1" t="s">
        <v>2051</v>
      </c>
      <c r="B522" s="1" t="s">
        <v>2052</v>
      </c>
      <c r="C522" s="1" t="s">
        <v>1128</v>
      </c>
      <c r="D522" s="1" t="s">
        <v>2053</v>
      </c>
      <c r="E522">
        <v>4</v>
      </c>
      <c r="F522">
        <v>33</v>
      </c>
      <c r="G522" s="1" t="s">
        <v>44</v>
      </c>
      <c r="H522" s="2">
        <v>45925</v>
      </c>
      <c r="I522" s="1" t="s">
        <v>1128</v>
      </c>
      <c r="J522" s="1" t="s">
        <v>318</v>
      </c>
      <c r="K522" s="1" t="s">
        <v>2053</v>
      </c>
      <c r="L522" s="2">
        <v>45915</v>
      </c>
      <c r="M522">
        <v>6</v>
      </c>
      <c r="N522">
        <v>5</v>
      </c>
      <c r="O522">
        <v>0</v>
      </c>
      <c r="P522">
        <v>3275.6</v>
      </c>
      <c r="Q522" s="1" t="s">
        <v>1128</v>
      </c>
      <c r="R522" s="1" t="s">
        <v>1128</v>
      </c>
      <c r="S522" s="1" t="s">
        <v>1130</v>
      </c>
      <c r="T522" s="1" t="s">
        <v>107</v>
      </c>
      <c r="U522" s="1" t="s">
        <v>125</v>
      </c>
      <c r="V522">
        <v>3448</v>
      </c>
      <c r="W522" s="1" t="s">
        <v>319</v>
      </c>
      <c r="X522" s="1" t="s">
        <v>48</v>
      </c>
      <c r="Y522" s="2">
        <v>45758</v>
      </c>
      <c r="Z522">
        <v>0.7</v>
      </c>
      <c r="AA522" s="1" t="s">
        <v>39</v>
      </c>
    </row>
    <row r="523" spans="1:28" x14ac:dyDescent="0.3">
      <c r="A523" s="1" t="s">
        <v>2054</v>
      </c>
      <c r="B523" s="1" t="s">
        <v>2055</v>
      </c>
      <c r="C523" s="1" t="s">
        <v>195</v>
      </c>
      <c r="D523" s="1" t="s">
        <v>2056</v>
      </c>
      <c r="E523">
        <v>3</v>
      </c>
      <c r="F523">
        <v>63</v>
      </c>
      <c r="G523" s="1" t="s">
        <v>44</v>
      </c>
      <c r="H523" s="2">
        <v>45992</v>
      </c>
      <c r="I523" s="1" t="s">
        <v>195</v>
      </c>
      <c r="J523" s="1" t="s">
        <v>462</v>
      </c>
      <c r="K523" s="1" t="s">
        <v>2056</v>
      </c>
      <c r="L523" s="2">
        <v>45972</v>
      </c>
      <c r="M523">
        <v>6</v>
      </c>
      <c r="N523">
        <v>15</v>
      </c>
      <c r="O523">
        <v>0</v>
      </c>
      <c r="P523">
        <v>6663.15</v>
      </c>
      <c r="Q523" s="1" t="s">
        <v>195</v>
      </c>
      <c r="R523" s="1" t="s">
        <v>195</v>
      </c>
      <c r="S523" s="1" t="s">
        <v>198</v>
      </c>
      <c r="T523" s="1" t="s">
        <v>90</v>
      </c>
      <c r="U523" s="1" t="s">
        <v>185</v>
      </c>
      <c r="V523">
        <v>7839</v>
      </c>
      <c r="W523" s="1" t="s">
        <v>464</v>
      </c>
      <c r="X523" s="1" t="s">
        <v>137</v>
      </c>
      <c r="Y523" s="2">
        <v>43178</v>
      </c>
      <c r="Z523">
        <v>7.8</v>
      </c>
      <c r="AA523" s="1" t="s">
        <v>39</v>
      </c>
    </row>
    <row r="524" spans="1:28" x14ac:dyDescent="0.3">
      <c r="A524" s="1" t="s">
        <v>2057</v>
      </c>
      <c r="B524" s="1" t="s">
        <v>2058</v>
      </c>
      <c r="C524" s="1" t="s">
        <v>616</v>
      </c>
      <c r="D524" s="1" t="s">
        <v>2059</v>
      </c>
      <c r="E524">
        <v>4</v>
      </c>
      <c r="F524">
        <v>60</v>
      </c>
      <c r="G524" s="1" t="s">
        <v>44</v>
      </c>
      <c r="H524" s="2">
        <v>45720</v>
      </c>
      <c r="I524" s="1" t="s">
        <v>616</v>
      </c>
      <c r="J524" s="1" t="s">
        <v>1119</v>
      </c>
      <c r="K524" s="1" t="s">
        <v>2059</v>
      </c>
      <c r="L524" s="2">
        <v>45704</v>
      </c>
      <c r="M524">
        <v>8</v>
      </c>
      <c r="N524">
        <v>0</v>
      </c>
      <c r="O524">
        <v>0</v>
      </c>
      <c r="P524">
        <v>2443</v>
      </c>
      <c r="Q524" s="1" t="s">
        <v>616</v>
      </c>
      <c r="R524" s="1" t="s">
        <v>616</v>
      </c>
      <c r="S524" s="1" t="s">
        <v>618</v>
      </c>
      <c r="T524" s="1" t="s">
        <v>90</v>
      </c>
      <c r="U524" s="1" t="s">
        <v>91</v>
      </c>
      <c r="V524">
        <v>2443</v>
      </c>
      <c r="W524" s="1" t="s">
        <v>1120</v>
      </c>
      <c r="X524" s="1" t="s">
        <v>38</v>
      </c>
      <c r="Y524" s="2">
        <v>44070</v>
      </c>
      <c r="Z524">
        <v>5.3</v>
      </c>
      <c r="AA524" s="1" t="s">
        <v>39</v>
      </c>
    </row>
    <row r="525" spans="1:28" x14ac:dyDescent="0.3">
      <c r="A525" s="1" t="s">
        <v>2060</v>
      </c>
      <c r="B525" s="1" t="s">
        <v>2061</v>
      </c>
      <c r="C525" s="1" t="s">
        <v>472</v>
      </c>
      <c r="D525" s="1" t="s">
        <v>2062</v>
      </c>
      <c r="E525">
        <v>4</v>
      </c>
      <c r="F525">
        <v>48</v>
      </c>
      <c r="G525" s="1" t="s">
        <v>44</v>
      </c>
      <c r="H525" s="2">
        <v>45899</v>
      </c>
      <c r="I525" s="1" t="s">
        <v>472</v>
      </c>
      <c r="J525" s="1" t="s">
        <v>538</v>
      </c>
      <c r="K525" s="1" t="s">
        <v>2062</v>
      </c>
      <c r="L525" s="2">
        <v>45885</v>
      </c>
      <c r="M525">
        <v>6</v>
      </c>
      <c r="N525">
        <v>15</v>
      </c>
      <c r="O525">
        <v>0</v>
      </c>
      <c r="P525">
        <v>95.2</v>
      </c>
      <c r="Q525" s="1" t="s">
        <v>472</v>
      </c>
      <c r="R525" s="1" t="s">
        <v>472</v>
      </c>
      <c r="S525" s="1" t="s">
        <v>474</v>
      </c>
      <c r="T525" s="1" t="s">
        <v>134</v>
      </c>
      <c r="U525" s="1" t="s">
        <v>135</v>
      </c>
      <c r="V525">
        <v>112</v>
      </c>
      <c r="W525" s="1" t="s">
        <v>539</v>
      </c>
      <c r="X525" s="1" t="s">
        <v>540</v>
      </c>
      <c r="Y525" s="2">
        <v>44731</v>
      </c>
      <c r="Z525">
        <v>3.5</v>
      </c>
      <c r="AA525" s="1" t="s">
        <v>39</v>
      </c>
    </row>
    <row r="526" spans="1:28" x14ac:dyDescent="0.3">
      <c r="A526" s="1" t="s">
        <v>2063</v>
      </c>
      <c r="B526" s="1" t="s">
        <v>2064</v>
      </c>
      <c r="C526" s="1" t="s">
        <v>355</v>
      </c>
      <c r="D526" s="1" t="s">
        <v>2065</v>
      </c>
      <c r="E526">
        <v>4</v>
      </c>
      <c r="F526">
        <v>66</v>
      </c>
      <c r="G526" s="1" t="s">
        <v>44</v>
      </c>
      <c r="H526" s="2">
        <v>45902</v>
      </c>
      <c r="I526" s="1" t="s">
        <v>355</v>
      </c>
      <c r="J526" s="1" t="s">
        <v>64</v>
      </c>
      <c r="K526" s="1" t="s">
        <v>2065</v>
      </c>
      <c r="L526" s="2">
        <v>45886</v>
      </c>
      <c r="M526">
        <v>7</v>
      </c>
      <c r="N526">
        <v>15</v>
      </c>
      <c r="O526">
        <v>0</v>
      </c>
      <c r="P526">
        <v>767.55</v>
      </c>
      <c r="Q526" s="1" t="s">
        <v>355</v>
      </c>
      <c r="R526" s="1" t="s">
        <v>355</v>
      </c>
      <c r="S526" s="1" t="s">
        <v>358</v>
      </c>
      <c r="T526" s="1" t="s">
        <v>56</v>
      </c>
      <c r="U526" s="1" t="s">
        <v>359</v>
      </c>
      <c r="V526">
        <v>903</v>
      </c>
      <c r="W526" s="1" t="s">
        <v>67</v>
      </c>
      <c r="X526" s="1" t="s">
        <v>59</v>
      </c>
      <c r="Y526" s="2">
        <v>44275</v>
      </c>
      <c r="Z526">
        <v>4.8</v>
      </c>
      <c r="AA526" s="1" t="s">
        <v>39</v>
      </c>
    </row>
    <row r="527" spans="1:28" x14ac:dyDescent="0.3">
      <c r="A527" s="1" t="s">
        <v>2066</v>
      </c>
      <c r="B527" s="1" t="s">
        <v>2067</v>
      </c>
      <c r="C527" s="1" t="s">
        <v>656</v>
      </c>
      <c r="D527" s="1" t="s">
        <v>971</v>
      </c>
      <c r="E527">
        <v>2</v>
      </c>
      <c r="F527">
        <v>106</v>
      </c>
      <c r="G527" s="1" t="s">
        <v>44</v>
      </c>
      <c r="H527" s="2">
        <v>45971</v>
      </c>
      <c r="I527" s="1" t="s">
        <v>656</v>
      </c>
      <c r="J527" s="1" t="s">
        <v>446</v>
      </c>
      <c r="K527" s="1" t="s">
        <v>971</v>
      </c>
      <c r="L527" s="2">
        <v>45960</v>
      </c>
      <c r="M527">
        <v>2</v>
      </c>
      <c r="N527">
        <v>30</v>
      </c>
      <c r="O527">
        <v>1</v>
      </c>
      <c r="P527">
        <v>5294.8</v>
      </c>
      <c r="Q527" s="1" t="s">
        <v>656</v>
      </c>
      <c r="R527" s="1" t="s">
        <v>656</v>
      </c>
      <c r="S527" s="1" t="s">
        <v>658</v>
      </c>
      <c r="T527" s="1" t="s">
        <v>75</v>
      </c>
      <c r="U527" s="1" t="s">
        <v>314</v>
      </c>
      <c r="V527">
        <v>7564</v>
      </c>
      <c r="W527" s="1" t="s">
        <v>447</v>
      </c>
      <c r="X527" s="1" t="s">
        <v>127</v>
      </c>
      <c r="Y527" s="2">
        <v>45409</v>
      </c>
      <c r="Z527">
        <v>1.7</v>
      </c>
      <c r="AA527" s="1" t="s">
        <v>68</v>
      </c>
      <c r="AB527">
        <v>1</v>
      </c>
    </row>
    <row r="528" spans="1:28" x14ac:dyDescent="0.3">
      <c r="A528" s="1" t="s">
        <v>2068</v>
      </c>
      <c r="B528" s="1" t="s">
        <v>2069</v>
      </c>
      <c r="C528" s="1" t="s">
        <v>342</v>
      </c>
      <c r="D528" s="1" t="s">
        <v>2070</v>
      </c>
      <c r="E528">
        <v>3</v>
      </c>
      <c r="F528">
        <v>37</v>
      </c>
      <c r="G528" s="1" t="s">
        <v>32</v>
      </c>
      <c r="H528" s="2">
        <v>45768</v>
      </c>
      <c r="I528" s="1" t="s">
        <v>342</v>
      </c>
      <c r="J528" s="1" t="s">
        <v>549</v>
      </c>
      <c r="K528" s="1" t="s">
        <v>2070</v>
      </c>
      <c r="L528" s="2">
        <v>45749</v>
      </c>
      <c r="M528">
        <v>8</v>
      </c>
      <c r="N528">
        <v>30</v>
      </c>
      <c r="O528">
        <v>1</v>
      </c>
      <c r="P528">
        <v>3091.2</v>
      </c>
      <c r="Q528" s="1" t="s">
        <v>342</v>
      </c>
      <c r="R528" s="1" t="s">
        <v>342</v>
      </c>
      <c r="S528" s="1" t="s">
        <v>344</v>
      </c>
      <c r="T528" s="1" t="s">
        <v>35</v>
      </c>
      <c r="U528" s="1" t="s">
        <v>83</v>
      </c>
      <c r="V528">
        <v>4416</v>
      </c>
      <c r="W528" s="1" t="s">
        <v>550</v>
      </c>
      <c r="X528" s="1" t="s">
        <v>38</v>
      </c>
      <c r="Y528" s="2">
        <v>45530</v>
      </c>
      <c r="Z528">
        <v>1.3</v>
      </c>
      <c r="AA528" s="1" t="s">
        <v>39</v>
      </c>
    </row>
    <row r="529" spans="1:28" x14ac:dyDescent="0.3">
      <c r="A529" s="1" t="s">
        <v>2071</v>
      </c>
      <c r="B529" s="1" t="s">
        <v>2072</v>
      </c>
      <c r="C529" s="1" t="s">
        <v>596</v>
      </c>
      <c r="D529" s="1" t="s">
        <v>2073</v>
      </c>
      <c r="E529">
        <v>3</v>
      </c>
      <c r="F529">
        <v>83</v>
      </c>
      <c r="G529" s="1" t="s">
        <v>44</v>
      </c>
      <c r="H529" s="2">
        <v>45716</v>
      </c>
      <c r="I529" s="1" t="s">
        <v>596</v>
      </c>
      <c r="J529" s="1" t="s">
        <v>183</v>
      </c>
      <c r="K529" s="1" t="s">
        <v>2073</v>
      </c>
      <c r="L529" s="2">
        <v>45707</v>
      </c>
      <c r="M529">
        <v>5</v>
      </c>
      <c r="N529">
        <v>0</v>
      </c>
      <c r="O529">
        <v>0</v>
      </c>
      <c r="P529">
        <v>2319</v>
      </c>
      <c r="Q529" s="1" t="s">
        <v>596</v>
      </c>
      <c r="R529" s="1" t="s">
        <v>596</v>
      </c>
      <c r="S529" s="1" t="s">
        <v>599</v>
      </c>
      <c r="T529" s="1" t="s">
        <v>75</v>
      </c>
      <c r="U529" s="1" t="s">
        <v>76</v>
      </c>
      <c r="V529">
        <v>2319</v>
      </c>
      <c r="W529" s="1" t="s">
        <v>186</v>
      </c>
      <c r="X529" s="1" t="s">
        <v>137</v>
      </c>
      <c r="Y529" s="2">
        <v>45507</v>
      </c>
      <c r="Z529">
        <v>1.4</v>
      </c>
      <c r="AA529" s="1" t="s">
        <v>39</v>
      </c>
    </row>
    <row r="530" spans="1:28" x14ac:dyDescent="0.3">
      <c r="A530" s="1" t="s">
        <v>2074</v>
      </c>
      <c r="B530" s="1" t="s">
        <v>2075</v>
      </c>
      <c r="C530" s="1" t="s">
        <v>2076</v>
      </c>
      <c r="D530" s="1" t="s">
        <v>2077</v>
      </c>
      <c r="E530">
        <v>4</v>
      </c>
      <c r="F530">
        <v>58</v>
      </c>
      <c r="G530" s="1" t="s">
        <v>44</v>
      </c>
      <c r="H530" s="2">
        <v>45861</v>
      </c>
      <c r="I530" s="1" t="s">
        <v>2076</v>
      </c>
      <c r="J530" s="1" t="s">
        <v>519</v>
      </c>
      <c r="K530" s="1" t="s">
        <v>2077</v>
      </c>
      <c r="L530" s="2">
        <v>45852</v>
      </c>
      <c r="M530">
        <v>8</v>
      </c>
      <c r="N530">
        <v>5</v>
      </c>
      <c r="O530">
        <v>0</v>
      </c>
      <c r="P530">
        <v>440.8</v>
      </c>
      <c r="Q530" s="1" t="s">
        <v>2076</v>
      </c>
      <c r="R530" s="1" t="s">
        <v>2076</v>
      </c>
      <c r="S530" s="1" t="s">
        <v>2078</v>
      </c>
      <c r="T530" s="1" t="s">
        <v>107</v>
      </c>
      <c r="U530" s="1" t="s">
        <v>125</v>
      </c>
      <c r="V530">
        <v>464</v>
      </c>
      <c r="W530" s="1" t="s">
        <v>521</v>
      </c>
      <c r="X530" s="1" t="s">
        <v>137</v>
      </c>
      <c r="Y530" s="2">
        <v>43649</v>
      </c>
      <c r="Z530">
        <v>6.5</v>
      </c>
      <c r="AA530" s="1" t="s">
        <v>39</v>
      </c>
    </row>
    <row r="531" spans="1:28" x14ac:dyDescent="0.3">
      <c r="A531" s="1" t="s">
        <v>2079</v>
      </c>
      <c r="B531" s="1" t="s">
        <v>2080</v>
      </c>
      <c r="C531" s="1" t="s">
        <v>1005</v>
      </c>
      <c r="D531" s="1" t="s">
        <v>2081</v>
      </c>
      <c r="E531">
        <v>4</v>
      </c>
      <c r="F531">
        <v>57</v>
      </c>
      <c r="G531" s="1" t="s">
        <v>44</v>
      </c>
      <c r="H531" s="2">
        <v>45980</v>
      </c>
      <c r="I531" s="1" t="s">
        <v>1005</v>
      </c>
      <c r="J531" s="1" t="s">
        <v>183</v>
      </c>
      <c r="K531" s="1" t="s">
        <v>2081</v>
      </c>
      <c r="L531" s="2">
        <v>45962</v>
      </c>
      <c r="M531">
        <v>6</v>
      </c>
      <c r="N531">
        <v>20</v>
      </c>
      <c r="O531">
        <v>0</v>
      </c>
      <c r="P531">
        <v>22255.200000000001</v>
      </c>
      <c r="Q531" s="1" t="s">
        <v>1005</v>
      </c>
      <c r="R531" s="1" t="s">
        <v>1005</v>
      </c>
      <c r="S531" s="1" t="s">
        <v>1007</v>
      </c>
      <c r="T531" s="1" t="s">
        <v>75</v>
      </c>
      <c r="U531" s="1" t="s">
        <v>76</v>
      </c>
      <c r="V531">
        <v>27819</v>
      </c>
      <c r="W531" s="1" t="s">
        <v>186</v>
      </c>
      <c r="X531" s="1" t="s">
        <v>137</v>
      </c>
      <c r="Y531" s="2">
        <v>45507</v>
      </c>
      <c r="Z531">
        <v>1.4</v>
      </c>
      <c r="AA531" s="1" t="s">
        <v>39</v>
      </c>
    </row>
    <row r="532" spans="1:28" x14ac:dyDescent="0.3">
      <c r="A532" s="1" t="s">
        <v>2082</v>
      </c>
      <c r="B532" s="1" t="s">
        <v>2083</v>
      </c>
      <c r="C532" s="1" t="s">
        <v>1147</v>
      </c>
      <c r="D532" s="1" t="s">
        <v>2084</v>
      </c>
      <c r="E532">
        <v>3</v>
      </c>
      <c r="F532">
        <v>42</v>
      </c>
      <c r="G532" s="1" t="s">
        <v>32</v>
      </c>
      <c r="H532" s="2">
        <v>45853</v>
      </c>
      <c r="I532" s="1" t="s">
        <v>1147</v>
      </c>
      <c r="J532" s="1" t="s">
        <v>357</v>
      </c>
      <c r="K532" s="1" t="s">
        <v>2084</v>
      </c>
      <c r="L532" s="2">
        <v>45839</v>
      </c>
      <c r="M532">
        <v>9</v>
      </c>
      <c r="N532">
        <v>10</v>
      </c>
      <c r="O532">
        <v>0</v>
      </c>
      <c r="P532">
        <v>1275.3</v>
      </c>
      <c r="Q532" s="1" t="s">
        <v>1147</v>
      </c>
      <c r="R532" s="1" t="s">
        <v>1147</v>
      </c>
      <c r="S532" s="1" t="s">
        <v>1149</v>
      </c>
      <c r="T532" s="1" t="s">
        <v>35</v>
      </c>
      <c r="U532" s="1" t="s">
        <v>167</v>
      </c>
      <c r="V532">
        <v>1417</v>
      </c>
      <c r="W532" s="1" t="s">
        <v>360</v>
      </c>
      <c r="X532" s="1" t="s">
        <v>38</v>
      </c>
      <c r="Y532" s="2">
        <v>45643</v>
      </c>
      <c r="Z532">
        <v>1</v>
      </c>
      <c r="AA532" s="1" t="s">
        <v>39</v>
      </c>
    </row>
    <row r="533" spans="1:28" x14ac:dyDescent="0.3">
      <c r="A533" s="1" t="s">
        <v>2085</v>
      </c>
      <c r="B533" s="1" t="s">
        <v>2086</v>
      </c>
      <c r="C533" s="1" t="s">
        <v>1302</v>
      </c>
      <c r="D533" s="1" t="s">
        <v>2087</v>
      </c>
      <c r="E533">
        <v>5</v>
      </c>
      <c r="F533">
        <v>28</v>
      </c>
      <c r="G533" s="1" t="s">
        <v>32</v>
      </c>
      <c r="H533" s="2">
        <v>45890</v>
      </c>
      <c r="I533" s="1" t="s">
        <v>1302</v>
      </c>
      <c r="J533" s="1" t="s">
        <v>96</v>
      </c>
      <c r="K533" s="1" t="s">
        <v>2087</v>
      </c>
      <c r="L533" s="2">
        <v>45871</v>
      </c>
      <c r="M533">
        <v>6</v>
      </c>
      <c r="N533">
        <v>0</v>
      </c>
      <c r="O533">
        <v>0</v>
      </c>
      <c r="P533">
        <v>3993</v>
      </c>
      <c r="Q533" s="1" t="s">
        <v>1302</v>
      </c>
      <c r="R533" s="1" t="s">
        <v>1302</v>
      </c>
      <c r="S533" s="1" t="s">
        <v>1304</v>
      </c>
      <c r="T533" s="1" t="s">
        <v>90</v>
      </c>
      <c r="U533" s="1" t="s">
        <v>91</v>
      </c>
      <c r="V533">
        <v>3993</v>
      </c>
      <c r="W533" s="1" t="s">
        <v>99</v>
      </c>
      <c r="X533" s="1" t="s">
        <v>100</v>
      </c>
      <c r="Y533" s="2">
        <v>45629</v>
      </c>
      <c r="Z533">
        <v>1.1000000000000001</v>
      </c>
      <c r="AA533" s="1" t="s">
        <v>39</v>
      </c>
    </row>
    <row r="534" spans="1:28" x14ac:dyDescent="0.3">
      <c r="A534" s="1" t="s">
        <v>2088</v>
      </c>
      <c r="B534" s="1" t="s">
        <v>2089</v>
      </c>
      <c r="C534" s="1" t="s">
        <v>1379</v>
      </c>
      <c r="D534" s="1" t="s">
        <v>2090</v>
      </c>
      <c r="E534">
        <v>5</v>
      </c>
      <c r="F534">
        <v>58</v>
      </c>
      <c r="G534" s="1" t="s">
        <v>44</v>
      </c>
      <c r="H534" s="2">
        <v>45776</v>
      </c>
      <c r="I534" s="1" t="s">
        <v>1379</v>
      </c>
      <c r="J534" s="1" t="s">
        <v>446</v>
      </c>
      <c r="K534" s="1" t="s">
        <v>2090</v>
      </c>
      <c r="L534" s="2">
        <v>45762</v>
      </c>
      <c r="M534">
        <v>5</v>
      </c>
      <c r="N534">
        <v>0</v>
      </c>
      <c r="O534">
        <v>0</v>
      </c>
      <c r="P534">
        <v>7183</v>
      </c>
      <c r="Q534" s="1" t="s">
        <v>1379</v>
      </c>
      <c r="R534" s="1" t="s">
        <v>1379</v>
      </c>
      <c r="S534" s="1" t="s">
        <v>1381</v>
      </c>
      <c r="T534" s="1" t="s">
        <v>90</v>
      </c>
      <c r="U534" s="1" t="s">
        <v>266</v>
      </c>
      <c r="V534">
        <v>7183</v>
      </c>
      <c r="W534" s="1" t="s">
        <v>447</v>
      </c>
      <c r="X534" s="1" t="s">
        <v>127</v>
      </c>
      <c r="Y534" s="2">
        <v>45409</v>
      </c>
      <c r="Z534">
        <v>1.7</v>
      </c>
      <c r="AA534" s="1" t="s">
        <v>39</v>
      </c>
    </row>
    <row r="535" spans="1:28" x14ac:dyDescent="0.3">
      <c r="A535" s="1" t="s">
        <v>2091</v>
      </c>
      <c r="B535" s="1" t="s">
        <v>2092</v>
      </c>
      <c r="C535" s="1" t="s">
        <v>176</v>
      </c>
      <c r="D535" s="1" t="s">
        <v>1792</v>
      </c>
      <c r="E535">
        <v>5</v>
      </c>
      <c r="F535">
        <v>13</v>
      </c>
      <c r="G535" s="1" t="s">
        <v>44</v>
      </c>
      <c r="H535" s="2">
        <v>45704</v>
      </c>
      <c r="I535" s="1" t="s">
        <v>176</v>
      </c>
      <c r="J535" s="1" t="s">
        <v>229</v>
      </c>
      <c r="K535" s="1" t="s">
        <v>1792</v>
      </c>
      <c r="L535" s="2">
        <v>45688</v>
      </c>
      <c r="M535">
        <v>4</v>
      </c>
      <c r="N535">
        <v>30</v>
      </c>
      <c r="O535">
        <v>0</v>
      </c>
      <c r="P535">
        <v>3714.2</v>
      </c>
      <c r="Q535" s="1" t="s">
        <v>176</v>
      </c>
      <c r="R535" s="1" t="s">
        <v>176</v>
      </c>
      <c r="S535" s="1" t="s">
        <v>178</v>
      </c>
      <c r="T535" s="1" t="s">
        <v>107</v>
      </c>
      <c r="U535" s="1" t="s">
        <v>125</v>
      </c>
      <c r="V535">
        <v>5306</v>
      </c>
      <c r="W535" s="1" t="s">
        <v>231</v>
      </c>
      <c r="X535" s="1" t="s">
        <v>127</v>
      </c>
      <c r="Y535" s="2">
        <v>43596</v>
      </c>
      <c r="Z535">
        <v>6.6</v>
      </c>
      <c r="AA535" s="1" t="s">
        <v>39</v>
      </c>
    </row>
    <row r="536" spans="1:28" x14ac:dyDescent="0.3">
      <c r="A536" s="1" t="s">
        <v>2093</v>
      </c>
      <c r="B536" s="1" t="s">
        <v>2094</v>
      </c>
      <c r="C536" s="1" t="s">
        <v>342</v>
      </c>
      <c r="D536" s="1" t="s">
        <v>2095</v>
      </c>
      <c r="E536">
        <v>3</v>
      </c>
      <c r="F536">
        <v>172</v>
      </c>
      <c r="G536" s="1" t="s">
        <v>44</v>
      </c>
      <c r="H536" s="2">
        <v>45988</v>
      </c>
      <c r="I536" s="1" t="s">
        <v>342</v>
      </c>
      <c r="J536" s="1" t="s">
        <v>598</v>
      </c>
      <c r="K536" s="1" t="s">
        <v>2095</v>
      </c>
      <c r="L536" s="2">
        <v>45970</v>
      </c>
      <c r="M536">
        <v>7</v>
      </c>
      <c r="N536">
        <v>10</v>
      </c>
      <c r="O536">
        <v>0</v>
      </c>
      <c r="P536">
        <v>3974.4</v>
      </c>
      <c r="Q536" s="1" t="s">
        <v>342</v>
      </c>
      <c r="R536" s="1" t="s">
        <v>342</v>
      </c>
      <c r="S536" s="1" t="s">
        <v>344</v>
      </c>
      <c r="T536" s="1" t="s">
        <v>35</v>
      </c>
      <c r="U536" s="1" t="s">
        <v>83</v>
      </c>
      <c r="V536">
        <v>4416</v>
      </c>
      <c r="W536" s="1" t="s">
        <v>600</v>
      </c>
      <c r="X536" s="1" t="s">
        <v>38</v>
      </c>
      <c r="Y536" s="2">
        <v>43141</v>
      </c>
      <c r="Z536">
        <v>7.9</v>
      </c>
      <c r="AA536" s="1" t="s">
        <v>39</v>
      </c>
    </row>
    <row r="537" spans="1:28" x14ac:dyDescent="0.3">
      <c r="A537" s="1" t="s">
        <v>2096</v>
      </c>
      <c r="B537" s="1" t="s">
        <v>2097</v>
      </c>
      <c r="C537" s="1" t="s">
        <v>1743</v>
      </c>
      <c r="D537" s="1" t="s">
        <v>2098</v>
      </c>
      <c r="E537">
        <v>4</v>
      </c>
      <c r="F537">
        <v>86</v>
      </c>
      <c r="G537" s="1" t="s">
        <v>44</v>
      </c>
      <c r="H537" s="2">
        <v>45672</v>
      </c>
      <c r="I537" s="1" t="s">
        <v>1743</v>
      </c>
      <c r="J537" s="1" t="s">
        <v>105</v>
      </c>
      <c r="K537" s="1" t="s">
        <v>2098</v>
      </c>
      <c r="L537" s="2">
        <v>45666</v>
      </c>
      <c r="M537">
        <v>3</v>
      </c>
      <c r="N537">
        <v>5</v>
      </c>
      <c r="O537">
        <v>0</v>
      </c>
      <c r="P537">
        <v>308.75</v>
      </c>
      <c r="Q537" s="1" t="s">
        <v>1743</v>
      </c>
      <c r="R537" s="1" t="s">
        <v>1743</v>
      </c>
      <c r="S537" s="1" t="s">
        <v>1744</v>
      </c>
      <c r="T537" s="1" t="s">
        <v>134</v>
      </c>
      <c r="U537" s="1" t="s">
        <v>144</v>
      </c>
      <c r="V537">
        <v>325</v>
      </c>
      <c r="W537" s="1" t="s">
        <v>109</v>
      </c>
      <c r="X537" s="1" t="s">
        <v>110</v>
      </c>
      <c r="Y537" s="2">
        <v>44203</v>
      </c>
      <c r="Z537">
        <v>5</v>
      </c>
      <c r="AA537" s="1" t="s">
        <v>39</v>
      </c>
    </row>
    <row r="538" spans="1:28" x14ac:dyDescent="0.3">
      <c r="A538" s="1" t="s">
        <v>2099</v>
      </c>
      <c r="B538" s="1" t="s">
        <v>2100</v>
      </c>
      <c r="C538" s="1" t="s">
        <v>958</v>
      </c>
      <c r="D538" s="1" t="s">
        <v>2101</v>
      </c>
      <c r="E538">
        <v>3</v>
      </c>
      <c r="F538">
        <v>46</v>
      </c>
      <c r="G538" s="1" t="s">
        <v>32</v>
      </c>
      <c r="H538" s="2">
        <v>45749</v>
      </c>
      <c r="I538" s="1" t="s">
        <v>958</v>
      </c>
      <c r="J538" s="1" t="s">
        <v>318</v>
      </c>
      <c r="K538" s="1" t="s">
        <v>2101</v>
      </c>
      <c r="L538" s="2">
        <v>45743</v>
      </c>
      <c r="M538">
        <v>3</v>
      </c>
      <c r="N538">
        <v>15</v>
      </c>
      <c r="O538">
        <v>0</v>
      </c>
      <c r="P538">
        <v>272</v>
      </c>
      <c r="Q538" s="1" t="s">
        <v>958</v>
      </c>
      <c r="R538" s="1" t="s">
        <v>958</v>
      </c>
      <c r="S538" s="1" t="s">
        <v>960</v>
      </c>
      <c r="T538" s="1" t="s">
        <v>35</v>
      </c>
      <c r="U538" s="1" t="s">
        <v>83</v>
      </c>
      <c r="V538">
        <v>320</v>
      </c>
      <c r="W538" s="1" t="s">
        <v>319</v>
      </c>
      <c r="X538" s="1" t="s">
        <v>48</v>
      </c>
      <c r="Y538" s="2">
        <v>45758</v>
      </c>
      <c r="Z538">
        <v>0.7</v>
      </c>
      <c r="AA538" s="1" t="s">
        <v>39</v>
      </c>
    </row>
    <row r="539" spans="1:28" x14ac:dyDescent="0.3">
      <c r="A539" s="1" t="s">
        <v>2102</v>
      </c>
      <c r="B539" s="1" t="s">
        <v>2103</v>
      </c>
      <c r="C539" s="1" t="s">
        <v>189</v>
      </c>
      <c r="D539" s="1" t="s">
        <v>2104</v>
      </c>
      <c r="E539">
        <v>4</v>
      </c>
      <c r="F539">
        <v>44</v>
      </c>
      <c r="G539" s="1" t="s">
        <v>32</v>
      </c>
      <c r="H539" s="2">
        <v>45780</v>
      </c>
      <c r="I539" s="1" t="s">
        <v>189</v>
      </c>
      <c r="J539" s="1" t="s">
        <v>513</v>
      </c>
      <c r="K539" s="1" t="s">
        <v>2104</v>
      </c>
      <c r="L539" s="2">
        <v>45773</v>
      </c>
      <c r="M539">
        <v>5</v>
      </c>
      <c r="N539">
        <v>30</v>
      </c>
      <c r="O539">
        <v>0</v>
      </c>
      <c r="P539">
        <v>1182.3</v>
      </c>
      <c r="Q539" s="1" t="s">
        <v>189</v>
      </c>
      <c r="R539" s="1" t="s">
        <v>189</v>
      </c>
      <c r="S539" s="1" t="s">
        <v>191</v>
      </c>
      <c r="T539" s="1" t="s">
        <v>56</v>
      </c>
      <c r="U539" s="1" t="s">
        <v>117</v>
      </c>
      <c r="V539">
        <v>1689</v>
      </c>
      <c r="W539" s="1" t="s">
        <v>514</v>
      </c>
      <c r="X539" s="1" t="s">
        <v>59</v>
      </c>
      <c r="Y539" s="2">
        <v>44396</v>
      </c>
      <c r="Z539">
        <v>4.5</v>
      </c>
      <c r="AA539" s="1" t="s">
        <v>39</v>
      </c>
    </row>
    <row r="540" spans="1:28" x14ac:dyDescent="0.3">
      <c r="A540" s="1" t="s">
        <v>2105</v>
      </c>
      <c r="B540" s="1" t="s">
        <v>2106</v>
      </c>
      <c r="C540" s="1" t="s">
        <v>1076</v>
      </c>
      <c r="D540" s="1" t="s">
        <v>2107</v>
      </c>
      <c r="E540">
        <v>3</v>
      </c>
      <c r="F540">
        <v>39</v>
      </c>
      <c r="G540" s="1" t="s">
        <v>44</v>
      </c>
      <c r="H540" s="2">
        <v>46025</v>
      </c>
      <c r="I540" s="1" t="s">
        <v>1076</v>
      </c>
      <c r="J540" s="1" t="s">
        <v>96</v>
      </c>
      <c r="K540" s="1" t="s">
        <v>2107</v>
      </c>
      <c r="L540" s="2">
        <v>46017</v>
      </c>
      <c r="M540">
        <v>4</v>
      </c>
      <c r="N540">
        <v>0</v>
      </c>
      <c r="O540">
        <v>0</v>
      </c>
      <c r="P540">
        <v>283</v>
      </c>
      <c r="Q540" s="1" t="s">
        <v>1076</v>
      </c>
      <c r="R540" s="1" t="s">
        <v>1076</v>
      </c>
      <c r="S540" s="1" t="s">
        <v>1078</v>
      </c>
      <c r="T540" s="1" t="s">
        <v>35</v>
      </c>
      <c r="U540" s="1" t="s">
        <v>223</v>
      </c>
      <c r="V540">
        <v>283</v>
      </c>
      <c r="W540" s="1" t="s">
        <v>99</v>
      </c>
      <c r="X540" s="1" t="s">
        <v>100</v>
      </c>
      <c r="Y540" s="2">
        <v>45629</v>
      </c>
      <c r="Z540">
        <v>1.1000000000000001</v>
      </c>
      <c r="AA540" s="1" t="s">
        <v>39</v>
      </c>
    </row>
    <row r="541" spans="1:28" x14ac:dyDescent="0.3">
      <c r="A541" s="1" t="s">
        <v>2108</v>
      </c>
      <c r="B541" s="1" t="s">
        <v>2109</v>
      </c>
      <c r="C541" s="1" t="s">
        <v>369</v>
      </c>
      <c r="D541" s="1" t="s">
        <v>2110</v>
      </c>
      <c r="E541">
        <v>4</v>
      </c>
      <c r="F541">
        <v>87</v>
      </c>
      <c r="G541" s="1" t="s">
        <v>44</v>
      </c>
      <c r="H541" s="2">
        <v>45724</v>
      </c>
      <c r="I541" s="1" t="s">
        <v>369</v>
      </c>
      <c r="J541" s="1" t="s">
        <v>54</v>
      </c>
      <c r="K541" s="1" t="s">
        <v>2110</v>
      </c>
      <c r="L541" s="2">
        <v>45706</v>
      </c>
      <c r="M541">
        <v>4</v>
      </c>
      <c r="N541">
        <v>5</v>
      </c>
      <c r="O541">
        <v>0</v>
      </c>
      <c r="P541">
        <v>38277.4</v>
      </c>
      <c r="Q541" s="1" t="s">
        <v>369</v>
      </c>
      <c r="R541" s="1" t="s">
        <v>369</v>
      </c>
      <c r="S541" s="1" t="s">
        <v>371</v>
      </c>
      <c r="T541" s="1" t="s">
        <v>75</v>
      </c>
      <c r="U541" s="1" t="s">
        <v>76</v>
      </c>
      <c r="V541">
        <v>40292</v>
      </c>
      <c r="W541" s="1" t="s">
        <v>58</v>
      </c>
      <c r="X541" s="1" t="s">
        <v>59</v>
      </c>
      <c r="Y541" s="2">
        <v>44128</v>
      </c>
      <c r="Z541">
        <v>5.2</v>
      </c>
      <c r="AA541" s="1" t="s">
        <v>39</v>
      </c>
    </row>
    <row r="542" spans="1:28" x14ac:dyDescent="0.3">
      <c r="A542" s="1" t="s">
        <v>2111</v>
      </c>
      <c r="B542" s="1" t="s">
        <v>2112</v>
      </c>
      <c r="C542" s="1" t="s">
        <v>1453</v>
      </c>
      <c r="D542" s="1" t="s">
        <v>2113</v>
      </c>
      <c r="E542">
        <v>4</v>
      </c>
      <c r="F542">
        <v>48</v>
      </c>
      <c r="G542" s="1" t="s">
        <v>44</v>
      </c>
      <c r="H542" s="2">
        <v>45986</v>
      </c>
      <c r="I542" s="1" t="s">
        <v>1453</v>
      </c>
      <c r="J542" s="1" t="s">
        <v>592</v>
      </c>
      <c r="K542" s="1" t="s">
        <v>2113</v>
      </c>
      <c r="L542" s="2">
        <v>45983</v>
      </c>
      <c r="M542">
        <v>2</v>
      </c>
      <c r="N542">
        <v>0</v>
      </c>
      <c r="O542">
        <v>0</v>
      </c>
      <c r="P542">
        <v>272</v>
      </c>
      <c r="Q542" s="1" t="s">
        <v>1453</v>
      </c>
      <c r="R542" s="1" t="s">
        <v>1453</v>
      </c>
      <c r="S542" s="1" t="s">
        <v>1455</v>
      </c>
      <c r="T542" s="1" t="s">
        <v>134</v>
      </c>
      <c r="U542" s="1" t="s">
        <v>144</v>
      </c>
      <c r="V542">
        <v>272</v>
      </c>
      <c r="W542" s="1" t="s">
        <v>593</v>
      </c>
      <c r="X542" s="1" t="s">
        <v>127</v>
      </c>
      <c r="Y542" s="2">
        <v>44133</v>
      </c>
      <c r="Z542">
        <v>5.2</v>
      </c>
      <c r="AA542" s="1" t="s">
        <v>49</v>
      </c>
      <c r="AB542">
        <v>1</v>
      </c>
    </row>
    <row r="543" spans="1:28" x14ac:dyDescent="0.3">
      <c r="A543" s="1" t="s">
        <v>2114</v>
      </c>
      <c r="B543" s="1" t="s">
        <v>2115</v>
      </c>
      <c r="C543" s="1" t="s">
        <v>603</v>
      </c>
      <c r="D543" s="1" t="s">
        <v>2116</v>
      </c>
      <c r="E543">
        <v>4</v>
      </c>
      <c r="F543">
        <v>59</v>
      </c>
      <c r="G543" s="1" t="s">
        <v>44</v>
      </c>
      <c r="H543" s="2">
        <v>45901</v>
      </c>
      <c r="I543" s="1" t="s">
        <v>603</v>
      </c>
      <c r="J543" s="1" t="s">
        <v>204</v>
      </c>
      <c r="K543" s="1" t="s">
        <v>2116</v>
      </c>
      <c r="L543" s="2">
        <v>45881</v>
      </c>
      <c r="M543">
        <v>7</v>
      </c>
      <c r="N543">
        <v>0</v>
      </c>
      <c r="O543">
        <v>0</v>
      </c>
      <c r="P543">
        <v>3710</v>
      </c>
      <c r="Q543" s="1" t="s">
        <v>603</v>
      </c>
      <c r="R543" s="1" t="s">
        <v>603</v>
      </c>
      <c r="S543" s="1" t="s">
        <v>605</v>
      </c>
      <c r="T543" s="1" t="s">
        <v>90</v>
      </c>
      <c r="U543" s="1" t="s">
        <v>91</v>
      </c>
      <c r="V543">
        <v>3710</v>
      </c>
      <c r="W543" s="1" t="s">
        <v>206</v>
      </c>
      <c r="X543" s="1" t="s">
        <v>137</v>
      </c>
      <c r="Y543" s="2">
        <v>43138</v>
      </c>
      <c r="Z543">
        <v>7.9</v>
      </c>
      <c r="AA543" s="1" t="s">
        <v>39</v>
      </c>
    </row>
    <row r="544" spans="1:28" x14ac:dyDescent="0.3">
      <c r="A544" s="1" t="s">
        <v>2117</v>
      </c>
      <c r="B544" s="1" t="s">
        <v>2118</v>
      </c>
      <c r="C544" s="1" t="s">
        <v>1133</v>
      </c>
      <c r="D544" s="1" t="s">
        <v>2119</v>
      </c>
      <c r="E544">
        <v>5</v>
      </c>
      <c r="F544">
        <v>38</v>
      </c>
      <c r="G544" s="1" t="s">
        <v>44</v>
      </c>
      <c r="H544" s="2">
        <v>45764</v>
      </c>
      <c r="I544" s="1" t="s">
        <v>1133</v>
      </c>
      <c r="J544" s="1" t="s">
        <v>376</v>
      </c>
      <c r="K544" s="1" t="s">
        <v>2119</v>
      </c>
      <c r="L544" s="2">
        <v>45755</v>
      </c>
      <c r="M544">
        <v>3</v>
      </c>
      <c r="N544">
        <v>5</v>
      </c>
      <c r="O544">
        <v>0</v>
      </c>
      <c r="P544">
        <v>2963.05</v>
      </c>
      <c r="Q544" s="1" t="s">
        <v>1133</v>
      </c>
      <c r="R544" s="1" t="s">
        <v>1133</v>
      </c>
      <c r="S544" s="1" t="s">
        <v>1135</v>
      </c>
      <c r="T544" s="1" t="s">
        <v>107</v>
      </c>
      <c r="U544" s="1" t="s">
        <v>108</v>
      </c>
      <c r="V544">
        <v>3119</v>
      </c>
      <c r="W544" s="1" t="s">
        <v>379</v>
      </c>
      <c r="X544" s="1" t="s">
        <v>48</v>
      </c>
      <c r="Y544" s="2">
        <v>45419</v>
      </c>
      <c r="Z544">
        <v>1.7</v>
      </c>
      <c r="AA544" s="1" t="s">
        <v>39</v>
      </c>
    </row>
    <row r="545" spans="1:28" x14ac:dyDescent="0.3">
      <c r="A545" s="1" t="s">
        <v>2120</v>
      </c>
      <c r="B545" s="1" t="s">
        <v>2121</v>
      </c>
      <c r="C545" s="1" t="s">
        <v>558</v>
      </c>
      <c r="D545" s="1" t="s">
        <v>1971</v>
      </c>
      <c r="E545">
        <v>4</v>
      </c>
      <c r="F545">
        <v>74</v>
      </c>
      <c r="G545" s="1" t="s">
        <v>44</v>
      </c>
      <c r="H545" s="2">
        <v>45903</v>
      </c>
      <c r="I545" s="1" t="s">
        <v>558</v>
      </c>
      <c r="J545" s="1" t="s">
        <v>197</v>
      </c>
      <c r="K545" s="1" t="s">
        <v>1971</v>
      </c>
      <c r="L545" s="2">
        <v>45888</v>
      </c>
      <c r="M545">
        <v>3</v>
      </c>
      <c r="N545">
        <v>10</v>
      </c>
      <c r="O545">
        <v>0</v>
      </c>
      <c r="P545">
        <v>96.3</v>
      </c>
      <c r="Q545" s="1" t="s">
        <v>558</v>
      </c>
      <c r="R545" s="1" t="s">
        <v>558</v>
      </c>
      <c r="S545" s="1" t="s">
        <v>560</v>
      </c>
      <c r="T545" s="1" t="s">
        <v>134</v>
      </c>
      <c r="U545" s="1" t="s">
        <v>144</v>
      </c>
      <c r="V545">
        <v>107</v>
      </c>
      <c r="W545" s="1" t="s">
        <v>199</v>
      </c>
      <c r="X545" s="1" t="s">
        <v>59</v>
      </c>
      <c r="Y545" s="2">
        <v>43613</v>
      </c>
      <c r="Z545">
        <v>6.6</v>
      </c>
      <c r="AA545" s="1" t="s">
        <v>39</v>
      </c>
    </row>
    <row r="546" spans="1:28" x14ac:dyDescent="0.3">
      <c r="A546" s="1" t="s">
        <v>2122</v>
      </c>
      <c r="B546" s="1" t="s">
        <v>2123</v>
      </c>
      <c r="C546" s="1" t="s">
        <v>1670</v>
      </c>
      <c r="D546" s="1" t="s">
        <v>1784</v>
      </c>
      <c r="E546">
        <v>2</v>
      </c>
      <c r="F546">
        <v>60</v>
      </c>
      <c r="G546" s="1" t="s">
        <v>32</v>
      </c>
      <c r="H546" s="2">
        <v>45827</v>
      </c>
      <c r="I546" s="1" t="s">
        <v>1670</v>
      </c>
      <c r="J546" s="1" t="s">
        <v>215</v>
      </c>
      <c r="K546" s="1" t="s">
        <v>1784</v>
      </c>
      <c r="L546" s="2">
        <v>45810</v>
      </c>
      <c r="M546">
        <v>4</v>
      </c>
      <c r="N546">
        <v>10</v>
      </c>
      <c r="O546">
        <v>0</v>
      </c>
      <c r="P546">
        <v>1247.4000000000001</v>
      </c>
      <c r="Q546" s="1" t="s">
        <v>1670</v>
      </c>
      <c r="R546" s="1" t="s">
        <v>1670</v>
      </c>
      <c r="S546" s="1" t="s">
        <v>1672</v>
      </c>
      <c r="T546" s="1" t="s">
        <v>35</v>
      </c>
      <c r="U546" s="1" t="s">
        <v>83</v>
      </c>
      <c r="V546">
        <v>1386</v>
      </c>
      <c r="W546" s="1" t="s">
        <v>216</v>
      </c>
      <c r="X546" s="1" t="s">
        <v>127</v>
      </c>
      <c r="Y546" s="2">
        <v>45659</v>
      </c>
      <c r="Z546">
        <v>1</v>
      </c>
      <c r="AA546" s="1" t="s">
        <v>49</v>
      </c>
      <c r="AB546">
        <v>1</v>
      </c>
    </row>
    <row r="547" spans="1:28" x14ac:dyDescent="0.3">
      <c r="A547" s="1" t="s">
        <v>2124</v>
      </c>
      <c r="B547" s="1" t="s">
        <v>2125</v>
      </c>
      <c r="C547" s="1" t="s">
        <v>944</v>
      </c>
      <c r="D547" s="1" t="s">
        <v>2126</v>
      </c>
      <c r="E547">
        <v>1</v>
      </c>
      <c r="F547">
        <v>225</v>
      </c>
      <c r="G547" s="1" t="s">
        <v>44</v>
      </c>
      <c r="H547" s="2">
        <v>45727</v>
      </c>
      <c r="I547" s="1" t="s">
        <v>944</v>
      </c>
      <c r="J547" s="1" t="s">
        <v>592</v>
      </c>
      <c r="K547" s="1" t="s">
        <v>2126</v>
      </c>
      <c r="L547" s="2">
        <v>45707</v>
      </c>
      <c r="M547">
        <v>9</v>
      </c>
      <c r="N547">
        <v>0</v>
      </c>
      <c r="O547">
        <v>1</v>
      </c>
      <c r="P547">
        <v>6635</v>
      </c>
      <c r="Q547" s="1" t="s">
        <v>944</v>
      </c>
      <c r="R547" s="1" t="s">
        <v>944</v>
      </c>
      <c r="S547" s="1" t="s">
        <v>946</v>
      </c>
      <c r="T547" s="1" t="s">
        <v>75</v>
      </c>
      <c r="U547" s="1" t="s">
        <v>98</v>
      </c>
      <c r="V547">
        <v>6635</v>
      </c>
      <c r="W547" s="1" t="s">
        <v>593</v>
      </c>
      <c r="X547" s="1" t="s">
        <v>127</v>
      </c>
      <c r="Y547" s="2">
        <v>44133</v>
      </c>
      <c r="Z547">
        <v>5.2</v>
      </c>
      <c r="AA547" s="1" t="s">
        <v>192</v>
      </c>
      <c r="AB547">
        <v>1</v>
      </c>
    </row>
    <row r="548" spans="1:28" x14ac:dyDescent="0.3">
      <c r="A548" s="1" t="s">
        <v>2127</v>
      </c>
      <c r="B548" s="1" t="s">
        <v>2128</v>
      </c>
      <c r="C548" s="1" t="s">
        <v>1019</v>
      </c>
      <c r="D548" s="1" t="s">
        <v>2129</v>
      </c>
      <c r="E548">
        <v>2</v>
      </c>
      <c r="F548">
        <v>102</v>
      </c>
      <c r="G548" s="1" t="s">
        <v>44</v>
      </c>
      <c r="H548" s="2">
        <v>45952</v>
      </c>
      <c r="I548" s="1" t="s">
        <v>1019</v>
      </c>
      <c r="J548" s="1" t="s">
        <v>272</v>
      </c>
      <c r="K548" s="1" t="s">
        <v>2129</v>
      </c>
      <c r="L548" s="2">
        <v>45943</v>
      </c>
      <c r="M548">
        <v>4</v>
      </c>
      <c r="N548">
        <v>5</v>
      </c>
      <c r="O548">
        <v>0</v>
      </c>
      <c r="P548">
        <v>938.6</v>
      </c>
      <c r="Q548" s="1" t="s">
        <v>1019</v>
      </c>
      <c r="R548" s="1" t="s">
        <v>1019</v>
      </c>
      <c r="S548" s="1" t="s">
        <v>1021</v>
      </c>
      <c r="T548" s="1" t="s">
        <v>134</v>
      </c>
      <c r="U548" s="1" t="s">
        <v>378</v>
      </c>
      <c r="V548">
        <v>988</v>
      </c>
      <c r="W548" s="1" t="s">
        <v>273</v>
      </c>
      <c r="X548" s="1" t="s">
        <v>38</v>
      </c>
      <c r="Y548" s="2">
        <v>45880</v>
      </c>
      <c r="Z548">
        <v>0.4</v>
      </c>
      <c r="AA548" s="1" t="s">
        <v>68</v>
      </c>
      <c r="AB548">
        <v>1</v>
      </c>
    </row>
    <row r="549" spans="1:28" x14ac:dyDescent="0.3">
      <c r="A549" s="1" t="s">
        <v>2130</v>
      </c>
      <c r="B549" s="1" t="s">
        <v>2131</v>
      </c>
      <c r="C549" s="1" t="s">
        <v>1268</v>
      </c>
      <c r="D549" s="1" t="s">
        <v>2132</v>
      </c>
      <c r="E549">
        <v>4</v>
      </c>
      <c r="F549">
        <v>79</v>
      </c>
      <c r="G549" s="1" t="s">
        <v>44</v>
      </c>
      <c r="H549" s="2">
        <v>45919</v>
      </c>
      <c r="I549" s="1" t="s">
        <v>1268</v>
      </c>
      <c r="J549" s="1" t="s">
        <v>519</v>
      </c>
      <c r="K549" s="1" t="s">
        <v>2132</v>
      </c>
      <c r="L549" s="2">
        <v>45910</v>
      </c>
      <c r="M549">
        <v>7</v>
      </c>
      <c r="N549">
        <v>10</v>
      </c>
      <c r="O549">
        <v>0</v>
      </c>
      <c r="P549">
        <v>820.8</v>
      </c>
      <c r="Q549" s="1" t="s">
        <v>1268</v>
      </c>
      <c r="R549" s="1" t="s">
        <v>1268</v>
      </c>
      <c r="S549" s="1" t="s">
        <v>1269</v>
      </c>
      <c r="T549" s="1" t="s">
        <v>35</v>
      </c>
      <c r="U549" s="1" t="s">
        <v>83</v>
      </c>
      <c r="V549">
        <v>912</v>
      </c>
      <c r="W549" s="1" t="s">
        <v>521</v>
      </c>
      <c r="X549" s="1" t="s">
        <v>137</v>
      </c>
      <c r="Y549" s="2">
        <v>43649</v>
      </c>
      <c r="Z549">
        <v>6.5</v>
      </c>
      <c r="AA549" s="1" t="s">
        <v>39</v>
      </c>
    </row>
    <row r="550" spans="1:28" x14ac:dyDescent="0.3">
      <c r="A550" s="1" t="s">
        <v>2133</v>
      </c>
      <c r="B550" s="1" t="s">
        <v>2134</v>
      </c>
      <c r="C550" s="1" t="s">
        <v>480</v>
      </c>
      <c r="D550" s="1" t="s">
        <v>2135</v>
      </c>
      <c r="E550">
        <v>3</v>
      </c>
      <c r="F550">
        <v>75</v>
      </c>
      <c r="G550" s="1" t="s">
        <v>32</v>
      </c>
      <c r="H550" s="2">
        <v>45678</v>
      </c>
      <c r="I550" s="1" t="s">
        <v>480</v>
      </c>
      <c r="J550" s="1" t="s">
        <v>115</v>
      </c>
      <c r="K550" s="1" t="s">
        <v>2135</v>
      </c>
      <c r="L550" s="2">
        <v>45667</v>
      </c>
      <c r="M550">
        <v>3</v>
      </c>
      <c r="N550">
        <v>10</v>
      </c>
      <c r="O550">
        <v>0</v>
      </c>
      <c r="P550">
        <v>346.5</v>
      </c>
      <c r="Q550" s="1" t="s">
        <v>480</v>
      </c>
      <c r="R550" s="1" t="s">
        <v>480</v>
      </c>
      <c r="S550" s="1" t="s">
        <v>482</v>
      </c>
      <c r="T550" s="1" t="s">
        <v>35</v>
      </c>
      <c r="U550" s="1" t="s">
        <v>167</v>
      </c>
      <c r="V550">
        <v>385</v>
      </c>
      <c r="W550" s="1" t="s">
        <v>118</v>
      </c>
      <c r="X550" s="1" t="s">
        <v>59</v>
      </c>
      <c r="Y550" s="2">
        <v>43824</v>
      </c>
      <c r="Z550">
        <v>6</v>
      </c>
      <c r="AA550" s="1" t="s">
        <v>39</v>
      </c>
    </row>
    <row r="551" spans="1:28" x14ac:dyDescent="0.3">
      <c r="A551" s="1" t="s">
        <v>2136</v>
      </c>
      <c r="B551" s="1" t="s">
        <v>2137</v>
      </c>
      <c r="C551" s="1" t="s">
        <v>700</v>
      </c>
      <c r="D551" s="1" t="s">
        <v>2138</v>
      </c>
      <c r="E551">
        <v>3</v>
      </c>
      <c r="F551">
        <v>45</v>
      </c>
      <c r="G551" s="1" t="s">
        <v>32</v>
      </c>
      <c r="H551" s="2">
        <v>45916</v>
      </c>
      <c r="I551" s="1" t="s">
        <v>700</v>
      </c>
      <c r="J551" s="1" t="s">
        <v>327</v>
      </c>
      <c r="K551" s="1" t="s">
        <v>2138</v>
      </c>
      <c r="L551" s="2">
        <v>45904</v>
      </c>
      <c r="M551">
        <v>4</v>
      </c>
      <c r="N551">
        <v>20</v>
      </c>
      <c r="O551">
        <v>1</v>
      </c>
      <c r="P551">
        <v>17440.8</v>
      </c>
      <c r="Q551" s="1" t="s">
        <v>700</v>
      </c>
      <c r="R551" s="1" t="s">
        <v>700</v>
      </c>
      <c r="S551" s="1" t="s">
        <v>702</v>
      </c>
      <c r="T551" s="1" t="s">
        <v>75</v>
      </c>
      <c r="U551" s="1" t="s">
        <v>76</v>
      </c>
      <c r="V551">
        <v>21801</v>
      </c>
      <c r="W551" s="1" t="s">
        <v>329</v>
      </c>
      <c r="X551" s="1" t="s">
        <v>59</v>
      </c>
      <c r="Y551" s="2">
        <v>43819</v>
      </c>
      <c r="Z551">
        <v>6</v>
      </c>
      <c r="AA551" s="1" t="s">
        <v>39</v>
      </c>
    </row>
    <row r="552" spans="1:28" x14ac:dyDescent="0.3">
      <c r="A552" s="1" t="s">
        <v>2139</v>
      </c>
      <c r="B552" s="1" t="s">
        <v>2140</v>
      </c>
      <c r="C552" s="1" t="s">
        <v>944</v>
      </c>
      <c r="D552" s="1" t="s">
        <v>801</v>
      </c>
      <c r="E552">
        <v>5</v>
      </c>
      <c r="F552">
        <v>30</v>
      </c>
      <c r="G552" s="1" t="s">
        <v>32</v>
      </c>
      <c r="H552" s="2">
        <v>45884</v>
      </c>
      <c r="I552" s="1" t="s">
        <v>944</v>
      </c>
      <c r="J552" s="1" t="s">
        <v>204</v>
      </c>
      <c r="K552" s="1" t="s">
        <v>801</v>
      </c>
      <c r="L552" s="2">
        <v>45875</v>
      </c>
      <c r="M552">
        <v>5</v>
      </c>
      <c r="N552">
        <v>10</v>
      </c>
      <c r="O552">
        <v>0</v>
      </c>
      <c r="P552">
        <v>5971.5</v>
      </c>
      <c r="Q552" s="1" t="s">
        <v>944</v>
      </c>
      <c r="R552" s="1" t="s">
        <v>944</v>
      </c>
      <c r="S552" s="1" t="s">
        <v>946</v>
      </c>
      <c r="T552" s="1" t="s">
        <v>75</v>
      </c>
      <c r="U552" s="1" t="s">
        <v>98</v>
      </c>
      <c r="V552">
        <v>6635</v>
      </c>
      <c r="W552" s="1" t="s">
        <v>206</v>
      </c>
      <c r="X552" s="1" t="s">
        <v>137</v>
      </c>
      <c r="Y552" s="2">
        <v>43138</v>
      </c>
      <c r="Z552">
        <v>7.9</v>
      </c>
      <c r="AA552" s="1" t="s">
        <v>39</v>
      </c>
    </row>
    <row r="553" spans="1:28" x14ac:dyDescent="0.3">
      <c r="A553" s="1" t="s">
        <v>2141</v>
      </c>
      <c r="B553" s="1" t="s">
        <v>2142</v>
      </c>
      <c r="C553" s="1" t="s">
        <v>42</v>
      </c>
      <c r="D553" s="1" t="s">
        <v>2143</v>
      </c>
      <c r="E553">
        <v>2</v>
      </c>
      <c r="F553">
        <v>69</v>
      </c>
      <c r="G553" s="1" t="s">
        <v>44</v>
      </c>
      <c r="H553" s="2">
        <v>45748</v>
      </c>
      <c r="I553" s="1" t="s">
        <v>42</v>
      </c>
      <c r="J553" s="1" t="s">
        <v>159</v>
      </c>
      <c r="K553" s="1" t="s">
        <v>2143</v>
      </c>
      <c r="L553" s="2">
        <v>45740</v>
      </c>
      <c r="M553">
        <v>6</v>
      </c>
      <c r="N553">
        <v>5</v>
      </c>
      <c r="O553">
        <v>0</v>
      </c>
      <c r="P553">
        <v>884.45</v>
      </c>
      <c r="Q553" s="1" t="s">
        <v>42</v>
      </c>
      <c r="R553" s="1" t="s">
        <v>42</v>
      </c>
      <c r="S553" s="1" t="s">
        <v>46</v>
      </c>
      <c r="T553" s="1" t="s">
        <v>35</v>
      </c>
      <c r="U553" s="1" t="s">
        <v>36</v>
      </c>
      <c r="V553">
        <v>931</v>
      </c>
      <c r="W553" s="1" t="s">
        <v>161</v>
      </c>
      <c r="X553" s="1" t="s">
        <v>59</v>
      </c>
      <c r="Y553" s="2">
        <v>43812</v>
      </c>
      <c r="Z553">
        <v>6.1</v>
      </c>
      <c r="AA553" s="1" t="s">
        <v>84</v>
      </c>
      <c r="AB553">
        <v>1</v>
      </c>
    </row>
    <row r="554" spans="1:28" x14ac:dyDescent="0.3">
      <c r="A554" s="1" t="s">
        <v>2144</v>
      </c>
      <c r="B554" s="1" t="s">
        <v>2145</v>
      </c>
      <c r="C554" s="1" t="s">
        <v>369</v>
      </c>
      <c r="D554" s="1" t="s">
        <v>1830</v>
      </c>
      <c r="E554">
        <v>1</v>
      </c>
      <c r="F554">
        <v>138</v>
      </c>
      <c r="G554" s="1" t="s">
        <v>44</v>
      </c>
      <c r="H554" s="2">
        <v>45688</v>
      </c>
      <c r="I554" s="1" t="s">
        <v>369</v>
      </c>
      <c r="J554" s="1" t="s">
        <v>73</v>
      </c>
      <c r="K554" s="1" t="s">
        <v>1830</v>
      </c>
      <c r="L554" s="2">
        <v>45674</v>
      </c>
      <c r="M554">
        <v>7</v>
      </c>
      <c r="N554">
        <v>5</v>
      </c>
      <c r="O554">
        <v>1</v>
      </c>
      <c r="P554">
        <v>38277.4</v>
      </c>
      <c r="Q554" s="1" t="s">
        <v>369</v>
      </c>
      <c r="R554" s="1" t="s">
        <v>369</v>
      </c>
      <c r="S554" s="1" t="s">
        <v>371</v>
      </c>
      <c r="T554" s="1" t="s">
        <v>75</v>
      </c>
      <c r="U554" s="1" t="s">
        <v>76</v>
      </c>
      <c r="V554">
        <v>40292</v>
      </c>
      <c r="W554" s="1" t="s">
        <v>77</v>
      </c>
      <c r="X554" s="1" t="s">
        <v>38</v>
      </c>
      <c r="Y554" s="2">
        <v>44193</v>
      </c>
      <c r="Z554">
        <v>5</v>
      </c>
      <c r="AA554" s="1" t="s">
        <v>173</v>
      </c>
      <c r="AB554">
        <v>1</v>
      </c>
    </row>
    <row r="555" spans="1:28" x14ac:dyDescent="0.3">
      <c r="A555" s="1" t="s">
        <v>2146</v>
      </c>
      <c r="B555" s="1" t="s">
        <v>2147</v>
      </c>
      <c r="C555" s="1" t="s">
        <v>997</v>
      </c>
      <c r="D555" s="1" t="s">
        <v>2126</v>
      </c>
      <c r="E555">
        <v>3</v>
      </c>
      <c r="F555">
        <v>47</v>
      </c>
      <c r="G555" s="1" t="s">
        <v>44</v>
      </c>
      <c r="H555" s="2">
        <v>45884</v>
      </c>
      <c r="I555" s="1" t="s">
        <v>997</v>
      </c>
      <c r="J555" s="1" t="s">
        <v>538</v>
      </c>
      <c r="K555" s="1" t="s">
        <v>2126</v>
      </c>
      <c r="L555" s="2">
        <v>45871</v>
      </c>
      <c r="M555">
        <v>5</v>
      </c>
      <c r="O555">
        <v>0</v>
      </c>
      <c r="P555">
        <v>8102</v>
      </c>
      <c r="Q555" s="1" t="s">
        <v>997</v>
      </c>
      <c r="R555" s="1" t="s">
        <v>997</v>
      </c>
      <c r="S555" s="1" t="s">
        <v>999</v>
      </c>
      <c r="T555" s="1" t="s">
        <v>90</v>
      </c>
      <c r="U555" s="1" t="s">
        <v>185</v>
      </c>
      <c r="V555">
        <v>8102</v>
      </c>
      <c r="W555" s="1" t="s">
        <v>539</v>
      </c>
      <c r="X555" s="1" t="s">
        <v>540</v>
      </c>
      <c r="Y555" s="2">
        <v>44731</v>
      </c>
      <c r="Z555">
        <v>3.5</v>
      </c>
      <c r="AA555" s="1" t="s">
        <v>39</v>
      </c>
    </row>
    <row r="556" spans="1:28" x14ac:dyDescent="0.3">
      <c r="A556" s="1" t="s">
        <v>2148</v>
      </c>
      <c r="B556" s="1" t="s">
        <v>2149</v>
      </c>
      <c r="C556" s="1" t="s">
        <v>1037</v>
      </c>
      <c r="D556" s="1" t="s">
        <v>1202</v>
      </c>
      <c r="E556">
        <v>1</v>
      </c>
      <c r="F556">
        <v>96</v>
      </c>
      <c r="G556" s="1" t="s">
        <v>32</v>
      </c>
      <c r="H556" s="2">
        <v>45755</v>
      </c>
      <c r="I556" s="1" t="s">
        <v>1037</v>
      </c>
      <c r="J556" s="1" t="s">
        <v>306</v>
      </c>
      <c r="K556" s="1" t="s">
        <v>1202</v>
      </c>
      <c r="L556" s="2">
        <v>45746</v>
      </c>
      <c r="M556">
        <v>6</v>
      </c>
      <c r="N556">
        <v>0</v>
      </c>
      <c r="O556">
        <v>1</v>
      </c>
      <c r="P556">
        <v>5407</v>
      </c>
      <c r="Q556" s="1" t="s">
        <v>1037</v>
      </c>
      <c r="R556" s="1" t="s">
        <v>1037</v>
      </c>
      <c r="S556" s="1" t="s">
        <v>1039</v>
      </c>
      <c r="T556" s="1" t="s">
        <v>107</v>
      </c>
      <c r="U556" s="1" t="s">
        <v>108</v>
      </c>
      <c r="V556">
        <v>5407</v>
      </c>
      <c r="W556" s="1" t="s">
        <v>308</v>
      </c>
      <c r="X556" s="1" t="s">
        <v>59</v>
      </c>
      <c r="Y556" s="2">
        <v>45415</v>
      </c>
      <c r="Z556">
        <v>1.7</v>
      </c>
      <c r="AA556" s="1" t="s">
        <v>84</v>
      </c>
      <c r="AB556">
        <v>1</v>
      </c>
    </row>
    <row r="557" spans="1:28" x14ac:dyDescent="0.3">
      <c r="A557" s="1" t="s">
        <v>2150</v>
      </c>
      <c r="B557" s="1" t="s">
        <v>2151</v>
      </c>
      <c r="C557" s="1" t="s">
        <v>1362</v>
      </c>
      <c r="D557" s="1" t="s">
        <v>2152</v>
      </c>
      <c r="E557">
        <v>4</v>
      </c>
      <c r="F557">
        <v>27</v>
      </c>
      <c r="G557" s="1" t="s">
        <v>44</v>
      </c>
      <c r="H557" s="2">
        <v>45899</v>
      </c>
      <c r="I557" s="1" t="s">
        <v>1362</v>
      </c>
      <c r="J557" s="1" t="s">
        <v>132</v>
      </c>
      <c r="K557" s="1" t="s">
        <v>2152</v>
      </c>
      <c r="L557" s="2">
        <v>45891</v>
      </c>
      <c r="M557">
        <v>5</v>
      </c>
      <c r="N557">
        <v>10</v>
      </c>
      <c r="O557">
        <v>0</v>
      </c>
      <c r="P557">
        <v>311.39999999999998</v>
      </c>
      <c r="Q557" s="1" t="s">
        <v>1362</v>
      </c>
      <c r="R557" s="1" t="s">
        <v>1362</v>
      </c>
      <c r="S557" s="1" t="s">
        <v>1364</v>
      </c>
      <c r="T557" s="1" t="s">
        <v>35</v>
      </c>
      <c r="U557" s="1" t="s">
        <v>83</v>
      </c>
      <c r="V557">
        <v>346</v>
      </c>
      <c r="W557" s="1" t="s">
        <v>136</v>
      </c>
      <c r="X557" s="1" t="s">
        <v>137</v>
      </c>
      <c r="Y557" s="2">
        <v>44254</v>
      </c>
      <c r="Z557">
        <v>4.8</v>
      </c>
      <c r="AA557" s="1" t="s">
        <v>39</v>
      </c>
    </row>
    <row r="558" spans="1:28" x14ac:dyDescent="0.3">
      <c r="A558" s="1" t="s">
        <v>2153</v>
      </c>
      <c r="B558" s="1" t="s">
        <v>2154</v>
      </c>
      <c r="C558" s="1" t="s">
        <v>1543</v>
      </c>
      <c r="D558" s="1" t="s">
        <v>220</v>
      </c>
      <c r="E558">
        <v>4</v>
      </c>
      <c r="F558">
        <v>73</v>
      </c>
      <c r="G558" s="1" t="s">
        <v>44</v>
      </c>
      <c r="H558" s="2">
        <v>45687</v>
      </c>
      <c r="I558" s="1" t="s">
        <v>1543</v>
      </c>
      <c r="J558" s="1" t="s">
        <v>394</v>
      </c>
      <c r="K558" s="1" t="s">
        <v>220</v>
      </c>
      <c r="L558" s="2">
        <v>45675</v>
      </c>
      <c r="M558">
        <v>5</v>
      </c>
      <c r="N558">
        <v>10</v>
      </c>
      <c r="O558">
        <v>0</v>
      </c>
      <c r="P558">
        <v>1854</v>
      </c>
      <c r="Q558" s="1" t="s">
        <v>1543</v>
      </c>
      <c r="R558" s="1" t="s">
        <v>1543</v>
      </c>
      <c r="S558" s="1" t="s">
        <v>1545</v>
      </c>
      <c r="T558" s="1" t="s">
        <v>56</v>
      </c>
      <c r="U558" s="1" t="s">
        <v>66</v>
      </c>
      <c r="V558">
        <v>2060</v>
      </c>
      <c r="W558" s="1" t="s">
        <v>396</v>
      </c>
      <c r="X558" s="1" t="s">
        <v>127</v>
      </c>
      <c r="Y558" s="2">
        <v>43220</v>
      </c>
      <c r="Z558">
        <v>7.7</v>
      </c>
      <c r="AA558" s="1" t="s">
        <v>39</v>
      </c>
    </row>
    <row r="559" spans="1:28" x14ac:dyDescent="0.3">
      <c r="A559" s="1" t="s">
        <v>2155</v>
      </c>
      <c r="B559" s="1" t="s">
        <v>2156</v>
      </c>
      <c r="C559" s="1" t="s">
        <v>240</v>
      </c>
      <c r="D559" s="1" t="s">
        <v>1077</v>
      </c>
      <c r="E559">
        <v>3</v>
      </c>
      <c r="F559">
        <v>51</v>
      </c>
      <c r="G559" s="1" t="s">
        <v>44</v>
      </c>
      <c r="H559" s="2">
        <v>45682</v>
      </c>
      <c r="I559" s="1" t="s">
        <v>240</v>
      </c>
      <c r="J559" s="1" t="s">
        <v>73</v>
      </c>
      <c r="K559" s="1" t="s">
        <v>1077</v>
      </c>
      <c r="L559" s="2">
        <v>45665</v>
      </c>
      <c r="M559">
        <v>10</v>
      </c>
      <c r="N559">
        <v>0</v>
      </c>
      <c r="O559">
        <v>0</v>
      </c>
      <c r="P559">
        <v>5084</v>
      </c>
      <c r="Q559" s="1" t="s">
        <v>240</v>
      </c>
      <c r="R559" s="1" t="s">
        <v>240</v>
      </c>
      <c r="S559" s="1" t="s">
        <v>243</v>
      </c>
      <c r="T559" s="1" t="s">
        <v>90</v>
      </c>
      <c r="U559" s="1" t="s">
        <v>91</v>
      </c>
      <c r="V559">
        <v>5084</v>
      </c>
      <c r="W559" s="1" t="s">
        <v>77</v>
      </c>
      <c r="X559" s="1" t="s">
        <v>38</v>
      </c>
      <c r="Y559" s="2">
        <v>44193</v>
      </c>
      <c r="Z559">
        <v>5</v>
      </c>
      <c r="AA559" s="1" t="s">
        <v>39</v>
      </c>
    </row>
    <row r="560" spans="1:28" x14ac:dyDescent="0.3">
      <c r="A560" s="1" t="s">
        <v>2157</v>
      </c>
      <c r="B560" s="1" t="s">
        <v>2158</v>
      </c>
      <c r="C560" s="1" t="s">
        <v>1076</v>
      </c>
      <c r="D560" s="1" t="s">
        <v>2159</v>
      </c>
      <c r="E560">
        <v>5</v>
      </c>
      <c r="F560">
        <v>63</v>
      </c>
      <c r="G560" s="1" t="s">
        <v>44</v>
      </c>
      <c r="H560" s="2">
        <v>45896</v>
      </c>
      <c r="I560" s="1" t="s">
        <v>1076</v>
      </c>
      <c r="J560" s="1" t="s">
        <v>54</v>
      </c>
      <c r="K560" s="1" t="s">
        <v>2159</v>
      </c>
      <c r="L560" s="2">
        <v>45885</v>
      </c>
      <c r="M560">
        <v>3</v>
      </c>
      <c r="N560">
        <v>20</v>
      </c>
      <c r="O560">
        <v>0</v>
      </c>
      <c r="P560">
        <v>226.4</v>
      </c>
      <c r="Q560" s="1" t="s">
        <v>1076</v>
      </c>
      <c r="R560" s="1" t="s">
        <v>1076</v>
      </c>
      <c r="S560" s="1" t="s">
        <v>1078</v>
      </c>
      <c r="T560" s="1" t="s">
        <v>35</v>
      </c>
      <c r="U560" s="1" t="s">
        <v>223</v>
      </c>
      <c r="V560">
        <v>283</v>
      </c>
      <c r="W560" s="1" t="s">
        <v>58</v>
      </c>
      <c r="X560" s="1" t="s">
        <v>59</v>
      </c>
      <c r="Y560" s="2">
        <v>44128</v>
      </c>
      <c r="Z560">
        <v>5.2</v>
      </c>
      <c r="AA560" s="1" t="s">
        <v>39</v>
      </c>
    </row>
    <row r="561" spans="1:28" x14ac:dyDescent="0.3">
      <c r="A561" s="1" t="s">
        <v>2160</v>
      </c>
      <c r="B561" s="1" t="s">
        <v>2161</v>
      </c>
      <c r="C561" s="1" t="s">
        <v>574</v>
      </c>
      <c r="D561" s="1" t="s">
        <v>2162</v>
      </c>
      <c r="E561">
        <v>3</v>
      </c>
      <c r="F561">
        <v>104</v>
      </c>
      <c r="G561" s="1" t="s">
        <v>44</v>
      </c>
      <c r="H561" s="2">
        <v>45891</v>
      </c>
      <c r="I561" s="1" t="s">
        <v>574</v>
      </c>
      <c r="J561" s="1" t="s">
        <v>291</v>
      </c>
      <c r="K561" s="1" t="s">
        <v>2162</v>
      </c>
      <c r="L561" s="2">
        <v>45868</v>
      </c>
      <c r="M561">
        <v>13</v>
      </c>
      <c r="N561">
        <v>5</v>
      </c>
      <c r="O561">
        <v>0</v>
      </c>
      <c r="P561">
        <v>38694.449999999997</v>
      </c>
      <c r="Q561" s="1" t="s">
        <v>574</v>
      </c>
      <c r="R561" s="1" t="s">
        <v>574</v>
      </c>
      <c r="S561" s="1" t="s">
        <v>576</v>
      </c>
      <c r="T561" s="1" t="s">
        <v>75</v>
      </c>
      <c r="U561" s="1" t="s">
        <v>98</v>
      </c>
      <c r="V561">
        <v>40731</v>
      </c>
      <c r="W561" s="1" t="s">
        <v>293</v>
      </c>
      <c r="X561" s="1" t="s">
        <v>48</v>
      </c>
      <c r="Y561" s="2">
        <v>44560</v>
      </c>
      <c r="Z561">
        <v>4</v>
      </c>
      <c r="AA561" s="1" t="s">
        <v>39</v>
      </c>
    </row>
    <row r="562" spans="1:28" x14ac:dyDescent="0.3">
      <c r="A562" s="1" t="s">
        <v>2163</v>
      </c>
      <c r="B562" s="1" t="s">
        <v>2164</v>
      </c>
      <c r="C562" s="1" t="s">
        <v>626</v>
      </c>
      <c r="D562" s="1" t="s">
        <v>2165</v>
      </c>
      <c r="E562">
        <v>3</v>
      </c>
      <c r="F562">
        <v>151</v>
      </c>
      <c r="G562" s="1" t="s">
        <v>44</v>
      </c>
      <c r="H562" s="2">
        <v>45705</v>
      </c>
      <c r="I562" s="1" t="s">
        <v>626</v>
      </c>
      <c r="J562" s="1" t="s">
        <v>73</v>
      </c>
      <c r="K562" s="1" t="s">
        <v>2165</v>
      </c>
      <c r="L562" s="2">
        <v>45691</v>
      </c>
      <c r="M562">
        <v>5</v>
      </c>
      <c r="N562">
        <v>10</v>
      </c>
      <c r="O562">
        <v>0</v>
      </c>
      <c r="P562">
        <v>615.6</v>
      </c>
      <c r="Q562" s="1" t="s">
        <v>626</v>
      </c>
      <c r="R562" s="1" t="s">
        <v>626</v>
      </c>
      <c r="S562" s="1" t="s">
        <v>628</v>
      </c>
      <c r="T562" s="1" t="s">
        <v>56</v>
      </c>
      <c r="U562" s="1" t="s">
        <v>359</v>
      </c>
      <c r="V562">
        <v>684</v>
      </c>
      <c r="W562" s="1" t="s">
        <v>77</v>
      </c>
      <c r="X562" s="1" t="s">
        <v>38</v>
      </c>
      <c r="Y562" s="2">
        <v>44193</v>
      </c>
      <c r="Z562">
        <v>5</v>
      </c>
      <c r="AA562" s="1" t="s">
        <v>39</v>
      </c>
    </row>
    <row r="563" spans="1:28" x14ac:dyDescent="0.3">
      <c r="A563" s="1" t="s">
        <v>2166</v>
      </c>
      <c r="B563" s="1" t="s">
        <v>2167</v>
      </c>
      <c r="C563" s="1" t="s">
        <v>363</v>
      </c>
      <c r="D563" s="1" t="s">
        <v>177</v>
      </c>
      <c r="E563">
        <v>4</v>
      </c>
      <c r="F563">
        <v>49</v>
      </c>
      <c r="G563" s="1" t="s">
        <v>44</v>
      </c>
      <c r="H563" s="2">
        <v>46000</v>
      </c>
      <c r="I563" s="1" t="s">
        <v>363</v>
      </c>
      <c r="J563" s="1" t="s">
        <v>197</v>
      </c>
      <c r="K563" s="1" t="s">
        <v>177</v>
      </c>
      <c r="L563" s="2">
        <v>45985</v>
      </c>
      <c r="M563">
        <v>5</v>
      </c>
      <c r="O563">
        <v>0</v>
      </c>
      <c r="P563">
        <v>351</v>
      </c>
      <c r="Q563" s="1" t="s">
        <v>363</v>
      </c>
      <c r="R563" s="1" t="s">
        <v>363</v>
      </c>
      <c r="S563" s="1" t="s">
        <v>365</v>
      </c>
      <c r="T563" s="1" t="s">
        <v>134</v>
      </c>
      <c r="U563" s="1" t="s">
        <v>366</v>
      </c>
      <c r="V563">
        <v>351</v>
      </c>
      <c r="W563" s="1" t="s">
        <v>199</v>
      </c>
      <c r="X563" s="1" t="s">
        <v>59</v>
      </c>
      <c r="Y563" s="2">
        <v>43613</v>
      </c>
      <c r="Z563">
        <v>6.6</v>
      </c>
      <c r="AA563" s="1" t="s">
        <v>39</v>
      </c>
    </row>
    <row r="564" spans="1:28" x14ac:dyDescent="0.3">
      <c r="A564" s="1" t="s">
        <v>2168</v>
      </c>
      <c r="B564" s="1" t="s">
        <v>2169</v>
      </c>
      <c r="C564" s="1" t="s">
        <v>2170</v>
      </c>
      <c r="D564" s="1" t="s">
        <v>2171</v>
      </c>
      <c r="E564">
        <v>4</v>
      </c>
      <c r="F564">
        <v>61</v>
      </c>
      <c r="G564" s="1" t="s">
        <v>44</v>
      </c>
      <c r="H564" s="2">
        <v>45717</v>
      </c>
      <c r="I564" s="1" t="s">
        <v>2170</v>
      </c>
      <c r="J564" s="1" t="s">
        <v>73</v>
      </c>
      <c r="K564" s="1" t="s">
        <v>2171</v>
      </c>
      <c r="L564" s="2">
        <v>45700</v>
      </c>
      <c r="M564">
        <v>4</v>
      </c>
      <c r="N564">
        <v>10</v>
      </c>
      <c r="O564">
        <v>0</v>
      </c>
      <c r="P564">
        <v>17787.599999999999</v>
      </c>
      <c r="Q564" s="1" t="s">
        <v>2170</v>
      </c>
      <c r="R564" s="1" t="s">
        <v>2170</v>
      </c>
      <c r="S564" s="1" t="s">
        <v>2172</v>
      </c>
      <c r="T564" s="1" t="s">
        <v>75</v>
      </c>
      <c r="U564" s="1" t="s">
        <v>76</v>
      </c>
      <c r="V564">
        <v>19764</v>
      </c>
      <c r="W564" s="1" t="s">
        <v>77</v>
      </c>
      <c r="X564" s="1" t="s">
        <v>38</v>
      </c>
      <c r="Y564" s="2">
        <v>44193</v>
      </c>
      <c r="Z564">
        <v>5</v>
      </c>
      <c r="AA564" s="1" t="s">
        <v>39</v>
      </c>
    </row>
    <row r="565" spans="1:28" x14ac:dyDescent="0.3">
      <c r="A565" s="1" t="s">
        <v>2173</v>
      </c>
      <c r="B565" s="1" t="s">
        <v>2174</v>
      </c>
      <c r="C565" s="1" t="s">
        <v>1268</v>
      </c>
      <c r="D565" s="1" t="s">
        <v>2175</v>
      </c>
      <c r="E565">
        <v>4</v>
      </c>
      <c r="G565" s="1" t="s">
        <v>44</v>
      </c>
      <c r="H565" s="2">
        <v>45895</v>
      </c>
      <c r="I565" s="1" t="s">
        <v>1268</v>
      </c>
      <c r="J565" s="1" t="s">
        <v>298</v>
      </c>
      <c r="K565" s="1" t="s">
        <v>2175</v>
      </c>
      <c r="L565" s="2">
        <v>45889</v>
      </c>
      <c r="M565">
        <v>4</v>
      </c>
      <c r="N565">
        <v>40</v>
      </c>
      <c r="O565">
        <v>0</v>
      </c>
      <c r="P565">
        <v>547.20000000000005</v>
      </c>
      <c r="Q565" s="1" t="s">
        <v>1268</v>
      </c>
      <c r="R565" s="1" t="s">
        <v>1268</v>
      </c>
      <c r="S565" s="1" t="s">
        <v>1269</v>
      </c>
      <c r="T565" s="1" t="s">
        <v>35</v>
      </c>
      <c r="U565" s="1" t="s">
        <v>83</v>
      </c>
      <c r="V565">
        <v>912</v>
      </c>
      <c r="W565" s="1" t="s">
        <v>301</v>
      </c>
      <c r="X565" s="1" t="s">
        <v>137</v>
      </c>
      <c r="Y565" s="2">
        <v>44620</v>
      </c>
      <c r="Z565">
        <v>3.8</v>
      </c>
      <c r="AA565" s="1" t="s">
        <v>39</v>
      </c>
    </row>
    <row r="566" spans="1:28" x14ac:dyDescent="0.3">
      <c r="A566" s="1" t="s">
        <v>2176</v>
      </c>
      <c r="B566" s="1" t="s">
        <v>2177</v>
      </c>
      <c r="C566" s="1" t="s">
        <v>472</v>
      </c>
      <c r="D566" s="1" t="s">
        <v>2178</v>
      </c>
      <c r="E566">
        <v>2</v>
      </c>
      <c r="F566">
        <v>71</v>
      </c>
      <c r="G566" s="1" t="s">
        <v>44</v>
      </c>
      <c r="H566" s="2">
        <v>45685</v>
      </c>
      <c r="I566" s="1" t="s">
        <v>472</v>
      </c>
      <c r="J566" s="1" t="s">
        <v>204</v>
      </c>
      <c r="K566" s="1" t="s">
        <v>2178</v>
      </c>
      <c r="L566" s="2">
        <v>45677</v>
      </c>
      <c r="M566">
        <v>3</v>
      </c>
      <c r="N566">
        <v>0</v>
      </c>
      <c r="O566">
        <v>0</v>
      </c>
      <c r="P566">
        <v>112</v>
      </c>
      <c r="Q566" s="1" t="s">
        <v>472</v>
      </c>
      <c r="R566" s="1" t="s">
        <v>472</v>
      </c>
      <c r="S566" s="1" t="s">
        <v>474</v>
      </c>
      <c r="T566" s="1" t="s">
        <v>134</v>
      </c>
      <c r="U566" s="1" t="s">
        <v>135</v>
      </c>
      <c r="V566">
        <v>112</v>
      </c>
      <c r="W566" s="1" t="s">
        <v>206</v>
      </c>
      <c r="X566" s="1" t="s">
        <v>137</v>
      </c>
      <c r="Y566" s="2">
        <v>43138</v>
      </c>
      <c r="Z566">
        <v>7.9</v>
      </c>
      <c r="AA566" s="1" t="s">
        <v>173</v>
      </c>
      <c r="AB566">
        <v>1</v>
      </c>
    </row>
    <row r="567" spans="1:28" x14ac:dyDescent="0.3">
      <c r="A567" s="1" t="s">
        <v>2179</v>
      </c>
      <c r="B567" s="1" t="s">
        <v>2180</v>
      </c>
      <c r="C567" s="1" t="s">
        <v>392</v>
      </c>
      <c r="D567" s="1" t="s">
        <v>830</v>
      </c>
      <c r="E567">
        <v>4</v>
      </c>
      <c r="F567">
        <v>84</v>
      </c>
      <c r="G567" s="1" t="s">
        <v>44</v>
      </c>
      <c r="H567" s="2">
        <v>45899</v>
      </c>
      <c r="I567" s="1" t="s">
        <v>392</v>
      </c>
      <c r="J567" s="1" t="s">
        <v>229</v>
      </c>
      <c r="K567" s="1" t="s">
        <v>830</v>
      </c>
      <c r="L567" s="2">
        <v>45880</v>
      </c>
      <c r="M567">
        <v>6</v>
      </c>
      <c r="N567">
        <v>10</v>
      </c>
      <c r="O567">
        <v>0</v>
      </c>
      <c r="P567">
        <v>84.6</v>
      </c>
      <c r="Q567" s="1" t="s">
        <v>392</v>
      </c>
      <c r="R567" s="1" t="s">
        <v>392</v>
      </c>
      <c r="S567" s="1" t="s">
        <v>395</v>
      </c>
      <c r="T567" s="1" t="s">
        <v>134</v>
      </c>
      <c r="U567" s="1" t="s">
        <v>144</v>
      </c>
      <c r="V567">
        <v>94</v>
      </c>
      <c r="W567" s="1" t="s">
        <v>231</v>
      </c>
      <c r="X567" s="1" t="s">
        <v>127</v>
      </c>
      <c r="Y567" s="2">
        <v>43596</v>
      </c>
      <c r="Z567">
        <v>6.6</v>
      </c>
      <c r="AA567" s="1" t="s">
        <v>39</v>
      </c>
    </row>
    <row r="568" spans="1:28" x14ac:dyDescent="0.3">
      <c r="A568" s="1" t="s">
        <v>2181</v>
      </c>
      <c r="B568" s="1" t="s">
        <v>2182</v>
      </c>
      <c r="C568" s="1" t="s">
        <v>176</v>
      </c>
      <c r="D568" s="1" t="s">
        <v>2183</v>
      </c>
      <c r="E568">
        <v>4</v>
      </c>
      <c r="F568">
        <v>42</v>
      </c>
      <c r="G568" s="1" t="s">
        <v>44</v>
      </c>
      <c r="H568" s="2">
        <v>45971</v>
      </c>
      <c r="I568" s="1" t="s">
        <v>176</v>
      </c>
      <c r="J568" s="1" t="s">
        <v>33</v>
      </c>
      <c r="K568" s="1" t="s">
        <v>2183</v>
      </c>
      <c r="L568" s="2">
        <v>45955</v>
      </c>
      <c r="M568">
        <v>3</v>
      </c>
      <c r="N568">
        <v>0</v>
      </c>
      <c r="O568">
        <v>0</v>
      </c>
      <c r="P568">
        <v>5306</v>
      </c>
      <c r="Q568" s="1" t="s">
        <v>176</v>
      </c>
      <c r="R568" s="1" t="s">
        <v>176</v>
      </c>
      <c r="S568" s="1" t="s">
        <v>178</v>
      </c>
      <c r="T568" s="1" t="s">
        <v>107</v>
      </c>
      <c r="U568" s="1" t="s">
        <v>125</v>
      </c>
      <c r="V568">
        <v>5306</v>
      </c>
      <c r="W568" s="1" t="s">
        <v>37</v>
      </c>
      <c r="X568" s="1" t="s">
        <v>38</v>
      </c>
      <c r="Y568" s="2">
        <v>43032</v>
      </c>
      <c r="Z568">
        <v>8.1999999999999993</v>
      </c>
      <c r="AA568" s="1" t="s">
        <v>39</v>
      </c>
    </row>
    <row r="569" spans="1:28" x14ac:dyDescent="0.3">
      <c r="A569" s="1" t="s">
        <v>2184</v>
      </c>
      <c r="B569" s="1" t="s">
        <v>2185</v>
      </c>
      <c r="C569" s="1" t="s">
        <v>861</v>
      </c>
      <c r="D569" s="1" t="s">
        <v>1930</v>
      </c>
      <c r="E569">
        <v>4</v>
      </c>
      <c r="F569">
        <v>61</v>
      </c>
      <c r="G569" s="1" t="s">
        <v>44</v>
      </c>
      <c r="H569" s="2">
        <v>45896</v>
      </c>
      <c r="I569" s="1" t="s">
        <v>861</v>
      </c>
      <c r="J569" s="1" t="s">
        <v>327</v>
      </c>
      <c r="K569" s="1" t="s">
        <v>1930</v>
      </c>
      <c r="L569" s="2">
        <v>45889</v>
      </c>
      <c r="M569">
        <v>4</v>
      </c>
      <c r="N569">
        <v>20</v>
      </c>
      <c r="O569">
        <v>0</v>
      </c>
      <c r="P569">
        <v>178.4</v>
      </c>
      <c r="Q569" s="1" t="s">
        <v>861</v>
      </c>
      <c r="R569" s="1" t="s">
        <v>861</v>
      </c>
      <c r="S569" s="1" t="s">
        <v>863</v>
      </c>
      <c r="T569" s="1" t="s">
        <v>56</v>
      </c>
      <c r="U569" s="1" t="s">
        <v>66</v>
      </c>
      <c r="V569">
        <v>223</v>
      </c>
      <c r="W569" s="1" t="s">
        <v>329</v>
      </c>
      <c r="X569" s="1" t="s">
        <v>59</v>
      </c>
      <c r="Y569" s="2">
        <v>43819</v>
      </c>
      <c r="Z569">
        <v>6</v>
      </c>
      <c r="AA569" s="1" t="s">
        <v>173</v>
      </c>
      <c r="AB569">
        <v>1</v>
      </c>
    </row>
    <row r="570" spans="1:28" x14ac:dyDescent="0.3">
      <c r="A570" s="1" t="s">
        <v>2186</v>
      </c>
      <c r="B570" s="1" t="s">
        <v>2187</v>
      </c>
      <c r="C570" s="1" t="s">
        <v>1497</v>
      </c>
      <c r="D570" s="1" t="s">
        <v>2188</v>
      </c>
      <c r="E570">
        <v>4</v>
      </c>
      <c r="F570">
        <v>17</v>
      </c>
      <c r="G570" s="1" t="s">
        <v>44</v>
      </c>
      <c r="H570" s="2">
        <v>45728</v>
      </c>
      <c r="I570" s="1" t="s">
        <v>1497</v>
      </c>
      <c r="J570" s="1" t="s">
        <v>204</v>
      </c>
      <c r="K570" s="1" t="s">
        <v>2188</v>
      </c>
      <c r="L570" s="2">
        <v>45714</v>
      </c>
      <c r="M570">
        <v>10</v>
      </c>
      <c r="N570">
        <v>0</v>
      </c>
      <c r="O570">
        <v>0</v>
      </c>
      <c r="P570">
        <v>7337</v>
      </c>
      <c r="Q570" s="1" t="s">
        <v>1497</v>
      </c>
      <c r="R570" s="1" t="s">
        <v>1497</v>
      </c>
      <c r="S570" s="1" t="s">
        <v>1499</v>
      </c>
      <c r="T570" s="1" t="s">
        <v>75</v>
      </c>
      <c r="U570" s="1" t="s">
        <v>76</v>
      </c>
      <c r="V570">
        <v>7337</v>
      </c>
      <c r="W570" s="1" t="s">
        <v>206</v>
      </c>
      <c r="X570" s="1" t="s">
        <v>137</v>
      </c>
      <c r="Y570" s="2">
        <v>43138</v>
      </c>
      <c r="Z570">
        <v>7.9</v>
      </c>
      <c r="AA570" s="1" t="s">
        <v>39</v>
      </c>
    </row>
    <row r="571" spans="1:28" x14ac:dyDescent="0.3">
      <c r="A571" s="1" t="s">
        <v>2189</v>
      </c>
      <c r="B571" s="1" t="s">
        <v>2190</v>
      </c>
      <c r="C571" s="1" t="s">
        <v>1037</v>
      </c>
      <c r="D571" s="1" t="s">
        <v>1148</v>
      </c>
      <c r="E571">
        <v>2</v>
      </c>
      <c r="F571">
        <v>64</v>
      </c>
      <c r="G571" s="1" t="s">
        <v>44</v>
      </c>
      <c r="H571" s="2">
        <v>46042</v>
      </c>
      <c r="I571" s="1" t="s">
        <v>1037</v>
      </c>
      <c r="J571" s="1" t="s">
        <v>462</v>
      </c>
      <c r="K571" s="1" t="s">
        <v>1148</v>
      </c>
      <c r="L571" s="2">
        <v>46008</v>
      </c>
      <c r="M571">
        <v>20</v>
      </c>
      <c r="N571">
        <v>0</v>
      </c>
      <c r="O571">
        <v>1</v>
      </c>
      <c r="P571">
        <v>5407</v>
      </c>
      <c r="Q571" s="1" t="s">
        <v>1037</v>
      </c>
      <c r="R571" s="1" t="s">
        <v>1037</v>
      </c>
      <c r="S571" s="1" t="s">
        <v>1039</v>
      </c>
      <c r="T571" s="1" t="s">
        <v>107</v>
      </c>
      <c r="U571" s="1" t="s">
        <v>108</v>
      </c>
      <c r="V571">
        <v>5407</v>
      </c>
      <c r="W571" s="1" t="s">
        <v>464</v>
      </c>
      <c r="X571" s="1" t="s">
        <v>137</v>
      </c>
      <c r="Y571" s="2">
        <v>43178</v>
      </c>
      <c r="Z571">
        <v>7.8</v>
      </c>
      <c r="AA571" s="1" t="s">
        <v>84</v>
      </c>
      <c r="AB571">
        <v>1</v>
      </c>
    </row>
    <row r="572" spans="1:28" x14ac:dyDescent="0.3">
      <c r="A572" s="1" t="s">
        <v>2191</v>
      </c>
      <c r="B572" s="1" t="s">
        <v>2192</v>
      </c>
      <c r="C572" s="1" t="s">
        <v>1186</v>
      </c>
      <c r="D572" s="1" t="s">
        <v>451</v>
      </c>
      <c r="E572">
        <v>3</v>
      </c>
      <c r="F572">
        <v>100</v>
      </c>
      <c r="G572" s="1" t="s">
        <v>44</v>
      </c>
      <c r="H572" s="2">
        <v>45923</v>
      </c>
      <c r="I572" s="1" t="s">
        <v>1186</v>
      </c>
      <c r="J572" s="1" t="s">
        <v>221</v>
      </c>
      <c r="K572" s="1" t="s">
        <v>451</v>
      </c>
      <c r="L572" s="2">
        <v>45912</v>
      </c>
      <c r="M572">
        <v>8</v>
      </c>
      <c r="N572">
        <v>40</v>
      </c>
      <c r="O572">
        <v>0</v>
      </c>
      <c r="P572">
        <v>519</v>
      </c>
      <c r="Q572" s="1" t="s">
        <v>1186</v>
      </c>
      <c r="R572" s="1" t="s">
        <v>1186</v>
      </c>
      <c r="S572" s="1" t="s">
        <v>1188</v>
      </c>
      <c r="T572" s="1" t="s">
        <v>90</v>
      </c>
      <c r="U572" s="1" t="s">
        <v>39</v>
      </c>
      <c r="V572">
        <v>865</v>
      </c>
      <c r="W572" s="1" t="s">
        <v>224</v>
      </c>
      <c r="X572" s="1" t="s">
        <v>137</v>
      </c>
      <c r="Y572" s="2">
        <v>44532</v>
      </c>
      <c r="Z572">
        <v>4.0999999999999996</v>
      </c>
      <c r="AA572" s="1" t="s">
        <v>39</v>
      </c>
    </row>
    <row r="573" spans="1:28" x14ac:dyDescent="0.3">
      <c r="A573" s="1" t="s">
        <v>2193</v>
      </c>
      <c r="B573" s="1" t="s">
        <v>2194</v>
      </c>
      <c r="C573" s="1" t="s">
        <v>700</v>
      </c>
      <c r="D573" s="1" t="s">
        <v>2195</v>
      </c>
      <c r="E573">
        <v>3</v>
      </c>
      <c r="F573">
        <v>68</v>
      </c>
      <c r="G573" s="1" t="s">
        <v>44</v>
      </c>
      <c r="H573" s="2">
        <v>45809</v>
      </c>
      <c r="I573" s="1" t="s">
        <v>700</v>
      </c>
      <c r="J573" s="1" t="s">
        <v>519</v>
      </c>
      <c r="K573" s="1" t="s">
        <v>2195</v>
      </c>
      <c r="L573" s="2">
        <v>45794</v>
      </c>
      <c r="M573">
        <v>8</v>
      </c>
      <c r="N573">
        <v>40</v>
      </c>
      <c r="O573">
        <v>0</v>
      </c>
      <c r="P573">
        <v>13080.6</v>
      </c>
      <c r="Q573" s="1" t="s">
        <v>700</v>
      </c>
      <c r="R573" s="1" t="s">
        <v>700</v>
      </c>
      <c r="S573" s="1" t="s">
        <v>702</v>
      </c>
      <c r="T573" s="1" t="s">
        <v>75</v>
      </c>
      <c r="U573" s="1" t="s">
        <v>76</v>
      </c>
      <c r="V573">
        <v>21801</v>
      </c>
      <c r="W573" s="1" t="s">
        <v>521</v>
      </c>
      <c r="X573" s="1" t="s">
        <v>137</v>
      </c>
      <c r="Y573" s="2">
        <v>43649</v>
      </c>
      <c r="Z573">
        <v>6.5</v>
      </c>
      <c r="AA573" s="1" t="s">
        <v>39</v>
      </c>
    </row>
    <row r="574" spans="1:28" x14ac:dyDescent="0.3">
      <c r="A574" s="1" t="s">
        <v>2196</v>
      </c>
      <c r="B574" s="1" t="s">
        <v>2197</v>
      </c>
      <c r="C574" s="1" t="s">
        <v>915</v>
      </c>
      <c r="D574" s="1" t="s">
        <v>2198</v>
      </c>
      <c r="E574">
        <v>4</v>
      </c>
      <c r="F574">
        <v>92</v>
      </c>
      <c r="G574" s="1" t="s">
        <v>44</v>
      </c>
      <c r="H574" s="2">
        <v>45700</v>
      </c>
      <c r="I574" s="1" t="s">
        <v>915</v>
      </c>
      <c r="J574" s="1" t="s">
        <v>64</v>
      </c>
      <c r="K574" s="1" t="s">
        <v>2198</v>
      </c>
      <c r="L574" s="2">
        <v>45683</v>
      </c>
      <c r="M574">
        <v>4</v>
      </c>
      <c r="N574">
        <v>5</v>
      </c>
      <c r="O574">
        <v>0</v>
      </c>
      <c r="P574">
        <v>2358.85</v>
      </c>
      <c r="Q574" s="1" t="s">
        <v>915</v>
      </c>
      <c r="R574" s="1" t="s">
        <v>915</v>
      </c>
      <c r="S574" s="1" t="s">
        <v>917</v>
      </c>
      <c r="T574" s="1" t="s">
        <v>56</v>
      </c>
      <c r="U574" s="1" t="s">
        <v>117</v>
      </c>
      <c r="V574">
        <v>2483</v>
      </c>
      <c r="W574" s="1" t="s">
        <v>67</v>
      </c>
      <c r="X574" s="1" t="s">
        <v>59</v>
      </c>
      <c r="Y574" s="2">
        <v>44275</v>
      </c>
      <c r="Z574">
        <v>4.8</v>
      </c>
      <c r="AA574" s="1" t="s">
        <v>39</v>
      </c>
    </row>
    <row r="575" spans="1:28" x14ac:dyDescent="0.3">
      <c r="A575" s="1" t="s">
        <v>2199</v>
      </c>
      <c r="B575" s="1" t="s">
        <v>2200</v>
      </c>
      <c r="C575" s="1" t="s">
        <v>472</v>
      </c>
      <c r="D575" s="1" t="s">
        <v>2201</v>
      </c>
      <c r="E575">
        <v>5</v>
      </c>
      <c r="F575">
        <v>40</v>
      </c>
      <c r="G575" s="1" t="s">
        <v>44</v>
      </c>
      <c r="H575" s="2">
        <v>45943</v>
      </c>
      <c r="I575" s="1" t="s">
        <v>472</v>
      </c>
      <c r="J575" s="1" t="s">
        <v>318</v>
      </c>
      <c r="K575" s="1" t="s">
        <v>2201</v>
      </c>
      <c r="L575" s="2">
        <v>45937</v>
      </c>
      <c r="M575">
        <v>5</v>
      </c>
      <c r="N575">
        <v>5</v>
      </c>
      <c r="O575">
        <v>0</v>
      </c>
      <c r="P575">
        <v>106.4</v>
      </c>
      <c r="Q575" s="1" t="s">
        <v>472</v>
      </c>
      <c r="R575" s="1" t="s">
        <v>472</v>
      </c>
      <c r="S575" s="1" t="s">
        <v>474</v>
      </c>
      <c r="T575" s="1" t="s">
        <v>134</v>
      </c>
      <c r="U575" s="1" t="s">
        <v>135</v>
      </c>
      <c r="V575">
        <v>112</v>
      </c>
      <c r="W575" s="1" t="s">
        <v>319</v>
      </c>
      <c r="X575" s="1" t="s">
        <v>48</v>
      </c>
      <c r="Y575" s="2">
        <v>45758</v>
      </c>
      <c r="Z575">
        <v>0.7</v>
      </c>
      <c r="AA575" s="1" t="s">
        <v>39</v>
      </c>
    </row>
    <row r="576" spans="1:28" x14ac:dyDescent="0.3">
      <c r="A576" s="1" t="s">
        <v>2202</v>
      </c>
      <c r="B576" s="1" t="s">
        <v>2203</v>
      </c>
      <c r="C576" s="1" t="s">
        <v>1706</v>
      </c>
      <c r="D576" s="1" t="s">
        <v>2204</v>
      </c>
      <c r="E576">
        <v>4</v>
      </c>
      <c r="F576">
        <v>82</v>
      </c>
      <c r="G576" s="1" t="s">
        <v>32</v>
      </c>
      <c r="H576" s="2">
        <v>45857</v>
      </c>
      <c r="I576" s="1" t="s">
        <v>1706</v>
      </c>
      <c r="J576" s="1" t="s">
        <v>284</v>
      </c>
      <c r="K576" s="1" t="s">
        <v>2204</v>
      </c>
      <c r="L576" s="2">
        <v>45840</v>
      </c>
      <c r="M576">
        <v>4</v>
      </c>
      <c r="N576">
        <v>10</v>
      </c>
      <c r="O576">
        <v>0</v>
      </c>
      <c r="P576">
        <v>151.19999999999999</v>
      </c>
      <c r="Q576" s="1" t="s">
        <v>1706</v>
      </c>
      <c r="R576" s="1" t="s">
        <v>1706</v>
      </c>
      <c r="S576" s="1" t="s">
        <v>1707</v>
      </c>
      <c r="T576" s="1" t="s">
        <v>56</v>
      </c>
      <c r="U576" s="1" t="s">
        <v>57</v>
      </c>
      <c r="V576">
        <v>168</v>
      </c>
      <c r="W576" s="1" t="s">
        <v>286</v>
      </c>
      <c r="X576" s="1" t="s">
        <v>127</v>
      </c>
      <c r="Y576" s="2">
        <v>45629</v>
      </c>
      <c r="Z576">
        <v>1.1000000000000001</v>
      </c>
      <c r="AA576" s="1" t="s">
        <v>68</v>
      </c>
      <c r="AB576">
        <v>1</v>
      </c>
    </row>
    <row r="577" spans="1:27" x14ac:dyDescent="0.3">
      <c r="A577" s="1" t="s">
        <v>2205</v>
      </c>
      <c r="B577" s="1" t="s">
        <v>2206</v>
      </c>
      <c r="C577" s="1" t="s">
        <v>387</v>
      </c>
      <c r="D577" s="1" t="s">
        <v>2207</v>
      </c>
      <c r="E577">
        <v>4</v>
      </c>
      <c r="F577">
        <v>36</v>
      </c>
      <c r="G577" s="1" t="s">
        <v>44</v>
      </c>
      <c r="H577" s="2">
        <v>45991</v>
      </c>
      <c r="I577" s="1" t="s">
        <v>387</v>
      </c>
      <c r="J577" s="1" t="s">
        <v>462</v>
      </c>
      <c r="K577" s="1" t="s">
        <v>2207</v>
      </c>
      <c r="L577" s="2">
        <v>45968</v>
      </c>
      <c r="M577">
        <v>11</v>
      </c>
      <c r="N577">
        <v>20</v>
      </c>
      <c r="O577">
        <v>0</v>
      </c>
      <c r="P577">
        <v>19701.599999999999</v>
      </c>
      <c r="Q577" s="1" t="s">
        <v>387</v>
      </c>
      <c r="R577" s="1" t="s">
        <v>387</v>
      </c>
      <c r="S577" s="1" t="s">
        <v>389</v>
      </c>
      <c r="T577" s="1" t="s">
        <v>75</v>
      </c>
      <c r="U577" s="1" t="s">
        <v>76</v>
      </c>
      <c r="V577">
        <v>24627</v>
      </c>
      <c r="W577" s="1" t="s">
        <v>464</v>
      </c>
      <c r="X577" s="1" t="s">
        <v>137</v>
      </c>
      <c r="Y577" s="2">
        <v>43178</v>
      </c>
      <c r="Z577">
        <v>7.8</v>
      </c>
      <c r="AA577" s="1" t="s">
        <v>39</v>
      </c>
    </row>
    <row r="578" spans="1:27" x14ac:dyDescent="0.3">
      <c r="A578" s="1" t="s">
        <v>2208</v>
      </c>
      <c r="B578" s="1" t="s">
        <v>2209</v>
      </c>
      <c r="C578" s="1" t="s">
        <v>1037</v>
      </c>
      <c r="D578" s="1" t="s">
        <v>2210</v>
      </c>
      <c r="E578">
        <v>3</v>
      </c>
      <c r="F578">
        <v>89</v>
      </c>
      <c r="G578" s="1" t="s">
        <v>44</v>
      </c>
      <c r="H578" s="2">
        <v>45941</v>
      </c>
      <c r="I578" s="1" t="s">
        <v>1037</v>
      </c>
      <c r="J578" s="1" t="s">
        <v>1119</v>
      </c>
      <c r="K578" s="1" t="s">
        <v>2210</v>
      </c>
      <c r="L578" s="2">
        <v>45911</v>
      </c>
      <c r="M578">
        <v>17</v>
      </c>
      <c r="N578">
        <v>20</v>
      </c>
      <c r="O578">
        <v>0</v>
      </c>
      <c r="P578">
        <v>4325.6000000000004</v>
      </c>
      <c r="Q578" s="1" t="s">
        <v>1037</v>
      </c>
      <c r="R578" s="1" t="s">
        <v>1037</v>
      </c>
      <c r="S578" s="1" t="s">
        <v>1039</v>
      </c>
      <c r="T578" s="1" t="s">
        <v>107</v>
      </c>
      <c r="U578" s="1" t="s">
        <v>108</v>
      </c>
      <c r="V578">
        <v>5407</v>
      </c>
      <c r="W578" s="1" t="s">
        <v>1120</v>
      </c>
      <c r="X578" s="1" t="s">
        <v>38</v>
      </c>
      <c r="Y578" s="2">
        <v>44070</v>
      </c>
      <c r="Z578">
        <v>5.3</v>
      </c>
      <c r="AA578" s="1" t="s">
        <v>39</v>
      </c>
    </row>
    <row r="579" spans="1:27" x14ac:dyDescent="0.3">
      <c r="A579" s="1" t="s">
        <v>2211</v>
      </c>
      <c r="B579" s="1" t="s">
        <v>2212</v>
      </c>
      <c r="C579" s="1" t="s">
        <v>1242</v>
      </c>
      <c r="D579" s="1" t="s">
        <v>2213</v>
      </c>
      <c r="E579">
        <v>3</v>
      </c>
      <c r="F579">
        <v>82</v>
      </c>
      <c r="G579" s="1" t="s">
        <v>44</v>
      </c>
      <c r="H579" s="2">
        <v>45831</v>
      </c>
      <c r="I579" s="1" t="s">
        <v>1242</v>
      </c>
      <c r="J579" s="1" t="s">
        <v>115</v>
      </c>
      <c r="K579" s="1" t="s">
        <v>2213</v>
      </c>
      <c r="L579" s="2">
        <v>45827</v>
      </c>
      <c r="M579">
        <v>3</v>
      </c>
      <c r="N579">
        <v>20</v>
      </c>
      <c r="O579">
        <v>0</v>
      </c>
      <c r="P579">
        <v>1931.2</v>
      </c>
      <c r="Q579" s="1" t="s">
        <v>1242</v>
      </c>
      <c r="R579" s="1" t="s">
        <v>1242</v>
      </c>
      <c r="S579" s="1" t="s">
        <v>1244</v>
      </c>
      <c r="T579" s="1" t="s">
        <v>107</v>
      </c>
      <c r="U579" s="1" t="s">
        <v>416</v>
      </c>
      <c r="V579">
        <v>2414</v>
      </c>
      <c r="W579" s="1" t="s">
        <v>118</v>
      </c>
      <c r="X579" s="1" t="s">
        <v>59</v>
      </c>
      <c r="Y579" s="2">
        <v>43824</v>
      </c>
      <c r="Z579">
        <v>6</v>
      </c>
      <c r="AA579" s="1" t="s">
        <v>39</v>
      </c>
    </row>
    <row r="580" spans="1:27" x14ac:dyDescent="0.3">
      <c r="A580" s="1" t="s">
        <v>2214</v>
      </c>
      <c r="B580" s="1" t="s">
        <v>2215</v>
      </c>
      <c r="C580" s="1" t="s">
        <v>148</v>
      </c>
      <c r="D580" s="1" t="s">
        <v>668</v>
      </c>
      <c r="E580">
        <v>4</v>
      </c>
      <c r="F580">
        <v>51</v>
      </c>
      <c r="G580" s="1" t="s">
        <v>32</v>
      </c>
      <c r="H580" s="2">
        <v>45923</v>
      </c>
      <c r="I580" s="1" t="s">
        <v>148</v>
      </c>
      <c r="J580" s="1" t="s">
        <v>221</v>
      </c>
      <c r="K580" s="1" t="s">
        <v>668</v>
      </c>
      <c r="L580" s="2">
        <v>45913</v>
      </c>
      <c r="M580">
        <v>7</v>
      </c>
      <c r="N580">
        <v>15</v>
      </c>
      <c r="O580">
        <v>0</v>
      </c>
      <c r="P580">
        <v>316.2</v>
      </c>
      <c r="Q580" s="1" t="s">
        <v>148</v>
      </c>
      <c r="R580" s="1" t="s">
        <v>148</v>
      </c>
      <c r="S580" s="1" t="s">
        <v>151</v>
      </c>
      <c r="T580" s="1" t="s">
        <v>107</v>
      </c>
      <c r="U580" s="1" t="s">
        <v>152</v>
      </c>
      <c r="V580">
        <v>372</v>
      </c>
      <c r="W580" s="1" t="s">
        <v>224</v>
      </c>
      <c r="X580" s="1" t="s">
        <v>137</v>
      </c>
      <c r="Y580" s="2">
        <v>44532</v>
      </c>
      <c r="Z580">
        <v>4.0999999999999996</v>
      </c>
      <c r="AA580" s="1" t="s">
        <v>39</v>
      </c>
    </row>
    <row r="581" spans="1:27" x14ac:dyDescent="0.3">
      <c r="A581" s="1" t="s">
        <v>2216</v>
      </c>
      <c r="B581" s="1" t="s">
        <v>2217</v>
      </c>
      <c r="C581" s="1" t="s">
        <v>696</v>
      </c>
      <c r="D581" s="1" t="s">
        <v>1047</v>
      </c>
      <c r="E581">
        <v>5</v>
      </c>
      <c r="F581">
        <v>69</v>
      </c>
      <c r="G581" s="1" t="s">
        <v>44</v>
      </c>
      <c r="H581" s="2">
        <v>45947</v>
      </c>
      <c r="I581" s="1" t="s">
        <v>696</v>
      </c>
      <c r="J581" s="1" t="s">
        <v>291</v>
      </c>
      <c r="K581" s="1" t="s">
        <v>1047</v>
      </c>
      <c r="L581" s="2">
        <v>45936</v>
      </c>
      <c r="M581">
        <v>2</v>
      </c>
      <c r="N581">
        <v>5</v>
      </c>
      <c r="O581">
        <v>0</v>
      </c>
      <c r="P581">
        <v>205.2</v>
      </c>
      <c r="Q581" s="1" t="s">
        <v>696</v>
      </c>
      <c r="R581" s="1" t="s">
        <v>696</v>
      </c>
      <c r="S581" s="1" t="s">
        <v>697</v>
      </c>
      <c r="T581" s="1" t="s">
        <v>56</v>
      </c>
      <c r="U581" s="1" t="s">
        <v>66</v>
      </c>
      <c r="V581">
        <v>216</v>
      </c>
      <c r="W581" s="1" t="s">
        <v>293</v>
      </c>
      <c r="X581" s="1" t="s">
        <v>48</v>
      </c>
      <c r="Y581" s="2">
        <v>44560</v>
      </c>
      <c r="Z581">
        <v>4</v>
      </c>
      <c r="AA581" s="1" t="s">
        <v>39</v>
      </c>
    </row>
    <row r="582" spans="1:27" x14ac:dyDescent="0.3">
      <c r="A582" s="1" t="s">
        <v>2218</v>
      </c>
      <c r="B582" s="1" t="s">
        <v>2219</v>
      </c>
      <c r="C582" s="1" t="s">
        <v>2220</v>
      </c>
      <c r="D582" s="1" t="s">
        <v>2221</v>
      </c>
      <c r="E582">
        <v>4</v>
      </c>
      <c r="F582">
        <v>90</v>
      </c>
      <c r="G582" s="1" t="s">
        <v>44</v>
      </c>
      <c r="H582" s="2">
        <v>46001</v>
      </c>
      <c r="I582" s="1" t="s">
        <v>2220</v>
      </c>
      <c r="J582" s="1" t="s">
        <v>291</v>
      </c>
      <c r="K582" s="1" t="s">
        <v>2221</v>
      </c>
      <c r="L582" s="2">
        <v>45987</v>
      </c>
      <c r="M582">
        <v>9</v>
      </c>
      <c r="N582">
        <v>0</v>
      </c>
      <c r="O582">
        <v>0</v>
      </c>
      <c r="P582">
        <v>2857</v>
      </c>
      <c r="Q582" s="1" t="s">
        <v>2220</v>
      </c>
      <c r="R582" s="1" t="s">
        <v>2220</v>
      </c>
      <c r="S582" s="1" t="s">
        <v>2222</v>
      </c>
      <c r="T582" s="1" t="s">
        <v>75</v>
      </c>
      <c r="U582" s="1" t="s">
        <v>314</v>
      </c>
      <c r="V582">
        <v>2857</v>
      </c>
      <c r="W582" s="1" t="s">
        <v>293</v>
      </c>
      <c r="X582" s="1" t="s">
        <v>48</v>
      </c>
      <c r="Y582" s="2">
        <v>44560</v>
      </c>
      <c r="Z582">
        <v>4</v>
      </c>
      <c r="AA582" s="1" t="s">
        <v>39</v>
      </c>
    </row>
    <row r="583" spans="1:27" x14ac:dyDescent="0.3">
      <c r="A583" s="1" t="s">
        <v>2223</v>
      </c>
      <c r="B583" s="1" t="s">
        <v>2224</v>
      </c>
      <c r="C583" s="1" t="s">
        <v>413</v>
      </c>
      <c r="D583" s="1" t="s">
        <v>2225</v>
      </c>
      <c r="E583">
        <v>5</v>
      </c>
      <c r="F583">
        <v>65</v>
      </c>
      <c r="G583" s="1" t="s">
        <v>44</v>
      </c>
      <c r="H583" s="2">
        <v>45937</v>
      </c>
      <c r="I583" s="1" t="s">
        <v>413</v>
      </c>
      <c r="J583" s="1" t="s">
        <v>598</v>
      </c>
      <c r="K583" s="1" t="s">
        <v>2225</v>
      </c>
      <c r="L583" s="2">
        <v>45919</v>
      </c>
      <c r="M583">
        <v>6</v>
      </c>
      <c r="N583">
        <v>0</v>
      </c>
      <c r="O583">
        <v>0</v>
      </c>
      <c r="P583">
        <v>458</v>
      </c>
      <c r="Q583" s="1" t="s">
        <v>413</v>
      </c>
      <c r="R583" s="1" t="s">
        <v>413</v>
      </c>
      <c r="S583" s="1" t="s">
        <v>415</v>
      </c>
      <c r="T583" s="1" t="s">
        <v>107</v>
      </c>
      <c r="U583" s="1" t="s">
        <v>416</v>
      </c>
      <c r="V583">
        <v>458</v>
      </c>
      <c r="W583" s="1" t="s">
        <v>600</v>
      </c>
      <c r="X583" s="1" t="s">
        <v>38</v>
      </c>
      <c r="Y583" s="2">
        <v>43141</v>
      </c>
      <c r="Z583">
        <v>7.9</v>
      </c>
      <c r="AA583" s="1" t="s">
        <v>39</v>
      </c>
    </row>
    <row r="584" spans="1:27" x14ac:dyDescent="0.3">
      <c r="A584" s="1" t="s">
        <v>2226</v>
      </c>
      <c r="B584" s="1" t="s">
        <v>2227</v>
      </c>
      <c r="C584" s="1" t="s">
        <v>880</v>
      </c>
      <c r="D584" s="1" t="s">
        <v>2228</v>
      </c>
      <c r="E584">
        <v>3</v>
      </c>
      <c r="F584">
        <v>98</v>
      </c>
      <c r="G584" s="1" t="s">
        <v>44</v>
      </c>
      <c r="H584" s="2">
        <v>45883</v>
      </c>
      <c r="I584" s="1" t="s">
        <v>880</v>
      </c>
      <c r="J584" s="1" t="s">
        <v>291</v>
      </c>
      <c r="K584" s="1" t="s">
        <v>2228</v>
      </c>
      <c r="L584" s="2">
        <v>45879</v>
      </c>
      <c r="M584">
        <v>3</v>
      </c>
      <c r="N584">
        <v>0</v>
      </c>
      <c r="O584">
        <v>1</v>
      </c>
      <c r="P584">
        <v>2961</v>
      </c>
      <c r="Q584" s="1" t="s">
        <v>880</v>
      </c>
      <c r="R584" s="1" t="s">
        <v>880</v>
      </c>
      <c r="S584" s="1" t="s">
        <v>882</v>
      </c>
      <c r="T584" s="1" t="s">
        <v>75</v>
      </c>
      <c r="U584" s="1" t="s">
        <v>98</v>
      </c>
      <c r="V584">
        <v>2961</v>
      </c>
      <c r="W584" s="1" t="s">
        <v>293</v>
      </c>
      <c r="X584" s="1" t="s">
        <v>48</v>
      </c>
      <c r="Y584" s="2">
        <v>44560</v>
      </c>
      <c r="Z584">
        <v>4</v>
      </c>
      <c r="AA584" s="1" t="s">
        <v>39</v>
      </c>
    </row>
    <row r="585" spans="1:27" x14ac:dyDescent="0.3">
      <c r="A585" s="1" t="s">
        <v>2229</v>
      </c>
      <c r="B585" s="1" t="s">
        <v>2230</v>
      </c>
      <c r="C585" s="1" t="s">
        <v>62</v>
      </c>
      <c r="D585" s="1" t="s">
        <v>2231</v>
      </c>
      <c r="E585">
        <v>3</v>
      </c>
      <c r="F585">
        <v>82</v>
      </c>
      <c r="G585" s="1" t="s">
        <v>44</v>
      </c>
      <c r="H585" s="2">
        <v>45750</v>
      </c>
      <c r="I585" s="1" t="s">
        <v>62</v>
      </c>
      <c r="J585" s="1" t="s">
        <v>45</v>
      </c>
      <c r="K585" s="1" t="s">
        <v>2231</v>
      </c>
      <c r="L585" s="2">
        <v>45737</v>
      </c>
      <c r="M585">
        <v>6</v>
      </c>
      <c r="N585">
        <v>40</v>
      </c>
      <c r="O585">
        <v>0</v>
      </c>
      <c r="P585">
        <v>474.6</v>
      </c>
      <c r="Q585" s="1" t="s">
        <v>62</v>
      </c>
      <c r="R585" s="1" t="s">
        <v>62</v>
      </c>
      <c r="S585" s="1" t="s">
        <v>65</v>
      </c>
      <c r="T585" s="1" t="s">
        <v>56</v>
      </c>
      <c r="U585" s="1" t="s">
        <v>66</v>
      </c>
      <c r="V585">
        <v>791</v>
      </c>
      <c r="W585" s="1" t="s">
        <v>47</v>
      </c>
      <c r="X585" s="1" t="s">
        <v>48</v>
      </c>
      <c r="Y585" s="2">
        <v>44112</v>
      </c>
      <c r="Z585">
        <v>5.2</v>
      </c>
      <c r="AA585" s="1" t="s">
        <v>39</v>
      </c>
    </row>
    <row r="586" spans="1:27" x14ac:dyDescent="0.3">
      <c r="A586" s="1" t="s">
        <v>2232</v>
      </c>
      <c r="B586" s="1" t="s">
        <v>2233</v>
      </c>
      <c r="C586" s="1" t="s">
        <v>1713</v>
      </c>
      <c r="D586" s="1" t="s">
        <v>2234</v>
      </c>
      <c r="E586">
        <v>4</v>
      </c>
      <c r="F586">
        <v>30</v>
      </c>
      <c r="G586" s="1" t="s">
        <v>44</v>
      </c>
      <c r="H586" s="2">
        <v>45819</v>
      </c>
      <c r="I586" s="1" t="s">
        <v>1713</v>
      </c>
      <c r="J586" s="1" t="s">
        <v>197</v>
      </c>
      <c r="K586" s="1" t="s">
        <v>2234</v>
      </c>
      <c r="L586" s="2">
        <v>45812</v>
      </c>
      <c r="M586">
        <v>4</v>
      </c>
      <c r="N586">
        <v>0</v>
      </c>
      <c r="O586">
        <v>0</v>
      </c>
      <c r="P586">
        <v>237</v>
      </c>
      <c r="Q586" s="1" t="s">
        <v>1713</v>
      </c>
      <c r="R586" s="1" t="s">
        <v>1713</v>
      </c>
      <c r="S586" s="1" t="s">
        <v>1715</v>
      </c>
      <c r="T586" s="1" t="s">
        <v>56</v>
      </c>
      <c r="U586" s="1" t="s">
        <v>66</v>
      </c>
      <c r="V586">
        <v>237</v>
      </c>
      <c r="W586" s="1" t="s">
        <v>199</v>
      </c>
      <c r="X586" s="1" t="s">
        <v>59</v>
      </c>
      <c r="Y586" s="2">
        <v>43613</v>
      </c>
      <c r="Z586">
        <v>6.6</v>
      </c>
      <c r="AA586" s="1" t="s">
        <v>39</v>
      </c>
    </row>
    <row r="587" spans="1:27" x14ac:dyDescent="0.3">
      <c r="A587" s="1" t="s">
        <v>2235</v>
      </c>
      <c r="B587" s="1" t="s">
        <v>2236</v>
      </c>
      <c r="C587" s="1" t="s">
        <v>121</v>
      </c>
      <c r="D587" s="1" t="s">
        <v>2237</v>
      </c>
      <c r="E587">
        <v>3</v>
      </c>
      <c r="F587">
        <v>71</v>
      </c>
      <c r="G587" s="1" t="s">
        <v>44</v>
      </c>
      <c r="H587" s="2">
        <v>45933</v>
      </c>
      <c r="I587" s="1" t="s">
        <v>121</v>
      </c>
      <c r="J587" s="1" t="s">
        <v>229</v>
      </c>
      <c r="K587" s="1" t="s">
        <v>2237</v>
      </c>
      <c r="L587" s="2">
        <v>45918</v>
      </c>
      <c r="M587">
        <v>5</v>
      </c>
      <c r="N587">
        <v>20</v>
      </c>
      <c r="O587">
        <v>0</v>
      </c>
      <c r="P587">
        <v>2454.4</v>
      </c>
      <c r="Q587" s="1" t="s">
        <v>121</v>
      </c>
      <c r="R587" s="1" t="s">
        <v>121</v>
      </c>
      <c r="S587" s="1" t="s">
        <v>124</v>
      </c>
      <c r="T587" s="1" t="s">
        <v>107</v>
      </c>
      <c r="U587" s="1" t="s">
        <v>125</v>
      </c>
      <c r="V587">
        <v>3068</v>
      </c>
      <c r="W587" s="1" t="s">
        <v>231</v>
      </c>
      <c r="X587" s="1" t="s">
        <v>127</v>
      </c>
      <c r="Y587" s="2">
        <v>43596</v>
      </c>
      <c r="Z587">
        <v>6.6</v>
      </c>
      <c r="AA587" s="1" t="s">
        <v>39</v>
      </c>
    </row>
    <row r="588" spans="1:27" x14ac:dyDescent="0.3">
      <c r="A588" s="1" t="s">
        <v>2238</v>
      </c>
      <c r="B588" s="1" t="s">
        <v>2239</v>
      </c>
      <c r="C588" s="1" t="s">
        <v>219</v>
      </c>
      <c r="D588" s="1" t="s">
        <v>1393</v>
      </c>
      <c r="E588">
        <v>3</v>
      </c>
      <c r="F588">
        <v>65</v>
      </c>
      <c r="G588" s="1" t="s">
        <v>44</v>
      </c>
      <c r="H588" s="2">
        <v>45956</v>
      </c>
      <c r="I588" s="1" t="s">
        <v>219</v>
      </c>
      <c r="J588" s="1" t="s">
        <v>115</v>
      </c>
      <c r="K588" s="1" t="s">
        <v>1393</v>
      </c>
      <c r="L588" s="2">
        <v>45943</v>
      </c>
      <c r="M588">
        <v>4</v>
      </c>
      <c r="N588">
        <v>10</v>
      </c>
      <c r="O588">
        <v>0</v>
      </c>
      <c r="P588">
        <v>636.29999999999995</v>
      </c>
      <c r="Q588" s="1" t="s">
        <v>219</v>
      </c>
      <c r="R588" s="1" t="s">
        <v>219</v>
      </c>
      <c r="S588" s="1" t="s">
        <v>222</v>
      </c>
      <c r="T588" s="1" t="s">
        <v>35</v>
      </c>
      <c r="U588" s="1" t="s">
        <v>223</v>
      </c>
      <c r="V588">
        <v>707</v>
      </c>
      <c r="W588" s="1" t="s">
        <v>118</v>
      </c>
      <c r="X588" s="1" t="s">
        <v>59</v>
      </c>
      <c r="Y588" s="2">
        <v>43824</v>
      </c>
      <c r="Z588">
        <v>6</v>
      </c>
      <c r="AA588" s="1" t="s">
        <v>39</v>
      </c>
    </row>
    <row r="589" spans="1:27" x14ac:dyDescent="0.3">
      <c r="A589" s="1" t="s">
        <v>2240</v>
      </c>
      <c r="B589" s="1" t="s">
        <v>2241</v>
      </c>
      <c r="C589" s="1" t="s">
        <v>700</v>
      </c>
      <c r="D589" s="1" t="s">
        <v>2242</v>
      </c>
      <c r="E589">
        <v>4</v>
      </c>
      <c r="F589">
        <v>64</v>
      </c>
      <c r="G589" s="1" t="s">
        <v>44</v>
      </c>
      <c r="H589" s="2">
        <v>45892</v>
      </c>
      <c r="I589" s="1" t="s">
        <v>700</v>
      </c>
      <c r="J589" s="1" t="s">
        <v>159</v>
      </c>
      <c r="K589" s="1" t="s">
        <v>2242</v>
      </c>
      <c r="L589" s="2">
        <v>45875</v>
      </c>
      <c r="M589">
        <v>8</v>
      </c>
      <c r="N589">
        <v>30</v>
      </c>
      <c r="O589">
        <v>0</v>
      </c>
      <c r="P589">
        <v>15260.7</v>
      </c>
      <c r="Q589" s="1" t="s">
        <v>700</v>
      </c>
      <c r="R589" s="1" t="s">
        <v>700</v>
      </c>
      <c r="S589" s="1" t="s">
        <v>702</v>
      </c>
      <c r="T589" s="1" t="s">
        <v>75</v>
      </c>
      <c r="U589" s="1" t="s">
        <v>76</v>
      </c>
      <c r="V589">
        <v>21801</v>
      </c>
      <c r="W589" s="1" t="s">
        <v>161</v>
      </c>
      <c r="X589" s="1" t="s">
        <v>59</v>
      </c>
      <c r="Y589" s="2">
        <v>43812</v>
      </c>
      <c r="Z589">
        <v>6.1</v>
      </c>
      <c r="AA589" s="1" t="s">
        <v>39</v>
      </c>
    </row>
    <row r="590" spans="1:27" x14ac:dyDescent="0.3">
      <c r="A590" s="1" t="s">
        <v>2243</v>
      </c>
      <c r="B590" s="1" t="s">
        <v>2244</v>
      </c>
      <c r="C590" s="1" t="s">
        <v>1186</v>
      </c>
      <c r="D590" s="1" t="s">
        <v>805</v>
      </c>
      <c r="E590">
        <v>5</v>
      </c>
      <c r="F590">
        <v>77</v>
      </c>
      <c r="G590" s="1" t="s">
        <v>32</v>
      </c>
      <c r="H590" s="2">
        <v>45967</v>
      </c>
      <c r="I590" s="1" t="s">
        <v>1186</v>
      </c>
      <c r="J590" s="1" t="s">
        <v>105</v>
      </c>
      <c r="K590" s="1" t="s">
        <v>805</v>
      </c>
      <c r="L590" s="2">
        <v>45953</v>
      </c>
      <c r="M590">
        <v>5</v>
      </c>
      <c r="N590">
        <v>10</v>
      </c>
      <c r="O590">
        <v>0</v>
      </c>
      <c r="P590">
        <v>778.5</v>
      </c>
      <c r="Q590" s="1" t="s">
        <v>1186</v>
      </c>
      <c r="R590" s="1" t="s">
        <v>1186</v>
      </c>
      <c r="S590" s="1" t="s">
        <v>1188</v>
      </c>
      <c r="T590" s="1" t="s">
        <v>90</v>
      </c>
      <c r="U590" s="1" t="s">
        <v>39</v>
      </c>
      <c r="V590">
        <v>865</v>
      </c>
      <c r="W590" s="1" t="s">
        <v>109</v>
      </c>
      <c r="X590" s="1" t="s">
        <v>110</v>
      </c>
      <c r="Y590" s="2">
        <v>44203</v>
      </c>
      <c r="Z590">
        <v>5</v>
      </c>
      <c r="AA590" s="1" t="s">
        <v>39</v>
      </c>
    </row>
    <row r="591" spans="1:27" x14ac:dyDescent="0.3">
      <c r="A591" s="1" t="s">
        <v>2245</v>
      </c>
      <c r="B591" s="1" t="s">
        <v>2246</v>
      </c>
      <c r="C591" s="1" t="s">
        <v>1169</v>
      </c>
      <c r="D591" s="1" t="s">
        <v>2247</v>
      </c>
      <c r="E591">
        <v>5</v>
      </c>
      <c r="F591">
        <v>66</v>
      </c>
      <c r="G591" s="1" t="s">
        <v>44</v>
      </c>
      <c r="H591" s="2">
        <v>45737</v>
      </c>
      <c r="I591" s="1" t="s">
        <v>1169</v>
      </c>
      <c r="J591" s="1" t="s">
        <v>327</v>
      </c>
      <c r="K591" s="1" t="s">
        <v>2247</v>
      </c>
      <c r="L591" s="2">
        <v>45732</v>
      </c>
      <c r="M591">
        <v>4</v>
      </c>
      <c r="N591">
        <v>0</v>
      </c>
      <c r="O591">
        <v>0</v>
      </c>
      <c r="P591">
        <v>5962</v>
      </c>
      <c r="Q591" s="1" t="s">
        <v>1169</v>
      </c>
      <c r="R591" s="1" t="s">
        <v>1169</v>
      </c>
      <c r="S591" s="1" t="s">
        <v>1171</v>
      </c>
      <c r="T591" s="1" t="s">
        <v>90</v>
      </c>
      <c r="U591" s="1" t="s">
        <v>185</v>
      </c>
      <c r="V591">
        <v>5962</v>
      </c>
      <c r="W591" s="1" t="s">
        <v>329</v>
      </c>
      <c r="X591" s="1" t="s">
        <v>59</v>
      </c>
      <c r="Y591" s="2">
        <v>43819</v>
      </c>
      <c r="Z591">
        <v>6</v>
      </c>
      <c r="AA591" s="1" t="s">
        <v>39</v>
      </c>
    </row>
    <row r="592" spans="1:27" x14ac:dyDescent="0.3">
      <c r="A592" s="1" t="s">
        <v>2248</v>
      </c>
      <c r="B592" s="1" t="s">
        <v>2249</v>
      </c>
      <c r="C592" s="1" t="s">
        <v>1551</v>
      </c>
      <c r="D592" s="1" t="s">
        <v>2250</v>
      </c>
      <c r="E592">
        <v>5</v>
      </c>
      <c r="F592">
        <v>64</v>
      </c>
      <c r="G592" s="1" t="s">
        <v>44</v>
      </c>
      <c r="H592" s="2">
        <v>45740</v>
      </c>
      <c r="I592" s="1" t="s">
        <v>1551</v>
      </c>
      <c r="J592" s="1" t="s">
        <v>142</v>
      </c>
      <c r="K592" s="1" t="s">
        <v>2250</v>
      </c>
      <c r="L592" s="2">
        <v>45732</v>
      </c>
      <c r="M592">
        <v>4</v>
      </c>
      <c r="N592">
        <v>10</v>
      </c>
      <c r="O592">
        <v>0</v>
      </c>
      <c r="P592">
        <v>373.5</v>
      </c>
      <c r="Q592" s="1" t="s">
        <v>1551</v>
      </c>
      <c r="R592" s="1" t="s">
        <v>1551</v>
      </c>
      <c r="S592" s="1" t="s">
        <v>1553</v>
      </c>
      <c r="T592" s="1" t="s">
        <v>107</v>
      </c>
      <c r="U592" s="1" t="s">
        <v>416</v>
      </c>
      <c r="V592">
        <v>415</v>
      </c>
      <c r="W592" s="1" t="s">
        <v>145</v>
      </c>
      <c r="X592" s="1" t="s">
        <v>59</v>
      </c>
      <c r="Y592" s="2">
        <v>43159</v>
      </c>
      <c r="Z592">
        <v>7.8</v>
      </c>
      <c r="AA592" s="1" t="s">
        <v>39</v>
      </c>
    </row>
    <row r="593" spans="1:28" x14ac:dyDescent="0.3">
      <c r="A593" s="1" t="s">
        <v>2251</v>
      </c>
      <c r="B593" s="1" t="s">
        <v>2252</v>
      </c>
      <c r="C593" s="1" t="s">
        <v>2253</v>
      </c>
      <c r="D593" s="1" t="s">
        <v>2254</v>
      </c>
      <c r="E593">
        <v>3</v>
      </c>
      <c r="F593">
        <v>33</v>
      </c>
      <c r="G593" s="1" t="s">
        <v>44</v>
      </c>
      <c r="H593" s="2">
        <v>45843</v>
      </c>
      <c r="I593" s="1" t="s">
        <v>2253</v>
      </c>
      <c r="J593" s="1" t="s">
        <v>73</v>
      </c>
      <c r="K593" s="1" t="s">
        <v>2254</v>
      </c>
      <c r="L593" s="2">
        <v>45822</v>
      </c>
      <c r="M593">
        <v>11</v>
      </c>
      <c r="N593">
        <v>0</v>
      </c>
      <c r="O593">
        <v>0</v>
      </c>
      <c r="P593">
        <v>3254</v>
      </c>
      <c r="Q593" s="1" t="s">
        <v>2253</v>
      </c>
      <c r="R593" s="1" t="s">
        <v>2253</v>
      </c>
      <c r="S593" s="1" t="s">
        <v>2255</v>
      </c>
      <c r="T593" s="1" t="s">
        <v>35</v>
      </c>
      <c r="U593" s="1" t="s">
        <v>36</v>
      </c>
      <c r="V593">
        <v>3254</v>
      </c>
      <c r="W593" s="1" t="s">
        <v>77</v>
      </c>
      <c r="X593" s="1" t="s">
        <v>38</v>
      </c>
      <c r="Y593" s="2">
        <v>44193</v>
      </c>
      <c r="Z593">
        <v>5</v>
      </c>
      <c r="AA593" s="1" t="s">
        <v>39</v>
      </c>
    </row>
    <row r="594" spans="1:28" x14ac:dyDescent="0.3">
      <c r="A594" s="1" t="s">
        <v>2256</v>
      </c>
      <c r="B594" s="1" t="s">
        <v>2257</v>
      </c>
      <c r="C594" s="1" t="s">
        <v>2258</v>
      </c>
      <c r="D594" s="1" t="s">
        <v>1148</v>
      </c>
      <c r="E594">
        <v>2</v>
      </c>
      <c r="F594">
        <v>80</v>
      </c>
      <c r="G594" s="1" t="s">
        <v>44</v>
      </c>
      <c r="H594" s="2">
        <v>45923</v>
      </c>
      <c r="I594" s="1" t="s">
        <v>2258</v>
      </c>
      <c r="J594" s="1" t="s">
        <v>318</v>
      </c>
      <c r="K594" s="1" t="s">
        <v>1148</v>
      </c>
      <c r="L594" s="2">
        <v>45911</v>
      </c>
      <c r="M594">
        <v>8</v>
      </c>
      <c r="N594">
        <v>30</v>
      </c>
      <c r="O594">
        <v>1</v>
      </c>
      <c r="P594">
        <v>437.5</v>
      </c>
      <c r="Q594" s="1" t="s">
        <v>2258</v>
      </c>
      <c r="R594" s="1" t="s">
        <v>2258</v>
      </c>
      <c r="S594" s="1" t="s">
        <v>2259</v>
      </c>
      <c r="T594" s="1" t="s">
        <v>35</v>
      </c>
      <c r="U594" s="1" t="s">
        <v>36</v>
      </c>
      <c r="V594">
        <v>625</v>
      </c>
      <c r="W594" s="1" t="s">
        <v>319</v>
      </c>
      <c r="X594" s="1" t="s">
        <v>48</v>
      </c>
      <c r="Y594" s="2">
        <v>45758</v>
      </c>
      <c r="Z594">
        <v>0.7</v>
      </c>
      <c r="AA594" s="1" t="s">
        <v>827</v>
      </c>
      <c r="AB594">
        <v>1</v>
      </c>
    </row>
    <row r="595" spans="1:28" x14ac:dyDescent="0.3">
      <c r="A595" s="1" t="s">
        <v>2260</v>
      </c>
      <c r="B595" s="1" t="s">
        <v>2261</v>
      </c>
      <c r="C595" s="1" t="s">
        <v>1291</v>
      </c>
      <c r="D595" s="1" t="s">
        <v>2262</v>
      </c>
      <c r="E595">
        <v>3</v>
      </c>
      <c r="F595">
        <v>57</v>
      </c>
      <c r="G595" s="1" t="s">
        <v>32</v>
      </c>
      <c r="H595" s="2">
        <v>45909</v>
      </c>
      <c r="I595" s="1" t="s">
        <v>1291</v>
      </c>
      <c r="J595" s="1" t="s">
        <v>73</v>
      </c>
      <c r="K595" s="1" t="s">
        <v>2262</v>
      </c>
      <c r="L595" s="2">
        <v>45890</v>
      </c>
      <c r="M595">
        <v>5</v>
      </c>
      <c r="N595">
        <v>0</v>
      </c>
      <c r="O595">
        <v>0</v>
      </c>
      <c r="P595">
        <v>3245</v>
      </c>
      <c r="Q595" s="1" t="s">
        <v>1291</v>
      </c>
      <c r="R595" s="1" t="s">
        <v>1291</v>
      </c>
      <c r="S595" s="1" t="s">
        <v>1293</v>
      </c>
      <c r="T595" s="1" t="s">
        <v>75</v>
      </c>
      <c r="U595" s="1" t="s">
        <v>237</v>
      </c>
      <c r="V595">
        <v>3245</v>
      </c>
      <c r="W595" s="1" t="s">
        <v>77</v>
      </c>
      <c r="X595" s="1" t="s">
        <v>38</v>
      </c>
      <c r="Y595" s="2">
        <v>44193</v>
      </c>
      <c r="Z595">
        <v>5</v>
      </c>
      <c r="AA595" s="1" t="s">
        <v>39</v>
      </c>
    </row>
    <row r="596" spans="1:28" x14ac:dyDescent="0.3">
      <c r="A596" s="1" t="s">
        <v>2263</v>
      </c>
      <c r="B596" s="1" t="s">
        <v>2264</v>
      </c>
      <c r="C596" s="1" t="s">
        <v>1562</v>
      </c>
      <c r="D596" s="1" t="s">
        <v>2265</v>
      </c>
      <c r="E596">
        <v>4</v>
      </c>
      <c r="F596">
        <v>72</v>
      </c>
      <c r="G596" s="1" t="s">
        <v>44</v>
      </c>
      <c r="H596" s="2">
        <v>45770</v>
      </c>
      <c r="I596" s="1" t="s">
        <v>1562</v>
      </c>
      <c r="J596" s="1" t="s">
        <v>327</v>
      </c>
      <c r="K596" s="1" t="s">
        <v>2265</v>
      </c>
      <c r="L596" s="2">
        <v>45764</v>
      </c>
      <c r="M596">
        <v>4</v>
      </c>
      <c r="N596">
        <v>0</v>
      </c>
      <c r="O596">
        <v>0</v>
      </c>
      <c r="P596">
        <v>2312</v>
      </c>
      <c r="Q596" s="1" t="s">
        <v>1562</v>
      </c>
      <c r="R596" s="1" t="s">
        <v>1562</v>
      </c>
      <c r="S596" s="1" t="s">
        <v>1564</v>
      </c>
      <c r="T596" s="1" t="s">
        <v>107</v>
      </c>
      <c r="U596" s="1" t="s">
        <v>152</v>
      </c>
      <c r="V596">
        <v>2312</v>
      </c>
      <c r="W596" s="1" t="s">
        <v>329</v>
      </c>
      <c r="X596" s="1" t="s">
        <v>59</v>
      </c>
      <c r="Y596" s="2">
        <v>43819</v>
      </c>
      <c r="Z596">
        <v>6</v>
      </c>
      <c r="AA596" s="1" t="s">
        <v>39</v>
      </c>
    </row>
    <row r="597" spans="1:28" x14ac:dyDescent="0.3">
      <c r="A597" s="1" t="s">
        <v>2266</v>
      </c>
      <c r="B597" s="1" t="s">
        <v>2267</v>
      </c>
      <c r="C597" s="1" t="s">
        <v>1670</v>
      </c>
      <c r="D597" s="1" t="s">
        <v>584</v>
      </c>
      <c r="E597">
        <v>3</v>
      </c>
      <c r="F597">
        <v>117</v>
      </c>
      <c r="G597" s="1" t="s">
        <v>44</v>
      </c>
      <c r="H597" s="2">
        <v>45964</v>
      </c>
      <c r="I597" s="1" t="s">
        <v>1670</v>
      </c>
      <c r="J597" s="1" t="s">
        <v>183</v>
      </c>
      <c r="K597" s="1" t="s">
        <v>584</v>
      </c>
      <c r="L597" s="2">
        <v>45942</v>
      </c>
      <c r="M597">
        <v>17</v>
      </c>
      <c r="N597">
        <v>15</v>
      </c>
      <c r="O597">
        <v>0</v>
      </c>
      <c r="P597">
        <v>1178.0999999999999</v>
      </c>
      <c r="Q597" s="1" t="s">
        <v>1670</v>
      </c>
      <c r="R597" s="1" t="s">
        <v>1670</v>
      </c>
      <c r="S597" s="1" t="s">
        <v>1672</v>
      </c>
      <c r="T597" s="1" t="s">
        <v>35</v>
      </c>
      <c r="U597" s="1" t="s">
        <v>83</v>
      </c>
      <c r="V597">
        <v>1386</v>
      </c>
      <c r="W597" s="1" t="s">
        <v>186</v>
      </c>
      <c r="X597" s="1" t="s">
        <v>137</v>
      </c>
      <c r="Y597" s="2">
        <v>45507</v>
      </c>
      <c r="Z597">
        <v>1.4</v>
      </c>
      <c r="AA597" s="1" t="s">
        <v>39</v>
      </c>
    </row>
    <row r="598" spans="1:28" x14ac:dyDescent="0.3">
      <c r="A598" s="1" t="s">
        <v>2268</v>
      </c>
      <c r="B598" s="1" t="s">
        <v>2269</v>
      </c>
      <c r="C598" s="1" t="s">
        <v>2270</v>
      </c>
      <c r="D598" s="1" t="s">
        <v>2271</v>
      </c>
      <c r="E598">
        <v>4</v>
      </c>
      <c r="F598">
        <v>62</v>
      </c>
      <c r="G598" s="1" t="s">
        <v>32</v>
      </c>
      <c r="H598" s="2">
        <v>45877</v>
      </c>
      <c r="I598" s="1" t="s">
        <v>2270</v>
      </c>
      <c r="J598" s="1" t="s">
        <v>64</v>
      </c>
      <c r="K598" s="1" t="s">
        <v>2271</v>
      </c>
      <c r="L598" s="2">
        <v>45869</v>
      </c>
      <c r="M598">
        <v>2</v>
      </c>
      <c r="N598">
        <v>0</v>
      </c>
      <c r="O598">
        <v>0</v>
      </c>
      <c r="P598">
        <v>2535</v>
      </c>
      <c r="Q598" s="1" t="s">
        <v>2270</v>
      </c>
      <c r="R598" s="1" t="s">
        <v>2270</v>
      </c>
      <c r="S598" s="1" t="s">
        <v>2272</v>
      </c>
      <c r="T598" s="1" t="s">
        <v>75</v>
      </c>
      <c r="U598" s="1" t="s">
        <v>314</v>
      </c>
      <c r="V598">
        <v>2535</v>
      </c>
      <c r="W598" s="1" t="s">
        <v>67</v>
      </c>
      <c r="X598" s="1" t="s">
        <v>59</v>
      </c>
      <c r="Y598" s="2">
        <v>44275</v>
      </c>
      <c r="Z598">
        <v>4.8</v>
      </c>
      <c r="AA598" s="1" t="s">
        <v>39</v>
      </c>
    </row>
    <row r="599" spans="1:28" x14ac:dyDescent="0.3">
      <c r="A599" s="1" t="s">
        <v>2273</v>
      </c>
      <c r="B599" s="1" t="s">
        <v>2274</v>
      </c>
      <c r="C599" s="1" t="s">
        <v>1275</v>
      </c>
      <c r="D599" s="1" t="s">
        <v>2275</v>
      </c>
      <c r="E599">
        <v>5</v>
      </c>
      <c r="F599">
        <v>13</v>
      </c>
      <c r="G599" s="1" t="s">
        <v>32</v>
      </c>
      <c r="H599" s="2">
        <v>45737</v>
      </c>
      <c r="I599" s="1" t="s">
        <v>1275</v>
      </c>
      <c r="J599" s="1" t="s">
        <v>327</v>
      </c>
      <c r="K599" s="1" t="s">
        <v>2275</v>
      </c>
      <c r="L599" s="2">
        <v>45731</v>
      </c>
      <c r="M599">
        <v>4</v>
      </c>
      <c r="N599">
        <v>10</v>
      </c>
      <c r="O599">
        <v>0</v>
      </c>
      <c r="P599">
        <v>752.4</v>
      </c>
      <c r="Q599" s="1" t="s">
        <v>1275</v>
      </c>
      <c r="R599" s="1" t="s">
        <v>1275</v>
      </c>
      <c r="S599" s="1" t="s">
        <v>1277</v>
      </c>
      <c r="T599" s="1" t="s">
        <v>90</v>
      </c>
      <c r="U599" s="1" t="s">
        <v>300</v>
      </c>
      <c r="V599">
        <v>836</v>
      </c>
      <c r="W599" s="1" t="s">
        <v>329</v>
      </c>
      <c r="X599" s="1" t="s">
        <v>59</v>
      </c>
      <c r="Y599" s="2">
        <v>43819</v>
      </c>
      <c r="Z599">
        <v>6</v>
      </c>
      <c r="AA599" s="1" t="s">
        <v>39</v>
      </c>
    </row>
    <row r="600" spans="1:28" x14ac:dyDescent="0.3">
      <c r="A600" s="1" t="s">
        <v>2276</v>
      </c>
      <c r="B600" s="1" t="s">
        <v>2277</v>
      </c>
      <c r="C600" s="1" t="s">
        <v>2278</v>
      </c>
      <c r="D600" s="1" t="s">
        <v>2279</v>
      </c>
      <c r="E600">
        <v>1</v>
      </c>
      <c r="F600">
        <v>96</v>
      </c>
      <c r="G600" s="1" t="s">
        <v>44</v>
      </c>
      <c r="H600" s="2">
        <v>45745</v>
      </c>
      <c r="I600" s="1" t="s">
        <v>2278</v>
      </c>
      <c r="J600" s="1" t="s">
        <v>272</v>
      </c>
      <c r="K600" s="1" t="s">
        <v>2279</v>
      </c>
      <c r="L600" s="2">
        <v>45722</v>
      </c>
      <c r="M600">
        <v>9</v>
      </c>
      <c r="N600">
        <v>0</v>
      </c>
      <c r="O600">
        <v>0</v>
      </c>
      <c r="P600">
        <v>961</v>
      </c>
      <c r="Q600" s="1" t="s">
        <v>2278</v>
      </c>
      <c r="R600" s="1" t="s">
        <v>2278</v>
      </c>
      <c r="S600" s="1" t="s">
        <v>2280</v>
      </c>
      <c r="T600" s="1" t="s">
        <v>35</v>
      </c>
      <c r="U600" s="1" t="s">
        <v>83</v>
      </c>
      <c r="V600">
        <v>961</v>
      </c>
      <c r="W600" s="1" t="s">
        <v>273</v>
      </c>
      <c r="X600" s="1" t="s">
        <v>38</v>
      </c>
      <c r="Y600" s="2">
        <v>45880</v>
      </c>
      <c r="Z600">
        <v>0.4</v>
      </c>
      <c r="AA600" s="1" t="s">
        <v>84</v>
      </c>
      <c r="AB600">
        <v>1</v>
      </c>
    </row>
    <row r="601" spans="1:28" x14ac:dyDescent="0.3">
      <c r="A601" s="1" t="s">
        <v>2281</v>
      </c>
      <c r="B601" s="1" t="s">
        <v>2282</v>
      </c>
      <c r="C601" s="1" t="s">
        <v>667</v>
      </c>
      <c r="D601" s="1" t="s">
        <v>2283</v>
      </c>
      <c r="E601">
        <v>3</v>
      </c>
      <c r="F601">
        <v>29</v>
      </c>
      <c r="G601" s="1" t="s">
        <v>44</v>
      </c>
      <c r="H601" s="2">
        <v>45950</v>
      </c>
      <c r="I601" s="1" t="s">
        <v>667</v>
      </c>
      <c r="J601" s="1" t="s">
        <v>221</v>
      </c>
      <c r="K601" s="1" t="s">
        <v>2283</v>
      </c>
      <c r="L601" s="2">
        <v>45942</v>
      </c>
      <c r="M601">
        <v>4</v>
      </c>
      <c r="N601">
        <v>10</v>
      </c>
      <c r="O601">
        <v>0</v>
      </c>
      <c r="P601">
        <v>918.9</v>
      </c>
      <c r="Q601" s="1" t="s">
        <v>667</v>
      </c>
      <c r="R601" s="1" t="s">
        <v>667</v>
      </c>
      <c r="S601" s="1" t="s">
        <v>669</v>
      </c>
      <c r="T601" s="1" t="s">
        <v>90</v>
      </c>
      <c r="U601" s="1" t="s">
        <v>266</v>
      </c>
      <c r="V601">
        <v>1021</v>
      </c>
      <c r="W601" s="1" t="s">
        <v>224</v>
      </c>
      <c r="X601" s="1" t="s">
        <v>137</v>
      </c>
      <c r="Y601" s="2">
        <v>44532</v>
      </c>
      <c r="Z601">
        <v>4.0999999999999996</v>
      </c>
      <c r="AA601" s="1" t="s">
        <v>39</v>
      </c>
    </row>
    <row r="602" spans="1:28" x14ac:dyDescent="0.3">
      <c r="A602" s="1" t="s">
        <v>2284</v>
      </c>
      <c r="B602" s="1" t="s">
        <v>2285</v>
      </c>
      <c r="C602" s="1" t="s">
        <v>121</v>
      </c>
      <c r="D602" s="1" t="s">
        <v>2286</v>
      </c>
      <c r="E602">
        <v>3</v>
      </c>
      <c r="F602">
        <v>100</v>
      </c>
      <c r="G602" s="1" t="s">
        <v>44</v>
      </c>
      <c r="H602" s="2">
        <v>45816</v>
      </c>
      <c r="I602" s="1" t="s">
        <v>121</v>
      </c>
      <c r="J602" s="1" t="s">
        <v>215</v>
      </c>
      <c r="K602" s="1" t="s">
        <v>2286</v>
      </c>
      <c r="L602" s="2">
        <v>45798</v>
      </c>
      <c r="M602">
        <v>5</v>
      </c>
      <c r="N602">
        <v>30</v>
      </c>
      <c r="O602">
        <v>0</v>
      </c>
      <c r="P602">
        <v>2147.6</v>
      </c>
      <c r="Q602" s="1" t="s">
        <v>121</v>
      </c>
      <c r="R602" s="1" t="s">
        <v>121</v>
      </c>
      <c r="S602" s="1" t="s">
        <v>124</v>
      </c>
      <c r="T602" s="1" t="s">
        <v>107</v>
      </c>
      <c r="U602" s="1" t="s">
        <v>125</v>
      </c>
      <c r="V602">
        <v>3068</v>
      </c>
      <c r="W602" s="1" t="s">
        <v>216</v>
      </c>
      <c r="X602" s="1" t="s">
        <v>127</v>
      </c>
      <c r="Y602" s="2">
        <v>45659</v>
      </c>
      <c r="Z602">
        <v>1</v>
      </c>
      <c r="AA602" s="1" t="s">
        <v>39</v>
      </c>
    </row>
    <row r="603" spans="1:28" x14ac:dyDescent="0.3">
      <c r="A603" s="1" t="s">
        <v>2287</v>
      </c>
      <c r="B603" s="1" t="s">
        <v>2288</v>
      </c>
      <c r="C603" s="1" t="s">
        <v>103</v>
      </c>
      <c r="D603" s="1" t="s">
        <v>2289</v>
      </c>
      <c r="E603">
        <v>4</v>
      </c>
      <c r="F603">
        <v>43</v>
      </c>
      <c r="G603" s="1" t="s">
        <v>32</v>
      </c>
      <c r="H603" s="2">
        <v>45900</v>
      </c>
      <c r="I603" s="1" t="s">
        <v>103</v>
      </c>
      <c r="J603" s="1" t="s">
        <v>446</v>
      </c>
      <c r="K603" s="1" t="s">
        <v>2289</v>
      </c>
      <c r="L603" s="2">
        <v>45885</v>
      </c>
      <c r="M603">
        <v>6</v>
      </c>
      <c r="N603">
        <v>30</v>
      </c>
      <c r="O603">
        <v>0</v>
      </c>
      <c r="P603">
        <v>1089.2</v>
      </c>
      <c r="Q603" s="1" t="s">
        <v>103</v>
      </c>
      <c r="R603" s="1" t="s">
        <v>103</v>
      </c>
      <c r="S603" s="1" t="s">
        <v>106</v>
      </c>
      <c r="T603" s="1" t="s">
        <v>107</v>
      </c>
      <c r="U603" s="1" t="s">
        <v>108</v>
      </c>
      <c r="V603">
        <v>1556</v>
      </c>
      <c r="W603" s="1" t="s">
        <v>447</v>
      </c>
      <c r="X603" s="1" t="s">
        <v>127</v>
      </c>
      <c r="Y603" s="2">
        <v>45409</v>
      </c>
      <c r="Z603">
        <v>1.7</v>
      </c>
      <c r="AA603" s="1" t="s">
        <v>39</v>
      </c>
    </row>
    <row r="604" spans="1:28" x14ac:dyDescent="0.3">
      <c r="A604" s="1" t="s">
        <v>2290</v>
      </c>
      <c r="B604" s="1" t="s">
        <v>2291</v>
      </c>
      <c r="C604" s="1" t="s">
        <v>337</v>
      </c>
      <c r="D604" s="1" t="s">
        <v>2292</v>
      </c>
      <c r="E604">
        <v>5</v>
      </c>
      <c r="F604">
        <v>82</v>
      </c>
      <c r="G604" s="1" t="s">
        <v>44</v>
      </c>
      <c r="H604" s="2">
        <v>45952</v>
      </c>
      <c r="I604" s="1" t="s">
        <v>337</v>
      </c>
      <c r="J604" s="1" t="s">
        <v>284</v>
      </c>
      <c r="K604" s="1" t="s">
        <v>2292</v>
      </c>
      <c r="L604" s="2">
        <v>45940</v>
      </c>
      <c r="M604">
        <v>4</v>
      </c>
      <c r="N604">
        <v>20</v>
      </c>
      <c r="O604">
        <v>0</v>
      </c>
      <c r="P604">
        <v>1447.2</v>
      </c>
      <c r="Q604" s="1" t="s">
        <v>337</v>
      </c>
      <c r="R604" s="1" t="s">
        <v>337</v>
      </c>
      <c r="S604" s="1" t="s">
        <v>339</v>
      </c>
      <c r="T604" s="1" t="s">
        <v>56</v>
      </c>
      <c r="U604" s="1" t="s">
        <v>39</v>
      </c>
      <c r="V604">
        <v>1809</v>
      </c>
      <c r="W604" s="1" t="s">
        <v>286</v>
      </c>
      <c r="X604" s="1" t="s">
        <v>127</v>
      </c>
      <c r="Y604" s="2">
        <v>45629</v>
      </c>
      <c r="Z604">
        <v>1.1000000000000001</v>
      </c>
      <c r="AA604" s="1" t="s">
        <v>39</v>
      </c>
    </row>
    <row r="605" spans="1:28" x14ac:dyDescent="0.3">
      <c r="A605" s="1" t="s">
        <v>2293</v>
      </c>
      <c r="B605" s="1" t="s">
        <v>2294</v>
      </c>
      <c r="C605" s="1" t="s">
        <v>62</v>
      </c>
      <c r="D605" s="1" t="s">
        <v>2295</v>
      </c>
      <c r="E605">
        <v>3</v>
      </c>
      <c r="F605">
        <v>111</v>
      </c>
      <c r="G605" s="1" t="s">
        <v>32</v>
      </c>
      <c r="H605" s="2">
        <v>46006</v>
      </c>
      <c r="I605" s="1" t="s">
        <v>62</v>
      </c>
      <c r="J605" s="1" t="s">
        <v>105</v>
      </c>
      <c r="K605" s="1" t="s">
        <v>2295</v>
      </c>
      <c r="L605" s="2">
        <v>45986</v>
      </c>
      <c r="M605">
        <v>6</v>
      </c>
      <c r="N605">
        <v>0</v>
      </c>
      <c r="O605">
        <v>0</v>
      </c>
      <c r="P605">
        <v>791</v>
      </c>
      <c r="Q605" s="1" t="s">
        <v>62</v>
      </c>
      <c r="R605" s="1" t="s">
        <v>62</v>
      </c>
      <c r="S605" s="1" t="s">
        <v>65</v>
      </c>
      <c r="T605" s="1" t="s">
        <v>56</v>
      </c>
      <c r="U605" s="1" t="s">
        <v>66</v>
      </c>
      <c r="V605">
        <v>791</v>
      </c>
      <c r="W605" s="1" t="s">
        <v>109</v>
      </c>
      <c r="X605" s="1" t="s">
        <v>110</v>
      </c>
      <c r="Y605" s="2">
        <v>44203</v>
      </c>
      <c r="Z605">
        <v>5</v>
      </c>
      <c r="AA605" s="1" t="s">
        <v>39</v>
      </c>
    </row>
    <row r="606" spans="1:28" x14ac:dyDescent="0.3">
      <c r="A606" s="1" t="s">
        <v>2296</v>
      </c>
      <c r="B606" s="1" t="s">
        <v>2297</v>
      </c>
      <c r="C606" s="1" t="s">
        <v>558</v>
      </c>
      <c r="D606" s="1" t="s">
        <v>2298</v>
      </c>
      <c r="E606">
        <v>4</v>
      </c>
      <c r="F606">
        <v>109</v>
      </c>
      <c r="G606" s="1" t="s">
        <v>44</v>
      </c>
      <c r="H606" s="2">
        <v>45723</v>
      </c>
      <c r="I606" s="1" t="s">
        <v>558</v>
      </c>
      <c r="J606" s="1" t="s">
        <v>159</v>
      </c>
      <c r="K606" s="1" t="s">
        <v>2298</v>
      </c>
      <c r="L606" s="2">
        <v>45720</v>
      </c>
      <c r="M606">
        <v>2</v>
      </c>
      <c r="N606">
        <v>0</v>
      </c>
      <c r="O606">
        <v>0</v>
      </c>
      <c r="P606">
        <v>107</v>
      </c>
      <c r="Q606" s="1" t="s">
        <v>558</v>
      </c>
      <c r="R606" s="1" t="s">
        <v>558</v>
      </c>
      <c r="S606" s="1" t="s">
        <v>560</v>
      </c>
      <c r="T606" s="1" t="s">
        <v>134</v>
      </c>
      <c r="U606" s="1" t="s">
        <v>144</v>
      </c>
      <c r="V606">
        <v>107</v>
      </c>
      <c r="W606" s="1" t="s">
        <v>161</v>
      </c>
      <c r="X606" s="1" t="s">
        <v>59</v>
      </c>
      <c r="Y606" s="2">
        <v>43812</v>
      </c>
      <c r="Z606">
        <v>6.1</v>
      </c>
      <c r="AA606" s="1" t="s">
        <v>39</v>
      </c>
    </row>
    <row r="607" spans="1:28" x14ac:dyDescent="0.3">
      <c r="A607" s="1" t="s">
        <v>2299</v>
      </c>
      <c r="B607" s="1" t="s">
        <v>2300</v>
      </c>
      <c r="C607" s="1" t="s">
        <v>2253</v>
      </c>
      <c r="D607" s="1" t="s">
        <v>1060</v>
      </c>
      <c r="E607">
        <v>3</v>
      </c>
      <c r="F607">
        <v>56</v>
      </c>
      <c r="G607" s="1" t="s">
        <v>32</v>
      </c>
      <c r="H607" s="2">
        <v>45994</v>
      </c>
      <c r="I607" s="1" t="s">
        <v>2253</v>
      </c>
      <c r="J607" s="1" t="s">
        <v>376</v>
      </c>
      <c r="K607" s="1" t="s">
        <v>1060</v>
      </c>
      <c r="L607" s="2">
        <v>45975</v>
      </c>
      <c r="M607">
        <v>7</v>
      </c>
      <c r="N607">
        <v>15</v>
      </c>
      <c r="O607">
        <v>0</v>
      </c>
      <c r="P607">
        <v>2765.9</v>
      </c>
      <c r="Q607" s="1" t="s">
        <v>2253</v>
      </c>
      <c r="R607" s="1" t="s">
        <v>2253</v>
      </c>
      <c r="S607" s="1" t="s">
        <v>2255</v>
      </c>
      <c r="T607" s="1" t="s">
        <v>35</v>
      </c>
      <c r="U607" s="1" t="s">
        <v>36</v>
      </c>
      <c r="V607">
        <v>3254</v>
      </c>
      <c r="W607" s="1" t="s">
        <v>379</v>
      </c>
      <c r="X607" s="1" t="s">
        <v>48</v>
      </c>
      <c r="Y607" s="2">
        <v>45419</v>
      </c>
      <c r="Z607">
        <v>1.7</v>
      </c>
      <c r="AA607" s="1" t="s">
        <v>39</v>
      </c>
    </row>
    <row r="608" spans="1:28" x14ac:dyDescent="0.3">
      <c r="A608" s="1" t="s">
        <v>2301</v>
      </c>
      <c r="B608" s="1" t="s">
        <v>2302</v>
      </c>
      <c r="C608" s="1" t="s">
        <v>1721</v>
      </c>
      <c r="D608" s="1" t="s">
        <v>2303</v>
      </c>
      <c r="E608">
        <v>2</v>
      </c>
      <c r="F608">
        <v>175</v>
      </c>
      <c r="G608" s="1" t="s">
        <v>44</v>
      </c>
      <c r="H608" s="2">
        <v>45839</v>
      </c>
      <c r="I608" s="1" t="s">
        <v>1721</v>
      </c>
      <c r="J608" s="1" t="s">
        <v>394</v>
      </c>
      <c r="K608" s="1" t="s">
        <v>2303</v>
      </c>
      <c r="L608" s="2">
        <v>45824</v>
      </c>
      <c r="M608">
        <v>3</v>
      </c>
      <c r="N608">
        <v>10</v>
      </c>
      <c r="O608">
        <v>1</v>
      </c>
      <c r="P608">
        <v>988.2</v>
      </c>
      <c r="Q608" s="1" t="s">
        <v>1721</v>
      </c>
      <c r="R608" s="1" t="s">
        <v>1721</v>
      </c>
      <c r="S608" s="1" t="s">
        <v>1723</v>
      </c>
      <c r="T608" s="1" t="s">
        <v>35</v>
      </c>
      <c r="U608" s="1" t="s">
        <v>83</v>
      </c>
      <c r="V608">
        <v>1098</v>
      </c>
      <c r="W608" s="1" t="s">
        <v>396</v>
      </c>
      <c r="X608" s="1" t="s">
        <v>127</v>
      </c>
      <c r="Y608" s="2">
        <v>43220</v>
      </c>
      <c r="Z608">
        <v>7.7</v>
      </c>
      <c r="AA608" s="1" t="s">
        <v>827</v>
      </c>
      <c r="AB608">
        <v>1</v>
      </c>
    </row>
    <row r="609" spans="1:28" x14ac:dyDescent="0.3">
      <c r="A609" s="1" t="s">
        <v>2304</v>
      </c>
      <c r="B609" s="1" t="s">
        <v>2305</v>
      </c>
      <c r="C609" s="1" t="s">
        <v>2306</v>
      </c>
      <c r="D609" s="1" t="s">
        <v>95</v>
      </c>
      <c r="E609">
        <v>3</v>
      </c>
      <c r="F609">
        <v>110</v>
      </c>
      <c r="G609" s="1" t="s">
        <v>32</v>
      </c>
      <c r="H609" s="2">
        <v>46022</v>
      </c>
      <c r="I609" s="1" t="s">
        <v>2306</v>
      </c>
      <c r="J609" s="1" t="s">
        <v>159</v>
      </c>
      <c r="K609" s="1" t="s">
        <v>95</v>
      </c>
      <c r="L609" s="2">
        <v>46008</v>
      </c>
      <c r="M609">
        <v>3</v>
      </c>
      <c r="N609">
        <v>30</v>
      </c>
      <c r="O609">
        <v>0</v>
      </c>
      <c r="P609">
        <v>411.6</v>
      </c>
      <c r="Q609" s="1" t="s">
        <v>2306</v>
      </c>
      <c r="R609" s="1" t="s">
        <v>2306</v>
      </c>
      <c r="S609" s="1" t="s">
        <v>2307</v>
      </c>
      <c r="T609" s="1" t="s">
        <v>134</v>
      </c>
      <c r="U609" s="1" t="s">
        <v>378</v>
      </c>
      <c r="V609">
        <v>588</v>
      </c>
      <c r="W609" s="1" t="s">
        <v>161</v>
      </c>
      <c r="X609" s="1" t="s">
        <v>59</v>
      </c>
      <c r="Y609" s="2">
        <v>43812</v>
      </c>
      <c r="Z609">
        <v>6.1</v>
      </c>
      <c r="AA609" s="1" t="s">
        <v>39</v>
      </c>
    </row>
    <row r="610" spans="1:28" x14ac:dyDescent="0.3">
      <c r="A610" s="1" t="s">
        <v>2308</v>
      </c>
      <c r="B610" s="1" t="s">
        <v>2309</v>
      </c>
      <c r="C610" s="1" t="s">
        <v>30</v>
      </c>
      <c r="D610" s="1" t="s">
        <v>1384</v>
      </c>
      <c r="E610">
        <v>4</v>
      </c>
      <c r="F610">
        <v>44</v>
      </c>
      <c r="G610" s="1" t="s">
        <v>32</v>
      </c>
      <c r="H610" s="2">
        <v>45760</v>
      </c>
      <c r="I610" s="1" t="s">
        <v>30</v>
      </c>
      <c r="J610" s="1" t="s">
        <v>123</v>
      </c>
      <c r="K610" s="1" t="s">
        <v>1384</v>
      </c>
      <c r="L610" s="2">
        <v>45747</v>
      </c>
      <c r="M610">
        <v>4</v>
      </c>
      <c r="N610">
        <v>30</v>
      </c>
      <c r="O610">
        <v>0</v>
      </c>
      <c r="P610">
        <v>389.2</v>
      </c>
      <c r="Q610" s="1" t="s">
        <v>30</v>
      </c>
      <c r="R610" s="1" t="s">
        <v>30</v>
      </c>
      <c r="S610" s="1" t="s">
        <v>34</v>
      </c>
      <c r="T610" s="1" t="s">
        <v>35</v>
      </c>
      <c r="U610" s="1" t="s">
        <v>36</v>
      </c>
      <c r="V610">
        <v>556</v>
      </c>
      <c r="W610" s="1" t="s">
        <v>126</v>
      </c>
      <c r="X610" s="1" t="s">
        <v>127</v>
      </c>
      <c r="Y610" s="2">
        <v>44230</v>
      </c>
      <c r="Z610">
        <v>4.9000000000000004</v>
      </c>
      <c r="AA610" s="1" t="s">
        <v>39</v>
      </c>
    </row>
    <row r="611" spans="1:28" x14ac:dyDescent="0.3">
      <c r="A611" s="1" t="s">
        <v>2310</v>
      </c>
      <c r="B611" s="1" t="s">
        <v>2311</v>
      </c>
      <c r="C611" s="1" t="s">
        <v>579</v>
      </c>
      <c r="D611" s="1" t="s">
        <v>2312</v>
      </c>
      <c r="E611">
        <v>4</v>
      </c>
      <c r="F611">
        <v>102</v>
      </c>
      <c r="G611" s="1" t="s">
        <v>32</v>
      </c>
      <c r="H611" s="2">
        <v>45945</v>
      </c>
      <c r="I611" s="1" t="s">
        <v>579</v>
      </c>
      <c r="J611" s="1" t="s">
        <v>33</v>
      </c>
      <c r="K611" s="1" t="s">
        <v>2312</v>
      </c>
      <c r="L611" s="2">
        <v>45935</v>
      </c>
      <c r="M611">
        <v>4</v>
      </c>
      <c r="N611">
        <v>0</v>
      </c>
      <c r="O611">
        <v>0</v>
      </c>
      <c r="P611">
        <v>1405</v>
      </c>
      <c r="Q611" s="1" t="s">
        <v>579</v>
      </c>
      <c r="R611" s="1" t="s">
        <v>579</v>
      </c>
      <c r="S611" s="1" t="s">
        <v>581</v>
      </c>
      <c r="T611" s="1" t="s">
        <v>56</v>
      </c>
      <c r="U611" s="1" t="s">
        <v>117</v>
      </c>
      <c r="V611">
        <v>1405</v>
      </c>
      <c r="W611" s="1" t="s">
        <v>37</v>
      </c>
      <c r="X611" s="1" t="s">
        <v>38</v>
      </c>
      <c r="Y611" s="2">
        <v>43032</v>
      </c>
      <c r="Z611">
        <v>8.1999999999999993</v>
      </c>
      <c r="AA611" s="1" t="s">
        <v>827</v>
      </c>
      <c r="AB611">
        <v>1</v>
      </c>
    </row>
    <row r="612" spans="1:28" x14ac:dyDescent="0.3">
      <c r="A612" s="1" t="s">
        <v>2313</v>
      </c>
      <c r="B612" s="1" t="s">
        <v>2314</v>
      </c>
      <c r="C612" s="1" t="s">
        <v>1869</v>
      </c>
      <c r="D612" s="1" t="s">
        <v>2315</v>
      </c>
      <c r="E612">
        <v>4</v>
      </c>
      <c r="F612">
        <v>43</v>
      </c>
      <c r="G612" s="1" t="s">
        <v>32</v>
      </c>
      <c r="H612" s="2">
        <v>45832</v>
      </c>
      <c r="I612" s="1" t="s">
        <v>1869</v>
      </c>
      <c r="J612" s="1" t="s">
        <v>54</v>
      </c>
      <c r="K612" s="1" t="s">
        <v>2315</v>
      </c>
      <c r="L612" s="2">
        <v>45820</v>
      </c>
      <c r="M612">
        <v>9</v>
      </c>
      <c r="N612">
        <v>20</v>
      </c>
      <c r="O612">
        <v>0</v>
      </c>
      <c r="P612">
        <v>2436</v>
      </c>
      <c r="Q612" s="1" t="s">
        <v>1869</v>
      </c>
      <c r="R612" s="1" t="s">
        <v>1869</v>
      </c>
      <c r="S612" s="1" t="s">
        <v>1870</v>
      </c>
      <c r="T612" s="1" t="s">
        <v>90</v>
      </c>
      <c r="U612" s="1" t="s">
        <v>91</v>
      </c>
      <c r="V612">
        <v>3045</v>
      </c>
      <c r="W612" s="1" t="s">
        <v>58</v>
      </c>
      <c r="X612" s="1" t="s">
        <v>59</v>
      </c>
      <c r="Y612" s="2">
        <v>44128</v>
      </c>
      <c r="Z612">
        <v>5.2</v>
      </c>
      <c r="AA612" s="1" t="s">
        <v>39</v>
      </c>
    </row>
    <row r="613" spans="1:28" x14ac:dyDescent="0.3">
      <c r="A613" s="1" t="s">
        <v>2316</v>
      </c>
      <c r="B613" s="1" t="s">
        <v>2317</v>
      </c>
      <c r="C613" s="1" t="s">
        <v>435</v>
      </c>
      <c r="D613" s="1" t="s">
        <v>872</v>
      </c>
      <c r="E613">
        <v>3</v>
      </c>
      <c r="F613">
        <v>79</v>
      </c>
      <c r="G613" s="1" t="s">
        <v>32</v>
      </c>
      <c r="H613" s="2">
        <v>45823</v>
      </c>
      <c r="I613" s="1" t="s">
        <v>435</v>
      </c>
      <c r="J613" s="1" t="s">
        <v>45</v>
      </c>
      <c r="K613" s="1" t="s">
        <v>872</v>
      </c>
      <c r="L613" s="2">
        <v>45810</v>
      </c>
      <c r="M613">
        <v>4</v>
      </c>
      <c r="N613">
        <v>5</v>
      </c>
      <c r="O613">
        <v>0</v>
      </c>
      <c r="P613">
        <v>123.5</v>
      </c>
      <c r="Q613" s="1" t="s">
        <v>435</v>
      </c>
      <c r="R613" s="1" t="s">
        <v>435</v>
      </c>
      <c r="S613" s="1" t="s">
        <v>437</v>
      </c>
      <c r="T613" s="1" t="s">
        <v>134</v>
      </c>
      <c r="U613" s="1" t="s">
        <v>366</v>
      </c>
      <c r="V613">
        <v>130</v>
      </c>
      <c r="W613" s="1" t="s">
        <v>47</v>
      </c>
      <c r="X613" s="1" t="s">
        <v>48</v>
      </c>
      <c r="Y613" s="2">
        <v>44112</v>
      </c>
      <c r="Z613">
        <v>5.2</v>
      </c>
      <c r="AA613" s="1" t="s">
        <v>39</v>
      </c>
    </row>
    <row r="614" spans="1:28" x14ac:dyDescent="0.3">
      <c r="A614" s="1" t="s">
        <v>2318</v>
      </c>
      <c r="B614" s="1" t="s">
        <v>2319</v>
      </c>
      <c r="C614" s="1" t="s">
        <v>1435</v>
      </c>
      <c r="D614" s="1" t="s">
        <v>2320</v>
      </c>
      <c r="E614">
        <v>3</v>
      </c>
      <c r="F614">
        <v>90</v>
      </c>
      <c r="G614" s="1" t="s">
        <v>44</v>
      </c>
      <c r="H614" s="2">
        <v>45914</v>
      </c>
      <c r="I614" s="1" t="s">
        <v>1435</v>
      </c>
      <c r="J614" s="1" t="s">
        <v>45</v>
      </c>
      <c r="K614" s="1" t="s">
        <v>2320</v>
      </c>
      <c r="L614" s="2">
        <v>45899</v>
      </c>
      <c r="M614">
        <v>8</v>
      </c>
      <c r="N614">
        <v>10</v>
      </c>
      <c r="O614">
        <v>0</v>
      </c>
      <c r="P614">
        <v>2027.7</v>
      </c>
      <c r="Q614" s="1" t="s">
        <v>1435</v>
      </c>
      <c r="R614" s="1" t="s">
        <v>1435</v>
      </c>
      <c r="S614" s="1" t="s">
        <v>1437</v>
      </c>
      <c r="T614" s="1" t="s">
        <v>90</v>
      </c>
      <c r="U614" s="1" t="s">
        <v>91</v>
      </c>
      <c r="V614">
        <v>2253</v>
      </c>
      <c r="W614" s="1" t="s">
        <v>47</v>
      </c>
      <c r="X614" s="1" t="s">
        <v>48</v>
      </c>
      <c r="Y614" s="2">
        <v>44112</v>
      </c>
      <c r="Z614">
        <v>5.2</v>
      </c>
      <c r="AA614" s="1" t="s">
        <v>39</v>
      </c>
    </row>
    <row r="615" spans="1:28" x14ac:dyDescent="0.3">
      <c r="A615" s="1" t="s">
        <v>2321</v>
      </c>
      <c r="B615" s="1" t="s">
        <v>2322</v>
      </c>
      <c r="C615" s="1" t="s">
        <v>1562</v>
      </c>
      <c r="D615" s="1" t="s">
        <v>2323</v>
      </c>
      <c r="E615">
        <v>4</v>
      </c>
      <c r="F615">
        <v>73</v>
      </c>
      <c r="G615" s="1" t="s">
        <v>44</v>
      </c>
      <c r="H615" s="2">
        <v>45845</v>
      </c>
      <c r="I615" s="1" t="s">
        <v>1562</v>
      </c>
      <c r="J615" s="1" t="s">
        <v>513</v>
      </c>
      <c r="K615" s="1" t="s">
        <v>2323</v>
      </c>
      <c r="L615" s="2">
        <v>45835</v>
      </c>
      <c r="M615">
        <v>4</v>
      </c>
      <c r="N615">
        <v>0</v>
      </c>
      <c r="O615">
        <v>0</v>
      </c>
      <c r="P615">
        <v>2312</v>
      </c>
      <c r="Q615" s="1" t="s">
        <v>1562</v>
      </c>
      <c r="R615" s="1" t="s">
        <v>1562</v>
      </c>
      <c r="S615" s="1" t="s">
        <v>1564</v>
      </c>
      <c r="T615" s="1" t="s">
        <v>107</v>
      </c>
      <c r="U615" s="1" t="s">
        <v>152</v>
      </c>
      <c r="V615">
        <v>2312</v>
      </c>
      <c r="W615" s="1" t="s">
        <v>514</v>
      </c>
      <c r="X615" s="1" t="s">
        <v>59</v>
      </c>
      <c r="Y615" s="2">
        <v>44396</v>
      </c>
      <c r="Z615">
        <v>4.5</v>
      </c>
      <c r="AA615" s="1" t="s">
        <v>39</v>
      </c>
    </row>
    <row r="616" spans="1:28" x14ac:dyDescent="0.3">
      <c r="A616" s="1" t="s">
        <v>2324</v>
      </c>
      <c r="B616" s="1" t="s">
        <v>2325</v>
      </c>
      <c r="C616" s="1" t="s">
        <v>885</v>
      </c>
      <c r="D616" s="1" t="s">
        <v>2326</v>
      </c>
      <c r="E616">
        <v>5</v>
      </c>
      <c r="F616">
        <v>23</v>
      </c>
      <c r="G616" s="1" t="s">
        <v>32</v>
      </c>
      <c r="H616" s="2">
        <v>45685</v>
      </c>
      <c r="I616" s="1" t="s">
        <v>885</v>
      </c>
      <c r="J616" s="1" t="s">
        <v>357</v>
      </c>
      <c r="K616" s="1" t="s">
        <v>2326</v>
      </c>
      <c r="L616" s="2">
        <v>45664</v>
      </c>
      <c r="M616">
        <v>7</v>
      </c>
      <c r="N616">
        <v>40</v>
      </c>
      <c r="O616">
        <v>0</v>
      </c>
      <c r="P616">
        <v>676.8</v>
      </c>
      <c r="Q616" s="1" t="s">
        <v>885</v>
      </c>
      <c r="R616" s="1" t="s">
        <v>885</v>
      </c>
      <c r="S616" s="1" t="s">
        <v>887</v>
      </c>
      <c r="T616" s="1" t="s">
        <v>134</v>
      </c>
      <c r="U616" s="1" t="s">
        <v>366</v>
      </c>
      <c r="V616">
        <v>1128</v>
      </c>
      <c r="W616" s="1" t="s">
        <v>360</v>
      </c>
      <c r="X616" s="1" t="s">
        <v>38</v>
      </c>
      <c r="Y616" s="2">
        <v>45643</v>
      </c>
      <c r="Z616">
        <v>1</v>
      </c>
      <c r="AA616" s="1" t="s">
        <v>39</v>
      </c>
    </row>
    <row r="617" spans="1:28" x14ac:dyDescent="0.3">
      <c r="A617" s="1" t="s">
        <v>2327</v>
      </c>
      <c r="B617" s="1" t="s">
        <v>2328</v>
      </c>
      <c r="C617" s="1" t="s">
        <v>42</v>
      </c>
      <c r="D617" s="1" t="s">
        <v>2329</v>
      </c>
      <c r="E617">
        <v>5</v>
      </c>
      <c r="F617">
        <v>93</v>
      </c>
      <c r="G617" s="1" t="s">
        <v>44</v>
      </c>
      <c r="H617" s="2">
        <v>45716</v>
      </c>
      <c r="I617" s="1" t="s">
        <v>42</v>
      </c>
      <c r="J617" s="1" t="s">
        <v>204</v>
      </c>
      <c r="K617" s="1" t="s">
        <v>2329</v>
      </c>
      <c r="L617" s="2">
        <v>45712</v>
      </c>
      <c r="M617">
        <v>3</v>
      </c>
      <c r="N617">
        <v>20</v>
      </c>
      <c r="O617">
        <v>0</v>
      </c>
      <c r="P617">
        <v>744.8</v>
      </c>
      <c r="Q617" s="1" t="s">
        <v>42</v>
      </c>
      <c r="R617" s="1" t="s">
        <v>42</v>
      </c>
      <c r="S617" s="1" t="s">
        <v>46</v>
      </c>
      <c r="T617" s="1" t="s">
        <v>35</v>
      </c>
      <c r="U617" s="1" t="s">
        <v>36</v>
      </c>
      <c r="V617">
        <v>931</v>
      </c>
      <c r="W617" s="1" t="s">
        <v>206</v>
      </c>
      <c r="X617" s="1" t="s">
        <v>137</v>
      </c>
      <c r="Y617" s="2">
        <v>43138</v>
      </c>
      <c r="Z617">
        <v>7.9</v>
      </c>
      <c r="AA617" s="1" t="s">
        <v>39</v>
      </c>
    </row>
    <row r="618" spans="1:28" x14ac:dyDescent="0.3">
      <c r="A618" s="1" t="s">
        <v>2330</v>
      </c>
      <c r="B618" s="1" t="s">
        <v>2331</v>
      </c>
      <c r="C618" s="1" t="s">
        <v>1570</v>
      </c>
      <c r="D618" s="1" t="s">
        <v>2332</v>
      </c>
      <c r="E618">
        <v>3</v>
      </c>
      <c r="F618">
        <v>102</v>
      </c>
      <c r="G618" s="1" t="s">
        <v>44</v>
      </c>
      <c r="H618" s="2">
        <v>46021</v>
      </c>
      <c r="I618" s="1" t="s">
        <v>1570</v>
      </c>
      <c r="J618" s="1" t="s">
        <v>96</v>
      </c>
      <c r="K618" s="1" t="s">
        <v>2332</v>
      </c>
      <c r="L618" s="2">
        <v>46012</v>
      </c>
      <c r="M618">
        <v>-1</v>
      </c>
      <c r="N618">
        <v>0</v>
      </c>
      <c r="O618">
        <v>0</v>
      </c>
      <c r="P618">
        <v>976</v>
      </c>
      <c r="Q618" s="1" t="s">
        <v>1570</v>
      </c>
      <c r="R618" s="1" t="s">
        <v>1570</v>
      </c>
      <c r="S618" s="1" t="s">
        <v>1572</v>
      </c>
      <c r="T618" s="1" t="s">
        <v>90</v>
      </c>
      <c r="U618" s="1" t="s">
        <v>185</v>
      </c>
      <c r="V618">
        <v>976</v>
      </c>
      <c r="W618" s="1" t="s">
        <v>99</v>
      </c>
      <c r="X618" s="1" t="s">
        <v>100</v>
      </c>
      <c r="Y618" s="2">
        <v>45629</v>
      </c>
      <c r="Z618">
        <v>1.1000000000000001</v>
      </c>
      <c r="AA618" s="1" t="s">
        <v>39</v>
      </c>
    </row>
    <row r="619" spans="1:28" x14ac:dyDescent="0.3">
      <c r="A619" s="1" t="s">
        <v>2333</v>
      </c>
      <c r="B619" s="1" t="s">
        <v>2334</v>
      </c>
      <c r="C619" s="1" t="s">
        <v>1815</v>
      </c>
      <c r="D619" s="1" t="s">
        <v>930</v>
      </c>
      <c r="E619">
        <v>4</v>
      </c>
      <c r="F619">
        <v>125</v>
      </c>
      <c r="G619" s="1" t="s">
        <v>44</v>
      </c>
      <c r="H619" s="2">
        <v>45852</v>
      </c>
      <c r="I619" s="1" t="s">
        <v>1815</v>
      </c>
      <c r="J619" s="1" t="s">
        <v>115</v>
      </c>
      <c r="K619" s="1" t="s">
        <v>930</v>
      </c>
      <c r="L619" s="2">
        <v>45841</v>
      </c>
      <c r="M619">
        <v>4</v>
      </c>
      <c r="N619">
        <v>40</v>
      </c>
      <c r="O619">
        <v>0</v>
      </c>
      <c r="P619">
        <v>71.400000000000006</v>
      </c>
      <c r="Q619" s="1" t="s">
        <v>1815</v>
      </c>
      <c r="R619" s="1" t="s">
        <v>1815</v>
      </c>
      <c r="S619" s="1" t="s">
        <v>1816</v>
      </c>
      <c r="T619" s="1" t="s">
        <v>134</v>
      </c>
      <c r="U619" s="1" t="s">
        <v>135</v>
      </c>
      <c r="V619">
        <v>119</v>
      </c>
      <c r="W619" s="1" t="s">
        <v>118</v>
      </c>
      <c r="X619" s="1" t="s">
        <v>59</v>
      </c>
      <c r="Y619" s="2">
        <v>43824</v>
      </c>
      <c r="Z619">
        <v>6</v>
      </c>
      <c r="AA619" s="1" t="s">
        <v>39</v>
      </c>
    </row>
    <row r="620" spans="1:28" x14ac:dyDescent="0.3">
      <c r="A620" s="1" t="s">
        <v>2335</v>
      </c>
      <c r="B620" s="1" t="s">
        <v>2336</v>
      </c>
      <c r="C620" s="1" t="s">
        <v>440</v>
      </c>
      <c r="D620" s="1" t="s">
        <v>2337</v>
      </c>
      <c r="E620">
        <v>3</v>
      </c>
      <c r="F620">
        <v>119</v>
      </c>
      <c r="G620" s="1" t="s">
        <v>32</v>
      </c>
      <c r="H620" s="2">
        <v>45848</v>
      </c>
      <c r="I620" s="1" t="s">
        <v>440</v>
      </c>
      <c r="J620" s="1" t="s">
        <v>462</v>
      </c>
      <c r="K620" s="1" t="s">
        <v>2337</v>
      </c>
      <c r="L620" s="2">
        <v>45829</v>
      </c>
      <c r="M620">
        <v>5</v>
      </c>
      <c r="N620">
        <v>15</v>
      </c>
      <c r="O620">
        <v>0</v>
      </c>
      <c r="P620">
        <v>3527.5</v>
      </c>
      <c r="Q620" s="1" t="s">
        <v>440</v>
      </c>
      <c r="R620" s="1" t="s">
        <v>440</v>
      </c>
      <c r="S620" s="1" t="s">
        <v>442</v>
      </c>
      <c r="T620" s="1" t="s">
        <v>35</v>
      </c>
      <c r="U620" s="1" t="s">
        <v>36</v>
      </c>
      <c r="V620">
        <v>4150</v>
      </c>
      <c r="W620" s="1" t="s">
        <v>464</v>
      </c>
      <c r="X620" s="1" t="s">
        <v>137</v>
      </c>
      <c r="Y620" s="2">
        <v>43178</v>
      </c>
      <c r="Z620">
        <v>7.8</v>
      </c>
      <c r="AA620" s="1" t="s">
        <v>39</v>
      </c>
    </row>
    <row r="621" spans="1:28" x14ac:dyDescent="0.3">
      <c r="A621" s="1" t="s">
        <v>2338</v>
      </c>
      <c r="B621" s="1" t="s">
        <v>2339</v>
      </c>
      <c r="C621" s="1" t="s">
        <v>700</v>
      </c>
      <c r="D621" s="1" t="s">
        <v>2340</v>
      </c>
      <c r="E621">
        <v>4</v>
      </c>
      <c r="F621">
        <v>95</v>
      </c>
      <c r="G621" s="1" t="s">
        <v>44</v>
      </c>
      <c r="H621" s="2">
        <v>45708</v>
      </c>
      <c r="I621" s="1" t="s">
        <v>700</v>
      </c>
      <c r="J621" s="1" t="s">
        <v>462</v>
      </c>
      <c r="K621" s="1" t="s">
        <v>2340</v>
      </c>
      <c r="L621" s="2">
        <v>45692</v>
      </c>
      <c r="M621">
        <v>8</v>
      </c>
      <c r="N621">
        <v>5</v>
      </c>
      <c r="O621">
        <v>0</v>
      </c>
      <c r="P621">
        <v>20710.95</v>
      </c>
      <c r="Q621" s="1" t="s">
        <v>700</v>
      </c>
      <c r="R621" s="1" t="s">
        <v>700</v>
      </c>
      <c r="S621" s="1" t="s">
        <v>702</v>
      </c>
      <c r="T621" s="1" t="s">
        <v>75</v>
      </c>
      <c r="U621" s="1" t="s">
        <v>76</v>
      </c>
      <c r="V621">
        <v>21801</v>
      </c>
      <c r="W621" s="1" t="s">
        <v>464</v>
      </c>
      <c r="X621" s="1" t="s">
        <v>137</v>
      </c>
      <c r="Y621" s="2">
        <v>43178</v>
      </c>
      <c r="Z621">
        <v>7.8</v>
      </c>
      <c r="AA621" s="1" t="s">
        <v>173</v>
      </c>
      <c r="AB621">
        <v>1</v>
      </c>
    </row>
    <row r="622" spans="1:28" x14ac:dyDescent="0.3">
      <c r="A622" s="1" t="s">
        <v>2341</v>
      </c>
      <c r="B622" s="1" t="s">
        <v>2342</v>
      </c>
      <c r="C622" s="1" t="s">
        <v>472</v>
      </c>
      <c r="D622" s="1" t="s">
        <v>1010</v>
      </c>
      <c r="E622">
        <v>3</v>
      </c>
      <c r="F622">
        <v>110</v>
      </c>
      <c r="G622" s="1" t="s">
        <v>44</v>
      </c>
      <c r="H622" s="2">
        <v>45819</v>
      </c>
      <c r="I622" s="1" t="s">
        <v>472</v>
      </c>
      <c r="J622" s="1" t="s">
        <v>215</v>
      </c>
      <c r="K622" s="1" t="s">
        <v>1010</v>
      </c>
      <c r="L622" s="2">
        <v>45805</v>
      </c>
      <c r="M622">
        <v>7</v>
      </c>
      <c r="N622">
        <v>30</v>
      </c>
      <c r="O622">
        <v>0</v>
      </c>
      <c r="P622">
        <v>78.400000000000006</v>
      </c>
      <c r="Q622" s="1" t="s">
        <v>472</v>
      </c>
      <c r="R622" s="1" t="s">
        <v>472</v>
      </c>
      <c r="S622" s="1" t="s">
        <v>474</v>
      </c>
      <c r="T622" s="1" t="s">
        <v>134</v>
      </c>
      <c r="U622" s="1" t="s">
        <v>135</v>
      </c>
      <c r="V622">
        <v>112</v>
      </c>
      <c r="W622" s="1" t="s">
        <v>216</v>
      </c>
      <c r="X622" s="1" t="s">
        <v>127</v>
      </c>
      <c r="Y622" s="2">
        <v>45659</v>
      </c>
      <c r="Z622">
        <v>1</v>
      </c>
      <c r="AA622" s="1" t="s">
        <v>39</v>
      </c>
    </row>
    <row r="623" spans="1:28" x14ac:dyDescent="0.3">
      <c r="A623" s="1" t="s">
        <v>2343</v>
      </c>
      <c r="B623" s="1" t="s">
        <v>2344</v>
      </c>
      <c r="C623" s="1" t="s">
        <v>818</v>
      </c>
      <c r="D623" s="1" t="s">
        <v>2345</v>
      </c>
      <c r="E623">
        <v>3</v>
      </c>
      <c r="F623">
        <v>89</v>
      </c>
      <c r="G623" s="1" t="s">
        <v>44</v>
      </c>
      <c r="H623" s="2">
        <v>45828</v>
      </c>
      <c r="I623" s="1" t="s">
        <v>818</v>
      </c>
      <c r="J623" s="1" t="s">
        <v>105</v>
      </c>
      <c r="K623" s="1" t="s">
        <v>2345</v>
      </c>
      <c r="L623" s="2">
        <v>45811</v>
      </c>
      <c r="M623">
        <v>5</v>
      </c>
      <c r="N623">
        <v>0</v>
      </c>
      <c r="O623">
        <v>0</v>
      </c>
      <c r="P623">
        <v>41419</v>
      </c>
      <c r="Q623" s="1" t="s">
        <v>818</v>
      </c>
      <c r="R623" s="1" t="s">
        <v>818</v>
      </c>
      <c r="S623" s="1" t="s">
        <v>820</v>
      </c>
      <c r="T623" s="1" t="s">
        <v>75</v>
      </c>
      <c r="U623" s="1" t="s">
        <v>98</v>
      </c>
      <c r="V623">
        <v>41419</v>
      </c>
      <c r="W623" s="1" t="s">
        <v>109</v>
      </c>
      <c r="X623" s="1" t="s">
        <v>110</v>
      </c>
      <c r="Y623" s="2">
        <v>44203</v>
      </c>
      <c r="Z623">
        <v>5</v>
      </c>
      <c r="AA623" s="1" t="s">
        <v>39</v>
      </c>
    </row>
    <row r="624" spans="1:28" x14ac:dyDescent="0.3">
      <c r="A624" s="1" t="s">
        <v>2346</v>
      </c>
      <c r="B624" s="1" t="s">
        <v>2347</v>
      </c>
      <c r="C624" s="1" t="s">
        <v>337</v>
      </c>
      <c r="D624" s="1" t="s">
        <v>2348</v>
      </c>
      <c r="E624">
        <v>5</v>
      </c>
      <c r="F624">
        <v>38</v>
      </c>
      <c r="G624" s="1" t="s">
        <v>32</v>
      </c>
      <c r="H624" s="2">
        <v>45837</v>
      </c>
      <c r="I624" s="1" t="s">
        <v>337</v>
      </c>
      <c r="J624" s="1" t="s">
        <v>327</v>
      </c>
      <c r="K624" s="1" t="s">
        <v>2348</v>
      </c>
      <c r="L624" s="2">
        <v>45824</v>
      </c>
      <c r="M624">
        <v>2</v>
      </c>
      <c r="N624">
        <v>40</v>
      </c>
      <c r="O624">
        <v>0</v>
      </c>
      <c r="P624">
        <v>1085.4000000000001</v>
      </c>
      <c r="Q624" s="1" t="s">
        <v>337</v>
      </c>
      <c r="R624" s="1" t="s">
        <v>337</v>
      </c>
      <c r="S624" s="1" t="s">
        <v>339</v>
      </c>
      <c r="T624" s="1" t="s">
        <v>56</v>
      </c>
      <c r="U624" s="1" t="s">
        <v>39</v>
      </c>
      <c r="V624">
        <v>1809</v>
      </c>
      <c r="W624" s="1" t="s">
        <v>329</v>
      </c>
      <c r="X624" s="1" t="s">
        <v>59</v>
      </c>
      <c r="Y624" s="2">
        <v>43819</v>
      </c>
      <c r="Z624">
        <v>6</v>
      </c>
      <c r="AA624" s="1" t="s">
        <v>39</v>
      </c>
    </row>
    <row r="625" spans="1:28" x14ac:dyDescent="0.3">
      <c r="A625" s="1" t="s">
        <v>2349</v>
      </c>
      <c r="B625" s="1" t="s">
        <v>2350</v>
      </c>
      <c r="C625" s="1" t="s">
        <v>304</v>
      </c>
      <c r="D625" s="1" t="s">
        <v>1358</v>
      </c>
      <c r="E625">
        <v>3</v>
      </c>
      <c r="F625">
        <v>91</v>
      </c>
      <c r="G625" s="1" t="s">
        <v>44</v>
      </c>
      <c r="H625" s="2">
        <v>45958</v>
      </c>
      <c r="I625" s="1" t="s">
        <v>304</v>
      </c>
      <c r="J625" s="1" t="s">
        <v>221</v>
      </c>
      <c r="K625" s="1" t="s">
        <v>1358</v>
      </c>
      <c r="L625" s="2">
        <v>45939</v>
      </c>
      <c r="M625">
        <v>8</v>
      </c>
      <c r="N625">
        <v>5</v>
      </c>
      <c r="O625">
        <v>0</v>
      </c>
      <c r="P625">
        <v>998.45</v>
      </c>
      <c r="Q625" s="1" t="s">
        <v>304</v>
      </c>
      <c r="R625" s="1" t="s">
        <v>304</v>
      </c>
      <c r="S625" s="1" t="s">
        <v>307</v>
      </c>
      <c r="T625" s="1" t="s">
        <v>90</v>
      </c>
      <c r="U625" s="1" t="s">
        <v>266</v>
      </c>
      <c r="V625">
        <v>1051</v>
      </c>
      <c r="W625" s="1" t="s">
        <v>224</v>
      </c>
      <c r="X625" s="1" t="s">
        <v>137</v>
      </c>
      <c r="Y625" s="2">
        <v>44532</v>
      </c>
      <c r="Z625">
        <v>4.0999999999999996</v>
      </c>
      <c r="AA625" s="1" t="s">
        <v>39</v>
      </c>
    </row>
    <row r="626" spans="1:28" x14ac:dyDescent="0.3">
      <c r="A626" s="1" t="s">
        <v>2351</v>
      </c>
      <c r="B626" s="1" t="s">
        <v>2352</v>
      </c>
      <c r="C626" s="1" t="s">
        <v>435</v>
      </c>
      <c r="D626" s="1" t="s">
        <v>2353</v>
      </c>
      <c r="E626">
        <v>4</v>
      </c>
      <c r="F626">
        <v>36</v>
      </c>
      <c r="G626" s="1" t="s">
        <v>44</v>
      </c>
      <c r="H626" s="2">
        <v>45963</v>
      </c>
      <c r="I626" s="1" t="s">
        <v>435</v>
      </c>
      <c r="J626" s="1" t="s">
        <v>513</v>
      </c>
      <c r="K626" s="1" t="s">
        <v>2353</v>
      </c>
      <c r="L626" s="2">
        <v>45951</v>
      </c>
      <c r="M626">
        <v>3</v>
      </c>
      <c r="N626">
        <v>5</v>
      </c>
      <c r="O626">
        <v>0</v>
      </c>
      <c r="P626">
        <v>123.5</v>
      </c>
      <c r="Q626" s="1" t="s">
        <v>435</v>
      </c>
      <c r="R626" s="1" t="s">
        <v>435</v>
      </c>
      <c r="S626" s="1" t="s">
        <v>437</v>
      </c>
      <c r="T626" s="1" t="s">
        <v>134</v>
      </c>
      <c r="U626" s="1" t="s">
        <v>366</v>
      </c>
      <c r="V626">
        <v>130</v>
      </c>
      <c r="W626" s="1" t="s">
        <v>514</v>
      </c>
      <c r="X626" s="1" t="s">
        <v>59</v>
      </c>
      <c r="Y626" s="2">
        <v>44396</v>
      </c>
      <c r="Z626">
        <v>4.5</v>
      </c>
      <c r="AA626" s="1" t="s">
        <v>39</v>
      </c>
    </row>
    <row r="627" spans="1:28" x14ac:dyDescent="0.3">
      <c r="A627" s="1" t="s">
        <v>2354</v>
      </c>
      <c r="B627" s="1" t="s">
        <v>2355</v>
      </c>
      <c r="C627" s="1" t="s">
        <v>1255</v>
      </c>
      <c r="D627" s="1" t="s">
        <v>1646</v>
      </c>
      <c r="E627">
        <v>5</v>
      </c>
      <c r="F627">
        <v>87</v>
      </c>
      <c r="G627" s="1" t="s">
        <v>44</v>
      </c>
      <c r="H627" s="2">
        <v>45712</v>
      </c>
      <c r="I627" s="1" t="s">
        <v>1255</v>
      </c>
      <c r="J627" s="1" t="s">
        <v>357</v>
      </c>
      <c r="K627" s="1" t="s">
        <v>1646</v>
      </c>
      <c r="L627" s="2">
        <v>45700</v>
      </c>
      <c r="M627">
        <v>5</v>
      </c>
      <c r="N627">
        <v>15</v>
      </c>
      <c r="O627">
        <v>0</v>
      </c>
      <c r="P627">
        <v>3326.9</v>
      </c>
      <c r="Q627" s="1" t="s">
        <v>1255</v>
      </c>
      <c r="R627" s="1" t="s">
        <v>1255</v>
      </c>
      <c r="S627" s="1" t="s">
        <v>1257</v>
      </c>
      <c r="T627" s="1" t="s">
        <v>107</v>
      </c>
      <c r="U627" s="1" t="s">
        <v>152</v>
      </c>
      <c r="V627">
        <v>3914</v>
      </c>
      <c r="W627" s="1" t="s">
        <v>360</v>
      </c>
      <c r="X627" s="1" t="s">
        <v>38</v>
      </c>
      <c r="Y627" s="2">
        <v>45643</v>
      </c>
      <c r="Z627">
        <v>1</v>
      </c>
      <c r="AA627" s="1" t="s">
        <v>39</v>
      </c>
    </row>
    <row r="628" spans="1:28" x14ac:dyDescent="0.3">
      <c r="A628" s="1" t="s">
        <v>2356</v>
      </c>
      <c r="B628" s="1" t="s">
        <v>2357</v>
      </c>
      <c r="C628" s="1" t="s">
        <v>569</v>
      </c>
      <c r="D628" s="1" t="s">
        <v>1752</v>
      </c>
      <c r="E628">
        <v>3</v>
      </c>
      <c r="F628">
        <v>186</v>
      </c>
      <c r="G628" s="1" t="s">
        <v>44</v>
      </c>
      <c r="H628" s="2">
        <v>45799</v>
      </c>
      <c r="I628" s="1" t="s">
        <v>569</v>
      </c>
      <c r="J628" s="1" t="s">
        <v>462</v>
      </c>
      <c r="K628" s="1" t="s">
        <v>1752</v>
      </c>
      <c r="L628" s="2">
        <v>45786</v>
      </c>
      <c r="M628">
        <v>4</v>
      </c>
      <c r="N628">
        <v>10</v>
      </c>
      <c r="O628">
        <v>0</v>
      </c>
      <c r="P628">
        <v>2344.5</v>
      </c>
      <c r="Q628" s="1" t="s">
        <v>569</v>
      </c>
      <c r="R628" s="1" t="s">
        <v>569</v>
      </c>
      <c r="S628" s="1" t="s">
        <v>571</v>
      </c>
      <c r="T628" s="1" t="s">
        <v>56</v>
      </c>
      <c r="U628" s="1" t="s">
        <v>57</v>
      </c>
      <c r="V628">
        <v>2605</v>
      </c>
      <c r="W628" s="1" t="s">
        <v>464</v>
      </c>
      <c r="X628" s="1" t="s">
        <v>137</v>
      </c>
      <c r="Y628" s="2">
        <v>43178</v>
      </c>
      <c r="Z628">
        <v>7.8</v>
      </c>
      <c r="AA628" s="1" t="s">
        <v>39</v>
      </c>
    </row>
    <row r="629" spans="1:28" x14ac:dyDescent="0.3">
      <c r="A629" s="1" t="s">
        <v>2358</v>
      </c>
      <c r="B629" s="1" t="s">
        <v>2359</v>
      </c>
      <c r="C629" s="1" t="s">
        <v>596</v>
      </c>
      <c r="D629" s="1" t="s">
        <v>2360</v>
      </c>
      <c r="E629">
        <v>4</v>
      </c>
      <c r="F629">
        <v>79</v>
      </c>
      <c r="G629" s="1" t="s">
        <v>44</v>
      </c>
      <c r="H629" s="2">
        <v>45917</v>
      </c>
      <c r="I629" s="1" t="s">
        <v>596</v>
      </c>
      <c r="J629" s="1" t="s">
        <v>105</v>
      </c>
      <c r="K629" s="1" t="s">
        <v>2360</v>
      </c>
      <c r="L629" s="2">
        <v>45906</v>
      </c>
      <c r="M629">
        <v>4</v>
      </c>
      <c r="N629">
        <v>15</v>
      </c>
      <c r="O629">
        <v>0</v>
      </c>
      <c r="P629">
        <v>1971.15</v>
      </c>
      <c r="Q629" s="1" t="s">
        <v>596</v>
      </c>
      <c r="R629" s="1" t="s">
        <v>596</v>
      </c>
      <c r="S629" s="1" t="s">
        <v>599</v>
      </c>
      <c r="T629" s="1" t="s">
        <v>75</v>
      </c>
      <c r="U629" s="1" t="s">
        <v>76</v>
      </c>
      <c r="V629">
        <v>2319</v>
      </c>
      <c r="W629" s="1" t="s">
        <v>109</v>
      </c>
      <c r="X629" s="1" t="s">
        <v>110</v>
      </c>
      <c r="Y629" s="2">
        <v>44203</v>
      </c>
      <c r="Z629">
        <v>5</v>
      </c>
      <c r="AA629" s="1" t="s">
        <v>39</v>
      </c>
    </row>
    <row r="630" spans="1:28" x14ac:dyDescent="0.3">
      <c r="A630" s="1" t="s">
        <v>2361</v>
      </c>
      <c r="B630" s="1" t="s">
        <v>2362</v>
      </c>
      <c r="C630" s="1" t="s">
        <v>1037</v>
      </c>
      <c r="D630" s="1" t="s">
        <v>2363</v>
      </c>
      <c r="E630">
        <v>2</v>
      </c>
      <c r="F630">
        <v>74</v>
      </c>
      <c r="G630" s="1" t="s">
        <v>44</v>
      </c>
      <c r="H630" s="2">
        <v>45951</v>
      </c>
      <c r="I630" s="1" t="s">
        <v>1037</v>
      </c>
      <c r="J630" s="1" t="s">
        <v>150</v>
      </c>
      <c r="K630" s="1" t="s">
        <v>2363</v>
      </c>
      <c r="L630" s="2">
        <v>45938</v>
      </c>
      <c r="M630">
        <v>6</v>
      </c>
      <c r="N630">
        <v>10</v>
      </c>
      <c r="O630">
        <v>0</v>
      </c>
      <c r="P630">
        <v>4866.3</v>
      </c>
      <c r="Q630" s="1" t="s">
        <v>1037</v>
      </c>
      <c r="R630" s="1" t="s">
        <v>1037</v>
      </c>
      <c r="S630" s="1" t="s">
        <v>1039</v>
      </c>
      <c r="T630" s="1" t="s">
        <v>107</v>
      </c>
      <c r="U630" s="1" t="s">
        <v>108</v>
      </c>
      <c r="V630">
        <v>5407</v>
      </c>
      <c r="W630" s="1" t="s">
        <v>153</v>
      </c>
      <c r="X630" s="1" t="s">
        <v>38</v>
      </c>
      <c r="Y630" s="2">
        <v>45173</v>
      </c>
      <c r="Z630">
        <v>2.2999999999999998</v>
      </c>
      <c r="AA630" s="1" t="s">
        <v>827</v>
      </c>
      <c r="AB630">
        <v>1</v>
      </c>
    </row>
    <row r="631" spans="1:28" x14ac:dyDescent="0.3">
      <c r="A631" s="1" t="s">
        <v>2364</v>
      </c>
      <c r="B631" s="1" t="s">
        <v>2365</v>
      </c>
      <c r="C631" s="1" t="s">
        <v>2366</v>
      </c>
      <c r="D631" s="1" t="s">
        <v>2367</v>
      </c>
      <c r="E631">
        <v>2</v>
      </c>
      <c r="F631">
        <v>62</v>
      </c>
      <c r="G631" s="1" t="s">
        <v>44</v>
      </c>
      <c r="H631" s="2">
        <v>45795</v>
      </c>
      <c r="I631" s="1" t="s">
        <v>2366</v>
      </c>
      <c r="J631" s="1" t="s">
        <v>446</v>
      </c>
      <c r="K631" s="1" t="s">
        <v>2367</v>
      </c>
      <c r="L631" s="2">
        <v>45777</v>
      </c>
      <c r="M631">
        <v>6</v>
      </c>
      <c r="N631">
        <v>15</v>
      </c>
      <c r="O631">
        <v>0</v>
      </c>
      <c r="P631">
        <v>462.4</v>
      </c>
      <c r="Q631" s="1" t="s">
        <v>2366</v>
      </c>
      <c r="R631" s="1" t="s">
        <v>2366</v>
      </c>
      <c r="S631" s="1" t="s">
        <v>2368</v>
      </c>
      <c r="T631" s="1" t="s">
        <v>107</v>
      </c>
      <c r="U631" s="1" t="s">
        <v>416</v>
      </c>
      <c r="V631">
        <v>544</v>
      </c>
      <c r="W631" s="1" t="s">
        <v>447</v>
      </c>
      <c r="X631" s="1" t="s">
        <v>127</v>
      </c>
      <c r="Y631" s="2">
        <v>45409</v>
      </c>
      <c r="Z631">
        <v>1.7</v>
      </c>
      <c r="AA631" s="1" t="s">
        <v>84</v>
      </c>
      <c r="AB631">
        <v>1</v>
      </c>
    </row>
    <row r="632" spans="1:28" x14ac:dyDescent="0.3">
      <c r="A632" s="1" t="s">
        <v>2369</v>
      </c>
      <c r="B632" s="1" t="s">
        <v>2370</v>
      </c>
      <c r="C632" s="1" t="s">
        <v>709</v>
      </c>
      <c r="D632" s="1" t="s">
        <v>277</v>
      </c>
      <c r="E632">
        <v>4</v>
      </c>
      <c r="F632">
        <v>51</v>
      </c>
      <c r="G632" s="1" t="s">
        <v>44</v>
      </c>
      <c r="H632" s="2">
        <v>45748</v>
      </c>
      <c r="I632" s="1" t="s">
        <v>709</v>
      </c>
      <c r="J632" s="1" t="s">
        <v>513</v>
      </c>
      <c r="K632" s="1" t="s">
        <v>277</v>
      </c>
      <c r="L632" s="2">
        <v>45736</v>
      </c>
      <c r="M632">
        <v>3</v>
      </c>
      <c r="N632">
        <v>10</v>
      </c>
      <c r="O632">
        <v>0</v>
      </c>
      <c r="P632">
        <v>3599.1</v>
      </c>
      <c r="Q632" s="1" t="s">
        <v>709</v>
      </c>
      <c r="R632" s="1" t="s">
        <v>709</v>
      </c>
      <c r="S632" s="1" t="s">
        <v>711</v>
      </c>
      <c r="T632" s="1" t="s">
        <v>75</v>
      </c>
      <c r="U632" s="1" t="s">
        <v>76</v>
      </c>
      <c r="V632">
        <v>3999</v>
      </c>
      <c r="W632" s="1" t="s">
        <v>514</v>
      </c>
      <c r="X632" s="1" t="s">
        <v>59</v>
      </c>
      <c r="Y632" s="2">
        <v>44396</v>
      </c>
      <c r="Z632">
        <v>4.5</v>
      </c>
      <c r="AA632" s="1" t="s">
        <v>39</v>
      </c>
    </row>
    <row r="633" spans="1:28" x14ac:dyDescent="0.3">
      <c r="A633" s="1" t="s">
        <v>2371</v>
      </c>
      <c r="B633" s="1" t="s">
        <v>2372</v>
      </c>
      <c r="C633" s="1" t="s">
        <v>94</v>
      </c>
      <c r="D633" s="1" t="s">
        <v>2373</v>
      </c>
      <c r="E633">
        <v>3</v>
      </c>
      <c r="F633">
        <v>110</v>
      </c>
      <c r="G633" s="1" t="s">
        <v>44</v>
      </c>
      <c r="H633" s="2">
        <v>45824</v>
      </c>
      <c r="I633" s="1" t="s">
        <v>94</v>
      </c>
      <c r="J633" s="1" t="s">
        <v>64</v>
      </c>
      <c r="K633" s="1" t="s">
        <v>2373</v>
      </c>
      <c r="L633" s="2">
        <v>45816</v>
      </c>
      <c r="M633">
        <v>3</v>
      </c>
      <c r="N633">
        <v>5</v>
      </c>
      <c r="O633">
        <v>0</v>
      </c>
      <c r="P633">
        <v>4315.8500000000004</v>
      </c>
      <c r="Q633" s="1" t="s">
        <v>94</v>
      </c>
      <c r="R633" s="1" t="s">
        <v>94</v>
      </c>
      <c r="S633" s="1" t="s">
        <v>97</v>
      </c>
      <c r="T633" s="1" t="s">
        <v>75</v>
      </c>
      <c r="U633" s="1" t="s">
        <v>98</v>
      </c>
      <c r="V633">
        <v>4543</v>
      </c>
      <c r="W633" s="1" t="s">
        <v>67</v>
      </c>
      <c r="X633" s="1" t="s">
        <v>59</v>
      </c>
      <c r="Y633" s="2">
        <v>44275</v>
      </c>
      <c r="Z633">
        <v>4.8</v>
      </c>
      <c r="AA633" s="1" t="s">
        <v>39</v>
      </c>
    </row>
    <row r="634" spans="1:28" x14ac:dyDescent="0.3">
      <c r="A634" s="1" t="s">
        <v>2374</v>
      </c>
      <c r="B634" s="1" t="s">
        <v>2375</v>
      </c>
      <c r="C634" s="1" t="s">
        <v>880</v>
      </c>
      <c r="D634" s="1" t="s">
        <v>2376</v>
      </c>
      <c r="E634">
        <v>2</v>
      </c>
      <c r="F634">
        <v>101</v>
      </c>
      <c r="G634" s="1" t="s">
        <v>32</v>
      </c>
      <c r="H634" s="2">
        <v>45928</v>
      </c>
      <c r="I634" s="1" t="s">
        <v>880</v>
      </c>
      <c r="J634" s="1" t="s">
        <v>197</v>
      </c>
      <c r="K634" s="1" t="s">
        <v>2376</v>
      </c>
      <c r="L634" s="2">
        <v>45911</v>
      </c>
      <c r="M634">
        <v>8</v>
      </c>
      <c r="N634">
        <v>10</v>
      </c>
      <c r="O634">
        <v>0</v>
      </c>
      <c r="P634">
        <v>2664.9</v>
      </c>
      <c r="Q634" s="1" t="s">
        <v>880</v>
      </c>
      <c r="R634" s="1" t="s">
        <v>880</v>
      </c>
      <c r="S634" s="1" t="s">
        <v>882</v>
      </c>
      <c r="T634" s="1" t="s">
        <v>75</v>
      </c>
      <c r="U634" s="1" t="s">
        <v>98</v>
      </c>
      <c r="V634">
        <v>2961</v>
      </c>
      <c r="W634" s="1" t="s">
        <v>199</v>
      </c>
      <c r="X634" s="1" t="s">
        <v>59</v>
      </c>
      <c r="Y634" s="2">
        <v>43613</v>
      </c>
      <c r="Z634">
        <v>6.6</v>
      </c>
      <c r="AA634" s="1" t="s">
        <v>154</v>
      </c>
      <c r="AB634">
        <v>1</v>
      </c>
    </row>
    <row r="635" spans="1:28" x14ac:dyDescent="0.3">
      <c r="A635" s="1" t="s">
        <v>2377</v>
      </c>
      <c r="B635" s="1" t="s">
        <v>2378</v>
      </c>
      <c r="C635" s="1" t="s">
        <v>1302</v>
      </c>
      <c r="D635" s="1" t="s">
        <v>2379</v>
      </c>
      <c r="E635">
        <v>4</v>
      </c>
      <c r="F635">
        <v>66</v>
      </c>
      <c r="G635" s="1" t="s">
        <v>44</v>
      </c>
      <c r="H635" s="2">
        <v>45919</v>
      </c>
      <c r="I635" s="1" t="s">
        <v>1302</v>
      </c>
      <c r="J635" s="1" t="s">
        <v>54</v>
      </c>
      <c r="K635" s="1" t="s">
        <v>2379</v>
      </c>
      <c r="L635" s="2">
        <v>45907</v>
      </c>
      <c r="M635">
        <v>6</v>
      </c>
      <c r="N635">
        <v>15</v>
      </c>
      <c r="O635">
        <v>0</v>
      </c>
      <c r="P635">
        <v>3394.05</v>
      </c>
      <c r="Q635" s="1" t="s">
        <v>1302</v>
      </c>
      <c r="R635" s="1" t="s">
        <v>1302</v>
      </c>
      <c r="S635" s="1" t="s">
        <v>1304</v>
      </c>
      <c r="T635" s="1" t="s">
        <v>90</v>
      </c>
      <c r="U635" s="1" t="s">
        <v>91</v>
      </c>
      <c r="V635">
        <v>3993</v>
      </c>
      <c r="W635" s="1" t="s">
        <v>58</v>
      </c>
      <c r="X635" s="1" t="s">
        <v>59</v>
      </c>
      <c r="Y635" s="2">
        <v>44128</v>
      </c>
      <c r="Z635">
        <v>5.2</v>
      </c>
      <c r="AA635" s="1" t="s">
        <v>39</v>
      </c>
    </row>
    <row r="636" spans="1:28" x14ac:dyDescent="0.3">
      <c r="A636" s="1" t="s">
        <v>2380</v>
      </c>
      <c r="B636" s="1" t="s">
        <v>2381</v>
      </c>
      <c r="C636" s="1" t="s">
        <v>94</v>
      </c>
      <c r="D636" s="1" t="s">
        <v>2070</v>
      </c>
      <c r="E636">
        <v>3</v>
      </c>
      <c r="F636">
        <v>68</v>
      </c>
      <c r="G636" s="1" t="s">
        <v>44</v>
      </c>
      <c r="H636" s="2">
        <v>45765</v>
      </c>
      <c r="I636" s="1" t="s">
        <v>94</v>
      </c>
      <c r="J636" s="1" t="s">
        <v>221</v>
      </c>
      <c r="K636" s="1" t="s">
        <v>2070</v>
      </c>
      <c r="L636" s="2">
        <v>45748</v>
      </c>
      <c r="M636">
        <v>5</v>
      </c>
      <c r="N636">
        <v>10</v>
      </c>
      <c r="O636">
        <v>0</v>
      </c>
      <c r="P636">
        <v>4088.7</v>
      </c>
      <c r="Q636" s="1" t="s">
        <v>94</v>
      </c>
      <c r="R636" s="1" t="s">
        <v>94</v>
      </c>
      <c r="S636" s="1" t="s">
        <v>97</v>
      </c>
      <c r="T636" s="1" t="s">
        <v>75</v>
      </c>
      <c r="U636" s="1" t="s">
        <v>98</v>
      </c>
      <c r="V636">
        <v>4543</v>
      </c>
      <c r="W636" s="1" t="s">
        <v>224</v>
      </c>
      <c r="X636" s="1" t="s">
        <v>137</v>
      </c>
      <c r="Y636" s="2">
        <v>44532</v>
      </c>
      <c r="Z636">
        <v>4.0999999999999996</v>
      </c>
      <c r="AA636" s="1" t="s">
        <v>39</v>
      </c>
    </row>
    <row r="637" spans="1:28" x14ac:dyDescent="0.3">
      <c r="A637" s="1" t="s">
        <v>2382</v>
      </c>
      <c r="B637" s="1" t="s">
        <v>2383</v>
      </c>
      <c r="C637" s="1" t="s">
        <v>532</v>
      </c>
      <c r="D637" s="1" t="s">
        <v>2384</v>
      </c>
      <c r="E637">
        <v>4</v>
      </c>
      <c r="F637">
        <v>70</v>
      </c>
      <c r="G637" s="1" t="s">
        <v>44</v>
      </c>
      <c r="H637" s="2">
        <v>45686</v>
      </c>
      <c r="I637" s="1" t="s">
        <v>532</v>
      </c>
      <c r="J637" s="1" t="s">
        <v>291</v>
      </c>
      <c r="K637" s="1" t="s">
        <v>2384</v>
      </c>
      <c r="L637" s="2">
        <v>45666</v>
      </c>
      <c r="M637">
        <v>7</v>
      </c>
      <c r="N637">
        <v>0</v>
      </c>
      <c r="O637">
        <v>0</v>
      </c>
      <c r="P637">
        <v>239</v>
      </c>
      <c r="Q637" s="1" t="s">
        <v>532</v>
      </c>
      <c r="R637" s="1" t="s">
        <v>532</v>
      </c>
      <c r="S637" s="1" t="s">
        <v>534</v>
      </c>
      <c r="T637" s="1" t="s">
        <v>134</v>
      </c>
      <c r="U637" s="1" t="s">
        <v>378</v>
      </c>
      <c r="V637">
        <v>239</v>
      </c>
      <c r="W637" s="1" t="s">
        <v>293</v>
      </c>
      <c r="X637" s="1" t="s">
        <v>48</v>
      </c>
      <c r="Y637" s="2">
        <v>44560</v>
      </c>
      <c r="Z637">
        <v>4</v>
      </c>
      <c r="AA637" s="1" t="s">
        <v>39</v>
      </c>
    </row>
    <row r="638" spans="1:28" x14ac:dyDescent="0.3">
      <c r="A638" s="1" t="s">
        <v>2385</v>
      </c>
      <c r="B638" s="1" t="s">
        <v>2386</v>
      </c>
      <c r="C638" s="1" t="s">
        <v>915</v>
      </c>
      <c r="D638" s="1" t="s">
        <v>2387</v>
      </c>
      <c r="E638">
        <v>5</v>
      </c>
      <c r="F638">
        <v>12</v>
      </c>
      <c r="G638" s="1" t="s">
        <v>44</v>
      </c>
      <c r="H638" s="2">
        <v>45827</v>
      </c>
      <c r="I638" s="1" t="s">
        <v>915</v>
      </c>
      <c r="J638" s="1" t="s">
        <v>318</v>
      </c>
      <c r="K638" s="1" t="s">
        <v>2387</v>
      </c>
      <c r="L638" s="2">
        <v>45814</v>
      </c>
      <c r="M638">
        <v>4</v>
      </c>
      <c r="N638">
        <v>15</v>
      </c>
      <c r="O638">
        <v>0</v>
      </c>
      <c r="P638">
        <v>2110.5500000000002</v>
      </c>
      <c r="Q638" s="1" t="s">
        <v>915</v>
      </c>
      <c r="R638" s="1" t="s">
        <v>915</v>
      </c>
      <c r="S638" s="1" t="s">
        <v>917</v>
      </c>
      <c r="T638" s="1" t="s">
        <v>56</v>
      </c>
      <c r="U638" s="1" t="s">
        <v>117</v>
      </c>
      <c r="V638">
        <v>2483</v>
      </c>
      <c r="W638" s="1" t="s">
        <v>319</v>
      </c>
      <c r="X638" s="1" t="s">
        <v>48</v>
      </c>
      <c r="Y638" s="2">
        <v>45758</v>
      </c>
      <c r="Z638">
        <v>0.7</v>
      </c>
      <c r="AA638" s="1" t="s">
        <v>39</v>
      </c>
    </row>
    <row r="639" spans="1:28" x14ac:dyDescent="0.3">
      <c r="A639" s="1" t="s">
        <v>2388</v>
      </c>
      <c r="B639" s="1" t="s">
        <v>2389</v>
      </c>
      <c r="C639" s="1" t="s">
        <v>1743</v>
      </c>
      <c r="D639" s="1" t="s">
        <v>2390</v>
      </c>
      <c r="E639">
        <v>5</v>
      </c>
      <c r="F639">
        <v>34</v>
      </c>
      <c r="G639" s="1" t="s">
        <v>44</v>
      </c>
      <c r="H639" s="2">
        <v>45844</v>
      </c>
      <c r="I639" s="1" t="s">
        <v>1743</v>
      </c>
      <c r="J639" s="1" t="s">
        <v>284</v>
      </c>
      <c r="K639" s="1" t="s">
        <v>2390</v>
      </c>
      <c r="L639" s="2">
        <v>45829</v>
      </c>
      <c r="M639">
        <v>4</v>
      </c>
      <c r="N639">
        <v>0</v>
      </c>
      <c r="O639">
        <v>0</v>
      </c>
      <c r="P639">
        <v>325</v>
      </c>
      <c r="Q639" s="1" t="s">
        <v>1743</v>
      </c>
      <c r="R639" s="1" t="s">
        <v>1743</v>
      </c>
      <c r="S639" s="1" t="s">
        <v>1744</v>
      </c>
      <c r="T639" s="1" t="s">
        <v>134</v>
      </c>
      <c r="U639" s="1" t="s">
        <v>144</v>
      </c>
      <c r="V639">
        <v>325</v>
      </c>
      <c r="W639" s="1" t="s">
        <v>286</v>
      </c>
      <c r="X639" s="1" t="s">
        <v>127</v>
      </c>
      <c r="Y639" s="2">
        <v>45629</v>
      </c>
      <c r="Z639">
        <v>1.1000000000000001</v>
      </c>
      <c r="AA639" s="1" t="s">
        <v>173</v>
      </c>
      <c r="AB639">
        <v>1</v>
      </c>
    </row>
    <row r="640" spans="1:28" x14ac:dyDescent="0.3">
      <c r="A640" s="1" t="s">
        <v>2391</v>
      </c>
      <c r="B640" s="1" t="s">
        <v>2392</v>
      </c>
      <c r="C640" s="1" t="s">
        <v>1917</v>
      </c>
      <c r="D640" s="1" t="s">
        <v>2393</v>
      </c>
      <c r="E640">
        <v>4</v>
      </c>
      <c r="F640">
        <v>46</v>
      </c>
      <c r="G640" s="1" t="s">
        <v>44</v>
      </c>
      <c r="H640" s="2">
        <v>45767</v>
      </c>
      <c r="I640" s="1" t="s">
        <v>1917</v>
      </c>
      <c r="J640" s="1" t="s">
        <v>215</v>
      </c>
      <c r="K640" s="1" t="s">
        <v>2393</v>
      </c>
      <c r="L640" s="2">
        <v>45761</v>
      </c>
      <c r="M640">
        <v>5</v>
      </c>
      <c r="O640">
        <v>0</v>
      </c>
      <c r="P640">
        <v>423</v>
      </c>
      <c r="Q640" s="1" t="s">
        <v>1917</v>
      </c>
      <c r="R640" s="1" t="s">
        <v>1917</v>
      </c>
      <c r="S640" s="1" t="s">
        <v>1918</v>
      </c>
      <c r="T640" s="1" t="s">
        <v>90</v>
      </c>
      <c r="U640" s="1" t="s">
        <v>185</v>
      </c>
      <c r="V640">
        <v>423</v>
      </c>
      <c r="W640" s="1" t="s">
        <v>216</v>
      </c>
      <c r="X640" s="1" t="s">
        <v>127</v>
      </c>
      <c r="Y640" s="2">
        <v>45659</v>
      </c>
      <c r="Z640">
        <v>1</v>
      </c>
      <c r="AA640" s="1" t="s">
        <v>39</v>
      </c>
    </row>
    <row r="641" spans="1:28" x14ac:dyDescent="0.3">
      <c r="A641" s="1" t="s">
        <v>2394</v>
      </c>
      <c r="B641" s="1" t="s">
        <v>2395</v>
      </c>
      <c r="C641" s="1" t="s">
        <v>1616</v>
      </c>
      <c r="D641" s="1" t="s">
        <v>2396</v>
      </c>
      <c r="E641">
        <v>3</v>
      </c>
      <c r="F641">
        <v>61</v>
      </c>
      <c r="G641" s="1" t="s">
        <v>32</v>
      </c>
      <c r="H641" s="2">
        <v>45919</v>
      </c>
      <c r="I641" s="1" t="s">
        <v>1616</v>
      </c>
      <c r="J641" s="1" t="s">
        <v>96</v>
      </c>
      <c r="K641" s="1" t="s">
        <v>2396</v>
      </c>
      <c r="L641" s="2">
        <v>45897</v>
      </c>
      <c r="M641">
        <v>8</v>
      </c>
      <c r="N641">
        <v>20</v>
      </c>
      <c r="O641">
        <v>0</v>
      </c>
      <c r="P641">
        <v>3915.2</v>
      </c>
      <c r="Q641" s="1" t="s">
        <v>1616</v>
      </c>
      <c r="R641" s="1" t="s">
        <v>1616</v>
      </c>
      <c r="S641" s="1" t="s">
        <v>1617</v>
      </c>
      <c r="T641" s="1" t="s">
        <v>90</v>
      </c>
      <c r="U641" s="1" t="s">
        <v>266</v>
      </c>
      <c r="V641">
        <v>4894</v>
      </c>
      <c r="W641" s="1" t="s">
        <v>99</v>
      </c>
      <c r="X641" s="1" t="s">
        <v>100</v>
      </c>
      <c r="Y641" s="2">
        <v>45629</v>
      </c>
      <c r="Z641">
        <v>1.1000000000000001</v>
      </c>
      <c r="AA641" s="1" t="s">
        <v>39</v>
      </c>
    </row>
    <row r="642" spans="1:28" x14ac:dyDescent="0.3">
      <c r="A642" s="1" t="s">
        <v>2397</v>
      </c>
      <c r="B642" s="1" t="s">
        <v>2398</v>
      </c>
      <c r="C642" s="1" t="s">
        <v>1090</v>
      </c>
      <c r="D642" s="1" t="s">
        <v>2399</v>
      </c>
      <c r="E642">
        <v>4</v>
      </c>
      <c r="F642">
        <v>87</v>
      </c>
      <c r="G642" s="1" t="s">
        <v>32</v>
      </c>
      <c r="H642" s="2">
        <v>45839</v>
      </c>
      <c r="I642" s="1" t="s">
        <v>1090</v>
      </c>
      <c r="J642" s="1" t="s">
        <v>298</v>
      </c>
      <c r="K642" s="1" t="s">
        <v>2399</v>
      </c>
      <c r="L642" s="2">
        <v>45824</v>
      </c>
      <c r="M642">
        <v>5</v>
      </c>
      <c r="N642">
        <v>0</v>
      </c>
      <c r="O642">
        <v>0</v>
      </c>
      <c r="P642">
        <v>1873</v>
      </c>
      <c r="Q642" s="1" t="s">
        <v>1090</v>
      </c>
      <c r="R642" s="1" t="s">
        <v>1090</v>
      </c>
      <c r="S642" s="1" t="s">
        <v>1092</v>
      </c>
      <c r="T642" s="1" t="s">
        <v>35</v>
      </c>
      <c r="U642" s="1" t="s">
        <v>36</v>
      </c>
      <c r="V642">
        <v>1873</v>
      </c>
      <c r="W642" s="1" t="s">
        <v>301</v>
      </c>
      <c r="X642" s="1" t="s">
        <v>137</v>
      </c>
      <c r="Y642" s="2">
        <v>44620</v>
      </c>
      <c r="Z642">
        <v>3.8</v>
      </c>
      <c r="AA642" s="1" t="s">
        <v>39</v>
      </c>
    </row>
    <row r="643" spans="1:28" x14ac:dyDescent="0.3">
      <c r="A643" s="1" t="s">
        <v>2400</v>
      </c>
      <c r="B643" s="1" t="s">
        <v>2401</v>
      </c>
      <c r="C643" s="1" t="s">
        <v>435</v>
      </c>
      <c r="D643" s="1" t="s">
        <v>2402</v>
      </c>
      <c r="E643">
        <v>5</v>
      </c>
      <c r="F643">
        <v>11</v>
      </c>
      <c r="G643" s="1" t="s">
        <v>44</v>
      </c>
      <c r="H643" s="2">
        <v>45727</v>
      </c>
      <c r="I643" s="1" t="s">
        <v>435</v>
      </c>
      <c r="J643" s="1" t="s">
        <v>215</v>
      </c>
      <c r="K643" s="1" t="s">
        <v>2402</v>
      </c>
      <c r="L643" s="2">
        <v>45710</v>
      </c>
      <c r="M643">
        <v>4</v>
      </c>
      <c r="N643">
        <v>20</v>
      </c>
      <c r="O643">
        <v>0</v>
      </c>
      <c r="P643">
        <v>104</v>
      </c>
      <c r="Q643" s="1" t="s">
        <v>435</v>
      </c>
      <c r="R643" s="1" t="s">
        <v>435</v>
      </c>
      <c r="S643" s="1" t="s">
        <v>437</v>
      </c>
      <c r="T643" s="1" t="s">
        <v>134</v>
      </c>
      <c r="U643" s="1" t="s">
        <v>366</v>
      </c>
      <c r="V643">
        <v>130</v>
      </c>
      <c r="W643" s="1" t="s">
        <v>216</v>
      </c>
      <c r="X643" s="1" t="s">
        <v>127</v>
      </c>
      <c r="Y643" s="2">
        <v>45659</v>
      </c>
      <c r="Z643">
        <v>1</v>
      </c>
      <c r="AA643" s="1" t="s">
        <v>39</v>
      </c>
    </row>
    <row r="644" spans="1:28" x14ac:dyDescent="0.3">
      <c r="A644" s="1" t="s">
        <v>2403</v>
      </c>
      <c r="B644" s="1" t="s">
        <v>2404</v>
      </c>
      <c r="C644" s="1" t="s">
        <v>587</v>
      </c>
      <c r="D644" s="1" t="s">
        <v>1749</v>
      </c>
      <c r="E644">
        <v>3</v>
      </c>
      <c r="F644">
        <v>61</v>
      </c>
      <c r="G644" s="1" t="s">
        <v>44</v>
      </c>
      <c r="H644" s="2">
        <v>45982</v>
      </c>
      <c r="I644" s="1" t="s">
        <v>587</v>
      </c>
      <c r="J644" s="1" t="s">
        <v>519</v>
      </c>
      <c r="K644" s="1" t="s">
        <v>1749</v>
      </c>
      <c r="L644" s="2">
        <v>45968</v>
      </c>
      <c r="M644">
        <v>3</v>
      </c>
      <c r="N644">
        <v>30</v>
      </c>
      <c r="O644">
        <v>0</v>
      </c>
      <c r="P644">
        <v>1145.9000000000001</v>
      </c>
      <c r="Q644" s="1" t="s">
        <v>587</v>
      </c>
      <c r="R644" s="1" t="s">
        <v>587</v>
      </c>
      <c r="S644" s="1" t="s">
        <v>588</v>
      </c>
      <c r="T644" s="1" t="s">
        <v>35</v>
      </c>
      <c r="U644" s="1" t="s">
        <v>36</v>
      </c>
      <c r="V644">
        <v>1637</v>
      </c>
      <c r="W644" s="1" t="s">
        <v>521</v>
      </c>
      <c r="X644" s="1" t="s">
        <v>137</v>
      </c>
      <c r="Y644" s="2">
        <v>43649</v>
      </c>
      <c r="Z644">
        <v>6.5</v>
      </c>
      <c r="AA644" s="1" t="s">
        <v>39</v>
      </c>
    </row>
    <row r="645" spans="1:28" x14ac:dyDescent="0.3">
      <c r="A645" s="1" t="s">
        <v>2405</v>
      </c>
      <c r="B645" s="1" t="s">
        <v>2406</v>
      </c>
      <c r="C645" s="1" t="s">
        <v>392</v>
      </c>
      <c r="D645" s="1" t="s">
        <v>2407</v>
      </c>
      <c r="E645">
        <v>3</v>
      </c>
      <c r="F645">
        <v>74</v>
      </c>
      <c r="G645" s="1" t="s">
        <v>44</v>
      </c>
      <c r="H645" s="2">
        <v>46000</v>
      </c>
      <c r="I645" s="1" t="s">
        <v>392</v>
      </c>
      <c r="J645" s="1" t="s">
        <v>150</v>
      </c>
      <c r="K645" s="1" t="s">
        <v>2407</v>
      </c>
      <c r="L645" s="2">
        <v>45985</v>
      </c>
      <c r="M645">
        <v>4</v>
      </c>
      <c r="N645">
        <v>5</v>
      </c>
      <c r="O645">
        <v>0</v>
      </c>
      <c r="P645">
        <v>89.3</v>
      </c>
      <c r="Q645" s="1" t="s">
        <v>392</v>
      </c>
      <c r="R645" s="1" t="s">
        <v>392</v>
      </c>
      <c r="S645" s="1" t="s">
        <v>395</v>
      </c>
      <c r="T645" s="1" t="s">
        <v>134</v>
      </c>
      <c r="U645" s="1" t="s">
        <v>144</v>
      </c>
      <c r="V645">
        <v>94</v>
      </c>
      <c r="W645" s="1" t="s">
        <v>153</v>
      </c>
      <c r="X645" s="1" t="s">
        <v>38</v>
      </c>
      <c r="Y645" s="2">
        <v>45173</v>
      </c>
      <c r="Z645">
        <v>2.2999999999999998</v>
      </c>
      <c r="AA645" s="1" t="s">
        <v>39</v>
      </c>
    </row>
    <row r="646" spans="1:28" x14ac:dyDescent="0.3">
      <c r="A646" s="1" t="s">
        <v>2408</v>
      </c>
      <c r="B646" s="1" t="s">
        <v>2409</v>
      </c>
      <c r="C646" s="1" t="s">
        <v>1706</v>
      </c>
      <c r="D646" s="1" t="s">
        <v>819</v>
      </c>
      <c r="E646">
        <v>2</v>
      </c>
      <c r="F646">
        <v>82</v>
      </c>
      <c r="G646" s="1" t="s">
        <v>32</v>
      </c>
      <c r="H646" s="2">
        <v>46012</v>
      </c>
      <c r="I646" s="1" t="s">
        <v>1706</v>
      </c>
      <c r="J646" s="1" t="s">
        <v>242</v>
      </c>
      <c r="K646" s="1" t="s">
        <v>819</v>
      </c>
      <c r="L646" s="2">
        <v>46001</v>
      </c>
      <c r="M646">
        <v>9</v>
      </c>
      <c r="N646">
        <v>20</v>
      </c>
      <c r="O646">
        <v>1</v>
      </c>
      <c r="P646">
        <v>134.4</v>
      </c>
      <c r="Q646" s="1" t="s">
        <v>1706</v>
      </c>
      <c r="R646" s="1" t="s">
        <v>1706</v>
      </c>
      <c r="S646" s="1" t="s">
        <v>1707</v>
      </c>
      <c r="T646" s="1" t="s">
        <v>56</v>
      </c>
      <c r="U646" s="1" t="s">
        <v>57</v>
      </c>
      <c r="V646">
        <v>168</v>
      </c>
      <c r="W646" s="1" t="s">
        <v>244</v>
      </c>
      <c r="X646" s="1" t="s">
        <v>48</v>
      </c>
      <c r="Y646" s="2">
        <v>44403</v>
      </c>
      <c r="Z646">
        <v>4.4000000000000004</v>
      </c>
      <c r="AA646" s="1" t="s">
        <v>192</v>
      </c>
      <c r="AB646">
        <v>1</v>
      </c>
    </row>
    <row r="647" spans="1:28" x14ac:dyDescent="0.3">
      <c r="A647" s="1" t="s">
        <v>2410</v>
      </c>
      <c r="B647" s="1" t="s">
        <v>2411</v>
      </c>
      <c r="C647" s="1" t="s">
        <v>460</v>
      </c>
      <c r="D647" s="1" t="s">
        <v>2412</v>
      </c>
      <c r="E647">
        <v>3</v>
      </c>
      <c r="F647">
        <v>69</v>
      </c>
      <c r="G647" s="1" t="s">
        <v>44</v>
      </c>
      <c r="H647" s="2">
        <v>45701</v>
      </c>
      <c r="I647" s="1" t="s">
        <v>460</v>
      </c>
      <c r="J647" s="1" t="s">
        <v>96</v>
      </c>
      <c r="K647" s="1" t="s">
        <v>2412</v>
      </c>
      <c r="L647" s="2">
        <v>45689</v>
      </c>
      <c r="M647">
        <v>8</v>
      </c>
      <c r="N647">
        <v>0</v>
      </c>
      <c r="O647">
        <v>0</v>
      </c>
      <c r="P647">
        <v>2425</v>
      </c>
      <c r="Q647" s="1" t="s">
        <v>460</v>
      </c>
      <c r="R647" s="1" t="s">
        <v>460</v>
      </c>
      <c r="S647" s="1" t="s">
        <v>463</v>
      </c>
      <c r="T647" s="1" t="s">
        <v>35</v>
      </c>
      <c r="U647" s="1" t="s">
        <v>167</v>
      </c>
      <c r="V647">
        <v>2425</v>
      </c>
      <c r="W647" s="1" t="s">
        <v>99</v>
      </c>
      <c r="X647" s="1" t="s">
        <v>100</v>
      </c>
      <c r="Y647" s="2">
        <v>45629</v>
      </c>
      <c r="Z647">
        <v>1.1000000000000001</v>
      </c>
      <c r="AA647" s="1" t="s">
        <v>39</v>
      </c>
    </row>
    <row r="648" spans="1:28" x14ac:dyDescent="0.3">
      <c r="A648" s="1" t="s">
        <v>2413</v>
      </c>
      <c r="B648" s="1" t="s">
        <v>2414</v>
      </c>
      <c r="C648" s="1" t="s">
        <v>363</v>
      </c>
      <c r="D648" s="1" t="s">
        <v>2415</v>
      </c>
      <c r="E648">
        <v>3</v>
      </c>
      <c r="F648">
        <v>39</v>
      </c>
      <c r="G648" s="1" t="s">
        <v>44</v>
      </c>
      <c r="H648" s="2">
        <v>45816</v>
      </c>
      <c r="I648" s="1" t="s">
        <v>363</v>
      </c>
      <c r="J648" s="1" t="s">
        <v>45</v>
      </c>
      <c r="K648" s="1" t="s">
        <v>2415</v>
      </c>
      <c r="L648" s="2">
        <v>45802</v>
      </c>
      <c r="M648">
        <v>9</v>
      </c>
      <c r="N648">
        <v>15</v>
      </c>
      <c r="O648">
        <v>0</v>
      </c>
      <c r="P648">
        <v>298.35000000000002</v>
      </c>
      <c r="Q648" s="1" t="s">
        <v>363</v>
      </c>
      <c r="R648" s="1" t="s">
        <v>363</v>
      </c>
      <c r="S648" s="1" t="s">
        <v>365</v>
      </c>
      <c r="T648" s="1" t="s">
        <v>134</v>
      </c>
      <c r="U648" s="1" t="s">
        <v>366</v>
      </c>
      <c r="V648">
        <v>351</v>
      </c>
      <c r="W648" s="1" t="s">
        <v>47</v>
      </c>
      <c r="X648" s="1" t="s">
        <v>48</v>
      </c>
      <c r="Y648" s="2">
        <v>44112</v>
      </c>
      <c r="Z648">
        <v>5.2</v>
      </c>
      <c r="AA648" s="1" t="s">
        <v>39</v>
      </c>
    </row>
    <row r="649" spans="1:28" x14ac:dyDescent="0.3">
      <c r="A649" s="1" t="s">
        <v>2416</v>
      </c>
      <c r="B649" s="1" t="s">
        <v>2417</v>
      </c>
      <c r="C649" s="1" t="s">
        <v>875</v>
      </c>
      <c r="D649" s="1" t="s">
        <v>2418</v>
      </c>
      <c r="E649">
        <v>5</v>
      </c>
      <c r="F649">
        <v>55</v>
      </c>
      <c r="G649" s="1" t="s">
        <v>44</v>
      </c>
      <c r="H649" s="2">
        <v>45749</v>
      </c>
      <c r="I649" s="1" t="s">
        <v>875</v>
      </c>
      <c r="J649" s="1" t="s">
        <v>462</v>
      </c>
      <c r="K649" s="1" t="s">
        <v>2418</v>
      </c>
      <c r="L649" s="2">
        <v>45737</v>
      </c>
      <c r="M649">
        <v>4</v>
      </c>
      <c r="N649">
        <v>0</v>
      </c>
      <c r="O649">
        <v>0</v>
      </c>
      <c r="P649">
        <v>555</v>
      </c>
      <c r="Q649" s="1" t="s">
        <v>875</v>
      </c>
      <c r="R649" s="1" t="s">
        <v>875</v>
      </c>
      <c r="S649" s="1" t="s">
        <v>877</v>
      </c>
      <c r="T649" s="1" t="s">
        <v>107</v>
      </c>
      <c r="U649" s="1" t="s">
        <v>125</v>
      </c>
      <c r="V649">
        <v>555</v>
      </c>
      <c r="W649" s="1" t="s">
        <v>464</v>
      </c>
      <c r="X649" s="1" t="s">
        <v>137</v>
      </c>
      <c r="Y649" s="2">
        <v>43178</v>
      </c>
      <c r="Z649">
        <v>7.8</v>
      </c>
      <c r="AA649" s="1" t="s">
        <v>39</v>
      </c>
    </row>
    <row r="650" spans="1:28" x14ac:dyDescent="0.3">
      <c r="A650" s="1" t="s">
        <v>2419</v>
      </c>
      <c r="B650" s="1" t="s">
        <v>2420</v>
      </c>
      <c r="C650" s="1" t="s">
        <v>692</v>
      </c>
      <c r="D650" s="1" t="s">
        <v>2421</v>
      </c>
      <c r="E650">
        <v>4</v>
      </c>
      <c r="F650">
        <v>28</v>
      </c>
      <c r="G650" s="1" t="s">
        <v>44</v>
      </c>
      <c r="H650" s="2">
        <v>45905</v>
      </c>
      <c r="I650" s="1" t="s">
        <v>692</v>
      </c>
      <c r="J650" s="1" t="s">
        <v>538</v>
      </c>
      <c r="K650" s="1" t="s">
        <v>2421</v>
      </c>
      <c r="L650" s="2">
        <v>45889</v>
      </c>
      <c r="M650">
        <v>10</v>
      </c>
      <c r="N650">
        <v>10</v>
      </c>
      <c r="O650">
        <v>0</v>
      </c>
      <c r="P650">
        <v>1271.7</v>
      </c>
      <c r="Q650" s="1" t="s">
        <v>692</v>
      </c>
      <c r="R650" s="1" t="s">
        <v>692</v>
      </c>
      <c r="S650" s="1" t="s">
        <v>693</v>
      </c>
      <c r="T650" s="1" t="s">
        <v>56</v>
      </c>
      <c r="U650" s="1" t="s">
        <v>57</v>
      </c>
      <c r="V650">
        <v>1413</v>
      </c>
      <c r="W650" s="1" t="s">
        <v>539</v>
      </c>
      <c r="X650" s="1" t="s">
        <v>540</v>
      </c>
      <c r="Y650" s="2">
        <v>44731</v>
      </c>
      <c r="Z650">
        <v>3.5</v>
      </c>
      <c r="AA650" s="1" t="s">
        <v>39</v>
      </c>
    </row>
    <row r="651" spans="1:28" x14ac:dyDescent="0.3">
      <c r="A651" s="1" t="s">
        <v>2422</v>
      </c>
      <c r="B651" s="1" t="s">
        <v>2423</v>
      </c>
      <c r="C651" s="1" t="s">
        <v>157</v>
      </c>
      <c r="D651" s="1" t="s">
        <v>2424</v>
      </c>
      <c r="E651">
        <v>4</v>
      </c>
      <c r="F651">
        <v>33</v>
      </c>
      <c r="G651" s="1" t="s">
        <v>44</v>
      </c>
      <c r="H651" s="2">
        <v>45885</v>
      </c>
      <c r="I651" s="1" t="s">
        <v>157</v>
      </c>
      <c r="J651" s="1" t="s">
        <v>592</v>
      </c>
      <c r="K651" s="1" t="s">
        <v>2424</v>
      </c>
      <c r="L651" s="2">
        <v>45874</v>
      </c>
      <c r="M651">
        <v>5</v>
      </c>
      <c r="N651">
        <v>5</v>
      </c>
      <c r="O651">
        <v>0</v>
      </c>
      <c r="P651">
        <v>4123</v>
      </c>
      <c r="Q651" s="1" t="s">
        <v>157</v>
      </c>
      <c r="R651" s="1" t="s">
        <v>157</v>
      </c>
      <c r="S651" s="1" t="s">
        <v>160</v>
      </c>
      <c r="T651" s="1" t="s">
        <v>75</v>
      </c>
      <c r="U651" s="1" t="s">
        <v>98</v>
      </c>
      <c r="V651">
        <v>4340</v>
      </c>
      <c r="W651" s="1" t="s">
        <v>593</v>
      </c>
      <c r="X651" s="1" t="s">
        <v>127</v>
      </c>
      <c r="Y651" s="2">
        <v>44133</v>
      </c>
      <c r="Z651">
        <v>5.2</v>
      </c>
      <c r="AA651" s="1" t="s">
        <v>39</v>
      </c>
    </row>
    <row r="652" spans="1:28" x14ac:dyDescent="0.3">
      <c r="A652" s="1" t="s">
        <v>2425</v>
      </c>
      <c r="B652" s="1" t="s">
        <v>2426</v>
      </c>
      <c r="C652" s="1" t="s">
        <v>113</v>
      </c>
      <c r="D652" s="1" t="s">
        <v>2427</v>
      </c>
      <c r="E652">
        <v>3</v>
      </c>
      <c r="F652">
        <v>101</v>
      </c>
      <c r="G652" s="1" t="s">
        <v>32</v>
      </c>
      <c r="H652" s="2">
        <v>45917</v>
      </c>
      <c r="I652" s="1" t="s">
        <v>113</v>
      </c>
      <c r="J652" s="1" t="s">
        <v>306</v>
      </c>
      <c r="K652" s="1" t="s">
        <v>2427</v>
      </c>
      <c r="L652" s="2">
        <v>45902</v>
      </c>
      <c r="M652">
        <v>7</v>
      </c>
      <c r="N652">
        <v>0</v>
      </c>
      <c r="O652">
        <v>0</v>
      </c>
      <c r="P652">
        <v>672</v>
      </c>
      <c r="Q652" s="1" t="s">
        <v>113</v>
      </c>
      <c r="R652" s="1" t="s">
        <v>113</v>
      </c>
      <c r="S652" s="1" t="s">
        <v>116</v>
      </c>
      <c r="T652" s="1" t="s">
        <v>56</v>
      </c>
      <c r="U652" s="1" t="s">
        <v>117</v>
      </c>
      <c r="V652">
        <v>672</v>
      </c>
      <c r="W652" s="1" t="s">
        <v>308</v>
      </c>
      <c r="X652" s="1" t="s">
        <v>59</v>
      </c>
      <c r="Y652" s="2">
        <v>45415</v>
      </c>
      <c r="Z652">
        <v>1.7</v>
      </c>
      <c r="AA652" s="1" t="s">
        <v>39</v>
      </c>
    </row>
    <row r="653" spans="1:28" x14ac:dyDescent="0.3">
      <c r="A653" s="1" t="s">
        <v>2428</v>
      </c>
      <c r="B653" s="1" t="s">
        <v>2429</v>
      </c>
      <c r="C653" s="1" t="s">
        <v>1570</v>
      </c>
      <c r="D653" s="1" t="s">
        <v>2430</v>
      </c>
      <c r="E653">
        <v>5</v>
      </c>
      <c r="F653">
        <v>46</v>
      </c>
      <c r="G653" s="1" t="s">
        <v>44</v>
      </c>
      <c r="H653" s="2">
        <v>45829</v>
      </c>
      <c r="I653" s="1" t="s">
        <v>1570</v>
      </c>
      <c r="J653" s="1" t="s">
        <v>598</v>
      </c>
      <c r="K653" s="1" t="s">
        <v>2430</v>
      </c>
      <c r="L653" s="2">
        <v>45817</v>
      </c>
      <c r="M653">
        <v>6</v>
      </c>
      <c r="N653">
        <v>15</v>
      </c>
      <c r="O653">
        <v>0</v>
      </c>
      <c r="P653">
        <v>829.6</v>
      </c>
      <c r="Q653" s="1" t="s">
        <v>1570</v>
      </c>
      <c r="R653" s="1" t="s">
        <v>1570</v>
      </c>
      <c r="S653" s="1" t="s">
        <v>1572</v>
      </c>
      <c r="T653" s="1" t="s">
        <v>90</v>
      </c>
      <c r="U653" s="1" t="s">
        <v>185</v>
      </c>
      <c r="V653">
        <v>976</v>
      </c>
      <c r="W653" s="1" t="s">
        <v>600</v>
      </c>
      <c r="X653" s="1" t="s">
        <v>38</v>
      </c>
      <c r="Y653" s="2">
        <v>43141</v>
      </c>
      <c r="Z653">
        <v>7.9</v>
      </c>
      <c r="AA653" s="1" t="s">
        <v>39</v>
      </c>
    </row>
    <row r="654" spans="1:28" x14ac:dyDescent="0.3">
      <c r="A654" s="1" t="s">
        <v>2431</v>
      </c>
      <c r="B654" s="1" t="s">
        <v>2432</v>
      </c>
      <c r="C654" s="1" t="s">
        <v>2278</v>
      </c>
      <c r="D654" s="1" t="s">
        <v>2433</v>
      </c>
      <c r="E654">
        <v>2</v>
      </c>
      <c r="F654">
        <v>71</v>
      </c>
      <c r="G654" s="1" t="s">
        <v>44</v>
      </c>
      <c r="H654" s="2">
        <v>45909</v>
      </c>
      <c r="I654" s="1" t="s">
        <v>2278</v>
      </c>
      <c r="J654" s="1" t="s">
        <v>105</v>
      </c>
      <c r="K654" s="1" t="s">
        <v>2433</v>
      </c>
      <c r="L654" s="2">
        <v>45890</v>
      </c>
      <c r="M654">
        <v>10</v>
      </c>
      <c r="N654">
        <v>10</v>
      </c>
      <c r="O654">
        <v>1</v>
      </c>
      <c r="P654">
        <v>864.9</v>
      </c>
      <c r="Q654" s="1" t="s">
        <v>2278</v>
      </c>
      <c r="R654" s="1" t="s">
        <v>2278</v>
      </c>
      <c r="S654" s="1" t="s">
        <v>2280</v>
      </c>
      <c r="T654" s="1" t="s">
        <v>35</v>
      </c>
      <c r="U654" s="1" t="s">
        <v>83</v>
      </c>
      <c r="V654">
        <v>961</v>
      </c>
      <c r="W654" s="1" t="s">
        <v>109</v>
      </c>
      <c r="X654" s="1" t="s">
        <v>110</v>
      </c>
      <c r="Y654" s="2">
        <v>44203</v>
      </c>
      <c r="Z654">
        <v>5</v>
      </c>
      <c r="AA654" s="1" t="s">
        <v>858</v>
      </c>
      <c r="AB654">
        <v>1</v>
      </c>
    </row>
    <row r="655" spans="1:28" x14ac:dyDescent="0.3">
      <c r="A655" s="1" t="s">
        <v>2434</v>
      </c>
      <c r="B655" s="1" t="s">
        <v>2435</v>
      </c>
      <c r="C655" s="1" t="s">
        <v>700</v>
      </c>
      <c r="D655" s="1" t="s">
        <v>2436</v>
      </c>
      <c r="E655">
        <v>4</v>
      </c>
      <c r="F655">
        <v>148</v>
      </c>
      <c r="G655" s="1" t="s">
        <v>44</v>
      </c>
      <c r="H655" s="2">
        <v>45826</v>
      </c>
      <c r="I655" s="1" t="s">
        <v>700</v>
      </c>
      <c r="J655" s="1" t="s">
        <v>73</v>
      </c>
      <c r="K655" s="1" t="s">
        <v>2436</v>
      </c>
      <c r="L655" s="2">
        <v>45805</v>
      </c>
      <c r="M655">
        <v>10</v>
      </c>
      <c r="N655">
        <v>30</v>
      </c>
      <c r="O655">
        <v>0</v>
      </c>
      <c r="P655">
        <v>15260.7</v>
      </c>
      <c r="Q655" s="1" t="s">
        <v>700</v>
      </c>
      <c r="R655" s="1" t="s">
        <v>700</v>
      </c>
      <c r="S655" s="1" t="s">
        <v>702</v>
      </c>
      <c r="T655" s="1" t="s">
        <v>75</v>
      </c>
      <c r="U655" s="1" t="s">
        <v>76</v>
      </c>
      <c r="V655">
        <v>21801</v>
      </c>
      <c r="W655" s="1" t="s">
        <v>77</v>
      </c>
      <c r="X655" s="1" t="s">
        <v>38</v>
      </c>
      <c r="Y655" s="2">
        <v>44193</v>
      </c>
      <c r="Z655">
        <v>5</v>
      </c>
      <c r="AA655" s="1" t="s">
        <v>39</v>
      </c>
    </row>
    <row r="656" spans="1:28" x14ac:dyDescent="0.3">
      <c r="A656" s="1" t="s">
        <v>2437</v>
      </c>
      <c r="B656" s="1" t="s">
        <v>2438</v>
      </c>
      <c r="C656" s="1" t="s">
        <v>1107</v>
      </c>
      <c r="D656" s="1" t="s">
        <v>2439</v>
      </c>
      <c r="E656">
        <v>4</v>
      </c>
      <c r="F656">
        <v>48</v>
      </c>
      <c r="G656" s="1" t="s">
        <v>44</v>
      </c>
      <c r="H656" s="2">
        <v>45693</v>
      </c>
      <c r="I656" s="1" t="s">
        <v>1107</v>
      </c>
      <c r="J656" s="1" t="s">
        <v>96</v>
      </c>
      <c r="K656" s="1" t="s">
        <v>2439</v>
      </c>
      <c r="L656" s="2">
        <v>45678</v>
      </c>
      <c r="M656">
        <v>6</v>
      </c>
      <c r="N656">
        <v>10</v>
      </c>
      <c r="O656">
        <v>0</v>
      </c>
      <c r="P656">
        <v>109.8</v>
      </c>
      <c r="Q656" s="1" t="s">
        <v>1107</v>
      </c>
      <c r="R656" s="1" t="s">
        <v>1107</v>
      </c>
      <c r="S656" s="1" t="s">
        <v>1109</v>
      </c>
      <c r="T656" s="1" t="s">
        <v>134</v>
      </c>
      <c r="U656" s="1" t="s">
        <v>366</v>
      </c>
      <c r="V656">
        <v>122</v>
      </c>
      <c r="W656" s="1" t="s">
        <v>99</v>
      </c>
      <c r="X656" s="1" t="s">
        <v>100</v>
      </c>
      <c r="Y656" s="2">
        <v>45629</v>
      </c>
      <c r="Z656">
        <v>1.1000000000000001</v>
      </c>
      <c r="AA656" s="1" t="s">
        <v>39</v>
      </c>
    </row>
    <row r="657" spans="1:28" x14ac:dyDescent="0.3">
      <c r="A657" s="1" t="s">
        <v>2440</v>
      </c>
      <c r="B657" s="1" t="s">
        <v>2441</v>
      </c>
      <c r="C657" s="1" t="s">
        <v>157</v>
      </c>
      <c r="D657" s="1" t="s">
        <v>1363</v>
      </c>
      <c r="E657">
        <v>3</v>
      </c>
      <c r="F657">
        <v>46</v>
      </c>
      <c r="G657" s="1" t="s">
        <v>44</v>
      </c>
      <c r="H657" s="2">
        <v>45721</v>
      </c>
      <c r="I657" s="1" t="s">
        <v>157</v>
      </c>
      <c r="J657" s="1" t="s">
        <v>45</v>
      </c>
      <c r="K657" s="1" t="s">
        <v>1363</v>
      </c>
      <c r="L657" s="2">
        <v>45710</v>
      </c>
      <c r="M657">
        <v>5</v>
      </c>
      <c r="N657">
        <v>10</v>
      </c>
      <c r="O657">
        <v>0</v>
      </c>
      <c r="P657">
        <v>3906</v>
      </c>
      <c r="Q657" s="1" t="s">
        <v>157</v>
      </c>
      <c r="R657" s="1" t="s">
        <v>157</v>
      </c>
      <c r="S657" s="1" t="s">
        <v>160</v>
      </c>
      <c r="T657" s="1" t="s">
        <v>75</v>
      </c>
      <c r="U657" s="1" t="s">
        <v>98</v>
      </c>
      <c r="V657">
        <v>4340</v>
      </c>
      <c r="W657" s="1" t="s">
        <v>47</v>
      </c>
      <c r="X657" s="1" t="s">
        <v>48</v>
      </c>
      <c r="Y657" s="2">
        <v>44112</v>
      </c>
      <c r="Z657">
        <v>5.2</v>
      </c>
      <c r="AA657" s="1" t="s">
        <v>39</v>
      </c>
    </row>
    <row r="658" spans="1:28" x14ac:dyDescent="0.3">
      <c r="A658" s="1" t="s">
        <v>2442</v>
      </c>
      <c r="B658" s="1" t="s">
        <v>2443</v>
      </c>
      <c r="C658" s="1" t="s">
        <v>219</v>
      </c>
      <c r="D658" s="1" t="s">
        <v>2444</v>
      </c>
      <c r="E658">
        <v>4</v>
      </c>
      <c r="F658">
        <v>22</v>
      </c>
      <c r="G658" s="1" t="s">
        <v>44</v>
      </c>
      <c r="H658" s="2">
        <v>45743</v>
      </c>
      <c r="I658" s="1" t="s">
        <v>219</v>
      </c>
      <c r="J658" s="1" t="s">
        <v>549</v>
      </c>
      <c r="K658" s="1" t="s">
        <v>2444</v>
      </c>
      <c r="L658" s="2">
        <v>45722</v>
      </c>
      <c r="M658">
        <v>7</v>
      </c>
      <c r="N658">
        <v>5</v>
      </c>
      <c r="O658">
        <v>0</v>
      </c>
      <c r="P658">
        <v>671.65</v>
      </c>
      <c r="Q658" s="1" t="s">
        <v>219</v>
      </c>
      <c r="R658" s="1" t="s">
        <v>219</v>
      </c>
      <c r="S658" s="1" t="s">
        <v>222</v>
      </c>
      <c r="T658" s="1" t="s">
        <v>35</v>
      </c>
      <c r="U658" s="1" t="s">
        <v>223</v>
      </c>
      <c r="V658">
        <v>707</v>
      </c>
      <c r="W658" s="1" t="s">
        <v>550</v>
      </c>
      <c r="X658" s="1" t="s">
        <v>38</v>
      </c>
      <c r="Y658" s="2">
        <v>45530</v>
      </c>
      <c r="Z658">
        <v>1.3</v>
      </c>
      <c r="AA658" s="1" t="s">
        <v>39</v>
      </c>
    </row>
    <row r="659" spans="1:28" x14ac:dyDescent="0.3">
      <c r="A659" s="1" t="s">
        <v>2445</v>
      </c>
      <c r="B659" s="1" t="s">
        <v>2446</v>
      </c>
      <c r="C659" s="1" t="s">
        <v>780</v>
      </c>
      <c r="D659" s="1" t="s">
        <v>2447</v>
      </c>
      <c r="E659">
        <v>4</v>
      </c>
      <c r="F659">
        <v>96</v>
      </c>
      <c r="G659" s="1" t="s">
        <v>44</v>
      </c>
      <c r="H659" s="2">
        <v>45826</v>
      </c>
      <c r="I659" s="1" t="s">
        <v>780</v>
      </c>
      <c r="J659" s="1" t="s">
        <v>1119</v>
      </c>
      <c r="K659" s="1" t="s">
        <v>2447</v>
      </c>
      <c r="L659" s="2">
        <v>45819</v>
      </c>
      <c r="M659">
        <v>4</v>
      </c>
      <c r="N659">
        <v>10</v>
      </c>
      <c r="O659">
        <v>0</v>
      </c>
      <c r="P659">
        <v>6667.2</v>
      </c>
      <c r="Q659" s="1" t="s">
        <v>780</v>
      </c>
      <c r="R659" s="1" t="s">
        <v>780</v>
      </c>
      <c r="S659" s="1" t="s">
        <v>782</v>
      </c>
      <c r="T659" s="1" t="s">
        <v>75</v>
      </c>
      <c r="U659" s="1" t="s">
        <v>76</v>
      </c>
      <c r="V659">
        <v>7408</v>
      </c>
      <c r="W659" s="1" t="s">
        <v>1120</v>
      </c>
      <c r="X659" s="1" t="s">
        <v>38</v>
      </c>
      <c r="Y659" s="2">
        <v>44070</v>
      </c>
      <c r="Z659">
        <v>5.3</v>
      </c>
      <c r="AA659" s="1" t="s">
        <v>39</v>
      </c>
    </row>
    <row r="660" spans="1:28" x14ac:dyDescent="0.3">
      <c r="A660" s="1" t="s">
        <v>2448</v>
      </c>
      <c r="B660" s="1" t="s">
        <v>2449</v>
      </c>
      <c r="C660" s="1" t="s">
        <v>984</v>
      </c>
      <c r="D660" s="1" t="s">
        <v>2450</v>
      </c>
      <c r="E660">
        <v>4</v>
      </c>
      <c r="F660">
        <v>83</v>
      </c>
      <c r="G660" s="1" t="s">
        <v>44</v>
      </c>
      <c r="H660" s="2">
        <v>45721</v>
      </c>
      <c r="I660" s="1" t="s">
        <v>984</v>
      </c>
      <c r="J660" s="1" t="s">
        <v>132</v>
      </c>
      <c r="K660" s="1" t="s">
        <v>2450</v>
      </c>
      <c r="L660" s="2">
        <v>45712</v>
      </c>
      <c r="M660">
        <v>8</v>
      </c>
      <c r="N660">
        <v>20</v>
      </c>
      <c r="O660">
        <v>0</v>
      </c>
      <c r="P660">
        <v>6852</v>
      </c>
      <c r="Q660" s="1" t="s">
        <v>984</v>
      </c>
      <c r="R660" s="1" t="s">
        <v>984</v>
      </c>
      <c r="S660" s="1" t="s">
        <v>986</v>
      </c>
      <c r="T660" s="1" t="s">
        <v>107</v>
      </c>
      <c r="U660" s="1" t="s">
        <v>125</v>
      </c>
      <c r="V660">
        <v>8565</v>
      </c>
      <c r="W660" s="1" t="s">
        <v>136</v>
      </c>
      <c r="X660" s="1" t="s">
        <v>137</v>
      </c>
      <c r="Y660" s="2">
        <v>44254</v>
      </c>
      <c r="Z660">
        <v>4.8</v>
      </c>
      <c r="AA660" s="1" t="s">
        <v>39</v>
      </c>
    </row>
    <row r="661" spans="1:28" x14ac:dyDescent="0.3">
      <c r="A661" s="1" t="s">
        <v>2451</v>
      </c>
      <c r="B661" s="1" t="s">
        <v>2452</v>
      </c>
      <c r="C661" s="1" t="s">
        <v>240</v>
      </c>
      <c r="D661" s="1" t="s">
        <v>2453</v>
      </c>
      <c r="E661">
        <v>3</v>
      </c>
      <c r="F661">
        <v>71</v>
      </c>
      <c r="G661" s="1" t="s">
        <v>44</v>
      </c>
      <c r="H661" s="2">
        <v>45751</v>
      </c>
      <c r="I661" s="1" t="s">
        <v>240</v>
      </c>
      <c r="J661" s="1" t="s">
        <v>221</v>
      </c>
      <c r="K661" s="1" t="s">
        <v>2453</v>
      </c>
      <c r="L661" s="2">
        <v>45736</v>
      </c>
      <c r="M661">
        <v>10</v>
      </c>
      <c r="N661">
        <v>30</v>
      </c>
      <c r="O661">
        <v>0</v>
      </c>
      <c r="P661">
        <v>3558.8</v>
      </c>
      <c r="Q661" s="1" t="s">
        <v>240</v>
      </c>
      <c r="R661" s="1" t="s">
        <v>240</v>
      </c>
      <c r="S661" s="1" t="s">
        <v>243</v>
      </c>
      <c r="T661" s="1" t="s">
        <v>90</v>
      </c>
      <c r="U661" s="1" t="s">
        <v>91</v>
      </c>
      <c r="V661">
        <v>5084</v>
      </c>
      <c r="W661" s="1" t="s">
        <v>224</v>
      </c>
      <c r="X661" s="1" t="s">
        <v>137</v>
      </c>
      <c r="Y661" s="2">
        <v>44532</v>
      </c>
      <c r="Z661">
        <v>4.0999999999999996</v>
      </c>
      <c r="AA661" s="1" t="s">
        <v>39</v>
      </c>
    </row>
    <row r="662" spans="1:28" x14ac:dyDescent="0.3">
      <c r="A662" s="1" t="s">
        <v>2454</v>
      </c>
      <c r="B662" s="1" t="s">
        <v>2455</v>
      </c>
      <c r="C662" s="1" t="s">
        <v>880</v>
      </c>
      <c r="D662" s="1" t="s">
        <v>1637</v>
      </c>
      <c r="E662">
        <v>4</v>
      </c>
      <c r="F662">
        <v>38</v>
      </c>
      <c r="G662" s="1" t="s">
        <v>44</v>
      </c>
      <c r="H662" s="2">
        <v>45851</v>
      </c>
      <c r="I662" s="1" t="s">
        <v>880</v>
      </c>
      <c r="J662" s="1" t="s">
        <v>318</v>
      </c>
      <c r="K662" s="1" t="s">
        <v>1637</v>
      </c>
      <c r="L662" s="2">
        <v>45835</v>
      </c>
      <c r="M662">
        <v>8</v>
      </c>
      <c r="N662">
        <v>40</v>
      </c>
      <c r="O662">
        <v>0</v>
      </c>
      <c r="P662">
        <v>1776.6</v>
      </c>
      <c r="Q662" s="1" t="s">
        <v>880</v>
      </c>
      <c r="R662" s="1" t="s">
        <v>880</v>
      </c>
      <c r="S662" s="1" t="s">
        <v>882</v>
      </c>
      <c r="T662" s="1" t="s">
        <v>75</v>
      </c>
      <c r="U662" s="1" t="s">
        <v>98</v>
      </c>
      <c r="V662">
        <v>2961</v>
      </c>
      <c r="W662" s="1" t="s">
        <v>319</v>
      </c>
      <c r="X662" s="1" t="s">
        <v>48</v>
      </c>
      <c r="Y662" s="2">
        <v>45758</v>
      </c>
      <c r="Z662">
        <v>0.7</v>
      </c>
      <c r="AA662" s="1" t="s">
        <v>39</v>
      </c>
    </row>
    <row r="663" spans="1:28" x14ac:dyDescent="0.3">
      <c r="A663" s="1" t="s">
        <v>2456</v>
      </c>
      <c r="B663" s="1" t="s">
        <v>2457</v>
      </c>
      <c r="C663" s="1" t="s">
        <v>304</v>
      </c>
      <c r="D663" s="1" t="s">
        <v>2458</v>
      </c>
      <c r="E663">
        <v>4</v>
      </c>
      <c r="F663">
        <v>75</v>
      </c>
      <c r="G663" s="1" t="s">
        <v>32</v>
      </c>
      <c r="H663" s="2">
        <v>45937</v>
      </c>
      <c r="I663" s="1" t="s">
        <v>304</v>
      </c>
      <c r="J663" s="1" t="s">
        <v>64</v>
      </c>
      <c r="K663" s="1" t="s">
        <v>2458</v>
      </c>
      <c r="L663" s="2">
        <v>45919</v>
      </c>
      <c r="M663">
        <v>6</v>
      </c>
      <c r="N663">
        <v>30</v>
      </c>
      <c r="O663">
        <v>0</v>
      </c>
      <c r="P663">
        <v>735.7</v>
      </c>
      <c r="Q663" s="1" t="s">
        <v>304</v>
      </c>
      <c r="R663" s="1" t="s">
        <v>304</v>
      </c>
      <c r="S663" s="1" t="s">
        <v>307</v>
      </c>
      <c r="T663" s="1" t="s">
        <v>90</v>
      </c>
      <c r="U663" s="1" t="s">
        <v>266</v>
      </c>
      <c r="V663">
        <v>1051</v>
      </c>
      <c r="W663" s="1" t="s">
        <v>67</v>
      </c>
      <c r="X663" s="1" t="s">
        <v>59</v>
      </c>
      <c r="Y663" s="2">
        <v>44275</v>
      </c>
      <c r="Z663">
        <v>4.8</v>
      </c>
      <c r="AA663" s="1" t="s">
        <v>39</v>
      </c>
    </row>
    <row r="664" spans="1:28" x14ac:dyDescent="0.3">
      <c r="A664" s="1" t="s">
        <v>2459</v>
      </c>
      <c r="B664" s="1" t="s">
        <v>2460</v>
      </c>
      <c r="C664" s="1" t="s">
        <v>492</v>
      </c>
      <c r="D664" s="1" t="s">
        <v>2461</v>
      </c>
      <c r="E664">
        <v>2</v>
      </c>
      <c r="F664">
        <v>109</v>
      </c>
      <c r="G664" s="1" t="s">
        <v>32</v>
      </c>
      <c r="H664" s="2">
        <v>45978</v>
      </c>
      <c r="I664" s="1" t="s">
        <v>492</v>
      </c>
      <c r="J664" s="1" t="s">
        <v>183</v>
      </c>
      <c r="K664" s="1" t="s">
        <v>2461</v>
      </c>
      <c r="L664" s="2">
        <v>45960</v>
      </c>
      <c r="M664">
        <v>9</v>
      </c>
      <c r="N664">
        <v>0</v>
      </c>
      <c r="O664">
        <v>1</v>
      </c>
      <c r="P664">
        <v>1324</v>
      </c>
      <c r="Q664" s="1" t="s">
        <v>492</v>
      </c>
      <c r="R664" s="1" t="s">
        <v>492</v>
      </c>
      <c r="S664" s="1" t="s">
        <v>494</v>
      </c>
      <c r="T664" s="1" t="s">
        <v>56</v>
      </c>
      <c r="U664" s="1" t="s">
        <v>117</v>
      </c>
      <c r="V664">
        <v>1324</v>
      </c>
      <c r="W664" s="1" t="s">
        <v>186</v>
      </c>
      <c r="X664" s="1" t="s">
        <v>137</v>
      </c>
      <c r="Y664" s="2">
        <v>45507</v>
      </c>
      <c r="Z664">
        <v>1.4</v>
      </c>
      <c r="AA664" s="1" t="s">
        <v>858</v>
      </c>
      <c r="AB664">
        <v>1</v>
      </c>
    </row>
    <row r="665" spans="1:28" x14ac:dyDescent="0.3">
      <c r="A665" s="1" t="s">
        <v>2462</v>
      </c>
      <c r="B665" s="1" t="s">
        <v>2463</v>
      </c>
      <c r="C665" s="1" t="s">
        <v>611</v>
      </c>
      <c r="D665" s="1" t="s">
        <v>2464</v>
      </c>
      <c r="E665">
        <v>4</v>
      </c>
      <c r="F665">
        <v>17</v>
      </c>
      <c r="G665" s="1" t="s">
        <v>44</v>
      </c>
      <c r="H665" s="2">
        <v>46032</v>
      </c>
      <c r="I665" s="1" t="s">
        <v>611</v>
      </c>
      <c r="J665" s="1" t="s">
        <v>1119</v>
      </c>
      <c r="K665" s="1" t="s">
        <v>2464</v>
      </c>
      <c r="L665" s="2">
        <v>46018</v>
      </c>
      <c r="M665">
        <v>6</v>
      </c>
      <c r="N665">
        <v>0</v>
      </c>
      <c r="O665">
        <v>0</v>
      </c>
      <c r="P665">
        <v>1802</v>
      </c>
      <c r="Q665" s="1" t="s">
        <v>611</v>
      </c>
      <c r="R665" s="1" t="s">
        <v>611</v>
      </c>
      <c r="S665" s="1" t="s">
        <v>613</v>
      </c>
      <c r="T665" s="1" t="s">
        <v>35</v>
      </c>
      <c r="U665" s="1" t="s">
        <v>167</v>
      </c>
      <c r="V665">
        <v>1802</v>
      </c>
      <c r="W665" s="1" t="s">
        <v>1120</v>
      </c>
      <c r="X665" s="1" t="s">
        <v>38</v>
      </c>
      <c r="Y665" s="2">
        <v>44070</v>
      </c>
      <c r="Z665">
        <v>5.3</v>
      </c>
      <c r="AA665" s="1" t="s">
        <v>39</v>
      </c>
    </row>
    <row r="666" spans="1:28" x14ac:dyDescent="0.3">
      <c r="A666" s="1" t="s">
        <v>2465</v>
      </c>
      <c r="B666" s="1" t="s">
        <v>2466</v>
      </c>
      <c r="C666" s="1" t="s">
        <v>656</v>
      </c>
      <c r="D666" s="1" t="s">
        <v>2467</v>
      </c>
      <c r="E666">
        <v>4</v>
      </c>
      <c r="F666">
        <v>32</v>
      </c>
      <c r="G666" s="1" t="s">
        <v>44</v>
      </c>
      <c r="H666" s="2">
        <v>45749</v>
      </c>
      <c r="I666" s="1" t="s">
        <v>656</v>
      </c>
      <c r="J666" s="1" t="s">
        <v>298</v>
      </c>
      <c r="K666" s="1" t="s">
        <v>2467</v>
      </c>
      <c r="L666" s="2">
        <v>45738</v>
      </c>
      <c r="M666">
        <v>6</v>
      </c>
      <c r="N666">
        <v>5</v>
      </c>
      <c r="O666">
        <v>0</v>
      </c>
      <c r="P666">
        <v>7185.8</v>
      </c>
      <c r="Q666" s="1" t="s">
        <v>656</v>
      </c>
      <c r="R666" s="1" t="s">
        <v>656</v>
      </c>
      <c r="S666" s="1" t="s">
        <v>658</v>
      </c>
      <c r="T666" s="1" t="s">
        <v>75</v>
      </c>
      <c r="U666" s="1" t="s">
        <v>314</v>
      </c>
      <c r="V666">
        <v>7564</v>
      </c>
      <c r="W666" s="1" t="s">
        <v>301</v>
      </c>
      <c r="X666" s="1" t="s">
        <v>137</v>
      </c>
      <c r="Y666" s="2">
        <v>44620</v>
      </c>
      <c r="Z666">
        <v>3.8</v>
      </c>
      <c r="AA666" s="1" t="s">
        <v>39</v>
      </c>
    </row>
    <row r="667" spans="1:28" x14ac:dyDescent="0.3">
      <c r="A667" s="1" t="s">
        <v>2468</v>
      </c>
      <c r="B667" s="1" t="s">
        <v>2469</v>
      </c>
      <c r="C667" s="1" t="s">
        <v>692</v>
      </c>
      <c r="D667" s="1" t="s">
        <v>650</v>
      </c>
      <c r="E667">
        <v>4</v>
      </c>
      <c r="F667">
        <v>87</v>
      </c>
      <c r="G667" s="1" t="s">
        <v>44</v>
      </c>
      <c r="H667" s="2">
        <v>45850</v>
      </c>
      <c r="I667" s="1" t="s">
        <v>692</v>
      </c>
      <c r="J667" s="1" t="s">
        <v>64</v>
      </c>
      <c r="K667" s="1" t="s">
        <v>650</v>
      </c>
      <c r="L667" s="2">
        <v>45845</v>
      </c>
      <c r="M667">
        <v>4</v>
      </c>
      <c r="N667">
        <v>40</v>
      </c>
      <c r="O667">
        <v>0</v>
      </c>
      <c r="P667">
        <v>847.8</v>
      </c>
      <c r="Q667" s="1" t="s">
        <v>692</v>
      </c>
      <c r="R667" s="1" t="s">
        <v>692</v>
      </c>
      <c r="S667" s="1" t="s">
        <v>693</v>
      </c>
      <c r="T667" s="1" t="s">
        <v>56</v>
      </c>
      <c r="U667" s="1" t="s">
        <v>57</v>
      </c>
      <c r="V667">
        <v>1413</v>
      </c>
      <c r="W667" s="1" t="s">
        <v>67</v>
      </c>
      <c r="X667" s="1" t="s">
        <v>59</v>
      </c>
      <c r="Y667" s="2">
        <v>44275</v>
      </c>
      <c r="Z667">
        <v>4.8</v>
      </c>
      <c r="AA667" s="1" t="s">
        <v>39</v>
      </c>
    </row>
    <row r="668" spans="1:28" x14ac:dyDescent="0.3">
      <c r="A668" s="1" t="s">
        <v>2470</v>
      </c>
      <c r="B668" s="1" t="s">
        <v>2471</v>
      </c>
      <c r="C668" s="1" t="s">
        <v>1090</v>
      </c>
      <c r="D668" s="1" t="s">
        <v>2472</v>
      </c>
      <c r="E668">
        <v>3</v>
      </c>
      <c r="F668">
        <v>42</v>
      </c>
      <c r="G668" s="1" t="s">
        <v>44</v>
      </c>
      <c r="H668" s="2">
        <v>45914</v>
      </c>
      <c r="I668" s="1" t="s">
        <v>1090</v>
      </c>
      <c r="J668" s="1" t="s">
        <v>150</v>
      </c>
      <c r="K668" s="1" t="s">
        <v>2472</v>
      </c>
      <c r="L668" s="2">
        <v>45903</v>
      </c>
      <c r="M668">
        <v>5</v>
      </c>
      <c r="N668">
        <v>10</v>
      </c>
      <c r="O668">
        <v>0</v>
      </c>
      <c r="P668">
        <v>1685.7</v>
      </c>
      <c r="Q668" s="1" t="s">
        <v>1090</v>
      </c>
      <c r="R668" s="1" t="s">
        <v>1090</v>
      </c>
      <c r="S668" s="1" t="s">
        <v>1092</v>
      </c>
      <c r="T668" s="1" t="s">
        <v>35</v>
      </c>
      <c r="U668" s="1" t="s">
        <v>36</v>
      </c>
      <c r="V668">
        <v>1873</v>
      </c>
      <c r="W668" s="1" t="s">
        <v>153</v>
      </c>
      <c r="X668" s="1" t="s">
        <v>38</v>
      </c>
      <c r="Y668" s="2">
        <v>45173</v>
      </c>
      <c r="Z668">
        <v>2.2999999999999998</v>
      </c>
      <c r="AA668" s="1" t="s">
        <v>39</v>
      </c>
    </row>
    <row r="669" spans="1:28" x14ac:dyDescent="0.3">
      <c r="A669" s="1" t="s">
        <v>2473</v>
      </c>
      <c r="B669" s="1" t="s">
        <v>2474</v>
      </c>
      <c r="C669" s="1" t="s">
        <v>925</v>
      </c>
      <c r="D669" s="1" t="s">
        <v>2475</v>
      </c>
      <c r="E669">
        <v>4</v>
      </c>
      <c r="F669">
        <v>47</v>
      </c>
      <c r="G669" s="1" t="s">
        <v>44</v>
      </c>
      <c r="H669" s="2">
        <v>45927</v>
      </c>
      <c r="I669" s="1" t="s">
        <v>925</v>
      </c>
      <c r="J669" s="1" t="s">
        <v>54</v>
      </c>
      <c r="K669" s="1" t="s">
        <v>2475</v>
      </c>
      <c r="L669" s="2">
        <v>45915</v>
      </c>
      <c r="M669">
        <v>3</v>
      </c>
      <c r="N669">
        <v>0</v>
      </c>
      <c r="O669">
        <v>0</v>
      </c>
      <c r="P669">
        <v>2639</v>
      </c>
      <c r="Q669" s="1" t="s">
        <v>925</v>
      </c>
      <c r="R669" s="1" t="s">
        <v>925</v>
      </c>
      <c r="S669" s="1" t="s">
        <v>927</v>
      </c>
      <c r="T669" s="1" t="s">
        <v>90</v>
      </c>
      <c r="U669" s="1" t="s">
        <v>300</v>
      </c>
      <c r="V669">
        <v>2639</v>
      </c>
      <c r="W669" s="1" t="s">
        <v>58</v>
      </c>
      <c r="X669" s="1" t="s">
        <v>59</v>
      </c>
      <c r="Y669" s="2">
        <v>44128</v>
      </c>
      <c r="Z669">
        <v>5.2</v>
      </c>
      <c r="AA669" s="1" t="s">
        <v>39</v>
      </c>
    </row>
    <row r="670" spans="1:28" x14ac:dyDescent="0.3">
      <c r="A670" s="1" t="s">
        <v>2476</v>
      </c>
      <c r="B670" s="1" t="s">
        <v>2477</v>
      </c>
      <c r="C670" s="1" t="s">
        <v>1042</v>
      </c>
      <c r="D670" s="1" t="s">
        <v>2070</v>
      </c>
      <c r="E670">
        <v>3</v>
      </c>
      <c r="F670">
        <v>68</v>
      </c>
      <c r="G670" s="1" t="s">
        <v>44</v>
      </c>
      <c r="H670" s="2">
        <v>45730</v>
      </c>
      <c r="I670" s="1" t="s">
        <v>1042</v>
      </c>
      <c r="J670" s="1" t="s">
        <v>45</v>
      </c>
      <c r="K670" s="1" t="s">
        <v>2070</v>
      </c>
      <c r="L670" s="2">
        <v>45714</v>
      </c>
      <c r="M670">
        <v>4</v>
      </c>
      <c r="N670">
        <v>10</v>
      </c>
      <c r="O670">
        <v>0</v>
      </c>
      <c r="P670">
        <v>1467.9</v>
      </c>
      <c r="Q670" s="1" t="s">
        <v>1042</v>
      </c>
      <c r="R670" s="1" t="s">
        <v>1042</v>
      </c>
      <c r="S670" s="1" t="s">
        <v>1044</v>
      </c>
      <c r="T670" s="1" t="s">
        <v>107</v>
      </c>
      <c r="U670" s="1" t="s">
        <v>416</v>
      </c>
      <c r="V670">
        <v>1631</v>
      </c>
      <c r="W670" s="1" t="s">
        <v>47</v>
      </c>
      <c r="X670" s="1" t="s">
        <v>48</v>
      </c>
      <c r="Y670" s="2">
        <v>44112</v>
      </c>
      <c r="Z670">
        <v>5.2</v>
      </c>
      <c r="AA670" s="1" t="s">
        <v>39</v>
      </c>
    </row>
    <row r="671" spans="1:28" x14ac:dyDescent="0.3">
      <c r="A671" s="1" t="s">
        <v>2478</v>
      </c>
      <c r="B671" s="1" t="s">
        <v>2479</v>
      </c>
      <c r="C671" s="1" t="s">
        <v>1570</v>
      </c>
      <c r="D671" s="1" t="s">
        <v>2480</v>
      </c>
      <c r="E671">
        <v>4</v>
      </c>
      <c r="F671">
        <v>37</v>
      </c>
      <c r="G671" s="1" t="s">
        <v>44</v>
      </c>
      <c r="H671" s="2">
        <v>45871</v>
      </c>
      <c r="I671" s="1" t="s">
        <v>1570</v>
      </c>
      <c r="J671" s="1" t="s">
        <v>446</v>
      </c>
      <c r="K671" s="1" t="s">
        <v>2480</v>
      </c>
      <c r="L671" s="2">
        <v>45860</v>
      </c>
      <c r="M671">
        <v>8</v>
      </c>
      <c r="N671">
        <v>40</v>
      </c>
      <c r="O671">
        <v>0</v>
      </c>
      <c r="P671">
        <v>585.6</v>
      </c>
      <c r="Q671" s="1" t="s">
        <v>1570</v>
      </c>
      <c r="R671" s="1" t="s">
        <v>1570</v>
      </c>
      <c r="S671" s="1" t="s">
        <v>1572</v>
      </c>
      <c r="T671" s="1" t="s">
        <v>90</v>
      </c>
      <c r="U671" s="1" t="s">
        <v>185</v>
      </c>
      <c r="V671">
        <v>976</v>
      </c>
      <c r="W671" s="1" t="s">
        <v>447</v>
      </c>
      <c r="X671" s="1" t="s">
        <v>127</v>
      </c>
      <c r="Y671" s="2">
        <v>45409</v>
      </c>
      <c r="Z671">
        <v>1.7</v>
      </c>
      <c r="AA671" s="1" t="s">
        <v>39</v>
      </c>
    </row>
    <row r="672" spans="1:28" x14ac:dyDescent="0.3">
      <c r="A672" s="1" t="s">
        <v>2481</v>
      </c>
      <c r="B672" s="1" t="s">
        <v>2482</v>
      </c>
      <c r="C672" s="1" t="s">
        <v>1275</v>
      </c>
      <c r="D672" s="1" t="s">
        <v>2303</v>
      </c>
      <c r="E672">
        <v>4</v>
      </c>
      <c r="F672">
        <v>61</v>
      </c>
      <c r="G672" s="1" t="s">
        <v>44</v>
      </c>
      <c r="H672" s="2">
        <v>45928</v>
      </c>
      <c r="I672" s="1" t="s">
        <v>1275</v>
      </c>
      <c r="J672" s="1" t="s">
        <v>462</v>
      </c>
      <c r="K672" s="1" t="s">
        <v>2303</v>
      </c>
      <c r="L672" s="2">
        <v>45918</v>
      </c>
      <c r="M672">
        <v>6</v>
      </c>
      <c r="N672">
        <v>0</v>
      </c>
      <c r="O672">
        <v>0</v>
      </c>
      <c r="P672">
        <v>836</v>
      </c>
      <c r="Q672" s="1" t="s">
        <v>1275</v>
      </c>
      <c r="R672" s="1" t="s">
        <v>1275</v>
      </c>
      <c r="S672" s="1" t="s">
        <v>1277</v>
      </c>
      <c r="T672" s="1" t="s">
        <v>90</v>
      </c>
      <c r="U672" s="1" t="s">
        <v>300</v>
      </c>
      <c r="V672">
        <v>836</v>
      </c>
      <c r="W672" s="1" t="s">
        <v>464</v>
      </c>
      <c r="X672" s="1" t="s">
        <v>137</v>
      </c>
      <c r="Y672" s="2">
        <v>43178</v>
      </c>
      <c r="Z672">
        <v>7.8</v>
      </c>
      <c r="AA672" s="1" t="s">
        <v>39</v>
      </c>
    </row>
    <row r="673" spans="1:27" x14ac:dyDescent="0.3">
      <c r="A673" s="1" t="s">
        <v>2483</v>
      </c>
      <c r="B673" s="1" t="s">
        <v>2484</v>
      </c>
      <c r="C673" s="1" t="s">
        <v>170</v>
      </c>
      <c r="D673" s="1" t="s">
        <v>2485</v>
      </c>
      <c r="E673">
        <v>3</v>
      </c>
      <c r="F673">
        <v>51</v>
      </c>
      <c r="G673" s="1" t="s">
        <v>32</v>
      </c>
      <c r="H673" s="2">
        <v>45804</v>
      </c>
      <c r="I673" s="1" t="s">
        <v>170</v>
      </c>
      <c r="J673" s="1" t="s">
        <v>115</v>
      </c>
      <c r="K673" s="1" t="s">
        <v>2485</v>
      </c>
      <c r="L673" s="2">
        <v>45791</v>
      </c>
      <c r="M673">
        <v>11</v>
      </c>
      <c r="N673">
        <v>0</v>
      </c>
      <c r="O673">
        <v>0</v>
      </c>
      <c r="P673">
        <v>3995</v>
      </c>
      <c r="Q673" s="1" t="s">
        <v>170</v>
      </c>
      <c r="R673" s="1" t="s">
        <v>170</v>
      </c>
      <c r="S673" s="1" t="s">
        <v>172</v>
      </c>
      <c r="T673" s="1" t="s">
        <v>35</v>
      </c>
      <c r="U673" s="1" t="s">
        <v>36</v>
      </c>
      <c r="V673">
        <v>3995</v>
      </c>
      <c r="W673" s="1" t="s">
        <v>118</v>
      </c>
      <c r="X673" s="1" t="s">
        <v>59</v>
      </c>
      <c r="Y673" s="2">
        <v>43824</v>
      </c>
      <c r="Z673">
        <v>6</v>
      </c>
      <c r="AA673" s="1" t="s">
        <v>39</v>
      </c>
    </row>
    <row r="674" spans="1:27" x14ac:dyDescent="0.3">
      <c r="A674" s="1" t="s">
        <v>2486</v>
      </c>
      <c r="B674" s="1" t="s">
        <v>2487</v>
      </c>
      <c r="C674" s="1" t="s">
        <v>901</v>
      </c>
      <c r="D674" s="1" t="s">
        <v>2488</v>
      </c>
      <c r="E674">
        <v>4</v>
      </c>
      <c r="F674">
        <v>32</v>
      </c>
      <c r="G674" s="1" t="s">
        <v>44</v>
      </c>
      <c r="H674" s="2">
        <v>45674</v>
      </c>
      <c r="I674" s="1" t="s">
        <v>901</v>
      </c>
      <c r="J674" s="1" t="s">
        <v>159</v>
      </c>
      <c r="K674" s="1" t="s">
        <v>2488</v>
      </c>
      <c r="L674" s="2">
        <v>45661</v>
      </c>
      <c r="M674">
        <v>3</v>
      </c>
      <c r="N674">
        <v>10</v>
      </c>
      <c r="O674">
        <v>0</v>
      </c>
      <c r="P674">
        <v>595.79999999999995</v>
      </c>
      <c r="Q674" s="1" t="s">
        <v>901</v>
      </c>
      <c r="R674" s="1" t="s">
        <v>901</v>
      </c>
      <c r="S674" s="1" t="s">
        <v>903</v>
      </c>
      <c r="T674" s="1" t="s">
        <v>107</v>
      </c>
      <c r="U674" s="1" t="s">
        <v>125</v>
      </c>
      <c r="V674">
        <v>662</v>
      </c>
      <c r="W674" s="1" t="s">
        <v>161</v>
      </c>
      <c r="X674" s="1" t="s">
        <v>59</v>
      </c>
      <c r="Y674" s="2">
        <v>43812</v>
      </c>
      <c r="Z674">
        <v>6.1</v>
      </c>
      <c r="AA674" s="1" t="s">
        <v>39</v>
      </c>
    </row>
    <row r="675" spans="1:27" x14ac:dyDescent="0.3">
      <c r="A675" s="1" t="s">
        <v>2489</v>
      </c>
      <c r="B675" s="1" t="s">
        <v>2490</v>
      </c>
      <c r="C675" s="1" t="s">
        <v>209</v>
      </c>
      <c r="D675" s="1" t="s">
        <v>2491</v>
      </c>
      <c r="E675">
        <v>3</v>
      </c>
      <c r="F675">
        <v>41</v>
      </c>
      <c r="G675" s="1" t="s">
        <v>44</v>
      </c>
      <c r="H675" s="2">
        <v>45950</v>
      </c>
      <c r="I675" s="1" t="s">
        <v>209</v>
      </c>
      <c r="J675" s="1" t="s">
        <v>306</v>
      </c>
      <c r="K675" s="1" t="s">
        <v>2491</v>
      </c>
      <c r="L675" s="2">
        <v>45942</v>
      </c>
      <c r="M675">
        <v>3</v>
      </c>
      <c r="N675">
        <v>10</v>
      </c>
      <c r="O675">
        <v>0</v>
      </c>
      <c r="P675">
        <v>496.8</v>
      </c>
      <c r="Q675" s="1" t="s">
        <v>209</v>
      </c>
      <c r="R675" s="1" t="s">
        <v>209</v>
      </c>
      <c r="S675" s="1" t="s">
        <v>211</v>
      </c>
      <c r="T675" s="1" t="s">
        <v>56</v>
      </c>
      <c r="U675" s="1" t="s">
        <v>66</v>
      </c>
      <c r="V675">
        <v>552</v>
      </c>
      <c r="W675" s="1" t="s">
        <v>308</v>
      </c>
      <c r="X675" s="1" t="s">
        <v>59</v>
      </c>
      <c r="Y675" s="2">
        <v>45415</v>
      </c>
      <c r="Z675">
        <v>1.7</v>
      </c>
      <c r="AA675" s="1" t="s">
        <v>39</v>
      </c>
    </row>
    <row r="676" spans="1:27" x14ac:dyDescent="0.3">
      <c r="A676" s="1" t="s">
        <v>2492</v>
      </c>
      <c r="B676" s="1" t="s">
        <v>2493</v>
      </c>
      <c r="C676" s="1" t="s">
        <v>170</v>
      </c>
      <c r="D676" s="1" t="s">
        <v>1836</v>
      </c>
      <c r="E676">
        <v>4</v>
      </c>
      <c r="F676">
        <v>27</v>
      </c>
      <c r="G676" s="1" t="s">
        <v>44</v>
      </c>
      <c r="H676" s="2">
        <v>45714</v>
      </c>
      <c r="I676" s="1" t="s">
        <v>170</v>
      </c>
      <c r="J676" s="1" t="s">
        <v>298</v>
      </c>
      <c r="K676" s="1" t="s">
        <v>1836</v>
      </c>
      <c r="L676" s="2">
        <v>45695</v>
      </c>
      <c r="M676">
        <v>6</v>
      </c>
      <c r="N676">
        <v>0</v>
      </c>
      <c r="O676">
        <v>0</v>
      </c>
      <c r="P676">
        <v>3995</v>
      </c>
      <c r="Q676" s="1" t="s">
        <v>170</v>
      </c>
      <c r="R676" s="1" t="s">
        <v>170</v>
      </c>
      <c r="S676" s="1" t="s">
        <v>172</v>
      </c>
      <c r="T676" s="1" t="s">
        <v>35</v>
      </c>
      <c r="U676" s="1" t="s">
        <v>36</v>
      </c>
      <c r="V676">
        <v>3995</v>
      </c>
      <c r="W676" s="1" t="s">
        <v>301</v>
      </c>
      <c r="X676" s="1" t="s">
        <v>137</v>
      </c>
      <c r="Y676" s="2">
        <v>44620</v>
      </c>
      <c r="Z676">
        <v>3.8</v>
      </c>
      <c r="AA676" s="1" t="s">
        <v>39</v>
      </c>
    </row>
    <row r="677" spans="1:27" x14ac:dyDescent="0.3">
      <c r="A677" s="1" t="s">
        <v>2494</v>
      </c>
      <c r="B677" s="1" t="s">
        <v>2495</v>
      </c>
      <c r="C677" s="1" t="s">
        <v>1819</v>
      </c>
      <c r="D677" s="1" t="s">
        <v>2496</v>
      </c>
      <c r="E677">
        <v>3</v>
      </c>
      <c r="F677">
        <v>109</v>
      </c>
      <c r="G677" s="1" t="s">
        <v>44</v>
      </c>
      <c r="H677" s="2">
        <v>45785</v>
      </c>
      <c r="I677" s="1" t="s">
        <v>1819</v>
      </c>
      <c r="J677" s="1" t="s">
        <v>142</v>
      </c>
      <c r="K677" s="1" t="s">
        <v>2496</v>
      </c>
      <c r="L677" s="2">
        <v>45772</v>
      </c>
      <c r="M677">
        <v>2</v>
      </c>
      <c r="N677">
        <v>10</v>
      </c>
      <c r="O677">
        <v>0</v>
      </c>
      <c r="P677">
        <v>980.1</v>
      </c>
      <c r="Q677" s="1" t="s">
        <v>1819</v>
      </c>
      <c r="R677" s="1" t="s">
        <v>1819</v>
      </c>
      <c r="S677" s="1" t="s">
        <v>1821</v>
      </c>
      <c r="T677" s="1" t="s">
        <v>56</v>
      </c>
      <c r="U677" s="1" t="s">
        <v>117</v>
      </c>
      <c r="V677">
        <v>1089</v>
      </c>
      <c r="W677" s="1" t="s">
        <v>145</v>
      </c>
      <c r="X677" s="1" t="s">
        <v>59</v>
      </c>
      <c r="Y677" s="2">
        <v>43159</v>
      </c>
      <c r="Z677">
        <v>7.8</v>
      </c>
      <c r="AA677" s="1" t="s">
        <v>39</v>
      </c>
    </row>
    <row r="678" spans="1:27" x14ac:dyDescent="0.3">
      <c r="A678" s="1" t="s">
        <v>2497</v>
      </c>
      <c r="B678" s="1" t="s">
        <v>2498</v>
      </c>
      <c r="C678" s="1" t="s">
        <v>369</v>
      </c>
      <c r="D678" s="1" t="s">
        <v>518</v>
      </c>
      <c r="E678">
        <v>3</v>
      </c>
      <c r="F678">
        <v>92</v>
      </c>
      <c r="G678" s="1" t="s">
        <v>44</v>
      </c>
      <c r="H678" s="2">
        <v>45720</v>
      </c>
      <c r="I678" s="1" t="s">
        <v>369</v>
      </c>
      <c r="J678" s="1" t="s">
        <v>142</v>
      </c>
      <c r="K678" s="1" t="s">
        <v>518</v>
      </c>
      <c r="L678" s="2">
        <v>45701</v>
      </c>
      <c r="M678">
        <v>5</v>
      </c>
      <c r="N678">
        <v>10</v>
      </c>
      <c r="O678">
        <v>0</v>
      </c>
      <c r="P678">
        <v>36262.800000000003</v>
      </c>
      <c r="Q678" s="1" t="s">
        <v>369</v>
      </c>
      <c r="R678" s="1" t="s">
        <v>369</v>
      </c>
      <c r="S678" s="1" t="s">
        <v>371</v>
      </c>
      <c r="T678" s="1" t="s">
        <v>75</v>
      </c>
      <c r="U678" s="1" t="s">
        <v>76</v>
      </c>
      <c r="V678">
        <v>40292</v>
      </c>
      <c r="W678" s="1" t="s">
        <v>145</v>
      </c>
      <c r="X678" s="1" t="s">
        <v>59</v>
      </c>
      <c r="Y678" s="2">
        <v>43159</v>
      </c>
      <c r="Z678">
        <v>7.8</v>
      </c>
      <c r="AA678" s="1" t="s">
        <v>39</v>
      </c>
    </row>
    <row r="679" spans="1:27" x14ac:dyDescent="0.3">
      <c r="A679" s="1" t="s">
        <v>2499</v>
      </c>
      <c r="B679" s="1" t="s">
        <v>2500</v>
      </c>
      <c r="C679" s="1" t="s">
        <v>2170</v>
      </c>
      <c r="D679" s="1" t="s">
        <v>2501</v>
      </c>
      <c r="E679">
        <v>3</v>
      </c>
      <c r="F679">
        <v>73</v>
      </c>
      <c r="G679" s="1" t="s">
        <v>44</v>
      </c>
      <c r="H679" s="2">
        <v>45892</v>
      </c>
      <c r="I679" s="1" t="s">
        <v>2170</v>
      </c>
      <c r="J679" s="1" t="s">
        <v>298</v>
      </c>
      <c r="K679" s="1" t="s">
        <v>2501</v>
      </c>
      <c r="L679" s="2">
        <v>45886</v>
      </c>
      <c r="M679">
        <v>5</v>
      </c>
      <c r="N679">
        <v>20</v>
      </c>
      <c r="O679">
        <v>0</v>
      </c>
      <c r="P679">
        <v>15811.2</v>
      </c>
      <c r="Q679" s="1" t="s">
        <v>2170</v>
      </c>
      <c r="R679" s="1" t="s">
        <v>2170</v>
      </c>
      <c r="S679" s="1" t="s">
        <v>2172</v>
      </c>
      <c r="T679" s="1" t="s">
        <v>75</v>
      </c>
      <c r="U679" s="1" t="s">
        <v>76</v>
      </c>
      <c r="V679">
        <v>19764</v>
      </c>
      <c r="W679" s="1" t="s">
        <v>301</v>
      </c>
      <c r="X679" s="1" t="s">
        <v>137</v>
      </c>
      <c r="Y679" s="2">
        <v>44620</v>
      </c>
      <c r="Z679">
        <v>3.8</v>
      </c>
      <c r="AA679" s="1" t="s">
        <v>39</v>
      </c>
    </row>
    <row r="680" spans="1:27" x14ac:dyDescent="0.3">
      <c r="A680" s="1" t="s">
        <v>2502</v>
      </c>
      <c r="B680" s="1" t="s">
        <v>2503</v>
      </c>
      <c r="C680" s="1" t="s">
        <v>392</v>
      </c>
      <c r="D680" s="1" t="s">
        <v>653</v>
      </c>
      <c r="E680">
        <v>3</v>
      </c>
      <c r="F680">
        <v>68</v>
      </c>
      <c r="G680" s="1" t="s">
        <v>44</v>
      </c>
      <c r="H680" s="2">
        <v>45954</v>
      </c>
      <c r="I680" s="1" t="s">
        <v>392</v>
      </c>
      <c r="J680" s="1" t="s">
        <v>306</v>
      </c>
      <c r="K680" s="1" t="s">
        <v>653</v>
      </c>
      <c r="L680" s="2">
        <v>45936</v>
      </c>
      <c r="M680">
        <v>5</v>
      </c>
      <c r="N680">
        <v>5</v>
      </c>
      <c r="O680">
        <v>0</v>
      </c>
      <c r="P680">
        <v>89.3</v>
      </c>
      <c r="Q680" s="1" t="s">
        <v>392</v>
      </c>
      <c r="R680" s="1" t="s">
        <v>392</v>
      </c>
      <c r="S680" s="1" t="s">
        <v>395</v>
      </c>
      <c r="T680" s="1" t="s">
        <v>134</v>
      </c>
      <c r="U680" s="1" t="s">
        <v>144</v>
      </c>
      <c r="V680">
        <v>94</v>
      </c>
      <c r="W680" s="1" t="s">
        <v>308</v>
      </c>
      <c r="X680" s="1" t="s">
        <v>59</v>
      </c>
      <c r="Y680" s="2">
        <v>45415</v>
      </c>
      <c r="Z680">
        <v>1.7</v>
      </c>
      <c r="AA680" s="1" t="s">
        <v>39</v>
      </c>
    </row>
    <row r="681" spans="1:27" x14ac:dyDescent="0.3">
      <c r="A681" s="1" t="s">
        <v>2504</v>
      </c>
      <c r="B681" s="1" t="s">
        <v>2505</v>
      </c>
      <c r="C681" s="1" t="s">
        <v>1706</v>
      </c>
      <c r="D681" s="1" t="s">
        <v>2506</v>
      </c>
      <c r="E681">
        <v>3</v>
      </c>
      <c r="F681">
        <v>161</v>
      </c>
      <c r="G681" s="1" t="s">
        <v>44</v>
      </c>
      <c r="H681" s="2">
        <v>45917</v>
      </c>
      <c r="I681" s="1" t="s">
        <v>1706</v>
      </c>
      <c r="J681" s="1" t="s">
        <v>215</v>
      </c>
      <c r="K681" s="1" t="s">
        <v>2506</v>
      </c>
      <c r="L681" s="2">
        <v>45910</v>
      </c>
      <c r="M681">
        <v>4</v>
      </c>
      <c r="N681">
        <v>15</v>
      </c>
      <c r="O681">
        <v>0</v>
      </c>
      <c r="P681">
        <v>142.80000000000001</v>
      </c>
      <c r="Q681" s="1" t="s">
        <v>1706</v>
      </c>
      <c r="R681" s="1" t="s">
        <v>1706</v>
      </c>
      <c r="S681" s="1" t="s">
        <v>1707</v>
      </c>
      <c r="T681" s="1" t="s">
        <v>56</v>
      </c>
      <c r="U681" s="1" t="s">
        <v>57</v>
      </c>
      <c r="V681">
        <v>168</v>
      </c>
      <c r="W681" s="1" t="s">
        <v>216</v>
      </c>
      <c r="X681" s="1" t="s">
        <v>127</v>
      </c>
      <c r="Y681" s="2">
        <v>45659</v>
      </c>
      <c r="Z681">
        <v>1</v>
      </c>
      <c r="AA681" s="1" t="s">
        <v>39</v>
      </c>
    </row>
    <row r="682" spans="1:27" x14ac:dyDescent="0.3">
      <c r="A682" s="1" t="s">
        <v>2507</v>
      </c>
      <c r="B682" s="1" t="s">
        <v>2508</v>
      </c>
      <c r="C682" s="1" t="s">
        <v>2026</v>
      </c>
      <c r="D682" s="1" t="s">
        <v>664</v>
      </c>
      <c r="E682">
        <v>4</v>
      </c>
      <c r="F682">
        <v>89</v>
      </c>
      <c r="G682" s="1" t="s">
        <v>44</v>
      </c>
      <c r="H682" s="2">
        <v>45980</v>
      </c>
      <c r="I682" s="1" t="s">
        <v>2026</v>
      </c>
      <c r="J682" s="1" t="s">
        <v>598</v>
      </c>
      <c r="K682" s="1" t="s">
        <v>664</v>
      </c>
      <c r="L682" s="2">
        <v>45962</v>
      </c>
      <c r="M682">
        <v>9</v>
      </c>
      <c r="N682">
        <v>10</v>
      </c>
      <c r="O682">
        <v>1</v>
      </c>
      <c r="P682">
        <v>469.8</v>
      </c>
      <c r="Q682" s="1" t="s">
        <v>2026</v>
      </c>
      <c r="R682" s="1" t="s">
        <v>2026</v>
      </c>
      <c r="S682" s="1" t="s">
        <v>2028</v>
      </c>
      <c r="T682" s="1" t="s">
        <v>134</v>
      </c>
      <c r="U682" s="1" t="s">
        <v>366</v>
      </c>
      <c r="V682">
        <v>522</v>
      </c>
      <c r="W682" s="1" t="s">
        <v>600</v>
      </c>
      <c r="X682" s="1" t="s">
        <v>38</v>
      </c>
      <c r="Y682" s="2">
        <v>43141</v>
      </c>
      <c r="Z682">
        <v>7.9</v>
      </c>
      <c r="AA682" s="1" t="s">
        <v>39</v>
      </c>
    </row>
    <row r="683" spans="1:27" x14ac:dyDescent="0.3">
      <c r="A683" s="1" t="s">
        <v>2509</v>
      </c>
      <c r="B683" s="1" t="s">
        <v>2510</v>
      </c>
      <c r="C683" s="1" t="s">
        <v>621</v>
      </c>
      <c r="D683" s="1" t="s">
        <v>2013</v>
      </c>
      <c r="E683">
        <v>4</v>
      </c>
      <c r="F683">
        <v>110</v>
      </c>
      <c r="G683" s="1" t="s">
        <v>32</v>
      </c>
      <c r="H683" s="2">
        <v>45754</v>
      </c>
      <c r="I683" s="1" t="s">
        <v>621</v>
      </c>
      <c r="J683" s="1" t="s">
        <v>183</v>
      </c>
      <c r="K683" s="1" t="s">
        <v>2013</v>
      </c>
      <c r="L683" s="2">
        <v>45746</v>
      </c>
      <c r="M683">
        <v>5</v>
      </c>
      <c r="N683">
        <v>15</v>
      </c>
      <c r="O683">
        <v>0</v>
      </c>
      <c r="P683">
        <v>477.7</v>
      </c>
      <c r="Q683" s="1" t="s">
        <v>621</v>
      </c>
      <c r="R683" s="1" t="s">
        <v>621</v>
      </c>
      <c r="S683" s="1" t="s">
        <v>623</v>
      </c>
      <c r="T683" s="1" t="s">
        <v>90</v>
      </c>
      <c r="U683" s="1" t="s">
        <v>91</v>
      </c>
      <c r="V683">
        <v>562</v>
      </c>
      <c r="W683" s="1" t="s">
        <v>186</v>
      </c>
      <c r="X683" s="1" t="s">
        <v>137</v>
      </c>
      <c r="Y683" s="2">
        <v>45507</v>
      </c>
      <c r="Z683">
        <v>1.4</v>
      </c>
      <c r="AA683" s="1" t="s">
        <v>39</v>
      </c>
    </row>
    <row r="684" spans="1:27" x14ac:dyDescent="0.3">
      <c r="A684" s="1" t="s">
        <v>2511</v>
      </c>
      <c r="B684" s="1" t="s">
        <v>2512</v>
      </c>
      <c r="C684" s="1" t="s">
        <v>103</v>
      </c>
      <c r="D684" s="1" t="s">
        <v>2513</v>
      </c>
      <c r="E684">
        <v>5</v>
      </c>
      <c r="F684">
        <v>42</v>
      </c>
      <c r="G684" s="1" t="s">
        <v>44</v>
      </c>
      <c r="H684" s="2">
        <v>45883</v>
      </c>
      <c r="I684" s="1" t="s">
        <v>103</v>
      </c>
      <c r="J684" s="1" t="s">
        <v>221</v>
      </c>
      <c r="K684" s="1" t="s">
        <v>2513</v>
      </c>
      <c r="L684" s="2">
        <v>45867</v>
      </c>
      <c r="M684">
        <v>7</v>
      </c>
      <c r="N684">
        <v>0</v>
      </c>
      <c r="O684">
        <v>0</v>
      </c>
      <c r="P684">
        <v>1556</v>
      </c>
      <c r="Q684" s="1" t="s">
        <v>103</v>
      </c>
      <c r="R684" s="1" t="s">
        <v>103</v>
      </c>
      <c r="S684" s="1" t="s">
        <v>106</v>
      </c>
      <c r="T684" s="1" t="s">
        <v>107</v>
      </c>
      <c r="U684" s="1" t="s">
        <v>108</v>
      </c>
      <c r="V684">
        <v>1556</v>
      </c>
      <c r="W684" s="1" t="s">
        <v>224</v>
      </c>
      <c r="X684" s="1" t="s">
        <v>137</v>
      </c>
      <c r="Y684" s="2">
        <v>44532</v>
      </c>
      <c r="Z684">
        <v>4.0999999999999996</v>
      </c>
      <c r="AA684" s="1" t="s">
        <v>39</v>
      </c>
    </row>
    <row r="685" spans="1:27" x14ac:dyDescent="0.3">
      <c r="A685" s="1" t="s">
        <v>2514</v>
      </c>
      <c r="B685" s="1" t="s">
        <v>2515</v>
      </c>
      <c r="C685" s="1" t="s">
        <v>818</v>
      </c>
      <c r="D685" s="1" t="s">
        <v>2516</v>
      </c>
      <c r="E685">
        <v>5</v>
      </c>
      <c r="F685">
        <v>23</v>
      </c>
      <c r="G685" s="1" t="s">
        <v>44</v>
      </c>
      <c r="H685" s="2">
        <v>46002</v>
      </c>
      <c r="I685" s="1" t="s">
        <v>818</v>
      </c>
      <c r="J685" s="1" t="s">
        <v>318</v>
      </c>
      <c r="K685" s="1" t="s">
        <v>2516</v>
      </c>
      <c r="L685" s="2">
        <v>45985</v>
      </c>
      <c r="M685">
        <v>5</v>
      </c>
      <c r="N685">
        <v>5</v>
      </c>
      <c r="O685">
        <v>0</v>
      </c>
      <c r="P685">
        <v>39348.050000000003</v>
      </c>
      <c r="Q685" s="1" t="s">
        <v>818</v>
      </c>
      <c r="R685" s="1" t="s">
        <v>818</v>
      </c>
      <c r="S685" s="1" t="s">
        <v>820</v>
      </c>
      <c r="T685" s="1" t="s">
        <v>75</v>
      </c>
      <c r="U685" s="1" t="s">
        <v>98</v>
      </c>
      <c r="V685">
        <v>41419</v>
      </c>
      <c r="W685" s="1" t="s">
        <v>319</v>
      </c>
      <c r="X685" s="1" t="s">
        <v>48</v>
      </c>
      <c r="Y685" s="2">
        <v>45758</v>
      </c>
      <c r="Z685">
        <v>0.7</v>
      </c>
      <c r="AA685" s="1" t="s">
        <v>39</v>
      </c>
    </row>
    <row r="686" spans="1:27" x14ac:dyDescent="0.3">
      <c r="A686" s="1" t="s">
        <v>2517</v>
      </c>
      <c r="B686" s="1" t="s">
        <v>2518</v>
      </c>
      <c r="C686" s="1" t="s">
        <v>925</v>
      </c>
      <c r="D686" s="1" t="s">
        <v>2519</v>
      </c>
      <c r="E686">
        <v>4</v>
      </c>
      <c r="F686">
        <v>32</v>
      </c>
      <c r="G686" s="1" t="s">
        <v>32</v>
      </c>
      <c r="H686" s="2">
        <v>45782</v>
      </c>
      <c r="I686" s="1" t="s">
        <v>925</v>
      </c>
      <c r="J686" s="1" t="s">
        <v>229</v>
      </c>
      <c r="K686" s="1" t="s">
        <v>2519</v>
      </c>
      <c r="L686" s="2">
        <v>45768</v>
      </c>
      <c r="M686">
        <v>7</v>
      </c>
      <c r="N686">
        <v>30</v>
      </c>
      <c r="O686">
        <v>0</v>
      </c>
      <c r="P686">
        <v>1847.3</v>
      </c>
      <c r="Q686" s="1" t="s">
        <v>925</v>
      </c>
      <c r="R686" s="1" t="s">
        <v>925</v>
      </c>
      <c r="S686" s="1" t="s">
        <v>927</v>
      </c>
      <c r="T686" s="1" t="s">
        <v>90</v>
      </c>
      <c r="U686" s="1" t="s">
        <v>300</v>
      </c>
      <c r="V686">
        <v>2639</v>
      </c>
      <c r="W686" s="1" t="s">
        <v>231</v>
      </c>
      <c r="X686" s="1" t="s">
        <v>127</v>
      </c>
      <c r="Y686" s="2">
        <v>43596</v>
      </c>
      <c r="Z686">
        <v>6.6</v>
      </c>
      <c r="AA686" s="1" t="s">
        <v>39</v>
      </c>
    </row>
    <row r="687" spans="1:27" x14ac:dyDescent="0.3">
      <c r="A687" s="1" t="s">
        <v>2520</v>
      </c>
      <c r="B687" s="1" t="s">
        <v>2521</v>
      </c>
      <c r="C687" s="1" t="s">
        <v>875</v>
      </c>
      <c r="D687" s="1" t="s">
        <v>2522</v>
      </c>
      <c r="E687">
        <v>3</v>
      </c>
      <c r="F687">
        <v>48</v>
      </c>
      <c r="G687" s="1" t="s">
        <v>44</v>
      </c>
      <c r="H687" s="2">
        <v>46015</v>
      </c>
      <c r="I687" s="1" t="s">
        <v>875</v>
      </c>
      <c r="J687" s="1" t="s">
        <v>298</v>
      </c>
      <c r="K687" s="1" t="s">
        <v>2522</v>
      </c>
      <c r="L687" s="2">
        <v>46008</v>
      </c>
      <c r="M687">
        <v>3</v>
      </c>
      <c r="N687">
        <v>15</v>
      </c>
      <c r="O687">
        <v>0</v>
      </c>
      <c r="P687">
        <v>471.75</v>
      </c>
      <c r="Q687" s="1" t="s">
        <v>875</v>
      </c>
      <c r="R687" s="1" t="s">
        <v>875</v>
      </c>
      <c r="S687" s="1" t="s">
        <v>877</v>
      </c>
      <c r="T687" s="1" t="s">
        <v>107</v>
      </c>
      <c r="U687" s="1" t="s">
        <v>125</v>
      </c>
      <c r="V687">
        <v>555</v>
      </c>
      <c r="W687" s="1" t="s">
        <v>301</v>
      </c>
      <c r="X687" s="1" t="s">
        <v>137</v>
      </c>
      <c r="Y687" s="2">
        <v>44620</v>
      </c>
      <c r="Z687">
        <v>3.8</v>
      </c>
      <c r="AA687" s="1" t="s">
        <v>39</v>
      </c>
    </row>
    <row r="688" spans="1:27" x14ac:dyDescent="0.3">
      <c r="A688" s="1" t="s">
        <v>2523</v>
      </c>
      <c r="B688" s="1" t="s">
        <v>2524</v>
      </c>
      <c r="C688" s="1" t="s">
        <v>2525</v>
      </c>
      <c r="D688" s="1" t="s">
        <v>2065</v>
      </c>
      <c r="E688">
        <v>5</v>
      </c>
      <c r="F688">
        <v>25</v>
      </c>
      <c r="G688" s="1" t="s">
        <v>44</v>
      </c>
      <c r="H688" s="2">
        <v>45687</v>
      </c>
      <c r="I688" s="1" t="s">
        <v>2525</v>
      </c>
      <c r="J688" s="1" t="s">
        <v>264</v>
      </c>
      <c r="K688" s="1" t="s">
        <v>2065</v>
      </c>
      <c r="L688" s="2">
        <v>45676</v>
      </c>
      <c r="M688">
        <v>4</v>
      </c>
      <c r="N688">
        <v>20</v>
      </c>
      <c r="O688">
        <v>0</v>
      </c>
      <c r="P688">
        <v>2988</v>
      </c>
      <c r="Q688" s="1" t="s">
        <v>2525</v>
      </c>
      <c r="R688" s="1" t="s">
        <v>2525</v>
      </c>
      <c r="S688" s="1" t="s">
        <v>2526</v>
      </c>
      <c r="T688" s="1" t="s">
        <v>35</v>
      </c>
      <c r="U688" s="1" t="s">
        <v>167</v>
      </c>
      <c r="V688">
        <v>3735</v>
      </c>
      <c r="W688" s="1" t="s">
        <v>267</v>
      </c>
      <c r="X688" s="1" t="s">
        <v>268</v>
      </c>
      <c r="Y688" s="2">
        <v>43207</v>
      </c>
      <c r="Z688">
        <v>7.7</v>
      </c>
      <c r="AA688" s="1" t="s">
        <v>39</v>
      </c>
    </row>
    <row r="689" spans="1:28" x14ac:dyDescent="0.3">
      <c r="A689" s="1" t="s">
        <v>2527</v>
      </c>
      <c r="B689" s="1" t="s">
        <v>2528</v>
      </c>
      <c r="C689" s="1" t="s">
        <v>1502</v>
      </c>
      <c r="D689" s="1" t="s">
        <v>2496</v>
      </c>
      <c r="E689">
        <v>4</v>
      </c>
      <c r="F689">
        <v>69</v>
      </c>
      <c r="G689" s="1" t="s">
        <v>44</v>
      </c>
      <c r="H689" s="2">
        <v>45761</v>
      </c>
      <c r="I689" s="1" t="s">
        <v>1502</v>
      </c>
      <c r="J689" s="1" t="s">
        <v>45</v>
      </c>
      <c r="K689" s="1" t="s">
        <v>2496</v>
      </c>
      <c r="L689" s="2">
        <v>45744</v>
      </c>
      <c r="M689">
        <v>8</v>
      </c>
      <c r="N689">
        <v>0</v>
      </c>
      <c r="O689">
        <v>0</v>
      </c>
      <c r="P689">
        <v>108</v>
      </c>
      <c r="Q689" s="1" t="s">
        <v>1502</v>
      </c>
      <c r="R689" s="1" t="s">
        <v>1502</v>
      </c>
      <c r="S689" s="1" t="s">
        <v>1504</v>
      </c>
      <c r="T689" s="1" t="s">
        <v>134</v>
      </c>
      <c r="U689" s="1" t="s">
        <v>366</v>
      </c>
      <c r="V689">
        <v>108</v>
      </c>
      <c r="W689" s="1" t="s">
        <v>47</v>
      </c>
      <c r="X689" s="1" t="s">
        <v>48</v>
      </c>
      <c r="Y689" s="2">
        <v>44112</v>
      </c>
      <c r="Z689">
        <v>5.2</v>
      </c>
      <c r="AA689" s="1" t="s">
        <v>39</v>
      </c>
    </row>
    <row r="690" spans="1:28" x14ac:dyDescent="0.3">
      <c r="A690" s="1" t="s">
        <v>2529</v>
      </c>
      <c r="B690" s="1" t="s">
        <v>2530</v>
      </c>
      <c r="C690" s="1" t="s">
        <v>1706</v>
      </c>
      <c r="D690" s="1" t="s">
        <v>2531</v>
      </c>
      <c r="E690">
        <v>5</v>
      </c>
      <c r="F690">
        <v>46</v>
      </c>
      <c r="G690" s="1" t="s">
        <v>44</v>
      </c>
      <c r="H690" s="2">
        <v>45734</v>
      </c>
      <c r="I690" s="1" t="s">
        <v>1706</v>
      </c>
      <c r="J690" s="1" t="s">
        <v>376</v>
      </c>
      <c r="K690" s="1" t="s">
        <v>2531</v>
      </c>
      <c r="L690" s="2">
        <v>45720</v>
      </c>
      <c r="M690">
        <v>3</v>
      </c>
      <c r="N690">
        <v>10</v>
      </c>
      <c r="O690">
        <v>0</v>
      </c>
      <c r="P690">
        <v>151.19999999999999</v>
      </c>
      <c r="Q690" s="1" t="s">
        <v>1706</v>
      </c>
      <c r="R690" s="1" t="s">
        <v>1706</v>
      </c>
      <c r="S690" s="1" t="s">
        <v>1707</v>
      </c>
      <c r="T690" s="1" t="s">
        <v>56</v>
      </c>
      <c r="U690" s="1" t="s">
        <v>57</v>
      </c>
      <c r="V690">
        <v>168</v>
      </c>
      <c r="W690" s="1" t="s">
        <v>379</v>
      </c>
      <c r="X690" s="1" t="s">
        <v>48</v>
      </c>
      <c r="Y690" s="2">
        <v>45419</v>
      </c>
      <c r="Z690">
        <v>1.7</v>
      </c>
      <c r="AA690" s="1" t="s">
        <v>39</v>
      </c>
    </row>
    <row r="691" spans="1:28" x14ac:dyDescent="0.3">
      <c r="A691" s="1" t="s">
        <v>2532</v>
      </c>
      <c r="B691" s="1" t="s">
        <v>2533</v>
      </c>
      <c r="C691" s="1" t="s">
        <v>836</v>
      </c>
      <c r="D691" s="1" t="s">
        <v>2534</v>
      </c>
      <c r="E691">
        <v>3</v>
      </c>
      <c r="F691">
        <v>61</v>
      </c>
      <c r="G691" s="1" t="s">
        <v>44</v>
      </c>
      <c r="H691" s="2">
        <v>45672</v>
      </c>
      <c r="I691" s="1" t="s">
        <v>836</v>
      </c>
      <c r="J691" s="1" t="s">
        <v>183</v>
      </c>
      <c r="K691" s="1" t="s">
        <v>2534</v>
      </c>
      <c r="L691" s="2">
        <v>45664</v>
      </c>
      <c r="M691">
        <v>6</v>
      </c>
      <c r="N691">
        <v>20</v>
      </c>
      <c r="O691">
        <v>0</v>
      </c>
      <c r="P691">
        <v>268.8</v>
      </c>
      <c r="Q691" s="1" t="s">
        <v>836</v>
      </c>
      <c r="R691" s="1" t="s">
        <v>836</v>
      </c>
      <c r="S691" s="1" t="s">
        <v>838</v>
      </c>
      <c r="T691" s="1" t="s">
        <v>107</v>
      </c>
      <c r="U691" s="1" t="s">
        <v>416</v>
      </c>
      <c r="V691">
        <v>336</v>
      </c>
      <c r="W691" s="1" t="s">
        <v>186</v>
      </c>
      <c r="X691" s="1" t="s">
        <v>137</v>
      </c>
      <c r="Y691" s="2">
        <v>45507</v>
      </c>
      <c r="Z691">
        <v>1.4</v>
      </c>
      <c r="AA691" s="1" t="s">
        <v>39</v>
      </c>
    </row>
    <row r="692" spans="1:28" x14ac:dyDescent="0.3">
      <c r="A692" s="1" t="s">
        <v>2535</v>
      </c>
      <c r="B692" s="1" t="s">
        <v>2536</v>
      </c>
      <c r="C692" s="1" t="s">
        <v>788</v>
      </c>
      <c r="D692" s="1" t="s">
        <v>2537</v>
      </c>
      <c r="E692">
        <v>4</v>
      </c>
      <c r="F692">
        <v>44</v>
      </c>
      <c r="G692" s="1" t="s">
        <v>44</v>
      </c>
      <c r="H692" s="2">
        <v>45944</v>
      </c>
      <c r="I692" s="1" t="s">
        <v>788</v>
      </c>
      <c r="J692" s="1" t="s">
        <v>598</v>
      </c>
      <c r="K692" s="1" t="s">
        <v>2537</v>
      </c>
      <c r="L692" s="2">
        <v>45938</v>
      </c>
      <c r="M692">
        <v>5</v>
      </c>
      <c r="N692">
        <v>15</v>
      </c>
      <c r="O692">
        <v>0</v>
      </c>
      <c r="P692">
        <v>1531.7</v>
      </c>
      <c r="Q692" s="1" t="s">
        <v>788</v>
      </c>
      <c r="R692" s="1" t="s">
        <v>788</v>
      </c>
      <c r="S692" s="1" t="s">
        <v>790</v>
      </c>
      <c r="T692" s="1" t="s">
        <v>56</v>
      </c>
      <c r="U692" s="1" t="s">
        <v>359</v>
      </c>
      <c r="V692">
        <v>1802</v>
      </c>
      <c r="W692" s="1" t="s">
        <v>600</v>
      </c>
      <c r="X692" s="1" t="s">
        <v>38</v>
      </c>
      <c r="Y692" s="2">
        <v>43141</v>
      </c>
      <c r="Z692">
        <v>7.9</v>
      </c>
      <c r="AA692" s="1" t="s">
        <v>39</v>
      </c>
    </row>
    <row r="693" spans="1:28" x14ac:dyDescent="0.3">
      <c r="A693" s="1" t="s">
        <v>2538</v>
      </c>
      <c r="B693" s="1" t="s">
        <v>2539</v>
      </c>
      <c r="C693" s="1" t="s">
        <v>1059</v>
      </c>
      <c r="D693" s="1" t="s">
        <v>2540</v>
      </c>
      <c r="E693">
        <v>3</v>
      </c>
      <c r="F693">
        <v>43</v>
      </c>
      <c r="G693" s="1" t="s">
        <v>44</v>
      </c>
      <c r="H693" s="2">
        <v>46043</v>
      </c>
      <c r="I693" s="1" t="s">
        <v>1059</v>
      </c>
      <c r="J693" s="1" t="s">
        <v>150</v>
      </c>
      <c r="K693" s="1" t="s">
        <v>2540</v>
      </c>
      <c r="L693" s="2">
        <v>46019</v>
      </c>
      <c r="M693">
        <v>12</v>
      </c>
      <c r="N693">
        <v>15</v>
      </c>
      <c r="O693">
        <v>0</v>
      </c>
      <c r="P693">
        <v>13015.2</v>
      </c>
      <c r="Q693" s="1" t="s">
        <v>1059</v>
      </c>
      <c r="R693" s="1" t="s">
        <v>1059</v>
      </c>
      <c r="S693" s="1" t="s">
        <v>1061</v>
      </c>
      <c r="T693" s="1" t="s">
        <v>75</v>
      </c>
      <c r="U693" s="1" t="s">
        <v>237</v>
      </c>
      <c r="V693">
        <v>15312</v>
      </c>
      <c r="W693" s="1" t="s">
        <v>153</v>
      </c>
      <c r="X693" s="1" t="s">
        <v>38</v>
      </c>
      <c r="Y693" s="2">
        <v>45173</v>
      </c>
      <c r="Z693">
        <v>2.2999999999999998</v>
      </c>
      <c r="AA693" s="1" t="s">
        <v>39</v>
      </c>
    </row>
    <row r="694" spans="1:28" x14ac:dyDescent="0.3">
      <c r="A694" s="1" t="s">
        <v>2541</v>
      </c>
      <c r="B694" s="1" t="s">
        <v>2542</v>
      </c>
      <c r="C694" s="1" t="s">
        <v>71</v>
      </c>
      <c r="D694" s="1" t="s">
        <v>2254</v>
      </c>
      <c r="E694">
        <v>4</v>
      </c>
      <c r="F694">
        <v>150</v>
      </c>
      <c r="G694" s="1" t="s">
        <v>44</v>
      </c>
      <c r="H694" s="2">
        <v>45871</v>
      </c>
      <c r="I694" s="1" t="s">
        <v>71</v>
      </c>
      <c r="J694" s="1" t="s">
        <v>197</v>
      </c>
      <c r="K694" s="1" t="s">
        <v>2254</v>
      </c>
      <c r="L694" s="2">
        <v>45865</v>
      </c>
      <c r="M694">
        <v>4</v>
      </c>
      <c r="N694">
        <v>5</v>
      </c>
      <c r="O694">
        <v>0</v>
      </c>
      <c r="P694">
        <v>12214.15</v>
      </c>
      <c r="Q694" s="1" t="s">
        <v>71</v>
      </c>
      <c r="R694" s="1" t="s">
        <v>71</v>
      </c>
      <c r="S694" s="1" t="s">
        <v>74</v>
      </c>
      <c r="T694" s="1" t="s">
        <v>75</v>
      </c>
      <c r="U694" s="1" t="s">
        <v>76</v>
      </c>
      <c r="V694">
        <v>12857</v>
      </c>
      <c r="W694" s="1" t="s">
        <v>199</v>
      </c>
      <c r="X694" s="1" t="s">
        <v>59</v>
      </c>
      <c r="Y694" s="2">
        <v>43613</v>
      </c>
      <c r="Z694">
        <v>6.6</v>
      </c>
      <c r="AA694" s="1" t="s">
        <v>39</v>
      </c>
    </row>
    <row r="695" spans="1:28" x14ac:dyDescent="0.3">
      <c r="A695" s="1" t="s">
        <v>2543</v>
      </c>
      <c r="B695" s="1" t="s">
        <v>2544</v>
      </c>
      <c r="C695" s="1" t="s">
        <v>2021</v>
      </c>
      <c r="D695" s="1" t="s">
        <v>1213</v>
      </c>
      <c r="E695">
        <v>2</v>
      </c>
      <c r="F695">
        <v>54</v>
      </c>
      <c r="G695" s="1" t="s">
        <v>32</v>
      </c>
      <c r="H695" s="2">
        <v>45731</v>
      </c>
      <c r="I695" s="1" t="s">
        <v>2021</v>
      </c>
      <c r="J695" s="1" t="s">
        <v>150</v>
      </c>
      <c r="K695" s="1" t="s">
        <v>1213</v>
      </c>
      <c r="L695" s="2">
        <v>45722</v>
      </c>
      <c r="M695">
        <v>5</v>
      </c>
      <c r="N695">
        <v>15</v>
      </c>
      <c r="O695">
        <v>0</v>
      </c>
      <c r="P695">
        <v>362.95</v>
      </c>
      <c r="Q695" s="1" t="s">
        <v>2021</v>
      </c>
      <c r="R695" s="1" t="s">
        <v>2021</v>
      </c>
      <c r="S695" s="1" t="s">
        <v>2023</v>
      </c>
      <c r="T695" s="1" t="s">
        <v>134</v>
      </c>
      <c r="U695" s="1" t="s">
        <v>144</v>
      </c>
      <c r="V695">
        <v>427</v>
      </c>
      <c r="W695" s="1" t="s">
        <v>153</v>
      </c>
      <c r="X695" s="1" t="s">
        <v>38</v>
      </c>
      <c r="Y695" s="2">
        <v>45173</v>
      </c>
      <c r="Z695">
        <v>2.2999999999999998</v>
      </c>
      <c r="AA695" s="1" t="s">
        <v>192</v>
      </c>
      <c r="AB695">
        <v>1</v>
      </c>
    </row>
    <row r="696" spans="1:28" x14ac:dyDescent="0.3">
      <c r="A696" s="1" t="s">
        <v>2545</v>
      </c>
      <c r="B696" s="1" t="s">
        <v>2546</v>
      </c>
      <c r="C696" s="1" t="s">
        <v>818</v>
      </c>
      <c r="D696" s="1" t="s">
        <v>2547</v>
      </c>
      <c r="E696">
        <v>1</v>
      </c>
      <c r="F696">
        <v>166</v>
      </c>
      <c r="G696" s="1" t="s">
        <v>32</v>
      </c>
      <c r="H696" s="2">
        <v>45845</v>
      </c>
      <c r="I696" s="1" t="s">
        <v>818</v>
      </c>
      <c r="J696" s="1" t="s">
        <v>115</v>
      </c>
      <c r="K696" s="1" t="s">
        <v>2547</v>
      </c>
      <c r="L696" s="2">
        <v>45826</v>
      </c>
      <c r="M696">
        <v>6</v>
      </c>
      <c r="N696">
        <v>0</v>
      </c>
      <c r="O696">
        <v>1</v>
      </c>
      <c r="P696">
        <v>41419</v>
      </c>
      <c r="Q696" s="1" t="s">
        <v>818</v>
      </c>
      <c r="R696" s="1" t="s">
        <v>818</v>
      </c>
      <c r="S696" s="1" t="s">
        <v>820</v>
      </c>
      <c r="T696" s="1" t="s">
        <v>75</v>
      </c>
      <c r="U696" s="1" t="s">
        <v>98</v>
      </c>
      <c r="V696">
        <v>41419</v>
      </c>
      <c r="W696" s="1" t="s">
        <v>118</v>
      </c>
      <c r="X696" s="1" t="s">
        <v>59</v>
      </c>
      <c r="Y696" s="2">
        <v>43824</v>
      </c>
      <c r="Z696">
        <v>6</v>
      </c>
      <c r="AA696" s="1" t="s">
        <v>827</v>
      </c>
      <c r="AB696">
        <v>1</v>
      </c>
    </row>
    <row r="697" spans="1:28" x14ac:dyDescent="0.3">
      <c r="A697" s="1" t="s">
        <v>2548</v>
      </c>
      <c r="B697" s="1" t="s">
        <v>2549</v>
      </c>
      <c r="C697" s="1" t="s">
        <v>399</v>
      </c>
      <c r="D697" s="1" t="s">
        <v>2550</v>
      </c>
      <c r="E697">
        <v>5</v>
      </c>
      <c r="F697">
        <v>33</v>
      </c>
      <c r="G697" s="1" t="s">
        <v>44</v>
      </c>
      <c r="H697" s="2">
        <v>45840</v>
      </c>
      <c r="I697" s="1" t="s">
        <v>399</v>
      </c>
      <c r="J697" s="1" t="s">
        <v>1119</v>
      </c>
      <c r="K697" s="1" t="s">
        <v>2550</v>
      </c>
      <c r="L697" s="2">
        <v>45825</v>
      </c>
      <c r="M697">
        <v>8</v>
      </c>
      <c r="N697">
        <v>5</v>
      </c>
      <c r="O697">
        <v>0</v>
      </c>
      <c r="P697">
        <v>29720.75</v>
      </c>
      <c r="Q697" s="1" t="s">
        <v>399</v>
      </c>
      <c r="R697" s="1" t="s">
        <v>399</v>
      </c>
      <c r="S697" s="1" t="s">
        <v>402</v>
      </c>
      <c r="T697" s="1" t="s">
        <v>75</v>
      </c>
      <c r="U697" s="1" t="s">
        <v>314</v>
      </c>
      <c r="V697">
        <v>31285</v>
      </c>
      <c r="W697" s="1" t="s">
        <v>1120</v>
      </c>
      <c r="X697" s="1" t="s">
        <v>38</v>
      </c>
      <c r="Y697" s="2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r="B698" s="1" t="s">
        <v>2552</v>
      </c>
      <c r="C698" s="1" t="s">
        <v>637</v>
      </c>
      <c r="D698" s="1" t="s">
        <v>2553</v>
      </c>
      <c r="E698">
        <v>3</v>
      </c>
      <c r="F698">
        <v>60</v>
      </c>
      <c r="G698" s="1" t="s">
        <v>44</v>
      </c>
      <c r="H698" s="2">
        <v>45926</v>
      </c>
      <c r="I698" s="1" t="s">
        <v>637</v>
      </c>
      <c r="J698" s="1" t="s">
        <v>142</v>
      </c>
      <c r="K698" s="1" t="s">
        <v>2553</v>
      </c>
      <c r="L698" s="2">
        <v>45919</v>
      </c>
      <c r="M698">
        <v>5</v>
      </c>
      <c r="N698">
        <v>30</v>
      </c>
      <c r="O698">
        <v>0</v>
      </c>
      <c r="P698">
        <v>644.70000000000005</v>
      </c>
      <c r="Q698" s="1" t="s">
        <v>637</v>
      </c>
      <c r="R698" s="1" t="s">
        <v>637</v>
      </c>
      <c r="S698" s="1" t="s">
        <v>639</v>
      </c>
      <c r="T698" s="1" t="s">
        <v>107</v>
      </c>
      <c r="U698" s="1" t="s">
        <v>108</v>
      </c>
      <c r="V698">
        <v>921</v>
      </c>
      <c r="W698" s="1" t="s">
        <v>145</v>
      </c>
      <c r="X698" s="1" t="s">
        <v>59</v>
      </c>
      <c r="Y698" s="2">
        <v>43159</v>
      </c>
      <c r="Z698">
        <v>7.8</v>
      </c>
      <c r="AA698" s="1" t="s">
        <v>39</v>
      </c>
    </row>
    <row r="699" spans="1:28" x14ac:dyDescent="0.3">
      <c r="A699" s="1" t="s">
        <v>2554</v>
      </c>
      <c r="B699" s="1" t="s">
        <v>2555</v>
      </c>
      <c r="C699" s="1" t="s">
        <v>2556</v>
      </c>
      <c r="D699" s="1" t="s">
        <v>2557</v>
      </c>
      <c r="E699">
        <v>1</v>
      </c>
      <c r="F699">
        <v>79</v>
      </c>
      <c r="G699" s="1" t="s">
        <v>44</v>
      </c>
      <c r="H699" s="2">
        <v>45724</v>
      </c>
      <c r="I699" s="1" t="s">
        <v>2556</v>
      </c>
      <c r="J699" s="1" t="s">
        <v>1119</v>
      </c>
      <c r="K699" s="1" t="s">
        <v>2557</v>
      </c>
      <c r="L699" s="2">
        <v>45709</v>
      </c>
      <c r="M699">
        <v>10</v>
      </c>
      <c r="N699">
        <v>30</v>
      </c>
      <c r="O699">
        <v>1</v>
      </c>
      <c r="P699">
        <v>266</v>
      </c>
      <c r="Q699" s="1" t="s">
        <v>2556</v>
      </c>
      <c r="R699" s="1" t="s">
        <v>2556</v>
      </c>
      <c r="S699" s="1" t="s">
        <v>2558</v>
      </c>
      <c r="T699" s="1" t="s">
        <v>56</v>
      </c>
      <c r="U699" s="1" t="s">
        <v>66</v>
      </c>
      <c r="V699">
        <v>380</v>
      </c>
      <c r="W699" s="1" t="s">
        <v>1120</v>
      </c>
      <c r="X699" s="1" t="s">
        <v>38</v>
      </c>
      <c r="Y699" s="2">
        <v>44070</v>
      </c>
      <c r="Z699">
        <v>5.3</v>
      </c>
      <c r="AA699" s="1" t="s">
        <v>192</v>
      </c>
      <c r="AB699">
        <v>1</v>
      </c>
    </row>
    <row r="700" spans="1:28" x14ac:dyDescent="0.3">
      <c r="A700" s="1" t="s">
        <v>2559</v>
      </c>
      <c r="B700" s="1" t="s">
        <v>2560</v>
      </c>
      <c r="C700" s="1" t="s">
        <v>844</v>
      </c>
      <c r="D700" s="1" t="s">
        <v>2561</v>
      </c>
      <c r="E700">
        <v>4</v>
      </c>
      <c r="F700">
        <v>76</v>
      </c>
      <c r="G700" s="1" t="s">
        <v>32</v>
      </c>
      <c r="H700" s="2">
        <v>45893</v>
      </c>
      <c r="I700" s="1" t="s">
        <v>844</v>
      </c>
      <c r="J700" s="1" t="s">
        <v>272</v>
      </c>
      <c r="K700" s="1" t="s">
        <v>2561</v>
      </c>
      <c r="L700" s="2">
        <v>45876</v>
      </c>
      <c r="M700">
        <v>4</v>
      </c>
      <c r="N700">
        <v>20</v>
      </c>
      <c r="O700">
        <v>0</v>
      </c>
      <c r="P700">
        <v>1156</v>
      </c>
      <c r="Q700" s="1" t="s">
        <v>844</v>
      </c>
      <c r="R700" s="1" t="s">
        <v>844</v>
      </c>
      <c r="S700" s="1" t="s">
        <v>846</v>
      </c>
      <c r="T700" s="1" t="s">
        <v>90</v>
      </c>
      <c r="U700" s="1" t="s">
        <v>39</v>
      </c>
      <c r="V700">
        <v>1445</v>
      </c>
      <c r="W700" s="1" t="s">
        <v>273</v>
      </c>
      <c r="X700" s="1" t="s">
        <v>38</v>
      </c>
      <c r="Y700" s="2">
        <v>45880</v>
      </c>
      <c r="Z700">
        <v>0.4</v>
      </c>
      <c r="AA700" s="1" t="s">
        <v>39</v>
      </c>
    </row>
    <row r="701" spans="1:28" x14ac:dyDescent="0.3">
      <c r="A701" s="1" t="s">
        <v>2562</v>
      </c>
      <c r="B701" s="1" t="s">
        <v>2563</v>
      </c>
      <c r="C701" s="1" t="s">
        <v>667</v>
      </c>
      <c r="D701" s="1" t="s">
        <v>2564</v>
      </c>
      <c r="E701">
        <v>3</v>
      </c>
      <c r="F701">
        <v>47</v>
      </c>
      <c r="G701" s="1" t="s">
        <v>44</v>
      </c>
      <c r="H701" s="2">
        <v>45687</v>
      </c>
      <c r="I701" s="1" t="s">
        <v>667</v>
      </c>
      <c r="J701" s="1" t="s">
        <v>327</v>
      </c>
      <c r="K701" s="1" t="s">
        <v>2564</v>
      </c>
      <c r="L701" s="2">
        <v>45672</v>
      </c>
      <c r="M701">
        <v>5</v>
      </c>
      <c r="N701">
        <v>30</v>
      </c>
      <c r="O701">
        <v>0</v>
      </c>
      <c r="P701">
        <v>714.7</v>
      </c>
      <c r="Q701" s="1" t="s">
        <v>667</v>
      </c>
      <c r="R701" s="1" t="s">
        <v>667</v>
      </c>
      <c r="S701" s="1" t="s">
        <v>669</v>
      </c>
      <c r="T701" s="1" t="s">
        <v>90</v>
      </c>
      <c r="U701" s="1" t="s">
        <v>266</v>
      </c>
      <c r="V701">
        <v>1021</v>
      </c>
      <c r="W701" s="1" t="s">
        <v>329</v>
      </c>
      <c r="X701" s="1" t="s">
        <v>59</v>
      </c>
      <c r="Y701" s="2">
        <v>43819</v>
      </c>
      <c r="Z701">
        <v>6</v>
      </c>
      <c r="AA701" s="1" t="s">
        <v>39</v>
      </c>
    </row>
    <row r="702" spans="1:28" x14ac:dyDescent="0.3">
      <c r="A702" s="1" t="s">
        <v>2565</v>
      </c>
      <c r="B702" s="1" t="s">
        <v>2566</v>
      </c>
      <c r="C702" s="1" t="s">
        <v>920</v>
      </c>
      <c r="D702" s="1" t="s">
        <v>1134</v>
      </c>
      <c r="E702">
        <v>3</v>
      </c>
      <c r="F702">
        <v>70</v>
      </c>
      <c r="G702" s="1" t="s">
        <v>32</v>
      </c>
      <c r="H702" s="2">
        <v>45736</v>
      </c>
      <c r="I702" s="1" t="s">
        <v>920</v>
      </c>
      <c r="J702" s="1" t="s">
        <v>204</v>
      </c>
      <c r="K702" s="1" t="s">
        <v>1134</v>
      </c>
      <c r="L702" s="2">
        <v>45720</v>
      </c>
      <c r="M702">
        <v>5</v>
      </c>
      <c r="N702">
        <v>10</v>
      </c>
      <c r="O702">
        <v>0</v>
      </c>
      <c r="P702">
        <v>828.9</v>
      </c>
      <c r="Q702" s="1" t="s">
        <v>920</v>
      </c>
      <c r="R702" s="1" t="s">
        <v>920</v>
      </c>
      <c r="S702" s="1" t="s">
        <v>922</v>
      </c>
      <c r="T702" s="1" t="s">
        <v>134</v>
      </c>
      <c r="U702" s="1" t="s">
        <v>135</v>
      </c>
      <c r="V702">
        <v>921</v>
      </c>
      <c r="W702" s="1" t="s">
        <v>206</v>
      </c>
      <c r="X702" s="1" t="s">
        <v>137</v>
      </c>
      <c r="Y702" s="2">
        <v>43138</v>
      </c>
      <c r="Z702">
        <v>7.9</v>
      </c>
      <c r="AA702" s="1" t="s">
        <v>39</v>
      </c>
    </row>
    <row r="703" spans="1:28" x14ac:dyDescent="0.3">
      <c r="A703" s="1" t="s">
        <v>2567</v>
      </c>
      <c r="B703" s="1" t="s">
        <v>2568</v>
      </c>
      <c r="C703" s="1" t="s">
        <v>62</v>
      </c>
      <c r="D703" s="1" t="s">
        <v>2569</v>
      </c>
      <c r="E703">
        <v>1</v>
      </c>
      <c r="F703">
        <v>113</v>
      </c>
      <c r="G703" s="1" t="s">
        <v>32</v>
      </c>
      <c r="H703" s="2">
        <v>45720</v>
      </c>
      <c r="I703" s="1" t="s">
        <v>62</v>
      </c>
      <c r="J703" s="1" t="s">
        <v>142</v>
      </c>
      <c r="K703" s="1" t="s">
        <v>2569</v>
      </c>
      <c r="L703" s="2">
        <v>45710</v>
      </c>
      <c r="M703">
        <v>6</v>
      </c>
      <c r="N703">
        <v>10</v>
      </c>
      <c r="O703">
        <v>0</v>
      </c>
      <c r="P703">
        <v>711.9</v>
      </c>
      <c r="Q703" s="1" t="s">
        <v>62</v>
      </c>
      <c r="R703" s="1" t="s">
        <v>62</v>
      </c>
      <c r="S703" s="1" t="s">
        <v>65</v>
      </c>
      <c r="T703" s="1" t="s">
        <v>56</v>
      </c>
      <c r="U703" s="1" t="s">
        <v>66</v>
      </c>
      <c r="V703">
        <v>791</v>
      </c>
      <c r="W703" s="1" t="s">
        <v>145</v>
      </c>
      <c r="X703" s="1" t="s">
        <v>59</v>
      </c>
      <c r="Y703" s="2">
        <v>43159</v>
      </c>
      <c r="Z703">
        <v>7.8</v>
      </c>
      <c r="AA703" s="1" t="s">
        <v>827</v>
      </c>
      <c r="AB703">
        <v>1</v>
      </c>
    </row>
    <row r="704" spans="1:28" x14ac:dyDescent="0.3">
      <c r="A704" s="1" t="s">
        <v>2570</v>
      </c>
      <c r="B704" s="1" t="s">
        <v>2571</v>
      </c>
      <c r="C704" s="1" t="s">
        <v>1787</v>
      </c>
      <c r="D704" s="1" t="s">
        <v>2572</v>
      </c>
      <c r="E704">
        <v>4</v>
      </c>
      <c r="F704">
        <v>20</v>
      </c>
      <c r="G704" s="1" t="s">
        <v>44</v>
      </c>
      <c r="H704" s="2">
        <v>45748</v>
      </c>
      <c r="I704" s="1" t="s">
        <v>1787</v>
      </c>
      <c r="J704" s="1" t="s">
        <v>1119</v>
      </c>
      <c r="K704" s="1" t="s">
        <v>2572</v>
      </c>
      <c r="L704" s="2">
        <v>45730</v>
      </c>
      <c r="M704">
        <v>6</v>
      </c>
      <c r="N704">
        <v>5</v>
      </c>
      <c r="O704">
        <v>0</v>
      </c>
      <c r="P704">
        <v>476.9</v>
      </c>
      <c r="Q704" s="1" t="s">
        <v>1787</v>
      </c>
      <c r="R704" s="1" t="s">
        <v>1787</v>
      </c>
      <c r="S704" s="1" t="s">
        <v>1789</v>
      </c>
      <c r="T704" s="1" t="s">
        <v>107</v>
      </c>
      <c r="U704" s="1" t="s">
        <v>416</v>
      </c>
      <c r="V704">
        <v>502</v>
      </c>
      <c r="W704" s="1" t="s">
        <v>1120</v>
      </c>
      <c r="X704" s="1" t="s">
        <v>38</v>
      </c>
      <c r="Y704" s="2">
        <v>44070</v>
      </c>
      <c r="Z704">
        <v>5.3</v>
      </c>
      <c r="AA704" s="1" t="s">
        <v>39</v>
      </c>
    </row>
    <row r="705" spans="1:28" x14ac:dyDescent="0.3">
      <c r="A705" s="1" t="s">
        <v>2573</v>
      </c>
      <c r="B705" s="1" t="s">
        <v>2574</v>
      </c>
      <c r="C705" s="1" t="s">
        <v>80</v>
      </c>
      <c r="D705" s="1" t="s">
        <v>2575</v>
      </c>
      <c r="E705">
        <v>3</v>
      </c>
      <c r="F705">
        <v>54</v>
      </c>
      <c r="G705" s="1" t="s">
        <v>44</v>
      </c>
      <c r="H705" s="2">
        <v>45813</v>
      </c>
      <c r="I705" s="1" t="s">
        <v>80</v>
      </c>
      <c r="J705" s="1" t="s">
        <v>142</v>
      </c>
      <c r="K705" s="1" t="s">
        <v>2575</v>
      </c>
      <c r="L705" s="2">
        <v>45809</v>
      </c>
      <c r="M705">
        <v>3</v>
      </c>
      <c r="N705">
        <v>20</v>
      </c>
      <c r="O705">
        <v>0</v>
      </c>
      <c r="P705">
        <v>272.8</v>
      </c>
      <c r="Q705" s="1" t="s">
        <v>80</v>
      </c>
      <c r="R705" s="1" t="s">
        <v>80</v>
      </c>
      <c r="S705" s="1" t="s">
        <v>82</v>
      </c>
      <c r="T705" s="1" t="s">
        <v>35</v>
      </c>
      <c r="U705" s="1" t="s">
        <v>83</v>
      </c>
      <c r="V705">
        <v>341</v>
      </c>
      <c r="W705" s="1" t="s">
        <v>145</v>
      </c>
      <c r="X705" s="1" t="s">
        <v>59</v>
      </c>
      <c r="Y705" s="2">
        <v>43159</v>
      </c>
      <c r="Z705">
        <v>7.8</v>
      </c>
      <c r="AA705" s="1" t="s">
        <v>39</v>
      </c>
    </row>
    <row r="706" spans="1:28" x14ac:dyDescent="0.3">
      <c r="A706" s="1" t="s">
        <v>2576</v>
      </c>
      <c r="B706" s="1" t="s">
        <v>2577</v>
      </c>
      <c r="C706" s="1" t="s">
        <v>1059</v>
      </c>
      <c r="D706" s="1" t="s">
        <v>1962</v>
      </c>
      <c r="E706">
        <v>5</v>
      </c>
      <c r="F706">
        <v>141</v>
      </c>
      <c r="G706" s="1" t="s">
        <v>44</v>
      </c>
      <c r="H706" s="2">
        <v>46023</v>
      </c>
      <c r="I706" s="1" t="s">
        <v>1059</v>
      </c>
      <c r="J706" s="1" t="s">
        <v>284</v>
      </c>
      <c r="K706" s="1" t="s">
        <v>1962</v>
      </c>
      <c r="L706" s="2">
        <v>46015</v>
      </c>
      <c r="M706">
        <v>5</v>
      </c>
      <c r="N706">
        <v>10</v>
      </c>
      <c r="O706">
        <v>0</v>
      </c>
      <c r="P706">
        <v>13780.8</v>
      </c>
      <c r="Q706" s="1" t="s">
        <v>1059</v>
      </c>
      <c r="R706" s="1" t="s">
        <v>1059</v>
      </c>
      <c r="S706" s="1" t="s">
        <v>1061</v>
      </c>
      <c r="T706" s="1" t="s">
        <v>75</v>
      </c>
      <c r="U706" s="1" t="s">
        <v>237</v>
      </c>
      <c r="V706">
        <v>15312</v>
      </c>
      <c r="W706" s="1" t="s">
        <v>286</v>
      </c>
      <c r="X706" s="1" t="s">
        <v>127</v>
      </c>
      <c r="Y706" s="2">
        <v>45629</v>
      </c>
      <c r="Z706">
        <v>1.1000000000000001</v>
      </c>
      <c r="AA706" s="1" t="s">
        <v>39</v>
      </c>
    </row>
    <row r="707" spans="1:28" x14ac:dyDescent="0.3">
      <c r="A707" s="1" t="s">
        <v>2578</v>
      </c>
      <c r="B707" s="1" t="s">
        <v>2579</v>
      </c>
      <c r="C707" s="1" t="s">
        <v>492</v>
      </c>
      <c r="D707" s="1" t="s">
        <v>2580</v>
      </c>
      <c r="E707">
        <v>4</v>
      </c>
      <c r="F707">
        <v>39</v>
      </c>
      <c r="G707" s="1" t="s">
        <v>44</v>
      </c>
      <c r="H707" s="2">
        <v>45999</v>
      </c>
      <c r="I707" s="1" t="s">
        <v>492</v>
      </c>
      <c r="J707" s="1" t="s">
        <v>357</v>
      </c>
      <c r="K707" s="1" t="s">
        <v>2580</v>
      </c>
      <c r="L707" s="2">
        <v>45985</v>
      </c>
      <c r="M707">
        <v>6</v>
      </c>
      <c r="N707">
        <v>0</v>
      </c>
      <c r="O707">
        <v>0</v>
      </c>
      <c r="P707">
        <v>1324</v>
      </c>
      <c r="Q707" s="1" t="s">
        <v>492</v>
      </c>
      <c r="R707" s="1" t="s">
        <v>492</v>
      </c>
      <c r="S707" s="1" t="s">
        <v>494</v>
      </c>
      <c r="T707" s="1" t="s">
        <v>56</v>
      </c>
      <c r="U707" s="1" t="s">
        <v>117</v>
      </c>
      <c r="V707">
        <v>1324</v>
      </c>
      <c r="W707" s="1" t="s">
        <v>360</v>
      </c>
      <c r="X707" s="1" t="s">
        <v>38</v>
      </c>
      <c r="Y707" s="2">
        <v>45643</v>
      </c>
      <c r="Z707">
        <v>1</v>
      </c>
      <c r="AA707" s="1" t="s">
        <v>39</v>
      </c>
    </row>
    <row r="708" spans="1:28" x14ac:dyDescent="0.3">
      <c r="A708" s="1" t="s">
        <v>2581</v>
      </c>
      <c r="B708" s="1" t="s">
        <v>2582</v>
      </c>
      <c r="C708" s="1" t="s">
        <v>467</v>
      </c>
      <c r="D708" s="1" t="s">
        <v>2583</v>
      </c>
      <c r="E708">
        <v>4</v>
      </c>
      <c r="F708">
        <v>35</v>
      </c>
      <c r="G708" s="1" t="s">
        <v>32</v>
      </c>
      <c r="H708" s="2">
        <v>45730</v>
      </c>
      <c r="I708" s="1" t="s">
        <v>467</v>
      </c>
      <c r="J708" s="1" t="s">
        <v>229</v>
      </c>
      <c r="K708" s="1" t="s">
        <v>2583</v>
      </c>
      <c r="L708" s="2">
        <v>45713</v>
      </c>
      <c r="M708">
        <v>4</v>
      </c>
      <c r="N708">
        <v>15</v>
      </c>
      <c r="O708">
        <v>0</v>
      </c>
      <c r="P708">
        <v>305.14999999999998</v>
      </c>
      <c r="Q708" s="1" t="s">
        <v>467</v>
      </c>
      <c r="R708" s="1" t="s">
        <v>467</v>
      </c>
      <c r="S708" s="1" t="s">
        <v>469</v>
      </c>
      <c r="T708" s="1" t="s">
        <v>56</v>
      </c>
      <c r="U708" s="1" t="s">
        <v>117</v>
      </c>
      <c r="V708">
        <v>359</v>
      </c>
      <c r="W708" s="1" t="s">
        <v>231</v>
      </c>
      <c r="X708" s="1" t="s">
        <v>127</v>
      </c>
      <c r="Y708" s="2">
        <v>43596</v>
      </c>
      <c r="Z708">
        <v>6.6</v>
      </c>
      <c r="AA708" s="1" t="s">
        <v>39</v>
      </c>
    </row>
    <row r="709" spans="1:28" x14ac:dyDescent="0.3">
      <c r="A709" s="1" t="s">
        <v>2584</v>
      </c>
      <c r="B709" s="1" t="s">
        <v>2585</v>
      </c>
      <c r="C709" s="1" t="s">
        <v>1934</v>
      </c>
      <c r="D709" s="1" t="s">
        <v>1177</v>
      </c>
      <c r="E709">
        <v>4</v>
      </c>
      <c r="F709">
        <v>43</v>
      </c>
      <c r="G709" s="1" t="s">
        <v>44</v>
      </c>
      <c r="H709" s="2">
        <v>46012</v>
      </c>
      <c r="I709" s="1" t="s">
        <v>1934</v>
      </c>
      <c r="J709" s="1" t="s">
        <v>96</v>
      </c>
      <c r="K709" s="1" t="s">
        <v>1177</v>
      </c>
      <c r="L709" s="2">
        <v>45992</v>
      </c>
      <c r="M709">
        <v>6</v>
      </c>
      <c r="N709">
        <v>0</v>
      </c>
      <c r="O709">
        <v>0</v>
      </c>
      <c r="P709">
        <v>711</v>
      </c>
      <c r="Q709" s="1" t="s">
        <v>1934</v>
      </c>
      <c r="R709" s="1" t="s">
        <v>1934</v>
      </c>
      <c r="S709" s="1" t="s">
        <v>1936</v>
      </c>
      <c r="T709" s="1" t="s">
        <v>107</v>
      </c>
      <c r="U709" s="1" t="s">
        <v>152</v>
      </c>
      <c r="V709">
        <v>711</v>
      </c>
      <c r="W709" s="1" t="s">
        <v>99</v>
      </c>
      <c r="X709" s="1" t="s">
        <v>100</v>
      </c>
      <c r="Y709" s="2">
        <v>45629</v>
      </c>
      <c r="Z709">
        <v>1.1000000000000001</v>
      </c>
      <c r="AA709" s="1" t="s">
        <v>39</v>
      </c>
    </row>
    <row r="710" spans="1:28" x14ac:dyDescent="0.3">
      <c r="A710" s="1" t="s">
        <v>2586</v>
      </c>
      <c r="B710" s="1" t="s">
        <v>2587</v>
      </c>
      <c r="C710" s="1" t="s">
        <v>455</v>
      </c>
      <c r="D710" s="1" t="s">
        <v>410</v>
      </c>
      <c r="E710">
        <v>5</v>
      </c>
      <c r="F710">
        <v>161</v>
      </c>
      <c r="G710" s="1" t="s">
        <v>44</v>
      </c>
      <c r="H710" s="2">
        <v>45952</v>
      </c>
      <c r="I710" s="1" t="s">
        <v>455</v>
      </c>
      <c r="J710" s="1" t="s">
        <v>549</v>
      </c>
      <c r="K710" s="1" t="s">
        <v>410</v>
      </c>
      <c r="L710" s="2">
        <v>45941</v>
      </c>
      <c r="M710">
        <v>5</v>
      </c>
      <c r="N710">
        <v>5</v>
      </c>
      <c r="O710">
        <v>0</v>
      </c>
      <c r="P710">
        <v>1628.3</v>
      </c>
      <c r="Q710" s="1" t="s">
        <v>455</v>
      </c>
      <c r="R710" s="1" t="s">
        <v>455</v>
      </c>
      <c r="S710" s="1" t="s">
        <v>457</v>
      </c>
      <c r="T710" s="1" t="s">
        <v>90</v>
      </c>
      <c r="U710" s="1" t="s">
        <v>91</v>
      </c>
      <c r="V710">
        <v>1714</v>
      </c>
      <c r="W710" s="1" t="s">
        <v>550</v>
      </c>
      <c r="X710" s="1" t="s">
        <v>38</v>
      </c>
      <c r="Y710" s="2">
        <v>45530</v>
      </c>
      <c r="Z710">
        <v>1.3</v>
      </c>
      <c r="AA710" s="1" t="s">
        <v>39</v>
      </c>
    </row>
    <row r="711" spans="1:28" x14ac:dyDescent="0.3">
      <c r="A711" s="1" t="s">
        <v>2588</v>
      </c>
      <c r="B711" s="1" t="s">
        <v>2589</v>
      </c>
      <c r="C711" s="1" t="s">
        <v>569</v>
      </c>
      <c r="D711" s="1" t="s">
        <v>2590</v>
      </c>
      <c r="E711">
        <v>4</v>
      </c>
      <c r="F711">
        <v>126</v>
      </c>
      <c r="G711" s="1" t="s">
        <v>44</v>
      </c>
      <c r="H711" s="2">
        <v>45976</v>
      </c>
      <c r="I711" s="1" t="s">
        <v>569</v>
      </c>
      <c r="J711" s="1" t="s">
        <v>549</v>
      </c>
      <c r="K711" s="1" t="s">
        <v>2590</v>
      </c>
      <c r="L711" s="2">
        <v>45959</v>
      </c>
      <c r="M711">
        <v>5</v>
      </c>
      <c r="N711">
        <v>5</v>
      </c>
      <c r="O711">
        <v>0</v>
      </c>
      <c r="P711">
        <v>2474.75</v>
      </c>
      <c r="Q711" s="1" t="s">
        <v>569</v>
      </c>
      <c r="R711" s="1" t="s">
        <v>569</v>
      </c>
      <c r="S711" s="1" t="s">
        <v>571</v>
      </c>
      <c r="T711" s="1" t="s">
        <v>56</v>
      </c>
      <c r="U711" s="1" t="s">
        <v>57</v>
      </c>
      <c r="V711">
        <v>2605</v>
      </c>
      <c r="W711" s="1" t="s">
        <v>550</v>
      </c>
      <c r="X711" s="1" t="s">
        <v>38</v>
      </c>
      <c r="Y711" s="2">
        <v>45530</v>
      </c>
      <c r="Z711">
        <v>1.3</v>
      </c>
      <c r="AA711" s="1" t="s">
        <v>39</v>
      </c>
    </row>
    <row r="712" spans="1:28" x14ac:dyDescent="0.3">
      <c r="A712" s="1" t="s">
        <v>2591</v>
      </c>
      <c r="B712" s="1" t="s">
        <v>2592</v>
      </c>
      <c r="C712" s="1" t="s">
        <v>709</v>
      </c>
      <c r="D712" s="1" t="s">
        <v>2593</v>
      </c>
      <c r="E712">
        <v>3</v>
      </c>
      <c r="F712">
        <v>66</v>
      </c>
      <c r="G712" s="1" t="s">
        <v>44</v>
      </c>
      <c r="H712" s="2">
        <v>45708</v>
      </c>
      <c r="I712" s="1" t="s">
        <v>709</v>
      </c>
      <c r="J712" s="1" t="s">
        <v>394</v>
      </c>
      <c r="K712" s="1" t="s">
        <v>2593</v>
      </c>
      <c r="L712" s="2">
        <v>45699</v>
      </c>
      <c r="M712">
        <v>5</v>
      </c>
      <c r="N712">
        <v>0</v>
      </c>
      <c r="O712">
        <v>0</v>
      </c>
      <c r="P712">
        <v>3999</v>
      </c>
      <c r="Q712" s="1" t="s">
        <v>709</v>
      </c>
      <c r="R712" s="1" t="s">
        <v>709</v>
      </c>
      <c r="S712" s="1" t="s">
        <v>711</v>
      </c>
      <c r="T712" s="1" t="s">
        <v>75</v>
      </c>
      <c r="U712" s="1" t="s">
        <v>76</v>
      </c>
      <c r="V712">
        <v>3999</v>
      </c>
      <c r="W712" s="1" t="s">
        <v>396</v>
      </c>
      <c r="X712" s="1" t="s">
        <v>127</v>
      </c>
      <c r="Y712" s="2">
        <v>43220</v>
      </c>
      <c r="Z712">
        <v>7.7</v>
      </c>
      <c r="AA712" s="1" t="s">
        <v>39</v>
      </c>
    </row>
    <row r="713" spans="1:28" x14ac:dyDescent="0.3">
      <c r="A713" s="1" t="s">
        <v>2594</v>
      </c>
      <c r="B713" s="1" t="s">
        <v>2595</v>
      </c>
      <c r="C713" s="1" t="s">
        <v>569</v>
      </c>
      <c r="D713" s="1" t="s">
        <v>2596</v>
      </c>
      <c r="E713">
        <v>3</v>
      </c>
      <c r="F713">
        <v>108</v>
      </c>
      <c r="G713" s="1" t="s">
        <v>44</v>
      </c>
      <c r="H713" s="2">
        <v>45723</v>
      </c>
      <c r="I713" s="1" t="s">
        <v>569</v>
      </c>
      <c r="J713" s="1" t="s">
        <v>221</v>
      </c>
      <c r="K713" s="1" t="s">
        <v>2596</v>
      </c>
      <c r="L713" s="2">
        <v>45705</v>
      </c>
      <c r="M713">
        <v>4</v>
      </c>
      <c r="N713">
        <v>15</v>
      </c>
      <c r="O713">
        <v>0</v>
      </c>
      <c r="P713">
        <v>2214.25</v>
      </c>
      <c r="Q713" s="1" t="s">
        <v>569</v>
      </c>
      <c r="R713" s="1" t="s">
        <v>569</v>
      </c>
      <c r="S713" s="1" t="s">
        <v>571</v>
      </c>
      <c r="T713" s="1" t="s">
        <v>56</v>
      </c>
      <c r="U713" s="1" t="s">
        <v>57</v>
      </c>
      <c r="V713">
        <v>2605</v>
      </c>
      <c r="W713" s="1" t="s">
        <v>224</v>
      </c>
      <c r="X713" s="1" t="s">
        <v>137</v>
      </c>
      <c r="Y713" s="2">
        <v>44532</v>
      </c>
      <c r="Z713">
        <v>4.0999999999999996</v>
      </c>
      <c r="AA713" s="1" t="s">
        <v>39</v>
      </c>
    </row>
    <row r="714" spans="1:28" x14ac:dyDescent="0.3">
      <c r="A714" s="1" t="s">
        <v>2597</v>
      </c>
      <c r="B714" s="1" t="s">
        <v>2598</v>
      </c>
      <c r="C714" s="1" t="s">
        <v>2599</v>
      </c>
      <c r="D714" s="1" t="s">
        <v>2600</v>
      </c>
      <c r="E714">
        <v>5</v>
      </c>
      <c r="F714">
        <v>38</v>
      </c>
      <c r="G714" s="1" t="s">
        <v>44</v>
      </c>
      <c r="H714" s="2">
        <v>46026</v>
      </c>
      <c r="I714" s="1" t="s">
        <v>2599</v>
      </c>
      <c r="J714" s="1" t="s">
        <v>376</v>
      </c>
      <c r="K714" s="1" t="s">
        <v>2600</v>
      </c>
      <c r="L714" s="2">
        <v>46019</v>
      </c>
      <c r="M714">
        <v>5</v>
      </c>
      <c r="N714">
        <v>10</v>
      </c>
      <c r="O714">
        <v>0</v>
      </c>
      <c r="P714">
        <v>342.9</v>
      </c>
      <c r="Q714" s="1" t="s">
        <v>2599</v>
      </c>
      <c r="R714" s="1" t="s">
        <v>2599</v>
      </c>
      <c r="S714" s="1" t="s">
        <v>2601</v>
      </c>
      <c r="T714" s="1" t="s">
        <v>35</v>
      </c>
      <c r="U714" s="1" t="s">
        <v>223</v>
      </c>
      <c r="V714">
        <v>381</v>
      </c>
      <c r="W714" s="1" t="s">
        <v>379</v>
      </c>
      <c r="X714" s="1" t="s">
        <v>48</v>
      </c>
      <c r="Y714" s="2">
        <v>45419</v>
      </c>
      <c r="Z714">
        <v>1.7</v>
      </c>
      <c r="AA714" s="1" t="s">
        <v>39</v>
      </c>
    </row>
    <row r="715" spans="1:28" x14ac:dyDescent="0.3">
      <c r="A715" s="1" t="s">
        <v>2602</v>
      </c>
      <c r="B715" s="1" t="s">
        <v>2603</v>
      </c>
      <c r="C715" s="1" t="s">
        <v>621</v>
      </c>
      <c r="D715" s="1" t="s">
        <v>2604</v>
      </c>
      <c r="E715">
        <v>3</v>
      </c>
      <c r="F715">
        <v>70</v>
      </c>
      <c r="G715" s="1" t="s">
        <v>44</v>
      </c>
      <c r="H715" s="2">
        <v>45772</v>
      </c>
      <c r="I715" s="1" t="s">
        <v>621</v>
      </c>
      <c r="J715" s="1" t="s">
        <v>45</v>
      </c>
      <c r="K715" s="1" t="s">
        <v>2604</v>
      </c>
      <c r="L715" s="2">
        <v>45761</v>
      </c>
      <c r="M715">
        <v>4</v>
      </c>
      <c r="N715">
        <v>15</v>
      </c>
      <c r="O715">
        <v>0</v>
      </c>
      <c r="P715">
        <v>477.7</v>
      </c>
      <c r="Q715" s="1" t="s">
        <v>621</v>
      </c>
      <c r="R715" s="1" t="s">
        <v>621</v>
      </c>
      <c r="S715" s="1" t="s">
        <v>623</v>
      </c>
      <c r="T715" s="1" t="s">
        <v>90</v>
      </c>
      <c r="U715" s="1" t="s">
        <v>91</v>
      </c>
      <c r="V715">
        <v>562</v>
      </c>
      <c r="W715" s="1" t="s">
        <v>47</v>
      </c>
      <c r="X715" s="1" t="s">
        <v>48</v>
      </c>
      <c r="Y715" s="2">
        <v>44112</v>
      </c>
      <c r="Z715">
        <v>5.2</v>
      </c>
      <c r="AA715" s="1" t="s">
        <v>84</v>
      </c>
      <c r="AB715">
        <v>1</v>
      </c>
    </row>
    <row r="716" spans="1:28" x14ac:dyDescent="0.3">
      <c r="A716" s="1" t="s">
        <v>2605</v>
      </c>
      <c r="B716" s="1" t="s">
        <v>2606</v>
      </c>
      <c r="C716" s="1" t="s">
        <v>62</v>
      </c>
      <c r="D716" s="1" t="s">
        <v>2607</v>
      </c>
      <c r="E716">
        <v>2</v>
      </c>
      <c r="F716">
        <v>95</v>
      </c>
      <c r="G716" s="1" t="s">
        <v>44</v>
      </c>
      <c r="H716" s="2">
        <v>45701</v>
      </c>
      <c r="I716" s="1" t="s">
        <v>62</v>
      </c>
      <c r="J716" s="1" t="s">
        <v>327</v>
      </c>
      <c r="K716" s="1" t="s">
        <v>2607</v>
      </c>
      <c r="L716" s="2">
        <v>45695</v>
      </c>
      <c r="M716">
        <v>5</v>
      </c>
      <c r="N716">
        <v>5</v>
      </c>
      <c r="O716">
        <v>0</v>
      </c>
      <c r="P716">
        <v>751.45</v>
      </c>
      <c r="Q716" s="1" t="s">
        <v>62</v>
      </c>
      <c r="R716" s="1" t="s">
        <v>62</v>
      </c>
      <c r="S716" s="1" t="s">
        <v>65</v>
      </c>
      <c r="T716" s="1" t="s">
        <v>56</v>
      </c>
      <c r="U716" s="1" t="s">
        <v>66</v>
      </c>
      <c r="V716">
        <v>791</v>
      </c>
      <c r="W716" s="1" t="s">
        <v>329</v>
      </c>
      <c r="X716" s="1" t="s">
        <v>59</v>
      </c>
      <c r="Y716" s="2">
        <v>43819</v>
      </c>
      <c r="Z716">
        <v>6</v>
      </c>
      <c r="AA716" s="1" t="s">
        <v>173</v>
      </c>
      <c r="AB716">
        <v>1</v>
      </c>
    </row>
    <row r="717" spans="1:28" x14ac:dyDescent="0.3">
      <c r="A717" s="1" t="s">
        <v>2608</v>
      </c>
      <c r="B717" s="1" t="s">
        <v>2609</v>
      </c>
      <c r="C717" s="1" t="s">
        <v>2021</v>
      </c>
      <c r="D717" s="1" t="s">
        <v>2610</v>
      </c>
      <c r="E717">
        <v>4</v>
      </c>
      <c r="F717">
        <v>82</v>
      </c>
      <c r="G717" s="1" t="s">
        <v>44</v>
      </c>
      <c r="H717" s="2">
        <v>45708</v>
      </c>
      <c r="I717" s="1" t="s">
        <v>2021</v>
      </c>
      <c r="J717" s="1" t="s">
        <v>462</v>
      </c>
      <c r="K717" s="1" t="s">
        <v>2610</v>
      </c>
      <c r="L717" s="2">
        <v>45695</v>
      </c>
      <c r="M717">
        <v>5</v>
      </c>
      <c r="N717">
        <v>20</v>
      </c>
      <c r="O717">
        <v>0</v>
      </c>
      <c r="P717">
        <v>341.6</v>
      </c>
      <c r="Q717" s="1" t="s">
        <v>2021</v>
      </c>
      <c r="R717" s="1" t="s">
        <v>2021</v>
      </c>
      <c r="S717" s="1" t="s">
        <v>2023</v>
      </c>
      <c r="T717" s="1" t="s">
        <v>134</v>
      </c>
      <c r="U717" s="1" t="s">
        <v>144</v>
      </c>
      <c r="V717">
        <v>427</v>
      </c>
      <c r="W717" s="1" t="s">
        <v>464</v>
      </c>
      <c r="X717" s="1" t="s">
        <v>137</v>
      </c>
      <c r="Y717" s="2">
        <v>43178</v>
      </c>
      <c r="Z717">
        <v>7.8</v>
      </c>
      <c r="AA717" s="1" t="s">
        <v>39</v>
      </c>
    </row>
    <row r="718" spans="1:28" x14ac:dyDescent="0.3">
      <c r="A718" s="1" t="s">
        <v>2611</v>
      </c>
      <c r="B718" s="1" t="s">
        <v>2612</v>
      </c>
      <c r="C718" s="1" t="s">
        <v>430</v>
      </c>
      <c r="D718" s="1" t="s">
        <v>2613</v>
      </c>
      <c r="E718">
        <v>4</v>
      </c>
      <c r="F718">
        <v>43</v>
      </c>
      <c r="G718" s="1" t="s">
        <v>44</v>
      </c>
      <c r="H718" s="2">
        <v>45702</v>
      </c>
      <c r="I718" s="1" t="s">
        <v>430</v>
      </c>
      <c r="J718" s="1" t="s">
        <v>298</v>
      </c>
      <c r="K718" s="1" t="s">
        <v>2613</v>
      </c>
      <c r="L718" s="2">
        <v>45691</v>
      </c>
      <c r="M718">
        <v>4</v>
      </c>
      <c r="N718">
        <v>15</v>
      </c>
      <c r="O718">
        <v>0</v>
      </c>
      <c r="P718">
        <v>113.05</v>
      </c>
      <c r="Q718" s="1" t="s">
        <v>430</v>
      </c>
      <c r="R718" s="1" t="s">
        <v>430</v>
      </c>
      <c r="S718" s="1" t="s">
        <v>432</v>
      </c>
      <c r="T718" s="1" t="s">
        <v>134</v>
      </c>
      <c r="U718" s="1" t="s">
        <v>135</v>
      </c>
      <c r="V718">
        <v>133</v>
      </c>
      <c r="W718" s="1" t="s">
        <v>301</v>
      </c>
      <c r="X718" s="1" t="s">
        <v>137</v>
      </c>
      <c r="Y718" s="2">
        <v>44620</v>
      </c>
      <c r="Z718">
        <v>3.8</v>
      </c>
      <c r="AA718" s="1" t="s">
        <v>39</v>
      </c>
    </row>
    <row r="719" spans="1:28" x14ac:dyDescent="0.3">
      <c r="A719" s="1" t="s">
        <v>2614</v>
      </c>
      <c r="B719" s="1" t="s">
        <v>2615</v>
      </c>
      <c r="C719" s="1" t="s">
        <v>369</v>
      </c>
      <c r="D719" s="1" t="s">
        <v>2616</v>
      </c>
      <c r="E719">
        <v>4</v>
      </c>
      <c r="F719">
        <v>34</v>
      </c>
      <c r="G719" s="1" t="s">
        <v>44</v>
      </c>
      <c r="H719" s="2">
        <v>46008</v>
      </c>
      <c r="I719" s="1" t="s">
        <v>369</v>
      </c>
      <c r="J719" s="1" t="s">
        <v>204</v>
      </c>
      <c r="K719" s="1" t="s">
        <v>2616</v>
      </c>
      <c r="L719" s="2">
        <v>45989</v>
      </c>
      <c r="M719">
        <v>7</v>
      </c>
      <c r="N719">
        <v>30</v>
      </c>
      <c r="O719">
        <v>0</v>
      </c>
      <c r="P719">
        <v>28204.400000000001</v>
      </c>
      <c r="Q719" s="1" t="s">
        <v>369</v>
      </c>
      <c r="R719" s="1" t="s">
        <v>369</v>
      </c>
      <c r="S719" s="1" t="s">
        <v>371</v>
      </c>
      <c r="T719" s="1" t="s">
        <v>75</v>
      </c>
      <c r="U719" s="1" t="s">
        <v>76</v>
      </c>
      <c r="V719">
        <v>40292</v>
      </c>
      <c r="W719" s="1" t="s">
        <v>206</v>
      </c>
      <c r="X719" s="1" t="s">
        <v>137</v>
      </c>
      <c r="Y719" s="2">
        <v>43138</v>
      </c>
      <c r="Z719">
        <v>7.9</v>
      </c>
      <c r="AA719" s="1" t="s">
        <v>39</v>
      </c>
    </row>
    <row r="720" spans="1:28" x14ac:dyDescent="0.3">
      <c r="A720" s="1" t="s">
        <v>2617</v>
      </c>
      <c r="B720" s="1" t="s">
        <v>2618</v>
      </c>
      <c r="C720" s="1" t="s">
        <v>788</v>
      </c>
      <c r="D720" s="1" t="s">
        <v>2619</v>
      </c>
      <c r="E720">
        <v>3</v>
      </c>
      <c r="F720">
        <v>83</v>
      </c>
      <c r="G720" s="1" t="s">
        <v>32</v>
      </c>
      <c r="H720" s="2">
        <v>45801</v>
      </c>
      <c r="I720" s="1" t="s">
        <v>788</v>
      </c>
      <c r="J720" s="1" t="s">
        <v>538</v>
      </c>
      <c r="K720" s="1" t="s">
        <v>2619</v>
      </c>
      <c r="L720" s="2">
        <v>45785</v>
      </c>
      <c r="M720">
        <v>5</v>
      </c>
      <c r="O720">
        <v>0</v>
      </c>
      <c r="P720">
        <v>1261.4000000000001</v>
      </c>
      <c r="Q720" s="1" t="s">
        <v>788</v>
      </c>
      <c r="R720" s="1" t="s">
        <v>788</v>
      </c>
      <c r="S720" s="1" t="s">
        <v>790</v>
      </c>
      <c r="T720" s="1" t="s">
        <v>56</v>
      </c>
      <c r="U720" s="1" t="s">
        <v>359</v>
      </c>
      <c r="V720">
        <v>1802</v>
      </c>
      <c r="W720" s="1" t="s">
        <v>539</v>
      </c>
      <c r="X720" s="1" t="s">
        <v>540</v>
      </c>
      <c r="Y720" s="2">
        <v>44731</v>
      </c>
      <c r="Z720">
        <v>3.5</v>
      </c>
      <c r="AA720" s="1" t="s">
        <v>39</v>
      </c>
    </row>
    <row r="721" spans="1:28" x14ac:dyDescent="0.3">
      <c r="A721" s="1" t="s">
        <v>2620</v>
      </c>
      <c r="B721" s="1" t="s">
        <v>2621</v>
      </c>
      <c r="C721" s="1" t="s">
        <v>1399</v>
      </c>
      <c r="D721" s="1" t="s">
        <v>2622</v>
      </c>
      <c r="E721">
        <v>5</v>
      </c>
      <c r="F721">
        <v>15</v>
      </c>
      <c r="G721" s="1" t="s">
        <v>44</v>
      </c>
      <c r="H721" s="2">
        <v>45699</v>
      </c>
      <c r="I721" s="1" t="s">
        <v>1399</v>
      </c>
      <c r="J721" s="1" t="s">
        <v>284</v>
      </c>
      <c r="K721" s="1" t="s">
        <v>2622</v>
      </c>
      <c r="L721" s="2">
        <v>45689</v>
      </c>
      <c r="M721">
        <v>5</v>
      </c>
      <c r="N721">
        <v>5</v>
      </c>
      <c r="O721">
        <v>0</v>
      </c>
      <c r="P721">
        <v>410.4</v>
      </c>
      <c r="Q721" s="1" t="s">
        <v>1399</v>
      </c>
      <c r="R721" s="1" t="s">
        <v>1399</v>
      </c>
      <c r="S721" s="1" t="s">
        <v>1401</v>
      </c>
      <c r="T721" s="1" t="s">
        <v>90</v>
      </c>
      <c r="U721" s="1" t="s">
        <v>91</v>
      </c>
      <c r="V721">
        <v>432</v>
      </c>
      <c r="W721" s="1" t="s">
        <v>286</v>
      </c>
      <c r="X721" s="1" t="s">
        <v>127</v>
      </c>
      <c r="Y721" s="2">
        <v>45629</v>
      </c>
      <c r="Z721">
        <v>1.1000000000000001</v>
      </c>
      <c r="AA721" s="1" t="s">
        <v>39</v>
      </c>
    </row>
    <row r="722" spans="1:28" x14ac:dyDescent="0.3">
      <c r="A722" s="1" t="s">
        <v>2623</v>
      </c>
      <c r="B722" s="1" t="s">
        <v>2624</v>
      </c>
      <c r="C722" s="1" t="s">
        <v>1059</v>
      </c>
      <c r="D722" s="1" t="s">
        <v>2625</v>
      </c>
      <c r="E722">
        <v>4</v>
      </c>
      <c r="F722">
        <v>51</v>
      </c>
      <c r="G722" s="1" t="s">
        <v>44</v>
      </c>
      <c r="H722" s="2">
        <v>45729</v>
      </c>
      <c r="I722" s="1" t="s">
        <v>1059</v>
      </c>
      <c r="J722" s="1" t="s">
        <v>298</v>
      </c>
      <c r="K722" s="1" t="s">
        <v>2625</v>
      </c>
      <c r="L722" s="2">
        <v>45711</v>
      </c>
      <c r="M722">
        <v>4</v>
      </c>
      <c r="N722">
        <v>20</v>
      </c>
      <c r="O722">
        <v>0</v>
      </c>
      <c r="P722">
        <v>12249.6</v>
      </c>
      <c r="Q722" s="1" t="s">
        <v>1059</v>
      </c>
      <c r="R722" s="1" t="s">
        <v>1059</v>
      </c>
      <c r="S722" s="1" t="s">
        <v>1061</v>
      </c>
      <c r="T722" s="1" t="s">
        <v>75</v>
      </c>
      <c r="U722" s="1" t="s">
        <v>237</v>
      </c>
      <c r="V722">
        <v>15312</v>
      </c>
      <c r="W722" s="1" t="s">
        <v>301</v>
      </c>
      <c r="X722" s="1" t="s">
        <v>137</v>
      </c>
      <c r="Y722" s="2">
        <v>44620</v>
      </c>
      <c r="Z722">
        <v>3.8</v>
      </c>
      <c r="AA722" s="1" t="s">
        <v>39</v>
      </c>
    </row>
    <row r="723" spans="1:28" x14ac:dyDescent="0.3">
      <c r="A723" s="1" t="s">
        <v>2626</v>
      </c>
      <c r="B723" s="1" t="s">
        <v>2627</v>
      </c>
      <c r="C723" s="1" t="s">
        <v>2628</v>
      </c>
      <c r="D723" s="1" t="s">
        <v>2629</v>
      </c>
      <c r="E723">
        <v>4</v>
      </c>
      <c r="F723">
        <v>49</v>
      </c>
      <c r="G723" s="1" t="s">
        <v>44</v>
      </c>
      <c r="H723" s="2">
        <v>45902</v>
      </c>
      <c r="I723" s="1" t="s">
        <v>2628</v>
      </c>
      <c r="J723" s="1" t="s">
        <v>115</v>
      </c>
      <c r="K723" s="1" t="s">
        <v>2629</v>
      </c>
      <c r="L723" s="2">
        <v>45897</v>
      </c>
      <c r="M723">
        <v>3</v>
      </c>
      <c r="N723">
        <v>0</v>
      </c>
      <c r="O723">
        <v>0</v>
      </c>
      <c r="P723">
        <v>5603</v>
      </c>
      <c r="Q723" s="1" t="s">
        <v>2628</v>
      </c>
      <c r="R723" s="1" t="s">
        <v>2628</v>
      </c>
      <c r="S723" s="1" t="s">
        <v>2630</v>
      </c>
      <c r="T723" s="1" t="s">
        <v>75</v>
      </c>
      <c r="U723" s="1" t="s">
        <v>314</v>
      </c>
      <c r="V723">
        <v>5603</v>
      </c>
      <c r="W723" s="1" t="s">
        <v>118</v>
      </c>
      <c r="X723" s="1" t="s">
        <v>59</v>
      </c>
      <c r="Y723" s="2">
        <v>43824</v>
      </c>
      <c r="Z723">
        <v>6</v>
      </c>
      <c r="AA723" s="1" t="s">
        <v>39</v>
      </c>
    </row>
    <row r="724" spans="1:28" x14ac:dyDescent="0.3">
      <c r="A724" s="1" t="s">
        <v>2631</v>
      </c>
      <c r="B724" s="1" t="s">
        <v>2632</v>
      </c>
      <c r="C724" s="1" t="s">
        <v>94</v>
      </c>
      <c r="D724" s="1" t="s">
        <v>473</v>
      </c>
      <c r="E724">
        <v>4</v>
      </c>
      <c r="F724">
        <v>22</v>
      </c>
      <c r="G724" s="1" t="s">
        <v>44</v>
      </c>
      <c r="H724" s="2">
        <v>45941</v>
      </c>
      <c r="I724" s="1" t="s">
        <v>94</v>
      </c>
      <c r="J724" s="1" t="s">
        <v>519</v>
      </c>
      <c r="K724" s="1" t="s">
        <v>473</v>
      </c>
      <c r="L724" s="2">
        <v>45933</v>
      </c>
      <c r="M724">
        <v>7</v>
      </c>
      <c r="N724">
        <v>20</v>
      </c>
      <c r="O724">
        <v>0</v>
      </c>
      <c r="P724">
        <v>3634.4</v>
      </c>
      <c r="Q724" s="1" t="s">
        <v>94</v>
      </c>
      <c r="R724" s="1" t="s">
        <v>94</v>
      </c>
      <c r="S724" s="1" t="s">
        <v>97</v>
      </c>
      <c r="T724" s="1" t="s">
        <v>75</v>
      </c>
      <c r="U724" s="1" t="s">
        <v>98</v>
      </c>
      <c r="V724">
        <v>4543</v>
      </c>
      <c r="W724" s="1" t="s">
        <v>521</v>
      </c>
      <c r="X724" s="1" t="s">
        <v>137</v>
      </c>
      <c r="Y724" s="2">
        <v>43649</v>
      </c>
      <c r="Z724">
        <v>6.5</v>
      </c>
      <c r="AA724" s="1" t="s">
        <v>39</v>
      </c>
    </row>
    <row r="725" spans="1:28" x14ac:dyDescent="0.3">
      <c r="A725" s="1" t="s">
        <v>2633</v>
      </c>
      <c r="B725" s="1" t="s">
        <v>2634</v>
      </c>
      <c r="C725" s="1" t="s">
        <v>925</v>
      </c>
      <c r="D725" s="1" t="s">
        <v>2635</v>
      </c>
      <c r="E725">
        <v>3</v>
      </c>
      <c r="F725">
        <v>48</v>
      </c>
      <c r="G725" s="1" t="s">
        <v>44</v>
      </c>
      <c r="H725" s="2">
        <v>45991</v>
      </c>
      <c r="I725" s="1" t="s">
        <v>925</v>
      </c>
      <c r="J725" s="1" t="s">
        <v>519</v>
      </c>
      <c r="K725" s="1" t="s">
        <v>2635</v>
      </c>
      <c r="L725" s="2">
        <v>45978</v>
      </c>
      <c r="M725">
        <v>10</v>
      </c>
      <c r="N725">
        <v>40</v>
      </c>
      <c r="O725">
        <v>0</v>
      </c>
      <c r="P725">
        <v>1583.4</v>
      </c>
      <c r="Q725" s="1" t="s">
        <v>925</v>
      </c>
      <c r="R725" s="1" t="s">
        <v>925</v>
      </c>
      <c r="S725" s="1" t="s">
        <v>927</v>
      </c>
      <c r="T725" s="1" t="s">
        <v>90</v>
      </c>
      <c r="U725" s="1" t="s">
        <v>300</v>
      </c>
      <c r="V725">
        <v>2639</v>
      </c>
      <c r="W725" s="1" t="s">
        <v>521</v>
      </c>
      <c r="X725" s="1" t="s">
        <v>137</v>
      </c>
      <c r="Y725" s="2">
        <v>43649</v>
      </c>
      <c r="Z725">
        <v>6.5</v>
      </c>
      <c r="AA725" s="1" t="s">
        <v>39</v>
      </c>
    </row>
    <row r="726" spans="1:28" x14ac:dyDescent="0.3">
      <c r="A726" s="1" t="s">
        <v>2636</v>
      </c>
      <c r="B726" s="1" t="s">
        <v>2637</v>
      </c>
      <c r="C726" s="1" t="s">
        <v>1235</v>
      </c>
      <c r="D726" s="1" t="s">
        <v>2430</v>
      </c>
      <c r="E726">
        <v>2</v>
      </c>
      <c r="F726">
        <v>80</v>
      </c>
      <c r="G726" s="1" t="s">
        <v>44</v>
      </c>
      <c r="H726" s="2">
        <v>45972</v>
      </c>
      <c r="I726" s="1" t="s">
        <v>1235</v>
      </c>
      <c r="J726" s="1" t="s">
        <v>142</v>
      </c>
      <c r="K726" s="1" t="s">
        <v>2430</v>
      </c>
      <c r="L726" s="2">
        <v>45951</v>
      </c>
      <c r="M726">
        <v>13</v>
      </c>
      <c r="N726">
        <v>10</v>
      </c>
      <c r="O726">
        <v>1</v>
      </c>
      <c r="P726">
        <v>207.9</v>
      </c>
      <c r="Q726" s="1" t="s">
        <v>1235</v>
      </c>
      <c r="R726" s="1" t="s">
        <v>1235</v>
      </c>
      <c r="S726" s="1" t="s">
        <v>1236</v>
      </c>
      <c r="T726" s="1" t="s">
        <v>56</v>
      </c>
      <c r="U726" s="1" t="s">
        <v>57</v>
      </c>
      <c r="V726">
        <v>231</v>
      </c>
      <c r="W726" s="1" t="s">
        <v>145</v>
      </c>
      <c r="X726" s="1" t="s">
        <v>59</v>
      </c>
      <c r="Y726" s="2">
        <v>43159</v>
      </c>
      <c r="Z726">
        <v>7.8</v>
      </c>
      <c r="AA726" s="1" t="s">
        <v>84</v>
      </c>
      <c r="AB726">
        <v>1</v>
      </c>
    </row>
    <row r="727" spans="1:28" x14ac:dyDescent="0.3">
      <c r="A727" s="1" t="s">
        <v>2638</v>
      </c>
      <c r="B727" s="1" t="s">
        <v>2639</v>
      </c>
      <c r="C727" s="1" t="s">
        <v>1169</v>
      </c>
      <c r="D727" s="1" t="s">
        <v>2640</v>
      </c>
      <c r="E727">
        <v>4</v>
      </c>
      <c r="F727">
        <v>15</v>
      </c>
      <c r="G727" s="1" t="s">
        <v>44</v>
      </c>
      <c r="H727" s="2">
        <v>45947</v>
      </c>
      <c r="I727" s="1" t="s">
        <v>1169</v>
      </c>
      <c r="J727" s="1" t="s">
        <v>291</v>
      </c>
      <c r="K727" s="1" t="s">
        <v>2640</v>
      </c>
      <c r="L727" s="2">
        <v>45929</v>
      </c>
      <c r="M727">
        <v>4</v>
      </c>
      <c r="N727">
        <v>30</v>
      </c>
      <c r="O727">
        <v>0</v>
      </c>
      <c r="P727">
        <v>4173.3999999999996</v>
      </c>
      <c r="Q727" s="1" t="s">
        <v>1169</v>
      </c>
      <c r="R727" s="1" t="s">
        <v>1169</v>
      </c>
      <c r="S727" s="1" t="s">
        <v>1171</v>
      </c>
      <c r="T727" s="1" t="s">
        <v>90</v>
      </c>
      <c r="U727" s="1" t="s">
        <v>185</v>
      </c>
      <c r="V727">
        <v>5962</v>
      </c>
      <c r="W727" s="1" t="s">
        <v>293</v>
      </c>
      <c r="X727" s="1" t="s">
        <v>48</v>
      </c>
      <c r="Y727" s="2">
        <v>44560</v>
      </c>
      <c r="Z727">
        <v>4</v>
      </c>
      <c r="AA727" s="1" t="s">
        <v>39</v>
      </c>
    </row>
    <row r="728" spans="1:28" x14ac:dyDescent="0.3">
      <c r="A728" s="1" t="s">
        <v>2641</v>
      </c>
      <c r="B728" s="1" t="s">
        <v>2642</v>
      </c>
      <c r="C728" s="1" t="s">
        <v>692</v>
      </c>
      <c r="D728" s="1" t="s">
        <v>2643</v>
      </c>
      <c r="E728">
        <v>2</v>
      </c>
      <c r="F728">
        <v>115</v>
      </c>
      <c r="G728" s="1" t="s">
        <v>44</v>
      </c>
      <c r="H728" s="2">
        <v>45730</v>
      </c>
      <c r="I728" s="1" t="s">
        <v>692</v>
      </c>
      <c r="J728" s="1" t="s">
        <v>462</v>
      </c>
      <c r="K728" s="1" t="s">
        <v>2643</v>
      </c>
      <c r="L728" s="2">
        <v>45718</v>
      </c>
      <c r="M728">
        <v>9</v>
      </c>
      <c r="N728">
        <v>15</v>
      </c>
      <c r="O728">
        <v>0</v>
      </c>
      <c r="P728">
        <v>1201.05</v>
      </c>
      <c r="Q728" s="1" t="s">
        <v>692</v>
      </c>
      <c r="R728" s="1" t="s">
        <v>692</v>
      </c>
      <c r="S728" s="1" t="s">
        <v>693</v>
      </c>
      <c r="T728" s="1" t="s">
        <v>56</v>
      </c>
      <c r="U728" s="1" t="s">
        <v>57</v>
      </c>
      <c r="V728">
        <v>1413</v>
      </c>
      <c r="W728" s="1" t="s">
        <v>464</v>
      </c>
      <c r="X728" s="1" t="s">
        <v>137</v>
      </c>
      <c r="Y728" s="2">
        <v>43178</v>
      </c>
      <c r="Z728">
        <v>7.8</v>
      </c>
      <c r="AA728" s="1" t="s">
        <v>827</v>
      </c>
      <c r="AB728">
        <v>1</v>
      </c>
    </row>
    <row r="729" spans="1:28" x14ac:dyDescent="0.3">
      <c r="A729" s="1" t="s">
        <v>2644</v>
      </c>
      <c r="B729" s="1" t="s">
        <v>2645</v>
      </c>
      <c r="C729" s="1" t="s">
        <v>30</v>
      </c>
      <c r="D729" s="1" t="s">
        <v>2646</v>
      </c>
      <c r="E729">
        <v>3</v>
      </c>
      <c r="F729">
        <v>46</v>
      </c>
      <c r="G729" s="1" t="s">
        <v>44</v>
      </c>
      <c r="H729" s="2">
        <v>45897</v>
      </c>
      <c r="I729" s="1" t="s">
        <v>30</v>
      </c>
      <c r="J729" s="1" t="s">
        <v>183</v>
      </c>
      <c r="K729" s="1" t="s">
        <v>2646</v>
      </c>
      <c r="L729" s="2">
        <v>45880</v>
      </c>
      <c r="M729">
        <v>5</v>
      </c>
      <c r="N729">
        <v>15</v>
      </c>
      <c r="O729">
        <v>0</v>
      </c>
      <c r="P729">
        <v>472.6</v>
      </c>
      <c r="Q729" s="1" t="s">
        <v>30</v>
      </c>
      <c r="R729" s="1" t="s">
        <v>30</v>
      </c>
      <c r="S729" s="1" t="s">
        <v>34</v>
      </c>
      <c r="T729" s="1" t="s">
        <v>35</v>
      </c>
      <c r="U729" s="1" t="s">
        <v>36</v>
      </c>
      <c r="V729">
        <v>556</v>
      </c>
      <c r="W729" s="1" t="s">
        <v>186</v>
      </c>
      <c r="X729" s="1" t="s">
        <v>137</v>
      </c>
      <c r="Y729" s="2">
        <v>45507</v>
      </c>
      <c r="Z729">
        <v>1.4</v>
      </c>
      <c r="AA729" s="1" t="s">
        <v>39</v>
      </c>
    </row>
    <row r="730" spans="1:28" x14ac:dyDescent="0.3">
      <c r="A730" s="1" t="s">
        <v>2647</v>
      </c>
      <c r="B730" s="1" t="s">
        <v>2648</v>
      </c>
      <c r="C730" s="1" t="s">
        <v>587</v>
      </c>
      <c r="D730" s="1" t="s">
        <v>1924</v>
      </c>
      <c r="E730">
        <v>4</v>
      </c>
      <c r="F730">
        <v>75</v>
      </c>
      <c r="G730" s="1" t="s">
        <v>44</v>
      </c>
      <c r="H730" s="2">
        <v>45696</v>
      </c>
      <c r="I730" s="1" t="s">
        <v>587</v>
      </c>
      <c r="J730" s="1" t="s">
        <v>54</v>
      </c>
      <c r="K730" s="1" t="s">
        <v>1924</v>
      </c>
      <c r="L730" s="2">
        <v>45679</v>
      </c>
      <c r="M730">
        <v>6</v>
      </c>
      <c r="N730">
        <v>5</v>
      </c>
      <c r="O730">
        <v>0</v>
      </c>
      <c r="P730">
        <v>1555.15</v>
      </c>
      <c r="Q730" s="1" t="s">
        <v>587</v>
      </c>
      <c r="R730" s="1" t="s">
        <v>587</v>
      </c>
      <c r="S730" s="1" t="s">
        <v>588</v>
      </c>
      <c r="T730" s="1" t="s">
        <v>35</v>
      </c>
      <c r="U730" s="1" t="s">
        <v>36</v>
      </c>
      <c r="V730">
        <v>1637</v>
      </c>
      <c r="W730" s="1" t="s">
        <v>58</v>
      </c>
      <c r="X730" s="1" t="s">
        <v>59</v>
      </c>
      <c r="Y730" s="2">
        <v>44128</v>
      </c>
      <c r="Z730">
        <v>5.2</v>
      </c>
      <c r="AA730" s="1" t="s">
        <v>39</v>
      </c>
    </row>
    <row r="731" spans="1:28" x14ac:dyDescent="0.3">
      <c r="A731" s="1" t="s">
        <v>2649</v>
      </c>
      <c r="B731" s="1" t="s">
        <v>2650</v>
      </c>
      <c r="C731" s="1" t="s">
        <v>157</v>
      </c>
      <c r="D731" s="1" t="s">
        <v>2651</v>
      </c>
      <c r="E731">
        <v>5</v>
      </c>
      <c r="F731">
        <v>25</v>
      </c>
      <c r="G731" s="1" t="s">
        <v>32</v>
      </c>
      <c r="H731" s="2">
        <v>46002</v>
      </c>
      <c r="I731" s="1" t="s">
        <v>157</v>
      </c>
      <c r="J731" s="1" t="s">
        <v>298</v>
      </c>
      <c r="K731" s="1" t="s">
        <v>2651</v>
      </c>
      <c r="L731" s="2">
        <v>45993</v>
      </c>
      <c r="M731">
        <v>4</v>
      </c>
      <c r="N731">
        <v>20</v>
      </c>
      <c r="O731">
        <v>0</v>
      </c>
      <c r="P731">
        <v>3472</v>
      </c>
      <c r="Q731" s="1" t="s">
        <v>157</v>
      </c>
      <c r="R731" s="1" t="s">
        <v>157</v>
      </c>
      <c r="S731" s="1" t="s">
        <v>160</v>
      </c>
      <c r="T731" s="1" t="s">
        <v>75</v>
      </c>
      <c r="U731" s="1" t="s">
        <v>98</v>
      </c>
      <c r="V731">
        <v>4340</v>
      </c>
      <c r="W731" s="1" t="s">
        <v>301</v>
      </c>
      <c r="X731" s="1" t="s">
        <v>137</v>
      </c>
      <c r="Y731" s="2">
        <v>44620</v>
      </c>
      <c r="Z731">
        <v>3.8</v>
      </c>
      <c r="AA731" s="1" t="s">
        <v>39</v>
      </c>
    </row>
    <row r="732" spans="1:28" x14ac:dyDescent="0.3">
      <c r="A732" s="1" t="s">
        <v>2652</v>
      </c>
      <c r="B732" s="1" t="s">
        <v>2653</v>
      </c>
      <c r="C732" s="1" t="s">
        <v>1255</v>
      </c>
      <c r="D732" s="1" t="s">
        <v>2022</v>
      </c>
      <c r="E732">
        <v>3</v>
      </c>
      <c r="F732">
        <v>152</v>
      </c>
      <c r="G732" s="1" t="s">
        <v>44</v>
      </c>
      <c r="H732" s="2">
        <v>45737</v>
      </c>
      <c r="I732" s="1" t="s">
        <v>1255</v>
      </c>
      <c r="J732" s="1" t="s">
        <v>462</v>
      </c>
      <c r="K732" s="1" t="s">
        <v>2022</v>
      </c>
      <c r="L732" s="2">
        <v>45729</v>
      </c>
      <c r="M732">
        <v>5</v>
      </c>
      <c r="N732">
        <v>10</v>
      </c>
      <c r="O732">
        <v>0</v>
      </c>
      <c r="P732">
        <v>3522.6</v>
      </c>
      <c r="Q732" s="1" t="s">
        <v>1255</v>
      </c>
      <c r="R732" s="1" t="s">
        <v>1255</v>
      </c>
      <c r="S732" s="1" t="s">
        <v>1257</v>
      </c>
      <c r="T732" s="1" t="s">
        <v>107</v>
      </c>
      <c r="U732" s="1" t="s">
        <v>152</v>
      </c>
      <c r="V732">
        <v>3914</v>
      </c>
      <c r="W732" s="1" t="s">
        <v>464</v>
      </c>
      <c r="X732" s="1" t="s">
        <v>137</v>
      </c>
      <c r="Y732" s="2">
        <v>43178</v>
      </c>
      <c r="Z732">
        <v>7.8</v>
      </c>
      <c r="AA732" s="1" t="s">
        <v>39</v>
      </c>
    </row>
    <row r="733" spans="1:28" x14ac:dyDescent="0.3">
      <c r="A733" s="1" t="s">
        <v>2654</v>
      </c>
      <c r="B733" s="1" t="s">
        <v>2655</v>
      </c>
      <c r="C733" s="1" t="s">
        <v>861</v>
      </c>
      <c r="D733" s="1" t="s">
        <v>2656</v>
      </c>
      <c r="E733">
        <v>4</v>
      </c>
      <c r="F733">
        <v>54</v>
      </c>
      <c r="G733" s="1" t="s">
        <v>44</v>
      </c>
      <c r="H733" s="2">
        <v>45998</v>
      </c>
      <c r="I733" s="1" t="s">
        <v>861</v>
      </c>
      <c r="J733" s="1" t="s">
        <v>242</v>
      </c>
      <c r="K733" s="1" t="s">
        <v>2656</v>
      </c>
      <c r="L733" s="2">
        <v>45981</v>
      </c>
      <c r="M733">
        <v>6</v>
      </c>
      <c r="N733">
        <v>10</v>
      </c>
      <c r="O733">
        <v>0</v>
      </c>
      <c r="P733">
        <v>200.7</v>
      </c>
      <c r="Q733" s="1" t="s">
        <v>861</v>
      </c>
      <c r="R733" s="1" t="s">
        <v>861</v>
      </c>
      <c r="S733" s="1" t="s">
        <v>863</v>
      </c>
      <c r="T733" s="1" t="s">
        <v>56</v>
      </c>
      <c r="U733" s="1" t="s">
        <v>66</v>
      </c>
      <c r="V733">
        <v>223</v>
      </c>
      <c r="W733" s="1" t="s">
        <v>244</v>
      </c>
      <c r="X733" s="1" t="s">
        <v>48</v>
      </c>
      <c r="Y733" s="2">
        <v>44403</v>
      </c>
      <c r="Z733">
        <v>4.4000000000000004</v>
      </c>
      <c r="AA733" s="1" t="s">
        <v>39</v>
      </c>
    </row>
    <row r="734" spans="1:28" x14ac:dyDescent="0.3">
      <c r="A734" s="1" t="s">
        <v>2657</v>
      </c>
      <c r="B734" s="1" t="s">
        <v>2658</v>
      </c>
      <c r="C734" s="1" t="s">
        <v>1502</v>
      </c>
      <c r="D734" s="1" t="s">
        <v>2659</v>
      </c>
      <c r="E734">
        <v>4</v>
      </c>
      <c r="F734">
        <v>82</v>
      </c>
      <c r="G734" s="1" t="s">
        <v>44</v>
      </c>
      <c r="H734" s="2">
        <v>45756</v>
      </c>
      <c r="I734" s="1" t="s">
        <v>1502</v>
      </c>
      <c r="J734" s="1" t="s">
        <v>462</v>
      </c>
      <c r="K734" s="1" t="s">
        <v>2659</v>
      </c>
      <c r="L734" s="2">
        <v>45739</v>
      </c>
      <c r="M734">
        <v>5</v>
      </c>
      <c r="N734">
        <v>10</v>
      </c>
      <c r="O734">
        <v>0</v>
      </c>
      <c r="P734">
        <v>97.2</v>
      </c>
      <c r="Q734" s="1" t="s">
        <v>1502</v>
      </c>
      <c r="R734" s="1" t="s">
        <v>1502</v>
      </c>
      <c r="S734" s="1" t="s">
        <v>1504</v>
      </c>
      <c r="T734" s="1" t="s">
        <v>134</v>
      </c>
      <c r="U734" s="1" t="s">
        <v>366</v>
      </c>
      <c r="V734">
        <v>108</v>
      </c>
      <c r="W734" s="1" t="s">
        <v>464</v>
      </c>
      <c r="X734" s="1" t="s">
        <v>137</v>
      </c>
      <c r="Y734" s="2">
        <v>43178</v>
      </c>
      <c r="Z734">
        <v>7.8</v>
      </c>
      <c r="AA734" s="1" t="s">
        <v>39</v>
      </c>
    </row>
    <row r="735" spans="1:28" x14ac:dyDescent="0.3">
      <c r="A735" s="1" t="s">
        <v>2660</v>
      </c>
      <c r="B735" s="1" t="s">
        <v>2661</v>
      </c>
      <c r="C735" s="1" t="s">
        <v>140</v>
      </c>
      <c r="D735" s="1" t="s">
        <v>2662</v>
      </c>
      <c r="E735">
        <v>3</v>
      </c>
      <c r="F735">
        <v>53</v>
      </c>
      <c r="G735" s="1" t="s">
        <v>44</v>
      </c>
      <c r="H735" s="2">
        <v>45721</v>
      </c>
      <c r="I735" s="1" t="s">
        <v>140</v>
      </c>
      <c r="J735" s="1" t="s">
        <v>96</v>
      </c>
      <c r="K735" s="1" t="s">
        <v>2662</v>
      </c>
      <c r="L735" s="2">
        <v>45706</v>
      </c>
      <c r="M735">
        <v>5</v>
      </c>
      <c r="N735">
        <v>0</v>
      </c>
      <c r="O735">
        <v>1</v>
      </c>
      <c r="P735">
        <v>1203</v>
      </c>
      <c r="Q735" s="1" t="s">
        <v>140</v>
      </c>
      <c r="R735" s="1" t="s">
        <v>140</v>
      </c>
      <c r="S735" s="1" t="s">
        <v>143</v>
      </c>
      <c r="T735" s="1" t="s">
        <v>134</v>
      </c>
      <c r="U735" s="1" t="s">
        <v>144</v>
      </c>
      <c r="V735">
        <v>1203</v>
      </c>
      <c r="W735" s="1" t="s">
        <v>99</v>
      </c>
      <c r="X735" s="1" t="s">
        <v>100</v>
      </c>
      <c r="Y735" s="2">
        <v>45629</v>
      </c>
      <c r="Z735">
        <v>1.1000000000000001</v>
      </c>
      <c r="AA735" s="1" t="s">
        <v>39</v>
      </c>
    </row>
    <row r="736" spans="1:28" x14ac:dyDescent="0.3">
      <c r="A736" s="1" t="s">
        <v>2663</v>
      </c>
      <c r="B736" s="1" t="s">
        <v>2664</v>
      </c>
      <c r="C736" s="1" t="s">
        <v>170</v>
      </c>
      <c r="D736" s="1" t="s">
        <v>2557</v>
      </c>
      <c r="E736">
        <v>4</v>
      </c>
      <c r="F736">
        <v>117</v>
      </c>
      <c r="G736" s="1" t="s">
        <v>32</v>
      </c>
      <c r="H736" s="2">
        <v>45974</v>
      </c>
      <c r="I736" s="1" t="s">
        <v>170</v>
      </c>
      <c r="J736" s="1" t="s">
        <v>598</v>
      </c>
      <c r="K736" s="1" t="s">
        <v>2557</v>
      </c>
      <c r="L736" s="2">
        <v>45957</v>
      </c>
      <c r="M736">
        <v>6</v>
      </c>
      <c r="N736">
        <v>5</v>
      </c>
      <c r="O736">
        <v>0</v>
      </c>
      <c r="P736">
        <v>3795.25</v>
      </c>
      <c r="Q736" s="1" t="s">
        <v>170</v>
      </c>
      <c r="R736" s="1" t="s">
        <v>170</v>
      </c>
      <c r="S736" s="1" t="s">
        <v>172</v>
      </c>
      <c r="T736" s="1" t="s">
        <v>35</v>
      </c>
      <c r="U736" s="1" t="s">
        <v>36</v>
      </c>
      <c r="V736">
        <v>3995</v>
      </c>
      <c r="W736" s="1" t="s">
        <v>600</v>
      </c>
      <c r="X736" s="1" t="s">
        <v>38</v>
      </c>
      <c r="Y736" s="2">
        <v>43141</v>
      </c>
      <c r="Z736">
        <v>7.9</v>
      </c>
      <c r="AA736" s="1" t="s">
        <v>39</v>
      </c>
    </row>
    <row r="737" spans="1:28" x14ac:dyDescent="0.3">
      <c r="A737" s="1" t="s">
        <v>2665</v>
      </c>
      <c r="B737" s="1" t="s">
        <v>2666</v>
      </c>
      <c r="C737" s="1" t="s">
        <v>944</v>
      </c>
      <c r="D737" s="1" t="s">
        <v>2667</v>
      </c>
      <c r="E737">
        <v>5</v>
      </c>
      <c r="F737">
        <v>182</v>
      </c>
      <c r="G737" s="1" t="s">
        <v>44</v>
      </c>
      <c r="H737" s="2">
        <v>45931</v>
      </c>
      <c r="I737" s="1" t="s">
        <v>944</v>
      </c>
      <c r="J737" s="1" t="s">
        <v>229</v>
      </c>
      <c r="K737" s="1" t="s">
        <v>2667</v>
      </c>
      <c r="L737" s="2">
        <v>45921</v>
      </c>
      <c r="M737">
        <v>3</v>
      </c>
      <c r="N737">
        <v>10</v>
      </c>
      <c r="O737">
        <v>0</v>
      </c>
      <c r="P737">
        <v>5971.5</v>
      </c>
      <c r="Q737" s="1" t="s">
        <v>944</v>
      </c>
      <c r="R737" s="1" t="s">
        <v>944</v>
      </c>
      <c r="S737" s="1" t="s">
        <v>946</v>
      </c>
      <c r="T737" s="1" t="s">
        <v>75</v>
      </c>
      <c r="U737" s="1" t="s">
        <v>98</v>
      </c>
      <c r="V737">
        <v>6635</v>
      </c>
      <c r="W737" s="1" t="s">
        <v>231</v>
      </c>
      <c r="X737" s="1" t="s">
        <v>127</v>
      </c>
      <c r="Y737" s="2">
        <v>43596</v>
      </c>
      <c r="Z737">
        <v>6.6</v>
      </c>
      <c r="AA737" s="1" t="s">
        <v>39</v>
      </c>
    </row>
    <row r="738" spans="1:28" x14ac:dyDescent="0.3">
      <c r="A738" s="1" t="s">
        <v>2668</v>
      </c>
      <c r="B738" s="1" t="s">
        <v>2669</v>
      </c>
      <c r="C738" s="1" t="s">
        <v>574</v>
      </c>
      <c r="D738" s="1" t="s">
        <v>2506</v>
      </c>
      <c r="E738">
        <v>3</v>
      </c>
      <c r="F738">
        <v>47</v>
      </c>
      <c r="G738" s="1" t="s">
        <v>44</v>
      </c>
      <c r="H738" s="2">
        <v>45979</v>
      </c>
      <c r="I738" s="1" t="s">
        <v>574</v>
      </c>
      <c r="J738" s="1" t="s">
        <v>221</v>
      </c>
      <c r="K738" s="1" t="s">
        <v>2506</v>
      </c>
      <c r="L738" s="2">
        <v>45962</v>
      </c>
      <c r="M738">
        <v>11</v>
      </c>
      <c r="N738">
        <v>0</v>
      </c>
      <c r="O738">
        <v>0</v>
      </c>
      <c r="P738">
        <v>40731</v>
      </c>
      <c r="Q738" s="1" t="s">
        <v>574</v>
      </c>
      <c r="R738" s="1" t="s">
        <v>574</v>
      </c>
      <c r="S738" s="1" t="s">
        <v>576</v>
      </c>
      <c r="T738" s="1" t="s">
        <v>75</v>
      </c>
      <c r="U738" s="1" t="s">
        <v>98</v>
      </c>
      <c r="V738">
        <v>40731</v>
      </c>
      <c r="W738" s="1" t="s">
        <v>224</v>
      </c>
      <c r="X738" s="1" t="s">
        <v>137</v>
      </c>
      <c r="Y738" s="2">
        <v>44532</v>
      </c>
      <c r="Z738">
        <v>4.0999999999999996</v>
      </c>
      <c r="AA738" s="1" t="s">
        <v>39</v>
      </c>
    </row>
    <row r="739" spans="1:28" x14ac:dyDescent="0.3">
      <c r="A739" s="1" t="s">
        <v>2670</v>
      </c>
      <c r="B739" s="1" t="s">
        <v>2671</v>
      </c>
      <c r="C739" s="1" t="s">
        <v>71</v>
      </c>
      <c r="D739" s="1" t="s">
        <v>2672</v>
      </c>
      <c r="E739">
        <v>4</v>
      </c>
      <c r="F739">
        <v>37</v>
      </c>
      <c r="G739" s="1" t="s">
        <v>44</v>
      </c>
      <c r="H739" s="2">
        <v>45920</v>
      </c>
      <c r="I739" s="1" t="s">
        <v>71</v>
      </c>
      <c r="J739" s="1" t="s">
        <v>272</v>
      </c>
      <c r="K739" s="1" t="s">
        <v>2672</v>
      </c>
      <c r="L739" s="2">
        <v>45909</v>
      </c>
      <c r="M739">
        <v>10</v>
      </c>
      <c r="N739">
        <v>10</v>
      </c>
      <c r="O739">
        <v>0</v>
      </c>
      <c r="P739">
        <v>11571.3</v>
      </c>
      <c r="Q739" s="1" t="s">
        <v>71</v>
      </c>
      <c r="R739" s="1" t="s">
        <v>71</v>
      </c>
      <c r="S739" s="1" t="s">
        <v>74</v>
      </c>
      <c r="T739" s="1" t="s">
        <v>75</v>
      </c>
      <c r="U739" s="1" t="s">
        <v>76</v>
      </c>
      <c r="V739">
        <v>12857</v>
      </c>
      <c r="W739" s="1" t="s">
        <v>273</v>
      </c>
      <c r="X739" s="1" t="s">
        <v>38</v>
      </c>
      <c r="Y739" s="2">
        <v>45880</v>
      </c>
      <c r="Z739">
        <v>0.4</v>
      </c>
      <c r="AA739" s="1" t="s">
        <v>39</v>
      </c>
    </row>
    <row r="740" spans="1:28" x14ac:dyDescent="0.3">
      <c r="A740" s="1" t="s">
        <v>2673</v>
      </c>
      <c r="B740" s="1" t="s">
        <v>2674</v>
      </c>
      <c r="C740" s="1" t="s">
        <v>2170</v>
      </c>
      <c r="D740" s="1" t="s">
        <v>976</v>
      </c>
      <c r="E740">
        <v>3</v>
      </c>
      <c r="F740">
        <v>60</v>
      </c>
      <c r="G740" s="1" t="s">
        <v>44</v>
      </c>
      <c r="H740" s="2">
        <v>45961</v>
      </c>
      <c r="I740" s="1" t="s">
        <v>2170</v>
      </c>
      <c r="J740" s="1" t="s">
        <v>592</v>
      </c>
      <c r="K740" s="1" t="s">
        <v>976</v>
      </c>
      <c r="L740" s="2">
        <v>45946</v>
      </c>
      <c r="M740">
        <v>7</v>
      </c>
      <c r="N740">
        <v>15</v>
      </c>
      <c r="O740">
        <v>0</v>
      </c>
      <c r="P740">
        <v>16799.400000000001</v>
      </c>
      <c r="Q740" s="1" t="s">
        <v>2170</v>
      </c>
      <c r="R740" s="1" t="s">
        <v>2170</v>
      </c>
      <c r="S740" s="1" t="s">
        <v>2172</v>
      </c>
      <c r="T740" s="1" t="s">
        <v>75</v>
      </c>
      <c r="U740" s="1" t="s">
        <v>76</v>
      </c>
      <c r="V740">
        <v>19764</v>
      </c>
      <c r="W740" s="1" t="s">
        <v>593</v>
      </c>
      <c r="X740" s="1" t="s">
        <v>127</v>
      </c>
      <c r="Y740" s="2">
        <v>44133</v>
      </c>
      <c r="Z740">
        <v>5.2</v>
      </c>
      <c r="AA740" s="1" t="s">
        <v>39</v>
      </c>
    </row>
    <row r="741" spans="1:28" x14ac:dyDescent="0.3">
      <c r="A741" s="1" t="s">
        <v>2675</v>
      </c>
      <c r="B741" s="1" t="s">
        <v>2676</v>
      </c>
      <c r="C741" s="1" t="s">
        <v>1399</v>
      </c>
      <c r="D741" s="1" t="s">
        <v>2677</v>
      </c>
      <c r="E741">
        <v>3</v>
      </c>
      <c r="F741">
        <v>121</v>
      </c>
      <c r="G741" s="1" t="s">
        <v>44</v>
      </c>
      <c r="H741" s="2">
        <v>45933</v>
      </c>
      <c r="I741" s="1" t="s">
        <v>1399</v>
      </c>
      <c r="J741" s="1" t="s">
        <v>394</v>
      </c>
      <c r="K741" s="1" t="s">
        <v>2677</v>
      </c>
      <c r="L741" s="2">
        <v>45920</v>
      </c>
      <c r="M741">
        <v>2</v>
      </c>
      <c r="N741">
        <v>0</v>
      </c>
      <c r="O741">
        <v>0</v>
      </c>
      <c r="P741">
        <v>432</v>
      </c>
      <c r="Q741" s="1" t="s">
        <v>1399</v>
      </c>
      <c r="R741" s="1" t="s">
        <v>1399</v>
      </c>
      <c r="S741" s="1" t="s">
        <v>1401</v>
      </c>
      <c r="T741" s="1" t="s">
        <v>90</v>
      </c>
      <c r="U741" s="1" t="s">
        <v>91</v>
      </c>
      <c r="V741">
        <v>432</v>
      </c>
      <c r="W741" s="1" t="s">
        <v>396</v>
      </c>
      <c r="X741" s="1" t="s">
        <v>127</v>
      </c>
      <c r="Y741" s="2">
        <v>43220</v>
      </c>
      <c r="Z741">
        <v>7.7</v>
      </c>
      <c r="AA741" s="1" t="s">
        <v>39</v>
      </c>
    </row>
    <row r="742" spans="1:28" x14ac:dyDescent="0.3">
      <c r="A742" s="1" t="s">
        <v>2678</v>
      </c>
      <c r="B742" s="1" t="s">
        <v>2679</v>
      </c>
      <c r="C742" s="1" t="s">
        <v>1255</v>
      </c>
      <c r="D742" s="1" t="s">
        <v>2201</v>
      </c>
      <c r="E742">
        <v>4</v>
      </c>
      <c r="F742">
        <v>28</v>
      </c>
      <c r="G742" s="1" t="s">
        <v>44</v>
      </c>
      <c r="H742" s="2">
        <v>45683</v>
      </c>
      <c r="I742" s="1" t="s">
        <v>1255</v>
      </c>
      <c r="J742" s="1" t="s">
        <v>96</v>
      </c>
      <c r="K742" s="1" t="s">
        <v>2201</v>
      </c>
      <c r="L742" s="2">
        <v>45678</v>
      </c>
      <c r="M742">
        <v>2</v>
      </c>
      <c r="N742">
        <v>5</v>
      </c>
      <c r="O742">
        <v>0</v>
      </c>
      <c r="P742">
        <v>3718.3</v>
      </c>
      <c r="Q742" s="1" t="s">
        <v>1255</v>
      </c>
      <c r="R742" s="1" t="s">
        <v>1255</v>
      </c>
      <c r="S742" s="1" t="s">
        <v>1257</v>
      </c>
      <c r="T742" s="1" t="s">
        <v>107</v>
      </c>
      <c r="U742" s="1" t="s">
        <v>152</v>
      </c>
      <c r="V742">
        <v>3914</v>
      </c>
      <c r="W742" s="1" t="s">
        <v>99</v>
      </c>
      <c r="X742" s="1" t="s">
        <v>100</v>
      </c>
      <c r="Y742" s="2">
        <v>45629</v>
      </c>
      <c r="Z742">
        <v>1.1000000000000001</v>
      </c>
      <c r="AA742" s="1" t="s">
        <v>39</v>
      </c>
    </row>
    <row r="743" spans="1:28" x14ac:dyDescent="0.3">
      <c r="A743" s="1" t="s">
        <v>2680</v>
      </c>
      <c r="B743" s="1" t="s">
        <v>2681</v>
      </c>
      <c r="C743" s="1" t="s">
        <v>1263</v>
      </c>
      <c r="D743" s="1" t="s">
        <v>2682</v>
      </c>
      <c r="E743">
        <v>4</v>
      </c>
      <c r="F743">
        <v>29</v>
      </c>
      <c r="G743" s="1" t="s">
        <v>32</v>
      </c>
      <c r="H743" s="2">
        <v>45824</v>
      </c>
      <c r="I743" s="1" t="s">
        <v>1263</v>
      </c>
      <c r="J743" s="1" t="s">
        <v>291</v>
      </c>
      <c r="K743" s="1" t="s">
        <v>2682</v>
      </c>
      <c r="L743" s="2">
        <v>45814</v>
      </c>
      <c r="M743">
        <v>5</v>
      </c>
      <c r="N743">
        <v>15</v>
      </c>
      <c r="O743">
        <v>0</v>
      </c>
      <c r="P743">
        <v>274.55</v>
      </c>
      <c r="Q743" s="1" t="s">
        <v>1263</v>
      </c>
      <c r="R743" s="1" t="s">
        <v>1263</v>
      </c>
      <c r="S743" s="1" t="s">
        <v>1265</v>
      </c>
      <c r="T743" s="1" t="s">
        <v>56</v>
      </c>
      <c r="U743" s="1" t="s">
        <v>359</v>
      </c>
      <c r="V743">
        <v>323</v>
      </c>
      <c r="W743" s="1" t="s">
        <v>293</v>
      </c>
      <c r="X743" s="1" t="s">
        <v>48</v>
      </c>
      <c r="Y743" s="2">
        <v>44560</v>
      </c>
      <c r="Z743">
        <v>4</v>
      </c>
      <c r="AA743" s="1" t="s">
        <v>39</v>
      </c>
    </row>
    <row r="744" spans="1:28" x14ac:dyDescent="0.3">
      <c r="A744" s="1" t="s">
        <v>2683</v>
      </c>
      <c r="B744" s="1" t="s">
        <v>2684</v>
      </c>
      <c r="C744" s="1" t="s">
        <v>1543</v>
      </c>
      <c r="D744" s="1" t="s">
        <v>2685</v>
      </c>
      <c r="E744">
        <v>4</v>
      </c>
      <c r="F744">
        <v>27</v>
      </c>
      <c r="G744" s="1" t="s">
        <v>44</v>
      </c>
      <c r="H744" s="2">
        <v>45776</v>
      </c>
      <c r="I744" s="1" t="s">
        <v>1543</v>
      </c>
      <c r="J744" s="1" t="s">
        <v>64</v>
      </c>
      <c r="K744" s="1" t="s">
        <v>2685</v>
      </c>
      <c r="L744" s="2">
        <v>45764</v>
      </c>
      <c r="M744">
        <v>4</v>
      </c>
      <c r="N744">
        <v>0</v>
      </c>
      <c r="O744">
        <v>0</v>
      </c>
      <c r="P744">
        <v>2060</v>
      </c>
      <c r="Q744" s="1" t="s">
        <v>1543</v>
      </c>
      <c r="R744" s="1" t="s">
        <v>1543</v>
      </c>
      <c r="S744" s="1" t="s">
        <v>1545</v>
      </c>
      <c r="T744" s="1" t="s">
        <v>56</v>
      </c>
      <c r="U744" s="1" t="s">
        <v>66</v>
      </c>
      <c r="V744">
        <v>2060</v>
      </c>
      <c r="W744" s="1" t="s">
        <v>67</v>
      </c>
      <c r="X744" s="1" t="s">
        <v>59</v>
      </c>
      <c r="Y744" s="2">
        <v>44275</v>
      </c>
      <c r="Z744">
        <v>4.8</v>
      </c>
      <c r="AA744" s="1" t="s">
        <v>39</v>
      </c>
    </row>
    <row r="745" spans="1:28" x14ac:dyDescent="0.3">
      <c r="A745" s="1" t="s">
        <v>2686</v>
      </c>
      <c r="B745" s="1" t="s">
        <v>2687</v>
      </c>
      <c r="C745" s="1" t="s">
        <v>626</v>
      </c>
      <c r="D745" s="1" t="s">
        <v>2688</v>
      </c>
      <c r="E745">
        <v>4</v>
      </c>
      <c r="F745">
        <v>25</v>
      </c>
      <c r="G745" s="1" t="s">
        <v>32</v>
      </c>
      <c r="H745" s="2">
        <v>46028</v>
      </c>
      <c r="I745" s="1" t="s">
        <v>626</v>
      </c>
      <c r="J745" s="1" t="s">
        <v>73</v>
      </c>
      <c r="K745" s="1" t="s">
        <v>2688</v>
      </c>
      <c r="L745" s="2">
        <v>46019</v>
      </c>
      <c r="M745">
        <v>5</v>
      </c>
      <c r="N745">
        <v>20</v>
      </c>
      <c r="O745">
        <v>0</v>
      </c>
      <c r="P745">
        <v>547.20000000000005</v>
      </c>
      <c r="Q745" s="1" t="s">
        <v>626</v>
      </c>
      <c r="R745" s="1" t="s">
        <v>626</v>
      </c>
      <c r="S745" s="1" t="s">
        <v>628</v>
      </c>
      <c r="T745" s="1" t="s">
        <v>56</v>
      </c>
      <c r="U745" s="1" t="s">
        <v>359</v>
      </c>
      <c r="V745">
        <v>684</v>
      </c>
      <c r="W745" s="1" t="s">
        <v>77</v>
      </c>
      <c r="X745" s="1" t="s">
        <v>38</v>
      </c>
      <c r="Y745" s="2">
        <v>44193</v>
      </c>
      <c r="Z745">
        <v>5</v>
      </c>
      <c r="AA745" s="1" t="s">
        <v>39</v>
      </c>
    </row>
    <row r="746" spans="1:28" x14ac:dyDescent="0.3">
      <c r="A746" s="1" t="s">
        <v>2689</v>
      </c>
      <c r="B746" s="1" t="s">
        <v>2690</v>
      </c>
      <c r="C746" s="1" t="s">
        <v>325</v>
      </c>
      <c r="D746" s="1" t="s">
        <v>2691</v>
      </c>
      <c r="E746">
        <v>2</v>
      </c>
      <c r="F746">
        <v>61</v>
      </c>
      <c r="G746" s="1" t="s">
        <v>44</v>
      </c>
      <c r="H746" s="2">
        <v>46031</v>
      </c>
      <c r="I746" s="1" t="s">
        <v>325</v>
      </c>
      <c r="J746" s="1" t="s">
        <v>272</v>
      </c>
      <c r="K746" s="1" t="s">
        <v>2691</v>
      </c>
      <c r="L746" s="2">
        <v>46012</v>
      </c>
      <c r="M746">
        <v>6</v>
      </c>
      <c r="N746">
        <v>5</v>
      </c>
      <c r="O746">
        <v>1</v>
      </c>
      <c r="P746">
        <v>163.4</v>
      </c>
      <c r="Q746" s="1" t="s">
        <v>325</v>
      </c>
      <c r="R746" s="1" t="s">
        <v>325</v>
      </c>
      <c r="S746" s="1" t="s">
        <v>328</v>
      </c>
      <c r="T746" s="1" t="s">
        <v>56</v>
      </c>
      <c r="U746" s="1" t="s">
        <v>66</v>
      </c>
      <c r="V746">
        <v>172</v>
      </c>
      <c r="W746" s="1" t="s">
        <v>273</v>
      </c>
      <c r="X746" s="1" t="s">
        <v>38</v>
      </c>
      <c r="Y746" s="2">
        <v>45880</v>
      </c>
      <c r="Z746">
        <v>0.4</v>
      </c>
      <c r="AA746" s="1" t="s">
        <v>68</v>
      </c>
      <c r="AB746">
        <v>1</v>
      </c>
    </row>
    <row r="747" spans="1:28" x14ac:dyDescent="0.3">
      <c r="A747" s="1" t="s">
        <v>2692</v>
      </c>
      <c r="B747" s="1" t="s">
        <v>2693</v>
      </c>
      <c r="C747" s="1" t="s">
        <v>413</v>
      </c>
      <c r="D747" s="1" t="s">
        <v>2694</v>
      </c>
      <c r="E747">
        <v>5</v>
      </c>
      <c r="F747">
        <v>42</v>
      </c>
      <c r="G747" s="1" t="s">
        <v>44</v>
      </c>
      <c r="H747" s="2">
        <v>46036</v>
      </c>
      <c r="I747" s="1" t="s">
        <v>413</v>
      </c>
      <c r="J747" s="1" t="s">
        <v>1119</v>
      </c>
      <c r="K747" s="1" t="s">
        <v>2694</v>
      </c>
      <c r="L747" s="2">
        <v>46022</v>
      </c>
      <c r="M747">
        <v>6</v>
      </c>
      <c r="N747">
        <v>15</v>
      </c>
      <c r="O747">
        <v>0</v>
      </c>
      <c r="P747">
        <v>389.3</v>
      </c>
      <c r="Q747" s="1" t="s">
        <v>413</v>
      </c>
      <c r="R747" s="1" t="s">
        <v>413</v>
      </c>
      <c r="S747" s="1" t="s">
        <v>415</v>
      </c>
      <c r="T747" s="1" t="s">
        <v>107</v>
      </c>
      <c r="U747" s="1" t="s">
        <v>416</v>
      </c>
      <c r="V747">
        <v>458</v>
      </c>
      <c r="W747" s="1" t="s">
        <v>1120</v>
      </c>
      <c r="X747" s="1" t="s">
        <v>38</v>
      </c>
      <c r="Y747" s="2">
        <v>44070</v>
      </c>
      <c r="Z747">
        <v>5.3</v>
      </c>
      <c r="AA747" s="1" t="s">
        <v>39</v>
      </c>
    </row>
    <row r="748" spans="1:28" x14ac:dyDescent="0.3">
      <c r="A748" s="1" t="s">
        <v>2695</v>
      </c>
      <c r="B748" s="1" t="s">
        <v>2696</v>
      </c>
      <c r="C748" s="1" t="s">
        <v>1194</v>
      </c>
      <c r="D748" s="1" t="s">
        <v>2697</v>
      </c>
      <c r="E748">
        <v>2</v>
      </c>
      <c r="F748">
        <v>233</v>
      </c>
      <c r="G748" s="1" t="s">
        <v>44</v>
      </c>
      <c r="H748" s="2">
        <v>45908</v>
      </c>
      <c r="I748" s="1" t="s">
        <v>1194</v>
      </c>
      <c r="J748" s="1" t="s">
        <v>272</v>
      </c>
      <c r="K748" s="1" t="s">
        <v>2697</v>
      </c>
      <c r="L748" s="2">
        <v>45893</v>
      </c>
      <c r="M748">
        <v>9</v>
      </c>
      <c r="N748">
        <v>40</v>
      </c>
      <c r="O748">
        <v>1</v>
      </c>
      <c r="P748">
        <v>587.4</v>
      </c>
      <c r="Q748" s="1" t="s">
        <v>1194</v>
      </c>
      <c r="R748" s="1" t="s">
        <v>1194</v>
      </c>
      <c r="S748" s="1" t="s">
        <v>1196</v>
      </c>
      <c r="T748" s="1" t="s">
        <v>35</v>
      </c>
      <c r="U748" s="1" t="s">
        <v>167</v>
      </c>
      <c r="V748">
        <v>979</v>
      </c>
      <c r="W748" s="1" t="s">
        <v>273</v>
      </c>
      <c r="X748" s="1" t="s">
        <v>38</v>
      </c>
      <c r="Y748" s="2">
        <v>45880</v>
      </c>
      <c r="Z748">
        <v>0.4</v>
      </c>
      <c r="AA748" s="1" t="s">
        <v>154</v>
      </c>
      <c r="AB748">
        <v>1</v>
      </c>
    </row>
    <row r="749" spans="1:28" x14ac:dyDescent="0.3">
      <c r="A749" s="1" t="s">
        <v>2698</v>
      </c>
      <c r="B749" s="1" t="s">
        <v>2699</v>
      </c>
      <c r="C749" s="1" t="s">
        <v>369</v>
      </c>
      <c r="D749" s="1" t="s">
        <v>2700</v>
      </c>
      <c r="E749">
        <v>5</v>
      </c>
      <c r="F749">
        <v>13</v>
      </c>
      <c r="G749" s="1" t="s">
        <v>32</v>
      </c>
      <c r="H749" s="2">
        <v>45995</v>
      </c>
      <c r="I749" s="1" t="s">
        <v>369</v>
      </c>
      <c r="J749" s="1" t="s">
        <v>33</v>
      </c>
      <c r="K749" s="1" t="s">
        <v>2700</v>
      </c>
      <c r="L749" s="2">
        <v>45985</v>
      </c>
      <c r="M749">
        <v>6</v>
      </c>
      <c r="N749">
        <v>15</v>
      </c>
      <c r="O749">
        <v>0</v>
      </c>
      <c r="P749">
        <v>34248.199999999997</v>
      </c>
      <c r="Q749" s="1" t="s">
        <v>369</v>
      </c>
      <c r="R749" s="1" t="s">
        <v>369</v>
      </c>
      <c r="S749" s="1" t="s">
        <v>371</v>
      </c>
      <c r="T749" s="1" t="s">
        <v>75</v>
      </c>
      <c r="U749" s="1" t="s">
        <v>76</v>
      </c>
      <c r="V749">
        <v>40292</v>
      </c>
      <c r="W749" s="1" t="s">
        <v>37</v>
      </c>
      <c r="X749" s="1" t="s">
        <v>38</v>
      </c>
      <c r="Y749" s="2">
        <v>43032</v>
      </c>
      <c r="Z749">
        <v>8.1999999999999993</v>
      </c>
      <c r="AA749" s="1" t="s">
        <v>49</v>
      </c>
      <c r="AB749">
        <v>1</v>
      </c>
    </row>
    <row r="750" spans="1:28" x14ac:dyDescent="0.3">
      <c r="A750" s="1" t="s">
        <v>2701</v>
      </c>
      <c r="B750" s="1" t="s">
        <v>2702</v>
      </c>
      <c r="C750" s="1" t="s">
        <v>963</v>
      </c>
      <c r="D750" s="1" t="s">
        <v>2703</v>
      </c>
      <c r="E750">
        <v>2</v>
      </c>
      <c r="F750">
        <v>83</v>
      </c>
      <c r="G750" s="1" t="s">
        <v>32</v>
      </c>
      <c r="H750" s="2">
        <v>45915</v>
      </c>
      <c r="I750" s="1" t="s">
        <v>963</v>
      </c>
      <c r="J750" s="1" t="s">
        <v>549</v>
      </c>
      <c r="K750" s="1" t="s">
        <v>2703</v>
      </c>
      <c r="L750" s="2">
        <v>45890</v>
      </c>
      <c r="M750">
        <v>12</v>
      </c>
      <c r="N750">
        <v>0</v>
      </c>
      <c r="O750">
        <v>1</v>
      </c>
      <c r="P750">
        <v>1074</v>
      </c>
      <c r="Q750" s="1" t="s">
        <v>963</v>
      </c>
      <c r="R750" s="1" t="s">
        <v>963</v>
      </c>
      <c r="S750" s="1" t="s">
        <v>965</v>
      </c>
      <c r="T750" s="1" t="s">
        <v>35</v>
      </c>
      <c r="U750" s="1" t="s">
        <v>223</v>
      </c>
      <c r="V750">
        <v>1074</v>
      </c>
      <c r="W750" s="1" t="s">
        <v>550</v>
      </c>
      <c r="X750" s="1" t="s">
        <v>38</v>
      </c>
      <c r="Y750" s="2">
        <v>45530</v>
      </c>
      <c r="Z750">
        <v>1.3</v>
      </c>
      <c r="AA750" s="1" t="s">
        <v>279</v>
      </c>
      <c r="AB750">
        <v>1</v>
      </c>
    </row>
    <row r="751" spans="1:28" x14ac:dyDescent="0.3">
      <c r="A751" s="1" t="s">
        <v>2704</v>
      </c>
      <c r="B751" s="1" t="s">
        <v>2705</v>
      </c>
      <c r="C751" s="1" t="s">
        <v>1263</v>
      </c>
      <c r="D751" s="1" t="s">
        <v>2706</v>
      </c>
      <c r="E751">
        <v>3</v>
      </c>
      <c r="F751">
        <v>82</v>
      </c>
      <c r="G751" s="1" t="s">
        <v>44</v>
      </c>
      <c r="H751" s="2">
        <v>45751</v>
      </c>
      <c r="I751" s="1" t="s">
        <v>1263</v>
      </c>
      <c r="J751" s="1" t="s">
        <v>221</v>
      </c>
      <c r="K751" s="1" t="s">
        <v>2706</v>
      </c>
      <c r="L751" s="2">
        <v>45726</v>
      </c>
      <c r="M751">
        <v>14</v>
      </c>
      <c r="N751">
        <v>15</v>
      </c>
      <c r="O751">
        <v>0</v>
      </c>
      <c r="P751">
        <v>274.55</v>
      </c>
      <c r="Q751" s="1" t="s">
        <v>1263</v>
      </c>
      <c r="R751" s="1" t="s">
        <v>1263</v>
      </c>
      <c r="S751" s="1" t="s">
        <v>1265</v>
      </c>
      <c r="T751" s="1" t="s">
        <v>56</v>
      </c>
      <c r="U751" s="1" t="s">
        <v>359</v>
      </c>
      <c r="V751">
        <v>323</v>
      </c>
      <c r="W751" s="1" t="s">
        <v>224</v>
      </c>
      <c r="X751" s="1" t="s">
        <v>137</v>
      </c>
      <c r="Y751" s="2">
        <v>44532</v>
      </c>
      <c r="Z751">
        <v>4.0999999999999996</v>
      </c>
      <c r="AA751" s="1" t="s">
        <v>39</v>
      </c>
    </row>
    <row r="752" spans="1:28" x14ac:dyDescent="0.3">
      <c r="A752" s="1" t="s">
        <v>2707</v>
      </c>
      <c r="B752" s="1" t="s">
        <v>2708</v>
      </c>
      <c r="C752" s="1" t="s">
        <v>467</v>
      </c>
      <c r="D752" s="1" t="s">
        <v>2709</v>
      </c>
      <c r="E752">
        <v>4</v>
      </c>
      <c r="F752">
        <v>47</v>
      </c>
      <c r="G752" s="1" t="s">
        <v>32</v>
      </c>
      <c r="H752" s="2">
        <v>45790</v>
      </c>
      <c r="I752" s="1" t="s">
        <v>467</v>
      </c>
      <c r="J752" s="1" t="s">
        <v>376</v>
      </c>
      <c r="K752" s="1" t="s">
        <v>2709</v>
      </c>
      <c r="L752" s="2">
        <v>45775</v>
      </c>
      <c r="M752">
        <v>6</v>
      </c>
      <c r="N752">
        <v>10</v>
      </c>
      <c r="O752">
        <v>0</v>
      </c>
      <c r="P752">
        <v>323.10000000000002</v>
      </c>
      <c r="Q752" s="1" t="s">
        <v>467</v>
      </c>
      <c r="R752" s="1" t="s">
        <v>467</v>
      </c>
      <c r="S752" s="1" t="s">
        <v>469</v>
      </c>
      <c r="T752" s="1" t="s">
        <v>56</v>
      </c>
      <c r="U752" s="1" t="s">
        <v>117</v>
      </c>
      <c r="V752">
        <v>359</v>
      </c>
      <c r="W752" s="1" t="s">
        <v>379</v>
      </c>
      <c r="X752" s="1" t="s">
        <v>48</v>
      </c>
      <c r="Y752" s="2">
        <v>45419</v>
      </c>
      <c r="Z752">
        <v>1.7</v>
      </c>
      <c r="AA752" s="1" t="s">
        <v>39</v>
      </c>
    </row>
    <row r="753" spans="1:28" x14ac:dyDescent="0.3">
      <c r="A753" s="1" t="s">
        <v>2710</v>
      </c>
      <c r="B753" s="1" t="s">
        <v>2711</v>
      </c>
      <c r="C753" s="1" t="s">
        <v>587</v>
      </c>
      <c r="D753" s="1" t="s">
        <v>2712</v>
      </c>
      <c r="E753">
        <v>3</v>
      </c>
      <c r="F753">
        <v>73</v>
      </c>
      <c r="G753" s="1" t="s">
        <v>44</v>
      </c>
      <c r="H753" s="2">
        <v>45863</v>
      </c>
      <c r="I753" s="1" t="s">
        <v>587</v>
      </c>
      <c r="J753" s="1" t="s">
        <v>197</v>
      </c>
      <c r="K753" s="1" t="s">
        <v>2712</v>
      </c>
      <c r="L753" s="2">
        <v>45855</v>
      </c>
      <c r="M753">
        <v>3</v>
      </c>
      <c r="N753">
        <v>0</v>
      </c>
      <c r="O753">
        <v>0</v>
      </c>
      <c r="P753">
        <v>1637</v>
      </c>
      <c r="Q753" s="1" t="s">
        <v>587</v>
      </c>
      <c r="R753" s="1" t="s">
        <v>587</v>
      </c>
      <c r="S753" s="1" t="s">
        <v>588</v>
      </c>
      <c r="T753" s="1" t="s">
        <v>35</v>
      </c>
      <c r="U753" s="1" t="s">
        <v>36</v>
      </c>
      <c r="V753">
        <v>1637</v>
      </c>
      <c r="W753" s="1" t="s">
        <v>199</v>
      </c>
      <c r="X753" s="1" t="s">
        <v>59</v>
      </c>
      <c r="Y753" s="2">
        <v>43613</v>
      </c>
      <c r="Z753">
        <v>6.6</v>
      </c>
      <c r="AA753" s="1" t="s">
        <v>39</v>
      </c>
    </row>
    <row r="754" spans="1:28" x14ac:dyDescent="0.3">
      <c r="A754" s="1" t="s">
        <v>2713</v>
      </c>
      <c r="B754" s="1" t="s">
        <v>2714</v>
      </c>
      <c r="C754" s="1" t="s">
        <v>611</v>
      </c>
      <c r="D754" s="1" t="s">
        <v>2715</v>
      </c>
      <c r="E754">
        <v>1</v>
      </c>
      <c r="F754">
        <v>83</v>
      </c>
      <c r="G754" s="1" t="s">
        <v>44</v>
      </c>
      <c r="H754" s="2">
        <v>45728</v>
      </c>
      <c r="I754" s="1" t="s">
        <v>611</v>
      </c>
      <c r="J754" s="1" t="s">
        <v>215</v>
      </c>
      <c r="K754" s="1" t="s">
        <v>2715</v>
      </c>
      <c r="L754" s="2">
        <v>45724</v>
      </c>
      <c r="M754">
        <v>2</v>
      </c>
      <c r="N754">
        <v>20</v>
      </c>
      <c r="O754">
        <v>1</v>
      </c>
      <c r="P754">
        <v>1441.6</v>
      </c>
      <c r="Q754" s="1" t="s">
        <v>611</v>
      </c>
      <c r="R754" s="1" t="s">
        <v>611</v>
      </c>
      <c r="S754" s="1" t="s">
        <v>613</v>
      </c>
      <c r="T754" s="1" t="s">
        <v>35</v>
      </c>
      <c r="U754" s="1" t="s">
        <v>167</v>
      </c>
      <c r="V754">
        <v>1802</v>
      </c>
      <c r="W754" s="1" t="s">
        <v>216</v>
      </c>
      <c r="X754" s="1" t="s">
        <v>127</v>
      </c>
      <c r="Y754" s="2">
        <v>45659</v>
      </c>
      <c r="Z754">
        <v>1</v>
      </c>
      <c r="AA754" s="1" t="s">
        <v>827</v>
      </c>
      <c r="AB754">
        <v>1</v>
      </c>
    </row>
    <row r="755" spans="1:28" x14ac:dyDescent="0.3">
      <c r="A755" s="1" t="s">
        <v>2716</v>
      </c>
      <c r="B755" s="1" t="s">
        <v>2717</v>
      </c>
      <c r="C755" s="1" t="s">
        <v>392</v>
      </c>
      <c r="D755" s="1" t="s">
        <v>976</v>
      </c>
      <c r="E755">
        <v>5</v>
      </c>
      <c r="F755">
        <v>22</v>
      </c>
      <c r="G755" s="1" t="s">
        <v>44</v>
      </c>
      <c r="H755" s="2">
        <v>45885</v>
      </c>
      <c r="I755" s="1" t="s">
        <v>392</v>
      </c>
      <c r="J755" s="1" t="s">
        <v>549</v>
      </c>
      <c r="K755" s="1" t="s">
        <v>976</v>
      </c>
      <c r="L755" s="2">
        <v>45868</v>
      </c>
      <c r="M755">
        <v>5</v>
      </c>
      <c r="N755">
        <v>10</v>
      </c>
      <c r="O755">
        <v>0</v>
      </c>
      <c r="P755">
        <v>84.6</v>
      </c>
      <c r="Q755" s="1" t="s">
        <v>392</v>
      </c>
      <c r="R755" s="1" t="s">
        <v>392</v>
      </c>
      <c r="S755" s="1" t="s">
        <v>395</v>
      </c>
      <c r="T755" s="1" t="s">
        <v>134</v>
      </c>
      <c r="U755" s="1" t="s">
        <v>144</v>
      </c>
      <c r="V755">
        <v>94</v>
      </c>
      <c r="W755" s="1" t="s">
        <v>550</v>
      </c>
      <c r="X755" s="1" t="s">
        <v>38</v>
      </c>
      <c r="Y755" s="2">
        <v>45530</v>
      </c>
      <c r="Z755">
        <v>1.3</v>
      </c>
      <c r="AA755" s="1" t="s">
        <v>39</v>
      </c>
    </row>
    <row r="756" spans="1:28" x14ac:dyDescent="0.3">
      <c r="A756" s="1" t="s">
        <v>2718</v>
      </c>
      <c r="B756" s="1" t="s">
        <v>2719</v>
      </c>
      <c r="C756" s="1" t="s">
        <v>507</v>
      </c>
      <c r="D756" s="1" t="s">
        <v>2720</v>
      </c>
      <c r="E756">
        <v>4</v>
      </c>
      <c r="F756">
        <v>44</v>
      </c>
      <c r="G756" s="1" t="s">
        <v>44</v>
      </c>
      <c r="H756" s="2">
        <v>45837</v>
      </c>
      <c r="I756" s="1" t="s">
        <v>507</v>
      </c>
      <c r="J756" s="1" t="s">
        <v>73</v>
      </c>
      <c r="K756" s="1" t="s">
        <v>2720</v>
      </c>
      <c r="L756" s="2">
        <v>45828</v>
      </c>
      <c r="M756">
        <v>8</v>
      </c>
      <c r="N756">
        <v>5</v>
      </c>
      <c r="O756">
        <v>0</v>
      </c>
      <c r="P756">
        <v>2060.5500000000002</v>
      </c>
      <c r="Q756" s="1" t="s">
        <v>507</v>
      </c>
      <c r="R756" s="1" t="s">
        <v>507</v>
      </c>
      <c r="S756" s="1" t="s">
        <v>509</v>
      </c>
      <c r="T756" s="1" t="s">
        <v>56</v>
      </c>
      <c r="U756" s="1" t="s">
        <v>57</v>
      </c>
      <c r="V756">
        <v>2169</v>
      </c>
      <c r="W756" s="1" t="s">
        <v>77</v>
      </c>
      <c r="X756" s="1" t="s">
        <v>38</v>
      </c>
      <c r="Y756" s="2">
        <v>44193</v>
      </c>
      <c r="Z756">
        <v>5</v>
      </c>
      <c r="AA756" s="1" t="s">
        <v>39</v>
      </c>
    </row>
    <row r="757" spans="1:28" x14ac:dyDescent="0.3">
      <c r="A757" s="1" t="s">
        <v>2721</v>
      </c>
      <c r="B757" s="1" t="s">
        <v>2722</v>
      </c>
      <c r="C757" s="1" t="s">
        <v>62</v>
      </c>
      <c r="D757" s="1" t="s">
        <v>2723</v>
      </c>
      <c r="E757">
        <v>4</v>
      </c>
      <c r="F757">
        <v>95</v>
      </c>
      <c r="G757" s="1" t="s">
        <v>44</v>
      </c>
      <c r="H757" s="2">
        <v>45701</v>
      </c>
      <c r="I757" s="1" t="s">
        <v>62</v>
      </c>
      <c r="J757" s="1" t="s">
        <v>64</v>
      </c>
      <c r="K757" s="1" t="s">
        <v>2723</v>
      </c>
      <c r="L757" s="2">
        <v>45690</v>
      </c>
      <c r="M757">
        <v>4</v>
      </c>
      <c r="N757">
        <v>10</v>
      </c>
      <c r="O757">
        <v>0</v>
      </c>
      <c r="P757">
        <v>711.9</v>
      </c>
      <c r="Q757" s="1" t="s">
        <v>62</v>
      </c>
      <c r="R757" s="1" t="s">
        <v>62</v>
      </c>
      <c r="S757" s="1" t="s">
        <v>65</v>
      </c>
      <c r="T757" s="1" t="s">
        <v>56</v>
      </c>
      <c r="U757" s="1" t="s">
        <v>66</v>
      </c>
      <c r="V757">
        <v>791</v>
      </c>
      <c r="W757" s="1" t="s">
        <v>67</v>
      </c>
      <c r="X757" s="1" t="s">
        <v>59</v>
      </c>
      <c r="Y757" s="2">
        <v>44275</v>
      </c>
      <c r="Z757">
        <v>4.8</v>
      </c>
      <c r="AA757" s="1" t="s">
        <v>39</v>
      </c>
    </row>
    <row r="758" spans="1:28" x14ac:dyDescent="0.3">
      <c r="A758" s="1" t="s">
        <v>2724</v>
      </c>
      <c r="B758" s="1" t="s">
        <v>2725</v>
      </c>
      <c r="C758" s="1" t="s">
        <v>611</v>
      </c>
      <c r="D758" s="1" t="s">
        <v>1935</v>
      </c>
      <c r="E758">
        <v>4</v>
      </c>
      <c r="F758">
        <v>78</v>
      </c>
      <c r="G758" s="1" t="s">
        <v>44</v>
      </c>
      <c r="H758" s="2">
        <v>45870</v>
      </c>
      <c r="I758" s="1" t="s">
        <v>611</v>
      </c>
      <c r="J758" s="1" t="s">
        <v>376</v>
      </c>
      <c r="K758" s="1" t="s">
        <v>1935</v>
      </c>
      <c r="L758" s="2">
        <v>45857</v>
      </c>
      <c r="M758">
        <v>4</v>
      </c>
      <c r="N758">
        <v>0</v>
      </c>
      <c r="O758">
        <v>1</v>
      </c>
      <c r="P758">
        <v>1802</v>
      </c>
      <c r="Q758" s="1" t="s">
        <v>611</v>
      </c>
      <c r="R758" s="1" t="s">
        <v>611</v>
      </c>
      <c r="S758" s="1" t="s">
        <v>613</v>
      </c>
      <c r="T758" s="1" t="s">
        <v>35</v>
      </c>
      <c r="U758" s="1" t="s">
        <v>167</v>
      </c>
      <c r="V758">
        <v>1802</v>
      </c>
      <c r="W758" s="1" t="s">
        <v>379</v>
      </c>
      <c r="X758" s="1" t="s">
        <v>48</v>
      </c>
      <c r="Y758" s="2">
        <v>45419</v>
      </c>
      <c r="Z758">
        <v>1.7</v>
      </c>
      <c r="AA758" s="1" t="s">
        <v>39</v>
      </c>
    </row>
    <row r="759" spans="1:28" x14ac:dyDescent="0.3">
      <c r="A759" s="1" t="s">
        <v>2726</v>
      </c>
      <c r="B759" s="1" t="s">
        <v>2727</v>
      </c>
      <c r="C759" s="1" t="s">
        <v>87</v>
      </c>
      <c r="D759" s="1" t="s">
        <v>2728</v>
      </c>
      <c r="E759">
        <v>4</v>
      </c>
      <c r="F759">
        <v>50</v>
      </c>
      <c r="G759" s="1" t="s">
        <v>44</v>
      </c>
      <c r="H759" s="2">
        <v>45774</v>
      </c>
      <c r="I759" s="1" t="s">
        <v>87</v>
      </c>
      <c r="J759" s="1" t="s">
        <v>598</v>
      </c>
      <c r="K759" s="1" t="s">
        <v>2728</v>
      </c>
      <c r="L759" s="2">
        <v>45761</v>
      </c>
      <c r="M759">
        <v>5</v>
      </c>
      <c r="N759">
        <v>10</v>
      </c>
      <c r="O759">
        <v>0</v>
      </c>
      <c r="P759">
        <v>2291.4</v>
      </c>
      <c r="Q759" s="1" t="s">
        <v>87</v>
      </c>
      <c r="R759" s="1" t="s">
        <v>87</v>
      </c>
      <c r="S759" s="1" t="s">
        <v>89</v>
      </c>
      <c r="T759" s="1" t="s">
        <v>90</v>
      </c>
      <c r="U759" s="1" t="s">
        <v>91</v>
      </c>
      <c r="V759">
        <v>2546</v>
      </c>
      <c r="W759" s="1" t="s">
        <v>600</v>
      </c>
      <c r="X759" s="1" t="s">
        <v>38</v>
      </c>
      <c r="Y759" s="2">
        <v>43141</v>
      </c>
      <c r="Z759">
        <v>7.9</v>
      </c>
      <c r="AA759" s="1" t="s">
        <v>39</v>
      </c>
    </row>
    <row r="760" spans="1:28" x14ac:dyDescent="0.3">
      <c r="A760" s="1" t="s">
        <v>2729</v>
      </c>
      <c r="B760" s="1" t="s">
        <v>2730</v>
      </c>
      <c r="C760" s="1" t="s">
        <v>1502</v>
      </c>
      <c r="D760" s="1" t="s">
        <v>1472</v>
      </c>
      <c r="E760">
        <v>4</v>
      </c>
      <c r="F760">
        <v>27</v>
      </c>
      <c r="G760" s="1" t="s">
        <v>44</v>
      </c>
      <c r="H760" s="2">
        <v>45965</v>
      </c>
      <c r="I760" s="1" t="s">
        <v>1502</v>
      </c>
      <c r="J760" s="1" t="s">
        <v>318</v>
      </c>
      <c r="K760" s="1" t="s">
        <v>1472</v>
      </c>
      <c r="L760" s="2">
        <v>45946</v>
      </c>
      <c r="M760">
        <v>9</v>
      </c>
      <c r="N760">
        <v>0</v>
      </c>
      <c r="O760">
        <v>0</v>
      </c>
      <c r="P760">
        <v>108</v>
      </c>
      <c r="Q760" s="1" t="s">
        <v>1502</v>
      </c>
      <c r="R760" s="1" t="s">
        <v>1502</v>
      </c>
      <c r="S760" s="1" t="s">
        <v>1504</v>
      </c>
      <c r="T760" s="1" t="s">
        <v>134</v>
      </c>
      <c r="U760" s="1" t="s">
        <v>366</v>
      </c>
      <c r="V760">
        <v>108</v>
      </c>
      <c r="W760" s="1" t="s">
        <v>319</v>
      </c>
      <c r="X760" s="1" t="s">
        <v>48</v>
      </c>
      <c r="Y760" s="2">
        <v>45758</v>
      </c>
      <c r="Z760">
        <v>0.7</v>
      </c>
      <c r="AA760" s="1" t="s">
        <v>39</v>
      </c>
    </row>
    <row r="761" spans="1:28" x14ac:dyDescent="0.3">
      <c r="A761" s="1" t="s">
        <v>2731</v>
      </c>
      <c r="B761" s="1" t="s">
        <v>2732</v>
      </c>
      <c r="C761" s="1" t="s">
        <v>611</v>
      </c>
      <c r="D761" s="1" t="s">
        <v>2733</v>
      </c>
      <c r="E761">
        <v>3</v>
      </c>
      <c r="F761">
        <v>37</v>
      </c>
      <c r="G761" s="1" t="s">
        <v>44</v>
      </c>
      <c r="H761" s="2">
        <v>45759</v>
      </c>
      <c r="I761" s="1" t="s">
        <v>611</v>
      </c>
      <c r="J761" s="1" t="s">
        <v>197</v>
      </c>
      <c r="K761" s="1" t="s">
        <v>2733</v>
      </c>
      <c r="L761" s="2">
        <v>45754</v>
      </c>
      <c r="M761">
        <v>4</v>
      </c>
      <c r="N761">
        <v>20</v>
      </c>
      <c r="O761">
        <v>0</v>
      </c>
      <c r="P761">
        <v>1441.6</v>
      </c>
      <c r="Q761" s="1" t="s">
        <v>611</v>
      </c>
      <c r="R761" s="1" t="s">
        <v>611</v>
      </c>
      <c r="S761" s="1" t="s">
        <v>613</v>
      </c>
      <c r="T761" s="1" t="s">
        <v>35</v>
      </c>
      <c r="U761" s="1" t="s">
        <v>167</v>
      </c>
      <c r="V761">
        <v>1802</v>
      </c>
      <c r="W761" s="1" t="s">
        <v>199</v>
      </c>
      <c r="X761" s="1" t="s">
        <v>59</v>
      </c>
      <c r="Y761" s="2">
        <v>43613</v>
      </c>
      <c r="Z761">
        <v>6.6</v>
      </c>
      <c r="AA761" s="1" t="s">
        <v>68</v>
      </c>
      <c r="AB761">
        <v>1</v>
      </c>
    </row>
    <row r="762" spans="1:28" x14ac:dyDescent="0.3">
      <c r="A762" s="1" t="s">
        <v>2734</v>
      </c>
      <c r="B762" s="1" t="s">
        <v>2735</v>
      </c>
      <c r="C762" s="1" t="s">
        <v>2736</v>
      </c>
      <c r="D762" s="1" t="s">
        <v>2737</v>
      </c>
      <c r="E762">
        <v>4</v>
      </c>
      <c r="F762">
        <v>43</v>
      </c>
      <c r="G762" s="1" t="s">
        <v>44</v>
      </c>
      <c r="H762" s="2">
        <v>45668</v>
      </c>
      <c r="I762" s="1" t="s">
        <v>2736</v>
      </c>
      <c r="J762" s="1" t="s">
        <v>64</v>
      </c>
      <c r="K762" s="1" t="s">
        <v>2737</v>
      </c>
      <c r="L762" s="2">
        <v>45661</v>
      </c>
      <c r="M762">
        <v>3</v>
      </c>
      <c r="N762">
        <v>20</v>
      </c>
      <c r="O762">
        <v>0</v>
      </c>
      <c r="P762">
        <v>1025.5999999999999</v>
      </c>
      <c r="Q762" s="1" t="s">
        <v>2736</v>
      </c>
      <c r="R762" s="1" t="s">
        <v>2736</v>
      </c>
      <c r="S762" s="1" t="s">
        <v>2738</v>
      </c>
      <c r="T762" s="1" t="s">
        <v>90</v>
      </c>
      <c r="U762" s="1" t="s">
        <v>185</v>
      </c>
      <c r="V762">
        <v>1282</v>
      </c>
      <c r="W762" s="1" t="s">
        <v>67</v>
      </c>
      <c r="X762" s="1" t="s">
        <v>59</v>
      </c>
      <c r="Y762" s="2">
        <v>44275</v>
      </c>
      <c r="Z762">
        <v>4.8</v>
      </c>
      <c r="AA762" s="1" t="s">
        <v>39</v>
      </c>
    </row>
    <row r="763" spans="1:28" x14ac:dyDescent="0.3">
      <c r="A763" s="1" t="s">
        <v>2739</v>
      </c>
      <c r="B763" s="1" t="s">
        <v>2740</v>
      </c>
      <c r="C763" s="1" t="s">
        <v>762</v>
      </c>
      <c r="D763" s="1" t="s">
        <v>2741</v>
      </c>
      <c r="E763">
        <v>4</v>
      </c>
      <c r="F763">
        <v>73</v>
      </c>
      <c r="G763" s="1" t="s">
        <v>44</v>
      </c>
      <c r="H763" s="2">
        <v>46000</v>
      </c>
      <c r="I763" s="1" t="s">
        <v>762</v>
      </c>
      <c r="J763" s="1" t="s">
        <v>204</v>
      </c>
      <c r="K763" s="1" t="s">
        <v>2741</v>
      </c>
      <c r="L763" s="2">
        <v>45991</v>
      </c>
      <c r="M763">
        <v>8</v>
      </c>
      <c r="N763">
        <v>0</v>
      </c>
      <c r="O763">
        <v>0</v>
      </c>
      <c r="P763">
        <v>619</v>
      </c>
      <c r="Q763" s="1" t="s">
        <v>762</v>
      </c>
      <c r="R763" s="1" t="s">
        <v>762</v>
      </c>
      <c r="S763" s="1" t="s">
        <v>764</v>
      </c>
      <c r="T763" s="1" t="s">
        <v>90</v>
      </c>
      <c r="U763" s="1" t="s">
        <v>185</v>
      </c>
      <c r="V763">
        <v>619</v>
      </c>
      <c r="W763" s="1" t="s">
        <v>206</v>
      </c>
      <c r="X763" s="1" t="s">
        <v>137</v>
      </c>
      <c r="Y763" s="2">
        <v>43138</v>
      </c>
      <c r="Z763">
        <v>7.9</v>
      </c>
      <c r="AA763" s="1" t="s">
        <v>39</v>
      </c>
    </row>
    <row r="764" spans="1:28" x14ac:dyDescent="0.3">
      <c r="A764" s="1" t="s">
        <v>2742</v>
      </c>
      <c r="B764" s="1" t="s">
        <v>2743</v>
      </c>
      <c r="C764" s="1" t="s">
        <v>387</v>
      </c>
      <c r="D764" s="1" t="s">
        <v>2744</v>
      </c>
      <c r="E764">
        <v>5</v>
      </c>
      <c r="F764">
        <v>55</v>
      </c>
      <c r="G764" s="1" t="s">
        <v>44</v>
      </c>
      <c r="H764" s="2">
        <v>45764</v>
      </c>
      <c r="I764" s="1" t="s">
        <v>387</v>
      </c>
      <c r="J764" s="1" t="s">
        <v>204</v>
      </c>
      <c r="K764" s="1" t="s">
        <v>2744</v>
      </c>
      <c r="L764" s="2">
        <v>45754</v>
      </c>
      <c r="M764">
        <v>5</v>
      </c>
      <c r="O764">
        <v>0</v>
      </c>
      <c r="P764">
        <v>19701.599999999999</v>
      </c>
      <c r="Q764" s="1" t="s">
        <v>387</v>
      </c>
      <c r="R764" s="1" t="s">
        <v>387</v>
      </c>
      <c r="S764" s="1" t="s">
        <v>389</v>
      </c>
      <c r="T764" s="1" t="s">
        <v>75</v>
      </c>
      <c r="U764" s="1" t="s">
        <v>76</v>
      </c>
      <c r="V764">
        <v>24627</v>
      </c>
      <c r="W764" s="1" t="s">
        <v>206</v>
      </c>
      <c r="X764" s="1" t="s">
        <v>137</v>
      </c>
      <c r="Y764" s="2">
        <v>43138</v>
      </c>
      <c r="Z764">
        <v>7.9</v>
      </c>
      <c r="AA764" s="1" t="s">
        <v>39</v>
      </c>
    </row>
    <row r="765" spans="1:28" x14ac:dyDescent="0.3">
      <c r="A765" s="1" t="s">
        <v>2745</v>
      </c>
      <c r="B765" s="1" t="s">
        <v>2746</v>
      </c>
      <c r="C765" s="1" t="s">
        <v>1551</v>
      </c>
      <c r="D765" s="1" t="s">
        <v>2747</v>
      </c>
      <c r="E765">
        <v>1</v>
      </c>
      <c r="F765">
        <v>106</v>
      </c>
      <c r="G765" s="1" t="s">
        <v>44</v>
      </c>
      <c r="H765" s="2">
        <v>45966</v>
      </c>
      <c r="I765" s="1" t="s">
        <v>1551</v>
      </c>
      <c r="J765" s="1" t="s">
        <v>45</v>
      </c>
      <c r="K765" s="1" t="s">
        <v>2747</v>
      </c>
      <c r="L765" s="2">
        <v>45957</v>
      </c>
      <c r="M765">
        <v>6</v>
      </c>
      <c r="N765">
        <v>10</v>
      </c>
      <c r="O765">
        <v>1</v>
      </c>
      <c r="P765">
        <v>373.5</v>
      </c>
      <c r="Q765" s="1" t="s">
        <v>1551</v>
      </c>
      <c r="R765" s="1" t="s">
        <v>1551</v>
      </c>
      <c r="S765" s="1" t="s">
        <v>1553</v>
      </c>
      <c r="T765" s="1" t="s">
        <v>107</v>
      </c>
      <c r="U765" s="1" t="s">
        <v>416</v>
      </c>
      <c r="V765">
        <v>415</v>
      </c>
      <c r="W765" s="1" t="s">
        <v>47</v>
      </c>
      <c r="X765" s="1" t="s">
        <v>48</v>
      </c>
      <c r="Y765" s="2">
        <v>44112</v>
      </c>
      <c r="Z765">
        <v>5.2</v>
      </c>
      <c r="AA765" s="1" t="s">
        <v>84</v>
      </c>
      <c r="AB765">
        <v>1</v>
      </c>
    </row>
    <row r="766" spans="1:28" x14ac:dyDescent="0.3">
      <c r="A766" s="1" t="s">
        <v>2748</v>
      </c>
      <c r="B766" s="1" t="s">
        <v>2749</v>
      </c>
      <c r="C766" s="1" t="s">
        <v>399</v>
      </c>
      <c r="D766" s="1" t="s">
        <v>2750</v>
      </c>
      <c r="E766">
        <v>4</v>
      </c>
      <c r="F766">
        <v>25</v>
      </c>
      <c r="G766" s="1" t="s">
        <v>44</v>
      </c>
      <c r="H766" s="2">
        <v>45785</v>
      </c>
      <c r="I766" s="1" t="s">
        <v>399</v>
      </c>
      <c r="J766" s="1" t="s">
        <v>538</v>
      </c>
      <c r="K766" s="1" t="s">
        <v>2750</v>
      </c>
      <c r="L766" s="2">
        <v>45764</v>
      </c>
      <c r="M766">
        <v>8</v>
      </c>
      <c r="N766">
        <v>20</v>
      </c>
      <c r="O766">
        <v>0</v>
      </c>
      <c r="P766">
        <v>25028</v>
      </c>
      <c r="Q766" s="1" t="s">
        <v>399</v>
      </c>
      <c r="R766" s="1" t="s">
        <v>399</v>
      </c>
      <c r="S766" s="1" t="s">
        <v>402</v>
      </c>
      <c r="T766" s="1" t="s">
        <v>75</v>
      </c>
      <c r="U766" s="1" t="s">
        <v>314</v>
      </c>
      <c r="V766">
        <v>31285</v>
      </c>
      <c r="W766" s="1" t="s">
        <v>539</v>
      </c>
      <c r="X766" s="1" t="s">
        <v>540</v>
      </c>
      <c r="Y766" s="2">
        <v>44731</v>
      </c>
      <c r="Z766">
        <v>3.5</v>
      </c>
      <c r="AA766" s="1" t="s">
        <v>39</v>
      </c>
    </row>
    <row r="767" spans="1:28" x14ac:dyDescent="0.3">
      <c r="A767" s="1" t="s">
        <v>2751</v>
      </c>
      <c r="B767" s="1" t="s">
        <v>2752</v>
      </c>
      <c r="C767" s="1" t="s">
        <v>62</v>
      </c>
      <c r="D767" s="1" t="s">
        <v>1765</v>
      </c>
      <c r="E767">
        <v>5</v>
      </c>
      <c r="F767">
        <v>70</v>
      </c>
      <c r="G767" s="1" t="s">
        <v>44</v>
      </c>
      <c r="H767" s="2">
        <v>45697</v>
      </c>
      <c r="I767" s="1" t="s">
        <v>62</v>
      </c>
      <c r="J767" s="1" t="s">
        <v>513</v>
      </c>
      <c r="K767" s="1" t="s">
        <v>1765</v>
      </c>
      <c r="L767" s="2">
        <v>45687</v>
      </c>
      <c r="M767">
        <v>5</v>
      </c>
      <c r="N767">
        <v>0</v>
      </c>
      <c r="O767">
        <v>0</v>
      </c>
      <c r="P767">
        <v>791</v>
      </c>
      <c r="Q767" s="1" t="s">
        <v>62</v>
      </c>
      <c r="R767" s="1" t="s">
        <v>62</v>
      </c>
      <c r="S767" s="1" t="s">
        <v>65</v>
      </c>
      <c r="T767" s="1" t="s">
        <v>56</v>
      </c>
      <c r="U767" s="1" t="s">
        <v>66</v>
      </c>
      <c r="V767">
        <v>791</v>
      </c>
      <c r="W767" s="1" t="s">
        <v>514</v>
      </c>
      <c r="X767" s="1" t="s">
        <v>59</v>
      </c>
      <c r="Y767" s="2">
        <v>44396</v>
      </c>
      <c r="Z767">
        <v>4.5</v>
      </c>
      <c r="AA767" s="1" t="s">
        <v>39</v>
      </c>
    </row>
    <row r="768" spans="1:28" x14ac:dyDescent="0.3">
      <c r="A768" s="1" t="s">
        <v>2753</v>
      </c>
      <c r="B768" s="1" t="s">
        <v>2754</v>
      </c>
      <c r="C768" s="1" t="s">
        <v>1133</v>
      </c>
      <c r="D768" s="1" t="s">
        <v>1424</v>
      </c>
      <c r="E768">
        <v>3</v>
      </c>
      <c r="F768">
        <v>74</v>
      </c>
      <c r="G768" s="1" t="s">
        <v>44</v>
      </c>
      <c r="H768" s="2">
        <v>46028</v>
      </c>
      <c r="I768" s="1" t="s">
        <v>1133</v>
      </c>
      <c r="J768" s="1" t="s">
        <v>592</v>
      </c>
      <c r="K768" s="1" t="s">
        <v>1424</v>
      </c>
      <c r="L768" s="2">
        <v>46014</v>
      </c>
      <c r="M768">
        <v>6</v>
      </c>
      <c r="N768">
        <v>0</v>
      </c>
      <c r="O768">
        <v>0</v>
      </c>
      <c r="P768">
        <v>3119</v>
      </c>
      <c r="Q768" s="1" t="s">
        <v>1133</v>
      </c>
      <c r="R768" s="1" t="s">
        <v>1133</v>
      </c>
      <c r="S768" s="1" t="s">
        <v>1135</v>
      </c>
      <c r="T768" s="1" t="s">
        <v>107</v>
      </c>
      <c r="U768" s="1" t="s">
        <v>108</v>
      </c>
      <c r="V768">
        <v>3119</v>
      </c>
      <c r="W768" s="1" t="s">
        <v>593</v>
      </c>
      <c r="X768" s="1" t="s">
        <v>127</v>
      </c>
      <c r="Y768" s="2">
        <v>44133</v>
      </c>
      <c r="Z768">
        <v>5.2</v>
      </c>
      <c r="AA768" s="1" t="s">
        <v>39</v>
      </c>
    </row>
    <row r="769" spans="1:28" x14ac:dyDescent="0.3">
      <c r="A769" s="1" t="s">
        <v>2755</v>
      </c>
      <c r="B769" s="1" t="s">
        <v>2756</v>
      </c>
      <c r="C769" s="1" t="s">
        <v>733</v>
      </c>
      <c r="D769" s="1" t="s">
        <v>2757</v>
      </c>
      <c r="E769">
        <v>3</v>
      </c>
      <c r="F769">
        <v>46</v>
      </c>
      <c r="G769" s="1" t="s">
        <v>44</v>
      </c>
      <c r="H769" s="2">
        <v>45684</v>
      </c>
      <c r="I769" s="1" t="s">
        <v>733</v>
      </c>
      <c r="J769" s="1" t="s">
        <v>132</v>
      </c>
      <c r="K769" s="1" t="s">
        <v>2757</v>
      </c>
      <c r="L769" s="2">
        <v>45674</v>
      </c>
      <c r="M769">
        <v>7</v>
      </c>
      <c r="N769">
        <v>0</v>
      </c>
      <c r="O769">
        <v>0</v>
      </c>
      <c r="P769">
        <v>267</v>
      </c>
      <c r="Q769" s="1" t="s">
        <v>733</v>
      </c>
      <c r="R769" s="1" t="s">
        <v>733</v>
      </c>
      <c r="S769" s="1" t="s">
        <v>735</v>
      </c>
      <c r="T769" s="1" t="s">
        <v>35</v>
      </c>
      <c r="U769" s="1" t="s">
        <v>36</v>
      </c>
      <c r="V769">
        <v>267</v>
      </c>
      <c r="W769" s="1" t="s">
        <v>136</v>
      </c>
      <c r="X769" s="1" t="s">
        <v>137</v>
      </c>
      <c r="Y769" s="2">
        <v>44254</v>
      </c>
      <c r="Z769">
        <v>4.8</v>
      </c>
      <c r="AA769" s="1" t="s">
        <v>39</v>
      </c>
    </row>
    <row r="770" spans="1:28" x14ac:dyDescent="0.3">
      <c r="A770" s="1" t="s">
        <v>2758</v>
      </c>
      <c r="B770" s="1" t="s">
        <v>2759</v>
      </c>
      <c r="C770" s="1" t="s">
        <v>2306</v>
      </c>
      <c r="D770" s="1" t="s">
        <v>2760</v>
      </c>
      <c r="E770">
        <v>4</v>
      </c>
      <c r="F770">
        <v>89</v>
      </c>
      <c r="G770" s="1" t="s">
        <v>32</v>
      </c>
      <c r="H770" s="2">
        <v>45895</v>
      </c>
      <c r="I770" s="1" t="s">
        <v>2306</v>
      </c>
      <c r="J770" s="1" t="s">
        <v>357</v>
      </c>
      <c r="K770" s="1" t="s">
        <v>2760</v>
      </c>
      <c r="L770" s="2">
        <v>45877</v>
      </c>
      <c r="M770">
        <v>7</v>
      </c>
      <c r="N770">
        <v>5</v>
      </c>
      <c r="O770">
        <v>0</v>
      </c>
      <c r="P770">
        <v>558.6</v>
      </c>
      <c r="Q770" s="1" t="s">
        <v>2306</v>
      </c>
      <c r="R770" s="1" t="s">
        <v>2306</v>
      </c>
      <c r="S770" s="1" t="s">
        <v>2307</v>
      </c>
      <c r="T770" s="1" t="s">
        <v>134</v>
      </c>
      <c r="U770" s="1" t="s">
        <v>378</v>
      </c>
      <c r="V770">
        <v>588</v>
      </c>
      <c r="W770" s="1" t="s">
        <v>360</v>
      </c>
      <c r="X770" s="1" t="s">
        <v>38</v>
      </c>
      <c r="Y770" s="2">
        <v>45643</v>
      </c>
      <c r="Z770">
        <v>1</v>
      </c>
      <c r="AA770" s="1" t="s">
        <v>39</v>
      </c>
    </row>
    <row r="771" spans="1:28" x14ac:dyDescent="0.3">
      <c r="A771" s="1" t="s">
        <v>2761</v>
      </c>
      <c r="B771" s="1" t="s">
        <v>2762</v>
      </c>
      <c r="C771" s="1" t="s">
        <v>435</v>
      </c>
      <c r="D771" s="1" t="s">
        <v>2763</v>
      </c>
      <c r="E771">
        <v>5</v>
      </c>
      <c r="F771">
        <v>16</v>
      </c>
      <c r="G771" s="1" t="s">
        <v>44</v>
      </c>
      <c r="H771" s="2">
        <v>45851</v>
      </c>
      <c r="I771" s="1" t="s">
        <v>435</v>
      </c>
      <c r="J771" s="1" t="s">
        <v>519</v>
      </c>
      <c r="K771" s="1" t="s">
        <v>2763</v>
      </c>
      <c r="L771" s="2">
        <v>45838</v>
      </c>
      <c r="M771">
        <v>5</v>
      </c>
      <c r="N771">
        <v>10</v>
      </c>
      <c r="O771">
        <v>0</v>
      </c>
      <c r="P771">
        <v>117</v>
      </c>
      <c r="Q771" s="1" t="s">
        <v>435</v>
      </c>
      <c r="R771" s="1" t="s">
        <v>435</v>
      </c>
      <c r="S771" s="1" t="s">
        <v>437</v>
      </c>
      <c r="T771" s="1" t="s">
        <v>134</v>
      </c>
      <c r="U771" s="1" t="s">
        <v>366</v>
      </c>
      <c r="V771">
        <v>130</v>
      </c>
      <c r="W771" s="1" t="s">
        <v>521</v>
      </c>
      <c r="X771" s="1" t="s">
        <v>137</v>
      </c>
      <c r="Y771" s="2">
        <v>43649</v>
      </c>
      <c r="Z771">
        <v>6.5</v>
      </c>
      <c r="AA771" s="1" t="s">
        <v>39</v>
      </c>
    </row>
    <row r="772" spans="1:28" x14ac:dyDescent="0.3">
      <c r="A772" s="1" t="s">
        <v>2764</v>
      </c>
      <c r="B772" s="1" t="s">
        <v>2765</v>
      </c>
      <c r="C772" s="1" t="s">
        <v>103</v>
      </c>
      <c r="D772" s="1" t="s">
        <v>1684</v>
      </c>
      <c r="E772">
        <v>3</v>
      </c>
      <c r="F772">
        <v>78</v>
      </c>
      <c r="G772" s="1" t="s">
        <v>44</v>
      </c>
      <c r="H772" s="2">
        <v>45871</v>
      </c>
      <c r="I772" s="1" t="s">
        <v>103</v>
      </c>
      <c r="J772" s="1" t="s">
        <v>1119</v>
      </c>
      <c r="K772" s="1" t="s">
        <v>1684</v>
      </c>
      <c r="L772" s="2">
        <v>45847</v>
      </c>
      <c r="M772">
        <v>11</v>
      </c>
      <c r="N772">
        <v>0</v>
      </c>
      <c r="O772">
        <v>0</v>
      </c>
      <c r="P772">
        <v>1556</v>
      </c>
      <c r="Q772" s="1" t="s">
        <v>103</v>
      </c>
      <c r="R772" s="1" t="s">
        <v>103</v>
      </c>
      <c r="S772" s="1" t="s">
        <v>106</v>
      </c>
      <c r="T772" s="1" t="s">
        <v>107</v>
      </c>
      <c r="U772" s="1" t="s">
        <v>108</v>
      </c>
      <c r="V772">
        <v>1556</v>
      </c>
      <c r="W772" s="1" t="s">
        <v>1120</v>
      </c>
      <c r="X772" s="1" t="s">
        <v>38</v>
      </c>
      <c r="Y772" s="2">
        <v>44070</v>
      </c>
      <c r="Z772">
        <v>5.3</v>
      </c>
      <c r="AA772" s="1" t="s">
        <v>39</v>
      </c>
    </row>
    <row r="773" spans="1:28" x14ac:dyDescent="0.3">
      <c r="A773" s="1" t="s">
        <v>2766</v>
      </c>
      <c r="B773" s="1" t="s">
        <v>2767</v>
      </c>
      <c r="C773" s="1" t="s">
        <v>2599</v>
      </c>
      <c r="D773" s="1" t="s">
        <v>2768</v>
      </c>
      <c r="E773">
        <v>2</v>
      </c>
      <c r="F773">
        <v>65</v>
      </c>
      <c r="G773" s="1" t="s">
        <v>32</v>
      </c>
      <c r="H773" s="2">
        <v>45774</v>
      </c>
      <c r="I773" s="1" t="s">
        <v>2599</v>
      </c>
      <c r="J773" s="1" t="s">
        <v>221</v>
      </c>
      <c r="K773" s="1" t="s">
        <v>2768</v>
      </c>
      <c r="L773" s="2">
        <v>45760</v>
      </c>
      <c r="M773">
        <v>5</v>
      </c>
      <c r="N773">
        <v>20</v>
      </c>
      <c r="O773">
        <v>1</v>
      </c>
      <c r="P773">
        <v>304.8</v>
      </c>
      <c r="Q773" s="1" t="s">
        <v>2599</v>
      </c>
      <c r="R773" s="1" t="s">
        <v>2599</v>
      </c>
      <c r="S773" s="1" t="s">
        <v>2601</v>
      </c>
      <c r="T773" s="1" t="s">
        <v>35</v>
      </c>
      <c r="U773" s="1" t="s">
        <v>223</v>
      </c>
      <c r="V773">
        <v>381</v>
      </c>
      <c r="W773" s="1" t="s">
        <v>224</v>
      </c>
      <c r="X773" s="1" t="s">
        <v>137</v>
      </c>
      <c r="Y773" s="2">
        <v>44532</v>
      </c>
      <c r="Z773">
        <v>4.0999999999999996</v>
      </c>
      <c r="AA773" s="1" t="s">
        <v>173</v>
      </c>
      <c r="AB773">
        <v>1</v>
      </c>
    </row>
    <row r="774" spans="1:28" x14ac:dyDescent="0.3">
      <c r="A774" s="1" t="s">
        <v>2769</v>
      </c>
      <c r="B774" s="1" t="s">
        <v>2770</v>
      </c>
      <c r="C774" s="1" t="s">
        <v>1435</v>
      </c>
      <c r="D774" s="1" t="s">
        <v>2771</v>
      </c>
      <c r="E774">
        <v>3</v>
      </c>
      <c r="F774">
        <v>60</v>
      </c>
      <c r="G774" s="1" t="s">
        <v>44</v>
      </c>
      <c r="H774" s="2">
        <v>46026</v>
      </c>
      <c r="I774" s="1" t="s">
        <v>1435</v>
      </c>
      <c r="J774" s="1" t="s">
        <v>394</v>
      </c>
      <c r="K774" s="1" t="s">
        <v>2771</v>
      </c>
      <c r="L774" s="2">
        <v>46008</v>
      </c>
      <c r="M774">
        <v>6</v>
      </c>
      <c r="N774">
        <v>20</v>
      </c>
      <c r="O774">
        <v>0</v>
      </c>
      <c r="P774">
        <v>1802.4</v>
      </c>
      <c r="Q774" s="1" t="s">
        <v>1435</v>
      </c>
      <c r="R774" s="1" t="s">
        <v>1435</v>
      </c>
      <c r="S774" s="1" t="s">
        <v>1437</v>
      </c>
      <c r="T774" s="1" t="s">
        <v>90</v>
      </c>
      <c r="U774" s="1" t="s">
        <v>91</v>
      </c>
      <c r="V774">
        <v>2253</v>
      </c>
      <c r="W774" s="1" t="s">
        <v>396</v>
      </c>
      <c r="X774" s="1" t="s">
        <v>127</v>
      </c>
      <c r="Y774" s="2">
        <v>43220</v>
      </c>
      <c r="Z774">
        <v>7.7</v>
      </c>
      <c r="AA774" s="1" t="s">
        <v>39</v>
      </c>
    </row>
    <row r="775" spans="1:28" x14ac:dyDescent="0.3">
      <c r="A775" s="1" t="s">
        <v>2772</v>
      </c>
      <c r="B775" s="1" t="s">
        <v>2773</v>
      </c>
      <c r="C775" s="1" t="s">
        <v>804</v>
      </c>
      <c r="D775" s="1" t="s">
        <v>2774</v>
      </c>
      <c r="E775">
        <v>4</v>
      </c>
      <c r="F775">
        <v>68</v>
      </c>
      <c r="G775" s="1" t="s">
        <v>44</v>
      </c>
      <c r="H775" s="2">
        <v>45910</v>
      </c>
      <c r="I775" s="1" t="s">
        <v>804</v>
      </c>
      <c r="J775" s="1" t="s">
        <v>105</v>
      </c>
      <c r="K775" s="1" t="s">
        <v>2774</v>
      </c>
      <c r="L775" s="2">
        <v>45896</v>
      </c>
      <c r="M775">
        <v>2</v>
      </c>
      <c r="N775">
        <v>20</v>
      </c>
      <c r="O775">
        <v>1</v>
      </c>
      <c r="P775">
        <v>2930.4</v>
      </c>
      <c r="Q775" s="1" t="s">
        <v>804</v>
      </c>
      <c r="R775" s="1" t="s">
        <v>804</v>
      </c>
      <c r="S775" s="1" t="s">
        <v>807</v>
      </c>
      <c r="T775" s="1" t="s">
        <v>35</v>
      </c>
      <c r="U775" s="1" t="s">
        <v>83</v>
      </c>
      <c r="V775">
        <v>3663</v>
      </c>
      <c r="W775" s="1" t="s">
        <v>109</v>
      </c>
      <c r="X775" s="1" t="s">
        <v>110</v>
      </c>
      <c r="Y775" s="2">
        <v>44203</v>
      </c>
      <c r="Z775">
        <v>5</v>
      </c>
      <c r="AA775" s="1" t="s">
        <v>192</v>
      </c>
      <c r="AB775">
        <v>1</v>
      </c>
    </row>
    <row r="776" spans="1:28" x14ac:dyDescent="0.3">
      <c r="A776" s="1" t="s">
        <v>2775</v>
      </c>
      <c r="B776" s="1" t="s">
        <v>2776</v>
      </c>
      <c r="C776" s="1" t="s">
        <v>1379</v>
      </c>
      <c r="D776" s="1" t="s">
        <v>2777</v>
      </c>
      <c r="E776">
        <v>5</v>
      </c>
      <c r="F776">
        <v>42</v>
      </c>
      <c r="G776" s="1" t="s">
        <v>44</v>
      </c>
      <c r="H776" s="2">
        <v>45831</v>
      </c>
      <c r="I776" s="1" t="s">
        <v>1379</v>
      </c>
      <c r="J776" s="1" t="s">
        <v>1119</v>
      </c>
      <c r="K776" s="1" t="s">
        <v>2777</v>
      </c>
      <c r="L776" s="2">
        <v>45824</v>
      </c>
      <c r="M776">
        <v>5</v>
      </c>
      <c r="N776">
        <v>0</v>
      </c>
      <c r="O776">
        <v>0</v>
      </c>
      <c r="P776">
        <v>7183</v>
      </c>
      <c r="Q776" s="1" t="s">
        <v>1379</v>
      </c>
      <c r="R776" s="1" t="s">
        <v>1379</v>
      </c>
      <c r="S776" s="1" t="s">
        <v>1381</v>
      </c>
      <c r="T776" s="1" t="s">
        <v>90</v>
      </c>
      <c r="U776" s="1" t="s">
        <v>266</v>
      </c>
      <c r="V776">
        <v>7183</v>
      </c>
      <c r="W776" s="1" t="s">
        <v>1120</v>
      </c>
      <c r="X776" s="1" t="s">
        <v>38</v>
      </c>
      <c r="Y776" s="2">
        <v>44070</v>
      </c>
      <c r="Z776">
        <v>5.3</v>
      </c>
      <c r="AA776" s="1" t="s">
        <v>39</v>
      </c>
    </row>
    <row r="777" spans="1:28" x14ac:dyDescent="0.3">
      <c r="A777" s="1" t="s">
        <v>2778</v>
      </c>
      <c r="B777" s="1" t="s">
        <v>2779</v>
      </c>
      <c r="C777" s="1" t="s">
        <v>885</v>
      </c>
      <c r="D777" s="1" t="s">
        <v>2780</v>
      </c>
      <c r="E777">
        <v>4</v>
      </c>
      <c r="F777">
        <v>51</v>
      </c>
      <c r="G777" s="1" t="s">
        <v>44</v>
      </c>
      <c r="H777" s="2">
        <v>45898</v>
      </c>
      <c r="I777" s="1" t="s">
        <v>885</v>
      </c>
      <c r="J777" s="1" t="s">
        <v>357</v>
      </c>
      <c r="K777" s="1" t="s">
        <v>2780</v>
      </c>
      <c r="L777" s="2">
        <v>45881</v>
      </c>
      <c r="M777">
        <v>9</v>
      </c>
      <c r="N777">
        <v>5</v>
      </c>
      <c r="O777">
        <v>0</v>
      </c>
      <c r="P777">
        <v>1071.5999999999999</v>
      </c>
      <c r="Q777" s="1" t="s">
        <v>885</v>
      </c>
      <c r="R777" s="1" t="s">
        <v>885</v>
      </c>
      <c r="S777" s="1" t="s">
        <v>887</v>
      </c>
      <c r="T777" s="1" t="s">
        <v>134</v>
      </c>
      <c r="U777" s="1" t="s">
        <v>366</v>
      </c>
      <c r="V777">
        <v>1128</v>
      </c>
      <c r="W777" s="1" t="s">
        <v>360</v>
      </c>
      <c r="X777" s="1" t="s">
        <v>38</v>
      </c>
      <c r="Y777" s="2">
        <v>45643</v>
      </c>
      <c r="Z777">
        <v>1</v>
      </c>
      <c r="AA777" s="1" t="s">
        <v>827</v>
      </c>
      <c r="AB777">
        <v>1</v>
      </c>
    </row>
    <row r="778" spans="1:28" x14ac:dyDescent="0.3">
      <c r="A778" s="1" t="s">
        <v>2781</v>
      </c>
      <c r="B778" s="1" t="s">
        <v>2782</v>
      </c>
      <c r="C778" s="1" t="s">
        <v>1024</v>
      </c>
      <c r="D778" s="1" t="s">
        <v>2783</v>
      </c>
      <c r="E778">
        <v>4</v>
      </c>
      <c r="F778">
        <v>33</v>
      </c>
      <c r="G778" s="1" t="s">
        <v>32</v>
      </c>
      <c r="H778" s="2">
        <v>45979</v>
      </c>
      <c r="I778" s="1" t="s">
        <v>1024</v>
      </c>
      <c r="J778" s="1" t="s">
        <v>357</v>
      </c>
      <c r="K778" s="1" t="s">
        <v>2783</v>
      </c>
      <c r="L778" s="2">
        <v>45968</v>
      </c>
      <c r="M778">
        <v>5</v>
      </c>
      <c r="N778">
        <v>10</v>
      </c>
      <c r="O778">
        <v>0</v>
      </c>
      <c r="P778">
        <v>2229.3000000000002</v>
      </c>
      <c r="Q778" s="1" t="s">
        <v>1024</v>
      </c>
      <c r="R778" s="1" t="s">
        <v>1024</v>
      </c>
      <c r="S778" s="1" t="s">
        <v>1026</v>
      </c>
      <c r="T778" s="1" t="s">
        <v>56</v>
      </c>
      <c r="U778" s="1" t="s">
        <v>359</v>
      </c>
      <c r="V778">
        <v>2477</v>
      </c>
      <c r="W778" s="1" t="s">
        <v>360</v>
      </c>
      <c r="X778" s="1" t="s">
        <v>38</v>
      </c>
      <c r="Y778" s="2">
        <v>45643</v>
      </c>
      <c r="Z778">
        <v>1</v>
      </c>
      <c r="AA778" s="1" t="s">
        <v>39</v>
      </c>
    </row>
    <row r="779" spans="1:28" x14ac:dyDescent="0.3">
      <c r="A779" s="1" t="s">
        <v>2784</v>
      </c>
      <c r="B779" s="1" t="s">
        <v>2785</v>
      </c>
      <c r="C779" s="1" t="s">
        <v>502</v>
      </c>
      <c r="D779" s="1" t="s">
        <v>1827</v>
      </c>
      <c r="E779">
        <v>4</v>
      </c>
      <c r="F779">
        <v>36</v>
      </c>
      <c r="G779" s="1" t="s">
        <v>44</v>
      </c>
      <c r="H779" s="2">
        <v>45900</v>
      </c>
      <c r="I779" s="1" t="s">
        <v>502</v>
      </c>
      <c r="J779" s="1" t="s">
        <v>183</v>
      </c>
      <c r="K779" s="1" t="s">
        <v>1827</v>
      </c>
      <c r="L779" s="2">
        <v>45889</v>
      </c>
      <c r="M779">
        <v>5</v>
      </c>
      <c r="N779">
        <v>20</v>
      </c>
      <c r="O779">
        <v>0</v>
      </c>
      <c r="P779">
        <v>7913.6</v>
      </c>
      <c r="Q779" s="1" t="s">
        <v>502</v>
      </c>
      <c r="R779" s="1" t="s">
        <v>502</v>
      </c>
      <c r="S779" s="1" t="s">
        <v>504</v>
      </c>
      <c r="T779" s="1" t="s">
        <v>75</v>
      </c>
      <c r="U779" s="1" t="s">
        <v>314</v>
      </c>
      <c r="V779">
        <v>9892</v>
      </c>
      <c r="W779" s="1" t="s">
        <v>186</v>
      </c>
      <c r="X779" s="1" t="s">
        <v>137</v>
      </c>
      <c r="Y779" s="2">
        <v>45507</v>
      </c>
      <c r="Z779">
        <v>1.4</v>
      </c>
      <c r="AA779" s="1" t="s">
        <v>39</v>
      </c>
    </row>
    <row r="780" spans="1:28" x14ac:dyDescent="0.3">
      <c r="A780" s="1" t="s">
        <v>2786</v>
      </c>
      <c r="B780" s="1" t="s">
        <v>2787</v>
      </c>
      <c r="C780" s="1" t="s">
        <v>189</v>
      </c>
      <c r="D780" s="1" t="s">
        <v>2788</v>
      </c>
      <c r="E780">
        <v>3</v>
      </c>
      <c r="F780">
        <v>51</v>
      </c>
      <c r="G780" s="1" t="s">
        <v>44</v>
      </c>
      <c r="H780" s="2">
        <v>45934</v>
      </c>
      <c r="I780" s="1" t="s">
        <v>189</v>
      </c>
      <c r="J780" s="1" t="s">
        <v>183</v>
      </c>
      <c r="K780" s="1" t="s">
        <v>2788</v>
      </c>
      <c r="L780" s="2">
        <v>45922</v>
      </c>
      <c r="M780">
        <v>6</v>
      </c>
      <c r="N780">
        <v>30</v>
      </c>
      <c r="O780">
        <v>0</v>
      </c>
      <c r="P780">
        <v>1182.3</v>
      </c>
      <c r="Q780" s="1" t="s">
        <v>189</v>
      </c>
      <c r="R780" s="1" t="s">
        <v>189</v>
      </c>
      <c r="S780" s="1" t="s">
        <v>191</v>
      </c>
      <c r="T780" s="1" t="s">
        <v>56</v>
      </c>
      <c r="U780" s="1" t="s">
        <v>117</v>
      </c>
      <c r="V780">
        <v>1689</v>
      </c>
      <c r="W780" s="1" t="s">
        <v>186</v>
      </c>
      <c r="X780" s="1" t="s">
        <v>137</v>
      </c>
      <c r="Y780" s="2">
        <v>45507</v>
      </c>
      <c r="Z780">
        <v>1.4</v>
      </c>
      <c r="AA780" s="1" t="s">
        <v>39</v>
      </c>
    </row>
    <row r="781" spans="1:28" x14ac:dyDescent="0.3">
      <c r="A781" s="1" t="s">
        <v>2789</v>
      </c>
      <c r="B781" s="1" t="s">
        <v>2790</v>
      </c>
      <c r="C781" s="1" t="s">
        <v>2220</v>
      </c>
      <c r="D781" s="1" t="s">
        <v>1070</v>
      </c>
      <c r="E781">
        <v>5</v>
      </c>
      <c r="G781" s="1" t="s">
        <v>44</v>
      </c>
      <c r="H781" s="2">
        <v>45810</v>
      </c>
      <c r="I781" s="1" t="s">
        <v>2220</v>
      </c>
      <c r="J781" s="1" t="s">
        <v>264</v>
      </c>
      <c r="K781" s="1" t="s">
        <v>1070</v>
      </c>
      <c r="L781" s="2">
        <v>45793</v>
      </c>
      <c r="M781">
        <v>4</v>
      </c>
      <c r="N781">
        <v>30</v>
      </c>
      <c r="O781">
        <v>0</v>
      </c>
      <c r="P781">
        <v>1999.9</v>
      </c>
      <c r="Q781" s="1" t="s">
        <v>2220</v>
      </c>
      <c r="R781" s="1" t="s">
        <v>2220</v>
      </c>
      <c r="S781" s="1" t="s">
        <v>2222</v>
      </c>
      <c r="T781" s="1" t="s">
        <v>75</v>
      </c>
      <c r="U781" s="1" t="s">
        <v>314</v>
      </c>
      <c r="V781">
        <v>2857</v>
      </c>
      <c r="W781" s="1" t="s">
        <v>267</v>
      </c>
      <c r="X781" s="1" t="s">
        <v>268</v>
      </c>
      <c r="Y781" s="2">
        <v>43207</v>
      </c>
      <c r="Z781">
        <v>7.7</v>
      </c>
      <c r="AA781" s="1" t="s">
        <v>39</v>
      </c>
    </row>
    <row r="782" spans="1:28" x14ac:dyDescent="0.3">
      <c r="A782" s="1" t="s">
        <v>2791</v>
      </c>
      <c r="B782" s="1" t="s">
        <v>2792</v>
      </c>
      <c r="C782" s="1" t="s">
        <v>984</v>
      </c>
      <c r="D782" s="1" t="s">
        <v>2793</v>
      </c>
      <c r="E782">
        <v>4</v>
      </c>
      <c r="F782">
        <v>152</v>
      </c>
      <c r="G782" s="1" t="s">
        <v>44</v>
      </c>
      <c r="H782" s="2">
        <v>45836</v>
      </c>
      <c r="I782" s="1" t="s">
        <v>984</v>
      </c>
      <c r="J782" s="1" t="s">
        <v>519</v>
      </c>
      <c r="K782" s="1" t="s">
        <v>2793</v>
      </c>
      <c r="L782" s="2">
        <v>45816</v>
      </c>
      <c r="M782">
        <v>6</v>
      </c>
      <c r="N782">
        <v>30</v>
      </c>
      <c r="O782">
        <v>0</v>
      </c>
      <c r="P782">
        <v>5995.5</v>
      </c>
      <c r="Q782" s="1" t="s">
        <v>984</v>
      </c>
      <c r="R782" s="1" t="s">
        <v>984</v>
      </c>
      <c r="S782" s="1" t="s">
        <v>986</v>
      </c>
      <c r="T782" s="1" t="s">
        <v>107</v>
      </c>
      <c r="U782" s="1" t="s">
        <v>125</v>
      </c>
      <c r="V782">
        <v>8565</v>
      </c>
      <c r="W782" s="1" t="s">
        <v>521</v>
      </c>
      <c r="X782" s="1" t="s">
        <v>137</v>
      </c>
      <c r="Y782" s="2">
        <v>43649</v>
      </c>
      <c r="Z782">
        <v>6.5</v>
      </c>
      <c r="AA782" s="1" t="s">
        <v>39</v>
      </c>
    </row>
    <row r="783" spans="1:28" x14ac:dyDescent="0.3">
      <c r="A783" s="1" t="s">
        <v>2794</v>
      </c>
      <c r="B783" s="1" t="s">
        <v>2795</v>
      </c>
      <c r="C783" s="1" t="s">
        <v>181</v>
      </c>
      <c r="D783" s="1" t="s">
        <v>1396</v>
      </c>
      <c r="E783">
        <v>4</v>
      </c>
      <c r="F783">
        <v>34</v>
      </c>
      <c r="G783" s="1" t="s">
        <v>44</v>
      </c>
      <c r="H783" s="2">
        <v>45975</v>
      </c>
      <c r="I783" s="1" t="s">
        <v>181</v>
      </c>
      <c r="J783" s="1" t="s">
        <v>183</v>
      </c>
      <c r="K783" s="1" t="s">
        <v>1396</v>
      </c>
      <c r="L783" s="2">
        <v>45962</v>
      </c>
      <c r="M783">
        <v>6</v>
      </c>
      <c r="N783">
        <v>0</v>
      </c>
      <c r="O783">
        <v>0</v>
      </c>
      <c r="P783">
        <v>745</v>
      </c>
      <c r="Q783" s="1" t="s">
        <v>181</v>
      </c>
      <c r="R783" s="1" t="s">
        <v>181</v>
      </c>
      <c r="S783" s="1" t="s">
        <v>184</v>
      </c>
      <c r="T783" s="1" t="s">
        <v>90</v>
      </c>
      <c r="U783" s="1" t="s">
        <v>185</v>
      </c>
      <c r="V783">
        <v>745</v>
      </c>
      <c r="W783" s="1" t="s">
        <v>186</v>
      </c>
      <c r="X783" s="1" t="s">
        <v>137</v>
      </c>
      <c r="Y783" s="2">
        <v>45507</v>
      </c>
      <c r="Z783">
        <v>1.4</v>
      </c>
      <c r="AA783" s="1" t="s">
        <v>39</v>
      </c>
    </row>
    <row r="784" spans="1:28" x14ac:dyDescent="0.3">
      <c r="A784" s="1" t="s">
        <v>2796</v>
      </c>
      <c r="B784" s="1" t="s">
        <v>2797</v>
      </c>
      <c r="C784" s="1" t="s">
        <v>997</v>
      </c>
      <c r="D784" s="1" t="s">
        <v>2798</v>
      </c>
      <c r="E784">
        <v>4</v>
      </c>
      <c r="F784">
        <v>121</v>
      </c>
      <c r="G784" s="1" t="s">
        <v>44</v>
      </c>
      <c r="H784" s="2">
        <v>45940</v>
      </c>
      <c r="I784" s="1" t="s">
        <v>997</v>
      </c>
      <c r="J784" s="1" t="s">
        <v>123</v>
      </c>
      <c r="K784" s="1" t="s">
        <v>2798</v>
      </c>
      <c r="L784" s="2">
        <v>45922</v>
      </c>
      <c r="M784">
        <v>4</v>
      </c>
      <c r="N784">
        <v>0</v>
      </c>
      <c r="O784">
        <v>0</v>
      </c>
      <c r="P784">
        <v>8102</v>
      </c>
      <c r="Q784" s="1" t="s">
        <v>997</v>
      </c>
      <c r="R784" s="1" t="s">
        <v>997</v>
      </c>
      <c r="S784" s="1" t="s">
        <v>999</v>
      </c>
      <c r="T784" s="1" t="s">
        <v>90</v>
      </c>
      <c r="U784" s="1" t="s">
        <v>185</v>
      </c>
      <c r="V784">
        <v>8102</v>
      </c>
      <c r="W784" s="1" t="s">
        <v>126</v>
      </c>
      <c r="X784" s="1" t="s">
        <v>127</v>
      </c>
      <c r="Y784" s="2">
        <v>44230</v>
      </c>
      <c r="Z784">
        <v>4.9000000000000004</v>
      </c>
      <c r="AA784" s="1" t="s">
        <v>39</v>
      </c>
    </row>
    <row r="785" spans="1:28" x14ac:dyDescent="0.3">
      <c r="A785" s="1" t="s">
        <v>2799</v>
      </c>
      <c r="B785" s="1" t="s">
        <v>2800</v>
      </c>
      <c r="C785" s="1" t="s">
        <v>2801</v>
      </c>
      <c r="D785" s="1" t="s">
        <v>2802</v>
      </c>
      <c r="E785">
        <v>3</v>
      </c>
      <c r="F785">
        <v>45</v>
      </c>
      <c r="G785" s="1" t="s">
        <v>32</v>
      </c>
      <c r="H785" s="2">
        <v>45865</v>
      </c>
      <c r="I785" s="1" t="s">
        <v>2801</v>
      </c>
      <c r="J785" s="1" t="s">
        <v>598</v>
      </c>
      <c r="K785" s="1" t="s">
        <v>2802</v>
      </c>
      <c r="L785" s="2">
        <v>45853</v>
      </c>
      <c r="M785">
        <v>8</v>
      </c>
      <c r="N785">
        <v>0</v>
      </c>
      <c r="O785">
        <v>0</v>
      </c>
      <c r="P785">
        <v>1831</v>
      </c>
      <c r="Q785" s="1" t="s">
        <v>2801</v>
      </c>
      <c r="R785" s="1" t="s">
        <v>2801</v>
      </c>
      <c r="S785" s="1" t="s">
        <v>2803</v>
      </c>
      <c r="T785" s="1" t="s">
        <v>90</v>
      </c>
      <c r="U785" s="1" t="s">
        <v>300</v>
      </c>
      <c r="V785">
        <v>1831</v>
      </c>
      <c r="W785" s="1" t="s">
        <v>600</v>
      </c>
      <c r="X785" s="1" t="s">
        <v>38</v>
      </c>
      <c r="Y785" s="2">
        <v>43141</v>
      </c>
      <c r="Z785">
        <v>7.9</v>
      </c>
      <c r="AA785" s="1" t="s">
        <v>39</v>
      </c>
    </row>
    <row r="786" spans="1:28" x14ac:dyDescent="0.3">
      <c r="A786" s="1" t="s">
        <v>2804</v>
      </c>
      <c r="B786" s="1" t="s">
        <v>2805</v>
      </c>
      <c r="C786" s="1" t="s">
        <v>2048</v>
      </c>
      <c r="D786" s="1" t="s">
        <v>2806</v>
      </c>
      <c r="E786">
        <v>4</v>
      </c>
      <c r="F786">
        <v>64</v>
      </c>
      <c r="G786" s="1" t="s">
        <v>44</v>
      </c>
      <c r="H786" s="2">
        <v>45854</v>
      </c>
      <c r="I786" s="1" t="s">
        <v>2048</v>
      </c>
      <c r="J786" s="1" t="s">
        <v>327</v>
      </c>
      <c r="K786" s="1" t="s">
        <v>2806</v>
      </c>
      <c r="L786" s="2">
        <v>45841</v>
      </c>
      <c r="M786">
        <v>2</v>
      </c>
      <c r="N786">
        <v>10</v>
      </c>
      <c r="O786">
        <v>0</v>
      </c>
      <c r="P786">
        <v>81.900000000000006</v>
      </c>
      <c r="Q786" s="1" t="s">
        <v>2048</v>
      </c>
      <c r="R786" s="1" t="s">
        <v>2048</v>
      </c>
      <c r="S786" s="1" t="s">
        <v>2050</v>
      </c>
      <c r="T786" s="1" t="s">
        <v>134</v>
      </c>
      <c r="U786" s="1" t="s">
        <v>366</v>
      </c>
      <c r="V786">
        <v>91</v>
      </c>
      <c r="W786" s="1" t="s">
        <v>329</v>
      </c>
      <c r="X786" s="1" t="s">
        <v>59</v>
      </c>
      <c r="Y786" s="2">
        <v>43819</v>
      </c>
      <c r="Z786">
        <v>6</v>
      </c>
      <c r="AA786" s="1" t="s">
        <v>39</v>
      </c>
    </row>
    <row r="787" spans="1:28" x14ac:dyDescent="0.3">
      <c r="A787" s="1" t="s">
        <v>2807</v>
      </c>
      <c r="B787" s="1" t="s">
        <v>2808</v>
      </c>
      <c r="C787" s="1" t="s">
        <v>94</v>
      </c>
      <c r="D787" s="1" t="s">
        <v>2809</v>
      </c>
      <c r="E787">
        <v>5</v>
      </c>
      <c r="F787">
        <v>17</v>
      </c>
      <c r="G787" s="1" t="s">
        <v>44</v>
      </c>
      <c r="H787" s="2">
        <v>45698</v>
      </c>
      <c r="I787" s="1" t="s">
        <v>94</v>
      </c>
      <c r="J787" s="1" t="s">
        <v>376</v>
      </c>
      <c r="K787" s="1" t="s">
        <v>2809</v>
      </c>
      <c r="L787" s="2">
        <v>45689</v>
      </c>
      <c r="M787">
        <v>7</v>
      </c>
      <c r="N787">
        <v>15</v>
      </c>
      <c r="O787">
        <v>0</v>
      </c>
      <c r="P787">
        <v>3861.55</v>
      </c>
      <c r="Q787" s="1" t="s">
        <v>94</v>
      </c>
      <c r="R787" s="1" t="s">
        <v>94</v>
      </c>
      <c r="S787" s="1" t="s">
        <v>97</v>
      </c>
      <c r="T787" s="1" t="s">
        <v>75</v>
      </c>
      <c r="U787" s="1" t="s">
        <v>98</v>
      </c>
      <c r="V787">
        <v>4543</v>
      </c>
      <c r="W787" s="1" t="s">
        <v>379</v>
      </c>
      <c r="X787" s="1" t="s">
        <v>48</v>
      </c>
      <c r="Y787" s="2">
        <v>45419</v>
      </c>
      <c r="Z787">
        <v>1.7</v>
      </c>
      <c r="AA787" s="1" t="s">
        <v>39</v>
      </c>
    </row>
    <row r="788" spans="1:28" x14ac:dyDescent="0.3">
      <c r="A788" s="1" t="s">
        <v>2810</v>
      </c>
      <c r="B788" s="1" t="s">
        <v>2811</v>
      </c>
      <c r="C788" s="1" t="s">
        <v>836</v>
      </c>
      <c r="D788" s="1" t="s">
        <v>2812</v>
      </c>
      <c r="E788">
        <v>3</v>
      </c>
      <c r="F788">
        <v>113</v>
      </c>
      <c r="G788" s="1" t="s">
        <v>44</v>
      </c>
      <c r="H788" s="2">
        <v>45879</v>
      </c>
      <c r="I788" s="1" t="s">
        <v>836</v>
      </c>
      <c r="J788" s="1" t="s">
        <v>272</v>
      </c>
      <c r="K788" s="1" t="s">
        <v>2812</v>
      </c>
      <c r="L788" s="2">
        <v>45869</v>
      </c>
      <c r="M788">
        <v>7</v>
      </c>
      <c r="N788">
        <v>20</v>
      </c>
      <c r="O788">
        <v>0</v>
      </c>
      <c r="P788">
        <v>268.8</v>
      </c>
      <c r="Q788" s="1" t="s">
        <v>836</v>
      </c>
      <c r="R788" s="1" t="s">
        <v>836</v>
      </c>
      <c r="S788" s="1" t="s">
        <v>838</v>
      </c>
      <c r="T788" s="1" t="s">
        <v>107</v>
      </c>
      <c r="U788" s="1" t="s">
        <v>416</v>
      </c>
      <c r="V788">
        <v>336</v>
      </c>
      <c r="W788" s="1" t="s">
        <v>273</v>
      </c>
      <c r="X788" s="1" t="s">
        <v>38</v>
      </c>
      <c r="Y788" s="2">
        <v>45880</v>
      </c>
      <c r="Z788">
        <v>0.4</v>
      </c>
      <c r="AA788" s="1" t="s">
        <v>39</v>
      </c>
    </row>
    <row r="789" spans="1:28" x14ac:dyDescent="0.3">
      <c r="A789" s="1" t="s">
        <v>2813</v>
      </c>
      <c r="B789" s="1" t="s">
        <v>2814</v>
      </c>
      <c r="C789" s="1" t="s">
        <v>399</v>
      </c>
      <c r="D789" s="1" t="s">
        <v>2815</v>
      </c>
      <c r="E789">
        <v>5</v>
      </c>
      <c r="F789">
        <v>70</v>
      </c>
      <c r="G789" s="1" t="s">
        <v>44</v>
      </c>
      <c r="H789" s="2">
        <v>45881</v>
      </c>
      <c r="I789" s="1" t="s">
        <v>399</v>
      </c>
      <c r="J789" s="1" t="s">
        <v>221</v>
      </c>
      <c r="K789" s="1" t="s">
        <v>2815</v>
      </c>
      <c r="L789" s="2">
        <v>45873</v>
      </c>
      <c r="M789">
        <v>5</v>
      </c>
      <c r="N789">
        <v>5</v>
      </c>
      <c r="O789">
        <v>0</v>
      </c>
      <c r="P789">
        <v>29720.75</v>
      </c>
      <c r="Q789" s="1" t="s">
        <v>399</v>
      </c>
      <c r="R789" s="1" t="s">
        <v>399</v>
      </c>
      <c r="S789" s="1" t="s">
        <v>402</v>
      </c>
      <c r="T789" s="1" t="s">
        <v>75</v>
      </c>
      <c r="U789" s="1" t="s">
        <v>314</v>
      </c>
      <c r="V789">
        <v>31285</v>
      </c>
      <c r="W789" s="1" t="s">
        <v>224</v>
      </c>
      <c r="X789" s="1" t="s">
        <v>137</v>
      </c>
      <c r="Y789" s="2">
        <v>44532</v>
      </c>
      <c r="Z789">
        <v>4.0999999999999996</v>
      </c>
      <c r="AA789" s="1" t="s">
        <v>39</v>
      </c>
    </row>
    <row r="790" spans="1:28" x14ac:dyDescent="0.3">
      <c r="A790" s="1" t="s">
        <v>2816</v>
      </c>
      <c r="B790" s="1" t="s">
        <v>2817</v>
      </c>
      <c r="C790" s="1" t="s">
        <v>1453</v>
      </c>
      <c r="D790" s="1" t="s">
        <v>2818</v>
      </c>
      <c r="E790">
        <v>4</v>
      </c>
      <c r="G790" s="1" t="s">
        <v>44</v>
      </c>
      <c r="H790" s="2">
        <v>45696</v>
      </c>
      <c r="I790" s="1" t="s">
        <v>1453</v>
      </c>
      <c r="J790" s="1" t="s">
        <v>264</v>
      </c>
      <c r="K790" s="1" t="s">
        <v>2818</v>
      </c>
      <c r="L790" s="2">
        <v>45682</v>
      </c>
      <c r="M790">
        <v>6</v>
      </c>
      <c r="N790">
        <v>15</v>
      </c>
      <c r="O790">
        <v>0</v>
      </c>
      <c r="P790">
        <v>231.2</v>
      </c>
      <c r="Q790" s="1" t="s">
        <v>1453</v>
      </c>
      <c r="R790" s="1" t="s">
        <v>1453</v>
      </c>
      <c r="S790" s="1" t="s">
        <v>1455</v>
      </c>
      <c r="T790" s="1" t="s">
        <v>134</v>
      </c>
      <c r="U790" s="1" t="s">
        <v>144</v>
      </c>
      <c r="V790">
        <v>272</v>
      </c>
      <c r="W790" s="1" t="s">
        <v>267</v>
      </c>
      <c r="X790" s="1" t="s">
        <v>268</v>
      </c>
      <c r="Y790" s="2">
        <v>43207</v>
      </c>
      <c r="Z790">
        <v>7.7</v>
      </c>
      <c r="AA790" s="1" t="s">
        <v>39</v>
      </c>
    </row>
    <row r="791" spans="1:28" x14ac:dyDescent="0.3">
      <c r="A791" s="1" t="s">
        <v>2819</v>
      </c>
      <c r="B791" s="1" t="s">
        <v>2820</v>
      </c>
      <c r="C791" s="1" t="s">
        <v>1670</v>
      </c>
      <c r="D791" s="1" t="s">
        <v>2821</v>
      </c>
      <c r="E791">
        <v>3</v>
      </c>
      <c r="F791">
        <v>55</v>
      </c>
      <c r="G791" s="1" t="s">
        <v>44</v>
      </c>
      <c r="H791" s="2">
        <v>45728</v>
      </c>
      <c r="I791" s="1" t="s">
        <v>1670</v>
      </c>
      <c r="J791" s="1" t="s">
        <v>264</v>
      </c>
      <c r="K791" s="1" t="s">
        <v>2821</v>
      </c>
      <c r="L791" s="2">
        <v>45713</v>
      </c>
      <c r="M791">
        <v>5</v>
      </c>
      <c r="N791">
        <v>0</v>
      </c>
      <c r="O791">
        <v>0</v>
      </c>
      <c r="P791">
        <v>1386</v>
      </c>
      <c r="Q791" s="1" t="s">
        <v>1670</v>
      </c>
      <c r="R791" s="1" t="s">
        <v>1670</v>
      </c>
      <c r="S791" s="1" t="s">
        <v>1672</v>
      </c>
      <c r="T791" s="1" t="s">
        <v>35</v>
      </c>
      <c r="U791" s="1" t="s">
        <v>83</v>
      </c>
      <c r="V791">
        <v>1386</v>
      </c>
      <c r="W791" s="1" t="s">
        <v>267</v>
      </c>
      <c r="X791" s="1" t="s">
        <v>268</v>
      </c>
      <c r="Y791" s="2">
        <v>43207</v>
      </c>
      <c r="Z791">
        <v>7.7</v>
      </c>
      <c r="AA791" s="1" t="s">
        <v>39</v>
      </c>
    </row>
    <row r="792" spans="1:28" x14ac:dyDescent="0.3">
      <c r="A792" s="1" t="s">
        <v>2822</v>
      </c>
      <c r="B792" s="1" t="s">
        <v>2823</v>
      </c>
      <c r="C792" s="1" t="s">
        <v>1186</v>
      </c>
      <c r="D792" s="1" t="s">
        <v>31</v>
      </c>
      <c r="E792">
        <v>3</v>
      </c>
      <c r="F792">
        <v>48</v>
      </c>
      <c r="G792" s="1" t="s">
        <v>44</v>
      </c>
      <c r="H792" s="2">
        <v>45815</v>
      </c>
      <c r="I792" s="1" t="s">
        <v>1186</v>
      </c>
      <c r="J792" s="1" t="s">
        <v>549</v>
      </c>
      <c r="K792" s="1" t="s">
        <v>31</v>
      </c>
      <c r="L792" s="2">
        <v>45805</v>
      </c>
      <c r="M792">
        <v>9</v>
      </c>
      <c r="N792">
        <v>10</v>
      </c>
      <c r="O792">
        <v>0</v>
      </c>
      <c r="P792">
        <v>778.5</v>
      </c>
      <c r="Q792" s="1" t="s">
        <v>1186</v>
      </c>
      <c r="R792" s="1" t="s">
        <v>1186</v>
      </c>
      <c r="S792" s="1" t="s">
        <v>1188</v>
      </c>
      <c r="T792" s="1" t="s">
        <v>90</v>
      </c>
      <c r="U792" s="1" t="s">
        <v>39</v>
      </c>
      <c r="V792">
        <v>865</v>
      </c>
      <c r="W792" s="1" t="s">
        <v>550</v>
      </c>
      <c r="X792" s="1" t="s">
        <v>38</v>
      </c>
      <c r="Y792" s="2">
        <v>45530</v>
      </c>
      <c r="Z792">
        <v>1.3</v>
      </c>
      <c r="AA792" s="1" t="s">
        <v>39</v>
      </c>
    </row>
    <row r="793" spans="1:28" x14ac:dyDescent="0.3">
      <c r="A793" s="1" t="s">
        <v>2824</v>
      </c>
      <c r="B793" s="1" t="s">
        <v>2825</v>
      </c>
      <c r="C793" s="1" t="s">
        <v>1497</v>
      </c>
      <c r="D793" s="1" t="s">
        <v>2826</v>
      </c>
      <c r="E793">
        <v>5</v>
      </c>
      <c r="F793">
        <v>79</v>
      </c>
      <c r="G793" s="1" t="s">
        <v>44</v>
      </c>
      <c r="H793" s="2">
        <v>45726</v>
      </c>
      <c r="I793" s="1" t="s">
        <v>1497</v>
      </c>
      <c r="J793" s="1" t="s">
        <v>242</v>
      </c>
      <c r="K793" s="1" t="s">
        <v>2826</v>
      </c>
      <c r="L793" s="2">
        <v>45721</v>
      </c>
      <c r="M793">
        <v>2</v>
      </c>
      <c r="N793">
        <v>20</v>
      </c>
      <c r="O793">
        <v>0</v>
      </c>
      <c r="P793">
        <v>5869.6</v>
      </c>
      <c r="Q793" s="1" t="s">
        <v>1497</v>
      </c>
      <c r="R793" s="1" t="s">
        <v>1497</v>
      </c>
      <c r="S793" s="1" t="s">
        <v>1499</v>
      </c>
      <c r="T793" s="1" t="s">
        <v>75</v>
      </c>
      <c r="U793" s="1" t="s">
        <v>76</v>
      </c>
      <c r="V793">
        <v>7337</v>
      </c>
      <c r="W793" s="1" t="s">
        <v>244</v>
      </c>
      <c r="X793" s="1" t="s">
        <v>48</v>
      </c>
      <c r="Y793" s="2">
        <v>44403</v>
      </c>
      <c r="Z793">
        <v>4.4000000000000004</v>
      </c>
      <c r="AA793" s="1" t="s">
        <v>39</v>
      </c>
    </row>
    <row r="794" spans="1:28" x14ac:dyDescent="0.3">
      <c r="A794" s="1" t="s">
        <v>2827</v>
      </c>
      <c r="B794" s="1" t="s">
        <v>2828</v>
      </c>
      <c r="C794" s="1" t="s">
        <v>347</v>
      </c>
      <c r="D794" s="1" t="s">
        <v>1421</v>
      </c>
      <c r="E794">
        <v>4</v>
      </c>
      <c r="F794">
        <v>50</v>
      </c>
      <c r="G794" s="1" t="s">
        <v>32</v>
      </c>
      <c r="H794" s="2">
        <v>45871</v>
      </c>
      <c r="I794" s="1" t="s">
        <v>347</v>
      </c>
      <c r="J794" s="1" t="s">
        <v>376</v>
      </c>
      <c r="K794" s="1" t="s">
        <v>1421</v>
      </c>
      <c r="L794" s="2">
        <v>45856</v>
      </c>
      <c r="M794">
        <v>2</v>
      </c>
      <c r="N794">
        <v>20</v>
      </c>
      <c r="O794">
        <v>0</v>
      </c>
      <c r="P794">
        <v>729.6</v>
      </c>
      <c r="Q794" s="1" t="s">
        <v>347</v>
      </c>
      <c r="R794" s="1" t="s">
        <v>347</v>
      </c>
      <c r="S794" s="1" t="s">
        <v>349</v>
      </c>
      <c r="T794" s="1" t="s">
        <v>107</v>
      </c>
      <c r="U794" s="1" t="s">
        <v>108</v>
      </c>
      <c r="V794">
        <v>912</v>
      </c>
      <c r="W794" s="1" t="s">
        <v>379</v>
      </c>
      <c r="X794" s="1" t="s">
        <v>48</v>
      </c>
      <c r="Y794" s="2">
        <v>45419</v>
      </c>
      <c r="Z794">
        <v>1.7</v>
      </c>
      <c r="AA794" s="1" t="s">
        <v>39</v>
      </c>
    </row>
    <row r="795" spans="1:28" x14ac:dyDescent="0.3">
      <c r="A795" s="1" t="s">
        <v>2829</v>
      </c>
      <c r="B795" s="1" t="s">
        <v>2830</v>
      </c>
      <c r="C795" s="1" t="s">
        <v>337</v>
      </c>
      <c r="D795" s="1" t="s">
        <v>2831</v>
      </c>
      <c r="E795">
        <v>4</v>
      </c>
      <c r="F795">
        <v>50</v>
      </c>
      <c r="G795" s="1" t="s">
        <v>44</v>
      </c>
      <c r="H795" s="2">
        <v>46031</v>
      </c>
      <c r="I795" s="1" t="s">
        <v>337</v>
      </c>
      <c r="J795" s="1" t="s">
        <v>394</v>
      </c>
      <c r="K795" s="1" t="s">
        <v>2831</v>
      </c>
      <c r="L795" s="2">
        <v>46021</v>
      </c>
      <c r="M795">
        <v>4</v>
      </c>
      <c r="N795">
        <v>0</v>
      </c>
      <c r="O795">
        <v>0</v>
      </c>
      <c r="P795">
        <v>1809</v>
      </c>
      <c r="Q795" s="1" t="s">
        <v>337</v>
      </c>
      <c r="R795" s="1" t="s">
        <v>337</v>
      </c>
      <c r="S795" s="1" t="s">
        <v>339</v>
      </c>
      <c r="T795" s="1" t="s">
        <v>56</v>
      </c>
      <c r="U795" s="1" t="s">
        <v>39</v>
      </c>
      <c r="V795">
        <v>1809</v>
      </c>
      <c r="W795" s="1" t="s">
        <v>396</v>
      </c>
      <c r="X795" s="1" t="s">
        <v>127</v>
      </c>
      <c r="Y795" s="2">
        <v>43220</v>
      </c>
      <c r="Z795">
        <v>7.7</v>
      </c>
      <c r="AA795" s="1" t="s">
        <v>39</v>
      </c>
    </row>
    <row r="796" spans="1:28" x14ac:dyDescent="0.3">
      <c r="A796" s="1" t="s">
        <v>2832</v>
      </c>
      <c r="B796" s="1" t="s">
        <v>2833</v>
      </c>
      <c r="C796" s="1" t="s">
        <v>2599</v>
      </c>
      <c r="D796" s="1" t="s">
        <v>2834</v>
      </c>
      <c r="E796">
        <v>5</v>
      </c>
      <c r="F796">
        <v>27</v>
      </c>
      <c r="G796" s="1" t="s">
        <v>44</v>
      </c>
      <c r="H796" s="2">
        <v>46022</v>
      </c>
      <c r="I796" s="1" t="s">
        <v>2599</v>
      </c>
      <c r="J796" s="1" t="s">
        <v>318</v>
      </c>
      <c r="K796" s="1" t="s">
        <v>2834</v>
      </c>
      <c r="L796" s="2">
        <v>46003</v>
      </c>
      <c r="M796">
        <v>8</v>
      </c>
      <c r="N796">
        <v>10</v>
      </c>
      <c r="O796">
        <v>0</v>
      </c>
      <c r="P796">
        <v>342.9</v>
      </c>
      <c r="Q796" s="1" t="s">
        <v>2599</v>
      </c>
      <c r="R796" s="1" t="s">
        <v>2599</v>
      </c>
      <c r="S796" s="1" t="s">
        <v>2601</v>
      </c>
      <c r="T796" s="1" t="s">
        <v>35</v>
      </c>
      <c r="U796" s="1" t="s">
        <v>223</v>
      </c>
      <c r="V796">
        <v>381</v>
      </c>
      <c r="W796" s="1" t="s">
        <v>319</v>
      </c>
      <c r="X796" s="1" t="s">
        <v>48</v>
      </c>
      <c r="Y796" s="2">
        <v>45758</v>
      </c>
      <c r="Z796">
        <v>0.7</v>
      </c>
      <c r="AA796" s="1" t="s">
        <v>2835</v>
      </c>
      <c r="AB796">
        <v>1</v>
      </c>
    </row>
    <row r="797" spans="1:28" x14ac:dyDescent="0.3">
      <c r="A797" s="1" t="s">
        <v>2836</v>
      </c>
      <c r="B797" s="1" t="s">
        <v>2837</v>
      </c>
      <c r="C797" s="1" t="s">
        <v>2556</v>
      </c>
      <c r="D797" s="1" t="s">
        <v>441</v>
      </c>
      <c r="E797">
        <v>4</v>
      </c>
      <c r="F797">
        <v>48</v>
      </c>
      <c r="G797" s="1" t="s">
        <v>44</v>
      </c>
      <c r="H797" s="2">
        <v>45777</v>
      </c>
      <c r="I797" s="1" t="s">
        <v>2556</v>
      </c>
      <c r="J797" s="1" t="s">
        <v>242</v>
      </c>
      <c r="K797" s="1" t="s">
        <v>441</v>
      </c>
      <c r="L797" s="2">
        <v>45769</v>
      </c>
      <c r="M797">
        <v>7</v>
      </c>
      <c r="N797">
        <v>30</v>
      </c>
      <c r="O797">
        <v>0</v>
      </c>
      <c r="P797">
        <v>266</v>
      </c>
      <c r="Q797" s="1" t="s">
        <v>2556</v>
      </c>
      <c r="R797" s="1" t="s">
        <v>2556</v>
      </c>
      <c r="S797" s="1" t="s">
        <v>2558</v>
      </c>
      <c r="T797" s="1" t="s">
        <v>56</v>
      </c>
      <c r="U797" s="1" t="s">
        <v>66</v>
      </c>
      <c r="V797">
        <v>380</v>
      </c>
      <c r="W797" s="1" t="s">
        <v>244</v>
      </c>
      <c r="X797" s="1" t="s">
        <v>48</v>
      </c>
      <c r="Y797" s="2">
        <v>44403</v>
      </c>
      <c r="Z797">
        <v>4.4000000000000004</v>
      </c>
      <c r="AA797" s="1" t="s">
        <v>39</v>
      </c>
    </row>
    <row r="798" spans="1:28" x14ac:dyDescent="0.3">
      <c r="A798" s="1" t="s">
        <v>2838</v>
      </c>
      <c r="B798" s="1" t="s">
        <v>2839</v>
      </c>
      <c r="C798" s="1" t="s">
        <v>1917</v>
      </c>
      <c r="D798" s="1" t="s">
        <v>2840</v>
      </c>
      <c r="E798">
        <v>4</v>
      </c>
      <c r="F798">
        <v>94</v>
      </c>
      <c r="G798" s="1" t="s">
        <v>32</v>
      </c>
      <c r="H798" s="2">
        <v>46030</v>
      </c>
      <c r="I798" s="1" t="s">
        <v>1917</v>
      </c>
      <c r="J798" s="1" t="s">
        <v>357</v>
      </c>
      <c r="K798" s="1" t="s">
        <v>2840</v>
      </c>
      <c r="L798" s="2">
        <v>46018</v>
      </c>
      <c r="M798">
        <v>5</v>
      </c>
      <c r="N798">
        <v>20</v>
      </c>
      <c r="O798">
        <v>0</v>
      </c>
      <c r="P798">
        <v>338.4</v>
      </c>
      <c r="Q798" s="1" t="s">
        <v>1917</v>
      </c>
      <c r="R798" s="1" t="s">
        <v>1917</v>
      </c>
      <c r="S798" s="1" t="s">
        <v>1918</v>
      </c>
      <c r="T798" s="1" t="s">
        <v>90</v>
      </c>
      <c r="U798" s="1" t="s">
        <v>185</v>
      </c>
      <c r="V798">
        <v>423</v>
      </c>
      <c r="W798" s="1" t="s">
        <v>360</v>
      </c>
      <c r="X798" s="1" t="s">
        <v>38</v>
      </c>
      <c r="Y798" s="2">
        <v>45643</v>
      </c>
      <c r="Z798">
        <v>1</v>
      </c>
      <c r="AA798" s="1" t="s">
        <v>39</v>
      </c>
    </row>
    <row r="799" spans="1:28" x14ac:dyDescent="0.3">
      <c r="A799" s="1" t="s">
        <v>2841</v>
      </c>
      <c r="B799" s="1" t="s">
        <v>2842</v>
      </c>
      <c r="C799" s="1" t="s">
        <v>1247</v>
      </c>
      <c r="D799" s="1" t="s">
        <v>1695</v>
      </c>
      <c r="E799">
        <v>5</v>
      </c>
      <c r="F799">
        <v>25</v>
      </c>
      <c r="G799" s="1" t="s">
        <v>44</v>
      </c>
      <c r="H799" s="2">
        <v>45940</v>
      </c>
      <c r="I799" s="1" t="s">
        <v>1247</v>
      </c>
      <c r="J799" s="1" t="s">
        <v>446</v>
      </c>
      <c r="K799" s="1" t="s">
        <v>1695</v>
      </c>
      <c r="L799" s="2">
        <v>45929</v>
      </c>
      <c r="M799">
        <v>5</v>
      </c>
      <c r="N799">
        <v>15</v>
      </c>
      <c r="O799">
        <v>0</v>
      </c>
      <c r="P799">
        <v>573.75</v>
      </c>
      <c r="Q799" s="1" t="s">
        <v>1247</v>
      </c>
      <c r="R799" s="1" t="s">
        <v>1247</v>
      </c>
      <c r="S799" s="1" t="s">
        <v>1249</v>
      </c>
      <c r="T799" s="1" t="s">
        <v>35</v>
      </c>
      <c r="U799" s="1" t="s">
        <v>83</v>
      </c>
      <c r="V799">
        <v>675</v>
      </c>
      <c r="W799" s="1" t="s">
        <v>447</v>
      </c>
      <c r="X799" s="1" t="s">
        <v>127</v>
      </c>
      <c r="Y799" s="2">
        <v>45409</v>
      </c>
      <c r="Z799">
        <v>1.7</v>
      </c>
      <c r="AA799" s="1" t="s">
        <v>39</v>
      </c>
    </row>
    <row r="800" spans="1:28" x14ac:dyDescent="0.3">
      <c r="A800" s="1" t="s">
        <v>2843</v>
      </c>
      <c r="B800" s="1" t="s">
        <v>2844</v>
      </c>
      <c r="C800" s="1" t="s">
        <v>1497</v>
      </c>
      <c r="D800" s="1" t="s">
        <v>2845</v>
      </c>
      <c r="E800">
        <v>4</v>
      </c>
      <c r="F800">
        <v>38</v>
      </c>
      <c r="G800" s="1" t="s">
        <v>44</v>
      </c>
      <c r="H800" s="2">
        <v>45946</v>
      </c>
      <c r="I800" s="1" t="s">
        <v>1497</v>
      </c>
      <c r="J800" s="1" t="s">
        <v>598</v>
      </c>
      <c r="K800" s="1" t="s">
        <v>2845</v>
      </c>
      <c r="L800" s="2">
        <v>45919</v>
      </c>
      <c r="M800">
        <v>15</v>
      </c>
      <c r="N800">
        <v>15</v>
      </c>
      <c r="O800">
        <v>0</v>
      </c>
      <c r="P800">
        <v>6236.45</v>
      </c>
      <c r="Q800" s="1" t="s">
        <v>1497</v>
      </c>
      <c r="R800" s="1" t="s">
        <v>1497</v>
      </c>
      <c r="S800" s="1" t="s">
        <v>1499</v>
      </c>
      <c r="T800" s="1" t="s">
        <v>75</v>
      </c>
      <c r="U800" s="1" t="s">
        <v>76</v>
      </c>
      <c r="V800">
        <v>7337</v>
      </c>
      <c r="W800" s="1" t="s">
        <v>600</v>
      </c>
      <c r="X800" s="1" t="s">
        <v>38</v>
      </c>
      <c r="Y800" s="2">
        <v>43141</v>
      </c>
      <c r="Z800">
        <v>7.9</v>
      </c>
      <c r="AA800" s="1" t="s">
        <v>39</v>
      </c>
    </row>
    <row r="801" spans="1:28" x14ac:dyDescent="0.3">
      <c r="A801" s="1" t="s">
        <v>2846</v>
      </c>
      <c r="B801" s="1" t="s">
        <v>2847</v>
      </c>
      <c r="C801" s="1" t="s">
        <v>720</v>
      </c>
      <c r="D801" s="1" t="s">
        <v>2848</v>
      </c>
      <c r="E801">
        <v>3</v>
      </c>
      <c r="F801">
        <v>48</v>
      </c>
      <c r="G801" s="1" t="s">
        <v>44</v>
      </c>
      <c r="H801" s="2">
        <v>45956</v>
      </c>
      <c r="I801" s="1" t="s">
        <v>720</v>
      </c>
      <c r="J801" s="1" t="s">
        <v>357</v>
      </c>
      <c r="K801" s="1" t="s">
        <v>2848</v>
      </c>
      <c r="L801" s="2">
        <v>45941</v>
      </c>
      <c r="M801">
        <v>5</v>
      </c>
      <c r="N801">
        <v>10</v>
      </c>
      <c r="O801">
        <v>0</v>
      </c>
      <c r="P801">
        <v>4764.6000000000004</v>
      </c>
      <c r="Q801" s="1" t="s">
        <v>720</v>
      </c>
      <c r="R801" s="1" t="s">
        <v>720</v>
      </c>
      <c r="S801" s="1" t="s">
        <v>722</v>
      </c>
      <c r="T801" s="1" t="s">
        <v>75</v>
      </c>
      <c r="U801" s="1" t="s">
        <v>76</v>
      </c>
      <c r="V801">
        <v>5294</v>
      </c>
      <c r="W801" s="1" t="s">
        <v>360</v>
      </c>
      <c r="X801" s="1" t="s">
        <v>38</v>
      </c>
      <c r="Y801" s="2">
        <v>45643</v>
      </c>
      <c r="Z801">
        <v>1</v>
      </c>
      <c r="AA801" s="1" t="s">
        <v>39</v>
      </c>
    </row>
    <row r="802" spans="1:28" x14ac:dyDescent="0.3">
      <c r="A802" s="1" t="s">
        <v>2849</v>
      </c>
      <c r="B802" s="1" t="s">
        <v>2850</v>
      </c>
      <c r="C802" s="1" t="s">
        <v>247</v>
      </c>
      <c r="D802" s="1" t="s">
        <v>2851</v>
      </c>
      <c r="E802">
        <v>5</v>
      </c>
      <c r="F802">
        <v>33</v>
      </c>
      <c r="G802" s="1" t="s">
        <v>44</v>
      </c>
      <c r="H802" s="2">
        <v>45698</v>
      </c>
      <c r="I802" s="1" t="s">
        <v>247</v>
      </c>
      <c r="J802" s="1" t="s">
        <v>446</v>
      </c>
      <c r="K802" s="1" t="s">
        <v>2851</v>
      </c>
      <c r="L802" s="2">
        <v>45694</v>
      </c>
      <c r="M802">
        <v>3</v>
      </c>
      <c r="N802">
        <v>5</v>
      </c>
      <c r="O802">
        <v>0</v>
      </c>
      <c r="P802">
        <v>1663.45</v>
      </c>
      <c r="Q802" s="1" t="s">
        <v>247</v>
      </c>
      <c r="R802" s="1" t="s">
        <v>247</v>
      </c>
      <c r="S802" s="1" t="s">
        <v>249</v>
      </c>
      <c r="T802" s="1" t="s">
        <v>35</v>
      </c>
      <c r="U802" s="1" t="s">
        <v>167</v>
      </c>
      <c r="V802">
        <v>1751</v>
      </c>
      <c r="W802" s="1" t="s">
        <v>447</v>
      </c>
      <c r="X802" s="1" t="s">
        <v>127</v>
      </c>
      <c r="Y802" s="2">
        <v>45409</v>
      </c>
      <c r="Z802">
        <v>1.7</v>
      </c>
      <c r="AA802" s="1" t="s">
        <v>39</v>
      </c>
    </row>
    <row r="803" spans="1:28" x14ac:dyDescent="0.3">
      <c r="A803" s="1" t="s">
        <v>2852</v>
      </c>
      <c r="B803" s="1" t="s">
        <v>2853</v>
      </c>
      <c r="C803" s="1" t="s">
        <v>692</v>
      </c>
      <c r="D803" s="1" t="s">
        <v>1740</v>
      </c>
      <c r="E803">
        <v>4</v>
      </c>
      <c r="F803">
        <v>98</v>
      </c>
      <c r="G803" s="1" t="s">
        <v>44</v>
      </c>
      <c r="H803" s="2">
        <v>45770</v>
      </c>
      <c r="I803" s="1" t="s">
        <v>692</v>
      </c>
      <c r="J803" s="1" t="s">
        <v>376</v>
      </c>
      <c r="K803" s="1" t="s">
        <v>1740</v>
      </c>
      <c r="L803" s="2">
        <v>45760</v>
      </c>
      <c r="M803">
        <v>6</v>
      </c>
      <c r="N803">
        <v>10</v>
      </c>
      <c r="O803">
        <v>0</v>
      </c>
      <c r="P803">
        <v>1271.7</v>
      </c>
      <c r="Q803" s="1" t="s">
        <v>692</v>
      </c>
      <c r="R803" s="1" t="s">
        <v>692</v>
      </c>
      <c r="S803" s="1" t="s">
        <v>693</v>
      </c>
      <c r="T803" s="1" t="s">
        <v>56</v>
      </c>
      <c r="U803" s="1" t="s">
        <v>57</v>
      </c>
      <c r="V803">
        <v>1413</v>
      </c>
      <c r="W803" s="1" t="s">
        <v>379</v>
      </c>
      <c r="X803" s="1" t="s">
        <v>48</v>
      </c>
      <c r="Y803" s="2">
        <v>45419</v>
      </c>
      <c r="Z803">
        <v>1.7</v>
      </c>
      <c r="AA803" s="1" t="s">
        <v>39</v>
      </c>
    </row>
    <row r="804" spans="1:28" x14ac:dyDescent="0.3">
      <c r="A804" s="1" t="s">
        <v>2854</v>
      </c>
      <c r="B804" s="1" t="s">
        <v>2855</v>
      </c>
      <c r="C804" s="1" t="s">
        <v>1247</v>
      </c>
      <c r="D804" s="1" t="s">
        <v>2856</v>
      </c>
      <c r="E804">
        <v>3</v>
      </c>
      <c r="F804">
        <v>48</v>
      </c>
      <c r="G804" s="1" t="s">
        <v>44</v>
      </c>
      <c r="H804" s="2">
        <v>45932</v>
      </c>
      <c r="I804" s="1" t="s">
        <v>1247</v>
      </c>
      <c r="J804" s="1" t="s">
        <v>115</v>
      </c>
      <c r="K804" s="1" t="s">
        <v>2856</v>
      </c>
      <c r="L804" s="2">
        <v>45920</v>
      </c>
      <c r="M804">
        <v>4</v>
      </c>
      <c r="N804">
        <v>40</v>
      </c>
      <c r="O804">
        <v>1</v>
      </c>
      <c r="P804">
        <v>405</v>
      </c>
      <c r="Q804" s="1" t="s">
        <v>1247</v>
      </c>
      <c r="R804" s="1" t="s">
        <v>1247</v>
      </c>
      <c r="S804" s="1" t="s">
        <v>1249</v>
      </c>
      <c r="T804" s="1" t="s">
        <v>35</v>
      </c>
      <c r="U804" s="1" t="s">
        <v>83</v>
      </c>
      <c r="V804">
        <v>675</v>
      </c>
      <c r="W804" s="1" t="s">
        <v>118</v>
      </c>
      <c r="X804" s="1" t="s">
        <v>59</v>
      </c>
      <c r="Y804" s="2">
        <v>43824</v>
      </c>
      <c r="Z804">
        <v>6</v>
      </c>
      <c r="AA804" s="1" t="s">
        <v>39</v>
      </c>
    </row>
    <row r="805" spans="1:28" x14ac:dyDescent="0.3">
      <c r="A805" s="1" t="s">
        <v>2857</v>
      </c>
      <c r="B805" s="1" t="s">
        <v>2858</v>
      </c>
      <c r="C805" s="1" t="s">
        <v>925</v>
      </c>
      <c r="D805" s="1" t="s">
        <v>2292</v>
      </c>
      <c r="E805">
        <v>5</v>
      </c>
      <c r="F805">
        <v>23</v>
      </c>
      <c r="G805" s="1" t="s">
        <v>44</v>
      </c>
      <c r="H805" s="2">
        <v>46002</v>
      </c>
      <c r="I805" s="1" t="s">
        <v>925</v>
      </c>
      <c r="J805" s="1" t="s">
        <v>376</v>
      </c>
      <c r="K805" s="1" t="s">
        <v>2292</v>
      </c>
      <c r="L805" s="2">
        <v>45998</v>
      </c>
      <c r="M805">
        <v>3</v>
      </c>
      <c r="N805">
        <v>15</v>
      </c>
      <c r="O805">
        <v>0</v>
      </c>
      <c r="P805">
        <v>2243.15</v>
      </c>
      <c r="Q805" s="1" t="s">
        <v>925</v>
      </c>
      <c r="R805" s="1" t="s">
        <v>925</v>
      </c>
      <c r="S805" s="1" t="s">
        <v>927</v>
      </c>
      <c r="T805" s="1" t="s">
        <v>90</v>
      </c>
      <c r="U805" s="1" t="s">
        <v>300</v>
      </c>
      <c r="V805">
        <v>2639</v>
      </c>
      <c r="W805" s="1" t="s">
        <v>379</v>
      </c>
      <c r="X805" s="1" t="s">
        <v>48</v>
      </c>
      <c r="Y805" s="2">
        <v>45419</v>
      </c>
      <c r="Z805">
        <v>1.7</v>
      </c>
      <c r="AA805" s="1" t="s">
        <v>39</v>
      </c>
    </row>
    <row r="806" spans="1:28" x14ac:dyDescent="0.3">
      <c r="A806" s="1" t="s">
        <v>2859</v>
      </c>
      <c r="B806" s="1" t="s">
        <v>2860</v>
      </c>
      <c r="C806" s="1" t="s">
        <v>195</v>
      </c>
      <c r="D806" s="1" t="s">
        <v>2861</v>
      </c>
      <c r="E806">
        <v>5</v>
      </c>
      <c r="F806">
        <v>107</v>
      </c>
      <c r="G806" s="1" t="s">
        <v>44</v>
      </c>
      <c r="H806" s="2">
        <v>45796</v>
      </c>
      <c r="I806" s="1" t="s">
        <v>195</v>
      </c>
      <c r="J806" s="1" t="s">
        <v>73</v>
      </c>
      <c r="K806" s="1" t="s">
        <v>2861</v>
      </c>
      <c r="L806" s="2">
        <v>45789</v>
      </c>
      <c r="M806">
        <v>5</v>
      </c>
      <c r="N806">
        <v>0</v>
      </c>
      <c r="O806">
        <v>0</v>
      </c>
      <c r="P806">
        <v>7839</v>
      </c>
      <c r="Q806" s="1" t="s">
        <v>195</v>
      </c>
      <c r="R806" s="1" t="s">
        <v>195</v>
      </c>
      <c r="S806" s="1" t="s">
        <v>198</v>
      </c>
      <c r="T806" s="1" t="s">
        <v>90</v>
      </c>
      <c r="U806" s="1" t="s">
        <v>185</v>
      </c>
      <c r="V806">
        <v>7839</v>
      </c>
      <c r="W806" s="1" t="s">
        <v>77</v>
      </c>
      <c r="X806" s="1" t="s">
        <v>38</v>
      </c>
      <c r="Y806" s="2">
        <v>44193</v>
      </c>
      <c r="Z806">
        <v>5</v>
      </c>
      <c r="AA806" s="1" t="s">
        <v>39</v>
      </c>
    </row>
    <row r="807" spans="1:28" x14ac:dyDescent="0.3">
      <c r="A807" s="1" t="s">
        <v>2862</v>
      </c>
      <c r="B807" s="1" t="s">
        <v>2863</v>
      </c>
      <c r="C807" s="1" t="s">
        <v>1743</v>
      </c>
      <c r="D807" s="1" t="s">
        <v>1581</v>
      </c>
      <c r="E807">
        <v>4</v>
      </c>
      <c r="F807">
        <v>37</v>
      </c>
      <c r="G807" s="1" t="s">
        <v>44</v>
      </c>
      <c r="H807" s="2">
        <v>45870</v>
      </c>
      <c r="I807" s="1" t="s">
        <v>1743</v>
      </c>
      <c r="J807" s="1" t="s">
        <v>33</v>
      </c>
      <c r="K807" s="1" t="s">
        <v>1581</v>
      </c>
      <c r="L807" s="2">
        <v>45846</v>
      </c>
      <c r="M807">
        <v>12</v>
      </c>
      <c r="N807">
        <v>40</v>
      </c>
      <c r="O807">
        <v>0</v>
      </c>
      <c r="P807">
        <v>195</v>
      </c>
      <c r="Q807" s="1" t="s">
        <v>1743</v>
      </c>
      <c r="R807" s="1" t="s">
        <v>1743</v>
      </c>
      <c r="S807" s="1" t="s">
        <v>1744</v>
      </c>
      <c r="T807" s="1" t="s">
        <v>134</v>
      </c>
      <c r="U807" s="1" t="s">
        <v>144</v>
      </c>
      <c r="V807">
        <v>325</v>
      </c>
      <c r="W807" s="1" t="s">
        <v>37</v>
      </c>
      <c r="X807" s="1" t="s">
        <v>38</v>
      </c>
      <c r="Y807" s="2">
        <v>43032</v>
      </c>
      <c r="Z807">
        <v>8.1999999999999993</v>
      </c>
      <c r="AA807" s="1" t="s">
        <v>39</v>
      </c>
    </row>
    <row r="808" spans="1:28" x14ac:dyDescent="0.3">
      <c r="A808" s="1" t="s">
        <v>2864</v>
      </c>
      <c r="B808" s="1" t="s">
        <v>2865</v>
      </c>
      <c r="C808" s="1" t="s">
        <v>1670</v>
      </c>
      <c r="D808" s="1" t="s">
        <v>2866</v>
      </c>
      <c r="E808">
        <v>3</v>
      </c>
      <c r="F808">
        <v>68</v>
      </c>
      <c r="G808" s="1" t="s">
        <v>44</v>
      </c>
      <c r="H808" s="2">
        <v>45686</v>
      </c>
      <c r="I808" s="1" t="s">
        <v>1670</v>
      </c>
      <c r="J808" s="1" t="s">
        <v>538</v>
      </c>
      <c r="K808" s="1" t="s">
        <v>2866</v>
      </c>
      <c r="L808" s="2">
        <v>45681</v>
      </c>
      <c r="M808">
        <v>4</v>
      </c>
      <c r="N808">
        <v>10</v>
      </c>
      <c r="O808">
        <v>0</v>
      </c>
      <c r="P808">
        <v>1247.4000000000001</v>
      </c>
      <c r="Q808" s="1" t="s">
        <v>1670</v>
      </c>
      <c r="R808" s="1" t="s">
        <v>1670</v>
      </c>
      <c r="S808" s="1" t="s">
        <v>1672</v>
      </c>
      <c r="T808" s="1" t="s">
        <v>35</v>
      </c>
      <c r="U808" s="1" t="s">
        <v>83</v>
      </c>
      <c r="V808">
        <v>1386</v>
      </c>
      <c r="W808" s="1" t="s">
        <v>539</v>
      </c>
      <c r="X808" s="1" t="s">
        <v>540</v>
      </c>
      <c r="Y808" s="2">
        <v>44731</v>
      </c>
      <c r="Z808">
        <v>3.5</v>
      </c>
      <c r="AA808" s="1" t="s">
        <v>39</v>
      </c>
    </row>
    <row r="809" spans="1:28" x14ac:dyDescent="0.3">
      <c r="A809" s="1" t="s">
        <v>2867</v>
      </c>
      <c r="B809" s="1" t="s">
        <v>2868</v>
      </c>
      <c r="C809" s="1" t="s">
        <v>2270</v>
      </c>
      <c r="D809" s="1" t="s">
        <v>2869</v>
      </c>
      <c r="E809">
        <v>4</v>
      </c>
      <c r="F809">
        <v>135</v>
      </c>
      <c r="G809" s="1" t="s">
        <v>32</v>
      </c>
      <c r="H809" s="2">
        <v>45898</v>
      </c>
      <c r="I809" s="1" t="s">
        <v>2270</v>
      </c>
      <c r="J809" s="1" t="s">
        <v>142</v>
      </c>
      <c r="K809" s="1" t="s">
        <v>2869</v>
      </c>
      <c r="L809" s="2">
        <v>45880</v>
      </c>
      <c r="M809">
        <v>7</v>
      </c>
      <c r="N809">
        <v>15</v>
      </c>
      <c r="O809">
        <v>0</v>
      </c>
      <c r="P809">
        <v>2154.75</v>
      </c>
      <c r="Q809" s="1" t="s">
        <v>2270</v>
      </c>
      <c r="R809" s="1" t="s">
        <v>2270</v>
      </c>
      <c r="S809" s="1" t="s">
        <v>2272</v>
      </c>
      <c r="T809" s="1" t="s">
        <v>75</v>
      </c>
      <c r="U809" s="1" t="s">
        <v>314</v>
      </c>
      <c r="V809">
        <v>2535</v>
      </c>
      <c r="W809" s="1" t="s">
        <v>145</v>
      </c>
      <c r="X809" s="1" t="s">
        <v>59</v>
      </c>
      <c r="Y809" s="2">
        <v>43159</v>
      </c>
      <c r="Z809">
        <v>7.8</v>
      </c>
      <c r="AA809" s="1" t="s">
        <v>39</v>
      </c>
    </row>
    <row r="810" spans="1:28" x14ac:dyDescent="0.3">
      <c r="A810" s="1" t="s">
        <v>2870</v>
      </c>
      <c r="B810" s="1" t="s">
        <v>2871</v>
      </c>
      <c r="C810" s="1" t="s">
        <v>1815</v>
      </c>
      <c r="D810" s="1" t="s">
        <v>2872</v>
      </c>
      <c r="E810">
        <v>5</v>
      </c>
      <c r="F810">
        <v>34</v>
      </c>
      <c r="G810" s="1" t="s">
        <v>32</v>
      </c>
      <c r="H810" s="2">
        <v>45763</v>
      </c>
      <c r="I810" s="1" t="s">
        <v>1815</v>
      </c>
      <c r="J810" s="1" t="s">
        <v>298</v>
      </c>
      <c r="K810" s="1" t="s">
        <v>2872</v>
      </c>
      <c r="L810" s="2">
        <v>45750</v>
      </c>
      <c r="M810">
        <v>5</v>
      </c>
      <c r="N810">
        <v>5</v>
      </c>
      <c r="O810">
        <v>0</v>
      </c>
      <c r="P810">
        <v>113.05</v>
      </c>
      <c r="Q810" s="1" t="s">
        <v>1815</v>
      </c>
      <c r="R810" s="1" t="s">
        <v>1815</v>
      </c>
      <c r="S810" s="1" t="s">
        <v>1816</v>
      </c>
      <c r="T810" s="1" t="s">
        <v>134</v>
      </c>
      <c r="U810" s="1" t="s">
        <v>135</v>
      </c>
      <c r="V810">
        <v>119</v>
      </c>
      <c r="W810" s="1" t="s">
        <v>301</v>
      </c>
      <c r="X810" s="1" t="s">
        <v>137</v>
      </c>
      <c r="Y810" s="2">
        <v>44620</v>
      </c>
      <c r="Z810">
        <v>3.8</v>
      </c>
      <c r="AA810" s="1" t="s">
        <v>39</v>
      </c>
    </row>
    <row r="811" spans="1:28" x14ac:dyDescent="0.3">
      <c r="A811" s="1" t="s">
        <v>2873</v>
      </c>
      <c r="B811" s="1" t="s">
        <v>2874</v>
      </c>
      <c r="C811" s="1" t="s">
        <v>219</v>
      </c>
      <c r="D811" s="1" t="s">
        <v>2875</v>
      </c>
      <c r="E811">
        <v>2</v>
      </c>
      <c r="F811">
        <v>188</v>
      </c>
      <c r="G811" s="1" t="s">
        <v>44</v>
      </c>
      <c r="H811" s="2">
        <v>45820</v>
      </c>
      <c r="I811" s="1" t="s">
        <v>219</v>
      </c>
      <c r="J811" s="1" t="s">
        <v>64</v>
      </c>
      <c r="K811" s="1" t="s">
        <v>2875</v>
      </c>
      <c r="L811" s="2">
        <v>45804</v>
      </c>
      <c r="M811">
        <v>2</v>
      </c>
      <c r="N811">
        <v>0</v>
      </c>
      <c r="O811">
        <v>1</v>
      </c>
      <c r="P811">
        <v>707</v>
      </c>
      <c r="Q811" s="1" t="s">
        <v>219</v>
      </c>
      <c r="R811" s="1" t="s">
        <v>219</v>
      </c>
      <c r="S811" s="1" t="s">
        <v>222</v>
      </c>
      <c r="T811" s="1" t="s">
        <v>35</v>
      </c>
      <c r="U811" s="1" t="s">
        <v>223</v>
      </c>
      <c r="V811">
        <v>707</v>
      </c>
      <c r="W811" s="1" t="s">
        <v>67</v>
      </c>
      <c r="X811" s="1" t="s">
        <v>59</v>
      </c>
      <c r="Y811" s="2">
        <v>44275</v>
      </c>
      <c r="Z811">
        <v>4.8</v>
      </c>
      <c r="AA811" s="1" t="s">
        <v>827</v>
      </c>
      <c r="AB811">
        <v>1</v>
      </c>
    </row>
    <row r="812" spans="1:28" x14ac:dyDescent="0.3">
      <c r="A812" s="1" t="s">
        <v>2876</v>
      </c>
      <c r="B812" s="1" t="s">
        <v>2877</v>
      </c>
      <c r="C812" s="1" t="s">
        <v>2026</v>
      </c>
      <c r="D812" s="1" t="s">
        <v>2878</v>
      </c>
      <c r="E812">
        <v>4</v>
      </c>
      <c r="F812">
        <v>33</v>
      </c>
      <c r="G812" s="1" t="s">
        <v>44</v>
      </c>
      <c r="H812" s="2">
        <v>45935</v>
      </c>
      <c r="I812" s="1" t="s">
        <v>2026</v>
      </c>
      <c r="J812" s="1" t="s">
        <v>33</v>
      </c>
      <c r="K812" s="1" t="s">
        <v>2878</v>
      </c>
      <c r="L812" s="2">
        <v>45922</v>
      </c>
      <c r="M812">
        <v>4</v>
      </c>
      <c r="N812">
        <v>5</v>
      </c>
      <c r="O812">
        <v>0</v>
      </c>
      <c r="P812">
        <v>495.9</v>
      </c>
      <c r="Q812" s="1" t="s">
        <v>2026</v>
      </c>
      <c r="R812" s="1" t="s">
        <v>2026</v>
      </c>
      <c r="S812" s="1" t="s">
        <v>2028</v>
      </c>
      <c r="T812" s="1" t="s">
        <v>134</v>
      </c>
      <c r="U812" s="1" t="s">
        <v>366</v>
      </c>
      <c r="V812">
        <v>522</v>
      </c>
      <c r="W812" s="1" t="s">
        <v>37</v>
      </c>
      <c r="X812" s="1" t="s">
        <v>38</v>
      </c>
      <c r="Y812" s="2">
        <v>43032</v>
      </c>
      <c r="Z812">
        <v>8.1999999999999993</v>
      </c>
      <c r="AA812" s="1" t="s">
        <v>39</v>
      </c>
    </row>
    <row r="813" spans="1:28" x14ac:dyDescent="0.3">
      <c r="A813" s="1" t="s">
        <v>2879</v>
      </c>
      <c r="B813" s="1" t="s">
        <v>2880</v>
      </c>
      <c r="C813" s="1" t="s">
        <v>103</v>
      </c>
      <c r="D813" s="1" t="s">
        <v>2881</v>
      </c>
      <c r="E813">
        <v>3</v>
      </c>
      <c r="F813">
        <v>169</v>
      </c>
      <c r="G813" s="1" t="s">
        <v>44</v>
      </c>
      <c r="H813" s="2">
        <v>45731</v>
      </c>
      <c r="I813" s="1" t="s">
        <v>103</v>
      </c>
      <c r="J813" s="1" t="s">
        <v>318</v>
      </c>
      <c r="K813" s="1" t="s">
        <v>2881</v>
      </c>
      <c r="L813" s="2">
        <v>45727</v>
      </c>
      <c r="M813">
        <v>2</v>
      </c>
      <c r="N813">
        <v>0</v>
      </c>
      <c r="O813">
        <v>0</v>
      </c>
      <c r="P813">
        <v>1556</v>
      </c>
      <c r="Q813" s="1" t="s">
        <v>103</v>
      </c>
      <c r="R813" s="1" t="s">
        <v>103</v>
      </c>
      <c r="S813" s="1" t="s">
        <v>106</v>
      </c>
      <c r="T813" s="1" t="s">
        <v>107</v>
      </c>
      <c r="U813" s="1" t="s">
        <v>108</v>
      </c>
      <c r="V813">
        <v>1556</v>
      </c>
      <c r="W813" s="1" t="s">
        <v>319</v>
      </c>
      <c r="X813" s="1" t="s">
        <v>48</v>
      </c>
      <c r="Y813" s="2">
        <v>45758</v>
      </c>
      <c r="Z813">
        <v>0.7</v>
      </c>
      <c r="AA813" s="1" t="s">
        <v>39</v>
      </c>
    </row>
    <row r="814" spans="1:28" x14ac:dyDescent="0.3">
      <c r="A814" s="1" t="s">
        <v>2882</v>
      </c>
      <c r="B814" s="1" t="s">
        <v>2883</v>
      </c>
      <c r="C814" s="1" t="s">
        <v>148</v>
      </c>
      <c r="D814" s="1" t="s">
        <v>2884</v>
      </c>
      <c r="E814">
        <v>4</v>
      </c>
      <c r="F814">
        <v>47</v>
      </c>
      <c r="G814" s="1" t="s">
        <v>44</v>
      </c>
      <c r="H814" s="2">
        <v>45853</v>
      </c>
      <c r="I814" s="1" t="s">
        <v>148</v>
      </c>
      <c r="J814" s="1" t="s">
        <v>197</v>
      </c>
      <c r="K814" s="1" t="s">
        <v>2884</v>
      </c>
      <c r="L814" s="2">
        <v>45842</v>
      </c>
      <c r="M814">
        <v>2</v>
      </c>
      <c r="N814">
        <v>0</v>
      </c>
      <c r="O814">
        <v>0</v>
      </c>
      <c r="P814">
        <v>372</v>
      </c>
      <c r="Q814" s="1" t="s">
        <v>148</v>
      </c>
      <c r="R814" s="1" t="s">
        <v>148</v>
      </c>
      <c r="S814" s="1" t="s">
        <v>151</v>
      </c>
      <c r="T814" s="1" t="s">
        <v>107</v>
      </c>
      <c r="U814" s="1" t="s">
        <v>152</v>
      </c>
      <c r="V814">
        <v>372</v>
      </c>
      <c r="W814" s="1" t="s">
        <v>199</v>
      </c>
      <c r="X814" s="1" t="s">
        <v>59</v>
      </c>
      <c r="Y814" s="2">
        <v>43613</v>
      </c>
      <c r="Z814">
        <v>6.6</v>
      </c>
      <c r="AA814" s="1" t="s">
        <v>39</v>
      </c>
    </row>
    <row r="815" spans="1:28" x14ac:dyDescent="0.3">
      <c r="A815" s="1" t="s">
        <v>2885</v>
      </c>
      <c r="B815" s="1" t="s">
        <v>2886</v>
      </c>
      <c r="C815" s="1" t="s">
        <v>944</v>
      </c>
      <c r="D815" s="1" t="s">
        <v>2887</v>
      </c>
      <c r="E815">
        <v>3</v>
      </c>
      <c r="F815">
        <v>33</v>
      </c>
      <c r="G815" s="1" t="s">
        <v>44</v>
      </c>
      <c r="H815" s="2">
        <v>45886</v>
      </c>
      <c r="I815" s="1" t="s">
        <v>944</v>
      </c>
      <c r="J815" s="1" t="s">
        <v>229</v>
      </c>
      <c r="K815" s="1" t="s">
        <v>2887</v>
      </c>
      <c r="L815" s="2">
        <v>45870</v>
      </c>
      <c r="M815">
        <v>6</v>
      </c>
      <c r="N815">
        <v>5</v>
      </c>
      <c r="O815">
        <v>0</v>
      </c>
      <c r="P815">
        <v>6303.25</v>
      </c>
      <c r="Q815" s="1" t="s">
        <v>944</v>
      </c>
      <c r="R815" s="1" t="s">
        <v>944</v>
      </c>
      <c r="S815" s="1" t="s">
        <v>946</v>
      </c>
      <c r="T815" s="1" t="s">
        <v>75</v>
      </c>
      <c r="U815" s="1" t="s">
        <v>98</v>
      </c>
      <c r="V815">
        <v>6635</v>
      </c>
      <c r="W815" s="1" t="s">
        <v>231</v>
      </c>
      <c r="X815" s="1" t="s">
        <v>127</v>
      </c>
      <c r="Y815" s="2">
        <v>43596</v>
      </c>
      <c r="Z815">
        <v>6.6</v>
      </c>
      <c r="AA815" s="1" t="s">
        <v>39</v>
      </c>
    </row>
    <row r="816" spans="1:28" x14ac:dyDescent="0.3">
      <c r="A816" s="1" t="s">
        <v>2888</v>
      </c>
      <c r="B816" s="1" t="s">
        <v>2889</v>
      </c>
      <c r="C816" s="1" t="s">
        <v>2021</v>
      </c>
      <c r="D816" s="1" t="s">
        <v>1882</v>
      </c>
      <c r="E816">
        <v>5</v>
      </c>
      <c r="F816">
        <v>7</v>
      </c>
      <c r="G816" s="1" t="s">
        <v>44</v>
      </c>
      <c r="H816" s="2">
        <v>45961</v>
      </c>
      <c r="I816" s="1" t="s">
        <v>2021</v>
      </c>
      <c r="J816" s="1" t="s">
        <v>142</v>
      </c>
      <c r="K816" s="1" t="s">
        <v>1882</v>
      </c>
      <c r="L816" s="2">
        <v>45954</v>
      </c>
      <c r="M816">
        <v>2</v>
      </c>
      <c r="N816">
        <v>5</v>
      </c>
      <c r="O816">
        <v>0</v>
      </c>
      <c r="P816">
        <v>405.65</v>
      </c>
      <c r="Q816" s="1" t="s">
        <v>2021</v>
      </c>
      <c r="R816" s="1" t="s">
        <v>2021</v>
      </c>
      <c r="S816" s="1" t="s">
        <v>2023</v>
      </c>
      <c r="T816" s="1" t="s">
        <v>134</v>
      </c>
      <c r="U816" s="1" t="s">
        <v>144</v>
      </c>
      <c r="V816">
        <v>427</v>
      </c>
      <c r="W816" s="1" t="s">
        <v>145</v>
      </c>
      <c r="X816" s="1" t="s">
        <v>59</v>
      </c>
      <c r="Y816" s="2">
        <v>43159</v>
      </c>
      <c r="Z816">
        <v>7.8</v>
      </c>
      <c r="AA816" s="1" t="s">
        <v>39</v>
      </c>
    </row>
    <row r="817" spans="1:28" x14ac:dyDescent="0.3">
      <c r="A817" s="1" t="s">
        <v>2890</v>
      </c>
      <c r="B817" s="1" t="s">
        <v>2891</v>
      </c>
      <c r="C817" s="1" t="s">
        <v>1616</v>
      </c>
      <c r="D817" s="1" t="s">
        <v>2892</v>
      </c>
      <c r="E817">
        <v>4</v>
      </c>
      <c r="F817">
        <v>41</v>
      </c>
      <c r="G817" s="1" t="s">
        <v>32</v>
      </c>
      <c r="H817" s="2">
        <v>45798</v>
      </c>
      <c r="I817" s="1" t="s">
        <v>1616</v>
      </c>
      <c r="J817" s="1" t="s">
        <v>197</v>
      </c>
      <c r="K817" s="1" t="s">
        <v>2892</v>
      </c>
      <c r="L817" s="2">
        <v>45787</v>
      </c>
      <c r="M817">
        <v>7</v>
      </c>
      <c r="N817">
        <v>10</v>
      </c>
      <c r="O817">
        <v>0</v>
      </c>
      <c r="P817">
        <v>4404.6000000000004</v>
      </c>
      <c r="Q817" s="1" t="s">
        <v>1616</v>
      </c>
      <c r="R817" s="1" t="s">
        <v>1616</v>
      </c>
      <c r="S817" s="1" t="s">
        <v>1617</v>
      </c>
      <c r="T817" s="1" t="s">
        <v>90</v>
      </c>
      <c r="U817" s="1" t="s">
        <v>266</v>
      </c>
      <c r="V817">
        <v>4894</v>
      </c>
      <c r="W817" s="1" t="s">
        <v>199</v>
      </c>
      <c r="X817" s="1" t="s">
        <v>59</v>
      </c>
      <c r="Y817" s="2">
        <v>43613</v>
      </c>
      <c r="Z817">
        <v>6.6</v>
      </c>
      <c r="AA817" s="1" t="s">
        <v>39</v>
      </c>
    </row>
    <row r="818" spans="1:28" x14ac:dyDescent="0.3">
      <c r="A818" s="1" t="s">
        <v>2893</v>
      </c>
      <c r="B818" s="1" t="s">
        <v>2894</v>
      </c>
      <c r="C818" s="1" t="s">
        <v>1620</v>
      </c>
      <c r="D818" s="1" t="s">
        <v>2895</v>
      </c>
      <c r="E818">
        <v>4</v>
      </c>
      <c r="F818">
        <v>61</v>
      </c>
      <c r="G818" s="1" t="s">
        <v>44</v>
      </c>
      <c r="H818" s="2">
        <v>45968</v>
      </c>
      <c r="I818" s="1" t="s">
        <v>1620</v>
      </c>
      <c r="J818" s="1" t="s">
        <v>538</v>
      </c>
      <c r="K818" s="1" t="s">
        <v>2895</v>
      </c>
      <c r="L818" s="2">
        <v>45959</v>
      </c>
      <c r="M818">
        <v>3</v>
      </c>
      <c r="N818">
        <v>0</v>
      </c>
      <c r="O818">
        <v>0</v>
      </c>
      <c r="P818">
        <v>526</v>
      </c>
      <c r="Q818" s="1" t="s">
        <v>1620</v>
      </c>
      <c r="R818" s="1" t="s">
        <v>1620</v>
      </c>
      <c r="S818" s="1" t="s">
        <v>1622</v>
      </c>
      <c r="T818" s="1" t="s">
        <v>134</v>
      </c>
      <c r="U818" s="1" t="s">
        <v>366</v>
      </c>
      <c r="V818">
        <v>526</v>
      </c>
      <c r="W818" s="1" t="s">
        <v>539</v>
      </c>
      <c r="X818" s="1" t="s">
        <v>540</v>
      </c>
      <c r="Y818" s="2">
        <v>44731</v>
      </c>
      <c r="Z818">
        <v>3.5</v>
      </c>
      <c r="AA818" s="1" t="s">
        <v>39</v>
      </c>
    </row>
    <row r="819" spans="1:28" x14ac:dyDescent="0.3">
      <c r="A819" s="1" t="s">
        <v>2896</v>
      </c>
      <c r="B819" s="1" t="s">
        <v>2897</v>
      </c>
      <c r="C819" s="1" t="s">
        <v>355</v>
      </c>
      <c r="D819" s="1" t="s">
        <v>2898</v>
      </c>
      <c r="E819">
        <v>5</v>
      </c>
      <c r="F819">
        <v>36</v>
      </c>
      <c r="G819" s="1" t="s">
        <v>44</v>
      </c>
      <c r="H819" s="2">
        <v>46030</v>
      </c>
      <c r="I819" s="1" t="s">
        <v>355</v>
      </c>
      <c r="J819" s="1" t="s">
        <v>197</v>
      </c>
      <c r="K819" s="1" t="s">
        <v>2898</v>
      </c>
      <c r="L819" s="2">
        <v>46019</v>
      </c>
      <c r="M819">
        <v>3</v>
      </c>
      <c r="N819">
        <v>10</v>
      </c>
      <c r="O819">
        <v>0</v>
      </c>
      <c r="P819">
        <v>812.7</v>
      </c>
      <c r="Q819" s="1" t="s">
        <v>355</v>
      </c>
      <c r="R819" s="1" t="s">
        <v>355</v>
      </c>
      <c r="S819" s="1" t="s">
        <v>358</v>
      </c>
      <c r="T819" s="1" t="s">
        <v>56</v>
      </c>
      <c r="U819" s="1" t="s">
        <v>359</v>
      </c>
      <c r="V819">
        <v>903</v>
      </c>
      <c r="W819" s="1" t="s">
        <v>199</v>
      </c>
      <c r="X819" s="1" t="s">
        <v>59</v>
      </c>
      <c r="Y819" s="2">
        <v>43613</v>
      </c>
      <c r="Z819">
        <v>6.6</v>
      </c>
      <c r="AA819" s="1" t="s">
        <v>39</v>
      </c>
    </row>
    <row r="820" spans="1:28" x14ac:dyDescent="0.3">
      <c r="A820" s="1" t="s">
        <v>2899</v>
      </c>
      <c r="B820" s="1" t="s">
        <v>2900</v>
      </c>
      <c r="C820" s="1" t="s">
        <v>94</v>
      </c>
      <c r="D820" s="1" t="s">
        <v>2901</v>
      </c>
      <c r="E820">
        <v>4</v>
      </c>
      <c r="F820">
        <v>106</v>
      </c>
      <c r="G820" s="1" t="s">
        <v>44</v>
      </c>
      <c r="H820" s="2">
        <v>45990</v>
      </c>
      <c r="I820" s="1" t="s">
        <v>94</v>
      </c>
      <c r="J820" s="1" t="s">
        <v>142</v>
      </c>
      <c r="K820" s="1" t="s">
        <v>2901</v>
      </c>
      <c r="L820" s="2">
        <v>45979</v>
      </c>
      <c r="M820">
        <v>7</v>
      </c>
      <c r="N820">
        <v>10</v>
      </c>
      <c r="O820">
        <v>0</v>
      </c>
      <c r="P820">
        <v>4088.7</v>
      </c>
      <c r="Q820" s="1" t="s">
        <v>94</v>
      </c>
      <c r="R820" s="1" t="s">
        <v>94</v>
      </c>
      <c r="S820" s="1" t="s">
        <v>97</v>
      </c>
      <c r="T820" s="1" t="s">
        <v>75</v>
      </c>
      <c r="U820" s="1" t="s">
        <v>98</v>
      </c>
      <c r="V820">
        <v>4543</v>
      </c>
      <c r="W820" s="1" t="s">
        <v>145</v>
      </c>
      <c r="X820" s="1" t="s">
        <v>59</v>
      </c>
      <c r="Y820" s="2">
        <v>43159</v>
      </c>
      <c r="Z820">
        <v>7.8</v>
      </c>
      <c r="AA820" s="1" t="s">
        <v>39</v>
      </c>
    </row>
    <row r="821" spans="1:28" x14ac:dyDescent="0.3">
      <c r="A821" s="1" t="s">
        <v>2902</v>
      </c>
      <c r="B821" s="1" t="s">
        <v>2903</v>
      </c>
      <c r="C821" s="1" t="s">
        <v>485</v>
      </c>
      <c r="D821" s="1" t="s">
        <v>2651</v>
      </c>
      <c r="E821">
        <v>4</v>
      </c>
      <c r="F821">
        <v>68</v>
      </c>
      <c r="G821" s="1" t="s">
        <v>32</v>
      </c>
      <c r="H821" s="2">
        <v>45800</v>
      </c>
      <c r="I821" s="1" t="s">
        <v>485</v>
      </c>
      <c r="J821" s="1" t="s">
        <v>142</v>
      </c>
      <c r="K821" s="1" t="s">
        <v>2651</v>
      </c>
      <c r="L821" s="2">
        <v>45783</v>
      </c>
      <c r="M821">
        <v>6</v>
      </c>
      <c r="N821">
        <v>15</v>
      </c>
      <c r="O821">
        <v>0</v>
      </c>
      <c r="P821">
        <v>3662.65</v>
      </c>
      <c r="Q821" s="1" t="s">
        <v>485</v>
      </c>
      <c r="R821" s="1" t="s">
        <v>485</v>
      </c>
      <c r="S821" s="1" t="s">
        <v>487</v>
      </c>
      <c r="T821" s="1" t="s">
        <v>107</v>
      </c>
      <c r="U821" s="1" t="s">
        <v>108</v>
      </c>
      <c r="V821">
        <v>4309</v>
      </c>
      <c r="W821" s="1" t="s">
        <v>145</v>
      </c>
      <c r="X821" s="1" t="s">
        <v>59</v>
      </c>
      <c r="Y821" s="2">
        <v>43159</v>
      </c>
      <c r="Z821">
        <v>7.8</v>
      </c>
      <c r="AA821" s="1" t="s">
        <v>39</v>
      </c>
    </row>
    <row r="822" spans="1:28" x14ac:dyDescent="0.3">
      <c r="A822" s="1" t="s">
        <v>2904</v>
      </c>
      <c r="B822" s="1" t="s">
        <v>2905</v>
      </c>
      <c r="C822" s="1" t="s">
        <v>1670</v>
      </c>
      <c r="D822" s="1" t="s">
        <v>801</v>
      </c>
      <c r="E822">
        <v>4</v>
      </c>
      <c r="F822">
        <v>46</v>
      </c>
      <c r="G822" s="1" t="s">
        <v>44</v>
      </c>
      <c r="H822" s="2">
        <v>45763</v>
      </c>
      <c r="I822" s="1" t="s">
        <v>1670</v>
      </c>
      <c r="J822" s="1" t="s">
        <v>150</v>
      </c>
      <c r="K822" s="1" t="s">
        <v>801</v>
      </c>
      <c r="L822" s="2">
        <v>45746</v>
      </c>
      <c r="M822">
        <v>5</v>
      </c>
      <c r="N822">
        <v>5</v>
      </c>
      <c r="O822">
        <v>0</v>
      </c>
      <c r="P822">
        <v>1316.7</v>
      </c>
      <c r="Q822" s="1" t="s">
        <v>1670</v>
      </c>
      <c r="R822" s="1" t="s">
        <v>1670</v>
      </c>
      <c r="S822" s="1" t="s">
        <v>1672</v>
      </c>
      <c r="T822" s="1" t="s">
        <v>35</v>
      </c>
      <c r="U822" s="1" t="s">
        <v>83</v>
      </c>
      <c r="V822">
        <v>1386</v>
      </c>
      <c r="W822" s="1" t="s">
        <v>153</v>
      </c>
      <c r="X822" s="1" t="s">
        <v>38</v>
      </c>
      <c r="Y822" s="2">
        <v>45173</v>
      </c>
      <c r="Z822">
        <v>2.2999999999999998</v>
      </c>
      <c r="AA822" s="1" t="s">
        <v>39</v>
      </c>
    </row>
    <row r="823" spans="1:28" x14ac:dyDescent="0.3">
      <c r="A823" s="1" t="s">
        <v>2906</v>
      </c>
      <c r="B823" s="1" t="s">
        <v>2907</v>
      </c>
      <c r="C823" s="1" t="s">
        <v>234</v>
      </c>
      <c r="D823" s="1" t="s">
        <v>2908</v>
      </c>
      <c r="E823">
        <v>3</v>
      </c>
      <c r="F823">
        <v>72</v>
      </c>
      <c r="G823" s="1" t="s">
        <v>44</v>
      </c>
      <c r="H823" s="2">
        <v>45821</v>
      </c>
      <c r="I823" s="1" t="s">
        <v>234</v>
      </c>
      <c r="J823" s="1" t="s">
        <v>298</v>
      </c>
      <c r="K823" s="1" t="s">
        <v>2908</v>
      </c>
      <c r="L823" s="2">
        <v>45814</v>
      </c>
      <c r="M823">
        <v>4</v>
      </c>
      <c r="N823">
        <v>0</v>
      </c>
      <c r="O823">
        <v>0</v>
      </c>
      <c r="P823">
        <v>2066</v>
      </c>
      <c r="Q823" s="1" t="s">
        <v>234</v>
      </c>
      <c r="R823" s="1" t="s">
        <v>234</v>
      </c>
      <c r="S823" s="1" t="s">
        <v>236</v>
      </c>
      <c r="T823" s="1" t="s">
        <v>75</v>
      </c>
      <c r="U823" s="1" t="s">
        <v>237</v>
      </c>
      <c r="V823">
        <v>2066</v>
      </c>
      <c r="W823" s="1" t="s">
        <v>301</v>
      </c>
      <c r="X823" s="1" t="s">
        <v>137</v>
      </c>
      <c r="Y823" s="2">
        <v>44620</v>
      </c>
      <c r="Z823">
        <v>3.8</v>
      </c>
      <c r="AA823" s="1" t="s">
        <v>39</v>
      </c>
    </row>
    <row r="824" spans="1:28" x14ac:dyDescent="0.3">
      <c r="A824" s="1" t="s">
        <v>2909</v>
      </c>
      <c r="B824" s="1" t="s">
        <v>2910</v>
      </c>
      <c r="C824" s="1" t="s">
        <v>1764</v>
      </c>
      <c r="D824" s="1" t="s">
        <v>477</v>
      </c>
      <c r="E824">
        <v>4</v>
      </c>
      <c r="F824">
        <v>43</v>
      </c>
      <c r="G824" s="1" t="s">
        <v>44</v>
      </c>
      <c r="H824" s="2">
        <v>45851</v>
      </c>
      <c r="I824" s="1" t="s">
        <v>1764</v>
      </c>
      <c r="J824" s="1" t="s">
        <v>150</v>
      </c>
      <c r="K824" s="1" t="s">
        <v>477</v>
      </c>
      <c r="L824" s="2">
        <v>45831</v>
      </c>
      <c r="M824">
        <v>9</v>
      </c>
      <c r="N824">
        <v>40</v>
      </c>
      <c r="O824">
        <v>0</v>
      </c>
      <c r="P824">
        <v>1308</v>
      </c>
      <c r="Q824" s="1" t="s">
        <v>1764</v>
      </c>
      <c r="R824" s="1" t="s">
        <v>1764</v>
      </c>
      <c r="S824" s="1" t="s">
        <v>1766</v>
      </c>
      <c r="T824" s="1" t="s">
        <v>56</v>
      </c>
      <c r="U824" s="1" t="s">
        <v>57</v>
      </c>
      <c r="V824">
        <v>2180</v>
      </c>
      <c r="W824" s="1" t="s">
        <v>153</v>
      </c>
      <c r="X824" s="1" t="s">
        <v>38</v>
      </c>
      <c r="Y824" s="2">
        <v>45173</v>
      </c>
      <c r="Z824">
        <v>2.2999999999999998</v>
      </c>
      <c r="AA824" s="1" t="s">
        <v>39</v>
      </c>
    </row>
    <row r="825" spans="1:28" x14ac:dyDescent="0.3">
      <c r="A825" s="1" t="s">
        <v>2911</v>
      </c>
      <c r="B825" s="1" t="s">
        <v>2912</v>
      </c>
      <c r="C825" s="1" t="s">
        <v>342</v>
      </c>
      <c r="D825" s="1" t="s">
        <v>2913</v>
      </c>
      <c r="E825">
        <v>3</v>
      </c>
      <c r="F825">
        <v>84</v>
      </c>
      <c r="G825" s="1" t="s">
        <v>44</v>
      </c>
      <c r="H825" s="2">
        <v>45918</v>
      </c>
      <c r="I825" s="1" t="s">
        <v>342</v>
      </c>
      <c r="J825" s="1" t="s">
        <v>33</v>
      </c>
      <c r="K825" s="1" t="s">
        <v>2913</v>
      </c>
      <c r="L825" s="2">
        <v>45906</v>
      </c>
      <c r="M825">
        <v>5</v>
      </c>
      <c r="N825">
        <v>5</v>
      </c>
      <c r="O825">
        <v>0</v>
      </c>
      <c r="P825">
        <v>4195.2</v>
      </c>
      <c r="Q825" s="1" t="s">
        <v>342</v>
      </c>
      <c r="R825" s="1" t="s">
        <v>342</v>
      </c>
      <c r="S825" s="1" t="s">
        <v>344</v>
      </c>
      <c r="T825" s="1" t="s">
        <v>35</v>
      </c>
      <c r="U825" s="1" t="s">
        <v>83</v>
      </c>
      <c r="V825">
        <v>4416</v>
      </c>
      <c r="W825" s="1" t="s">
        <v>37</v>
      </c>
      <c r="X825" s="1" t="s">
        <v>38</v>
      </c>
      <c r="Y825" s="2">
        <v>43032</v>
      </c>
      <c r="Z825">
        <v>8.1999999999999993</v>
      </c>
      <c r="AA825" s="1" t="s">
        <v>39</v>
      </c>
    </row>
    <row r="826" spans="1:28" x14ac:dyDescent="0.3">
      <c r="A826" s="1" t="s">
        <v>2914</v>
      </c>
      <c r="B826" s="1" t="s">
        <v>2915</v>
      </c>
      <c r="C826" s="1" t="s">
        <v>984</v>
      </c>
      <c r="D826" s="1" t="s">
        <v>414</v>
      </c>
      <c r="E826">
        <v>3</v>
      </c>
      <c r="F826">
        <v>49</v>
      </c>
      <c r="G826" s="1" t="s">
        <v>44</v>
      </c>
      <c r="H826" s="2">
        <v>45733</v>
      </c>
      <c r="I826" s="1" t="s">
        <v>984</v>
      </c>
      <c r="J826" s="1" t="s">
        <v>45</v>
      </c>
      <c r="K826" s="1" t="s">
        <v>414</v>
      </c>
      <c r="L826" s="2">
        <v>45725</v>
      </c>
      <c r="M826">
        <v>6</v>
      </c>
      <c r="N826">
        <v>0</v>
      </c>
      <c r="O826">
        <v>0</v>
      </c>
      <c r="P826">
        <v>8565</v>
      </c>
      <c r="Q826" s="1" t="s">
        <v>984</v>
      </c>
      <c r="R826" s="1" t="s">
        <v>984</v>
      </c>
      <c r="S826" s="1" t="s">
        <v>986</v>
      </c>
      <c r="T826" s="1" t="s">
        <v>107</v>
      </c>
      <c r="U826" s="1" t="s">
        <v>125</v>
      </c>
      <c r="V826">
        <v>8565</v>
      </c>
      <c r="W826" s="1" t="s">
        <v>47</v>
      </c>
      <c r="X826" s="1" t="s">
        <v>48</v>
      </c>
      <c r="Y826" s="2">
        <v>44112</v>
      </c>
      <c r="Z826">
        <v>5.2</v>
      </c>
      <c r="AA826" s="1" t="s">
        <v>39</v>
      </c>
    </row>
    <row r="827" spans="1:28" x14ac:dyDescent="0.3">
      <c r="A827" s="1" t="s">
        <v>2916</v>
      </c>
      <c r="B827" s="1" t="s">
        <v>2917</v>
      </c>
      <c r="C827" s="1" t="s">
        <v>1336</v>
      </c>
      <c r="D827" s="1" t="s">
        <v>2918</v>
      </c>
      <c r="E827">
        <v>5</v>
      </c>
      <c r="F827">
        <v>57</v>
      </c>
      <c r="G827" s="1" t="s">
        <v>32</v>
      </c>
      <c r="H827" s="2">
        <v>45730</v>
      </c>
      <c r="I827" s="1" t="s">
        <v>1336</v>
      </c>
      <c r="J827" s="1" t="s">
        <v>513</v>
      </c>
      <c r="K827" s="1" t="s">
        <v>2918</v>
      </c>
      <c r="L827" s="2">
        <v>45724</v>
      </c>
      <c r="M827">
        <v>2</v>
      </c>
      <c r="N827">
        <v>20</v>
      </c>
      <c r="O827">
        <v>0</v>
      </c>
      <c r="P827">
        <v>188</v>
      </c>
      <c r="Q827" s="1" t="s">
        <v>1336</v>
      </c>
      <c r="R827" s="1" t="s">
        <v>1336</v>
      </c>
      <c r="S827" s="1" t="s">
        <v>1338</v>
      </c>
      <c r="T827" s="1" t="s">
        <v>134</v>
      </c>
      <c r="U827" s="1" t="s">
        <v>135</v>
      </c>
      <c r="V827">
        <v>235</v>
      </c>
      <c r="W827" s="1" t="s">
        <v>514</v>
      </c>
      <c r="X827" s="1" t="s">
        <v>59</v>
      </c>
      <c r="Y827" s="2">
        <v>44396</v>
      </c>
      <c r="Z827">
        <v>4.5</v>
      </c>
      <c r="AA827" s="1" t="s">
        <v>39</v>
      </c>
    </row>
    <row r="828" spans="1:28" x14ac:dyDescent="0.3">
      <c r="A828" s="1" t="s">
        <v>2919</v>
      </c>
      <c r="B828" s="1" t="s">
        <v>2920</v>
      </c>
      <c r="C828" s="1" t="s">
        <v>2220</v>
      </c>
      <c r="D828" s="1" t="s">
        <v>2921</v>
      </c>
      <c r="E828">
        <v>3</v>
      </c>
      <c r="F828">
        <v>63</v>
      </c>
      <c r="G828" s="1" t="s">
        <v>44</v>
      </c>
      <c r="H828" s="2">
        <v>45757</v>
      </c>
      <c r="I828" s="1" t="s">
        <v>2220</v>
      </c>
      <c r="J828" s="1" t="s">
        <v>54</v>
      </c>
      <c r="K828" s="1" t="s">
        <v>2921</v>
      </c>
      <c r="L828" s="2">
        <v>45739</v>
      </c>
      <c r="M828">
        <v>5</v>
      </c>
      <c r="N828">
        <v>15</v>
      </c>
      <c r="O828">
        <v>0</v>
      </c>
      <c r="P828">
        <v>2428.4499999999998</v>
      </c>
      <c r="Q828" s="1" t="s">
        <v>2220</v>
      </c>
      <c r="R828" s="1" t="s">
        <v>2220</v>
      </c>
      <c r="S828" s="1" t="s">
        <v>2222</v>
      </c>
      <c r="T828" s="1" t="s">
        <v>75</v>
      </c>
      <c r="U828" s="1" t="s">
        <v>314</v>
      </c>
      <c r="V828">
        <v>2857</v>
      </c>
      <c r="W828" s="1" t="s">
        <v>58</v>
      </c>
      <c r="X828" s="1" t="s">
        <v>59</v>
      </c>
      <c r="Y828" s="2">
        <v>44128</v>
      </c>
      <c r="Z828">
        <v>5.2</v>
      </c>
      <c r="AA828" s="1" t="s">
        <v>39</v>
      </c>
    </row>
    <row r="829" spans="1:28" x14ac:dyDescent="0.3">
      <c r="A829" s="1" t="s">
        <v>2922</v>
      </c>
      <c r="B829" s="1" t="s">
        <v>2923</v>
      </c>
      <c r="C829" s="1" t="s">
        <v>700</v>
      </c>
      <c r="D829" s="1" t="s">
        <v>2798</v>
      </c>
      <c r="E829">
        <v>3</v>
      </c>
      <c r="F829">
        <v>56</v>
      </c>
      <c r="G829" s="1" t="s">
        <v>44</v>
      </c>
      <c r="H829" s="2">
        <v>45785</v>
      </c>
      <c r="I829" s="1" t="s">
        <v>700</v>
      </c>
      <c r="J829" s="1" t="s">
        <v>598</v>
      </c>
      <c r="K829" s="1" t="s">
        <v>2798</v>
      </c>
      <c r="L829" s="2">
        <v>45777</v>
      </c>
      <c r="M829">
        <v>5</v>
      </c>
      <c r="N829">
        <v>0</v>
      </c>
      <c r="O829">
        <v>0</v>
      </c>
      <c r="P829">
        <v>21801</v>
      </c>
      <c r="Q829" s="1" t="s">
        <v>700</v>
      </c>
      <c r="R829" s="1" t="s">
        <v>700</v>
      </c>
      <c r="S829" s="1" t="s">
        <v>702</v>
      </c>
      <c r="T829" s="1" t="s">
        <v>75</v>
      </c>
      <c r="U829" s="1" t="s">
        <v>76</v>
      </c>
      <c r="V829">
        <v>21801</v>
      </c>
      <c r="W829" s="1" t="s">
        <v>600</v>
      </c>
      <c r="X829" s="1" t="s">
        <v>38</v>
      </c>
      <c r="Y829" s="2">
        <v>43141</v>
      </c>
      <c r="Z829">
        <v>7.9</v>
      </c>
      <c r="AA829" s="1" t="s">
        <v>39</v>
      </c>
    </row>
    <row r="830" spans="1:28" x14ac:dyDescent="0.3">
      <c r="A830" s="1" t="s">
        <v>2924</v>
      </c>
      <c r="B830" s="1" t="s">
        <v>2925</v>
      </c>
      <c r="C830" s="1" t="s">
        <v>30</v>
      </c>
      <c r="D830" s="1" t="s">
        <v>2926</v>
      </c>
      <c r="E830">
        <v>3</v>
      </c>
      <c r="F830">
        <v>118</v>
      </c>
      <c r="G830" s="1" t="s">
        <v>44</v>
      </c>
      <c r="H830" s="2">
        <v>45726</v>
      </c>
      <c r="I830" s="1" t="s">
        <v>30</v>
      </c>
      <c r="J830" s="1" t="s">
        <v>96</v>
      </c>
      <c r="K830" s="1" t="s">
        <v>2926</v>
      </c>
      <c r="L830" s="2">
        <v>45716</v>
      </c>
      <c r="M830">
        <v>9</v>
      </c>
      <c r="N830">
        <v>30</v>
      </c>
      <c r="O830">
        <v>0</v>
      </c>
      <c r="P830">
        <v>389.2</v>
      </c>
      <c r="Q830" s="1" t="s">
        <v>30</v>
      </c>
      <c r="R830" s="1" t="s">
        <v>30</v>
      </c>
      <c r="S830" s="1" t="s">
        <v>34</v>
      </c>
      <c r="T830" s="1" t="s">
        <v>35</v>
      </c>
      <c r="U830" s="1" t="s">
        <v>36</v>
      </c>
      <c r="V830">
        <v>556</v>
      </c>
      <c r="W830" s="1" t="s">
        <v>99</v>
      </c>
      <c r="X830" s="1" t="s">
        <v>100</v>
      </c>
      <c r="Y830" s="2">
        <v>45629</v>
      </c>
      <c r="Z830">
        <v>1.1000000000000001</v>
      </c>
      <c r="AA830" s="1" t="s">
        <v>84</v>
      </c>
      <c r="AB830">
        <v>1</v>
      </c>
    </row>
    <row r="831" spans="1:28" x14ac:dyDescent="0.3">
      <c r="A831" s="1" t="s">
        <v>2927</v>
      </c>
      <c r="B831" s="1" t="s">
        <v>2928</v>
      </c>
      <c r="C831" s="1" t="s">
        <v>435</v>
      </c>
      <c r="D831" s="1" t="s">
        <v>2929</v>
      </c>
      <c r="E831">
        <v>5</v>
      </c>
      <c r="F831">
        <v>121</v>
      </c>
      <c r="G831" s="1" t="s">
        <v>44</v>
      </c>
      <c r="H831" s="2">
        <v>45835</v>
      </c>
      <c r="I831" s="1" t="s">
        <v>435</v>
      </c>
      <c r="J831" s="1" t="s">
        <v>221</v>
      </c>
      <c r="K831" s="1" t="s">
        <v>2929</v>
      </c>
      <c r="L831" s="2">
        <v>45817</v>
      </c>
      <c r="M831">
        <v>7</v>
      </c>
      <c r="N831">
        <v>10</v>
      </c>
      <c r="O831">
        <v>0</v>
      </c>
      <c r="P831">
        <v>117</v>
      </c>
      <c r="Q831" s="1" t="s">
        <v>435</v>
      </c>
      <c r="R831" s="1" t="s">
        <v>435</v>
      </c>
      <c r="S831" s="1" t="s">
        <v>437</v>
      </c>
      <c r="T831" s="1" t="s">
        <v>134</v>
      </c>
      <c r="U831" s="1" t="s">
        <v>366</v>
      </c>
      <c r="V831">
        <v>130</v>
      </c>
      <c r="W831" s="1" t="s">
        <v>224</v>
      </c>
      <c r="X831" s="1" t="s">
        <v>137</v>
      </c>
      <c r="Y831" s="2">
        <v>44532</v>
      </c>
      <c r="Z831">
        <v>4.0999999999999996</v>
      </c>
      <c r="AA831" s="1" t="s">
        <v>39</v>
      </c>
    </row>
    <row r="832" spans="1:28" x14ac:dyDescent="0.3">
      <c r="A832" s="1" t="s">
        <v>2930</v>
      </c>
      <c r="B832" s="1" t="s">
        <v>2931</v>
      </c>
      <c r="C832" s="1" t="s">
        <v>507</v>
      </c>
      <c r="D832" s="1" t="s">
        <v>456</v>
      </c>
      <c r="E832">
        <v>2</v>
      </c>
      <c r="F832">
        <v>87</v>
      </c>
      <c r="G832" s="1" t="s">
        <v>32</v>
      </c>
      <c r="H832" s="2">
        <v>46019</v>
      </c>
      <c r="I832" s="1" t="s">
        <v>507</v>
      </c>
      <c r="J832" s="1" t="s">
        <v>264</v>
      </c>
      <c r="K832" s="1" t="s">
        <v>456</v>
      </c>
      <c r="L832" s="2">
        <v>46005</v>
      </c>
      <c r="M832">
        <v>6</v>
      </c>
      <c r="N832">
        <v>15</v>
      </c>
      <c r="O832">
        <v>1</v>
      </c>
      <c r="P832">
        <v>1843.65</v>
      </c>
      <c r="Q832" s="1" t="s">
        <v>507</v>
      </c>
      <c r="R832" s="1" t="s">
        <v>507</v>
      </c>
      <c r="S832" s="1" t="s">
        <v>509</v>
      </c>
      <c r="T832" s="1" t="s">
        <v>56</v>
      </c>
      <c r="U832" s="1" t="s">
        <v>57</v>
      </c>
      <c r="V832">
        <v>2169</v>
      </c>
      <c r="W832" s="1" t="s">
        <v>267</v>
      </c>
      <c r="X832" s="1" t="s">
        <v>268</v>
      </c>
      <c r="Y832" s="2">
        <v>43207</v>
      </c>
      <c r="Z832">
        <v>7.7</v>
      </c>
      <c r="AA832" s="1" t="s">
        <v>173</v>
      </c>
      <c r="AB832">
        <v>1</v>
      </c>
    </row>
    <row r="833" spans="1:28" x14ac:dyDescent="0.3">
      <c r="A833" s="1" t="s">
        <v>2932</v>
      </c>
      <c r="B833" s="1" t="s">
        <v>2933</v>
      </c>
      <c r="C833" s="1" t="s">
        <v>1616</v>
      </c>
      <c r="D833" s="1" t="s">
        <v>2934</v>
      </c>
      <c r="E833">
        <v>3</v>
      </c>
      <c r="F833">
        <v>58</v>
      </c>
      <c r="G833" s="1" t="s">
        <v>44</v>
      </c>
      <c r="H833" s="2">
        <v>45979</v>
      </c>
      <c r="I833" s="1" t="s">
        <v>1616</v>
      </c>
      <c r="J833" s="1" t="s">
        <v>394</v>
      </c>
      <c r="K833" s="1" t="s">
        <v>2934</v>
      </c>
      <c r="L833" s="2">
        <v>45971</v>
      </c>
      <c r="M833">
        <v>4</v>
      </c>
      <c r="N833">
        <v>15</v>
      </c>
      <c r="O833">
        <v>0</v>
      </c>
      <c r="P833">
        <v>4159.8999999999996</v>
      </c>
      <c r="Q833" s="1" t="s">
        <v>1616</v>
      </c>
      <c r="R833" s="1" t="s">
        <v>1616</v>
      </c>
      <c r="S833" s="1" t="s">
        <v>1617</v>
      </c>
      <c r="T833" s="1" t="s">
        <v>90</v>
      </c>
      <c r="U833" s="1" t="s">
        <v>266</v>
      </c>
      <c r="V833">
        <v>4894</v>
      </c>
      <c r="W833" s="1" t="s">
        <v>396</v>
      </c>
      <c r="X833" s="1" t="s">
        <v>127</v>
      </c>
      <c r="Y833" s="2">
        <v>43220</v>
      </c>
      <c r="Z833">
        <v>7.7</v>
      </c>
      <c r="AA833" s="1" t="s">
        <v>39</v>
      </c>
    </row>
    <row r="834" spans="1:28" x14ac:dyDescent="0.3">
      <c r="A834" s="1" t="s">
        <v>2935</v>
      </c>
      <c r="B834" s="1" t="s">
        <v>2936</v>
      </c>
      <c r="C834" s="1" t="s">
        <v>741</v>
      </c>
      <c r="D834" s="1" t="s">
        <v>171</v>
      </c>
      <c r="E834">
        <v>4</v>
      </c>
      <c r="F834">
        <v>45</v>
      </c>
      <c r="G834" s="1" t="s">
        <v>32</v>
      </c>
      <c r="H834" s="2">
        <v>45918</v>
      </c>
      <c r="I834" s="1" t="s">
        <v>741</v>
      </c>
      <c r="J834" s="1" t="s">
        <v>598</v>
      </c>
      <c r="K834" s="1" t="s">
        <v>171</v>
      </c>
      <c r="L834" s="2">
        <v>45899</v>
      </c>
      <c r="M834">
        <v>8</v>
      </c>
      <c r="N834">
        <v>5</v>
      </c>
      <c r="O834">
        <v>0</v>
      </c>
      <c r="P834">
        <v>129.19999999999999</v>
      </c>
      <c r="Q834" s="1" t="s">
        <v>741</v>
      </c>
      <c r="R834" s="1" t="s">
        <v>741</v>
      </c>
      <c r="S834" s="1" t="s">
        <v>743</v>
      </c>
      <c r="T834" s="1" t="s">
        <v>134</v>
      </c>
      <c r="U834" s="1" t="s">
        <v>366</v>
      </c>
      <c r="V834">
        <v>136</v>
      </c>
      <c r="W834" s="1" t="s">
        <v>600</v>
      </c>
      <c r="X834" s="1" t="s">
        <v>38</v>
      </c>
      <c r="Y834" s="2">
        <v>43141</v>
      </c>
      <c r="Z834">
        <v>7.9</v>
      </c>
      <c r="AA834" s="1" t="s">
        <v>39</v>
      </c>
    </row>
    <row r="835" spans="1:28" x14ac:dyDescent="0.3">
      <c r="A835" s="1" t="s">
        <v>2937</v>
      </c>
      <c r="B835" s="1" t="s">
        <v>2938</v>
      </c>
      <c r="C835" s="1" t="s">
        <v>1123</v>
      </c>
      <c r="D835" s="1" t="s">
        <v>2939</v>
      </c>
      <c r="E835">
        <v>3</v>
      </c>
      <c r="F835">
        <v>59</v>
      </c>
      <c r="G835" s="1" t="s">
        <v>44</v>
      </c>
      <c r="H835" s="2">
        <v>45926</v>
      </c>
      <c r="I835" s="1" t="s">
        <v>1123</v>
      </c>
      <c r="J835" s="1" t="s">
        <v>132</v>
      </c>
      <c r="K835" s="1" t="s">
        <v>2939</v>
      </c>
      <c r="L835" s="2">
        <v>45914</v>
      </c>
      <c r="M835">
        <v>4</v>
      </c>
      <c r="N835">
        <v>10</v>
      </c>
      <c r="O835">
        <v>0</v>
      </c>
      <c r="P835">
        <v>1677.6</v>
      </c>
      <c r="Q835" s="1" t="s">
        <v>1123</v>
      </c>
      <c r="R835" s="1" t="s">
        <v>1123</v>
      </c>
      <c r="S835" s="1" t="s">
        <v>1125</v>
      </c>
      <c r="T835" s="1" t="s">
        <v>75</v>
      </c>
      <c r="U835" s="1" t="s">
        <v>237</v>
      </c>
      <c r="V835">
        <v>1864</v>
      </c>
      <c r="W835" s="1" t="s">
        <v>136</v>
      </c>
      <c r="X835" s="1" t="s">
        <v>137</v>
      </c>
      <c r="Y835" s="2">
        <v>44254</v>
      </c>
      <c r="Z835">
        <v>4.8</v>
      </c>
      <c r="AA835" s="1" t="s">
        <v>39</v>
      </c>
    </row>
    <row r="836" spans="1:28" x14ac:dyDescent="0.3">
      <c r="A836" s="1" t="s">
        <v>2940</v>
      </c>
      <c r="B836" s="1" t="s">
        <v>2941</v>
      </c>
      <c r="C836" s="1" t="s">
        <v>944</v>
      </c>
      <c r="D836" s="1" t="s">
        <v>785</v>
      </c>
      <c r="E836">
        <v>3</v>
      </c>
      <c r="F836">
        <v>30</v>
      </c>
      <c r="G836" s="1" t="s">
        <v>32</v>
      </c>
      <c r="H836" s="2">
        <v>45913</v>
      </c>
      <c r="I836" s="1" t="s">
        <v>944</v>
      </c>
      <c r="J836" s="1" t="s">
        <v>142</v>
      </c>
      <c r="K836" s="1" t="s">
        <v>785</v>
      </c>
      <c r="L836" s="2">
        <v>45902</v>
      </c>
      <c r="M836">
        <v>7</v>
      </c>
      <c r="N836">
        <v>20</v>
      </c>
      <c r="O836">
        <v>0</v>
      </c>
      <c r="P836">
        <v>5308</v>
      </c>
      <c r="Q836" s="1" t="s">
        <v>944</v>
      </c>
      <c r="R836" s="1" t="s">
        <v>944</v>
      </c>
      <c r="S836" s="1" t="s">
        <v>946</v>
      </c>
      <c r="T836" s="1" t="s">
        <v>75</v>
      </c>
      <c r="U836" s="1" t="s">
        <v>98</v>
      </c>
      <c r="V836">
        <v>6635</v>
      </c>
      <c r="W836" s="1" t="s">
        <v>145</v>
      </c>
      <c r="X836" s="1" t="s">
        <v>59</v>
      </c>
      <c r="Y836" s="2">
        <v>43159</v>
      </c>
      <c r="Z836">
        <v>7.8</v>
      </c>
      <c r="AA836" s="1" t="s">
        <v>39</v>
      </c>
    </row>
    <row r="837" spans="1:28" x14ac:dyDescent="0.3">
      <c r="A837" s="1" t="s">
        <v>2942</v>
      </c>
      <c r="B837" s="1" t="s">
        <v>2943</v>
      </c>
      <c r="C837" s="1" t="s">
        <v>1228</v>
      </c>
      <c r="D837" s="1" t="s">
        <v>1010</v>
      </c>
      <c r="E837">
        <v>4</v>
      </c>
      <c r="F837">
        <v>75</v>
      </c>
      <c r="G837" s="1" t="s">
        <v>44</v>
      </c>
      <c r="H837" s="2">
        <v>45718</v>
      </c>
      <c r="I837" s="1" t="s">
        <v>1228</v>
      </c>
      <c r="J837" s="1" t="s">
        <v>150</v>
      </c>
      <c r="K837" s="1" t="s">
        <v>1010</v>
      </c>
      <c r="L837" s="2">
        <v>45701</v>
      </c>
      <c r="M837">
        <v>7</v>
      </c>
      <c r="N837">
        <v>10</v>
      </c>
      <c r="O837">
        <v>0</v>
      </c>
      <c r="P837">
        <v>5438.7</v>
      </c>
      <c r="Q837" s="1" t="s">
        <v>1228</v>
      </c>
      <c r="R837" s="1" t="s">
        <v>1228</v>
      </c>
      <c r="S837" s="1" t="s">
        <v>1229</v>
      </c>
      <c r="T837" s="1" t="s">
        <v>107</v>
      </c>
      <c r="U837" s="1" t="s">
        <v>125</v>
      </c>
      <c r="V837">
        <v>6043</v>
      </c>
      <c r="W837" s="1" t="s">
        <v>153</v>
      </c>
      <c r="X837" s="1" t="s">
        <v>38</v>
      </c>
      <c r="Y837" s="2">
        <v>45173</v>
      </c>
      <c r="Z837">
        <v>2.2999999999999998</v>
      </c>
      <c r="AA837" s="1" t="s">
        <v>39</v>
      </c>
    </row>
    <row r="838" spans="1:28" x14ac:dyDescent="0.3">
      <c r="A838" s="1" t="s">
        <v>2944</v>
      </c>
      <c r="B838" s="1" t="s">
        <v>2945</v>
      </c>
      <c r="C838" s="1" t="s">
        <v>1024</v>
      </c>
      <c r="D838" s="1" t="s">
        <v>2946</v>
      </c>
      <c r="E838">
        <v>4</v>
      </c>
      <c r="F838">
        <v>64</v>
      </c>
      <c r="G838" s="1" t="s">
        <v>32</v>
      </c>
      <c r="H838" s="2">
        <v>46018</v>
      </c>
      <c r="I838" s="1" t="s">
        <v>1024</v>
      </c>
      <c r="J838" s="1" t="s">
        <v>549</v>
      </c>
      <c r="K838" s="1" t="s">
        <v>2946</v>
      </c>
      <c r="L838" s="2">
        <v>46003</v>
      </c>
      <c r="M838">
        <v>3</v>
      </c>
      <c r="N838">
        <v>10</v>
      </c>
      <c r="O838">
        <v>0</v>
      </c>
      <c r="P838">
        <v>2229.3000000000002</v>
      </c>
      <c r="Q838" s="1" t="s">
        <v>1024</v>
      </c>
      <c r="R838" s="1" t="s">
        <v>1024</v>
      </c>
      <c r="S838" s="1" t="s">
        <v>1026</v>
      </c>
      <c r="T838" s="1" t="s">
        <v>56</v>
      </c>
      <c r="U838" s="1" t="s">
        <v>359</v>
      </c>
      <c r="V838">
        <v>2477</v>
      </c>
      <c r="W838" s="1" t="s">
        <v>550</v>
      </c>
      <c r="X838" s="1" t="s">
        <v>38</v>
      </c>
      <c r="Y838" s="2">
        <v>45530</v>
      </c>
      <c r="Z838">
        <v>1.3</v>
      </c>
      <c r="AA838" s="1" t="s">
        <v>39</v>
      </c>
    </row>
    <row r="839" spans="1:28" x14ac:dyDescent="0.3">
      <c r="A839" s="1" t="s">
        <v>2947</v>
      </c>
      <c r="B839" s="1" t="s">
        <v>2948</v>
      </c>
      <c r="C839" s="1" t="s">
        <v>692</v>
      </c>
      <c r="D839" s="1" t="s">
        <v>2949</v>
      </c>
      <c r="E839">
        <v>3</v>
      </c>
      <c r="F839">
        <v>70</v>
      </c>
      <c r="G839" s="1" t="s">
        <v>44</v>
      </c>
      <c r="H839" s="2">
        <v>45891</v>
      </c>
      <c r="I839" s="1" t="s">
        <v>692</v>
      </c>
      <c r="J839" s="1" t="s">
        <v>159</v>
      </c>
      <c r="K839" s="1" t="s">
        <v>2949</v>
      </c>
      <c r="L839" s="2">
        <v>45879</v>
      </c>
      <c r="M839">
        <v>5</v>
      </c>
      <c r="N839">
        <v>20</v>
      </c>
      <c r="O839">
        <v>0</v>
      </c>
      <c r="P839">
        <v>1130.4000000000001</v>
      </c>
      <c r="Q839" s="1" t="s">
        <v>692</v>
      </c>
      <c r="R839" s="1" t="s">
        <v>692</v>
      </c>
      <c r="S839" s="1" t="s">
        <v>693</v>
      </c>
      <c r="T839" s="1" t="s">
        <v>56</v>
      </c>
      <c r="U839" s="1" t="s">
        <v>57</v>
      </c>
      <c r="V839">
        <v>1413</v>
      </c>
      <c r="W839" s="1" t="s">
        <v>161</v>
      </c>
      <c r="X839" s="1" t="s">
        <v>59</v>
      </c>
      <c r="Y839" s="2">
        <v>43812</v>
      </c>
      <c r="Z839">
        <v>6.1</v>
      </c>
      <c r="AA839" s="1" t="s">
        <v>39</v>
      </c>
    </row>
    <row r="840" spans="1:28" x14ac:dyDescent="0.3">
      <c r="A840" s="1" t="s">
        <v>2950</v>
      </c>
      <c r="B840" s="1" t="s">
        <v>2951</v>
      </c>
      <c r="C840" s="1" t="s">
        <v>885</v>
      </c>
      <c r="D840" s="1" t="s">
        <v>2952</v>
      </c>
      <c r="E840">
        <v>4</v>
      </c>
      <c r="F840">
        <v>86</v>
      </c>
      <c r="G840" s="1" t="s">
        <v>44</v>
      </c>
      <c r="H840" s="2">
        <v>45896</v>
      </c>
      <c r="I840" s="1" t="s">
        <v>885</v>
      </c>
      <c r="J840" s="1" t="s">
        <v>197</v>
      </c>
      <c r="K840" s="1" t="s">
        <v>2952</v>
      </c>
      <c r="L840" s="2">
        <v>45874</v>
      </c>
      <c r="M840">
        <v>10</v>
      </c>
      <c r="N840">
        <v>30</v>
      </c>
      <c r="O840">
        <v>0</v>
      </c>
      <c r="P840">
        <v>789.6</v>
      </c>
      <c r="Q840" s="1" t="s">
        <v>885</v>
      </c>
      <c r="R840" s="1" t="s">
        <v>885</v>
      </c>
      <c r="S840" s="1" t="s">
        <v>887</v>
      </c>
      <c r="T840" s="1" t="s">
        <v>134</v>
      </c>
      <c r="U840" s="1" t="s">
        <v>366</v>
      </c>
      <c r="V840">
        <v>1128</v>
      </c>
      <c r="W840" s="1" t="s">
        <v>199</v>
      </c>
      <c r="X840" s="1" t="s">
        <v>59</v>
      </c>
      <c r="Y840" s="2">
        <v>43613</v>
      </c>
      <c r="Z840">
        <v>6.6</v>
      </c>
      <c r="AA840" s="1" t="s">
        <v>39</v>
      </c>
    </row>
    <row r="841" spans="1:28" x14ac:dyDescent="0.3">
      <c r="A841" s="1" t="s">
        <v>2953</v>
      </c>
      <c r="B841" s="1" t="s">
        <v>2954</v>
      </c>
      <c r="C841" s="1" t="s">
        <v>775</v>
      </c>
      <c r="D841" s="1" t="s">
        <v>2955</v>
      </c>
      <c r="E841">
        <v>5</v>
      </c>
      <c r="F841">
        <v>16</v>
      </c>
      <c r="G841" s="1" t="s">
        <v>44</v>
      </c>
      <c r="H841" s="2">
        <v>46005</v>
      </c>
      <c r="I841" s="1" t="s">
        <v>775</v>
      </c>
      <c r="J841" s="1" t="s">
        <v>357</v>
      </c>
      <c r="K841" s="1" t="s">
        <v>2955</v>
      </c>
      <c r="L841" s="2">
        <v>45999</v>
      </c>
      <c r="M841">
        <v>4</v>
      </c>
      <c r="N841">
        <v>5</v>
      </c>
      <c r="O841">
        <v>0</v>
      </c>
      <c r="P841">
        <v>24198.400000000001</v>
      </c>
      <c r="Q841" s="1" t="s">
        <v>775</v>
      </c>
      <c r="R841" s="1" t="s">
        <v>775</v>
      </c>
      <c r="S841" s="1" t="s">
        <v>777</v>
      </c>
      <c r="T841" s="1" t="s">
        <v>75</v>
      </c>
      <c r="U841" s="1" t="s">
        <v>98</v>
      </c>
      <c r="V841">
        <v>25472</v>
      </c>
      <c r="W841" s="1" t="s">
        <v>360</v>
      </c>
      <c r="X841" s="1" t="s">
        <v>38</v>
      </c>
      <c r="Y841" s="2">
        <v>45643</v>
      </c>
      <c r="Z841">
        <v>1</v>
      </c>
      <c r="AA841" s="1" t="s">
        <v>39</v>
      </c>
    </row>
    <row r="842" spans="1:28" x14ac:dyDescent="0.3">
      <c r="A842" s="1" t="s">
        <v>2956</v>
      </c>
      <c r="B842" s="1" t="s">
        <v>2957</v>
      </c>
      <c r="C842" s="1" t="s">
        <v>890</v>
      </c>
      <c r="D842" s="1" t="s">
        <v>2485</v>
      </c>
      <c r="E842">
        <v>3</v>
      </c>
      <c r="F842">
        <v>33</v>
      </c>
      <c r="G842" s="1" t="s">
        <v>44</v>
      </c>
      <c r="H842" s="2">
        <v>45679</v>
      </c>
      <c r="I842" s="1" t="s">
        <v>890</v>
      </c>
      <c r="J842" s="1" t="s">
        <v>272</v>
      </c>
      <c r="K842" s="1" t="s">
        <v>2485</v>
      </c>
      <c r="L842" s="2">
        <v>45674</v>
      </c>
      <c r="M842">
        <v>4</v>
      </c>
      <c r="N842">
        <v>10</v>
      </c>
      <c r="O842">
        <v>0</v>
      </c>
      <c r="P842">
        <v>4809.6000000000004</v>
      </c>
      <c r="Q842" s="1" t="s">
        <v>890</v>
      </c>
      <c r="R842" s="1" t="s">
        <v>890</v>
      </c>
      <c r="S842" s="1" t="s">
        <v>892</v>
      </c>
      <c r="T842" s="1" t="s">
        <v>107</v>
      </c>
      <c r="U842" s="1" t="s">
        <v>125</v>
      </c>
      <c r="V842">
        <v>5344</v>
      </c>
      <c r="W842" s="1" t="s">
        <v>273</v>
      </c>
      <c r="X842" s="1" t="s">
        <v>38</v>
      </c>
      <c r="Y842" s="2">
        <v>45880</v>
      </c>
      <c r="Z842">
        <v>0.4</v>
      </c>
      <c r="AA842" s="1" t="s">
        <v>39</v>
      </c>
    </row>
    <row r="843" spans="1:28" x14ac:dyDescent="0.3">
      <c r="A843" s="1" t="s">
        <v>2958</v>
      </c>
      <c r="B843" s="1" t="s">
        <v>2959</v>
      </c>
      <c r="C843" s="1" t="s">
        <v>430</v>
      </c>
      <c r="D843" s="1" t="s">
        <v>2960</v>
      </c>
      <c r="E843">
        <v>5</v>
      </c>
      <c r="F843">
        <v>30</v>
      </c>
      <c r="G843" s="1" t="s">
        <v>44</v>
      </c>
      <c r="H843" s="2">
        <v>45844</v>
      </c>
      <c r="I843" s="1" t="s">
        <v>430</v>
      </c>
      <c r="J843" s="1" t="s">
        <v>242</v>
      </c>
      <c r="K843" s="1" t="s">
        <v>2960</v>
      </c>
      <c r="L843" s="2">
        <v>45839</v>
      </c>
      <c r="M843">
        <v>4</v>
      </c>
      <c r="N843">
        <v>0</v>
      </c>
      <c r="O843">
        <v>0</v>
      </c>
      <c r="P843">
        <v>133</v>
      </c>
      <c r="Q843" s="1" t="s">
        <v>430</v>
      </c>
      <c r="R843" s="1" t="s">
        <v>430</v>
      </c>
      <c r="S843" s="1" t="s">
        <v>432</v>
      </c>
      <c r="T843" s="1" t="s">
        <v>134</v>
      </c>
      <c r="U843" s="1" t="s">
        <v>135</v>
      </c>
      <c r="V843">
        <v>133</v>
      </c>
      <c r="W843" s="1" t="s">
        <v>244</v>
      </c>
      <c r="X843" s="1" t="s">
        <v>48</v>
      </c>
      <c r="Y843" s="2">
        <v>44403</v>
      </c>
      <c r="Z843">
        <v>4.4000000000000004</v>
      </c>
      <c r="AA843" s="1" t="s">
        <v>39</v>
      </c>
    </row>
    <row r="844" spans="1:28" x14ac:dyDescent="0.3">
      <c r="A844" s="1" t="s">
        <v>2961</v>
      </c>
      <c r="B844" s="1" t="s">
        <v>2962</v>
      </c>
      <c r="C844" s="1" t="s">
        <v>2076</v>
      </c>
      <c r="D844" s="1" t="s">
        <v>2963</v>
      </c>
      <c r="E844">
        <v>4</v>
      </c>
      <c r="F844">
        <v>78</v>
      </c>
      <c r="G844" s="1" t="s">
        <v>44</v>
      </c>
      <c r="H844" s="2">
        <v>45743</v>
      </c>
      <c r="I844" s="1" t="s">
        <v>2076</v>
      </c>
      <c r="J844" s="1" t="s">
        <v>45</v>
      </c>
      <c r="K844" s="1" t="s">
        <v>2963</v>
      </c>
      <c r="L844" s="2">
        <v>45733</v>
      </c>
      <c r="M844">
        <v>5</v>
      </c>
      <c r="N844">
        <v>5</v>
      </c>
      <c r="O844">
        <v>0</v>
      </c>
      <c r="P844">
        <v>440.8</v>
      </c>
      <c r="Q844" s="1" t="s">
        <v>2076</v>
      </c>
      <c r="R844" s="1" t="s">
        <v>2076</v>
      </c>
      <c r="S844" s="1" t="s">
        <v>2078</v>
      </c>
      <c r="T844" s="1" t="s">
        <v>107</v>
      </c>
      <c r="U844" s="1" t="s">
        <v>125</v>
      </c>
      <c r="V844">
        <v>464</v>
      </c>
      <c r="W844" s="1" t="s">
        <v>47</v>
      </c>
      <c r="X844" s="1" t="s">
        <v>48</v>
      </c>
      <c r="Y844" s="2">
        <v>44112</v>
      </c>
      <c r="Z844">
        <v>5.2</v>
      </c>
      <c r="AA844" s="1" t="s">
        <v>39</v>
      </c>
    </row>
    <row r="845" spans="1:28" x14ac:dyDescent="0.3">
      <c r="A845" s="1" t="s">
        <v>2964</v>
      </c>
      <c r="B845" s="1" t="s">
        <v>2965</v>
      </c>
      <c r="C845" s="1" t="s">
        <v>1453</v>
      </c>
      <c r="D845" s="1" t="s">
        <v>2966</v>
      </c>
      <c r="E845">
        <v>4</v>
      </c>
      <c r="F845">
        <v>59</v>
      </c>
      <c r="G845" s="1" t="s">
        <v>32</v>
      </c>
      <c r="H845" s="2">
        <v>45720</v>
      </c>
      <c r="I845" s="1" t="s">
        <v>1453</v>
      </c>
      <c r="J845" s="1" t="s">
        <v>284</v>
      </c>
      <c r="K845" s="1" t="s">
        <v>2966</v>
      </c>
      <c r="L845" s="2">
        <v>45709</v>
      </c>
      <c r="M845">
        <v>5</v>
      </c>
      <c r="N845">
        <v>0</v>
      </c>
      <c r="O845">
        <v>0</v>
      </c>
      <c r="P845">
        <v>272</v>
      </c>
      <c r="Q845" s="1" t="s">
        <v>1453</v>
      </c>
      <c r="R845" s="1" t="s">
        <v>1453</v>
      </c>
      <c r="S845" s="1" t="s">
        <v>1455</v>
      </c>
      <c r="T845" s="1" t="s">
        <v>134</v>
      </c>
      <c r="U845" s="1" t="s">
        <v>144</v>
      </c>
      <c r="V845">
        <v>272</v>
      </c>
      <c r="W845" s="1" t="s">
        <v>286</v>
      </c>
      <c r="X845" s="1" t="s">
        <v>127</v>
      </c>
      <c r="Y845" s="2">
        <v>45629</v>
      </c>
      <c r="Z845">
        <v>1.1000000000000001</v>
      </c>
      <c r="AA845" s="1" t="s">
        <v>39</v>
      </c>
    </row>
    <row r="846" spans="1:28" x14ac:dyDescent="0.3">
      <c r="A846" s="1" t="s">
        <v>2967</v>
      </c>
      <c r="B846" s="1" t="s">
        <v>2968</v>
      </c>
      <c r="C846" s="1" t="s">
        <v>656</v>
      </c>
      <c r="D846" s="1" t="s">
        <v>2969</v>
      </c>
      <c r="E846">
        <v>3</v>
      </c>
      <c r="F846">
        <v>64</v>
      </c>
      <c r="G846" s="1" t="s">
        <v>44</v>
      </c>
      <c r="H846" s="2">
        <v>45810</v>
      </c>
      <c r="I846" s="1" t="s">
        <v>656</v>
      </c>
      <c r="J846" s="1" t="s">
        <v>150</v>
      </c>
      <c r="K846" s="1" t="s">
        <v>2969</v>
      </c>
      <c r="L846" s="2">
        <v>45786</v>
      </c>
      <c r="M846">
        <v>11</v>
      </c>
      <c r="N846">
        <v>5</v>
      </c>
      <c r="O846">
        <v>0</v>
      </c>
      <c r="P846">
        <v>7185.8</v>
      </c>
      <c r="Q846" s="1" t="s">
        <v>656</v>
      </c>
      <c r="R846" s="1" t="s">
        <v>656</v>
      </c>
      <c r="S846" s="1" t="s">
        <v>658</v>
      </c>
      <c r="T846" s="1" t="s">
        <v>75</v>
      </c>
      <c r="U846" s="1" t="s">
        <v>314</v>
      </c>
      <c r="V846">
        <v>7564</v>
      </c>
      <c r="W846" s="1" t="s">
        <v>153</v>
      </c>
      <c r="X846" s="1" t="s">
        <v>38</v>
      </c>
      <c r="Y846" s="2">
        <v>45173</v>
      </c>
      <c r="Z846">
        <v>2.2999999999999998</v>
      </c>
      <c r="AA846" s="1" t="s">
        <v>173</v>
      </c>
      <c r="AB846">
        <v>1</v>
      </c>
    </row>
    <row r="847" spans="1:28" x14ac:dyDescent="0.3">
      <c r="A847" s="1" t="s">
        <v>2970</v>
      </c>
      <c r="B847" s="1" t="s">
        <v>2971</v>
      </c>
      <c r="C847" s="1" t="s">
        <v>915</v>
      </c>
      <c r="D847" s="1" t="s">
        <v>2972</v>
      </c>
      <c r="E847">
        <v>4</v>
      </c>
      <c r="F847">
        <v>138</v>
      </c>
      <c r="G847" s="1" t="s">
        <v>44</v>
      </c>
      <c r="H847" s="2">
        <v>45991</v>
      </c>
      <c r="I847" s="1" t="s">
        <v>915</v>
      </c>
      <c r="J847" s="1" t="s">
        <v>298</v>
      </c>
      <c r="K847" s="1" t="s">
        <v>2972</v>
      </c>
      <c r="L847" s="2">
        <v>45972</v>
      </c>
      <c r="M847">
        <v>5</v>
      </c>
      <c r="N847">
        <v>20</v>
      </c>
      <c r="O847">
        <v>0</v>
      </c>
      <c r="P847">
        <v>1986.4</v>
      </c>
      <c r="Q847" s="1" t="s">
        <v>915</v>
      </c>
      <c r="R847" s="1" t="s">
        <v>915</v>
      </c>
      <c r="S847" s="1" t="s">
        <v>917</v>
      </c>
      <c r="T847" s="1" t="s">
        <v>56</v>
      </c>
      <c r="U847" s="1" t="s">
        <v>117</v>
      </c>
      <c r="V847">
        <v>2483</v>
      </c>
      <c r="W847" s="1" t="s">
        <v>301</v>
      </c>
      <c r="X847" s="1" t="s">
        <v>137</v>
      </c>
      <c r="Y847" s="2">
        <v>44620</v>
      </c>
      <c r="Z847">
        <v>3.8</v>
      </c>
      <c r="AA847" s="1" t="s">
        <v>39</v>
      </c>
    </row>
    <row r="848" spans="1:28" x14ac:dyDescent="0.3">
      <c r="A848" s="1" t="s">
        <v>2973</v>
      </c>
      <c r="B848" s="1" t="s">
        <v>2974</v>
      </c>
      <c r="C848" s="1" t="s">
        <v>1286</v>
      </c>
      <c r="D848" s="1" t="s">
        <v>2975</v>
      </c>
      <c r="E848">
        <v>4</v>
      </c>
      <c r="F848">
        <v>111</v>
      </c>
      <c r="G848" s="1" t="s">
        <v>44</v>
      </c>
      <c r="H848" s="2">
        <v>45807</v>
      </c>
      <c r="I848" s="1" t="s">
        <v>1286</v>
      </c>
      <c r="J848" s="1" t="s">
        <v>142</v>
      </c>
      <c r="K848" s="1" t="s">
        <v>2975</v>
      </c>
      <c r="L848" s="2">
        <v>45795</v>
      </c>
      <c r="M848">
        <v>3</v>
      </c>
      <c r="N848">
        <v>5</v>
      </c>
      <c r="O848">
        <v>0</v>
      </c>
      <c r="P848">
        <v>20650.150000000001</v>
      </c>
      <c r="Q848" s="1" t="s">
        <v>1286</v>
      </c>
      <c r="R848" s="1" t="s">
        <v>1286</v>
      </c>
      <c r="S848" s="1" t="s">
        <v>1288</v>
      </c>
      <c r="T848" s="1" t="s">
        <v>75</v>
      </c>
      <c r="U848" s="1" t="s">
        <v>98</v>
      </c>
      <c r="V848">
        <v>21737</v>
      </c>
      <c r="W848" s="1" t="s">
        <v>145</v>
      </c>
      <c r="X848" s="1" t="s">
        <v>59</v>
      </c>
      <c r="Y848" s="2">
        <v>43159</v>
      </c>
      <c r="Z848">
        <v>7.8</v>
      </c>
      <c r="AA848" s="1" t="s">
        <v>39</v>
      </c>
    </row>
    <row r="849" spans="1:28" x14ac:dyDescent="0.3">
      <c r="A849" s="1" t="s">
        <v>2976</v>
      </c>
      <c r="B849" s="1" t="s">
        <v>2977</v>
      </c>
      <c r="C849" s="1" t="s">
        <v>1336</v>
      </c>
      <c r="D849" s="1" t="s">
        <v>427</v>
      </c>
      <c r="E849">
        <v>5</v>
      </c>
      <c r="F849">
        <v>69</v>
      </c>
      <c r="G849" s="1" t="s">
        <v>44</v>
      </c>
      <c r="H849" s="2">
        <v>45937</v>
      </c>
      <c r="I849" s="1" t="s">
        <v>1336</v>
      </c>
      <c r="J849" s="1" t="s">
        <v>549</v>
      </c>
      <c r="K849" s="1" t="s">
        <v>427</v>
      </c>
      <c r="L849" s="2">
        <v>45915</v>
      </c>
      <c r="M849">
        <v>8</v>
      </c>
      <c r="N849">
        <v>5</v>
      </c>
      <c r="O849">
        <v>0</v>
      </c>
      <c r="P849">
        <v>223.25</v>
      </c>
      <c r="Q849" s="1" t="s">
        <v>1336</v>
      </c>
      <c r="R849" s="1" t="s">
        <v>1336</v>
      </c>
      <c r="S849" s="1" t="s">
        <v>1338</v>
      </c>
      <c r="T849" s="1" t="s">
        <v>134</v>
      </c>
      <c r="U849" s="1" t="s">
        <v>135</v>
      </c>
      <c r="V849">
        <v>235</v>
      </c>
      <c r="W849" s="1" t="s">
        <v>550</v>
      </c>
      <c r="X849" s="1" t="s">
        <v>38</v>
      </c>
      <c r="Y849" s="2">
        <v>45530</v>
      </c>
      <c r="Z849">
        <v>1.3</v>
      </c>
      <c r="AA849" s="1" t="s">
        <v>39</v>
      </c>
    </row>
    <row r="850" spans="1:28" x14ac:dyDescent="0.3">
      <c r="A850" s="1" t="s">
        <v>2978</v>
      </c>
      <c r="B850" s="1" t="s">
        <v>2979</v>
      </c>
      <c r="C850" s="1" t="s">
        <v>304</v>
      </c>
      <c r="D850" s="1" t="s">
        <v>2183</v>
      </c>
      <c r="E850">
        <v>4</v>
      </c>
      <c r="F850">
        <v>48</v>
      </c>
      <c r="G850" s="1" t="s">
        <v>44</v>
      </c>
      <c r="H850" s="2">
        <v>45868</v>
      </c>
      <c r="I850" s="1" t="s">
        <v>304</v>
      </c>
      <c r="J850" s="1" t="s">
        <v>318</v>
      </c>
      <c r="K850" s="1" t="s">
        <v>2183</v>
      </c>
      <c r="L850" s="2">
        <v>45851</v>
      </c>
      <c r="M850">
        <v>3</v>
      </c>
      <c r="N850">
        <v>10</v>
      </c>
      <c r="O850">
        <v>0</v>
      </c>
      <c r="P850">
        <v>945.9</v>
      </c>
      <c r="Q850" s="1" t="s">
        <v>304</v>
      </c>
      <c r="R850" s="1" t="s">
        <v>304</v>
      </c>
      <c r="S850" s="1" t="s">
        <v>307</v>
      </c>
      <c r="T850" s="1" t="s">
        <v>90</v>
      </c>
      <c r="U850" s="1" t="s">
        <v>266</v>
      </c>
      <c r="V850">
        <v>1051</v>
      </c>
      <c r="W850" s="1" t="s">
        <v>319</v>
      </c>
      <c r="X850" s="1" t="s">
        <v>48</v>
      </c>
      <c r="Y850" s="2">
        <v>45758</v>
      </c>
      <c r="Z850">
        <v>0.7</v>
      </c>
      <c r="AA850" s="1" t="s">
        <v>39</v>
      </c>
    </row>
    <row r="851" spans="1:28" x14ac:dyDescent="0.3">
      <c r="A851" s="1" t="s">
        <v>2980</v>
      </c>
      <c r="B851" s="1" t="s">
        <v>2981</v>
      </c>
      <c r="C851" s="1" t="s">
        <v>382</v>
      </c>
      <c r="D851" s="1" t="s">
        <v>2982</v>
      </c>
      <c r="E851">
        <v>3</v>
      </c>
      <c r="F851">
        <v>229</v>
      </c>
      <c r="G851" s="1" t="s">
        <v>32</v>
      </c>
      <c r="H851" s="2">
        <v>45734</v>
      </c>
      <c r="I851" s="1" t="s">
        <v>382</v>
      </c>
      <c r="J851" s="1" t="s">
        <v>123</v>
      </c>
      <c r="K851" s="1" t="s">
        <v>2982</v>
      </c>
      <c r="L851" s="2">
        <v>45722</v>
      </c>
      <c r="M851">
        <v>5</v>
      </c>
      <c r="N851">
        <v>15</v>
      </c>
      <c r="O851">
        <v>0</v>
      </c>
      <c r="P851">
        <v>264.35000000000002</v>
      </c>
      <c r="Q851" s="1" t="s">
        <v>382</v>
      </c>
      <c r="R851" s="1" t="s">
        <v>382</v>
      </c>
      <c r="S851" s="1" t="s">
        <v>384</v>
      </c>
      <c r="T851" s="1" t="s">
        <v>134</v>
      </c>
      <c r="U851" s="1" t="s">
        <v>135</v>
      </c>
      <c r="V851">
        <v>311</v>
      </c>
      <c r="W851" s="1" t="s">
        <v>126</v>
      </c>
      <c r="X851" s="1" t="s">
        <v>127</v>
      </c>
      <c r="Y851" s="2">
        <v>44230</v>
      </c>
      <c r="Z851">
        <v>4.9000000000000004</v>
      </c>
      <c r="AA851" s="1" t="s">
        <v>39</v>
      </c>
    </row>
    <row r="852" spans="1:28" x14ac:dyDescent="0.3">
      <c r="A852" s="1" t="s">
        <v>2983</v>
      </c>
      <c r="B852" s="1" t="s">
        <v>2984</v>
      </c>
      <c r="C852" s="1" t="s">
        <v>656</v>
      </c>
      <c r="D852" s="1" t="s">
        <v>2985</v>
      </c>
      <c r="E852">
        <v>3</v>
      </c>
      <c r="F852">
        <v>45</v>
      </c>
      <c r="G852" s="1" t="s">
        <v>44</v>
      </c>
      <c r="H852" s="2">
        <v>45729</v>
      </c>
      <c r="I852" s="1" t="s">
        <v>656</v>
      </c>
      <c r="J852" s="1" t="s">
        <v>1119</v>
      </c>
      <c r="K852" s="1" t="s">
        <v>2985</v>
      </c>
      <c r="L852" s="2">
        <v>45720</v>
      </c>
      <c r="M852">
        <v>5</v>
      </c>
      <c r="N852">
        <v>0</v>
      </c>
      <c r="O852">
        <v>0</v>
      </c>
      <c r="P852">
        <v>7564</v>
      </c>
      <c r="Q852" s="1" t="s">
        <v>656</v>
      </c>
      <c r="R852" s="1" t="s">
        <v>656</v>
      </c>
      <c r="S852" s="1" t="s">
        <v>658</v>
      </c>
      <c r="T852" s="1" t="s">
        <v>75</v>
      </c>
      <c r="U852" s="1" t="s">
        <v>314</v>
      </c>
      <c r="V852">
        <v>7564</v>
      </c>
      <c r="W852" s="1" t="s">
        <v>1120</v>
      </c>
      <c r="X852" s="1" t="s">
        <v>38</v>
      </c>
      <c r="Y852" s="2">
        <v>44070</v>
      </c>
      <c r="Z852">
        <v>5.3</v>
      </c>
      <c r="AA852" s="1" t="s">
        <v>39</v>
      </c>
    </row>
    <row r="853" spans="1:28" x14ac:dyDescent="0.3">
      <c r="A853" s="1" t="s">
        <v>2986</v>
      </c>
      <c r="B853" s="1" t="s">
        <v>2987</v>
      </c>
      <c r="C853" s="1" t="s">
        <v>87</v>
      </c>
      <c r="D853" s="1" t="s">
        <v>2988</v>
      </c>
      <c r="E853">
        <v>4</v>
      </c>
      <c r="F853">
        <v>97</v>
      </c>
      <c r="G853" s="1" t="s">
        <v>44</v>
      </c>
      <c r="H853" s="2">
        <v>45972</v>
      </c>
      <c r="I853" s="1" t="s">
        <v>87</v>
      </c>
      <c r="J853" s="1" t="s">
        <v>592</v>
      </c>
      <c r="K853" s="1" t="s">
        <v>2988</v>
      </c>
      <c r="L853" s="2">
        <v>45961</v>
      </c>
      <c r="M853">
        <v>5</v>
      </c>
      <c r="N853">
        <v>40</v>
      </c>
      <c r="O853">
        <v>0</v>
      </c>
      <c r="P853">
        <v>1527.6</v>
      </c>
      <c r="Q853" s="1" t="s">
        <v>87</v>
      </c>
      <c r="R853" s="1" t="s">
        <v>87</v>
      </c>
      <c r="S853" s="1" t="s">
        <v>89</v>
      </c>
      <c r="T853" s="1" t="s">
        <v>90</v>
      </c>
      <c r="U853" s="1" t="s">
        <v>91</v>
      </c>
      <c r="V853">
        <v>2546</v>
      </c>
      <c r="W853" s="1" t="s">
        <v>593</v>
      </c>
      <c r="X853" s="1" t="s">
        <v>127</v>
      </c>
      <c r="Y853" s="2">
        <v>44133</v>
      </c>
      <c r="Z853">
        <v>5.2</v>
      </c>
      <c r="AA853" s="1" t="s">
        <v>39</v>
      </c>
    </row>
    <row r="854" spans="1:28" x14ac:dyDescent="0.3">
      <c r="A854" s="1" t="s">
        <v>2989</v>
      </c>
      <c r="B854" s="1" t="s">
        <v>2990</v>
      </c>
      <c r="C854" s="1" t="s">
        <v>517</v>
      </c>
      <c r="D854" s="1" t="s">
        <v>2991</v>
      </c>
      <c r="E854">
        <v>3</v>
      </c>
      <c r="F854">
        <v>115</v>
      </c>
      <c r="G854" s="1" t="s">
        <v>44</v>
      </c>
      <c r="H854" s="2">
        <v>45848</v>
      </c>
      <c r="I854" s="1" t="s">
        <v>517</v>
      </c>
      <c r="J854" s="1" t="s">
        <v>306</v>
      </c>
      <c r="K854" s="1" t="s">
        <v>2991</v>
      </c>
      <c r="L854" s="2">
        <v>45844</v>
      </c>
      <c r="M854">
        <v>3</v>
      </c>
      <c r="N854">
        <v>10</v>
      </c>
      <c r="O854">
        <v>0</v>
      </c>
      <c r="P854">
        <v>508.5</v>
      </c>
      <c r="Q854" s="1" t="s">
        <v>517</v>
      </c>
      <c r="R854" s="1" t="s">
        <v>517</v>
      </c>
      <c r="S854" s="1" t="s">
        <v>520</v>
      </c>
      <c r="T854" s="1" t="s">
        <v>35</v>
      </c>
      <c r="U854" s="1" t="s">
        <v>39</v>
      </c>
      <c r="V854">
        <v>565</v>
      </c>
      <c r="W854" s="1" t="s">
        <v>308</v>
      </c>
      <c r="X854" s="1" t="s">
        <v>59</v>
      </c>
      <c r="Y854" s="2">
        <v>45415</v>
      </c>
      <c r="Z854">
        <v>1.7</v>
      </c>
      <c r="AA854" s="1" t="s">
        <v>39</v>
      </c>
    </row>
    <row r="855" spans="1:28" x14ac:dyDescent="0.3">
      <c r="A855" s="1" t="s">
        <v>2992</v>
      </c>
      <c r="B855" s="1" t="s">
        <v>2993</v>
      </c>
      <c r="C855" s="1" t="s">
        <v>1507</v>
      </c>
      <c r="D855" s="1" t="s">
        <v>1243</v>
      </c>
      <c r="E855">
        <v>4</v>
      </c>
      <c r="F855">
        <v>42</v>
      </c>
      <c r="G855" s="1" t="s">
        <v>44</v>
      </c>
      <c r="H855" s="2">
        <v>46001</v>
      </c>
      <c r="I855" s="1" t="s">
        <v>1507</v>
      </c>
      <c r="J855" s="1" t="s">
        <v>462</v>
      </c>
      <c r="K855" s="1" t="s">
        <v>1243</v>
      </c>
      <c r="L855" s="2">
        <v>45986</v>
      </c>
      <c r="M855">
        <v>5</v>
      </c>
      <c r="N855">
        <v>20</v>
      </c>
      <c r="O855">
        <v>0</v>
      </c>
      <c r="P855">
        <v>708.8</v>
      </c>
      <c r="Q855" s="1" t="s">
        <v>1507</v>
      </c>
      <c r="R855" s="1" t="s">
        <v>1507</v>
      </c>
      <c r="S855" s="1" t="s">
        <v>1509</v>
      </c>
      <c r="T855" s="1" t="s">
        <v>107</v>
      </c>
      <c r="U855" s="1" t="s">
        <v>152</v>
      </c>
      <c r="V855">
        <v>886</v>
      </c>
      <c r="W855" s="1" t="s">
        <v>464</v>
      </c>
      <c r="X855" s="1" t="s">
        <v>137</v>
      </c>
      <c r="Y855" s="2">
        <v>43178</v>
      </c>
      <c r="Z855">
        <v>7.8</v>
      </c>
      <c r="AA855" s="1" t="s">
        <v>39</v>
      </c>
    </row>
    <row r="856" spans="1:28" x14ac:dyDescent="0.3">
      <c r="A856" s="1" t="s">
        <v>2994</v>
      </c>
      <c r="B856" s="1" t="s">
        <v>2995</v>
      </c>
      <c r="C856" s="1" t="s">
        <v>472</v>
      </c>
      <c r="D856" s="1" t="s">
        <v>2996</v>
      </c>
      <c r="E856">
        <v>4</v>
      </c>
      <c r="F856">
        <v>114</v>
      </c>
      <c r="G856" s="1" t="s">
        <v>44</v>
      </c>
      <c r="H856" s="2">
        <v>45718</v>
      </c>
      <c r="I856" s="1" t="s">
        <v>472</v>
      </c>
      <c r="J856" s="1" t="s">
        <v>96</v>
      </c>
      <c r="K856" s="1" t="s">
        <v>2996</v>
      </c>
      <c r="L856" s="2">
        <v>45701</v>
      </c>
      <c r="M856">
        <v>4</v>
      </c>
      <c r="N856">
        <v>5</v>
      </c>
      <c r="O856">
        <v>0</v>
      </c>
      <c r="P856">
        <v>106.4</v>
      </c>
      <c r="Q856" s="1" t="s">
        <v>472</v>
      </c>
      <c r="R856" s="1" t="s">
        <v>472</v>
      </c>
      <c r="S856" s="1" t="s">
        <v>474</v>
      </c>
      <c r="T856" s="1" t="s">
        <v>134</v>
      </c>
      <c r="U856" s="1" t="s">
        <v>135</v>
      </c>
      <c r="V856">
        <v>112</v>
      </c>
      <c r="W856" s="1" t="s">
        <v>99</v>
      </c>
      <c r="X856" s="1" t="s">
        <v>100</v>
      </c>
      <c r="Y856" s="2">
        <v>45629</v>
      </c>
      <c r="Z856">
        <v>1.1000000000000001</v>
      </c>
      <c r="AA856" s="1" t="s">
        <v>39</v>
      </c>
    </row>
    <row r="857" spans="1:28" x14ac:dyDescent="0.3">
      <c r="A857" s="1" t="s">
        <v>2997</v>
      </c>
      <c r="B857" s="1" t="s">
        <v>2998</v>
      </c>
      <c r="C857" s="1" t="s">
        <v>2736</v>
      </c>
      <c r="D857" s="1" t="s">
        <v>2999</v>
      </c>
      <c r="E857">
        <v>5</v>
      </c>
      <c r="F857">
        <v>16</v>
      </c>
      <c r="G857" s="1" t="s">
        <v>32</v>
      </c>
      <c r="H857" s="2">
        <v>45717</v>
      </c>
      <c r="I857" s="1" t="s">
        <v>2736</v>
      </c>
      <c r="J857" s="1" t="s">
        <v>272</v>
      </c>
      <c r="K857" s="1" t="s">
        <v>2999</v>
      </c>
      <c r="L857" s="2">
        <v>45701</v>
      </c>
      <c r="M857">
        <v>4</v>
      </c>
      <c r="N857">
        <v>30</v>
      </c>
      <c r="O857">
        <v>0</v>
      </c>
      <c r="P857">
        <v>897.4</v>
      </c>
      <c r="Q857" s="1" t="s">
        <v>2736</v>
      </c>
      <c r="R857" s="1" t="s">
        <v>2736</v>
      </c>
      <c r="S857" s="1" t="s">
        <v>2738</v>
      </c>
      <c r="T857" s="1" t="s">
        <v>90</v>
      </c>
      <c r="U857" s="1" t="s">
        <v>185</v>
      </c>
      <c r="V857">
        <v>1282</v>
      </c>
      <c r="W857" s="1" t="s">
        <v>273</v>
      </c>
      <c r="X857" s="1" t="s">
        <v>38</v>
      </c>
      <c r="Y857" s="2">
        <v>45880</v>
      </c>
      <c r="Z857">
        <v>0.4</v>
      </c>
      <c r="AA857" s="1" t="s">
        <v>39</v>
      </c>
    </row>
    <row r="858" spans="1:28" x14ac:dyDescent="0.3">
      <c r="A858" s="1" t="s">
        <v>3000</v>
      </c>
      <c r="B858" s="1" t="s">
        <v>3001</v>
      </c>
      <c r="C858" s="1" t="s">
        <v>543</v>
      </c>
      <c r="D858" s="1" t="s">
        <v>3002</v>
      </c>
      <c r="E858">
        <v>3</v>
      </c>
      <c r="F858">
        <v>83</v>
      </c>
      <c r="G858" s="1" t="s">
        <v>44</v>
      </c>
      <c r="H858" s="2">
        <v>45782</v>
      </c>
      <c r="I858" s="1" t="s">
        <v>543</v>
      </c>
      <c r="J858" s="1" t="s">
        <v>33</v>
      </c>
      <c r="K858" s="1" t="s">
        <v>3002</v>
      </c>
      <c r="L858" s="2">
        <v>45772</v>
      </c>
      <c r="M858">
        <v>6</v>
      </c>
      <c r="N858">
        <v>0</v>
      </c>
      <c r="O858">
        <v>0</v>
      </c>
      <c r="P858">
        <v>207</v>
      </c>
      <c r="Q858" s="1" t="s">
        <v>543</v>
      </c>
      <c r="R858" s="1" t="s">
        <v>543</v>
      </c>
      <c r="S858" s="1" t="s">
        <v>545</v>
      </c>
      <c r="T858" s="1" t="s">
        <v>56</v>
      </c>
      <c r="U858" s="1" t="s">
        <v>57</v>
      </c>
      <c r="V858">
        <v>207</v>
      </c>
      <c r="W858" s="1" t="s">
        <v>37</v>
      </c>
      <c r="X858" s="1" t="s">
        <v>38</v>
      </c>
      <c r="Y858" s="2">
        <v>43032</v>
      </c>
      <c r="Z858">
        <v>8.1999999999999993</v>
      </c>
      <c r="AA858" s="1" t="s">
        <v>39</v>
      </c>
    </row>
    <row r="859" spans="1:28" x14ac:dyDescent="0.3">
      <c r="A859" s="1" t="s">
        <v>3003</v>
      </c>
      <c r="B859" s="1" t="s">
        <v>3004</v>
      </c>
      <c r="C859" s="1" t="s">
        <v>2026</v>
      </c>
      <c r="D859" s="1" t="s">
        <v>3005</v>
      </c>
      <c r="E859">
        <v>5</v>
      </c>
      <c r="F859">
        <v>80</v>
      </c>
      <c r="G859" s="1" t="s">
        <v>44</v>
      </c>
      <c r="H859" s="2">
        <v>45894</v>
      </c>
      <c r="I859" s="1" t="s">
        <v>2026</v>
      </c>
      <c r="J859" s="1" t="s">
        <v>242</v>
      </c>
      <c r="K859" s="1" t="s">
        <v>3005</v>
      </c>
      <c r="L859" s="2">
        <v>45882</v>
      </c>
      <c r="M859">
        <v>3</v>
      </c>
      <c r="N859">
        <v>0</v>
      </c>
      <c r="O859">
        <v>0</v>
      </c>
      <c r="P859">
        <v>522</v>
      </c>
      <c r="Q859" s="1" t="s">
        <v>2026</v>
      </c>
      <c r="R859" s="1" t="s">
        <v>2026</v>
      </c>
      <c r="S859" s="1" t="s">
        <v>2028</v>
      </c>
      <c r="T859" s="1" t="s">
        <v>134</v>
      </c>
      <c r="U859" s="1" t="s">
        <v>366</v>
      </c>
      <c r="V859">
        <v>522</v>
      </c>
      <c r="W859" s="1" t="s">
        <v>244</v>
      </c>
      <c r="X859" s="1" t="s">
        <v>48</v>
      </c>
      <c r="Y859" s="2">
        <v>44403</v>
      </c>
      <c r="Z859">
        <v>4.4000000000000004</v>
      </c>
      <c r="AA859" s="1" t="s">
        <v>39</v>
      </c>
    </row>
    <row r="860" spans="1:28" x14ac:dyDescent="0.3">
      <c r="A860" s="1" t="s">
        <v>3006</v>
      </c>
      <c r="B860" s="1" t="s">
        <v>3007</v>
      </c>
      <c r="C860" s="1" t="s">
        <v>804</v>
      </c>
      <c r="D860" s="1" t="s">
        <v>3008</v>
      </c>
      <c r="E860">
        <v>4</v>
      </c>
      <c r="F860">
        <v>67</v>
      </c>
      <c r="G860" s="1" t="s">
        <v>44</v>
      </c>
      <c r="H860" s="2">
        <v>45791</v>
      </c>
      <c r="I860" s="1" t="s">
        <v>804</v>
      </c>
      <c r="J860" s="1" t="s">
        <v>394</v>
      </c>
      <c r="K860" s="1" t="s">
        <v>3008</v>
      </c>
      <c r="L860" s="2">
        <v>45776</v>
      </c>
      <c r="M860">
        <v>2</v>
      </c>
      <c r="N860">
        <v>0</v>
      </c>
      <c r="O860">
        <v>0</v>
      </c>
      <c r="P860">
        <v>3663</v>
      </c>
      <c r="Q860" s="1" t="s">
        <v>804</v>
      </c>
      <c r="R860" s="1" t="s">
        <v>804</v>
      </c>
      <c r="S860" s="1" t="s">
        <v>807</v>
      </c>
      <c r="T860" s="1" t="s">
        <v>35</v>
      </c>
      <c r="U860" s="1" t="s">
        <v>83</v>
      </c>
      <c r="V860">
        <v>3663</v>
      </c>
      <c r="W860" s="1" t="s">
        <v>396</v>
      </c>
      <c r="X860" s="1" t="s">
        <v>127</v>
      </c>
      <c r="Y860" s="2">
        <v>43220</v>
      </c>
      <c r="Z860">
        <v>7.7</v>
      </c>
      <c r="AA860" s="1" t="s">
        <v>858</v>
      </c>
      <c r="AB860">
        <v>1</v>
      </c>
    </row>
    <row r="861" spans="1:28" x14ac:dyDescent="0.3">
      <c r="A861" s="1" t="s">
        <v>3009</v>
      </c>
      <c r="B861" s="1" t="s">
        <v>3010</v>
      </c>
      <c r="C861" s="1" t="s">
        <v>1133</v>
      </c>
      <c r="D861" s="1" t="s">
        <v>3011</v>
      </c>
      <c r="E861">
        <v>5</v>
      </c>
      <c r="F861">
        <v>11</v>
      </c>
      <c r="G861" s="1" t="s">
        <v>44</v>
      </c>
      <c r="H861" s="2">
        <v>46026</v>
      </c>
      <c r="I861" s="1" t="s">
        <v>1133</v>
      </c>
      <c r="J861" s="1" t="s">
        <v>376</v>
      </c>
      <c r="K861" s="1" t="s">
        <v>3011</v>
      </c>
      <c r="L861" s="2">
        <v>46009</v>
      </c>
      <c r="M861">
        <v>6</v>
      </c>
      <c r="N861">
        <v>15</v>
      </c>
      <c r="O861">
        <v>0</v>
      </c>
      <c r="P861">
        <v>2651.15</v>
      </c>
      <c r="Q861" s="1" t="s">
        <v>1133</v>
      </c>
      <c r="R861" s="1" t="s">
        <v>1133</v>
      </c>
      <c r="S861" s="1" t="s">
        <v>1135</v>
      </c>
      <c r="T861" s="1" t="s">
        <v>107</v>
      </c>
      <c r="U861" s="1" t="s">
        <v>108</v>
      </c>
      <c r="V861">
        <v>3119</v>
      </c>
      <c r="W861" s="1" t="s">
        <v>379</v>
      </c>
      <c r="X861" s="1" t="s">
        <v>48</v>
      </c>
      <c r="Y861" s="2">
        <v>45419</v>
      </c>
      <c r="Z861">
        <v>1.7</v>
      </c>
      <c r="AA861" s="1" t="s">
        <v>39</v>
      </c>
    </row>
    <row r="862" spans="1:28" x14ac:dyDescent="0.3">
      <c r="A862" s="1" t="s">
        <v>3012</v>
      </c>
      <c r="B862" s="1" t="s">
        <v>3013</v>
      </c>
      <c r="C862" s="1" t="s">
        <v>2525</v>
      </c>
      <c r="D862" s="1" t="s">
        <v>3014</v>
      </c>
      <c r="E862">
        <v>3</v>
      </c>
      <c r="F862">
        <v>107</v>
      </c>
      <c r="G862" s="1" t="s">
        <v>44</v>
      </c>
      <c r="H862" s="2">
        <v>45835</v>
      </c>
      <c r="I862" s="1" t="s">
        <v>2525</v>
      </c>
      <c r="J862" s="1" t="s">
        <v>183</v>
      </c>
      <c r="K862" s="1" t="s">
        <v>3014</v>
      </c>
      <c r="L862" s="2">
        <v>45826</v>
      </c>
      <c r="M862">
        <v>8</v>
      </c>
      <c r="N862">
        <v>20</v>
      </c>
      <c r="O862">
        <v>0</v>
      </c>
      <c r="P862">
        <v>2988</v>
      </c>
      <c r="Q862" s="1" t="s">
        <v>2525</v>
      </c>
      <c r="R862" s="1" t="s">
        <v>2525</v>
      </c>
      <c r="S862" s="1" t="s">
        <v>2526</v>
      </c>
      <c r="T862" s="1" t="s">
        <v>35</v>
      </c>
      <c r="U862" s="1" t="s">
        <v>167</v>
      </c>
      <c r="V862">
        <v>3735</v>
      </c>
      <c r="W862" s="1" t="s">
        <v>186</v>
      </c>
      <c r="X862" s="1" t="s">
        <v>137</v>
      </c>
      <c r="Y862" s="2">
        <v>45507</v>
      </c>
      <c r="Z862">
        <v>1.4</v>
      </c>
      <c r="AA862" s="1" t="s">
        <v>39</v>
      </c>
    </row>
    <row r="863" spans="1:28" x14ac:dyDescent="0.3">
      <c r="A863" s="1" t="s">
        <v>3015</v>
      </c>
      <c r="B863" s="1" t="s">
        <v>3016</v>
      </c>
      <c r="C863" s="1" t="s">
        <v>728</v>
      </c>
      <c r="D863" s="1" t="s">
        <v>3017</v>
      </c>
      <c r="E863">
        <v>4</v>
      </c>
      <c r="F863">
        <v>111</v>
      </c>
      <c r="G863" s="1" t="s">
        <v>32</v>
      </c>
      <c r="H863" s="2">
        <v>45753</v>
      </c>
      <c r="I863" s="1" t="s">
        <v>728</v>
      </c>
      <c r="J863" s="1" t="s">
        <v>159</v>
      </c>
      <c r="K863" s="1" t="s">
        <v>3017</v>
      </c>
      <c r="L863" s="2">
        <v>45749</v>
      </c>
      <c r="M863">
        <v>3</v>
      </c>
      <c r="N863">
        <v>10</v>
      </c>
      <c r="O863">
        <v>0</v>
      </c>
      <c r="P863">
        <v>1271.7</v>
      </c>
      <c r="Q863" s="1" t="s">
        <v>728</v>
      </c>
      <c r="R863" s="1" t="s">
        <v>728</v>
      </c>
      <c r="S863" s="1" t="s">
        <v>730</v>
      </c>
      <c r="T863" s="1" t="s">
        <v>134</v>
      </c>
      <c r="U863" s="1" t="s">
        <v>366</v>
      </c>
      <c r="V863">
        <v>1413</v>
      </c>
      <c r="W863" s="1" t="s">
        <v>161</v>
      </c>
      <c r="X863" s="1" t="s">
        <v>59</v>
      </c>
      <c r="Y863" s="2">
        <v>43812</v>
      </c>
      <c r="Z863">
        <v>6.1</v>
      </c>
      <c r="AA863" s="1" t="s">
        <v>39</v>
      </c>
    </row>
    <row r="864" spans="1:28" x14ac:dyDescent="0.3">
      <c r="A864" s="1" t="s">
        <v>3018</v>
      </c>
      <c r="B864" s="1" t="s">
        <v>3019</v>
      </c>
      <c r="C864" s="1" t="s">
        <v>569</v>
      </c>
      <c r="D864" s="1" t="s">
        <v>3020</v>
      </c>
      <c r="E864">
        <v>4</v>
      </c>
      <c r="F864">
        <v>61</v>
      </c>
      <c r="G864" s="1" t="s">
        <v>44</v>
      </c>
      <c r="H864" s="2">
        <v>45842</v>
      </c>
      <c r="I864" s="1" t="s">
        <v>569</v>
      </c>
      <c r="J864" s="1" t="s">
        <v>204</v>
      </c>
      <c r="K864" s="1" t="s">
        <v>3020</v>
      </c>
      <c r="L864" s="2">
        <v>45825</v>
      </c>
      <c r="M864">
        <v>4</v>
      </c>
      <c r="N864">
        <v>0</v>
      </c>
      <c r="O864">
        <v>0</v>
      </c>
      <c r="P864">
        <v>2605</v>
      </c>
      <c r="Q864" s="1" t="s">
        <v>569</v>
      </c>
      <c r="R864" s="1" t="s">
        <v>569</v>
      </c>
      <c r="S864" s="1" t="s">
        <v>571</v>
      </c>
      <c r="T864" s="1" t="s">
        <v>56</v>
      </c>
      <c r="U864" s="1" t="s">
        <v>57</v>
      </c>
      <c r="V864">
        <v>2605</v>
      </c>
      <c r="W864" s="1" t="s">
        <v>206</v>
      </c>
      <c r="X864" s="1" t="s">
        <v>137</v>
      </c>
      <c r="Y864" s="2">
        <v>43138</v>
      </c>
      <c r="Z864">
        <v>7.9</v>
      </c>
      <c r="AA864" s="1" t="s">
        <v>39</v>
      </c>
    </row>
    <row r="865" spans="1:28" x14ac:dyDescent="0.3">
      <c r="A865" s="1" t="s">
        <v>3021</v>
      </c>
      <c r="B865" s="1" t="s">
        <v>3022</v>
      </c>
      <c r="C865" s="1" t="s">
        <v>170</v>
      </c>
      <c r="D865" s="1" t="s">
        <v>3023</v>
      </c>
      <c r="E865">
        <v>4</v>
      </c>
      <c r="F865">
        <v>22</v>
      </c>
      <c r="G865" s="1" t="s">
        <v>32</v>
      </c>
      <c r="H865" s="2">
        <v>45866</v>
      </c>
      <c r="I865" s="1" t="s">
        <v>170</v>
      </c>
      <c r="J865" s="1" t="s">
        <v>298</v>
      </c>
      <c r="K865" s="1" t="s">
        <v>3023</v>
      </c>
      <c r="L865" s="2">
        <v>45847</v>
      </c>
      <c r="M865">
        <v>6</v>
      </c>
      <c r="N865">
        <v>15</v>
      </c>
      <c r="O865">
        <v>0</v>
      </c>
      <c r="P865">
        <v>3395.75</v>
      </c>
      <c r="Q865" s="1" t="s">
        <v>170</v>
      </c>
      <c r="R865" s="1" t="s">
        <v>170</v>
      </c>
      <c r="S865" s="1" t="s">
        <v>172</v>
      </c>
      <c r="T865" s="1" t="s">
        <v>35</v>
      </c>
      <c r="U865" s="1" t="s">
        <v>36</v>
      </c>
      <c r="V865">
        <v>3995</v>
      </c>
      <c r="W865" s="1" t="s">
        <v>301</v>
      </c>
      <c r="X865" s="1" t="s">
        <v>137</v>
      </c>
      <c r="Y865" s="2">
        <v>44620</v>
      </c>
      <c r="Z865">
        <v>3.8</v>
      </c>
      <c r="AA865" s="1" t="s">
        <v>39</v>
      </c>
    </row>
    <row r="866" spans="1:28" x14ac:dyDescent="0.3">
      <c r="A866" s="1" t="s">
        <v>3024</v>
      </c>
      <c r="B866" s="1" t="s">
        <v>3025</v>
      </c>
      <c r="C866" s="1" t="s">
        <v>637</v>
      </c>
      <c r="D866" s="1" t="s">
        <v>686</v>
      </c>
      <c r="E866">
        <v>4</v>
      </c>
      <c r="F866">
        <v>59</v>
      </c>
      <c r="G866" s="1" t="s">
        <v>44</v>
      </c>
      <c r="H866" s="2">
        <v>45812</v>
      </c>
      <c r="I866" s="1" t="s">
        <v>637</v>
      </c>
      <c r="J866" s="1" t="s">
        <v>142</v>
      </c>
      <c r="K866" s="1" t="s">
        <v>686</v>
      </c>
      <c r="L866" s="2">
        <v>45799</v>
      </c>
      <c r="M866">
        <v>2</v>
      </c>
      <c r="N866">
        <v>15</v>
      </c>
      <c r="O866">
        <v>0</v>
      </c>
      <c r="P866">
        <v>782.85</v>
      </c>
      <c r="Q866" s="1" t="s">
        <v>637</v>
      </c>
      <c r="R866" s="1" t="s">
        <v>637</v>
      </c>
      <c r="S866" s="1" t="s">
        <v>639</v>
      </c>
      <c r="T866" s="1" t="s">
        <v>107</v>
      </c>
      <c r="U866" s="1" t="s">
        <v>108</v>
      </c>
      <c r="V866">
        <v>921</v>
      </c>
      <c r="W866" s="1" t="s">
        <v>145</v>
      </c>
      <c r="X866" s="1" t="s">
        <v>59</v>
      </c>
      <c r="Y866" s="2">
        <v>43159</v>
      </c>
      <c r="Z866">
        <v>7.8</v>
      </c>
      <c r="AA866" s="1" t="s">
        <v>39</v>
      </c>
    </row>
    <row r="867" spans="1:28" x14ac:dyDescent="0.3">
      <c r="A867" s="1" t="s">
        <v>3026</v>
      </c>
      <c r="B867" s="1" t="s">
        <v>3027</v>
      </c>
      <c r="C867" s="1" t="s">
        <v>87</v>
      </c>
      <c r="D867" s="1" t="s">
        <v>3028</v>
      </c>
      <c r="E867">
        <v>4</v>
      </c>
      <c r="F867">
        <v>40</v>
      </c>
      <c r="G867" s="1" t="s">
        <v>32</v>
      </c>
      <c r="H867" s="2">
        <v>45834</v>
      </c>
      <c r="I867" s="1" t="s">
        <v>87</v>
      </c>
      <c r="J867" s="1" t="s">
        <v>549</v>
      </c>
      <c r="K867" s="1" t="s">
        <v>3028</v>
      </c>
      <c r="L867" s="2">
        <v>45822</v>
      </c>
      <c r="M867">
        <v>4</v>
      </c>
      <c r="N867">
        <v>10</v>
      </c>
      <c r="O867">
        <v>0</v>
      </c>
      <c r="P867">
        <v>2291.4</v>
      </c>
      <c r="Q867" s="1" t="s">
        <v>87</v>
      </c>
      <c r="R867" s="1" t="s">
        <v>87</v>
      </c>
      <c r="S867" s="1" t="s">
        <v>89</v>
      </c>
      <c r="T867" s="1" t="s">
        <v>90</v>
      </c>
      <c r="U867" s="1" t="s">
        <v>91</v>
      </c>
      <c r="V867">
        <v>2546</v>
      </c>
      <c r="W867" s="1" t="s">
        <v>550</v>
      </c>
      <c r="X867" s="1" t="s">
        <v>38</v>
      </c>
      <c r="Y867" s="2">
        <v>45530</v>
      </c>
      <c r="Z867">
        <v>1.3</v>
      </c>
      <c r="AA867" s="1" t="s">
        <v>39</v>
      </c>
    </row>
    <row r="868" spans="1:28" x14ac:dyDescent="0.3">
      <c r="A868" s="1" t="s">
        <v>3029</v>
      </c>
      <c r="B868" s="1" t="s">
        <v>3030</v>
      </c>
      <c r="C868" s="1" t="s">
        <v>603</v>
      </c>
      <c r="D868" s="1" t="s">
        <v>3031</v>
      </c>
      <c r="E868">
        <v>5</v>
      </c>
      <c r="F868">
        <v>44</v>
      </c>
      <c r="G868" s="1" t="s">
        <v>32</v>
      </c>
      <c r="H868" s="2">
        <v>45755</v>
      </c>
      <c r="I868" s="1" t="s">
        <v>603</v>
      </c>
      <c r="J868" s="1" t="s">
        <v>264</v>
      </c>
      <c r="K868" s="1" t="s">
        <v>3031</v>
      </c>
      <c r="L868" s="2">
        <v>45731</v>
      </c>
      <c r="M868">
        <v>10</v>
      </c>
      <c r="N868">
        <v>15</v>
      </c>
      <c r="O868">
        <v>0</v>
      </c>
      <c r="P868">
        <v>3153.5</v>
      </c>
      <c r="Q868" s="1" t="s">
        <v>603</v>
      </c>
      <c r="R868" s="1" t="s">
        <v>603</v>
      </c>
      <c r="S868" s="1" t="s">
        <v>605</v>
      </c>
      <c r="T868" s="1" t="s">
        <v>90</v>
      </c>
      <c r="U868" s="1" t="s">
        <v>91</v>
      </c>
      <c r="V868">
        <v>3710</v>
      </c>
      <c r="W868" s="1" t="s">
        <v>267</v>
      </c>
      <c r="X868" s="1" t="s">
        <v>268</v>
      </c>
      <c r="Y868" s="2">
        <v>43207</v>
      </c>
      <c r="Z868">
        <v>7.7</v>
      </c>
      <c r="AA868" s="1" t="s">
        <v>39</v>
      </c>
    </row>
    <row r="869" spans="1:28" x14ac:dyDescent="0.3">
      <c r="A869" s="1" t="s">
        <v>3032</v>
      </c>
      <c r="B869" s="1" t="s">
        <v>3033</v>
      </c>
      <c r="C869" s="1" t="s">
        <v>1616</v>
      </c>
      <c r="D869" s="1" t="s">
        <v>886</v>
      </c>
      <c r="E869">
        <v>4</v>
      </c>
      <c r="F869">
        <v>82</v>
      </c>
      <c r="G869" s="1" t="s">
        <v>32</v>
      </c>
      <c r="H869" s="2">
        <v>45953</v>
      </c>
      <c r="I869" s="1" t="s">
        <v>1616</v>
      </c>
      <c r="J869" s="1" t="s">
        <v>204</v>
      </c>
      <c r="K869" s="1" t="s">
        <v>886</v>
      </c>
      <c r="L869" s="2">
        <v>45943</v>
      </c>
      <c r="M869">
        <v>3</v>
      </c>
      <c r="N869">
        <v>20</v>
      </c>
      <c r="O869">
        <v>0</v>
      </c>
      <c r="P869">
        <v>3915.2</v>
      </c>
      <c r="Q869" s="1" t="s">
        <v>1616</v>
      </c>
      <c r="R869" s="1" t="s">
        <v>1616</v>
      </c>
      <c r="S869" s="1" t="s">
        <v>1617</v>
      </c>
      <c r="T869" s="1" t="s">
        <v>90</v>
      </c>
      <c r="U869" s="1" t="s">
        <v>266</v>
      </c>
      <c r="V869">
        <v>4894</v>
      </c>
      <c r="W869" s="1" t="s">
        <v>206</v>
      </c>
      <c r="X869" s="1" t="s">
        <v>137</v>
      </c>
      <c r="Y869" s="2">
        <v>43138</v>
      </c>
      <c r="Z869">
        <v>7.9</v>
      </c>
      <c r="AA869" s="1" t="s">
        <v>39</v>
      </c>
    </row>
    <row r="870" spans="1:28" x14ac:dyDescent="0.3">
      <c r="A870" s="1" t="s">
        <v>3034</v>
      </c>
      <c r="B870" s="1" t="s">
        <v>3035</v>
      </c>
      <c r="C870" s="1" t="s">
        <v>189</v>
      </c>
      <c r="D870" s="1" t="s">
        <v>3036</v>
      </c>
      <c r="E870">
        <v>5</v>
      </c>
      <c r="F870">
        <v>15</v>
      </c>
      <c r="G870" s="1" t="s">
        <v>44</v>
      </c>
      <c r="H870" s="2">
        <v>45977</v>
      </c>
      <c r="I870" s="1" t="s">
        <v>189</v>
      </c>
      <c r="J870" s="1" t="s">
        <v>357</v>
      </c>
      <c r="K870" s="1" t="s">
        <v>3036</v>
      </c>
      <c r="L870" s="2">
        <v>45962</v>
      </c>
      <c r="M870">
        <v>6</v>
      </c>
      <c r="N870">
        <v>0</v>
      </c>
      <c r="O870">
        <v>0</v>
      </c>
      <c r="P870">
        <v>1689</v>
      </c>
      <c r="Q870" s="1" t="s">
        <v>189</v>
      </c>
      <c r="R870" s="1" t="s">
        <v>189</v>
      </c>
      <c r="S870" s="1" t="s">
        <v>191</v>
      </c>
      <c r="T870" s="1" t="s">
        <v>56</v>
      </c>
      <c r="U870" s="1" t="s">
        <v>117</v>
      </c>
      <c r="V870">
        <v>1689</v>
      </c>
      <c r="W870" s="1" t="s">
        <v>360</v>
      </c>
      <c r="X870" s="1" t="s">
        <v>38</v>
      </c>
      <c r="Y870" s="2">
        <v>45643</v>
      </c>
      <c r="Z870">
        <v>1</v>
      </c>
      <c r="AA870" s="1" t="s">
        <v>39</v>
      </c>
    </row>
    <row r="871" spans="1:28" x14ac:dyDescent="0.3">
      <c r="A871" s="1" t="s">
        <v>3037</v>
      </c>
      <c r="B871" s="1" t="s">
        <v>3038</v>
      </c>
      <c r="C871" s="1" t="s">
        <v>762</v>
      </c>
      <c r="D871" s="1" t="s">
        <v>3039</v>
      </c>
      <c r="E871">
        <v>5</v>
      </c>
      <c r="F871">
        <v>110</v>
      </c>
      <c r="G871" s="1" t="s">
        <v>44</v>
      </c>
      <c r="H871" s="2">
        <v>45782</v>
      </c>
      <c r="I871" s="1" t="s">
        <v>762</v>
      </c>
      <c r="J871" s="1" t="s">
        <v>513</v>
      </c>
      <c r="K871" s="1" t="s">
        <v>3039</v>
      </c>
      <c r="L871" s="2">
        <v>45770</v>
      </c>
      <c r="M871">
        <v>8</v>
      </c>
      <c r="N871">
        <v>10</v>
      </c>
      <c r="O871">
        <v>0</v>
      </c>
      <c r="P871">
        <v>557.1</v>
      </c>
      <c r="Q871" s="1" t="s">
        <v>762</v>
      </c>
      <c r="R871" s="1" t="s">
        <v>762</v>
      </c>
      <c r="S871" s="1" t="s">
        <v>764</v>
      </c>
      <c r="T871" s="1" t="s">
        <v>90</v>
      </c>
      <c r="U871" s="1" t="s">
        <v>185</v>
      </c>
      <c r="V871">
        <v>619</v>
      </c>
      <c r="W871" s="1" t="s">
        <v>514</v>
      </c>
      <c r="X871" s="1" t="s">
        <v>59</v>
      </c>
      <c r="Y871" s="2">
        <v>44396</v>
      </c>
      <c r="Z871">
        <v>4.5</v>
      </c>
      <c r="AA871" s="1" t="s">
        <v>39</v>
      </c>
    </row>
    <row r="872" spans="1:28" x14ac:dyDescent="0.3">
      <c r="A872" s="1" t="s">
        <v>3040</v>
      </c>
      <c r="B872" s="1" t="s">
        <v>3041</v>
      </c>
      <c r="C872" s="1" t="s">
        <v>818</v>
      </c>
      <c r="D872" s="1" t="s">
        <v>2629</v>
      </c>
      <c r="E872">
        <v>3</v>
      </c>
      <c r="F872">
        <v>61</v>
      </c>
      <c r="G872" s="1" t="s">
        <v>44</v>
      </c>
      <c r="H872" s="2">
        <v>45850</v>
      </c>
      <c r="I872" s="1" t="s">
        <v>818</v>
      </c>
      <c r="J872" s="1" t="s">
        <v>45</v>
      </c>
      <c r="K872" s="1" t="s">
        <v>2629</v>
      </c>
      <c r="L872" s="2">
        <v>45835</v>
      </c>
      <c r="M872">
        <v>10</v>
      </c>
      <c r="N872">
        <v>15</v>
      </c>
      <c r="O872">
        <v>0</v>
      </c>
      <c r="P872">
        <v>35206.15</v>
      </c>
      <c r="Q872" s="1" t="s">
        <v>818</v>
      </c>
      <c r="R872" s="1" t="s">
        <v>818</v>
      </c>
      <c r="S872" s="1" t="s">
        <v>820</v>
      </c>
      <c r="T872" s="1" t="s">
        <v>75</v>
      </c>
      <c r="U872" s="1" t="s">
        <v>98</v>
      </c>
      <c r="V872">
        <v>41419</v>
      </c>
      <c r="W872" s="1" t="s">
        <v>47</v>
      </c>
      <c r="X872" s="1" t="s">
        <v>48</v>
      </c>
      <c r="Y872" s="2">
        <v>44112</v>
      </c>
      <c r="Z872">
        <v>5.2</v>
      </c>
      <c r="AA872" s="1" t="s">
        <v>39</v>
      </c>
    </row>
    <row r="873" spans="1:28" x14ac:dyDescent="0.3">
      <c r="A873" s="1" t="s">
        <v>3042</v>
      </c>
      <c r="B873" s="1" t="s">
        <v>3043</v>
      </c>
      <c r="C873" s="1" t="s">
        <v>958</v>
      </c>
      <c r="D873" s="1" t="s">
        <v>3044</v>
      </c>
      <c r="E873">
        <v>4</v>
      </c>
      <c r="F873">
        <v>62</v>
      </c>
      <c r="G873" s="1" t="s">
        <v>44</v>
      </c>
      <c r="H873" s="2">
        <v>45855</v>
      </c>
      <c r="I873" s="1" t="s">
        <v>958</v>
      </c>
      <c r="J873" s="1" t="s">
        <v>229</v>
      </c>
      <c r="K873" s="1" t="s">
        <v>3044</v>
      </c>
      <c r="L873" s="2">
        <v>45848</v>
      </c>
      <c r="M873">
        <v>5</v>
      </c>
      <c r="N873">
        <v>10</v>
      </c>
      <c r="O873">
        <v>0</v>
      </c>
      <c r="P873">
        <v>288</v>
      </c>
      <c r="Q873" s="1" t="s">
        <v>958</v>
      </c>
      <c r="R873" s="1" t="s">
        <v>958</v>
      </c>
      <c r="S873" s="1" t="s">
        <v>960</v>
      </c>
      <c r="T873" s="1" t="s">
        <v>35</v>
      </c>
      <c r="U873" s="1" t="s">
        <v>83</v>
      </c>
      <c r="V873">
        <v>320</v>
      </c>
      <c r="W873" s="1" t="s">
        <v>231</v>
      </c>
      <c r="X873" s="1" t="s">
        <v>127</v>
      </c>
      <c r="Y873" s="2">
        <v>43596</v>
      </c>
      <c r="Z873">
        <v>6.6</v>
      </c>
      <c r="AA873" s="1" t="s">
        <v>39</v>
      </c>
    </row>
    <row r="874" spans="1:28" x14ac:dyDescent="0.3">
      <c r="A874" s="1" t="s">
        <v>3045</v>
      </c>
      <c r="B874" s="1" t="s">
        <v>3046</v>
      </c>
      <c r="C874" s="1" t="s">
        <v>626</v>
      </c>
      <c r="D874" s="1" t="s">
        <v>2522</v>
      </c>
      <c r="E874">
        <v>4</v>
      </c>
      <c r="F874">
        <v>43</v>
      </c>
      <c r="G874" s="1" t="s">
        <v>44</v>
      </c>
      <c r="H874" s="2">
        <v>45779</v>
      </c>
      <c r="I874" s="1" t="s">
        <v>626</v>
      </c>
      <c r="J874" s="1" t="s">
        <v>64</v>
      </c>
      <c r="K874" s="1" t="s">
        <v>2522</v>
      </c>
      <c r="L874" s="2">
        <v>45767</v>
      </c>
      <c r="M874">
        <v>4</v>
      </c>
      <c r="N874">
        <v>10</v>
      </c>
      <c r="O874">
        <v>0</v>
      </c>
      <c r="P874">
        <v>615.6</v>
      </c>
      <c r="Q874" s="1" t="s">
        <v>626</v>
      </c>
      <c r="R874" s="1" t="s">
        <v>626</v>
      </c>
      <c r="S874" s="1" t="s">
        <v>628</v>
      </c>
      <c r="T874" s="1" t="s">
        <v>56</v>
      </c>
      <c r="U874" s="1" t="s">
        <v>359</v>
      </c>
      <c r="V874">
        <v>684</v>
      </c>
      <c r="W874" s="1" t="s">
        <v>67</v>
      </c>
      <c r="X874" s="1" t="s">
        <v>59</v>
      </c>
      <c r="Y874" s="2">
        <v>44275</v>
      </c>
      <c r="Z874">
        <v>4.8</v>
      </c>
      <c r="AA874" s="1" t="s">
        <v>39</v>
      </c>
    </row>
    <row r="875" spans="1:28" x14ac:dyDescent="0.3">
      <c r="A875" s="1" t="s">
        <v>3047</v>
      </c>
      <c r="B875" s="1" t="s">
        <v>3048</v>
      </c>
      <c r="C875" s="1" t="s">
        <v>885</v>
      </c>
      <c r="D875" s="1" t="s">
        <v>3049</v>
      </c>
      <c r="E875">
        <v>3</v>
      </c>
      <c r="F875">
        <v>96</v>
      </c>
      <c r="G875" s="1" t="s">
        <v>32</v>
      </c>
      <c r="H875" s="2">
        <v>45763</v>
      </c>
      <c r="I875" s="1" t="s">
        <v>885</v>
      </c>
      <c r="J875" s="1" t="s">
        <v>159</v>
      </c>
      <c r="K875" s="1" t="s">
        <v>3049</v>
      </c>
      <c r="L875" s="2">
        <v>45751</v>
      </c>
      <c r="M875">
        <v>6</v>
      </c>
      <c r="N875">
        <v>0</v>
      </c>
      <c r="O875">
        <v>0</v>
      </c>
      <c r="P875">
        <v>1128</v>
      </c>
      <c r="Q875" s="1" t="s">
        <v>885</v>
      </c>
      <c r="R875" s="1" t="s">
        <v>885</v>
      </c>
      <c r="S875" s="1" t="s">
        <v>887</v>
      </c>
      <c r="T875" s="1" t="s">
        <v>134</v>
      </c>
      <c r="U875" s="1" t="s">
        <v>366</v>
      </c>
      <c r="V875">
        <v>1128</v>
      </c>
      <c r="W875" s="1" t="s">
        <v>161</v>
      </c>
      <c r="X875" s="1" t="s">
        <v>59</v>
      </c>
      <c r="Y875" s="2">
        <v>43812</v>
      </c>
      <c r="Z875">
        <v>6.1</v>
      </c>
      <c r="AA875" s="1" t="s">
        <v>173</v>
      </c>
      <c r="AB875">
        <v>1</v>
      </c>
    </row>
    <row r="876" spans="1:28" x14ac:dyDescent="0.3">
      <c r="A876" s="1" t="s">
        <v>3050</v>
      </c>
      <c r="B876" s="1" t="s">
        <v>3051</v>
      </c>
      <c r="C876" s="1" t="s">
        <v>1670</v>
      </c>
      <c r="D876" s="1" t="s">
        <v>3052</v>
      </c>
      <c r="E876">
        <v>5</v>
      </c>
      <c r="F876">
        <v>110</v>
      </c>
      <c r="G876" s="1" t="s">
        <v>44</v>
      </c>
      <c r="H876" s="2">
        <v>45894</v>
      </c>
      <c r="I876" s="1" t="s">
        <v>1670</v>
      </c>
      <c r="J876" s="1" t="s">
        <v>318</v>
      </c>
      <c r="K876" s="1" t="s">
        <v>3052</v>
      </c>
      <c r="L876" s="2">
        <v>45879</v>
      </c>
      <c r="M876">
        <v>5</v>
      </c>
      <c r="N876">
        <v>40</v>
      </c>
      <c r="O876">
        <v>0</v>
      </c>
      <c r="P876">
        <v>831.6</v>
      </c>
      <c r="Q876" s="1" t="s">
        <v>1670</v>
      </c>
      <c r="R876" s="1" t="s">
        <v>1670</v>
      </c>
      <c r="S876" s="1" t="s">
        <v>1672</v>
      </c>
      <c r="T876" s="1" t="s">
        <v>35</v>
      </c>
      <c r="U876" s="1" t="s">
        <v>83</v>
      </c>
      <c r="V876">
        <v>1386</v>
      </c>
      <c r="W876" s="1" t="s">
        <v>319</v>
      </c>
      <c r="X876" s="1" t="s">
        <v>48</v>
      </c>
      <c r="Y876" s="2">
        <v>45758</v>
      </c>
      <c r="Z876">
        <v>0.7</v>
      </c>
      <c r="AA876" s="1" t="s">
        <v>39</v>
      </c>
    </row>
    <row r="877" spans="1:28" x14ac:dyDescent="0.3">
      <c r="A877" s="1" t="s">
        <v>3053</v>
      </c>
      <c r="B877" s="1" t="s">
        <v>3054</v>
      </c>
      <c r="C877" s="1" t="s">
        <v>374</v>
      </c>
      <c r="D877" s="1" t="s">
        <v>1714</v>
      </c>
      <c r="E877">
        <v>4</v>
      </c>
      <c r="F877">
        <v>36</v>
      </c>
      <c r="G877" s="1" t="s">
        <v>44</v>
      </c>
      <c r="H877" s="2">
        <v>45746</v>
      </c>
      <c r="I877" s="1" t="s">
        <v>374</v>
      </c>
      <c r="J877" s="1" t="s">
        <v>197</v>
      </c>
      <c r="K877" s="1" t="s">
        <v>1714</v>
      </c>
      <c r="L877" s="2">
        <v>45724</v>
      </c>
      <c r="M877">
        <v>9</v>
      </c>
      <c r="N877">
        <v>10</v>
      </c>
      <c r="O877">
        <v>0</v>
      </c>
      <c r="P877">
        <v>157.5</v>
      </c>
      <c r="Q877" s="1" t="s">
        <v>374</v>
      </c>
      <c r="R877" s="1" t="s">
        <v>374</v>
      </c>
      <c r="S877" s="1" t="s">
        <v>377</v>
      </c>
      <c r="T877" s="1" t="s">
        <v>134</v>
      </c>
      <c r="U877" s="1" t="s">
        <v>378</v>
      </c>
      <c r="V877">
        <v>175</v>
      </c>
      <c r="W877" s="1" t="s">
        <v>199</v>
      </c>
      <c r="X877" s="1" t="s">
        <v>59</v>
      </c>
      <c r="Y877" s="2">
        <v>43613</v>
      </c>
      <c r="Z877">
        <v>6.6</v>
      </c>
      <c r="AA877" s="1" t="s">
        <v>39</v>
      </c>
    </row>
    <row r="878" spans="1:28" x14ac:dyDescent="0.3">
      <c r="A878" s="1" t="s">
        <v>3055</v>
      </c>
      <c r="B878" s="1" t="s">
        <v>3056</v>
      </c>
      <c r="C878" s="1" t="s">
        <v>502</v>
      </c>
      <c r="D878" s="1" t="s">
        <v>1718</v>
      </c>
      <c r="E878">
        <v>5</v>
      </c>
      <c r="F878">
        <v>62</v>
      </c>
      <c r="G878" s="1" t="s">
        <v>44</v>
      </c>
      <c r="H878" s="2">
        <v>45945</v>
      </c>
      <c r="I878" s="1" t="s">
        <v>502</v>
      </c>
      <c r="J878" s="1" t="s">
        <v>123</v>
      </c>
      <c r="K878" s="1" t="s">
        <v>1718</v>
      </c>
      <c r="L878" s="2">
        <v>45929</v>
      </c>
      <c r="M878">
        <v>4</v>
      </c>
      <c r="N878">
        <v>15</v>
      </c>
      <c r="O878">
        <v>0</v>
      </c>
      <c r="P878">
        <v>8408.2000000000007</v>
      </c>
      <c r="Q878" s="1" t="s">
        <v>502</v>
      </c>
      <c r="R878" s="1" t="s">
        <v>502</v>
      </c>
      <c r="S878" s="1" t="s">
        <v>504</v>
      </c>
      <c r="T878" s="1" t="s">
        <v>75</v>
      </c>
      <c r="U878" s="1" t="s">
        <v>314</v>
      </c>
      <c r="V878">
        <v>9892</v>
      </c>
      <c r="W878" s="1" t="s">
        <v>126</v>
      </c>
      <c r="X878" s="1" t="s">
        <v>127</v>
      </c>
      <c r="Y878" s="2">
        <v>44230</v>
      </c>
      <c r="Z878">
        <v>4.9000000000000004</v>
      </c>
      <c r="AA878" s="1" t="s">
        <v>39</v>
      </c>
    </row>
    <row r="879" spans="1:28" x14ac:dyDescent="0.3">
      <c r="A879" s="1" t="s">
        <v>3057</v>
      </c>
      <c r="B879" s="1" t="s">
        <v>3058</v>
      </c>
      <c r="C879" s="1" t="s">
        <v>1302</v>
      </c>
      <c r="D879" s="1" t="s">
        <v>3059</v>
      </c>
      <c r="E879">
        <v>5</v>
      </c>
      <c r="F879">
        <v>25</v>
      </c>
      <c r="G879" s="1" t="s">
        <v>44</v>
      </c>
      <c r="H879" s="2">
        <v>45810</v>
      </c>
      <c r="I879" s="1" t="s">
        <v>1302</v>
      </c>
      <c r="J879" s="1" t="s">
        <v>64</v>
      </c>
      <c r="K879" s="1" t="s">
        <v>3059</v>
      </c>
      <c r="L879" s="2">
        <v>45797</v>
      </c>
      <c r="M879">
        <v>5</v>
      </c>
      <c r="N879">
        <v>0</v>
      </c>
      <c r="O879">
        <v>0</v>
      </c>
      <c r="P879">
        <v>3993</v>
      </c>
      <c r="Q879" s="1" t="s">
        <v>1302</v>
      </c>
      <c r="R879" s="1" t="s">
        <v>1302</v>
      </c>
      <c r="S879" s="1" t="s">
        <v>1304</v>
      </c>
      <c r="T879" s="1" t="s">
        <v>90</v>
      </c>
      <c r="U879" s="1" t="s">
        <v>91</v>
      </c>
      <c r="V879">
        <v>3993</v>
      </c>
      <c r="W879" s="1" t="s">
        <v>67</v>
      </c>
      <c r="X879" s="1" t="s">
        <v>59</v>
      </c>
      <c r="Y879" s="2">
        <v>44275</v>
      </c>
      <c r="Z879">
        <v>4.8</v>
      </c>
      <c r="AA879" s="1" t="s">
        <v>39</v>
      </c>
    </row>
    <row r="880" spans="1:28" x14ac:dyDescent="0.3">
      <c r="A880" s="1" t="s">
        <v>3060</v>
      </c>
      <c r="B880" s="1" t="s">
        <v>3061</v>
      </c>
      <c r="C880" s="1" t="s">
        <v>176</v>
      </c>
      <c r="D880" s="1" t="s">
        <v>2946</v>
      </c>
      <c r="E880">
        <v>4</v>
      </c>
      <c r="F880">
        <v>81</v>
      </c>
      <c r="G880" s="1" t="s">
        <v>44</v>
      </c>
      <c r="H880" s="2">
        <v>45758</v>
      </c>
      <c r="I880" s="1" t="s">
        <v>176</v>
      </c>
      <c r="J880" s="1" t="s">
        <v>446</v>
      </c>
      <c r="K880" s="1" t="s">
        <v>2946</v>
      </c>
      <c r="L880" s="2">
        <v>45741</v>
      </c>
      <c r="M880">
        <v>5</v>
      </c>
      <c r="N880">
        <v>5</v>
      </c>
      <c r="O880">
        <v>0</v>
      </c>
      <c r="P880">
        <v>5040.7</v>
      </c>
      <c r="Q880" s="1" t="s">
        <v>176</v>
      </c>
      <c r="R880" s="1" t="s">
        <v>176</v>
      </c>
      <c r="S880" s="1" t="s">
        <v>178</v>
      </c>
      <c r="T880" s="1" t="s">
        <v>107</v>
      </c>
      <c r="U880" s="1" t="s">
        <v>125</v>
      </c>
      <c r="V880">
        <v>5306</v>
      </c>
      <c r="W880" s="1" t="s">
        <v>447</v>
      </c>
      <c r="X880" s="1" t="s">
        <v>127</v>
      </c>
      <c r="Y880" s="2">
        <v>45409</v>
      </c>
      <c r="Z880">
        <v>1.7</v>
      </c>
      <c r="AA880" s="1" t="s">
        <v>39</v>
      </c>
    </row>
    <row r="881" spans="1:28" x14ac:dyDescent="0.3">
      <c r="A881" s="1" t="s">
        <v>3062</v>
      </c>
      <c r="B881" s="1" t="s">
        <v>3063</v>
      </c>
      <c r="C881" s="1" t="s">
        <v>741</v>
      </c>
      <c r="D881" s="1" t="s">
        <v>3064</v>
      </c>
      <c r="E881">
        <v>4</v>
      </c>
      <c r="F881">
        <v>57</v>
      </c>
      <c r="G881" s="1" t="s">
        <v>44</v>
      </c>
      <c r="H881" s="2">
        <v>45755</v>
      </c>
      <c r="I881" s="1" t="s">
        <v>741</v>
      </c>
      <c r="J881" s="1" t="s">
        <v>54</v>
      </c>
      <c r="K881" s="1" t="s">
        <v>3064</v>
      </c>
      <c r="L881" s="2">
        <v>45744</v>
      </c>
      <c r="M881">
        <v>5</v>
      </c>
      <c r="N881">
        <v>0</v>
      </c>
      <c r="O881">
        <v>0</v>
      </c>
      <c r="P881">
        <v>136</v>
      </c>
      <c r="Q881" s="1" t="s">
        <v>741</v>
      </c>
      <c r="R881" s="1" t="s">
        <v>741</v>
      </c>
      <c r="S881" s="1" t="s">
        <v>743</v>
      </c>
      <c r="T881" s="1" t="s">
        <v>134</v>
      </c>
      <c r="U881" s="1" t="s">
        <v>366</v>
      </c>
      <c r="V881">
        <v>136</v>
      </c>
      <c r="W881" s="1" t="s">
        <v>58</v>
      </c>
      <c r="X881" s="1" t="s">
        <v>59</v>
      </c>
      <c r="Y881" s="2">
        <v>44128</v>
      </c>
      <c r="Z881">
        <v>5.2</v>
      </c>
      <c r="AA881" s="1" t="s">
        <v>39</v>
      </c>
    </row>
    <row r="882" spans="1:28" x14ac:dyDescent="0.3">
      <c r="A882" s="1" t="s">
        <v>3065</v>
      </c>
      <c r="B882" s="1" t="s">
        <v>3066</v>
      </c>
      <c r="C882" s="1" t="s">
        <v>399</v>
      </c>
      <c r="D882" s="1" t="s">
        <v>3067</v>
      </c>
      <c r="E882">
        <v>5</v>
      </c>
      <c r="F882">
        <v>77</v>
      </c>
      <c r="G882" s="1" t="s">
        <v>44</v>
      </c>
      <c r="H882" s="2">
        <v>45899</v>
      </c>
      <c r="I882" s="1" t="s">
        <v>399</v>
      </c>
      <c r="J882" s="1" t="s">
        <v>105</v>
      </c>
      <c r="K882" s="1" t="s">
        <v>3067</v>
      </c>
      <c r="L882" s="2">
        <v>45886</v>
      </c>
      <c r="M882">
        <v>4</v>
      </c>
      <c r="N882">
        <v>20</v>
      </c>
      <c r="O882">
        <v>0</v>
      </c>
      <c r="P882">
        <v>25028</v>
      </c>
      <c r="Q882" s="1" t="s">
        <v>399</v>
      </c>
      <c r="R882" s="1" t="s">
        <v>399</v>
      </c>
      <c r="S882" s="1" t="s">
        <v>402</v>
      </c>
      <c r="T882" s="1" t="s">
        <v>75</v>
      </c>
      <c r="U882" s="1" t="s">
        <v>314</v>
      </c>
      <c r="V882">
        <v>31285</v>
      </c>
      <c r="W882" s="1" t="s">
        <v>109</v>
      </c>
      <c r="X882" s="1" t="s">
        <v>110</v>
      </c>
      <c r="Y882" s="2">
        <v>44203</v>
      </c>
      <c r="Z882">
        <v>5</v>
      </c>
      <c r="AA882" s="1" t="s">
        <v>39</v>
      </c>
    </row>
    <row r="883" spans="1:28" x14ac:dyDescent="0.3">
      <c r="A883" s="1" t="s">
        <v>3068</v>
      </c>
      <c r="B883" s="1" t="s">
        <v>3069</v>
      </c>
      <c r="C883" s="1" t="s">
        <v>227</v>
      </c>
      <c r="D883" s="1" t="s">
        <v>3070</v>
      </c>
      <c r="E883">
        <v>5</v>
      </c>
      <c r="F883">
        <v>51</v>
      </c>
      <c r="G883" s="1" t="s">
        <v>32</v>
      </c>
      <c r="H883" s="2">
        <v>45882</v>
      </c>
      <c r="I883" s="1" t="s">
        <v>227</v>
      </c>
      <c r="J883" s="1" t="s">
        <v>598</v>
      </c>
      <c r="K883" s="1" t="s">
        <v>3070</v>
      </c>
      <c r="L883" s="2">
        <v>45876</v>
      </c>
      <c r="M883">
        <v>4</v>
      </c>
      <c r="N883">
        <v>20</v>
      </c>
      <c r="O883">
        <v>0</v>
      </c>
      <c r="P883">
        <v>20348</v>
      </c>
      <c r="Q883" s="1" t="s">
        <v>227</v>
      </c>
      <c r="R883" s="1" t="s">
        <v>227</v>
      </c>
      <c r="S883" s="1" t="s">
        <v>230</v>
      </c>
      <c r="T883" s="1" t="s">
        <v>75</v>
      </c>
      <c r="U883" s="1" t="s">
        <v>98</v>
      </c>
      <c r="V883">
        <v>25435</v>
      </c>
      <c r="W883" s="1" t="s">
        <v>600</v>
      </c>
      <c r="X883" s="1" t="s">
        <v>38</v>
      </c>
      <c r="Y883" s="2">
        <v>43141</v>
      </c>
      <c r="Z883">
        <v>7.9</v>
      </c>
      <c r="AA883" s="1" t="s">
        <v>39</v>
      </c>
    </row>
    <row r="884" spans="1:28" x14ac:dyDescent="0.3">
      <c r="A884" s="1" t="s">
        <v>3071</v>
      </c>
      <c r="B884" s="1" t="s">
        <v>3072</v>
      </c>
      <c r="C884" s="1" t="s">
        <v>720</v>
      </c>
      <c r="D884" s="1" t="s">
        <v>3073</v>
      </c>
      <c r="E884">
        <v>2</v>
      </c>
      <c r="F884">
        <v>194</v>
      </c>
      <c r="G884" s="1" t="s">
        <v>44</v>
      </c>
      <c r="H884" s="2">
        <v>45968</v>
      </c>
      <c r="I884" s="1" t="s">
        <v>720</v>
      </c>
      <c r="J884" s="1" t="s">
        <v>462</v>
      </c>
      <c r="K884" s="1" t="s">
        <v>3073</v>
      </c>
      <c r="L884" s="2">
        <v>45961</v>
      </c>
      <c r="M884">
        <v>5</v>
      </c>
      <c r="N884">
        <v>10</v>
      </c>
      <c r="O884">
        <v>0</v>
      </c>
      <c r="P884">
        <v>4764.6000000000004</v>
      </c>
      <c r="Q884" s="1" t="s">
        <v>720</v>
      </c>
      <c r="R884" s="1" t="s">
        <v>720</v>
      </c>
      <c r="S884" s="1" t="s">
        <v>722</v>
      </c>
      <c r="T884" s="1" t="s">
        <v>75</v>
      </c>
      <c r="U884" s="1" t="s">
        <v>76</v>
      </c>
      <c r="V884">
        <v>5294</v>
      </c>
      <c r="W884" s="1" t="s">
        <v>464</v>
      </c>
      <c r="X884" s="1" t="s">
        <v>137</v>
      </c>
      <c r="Y884" s="2">
        <v>43178</v>
      </c>
      <c r="Z884">
        <v>7.8</v>
      </c>
      <c r="AA884" s="1" t="s">
        <v>173</v>
      </c>
      <c r="AB884">
        <v>1</v>
      </c>
    </row>
    <row r="885" spans="1:28" x14ac:dyDescent="0.3">
      <c r="A885" s="1" t="s">
        <v>3074</v>
      </c>
      <c r="B885" s="1" t="s">
        <v>3075</v>
      </c>
      <c r="C885" s="1" t="s">
        <v>1247</v>
      </c>
      <c r="D885" s="1" t="s">
        <v>1858</v>
      </c>
      <c r="E885">
        <v>3</v>
      </c>
      <c r="F885">
        <v>57</v>
      </c>
      <c r="G885" s="1" t="s">
        <v>32</v>
      </c>
      <c r="H885" s="2">
        <v>45710</v>
      </c>
      <c r="I885" s="1" t="s">
        <v>1247</v>
      </c>
      <c r="J885" s="1" t="s">
        <v>204</v>
      </c>
      <c r="K885" s="1" t="s">
        <v>1858</v>
      </c>
      <c r="L885" s="2">
        <v>45702</v>
      </c>
      <c r="M885">
        <v>7</v>
      </c>
      <c r="N885">
        <v>15</v>
      </c>
      <c r="O885">
        <v>0</v>
      </c>
      <c r="P885">
        <v>573.75</v>
      </c>
      <c r="Q885" s="1" t="s">
        <v>1247</v>
      </c>
      <c r="R885" s="1" t="s">
        <v>1247</v>
      </c>
      <c r="S885" s="1" t="s">
        <v>1249</v>
      </c>
      <c r="T885" s="1" t="s">
        <v>35</v>
      </c>
      <c r="U885" s="1" t="s">
        <v>83</v>
      </c>
      <c r="V885">
        <v>675</v>
      </c>
      <c r="W885" s="1" t="s">
        <v>206</v>
      </c>
      <c r="X885" s="1" t="s">
        <v>137</v>
      </c>
      <c r="Y885" s="2">
        <v>43138</v>
      </c>
      <c r="Z885">
        <v>7.9</v>
      </c>
      <c r="AA885" s="1" t="s">
        <v>39</v>
      </c>
    </row>
    <row r="886" spans="1:28" x14ac:dyDescent="0.3">
      <c r="A886" s="1" t="s">
        <v>3076</v>
      </c>
      <c r="B886" s="1" t="s">
        <v>3077</v>
      </c>
      <c r="C886" s="1" t="s">
        <v>3078</v>
      </c>
      <c r="D886" s="1" t="s">
        <v>2985</v>
      </c>
      <c r="E886">
        <v>4</v>
      </c>
      <c r="F886">
        <v>28</v>
      </c>
      <c r="G886" s="1" t="s">
        <v>44</v>
      </c>
      <c r="H886" s="2">
        <v>45914</v>
      </c>
      <c r="I886" s="1" t="s">
        <v>3078</v>
      </c>
      <c r="J886" s="1" t="s">
        <v>215</v>
      </c>
      <c r="K886" s="1" t="s">
        <v>2985</v>
      </c>
      <c r="L886" s="2">
        <v>45905</v>
      </c>
      <c r="M886">
        <v>4</v>
      </c>
      <c r="N886">
        <v>5</v>
      </c>
      <c r="O886">
        <v>0</v>
      </c>
      <c r="P886">
        <v>1286.3</v>
      </c>
      <c r="Q886" s="1" t="s">
        <v>3078</v>
      </c>
      <c r="R886" s="1" t="s">
        <v>3078</v>
      </c>
      <c r="S886" s="1" t="s">
        <v>3079</v>
      </c>
      <c r="T886" s="1" t="s">
        <v>107</v>
      </c>
      <c r="U886" s="1" t="s">
        <v>125</v>
      </c>
      <c r="V886">
        <v>1354</v>
      </c>
      <c r="W886" s="1" t="s">
        <v>216</v>
      </c>
      <c r="X886" s="1" t="s">
        <v>127</v>
      </c>
      <c r="Y886" s="2">
        <v>45659</v>
      </c>
      <c r="Z886">
        <v>1</v>
      </c>
      <c r="AA886" s="1" t="s">
        <v>39</v>
      </c>
    </row>
    <row r="887" spans="1:28" x14ac:dyDescent="0.3">
      <c r="A887" s="1" t="s">
        <v>3080</v>
      </c>
      <c r="B887" s="1" t="s">
        <v>3081</v>
      </c>
      <c r="C887" s="1" t="s">
        <v>587</v>
      </c>
      <c r="D887" s="1" t="s">
        <v>3082</v>
      </c>
      <c r="E887">
        <v>4</v>
      </c>
      <c r="F887">
        <v>41</v>
      </c>
      <c r="G887" s="1" t="s">
        <v>44</v>
      </c>
      <c r="H887" s="2">
        <v>45773</v>
      </c>
      <c r="I887" s="1" t="s">
        <v>587</v>
      </c>
      <c r="J887" s="1" t="s">
        <v>132</v>
      </c>
      <c r="K887" s="1" t="s">
        <v>3082</v>
      </c>
      <c r="L887" s="2">
        <v>45755</v>
      </c>
      <c r="M887">
        <v>9</v>
      </c>
      <c r="N887">
        <v>0</v>
      </c>
      <c r="O887">
        <v>0</v>
      </c>
      <c r="P887">
        <v>1637</v>
      </c>
      <c r="Q887" s="1" t="s">
        <v>587</v>
      </c>
      <c r="R887" s="1" t="s">
        <v>587</v>
      </c>
      <c r="S887" s="1" t="s">
        <v>588</v>
      </c>
      <c r="T887" s="1" t="s">
        <v>35</v>
      </c>
      <c r="U887" s="1" t="s">
        <v>36</v>
      </c>
      <c r="V887">
        <v>1637</v>
      </c>
      <c r="W887" s="1" t="s">
        <v>136</v>
      </c>
      <c r="X887" s="1" t="s">
        <v>137</v>
      </c>
      <c r="Y887" s="2">
        <v>44254</v>
      </c>
      <c r="Z887">
        <v>4.8</v>
      </c>
      <c r="AA887" s="1" t="s">
        <v>39</v>
      </c>
    </row>
    <row r="888" spans="1:28" x14ac:dyDescent="0.3">
      <c r="A888" s="1" t="s">
        <v>3083</v>
      </c>
      <c r="B888" s="1" t="s">
        <v>3084</v>
      </c>
      <c r="C888" s="1" t="s">
        <v>399</v>
      </c>
      <c r="D888" s="1" t="s">
        <v>3085</v>
      </c>
      <c r="E888">
        <v>4</v>
      </c>
      <c r="F888">
        <v>41</v>
      </c>
      <c r="G888" s="1" t="s">
        <v>32</v>
      </c>
      <c r="H888" s="2">
        <v>45799</v>
      </c>
      <c r="I888" s="1" t="s">
        <v>399</v>
      </c>
      <c r="J888" s="1" t="s">
        <v>318</v>
      </c>
      <c r="K888" s="1" t="s">
        <v>3085</v>
      </c>
      <c r="L888" s="2">
        <v>45786</v>
      </c>
      <c r="M888">
        <v>6</v>
      </c>
      <c r="N888">
        <v>15</v>
      </c>
      <c r="O888">
        <v>0</v>
      </c>
      <c r="P888">
        <v>26592.25</v>
      </c>
      <c r="Q888" s="1" t="s">
        <v>399</v>
      </c>
      <c r="R888" s="1" t="s">
        <v>399</v>
      </c>
      <c r="S888" s="1" t="s">
        <v>402</v>
      </c>
      <c r="T888" s="1" t="s">
        <v>75</v>
      </c>
      <c r="U888" s="1" t="s">
        <v>314</v>
      </c>
      <c r="V888">
        <v>31285</v>
      </c>
      <c r="W888" s="1" t="s">
        <v>319</v>
      </c>
      <c r="X888" s="1" t="s">
        <v>48</v>
      </c>
      <c r="Y888" s="2">
        <v>45758</v>
      </c>
      <c r="Z888">
        <v>0.7</v>
      </c>
      <c r="AA888" s="1" t="s">
        <v>39</v>
      </c>
    </row>
    <row r="889" spans="1:28" x14ac:dyDescent="0.3">
      <c r="A889" s="1" t="s">
        <v>3086</v>
      </c>
      <c r="B889" s="1" t="s">
        <v>3087</v>
      </c>
      <c r="C889" s="1" t="s">
        <v>1819</v>
      </c>
      <c r="D889" s="1" t="s">
        <v>3088</v>
      </c>
      <c r="E889">
        <v>5</v>
      </c>
      <c r="F889">
        <v>39</v>
      </c>
      <c r="G889" s="1" t="s">
        <v>32</v>
      </c>
      <c r="H889" s="2">
        <v>45923</v>
      </c>
      <c r="I889" s="1" t="s">
        <v>1819</v>
      </c>
      <c r="J889" s="1" t="s">
        <v>284</v>
      </c>
      <c r="K889" s="1" t="s">
        <v>3088</v>
      </c>
      <c r="L889" s="2">
        <v>45902</v>
      </c>
      <c r="M889">
        <v>7</v>
      </c>
      <c r="N889">
        <v>5</v>
      </c>
      <c r="O889">
        <v>0</v>
      </c>
      <c r="P889">
        <v>1034.55</v>
      </c>
      <c r="Q889" s="1" t="s">
        <v>1819</v>
      </c>
      <c r="R889" s="1" t="s">
        <v>1819</v>
      </c>
      <c r="S889" s="1" t="s">
        <v>1821</v>
      </c>
      <c r="T889" s="1" t="s">
        <v>56</v>
      </c>
      <c r="U889" s="1" t="s">
        <v>117</v>
      </c>
      <c r="V889">
        <v>1089</v>
      </c>
      <c r="W889" s="1" t="s">
        <v>286</v>
      </c>
      <c r="X889" s="1" t="s">
        <v>127</v>
      </c>
      <c r="Y889" s="2">
        <v>45629</v>
      </c>
      <c r="Z889">
        <v>1.1000000000000001</v>
      </c>
      <c r="AA889" s="1" t="s">
        <v>39</v>
      </c>
    </row>
    <row r="890" spans="1:28" x14ac:dyDescent="0.3">
      <c r="A890" s="1" t="s">
        <v>3089</v>
      </c>
      <c r="B890" s="1" t="s">
        <v>3090</v>
      </c>
      <c r="C890" s="1" t="s">
        <v>616</v>
      </c>
      <c r="D890" s="1" t="s">
        <v>3091</v>
      </c>
      <c r="E890">
        <v>4</v>
      </c>
      <c r="F890">
        <v>45</v>
      </c>
      <c r="G890" s="1" t="s">
        <v>44</v>
      </c>
      <c r="H890" s="2">
        <v>45945</v>
      </c>
      <c r="I890" s="1" t="s">
        <v>616</v>
      </c>
      <c r="J890" s="1" t="s">
        <v>272</v>
      </c>
      <c r="K890" s="1" t="s">
        <v>3091</v>
      </c>
      <c r="L890" s="2">
        <v>45940</v>
      </c>
      <c r="M890">
        <v>4</v>
      </c>
      <c r="N890">
        <v>10</v>
      </c>
      <c r="O890">
        <v>0</v>
      </c>
      <c r="P890">
        <v>2198.6999999999998</v>
      </c>
      <c r="Q890" s="1" t="s">
        <v>616</v>
      </c>
      <c r="R890" s="1" t="s">
        <v>616</v>
      </c>
      <c r="S890" s="1" t="s">
        <v>618</v>
      </c>
      <c r="T890" s="1" t="s">
        <v>90</v>
      </c>
      <c r="U890" s="1" t="s">
        <v>91</v>
      </c>
      <c r="V890">
        <v>2443</v>
      </c>
      <c r="W890" s="1" t="s">
        <v>273</v>
      </c>
      <c r="X890" s="1" t="s">
        <v>38</v>
      </c>
      <c r="Y890" s="2">
        <v>45880</v>
      </c>
      <c r="Z890">
        <v>0.4</v>
      </c>
      <c r="AA890" s="1" t="s">
        <v>39</v>
      </c>
    </row>
    <row r="891" spans="1:28" x14ac:dyDescent="0.3">
      <c r="A891" s="1" t="s">
        <v>3092</v>
      </c>
      <c r="B891" s="1" t="s">
        <v>3093</v>
      </c>
      <c r="C891" s="1" t="s">
        <v>836</v>
      </c>
      <c r="D891" s="1" t="s">
        <v>3094</v>
      </c>
      <c r="E891">
        <v>2</v>
      </c>
      <c r="F891">
        <v>90</v>
      </c>
      <c r="G891" s="1" t="s">
        <v>44</v>
      </c>
      <c r="H891" s="2">
        <v>46020</v>
      </c>
      <c r="I891" s="1" t="s">
        <v>836</v>
      </c>
      <c r="J891" s="1" t="s">
        <v>215</v>
      </c>
      <c r="K891" s="1" t="s">
        <v>3094</v>
      </c>
      <c r="L891" s="2">
        <v>46007</v>
      </c>
      <c r="M891">
        <v>6</v>
      </c>
      <c r="N891">
        <v>10</v>
      </c>
      <c r="O891">
        <v>0</v>
      </c>
      <c r="P891">
        <v>302.39999999999998</v>
      </c>
      <c r="Q891" s="1" t="s">
        <v>836</v>
      </c>
      <c r="R891" s="1" t="s">
        <v>836</v>
      </c>
      <c r="S891" s="1" t="s">
        <v>838</v>
      </c>
      <c r="T891" s="1" t="s">
        <v>107</v>
      </c>
      <c r="U891" s="1" t="s">
        <v>416</v>
      </c>
      <c r="V891">
        <v>336</v>
      </c>
      <c r="W891" s="1" t="s">
        <v>216</v>
      </c>
      <c r="X891" s="1" t="s">
        <v>127</v>
      </c>
      <c r="Y891" s="2">
        <v>45659</v>
      </c>
      <c r="Z891">
        <v>1</v>
      </c>
      <c r="AA891" s="1" t="s">
        <v>84</v>
      </c>
      <c r="AB891">
        <v>1</v>
      </c>
    </row>
    <row r="892" spans="1:28" x14ac:dyDescent="0.3">
      <c r="A892" s="1" t="s">
        <v>3095</v>
      </c>
      <c r="B892" s="1" t="s">
        <v>3096</v>
      </c>
      <c r="C892" s="1" t="s">
        <v>2076</v>
      </c>
      <c r="D892" s="1" t="s">
        <v>3097</v>
      </c>
      <c r="E892">
        <v>4</v>
      </c>
      <c r="F892">
        <v>23</v>
      </c>
      <c r="G892" s="1" t="s">
        <v>44</v>
      </c>
      <c r="H892" s="2">
        <v>45767</v>
      </c>
      <c r="I892" s="1" t="s">
        <v>2076</v>
      </c>
      <c r="J892" s="1" t="s">
        <v>538</v>
      </c>
      <c r="K892" s="1" t="s">
        <v>3097</v>
      </c>
      <c r="L892" s="2">
        <v>45752</v>
      </c>
      <c r="M892">
        <v>9</v>
      </c>
      <c r="N892">
        <v>15</v>
      </c>
      <c r="O892">
        <v>0</v>
      </c>
      <c r="P892">
        <v>394.4</v>
      </c>
      <c r="Q892" s="1" t="s">
        <v>2076</v>
      </c>
      <c r="R892" s="1" t="s">
        <v>2076</v>
      </c>
      <c r="S892" s="1" t="s">
        <v>2078</v>
      </c>
      <c r="T892" s="1" t="s">
        <v>107</v>
      </c>
      <c r="U892" s="1" t="s">
        <v>125</v>
      </c>
      <c r="V892">
        <v>464</v>
      </c>
      <c r="W892" s="1" t="s">
        <v>539</v>
      </c>
      <c r="X892" s="1" t="s">
        <v>540</v>
      </c>
      <c r="Y892" s="2">
        <v>44731</v>
      </c>
      <c r="Z892">
        <v>3.5</v>
      </c>
      <c r="AA892" s="1" t="s">
        <v>39</v>
      </c>
    </row>
    <row r="893" spans="1:28" x14ac:dyDescent="0.3">
      <c r="A893" s="1" t="s">
        <v>3098</v>
      </c>
      <c r="B893" s="1" t="s">
        <v>3099</v>
      </c>
      <c r="C893" s="1" t="s">
        <v>2270</v>
      </c>
      <c r="D893" s="1" t="s">
        <v>1898</v>
      </c>
      <c r="E893">
        <v>5</v>
      </c>
      <c r="F893">
        <v>31</v>
      </c>
      <c r="G893" s="1" t="s">
        <v>44</v>
      </c>
      <c r="H893" s="2">
        <v>46013</v>
      </c>
      <c r="I893" s="1" t="s">
        <v>2270</v>
      </c>
      <c r="J893" s="1" t="s">
        <v>598</v>
      </c>
      <c r="K893" s="1" t="s">
        <v>1898</v>
      </c>
      <c r="L893" s="2">
        <v>46001</v>
      </c>
      <c r="M893">
        <v>8</v>
      </c>
      <c r="N893">
        <v>20</v>
      </c>
      <c r="O893">
        <v>0</v>
      </c>
      <c r="P893">
        <v>2028</v>
      </c>
      <c r="Q893" s="1" t="s">
        <v>2270</v>
      </c>
      <c r="R893" s="1" t="s">
        <v>2270</v>
      </c>
      <c r="S893" s="1" t="s">
        <v>2272</v>
      </c>
      <c r="T893" s="1" t="s">
        <v>75</v>
      </c>
      <c r="U893" s="1" t="s">
        <v>314</v>
      </c>
      <c r="V893">
        <v>2535</v>
      </c>
      <c r="W893" s="1" t="s">
        <v>600</v>
      </c>
      <c r="X893" s="1" t="s">
        <v>38</v>
      </c>
      <c r="Y893" s="2">
        <v>43141</v>
      </c>
      <c r="Z893">
        <v>7.9</v>
      </c>
      <c r="AA893" s="1" t="s">
        <v>39</v>
      </c>
    </row>
    <row r="894" spans="1:28" x14ac:dyDescent="0.3">
      <c r="A894" s="1" t="s">
        <v>3100</v>
      </c>
      <c r="B894" s="1" t="s">
        <v>3101</v>
      </c>
      <c r="C894" s="1" t="s">
        <v>621</v>
      </c>
      <c r="D894" s="1" t="s">
        <v>3102</v>
      </c>
      <c r="E894">
        <v>5</v>
      </c>
      <c r="F894">
        <v>31</v>
      </c>
      <c r="G894" s="1" t="s">
        <v>44</v>
      </c>
      <c r="H894" s="2">
        <v>45846</v>
      </c>
      <c r="I894" s="1" t="s">
        <v>621</v>
      </c>
      <c r="J894" s="1" t="s">
        <v>549</v>
      </c>
      <c r="K894" s="1" t="s">
        <v>3102</v>
      </c>
      <c r="L894" s="2">
        <v>45833</v>
      </c>
      <c r="M894">
        <v>5</v>
      </c>
      <c r="N894">
        <v>15</v>
      </c>
      <c r="O894">
        <v>0</v>
      </c>
      <c r="P894">
        <v>477.7</v>
      </c>
      <c r="Q894" s="1" t="s">
        <v>621</v>
      </c>
      <c r="R894" s="1" t="s">
        <v>621</v>
      </c>
      <c r="S894" s="1" t="s">
        <v>623</v>
      </c>
      <c r="T894" s="1" t="s">
        <v>90</v>
      </c>
      <c r="U894" s="1" t="s">
        <v>91</v>
      </c>
      <c r="V894">
        <v>562</v>
      </c>
      <c r="W894" s="1" t="s">
        <v>550</v>
      </c>
      <c r="X894" s="1" t="s">
        <v>38</v>
      </c>
      <c r="Y894" s="2">
        <v>45530</v>
      </c>
      <c r="Z894">
        <v>1.3</v>
      </c>
      <c r="AA894" s="1" t="s">
        <v>39</v>
      </c>
    </row>
    <row r="895" spans="1:28" x14ac:dyDescent="0.3">
      <c r="A895" s="1" t="s">
        <v>3103</v>
      </c>
      <c r="B895" s="1" t="s">
        <v>3104</v>
      </c>
      <c r="C895" s="1" t="s">
        <v>532</v>
      </c>
      <c r="D895" s="1" t="s">
        <v>912</v>
      </c>
      <c r="E895">
        <v>3</v>
      </c>
      <c r="F895">
        <v>98</v>
      </c>
      <c r="G895" s="1" t="s">
        <v>44</v>
      </c>
      <c r="H895" s="2">
        <v>45912</v>
      </c>
      <c r="I895" s="1" t="s">
        <v>532</v>
      </c>
      <c r="J895" s="1" t="s">
        <v>298</v>
      </c>
      <c r="K895" s="1" t="s">
        <v>912</v>
      </c>
      <c r="L895" s="2">
        <v>45901</v>
      </c>
      <c r="M895">
        <v>5</v>
      </c>
      <c r="N895">
        <v>10</v>
      </c>
      <c r="O895">
        <v>1</v>
      </c>
      <c r="P895">
        <v>215.1</v>
      </c>
      <c r="Q895" s="1" t="s">
        <v>532</v>
      </c>
      <c r="R895" s="1" t="s">
        <v>532</v>
      </c>
      <c r="S895" s="1" t="s">
        <v>534</v>
      </c>
      <c r="T895" s="1" t="s">
        <v>134</v>
      </c>
      <c r="U895" s="1" t="s">
        <v>378</v>
      </c>
      <c r="V895">
        <v>239</v>
      </c>
      <c r="W895" s="1" t="s">
        <v>301</v>
      </c>
      <c r="X895" s="1" t="s">
        <v>137</v>
      </c>
      <c r="Y895" s="2">
        <v>44620</v>
      </c>
      <c r="Z895">
        <v>3.8</v>
      </c>
      <c r="AA895" s="1" t="s">
        <v>39</v>
      </c>
    </row>
    <row r="896" spans="1:28" x14ac:dyDescent="0.3">
      <c r="A896" s="1" t="s">
        <v>3105</v>
      </c>
      <c r="B896" s="1" t="s">
        <v>3106</v>
      </c>
      <c r="C896" s="1" t="s">
        <v>87</v>
      </c>
      <c r="D896" s="1" t="s">
        <v>3107</v>
      </c>
      <c r="E896">
        <v>3</v>
      </c>
      <c r="F896">
        <v>48</v>
      </c>
      <c r="G896" s="1" t="s">
        <v>44</v>
      </c>
      <c r="H896" s="2">
        <v>45715</v>
      </c>
      <c r="I896" s="1" t="s">
        <v>87</v>
      </c>
      <c r="J896" s="1" t="s">
        <v>229</v>
      </c>
      <c r="K896" s="1" t="s">
        <v>3107</v>
      </c>
      <c r="L896" s="2">
        <v>45708</v>
      </c>
      <c r="M896">
        <v>3</v>
      </c>
      <c r="N896">
        <v>5</v>
      </c>
      <c r="O896">
        <v>1</v>
      </c>
      <c r="P896">
        <v>2418.6999999999998</v>
      </c>
      <c r="Q896" s="1" t="s">
        <v>87</v>
      </c>
      <c r="R896" s="1" t="s">
        <v>87</v>
      </c>
      <c r="S896" s="1" t="s">
        <v>89</v>
      </c>
      <c r="T896" s="1" t="s">
        <v>90</v>
      </c>
      <c r="U896" s="1" t="s">
        <v>91</v>
      </c>
      <c r="V896">
        <v>2546</v>
      </c>
      <c r="W896" s="1" t="s">
        <v>231</v>
      </c>
      <c r="X896" s="1" t="s">
        <v>127</v>
      </c>
      <c r="Y896" s="2">
        <v>43596</v>
      </c>
      <c r="Z896">
        <v>6.6</v>
      </c>
      <c r="AA896" s="1" t="s">
        <v>39</v>
      </c>
    </row>
    <row r="897" spans="1:28" x14ac:dyDescent="0.3">
      <c r="A897" s="1" t="s">
        <v>3108</v>
      </c>
      <c r="B897" s="1" t="s">
        <v>3109</v>
      </c>
      <c r="C897" s="1" t="s">
        <v>148</v>
      </c>
      <c r="D897" s="1" t="s">
        <v>3110</v>
      </c>
      <c r="E897">
        <v>4</v>
      </c>
      <c r="F897">
        <v>33</v>
      </c>
      <c r="G897" s="1" t="s">
        <v>32</v>
      </c>
      <c r="H897" s="2">
        <v>45740</v>
      </c>
      <c r="I897" s="1" t="s">
        <v>148</v>
      </c>
      <c r="J897" s="1" t="s">
        <v>105</v>
      </c>
      <c r="K897" s="1" t="s">
        <v>3110</v>
      </c>
      <c r="L897" s="2">
        <v>45728</v>
      </c>
      <c r="M897">
        <v>4</v>
      </c>
      <c r="N897">
        <v>0</v>
      </c>
      <c r="O897">
        <v>0</v>
      </c>
      <c r="P897">
        <v>372</v>
      </c>
      <c r="Q897" s="1" t="s">
        <v>148</v>
      </c>
      <c r="R897" s="1" t="s">
        <v>148</v>
      </c>
      <c r="S897" s="1" t="s">
        <v>151</v>
      </c>
      <c r="T897" s="1" t="s">
        <v>107</v>
      </c>
      <c r="U897" s="1" t="s">
        <v>152</v>
      </c>
      <c r="V897">
        <v>372</v>
      </c>
      <c r="W897" s="1" t="s">
        <v>109</v>
      </c>
      <c r="X897" s="1" t="s">
        <v>110</v>
      </c>
      <c r="Y897" s="2">
        <v>44203</v>
      </c>
      <c r="Z897">
        <v>5</v>
      </c>
      <c r="AA897" s="1" t="s">
        <v>39</v>
      </c>
    </row>
    <row r="898" spans="1:28" x14ac:dyDescent="0.3">
      <c r="A898" s="1" t="s">
        <v>3111</v>
      </c>
      <c r="B898" s="1" t="s">
        <v>3112</v>
      </c>
      <c r="C898" s="1" t="s">
        <v>2076</v>
      </c>
      <c r="D898" s="1" t="s">
        <v>3113</v>
      </c>
      <c r="E898">
        <v>3</v>
      </c>
      <c r="F898">
        <v>70</v>
      </c>
      <c r="G898" s="1" t="s">
        <v>32</v>
      </c>
      <c r="H898" s="2">
        <v>45754</v>
      </c>
      <c r="I898" s="1" t="s">
        <v>2076</v>
      </c>
      <c r="J898" s="1" t="s">
        <v>264</v>
      </c>
      <c r="K898" s="1" t="s">
        <v>3113</v>
      </c>
      <c r="L898" s="2">
        <v>45745</v>
      </c>
      <c r="M898">
        <v>5</v>
      </c>
      <c r="N898">
        <v>0</v>
      </c>
      <c r="O898">
        <v>0</v>
      </c>
      <c r="P898">
        <v>464</v>
      </c>
      <c r="Q898" s="1" t="s">
        <v>2076</v>
      </c>
      <c r="R898" s="1" t="s">
        <v>2076</v>
      </c>
      <c r="S898" s="1" t="s">
        <v>2078</v>
      </c>
      <c r="T898" s="1" t="s">
        <v>107</v>
      </c>
      <c r="U898" s="1" t="s">
        <v>125</v>
      </c>
      <c r="V898">
        <v>464</v>
      </c>
      <c r="W898" s="1" t="s">
        <v>267</v>
      </c>
      <c r="X898" s="1" t="s">
        <v>268</v>
      </c>
      <c r="Y898" s="2">
        <v>43207</v>
      </c>
      <c r="Z898">
        <v>7.7</v>
      </c>
      <c r="AA898" s="1" t="s">
        <v>39</v>
      </c>
    </row>
    <row r="899" spans="1:28" x14ac:dyDescent="0.3">
      <c r="A899" s="1" t="s">
        <v>3114</v>
      </c>
      <c r="B899" s="1" t="s">
        <v>3115</v>
      </c>
      <c r="C899" s="1" t="s">
        <v>1158</v>
      </c>
      <c r="D899" s="1" t="s">
        <v>3116</v>
      </c>
      <c r="E899">
        <v>4</v>
      </c>
      <c r="F899">
        <v>88</v>
      </c>
      <c r="G899" s="1" t="s">
        <v>44</v>
      </c>
      <c r="H899" s="2">
        <v>45878</v>
      </c>
      <c r="I899" s="1" t="s">
        <v>1158</v>
      </c>
      <c r="J899" s="1" t="s">
        <v>592</v>
      </c>
      <c r="K899" s="1" t="s">
        <v>3116</v>
      </c>
      <c r="L899" s="2">
        <v>45860</v>
      </c>
      <c r="M899">
        <v>7</v>
      </c>
      <c r="N899">
        <v>15</v>
      </c>
      <c r="O899">
        <v>0</v>
      </c>
      <c r="P899">
        <v>72.25</v>
      </c>
      <c r="Q899" s="1" t="s">
        <v>1158</v>
      </c>
      <c r="R899" s="1" t="s">
        <v>1158</v>
      </c>
      <c r="S899" s="1" t="s">
        <v>1160</v>
      </c>
      <c r="T899" s="1" t="s">
        <v>134</v>
      </c>
      <c r="U899" s="1" t="s">
        <v>144</v>
      </c>
      <c r="V899">
        <v>85</v>
      </c>
      <c r="W899" s="1" t="s">
        <v>593</v>
      </c>
      <c r="X899" s="1" t="s">
        <v>127</v>
      </c>
      <c r="Y899" s="2">
        <v>44133</v>
      </c>
      <c r="Z899">
        <v>5.2</v>
      </c>
      <c r="AA899" s="1" t="s">
        <v>39</v>
      </c>
    </row>
    <row r="900" spans="1:28" x14ac:dyDescent="0.3">
      <c r="A900" s="1" t="s">
        <v>3117</v>
      </c>
      <c r="B900" s="1" t="s">
        <v>3118</v>
      </c>
      <c r="C900" s="1" t="s">
        <v>1242</v>
      </c>
      <c r="D900" s="1" t="s">
        <v>1347</v>
      </c>
      <c r="E900">
        <v>4</v>
      </c>
      <c r="F900">
        <v>16</v>
      </c>
      <c r="G900" s="1" t="s">
        <v>44</v>
      </c>
      <c r="H900" s="2">
        <v>45820</v>
      </c>
      <c r="I900" s="1" t="s">
        <v>1242</v>
      </c>
      <c r="J900" s="1" t="s">
        <v>204</v>
      </c>
      <c r="K900" s="1" t="s">
        <v>1347</v>
      </c>
      <c r="L900" s="2">
        <v>45808</v>
      </c>
      <c r="M900">
        <v>6</v>
      </c>
      <c r="N900">
        <v>5</v>
      </c>
      <c r="O900">
        <v>0</v>
      </c>
      <c r="P900">
        <v>2293.3000000000002</v>
      </c>
      <c r="Q900" s="1" t="s">
        <v>1242</v>
      </c>
      <c r="R900" s="1" t="s">
        <v>1242</v>
      </c>
      <c r="S900" s="1" t="s">
        <v>1244</v>
      </c>
      <c r="T900" s="1" t="s">
        <v>107</v>
      </c>
      <c r="U900" s="1" t="s">
        <v>416</v>
      </c>
      <c r="V900">
        <v>2414</v>
      </c>
      <c r="W900" s="1" t="s">
        <v>206</v>
      </c>
      <c r="X900" s="1" t="s">
        <v>137</v>
      </c>
      <c r="Y900" s="2">
        <v>43138</v>
      </c>
      <c r="Z900">
        <v>7.9</v>
      </c>
      <c r="AA900" s="1" t="s">
        <v>39</v>
      </c>
    </row>
    <row r="901" spans="1:28" x14ac:dyDescent="0.3">
      <c r="A901" s="1" t="s">
        <v>3119</v>
      </c>
      <c r="B901" s="1" t="s">
        <v>3120</v>
      </c>
      <c r="C901" s="1" t="s">
        <v>788</v>
      </c>
      <c r="D901" s="1" t="s">
        <v>3121</v>
      </c>
      <c r="E901">
        <v>4</v>
      </c>
      <c r="F901">
        <v>82</v>
      </c>
      <c r="G901" s="1" t="s">
        <v>44</v>
      </c>
      <c r="H901" s="2">
        <v>45726</v>
      </c>
      <c r="I901" s="1" t="s">
        <v>788</v>
      </c>
      <c r="J901" s="1" t="s">
        <v>197</v>
      </c>
      <c r="K901" s="1" t="s">
        <v>3121</v>
      </c>
      <c r="L901" s="2">
        <v>45714</v>
      </c>
      <c r="M901">
        <v>5</v>
      </c>
      <c r="N901">
        <v>20</v>
      </c>
      <c r="O901">
        <v>0</v>
      </c>
      <c r="P901">
        <v>1441.6</v>
      </c>
      <c r="Q901" s="1" t="s">
        <v>788</v>
      </c>
      <c r="R901" s="1" t="s">
        <v>788</v>
      </c>
      <c r="S901" s="1" t="s">
        <v>790</v>
      </c>
      <c r="T901" s="1" t="s">
        <v>56</v>
      </c>
      <c r="U901" s="1" t="s">
        <v>359</v>
      </c>
      <c r="V901">
        <v>1802</v>
      </c>
      <c r="W901" s="1" t="s">
        <v>199</v>
      </c>
      <c r="X901" s="1" t="s">
        <v>59</v>
      </c>
      <c r="Y901" s="2">
        <v>43613</v>
      </c>
      <c r="Z901">
        <v>6.6</v>
      </c>
      <c r="AA901" s="1" t="s">
        <v>39</v>
      </c>
    </row>
    <row r="902" spans="1:28" x14ac:dyDescent="0.3">
      <c r="A902" s="1" t="s">
        <v>3122</v>
      </c>
      <c r="B902" s="1" t="s">
        <v>3123</v>
      </c>
      <c r="C902" s="1" t="s">
        <v>2258</v>
      </c>
      <c r="D902" s="1" t="s">
        <v>3124</v>
      </c>
      <c r="E902">
        <v>2</v>
      </c>
      <c r="F902">
        <v>103</v>
      </c>
      <c r="G902" s="1" t="s">
        <v>44</v>
      </c>
      <c r="H902" s="2">
        <v>45789</v>
      </c>
      <c r="I902" s="1" t="s">
        <v>2258</v>
      </c>
      <c r="J902" s="1" t="s">
        <v>115</v>
      </c>
      <c r="K902" s="1" t="s">
        <v>3124</v>
      </c>
      <c r="L902" s="2">
        <v>45780</v>
      </c>
      <c r="M902">
        <v>6</v>
      </c>
      <c r="N902">
        <v>15</v>
      </c>
      <c r="O902">
        <v>1</v>
      </c>
      <c r="P902">
        <v>531.25</v>
      </c>
      <c r="Q902" s="1" t="s">
        <v>2258</v>
      </c>
      <c r="R902" s="1" t="s">
        <v>2258</v>
      </c>
      <c r="S902" s="1" t="s">
        <v>2259</v>
      </c>
      <c r="T902" s="1" t="s">
        <v>35</v>
      </c>
      <c r="U902" s="1" t="s">
        <v>36</v>
      </c>
      <c r="V902">
        <v>625</v>
      </c>
      <c r="W902" s="1" t="s">
        <v>118</v>
      </c>
      <c r="X902" s="1" t="s">
        <v>59</v>
      </c>
      <c r="Y902" s="2">
        <v>43824</v>
      </c>
      <c r="Z902">
        <v>6</v>
      </c>
      <c r="AA902" s="1" t="s">
        <v>68</v>
      </c>
      <c r="AB902">
        <v>1</v>
      </c>
    </row>
    <row r="903" spans="1:28" x14ac:dyDescent="0.3">
      <c r="A903" s="1" t="s">
        <v>3125</v>
      </c>
      <c r="B903" s="1" t="s">
        <v>3126</v>
      </c>
      <c r="C903" s="1" t="s">
        <v>1147</v>
      </c>
      <c r="D903" s="1" t="s">
        <v>3127</v>
      </c>
      <c r="E903">
        <v>4</v>
      </c>
      <c r="F903">
        <v>53</v>
      </c>
      <c r="G903" s="1" t="s">
        <v>44</v>
      </c>
      <c r="H903" s="2">
        <v>45878</v>
      </c>
      <c r="I903" s="1" t="s">
        <v>1147</v>
      </c>
      <c r="J903" s="1" t="s">
        <v>538</v>
      </c>
      <c r="K903" s="1" t="s">
        <v>3127</v>
      </c>
      <c r="L903" s="2">
        <v>45859</v>
      </c>
      <c r="M903">
        <v>6</v>
      </c>
      <c r="N903">
        <v>15</v>
      </c>
      <c r="O903">
        <v>0</v>
      </c>
      <c r="P903">
        <v>1204.45</v>
      </c>
      <c r="Q903" s="1" t="s">
        <v>1147</v>
      </c>
      <c r="R903" s="1" t="s">
        <v>1147</v>
      </c>
      <c r="S903" s="1" t="s">
        <v>1149</v>
      </c>
      <c r="T903" s="1" t="s">
        <v>35</v>
      </c>
      <c r="U903" s="1" t="s">
        <v>167</v>
      </c>
      <c r="V903">
        <v>1417</v>
      </c>
      <c r="W903" s="1" t="s">
        <v>539</v>
      </c>
      <c r="X903" s="1" t="s">
        <v>540</v>
      </c>
      <c r="Y903" s="2">
        <v>44731</v>
      </c>
      <c r="Z903">
        <v>3.5</v>
      </c>
      <c r="AA903" s="1" t="s">
        <v>39</v>
      </c>
    </row>
    <row r="904" spans="1:28" x14ac:dyDescent="0.3">
      <c r="A904" s="1" t="s">
        <v>3128</v>
      </c>
      <c r="B904" s="1" t="s">
        <v>3129</v>
      </c>
      <c r="C904" s="1" t="s">
        <v>189</v>
      </c>
      <c r="D904" s="1" t="s">
        <v>3130</v>
      </c>
      <c r="E904">
        <v>4</v>
      </c>
      <c r="F904">
        <v>61</v>
      </c>
      <c r="G904" s="1" t="s">
        <v>32</v>
      </c>
      <c r="H904" s="2">
        <v>45941</v>
      </c>
      <c r="I904" s="1" t="s">
        <v>189</v>
      </c>
      <c r="J904" s="1" t="s">
        <v>538</v>
      </c>
      <c r="K904" s="1" t="s">
        <v>3130</v>
      </c>
      <c r="L904" s="2">
        <v>45931</v>
      </c>
      <c r="M904">
        <v>7</v>
      </c>
      <c r="N904">
        <v>0</v>
      </c>
      <c r="O904">
        <v>0</v>
      </c>
      <c r="P904">
        <v>1689</v>
      </c>
      <c r="Q904" s="1" t="s">
        <v>189</v>
      </c>
      <c r="R904" s="1" t="s">
        <v>189</v>
      </c>
      <c r="S904" s="1" t="s">
        <v>191</v>
      </c>
      <c r="T904" s="1" t="s">
        <v>56</v>
      </c>
      <c r="U904" s="1" t="s">
        <v>117</v>
      </c>
      <c r="V904">
        <v>1689</v>
      </c>
      <c r="W904" s="1" t="s">
        <v>539</v>
      </c>
      <c r="X904" s="1" t="s">
        <v>540</v>
      </c>
      <c r="Y904" s="2">
        <v>44731</v>
      </c>
      <c r="Z904">
        <v>3.5</v>
      </c>
      <c r="AA904" s="1" t="s">
        <v>39</v>
      </c>
    </row>
    <row r="905" spans="1:28" x14ac:dyDescent="0.3">
      <c r="A905" s="1" t="s">
        <v>3131</v>
      </c>
      <c r="B905" s="1" t="s">
        <v>3132</v>
      </c>
      <c r="C905" s="1" t="s">
        <v>920</v>
      </c>
      <c r="D905" s="1" t="s">
        <v>3133</v>
      </c>
      <c r="E905">
        <v>5</v>
      </c>
      <c r="F905">
        <v>83</v>
      </c>
      <c r="G905" s="1" t="s">
        <v>44</v>
      </c>
      <c r="H905" s="2">
        <v>45893</v>
      </c>
      <c r="I905" s="1" t="s">
        <v>920</v>
      </c>
      <c r="J905" s="1" t="s">
        <v>132</v>
      </c>
      <c r="K905" s="1" t="s">
        <v>3133</v>
      </c>
      <c r="L905" s="2">
        <v>45879</v>
      </c>
      <c r="M905">
        <v>5</v>
      </c>
      <c r="N905">
        <v>40</v>
      </c>
      <c r="O905">
        <v>0</v>
      </c>
      <c r="P905">
        <v>552.6</v>
      </c>
      <c r="Q905" s="1" t="s">
        <v>920</v>
      </c>
      <c r="R905" s="1" t="s">
        <v>920</v>
      </c>
      <c r="S905" s="1" t="s">
        <v>922</v>
      </c>
      <c r="T905" s="1" t="s">
        <v>134</v>
      </c>
      <c r="U905" s="1" t="s">
        <v>135</v>
      </c>
      <c r="V905">
        <v>921</v>
      </c>
      <c r="W905" s="1" t="s">
        <v>136</v>
      </c>
      <c r="X905" s="1" t="s">
        <v>137</v>
      </c>
      <c r="Y905" s="2">
        <v>44254</v>
      </c>
      <c r="Z905">
        <v>4.8</v>
      </c>
      <c r="AA905" s="1" t="s">
        <v>39</v>
      </c>
    </row>
    <row r="906" spans="1:28" x14ac:dyDescent="0.3">
      <c r="A906" s="1" t="s">
        <v>3134</v>
      </c>
      <c r="B906" s="1" t="s">
        <v>3135</v>
      </c>
      <c r="C906" s="1" t="s">
        <v>1670</v>
      </c>
      <c r="D906" s="1" t="s">
        <v>1283</v>
      </c>
      <c r="E906">
        <v>4</v>
      </c>
      <c r="F906">
        <v>41</v>
      </c>
      <c r="G906" s="1" t="s">
        <v>44</v>
      </c>
      <c r="H906" s="2">
        <v>45994</v>
      </c>
      <c r="I906" s="1" t="s">
        <v>1670</v>
      </c>
      <c r="J906" s="1" t="s">
        <v>229</v>
      </c>
      <c r="K906" s="1" t="s">
        <v>1283</v>
      </c>
      <c r="L906" s="2">
        <v>45980</v>
      </c>
      <c r="M906">
        <v>5</v>
      </c>
      <c r="N906">
        <v>40</v>
      </c>
      <c r="O906">
        <v>0</v>
      </c>
      <c r="P906">
        <v>831.6</v>
      </c>
      <c r="Q906" s="1" t="s">
        <v>1670</v>
      </c>
      <c r="R906" s="1" t="s">
        <v>1670</v>
      </c>
      <c r="S906" s="1" t="s">
        <v>1672</v>
      </c>
      <c r="T906" s="1" t="s">
        <v>35</v>
      </c>
      <c r="U906" s="1" t="s">
        <v>83</v>
      </c>
      <c r="V906">
        <v>1386</v>
      </c>
      <c r="W906" s="1" t="s">
        <v>231</v>
      </c>
      <c r="X906" s="1" t="s">
        <v>127</v>
      </c>
      <c r="Y906" s="2">
        <v>43596</v>
      </c>
      <c r="Z906">
        <v>6.6</v>
      </c>
      <c r="AA906" s="1" t="s">
        <v>84</v>
      </c>
      <c r="AB906">
        <v>1</v>
      </c>
    </row>
    <row r="907" spans="1:28" x14ac:dyDescent="0.3">
      <c r="A907" s="1" t="s">
        <v>3136</v>
      </c>
      <c r="B907" s="1" t="s">
        <v>3137</v>
      </c>
      <c r="C907" s="1" t="s">
        <v>181</v>
      </c>
      <c r="D907" s="1" t="s">
        <v>3138</v>
      </c>
      <c r="E907">
        <v>3</v>
      </c>
      <c r="F907">
        <v>40</v>
      </c>
      <c r="G907" s="1" t="s">
        <v>32</v>
      </c>
      <c r="H907" s="2">
        <v>45863</v>
      </c>
      <c r="I907" s="1" t="s">
        <v>181</v>
      </c>
      <c r="J907" s="1" t="s">
        <v>229</v>
      </c>
      <c r="K907" s="1" t="s">
        <v>3138</v>
      </c>
      <c r="L907" s="2">
        <v>45850</v>
      </c>
      <c r="M907">
        <v>11</v>
      </c>
      <c r="N907">
        <v>0</v>
      </c>
      <c r="O907">
        <v>0</v>
      </c>
      <c r="P907">
        <v>745</v>
      </c>
      <c r="Q907" s="1" t="s">
        <v>181</v>
      </c>
      <c r="R907" s="1" t="s">
        <v>181</v>
      </c>
      <c r="S907" s="1" t="s">
        <v>184</v>
      </c>
      <c r="T907" s="1" t="s">
        <v>90</v>
      </c>
      <c r="U907" s="1" t="s">
        <v>185</v>
      </c>
      <c r="V907">
        <v>745</v>
      </c>
      <c r="W907" s="1" t="s">
        <v>231</v>
      </c>
      <c r="X907" s="1" t="s">
        <v>127</v>
      </c>
      <c r="Y907" s="2">
        <v>43596</v>
      </c>
      <c r="Z907">
        <v>6.6</v>
      </c>
      <c r="AA907" s="1" t="s">
        <v>39</v>
      </c>
    </row>
    <row r="908" spans="1:28" x14ac:dyDescent="0.3">
      <c r="A908" s="1" t="s">
        <v>3139</v>
      </c>
      <c r="B908" s="1" t="s">
        <v>3140</v>
      </c>
      <c r="C908" s="1" t="s">
        <v>157</v>
      </c>
      <c r="D908" s="1" t="s">
        <v>2946</v>
      </c>
      <c r="E908">
        <v>3</v>
      </c>
      <c r="F908">
        <v>89</v>
      </c>
      <c r="G908" s="1" t="s">
        <v>44</v>
      </c>
      <c r="H908" s="2">
        <v>45950</v>
      </c>
      <c r="I908" s="1" t="s">
        <v>157</v>
      </c>
      <c r="J908" s="1" t="s">
        <v>64</v>
      </c>
      <c r="K908" s="1" t="s">
        <v>2946</v>
      </c>
      <c r="L908" s="2">
        <v>45942</v>
      </c>
      <c r="M908">
        <v>5</v>
      </c>
      <c r="N908">
        <v>15</v>
      </c>
      <c r="O908">
        <v>0</v>
      </c>
      <c r="P908">
        <v>3689</v>
      </c>
      <c r="Q908" s="1" t="s">
        <v>157</v>
      </c>
      <c r="R908" s="1" t="s">
        <v>157</v>
      </c>
      <c r="S908" s="1" t="s">
        <v>160</v>
      </c>
      <c r="T908" s="1" t="s">
        <v>75</v>
      </c>
      <c r="U908" s="1" t="s">
        <v>98</v>
      </c>
      <c r="V908">
        <v>4340</v>
      </c>
      <c r="W908" s="1" t="s">
        <v>67</v>
      </c>
      <c r="X908" s="1" t="s">
        <v>59</v>
      </c>
      <c r="Y908" s="2">
        <v>44275</v>
      </c>
      <c r="Z908">
        <v>4.8</v>
      </c>
      <c r="AA908" s="1" t="s">
        <v>39</v>
      </c>
    </row>
    <row r="909" spans="1:28" x14ac:dyDescent="0.3">
      <c r="A909" s="1" t="s">
        <v>3141</v>
      </c>
      <c r="B909" s="1" t="s">
        <v>3142</v>
      </c>
      <c r="C909" s="1" t="s">
        <v>1616</v>
      </c>
      <c r="D909" s="1" t="s">
        <v>2225</v>
      </c>
      <c r="E909">
        <v>3</v>
      </c>
      <c r="F909">
        <v>86</v>
      </c>
      <c r="G909" s="1" t="s">
        <v>32</v>
      </c>
      <c r="H909" s="2">
        <v>45961</v>
      </c>
      <c r="I909" s="1" t="s">
        <v>1616</v>
      </c>
      <c r="J909" s="1" t="s">
        <v>272</v>
      </c>
      <c r="K909" s="1" t="s">
        <v>2225</v>
      </c>
      <c r="L909" s="2">
        <v>45953</v>
      </c>
      <c r="M909">
        <v>-1</v>
      </c>
      <c r="N909">
        <v>5</v>
      </c>
      <c r="O909">
        <v>0</v>
      </c>
      <c r="P909">
        <v>4649.3</v>
      </c>
      <c r="Q909" s="1" t="s">
        <v>1616</v>
      </c>
      <c r="R909" s="1" t="s">
        <v>1616</v>
      </c>
      <c r="S909" s="1" t="s">
        <v>1617</v>
      </c>
      <c r="T909" s="1" t="s">
        <v>90</v>
      </c>
      <c r="U909" s="1" t="s">
        <v>266</v>
      </c>
      <c r="V909">
        <v>4894</v>
      </c>
      <c r="W909" s="1" t="s">
        <v>273</v>
      </c>
      <c r="X909" s="1" t="s">
        <v>38</v>
      </c>
      <c r="Y909" s="2">
        <v>45880</v>
      </c>
      <c r="Z909">
        <v>0.4</v>
      </c>
      <c r="AA909" s="1" t="s">
        <v>39</v>
      </c>
    </row>
    <row r="910" spans="1:28" x14ac:dyDescent="0.3">
      <c r="A910" s="1" t="s">
        <v>3143</v>
      </c>
      <c r="B910" s="1" t="s">
        <v>3144</v>
      </c>
      <c r="C910" s="1" t="s">
        <v>720</v>
      </c>
      <c r="D910" s="1" t="s">
        <v>3145</v>
      </c>
      <c r="E910">
        <v>4</v>
      </c>
      <c r="F910">
        <v>20</v>
      </c>
      <c r="G910" s="1" t="s">
        <v>32</v>
      </c>
      <c r="H910" s="2">
        <v>45951</v>
      </c>
      <c r="I910" s="1" t="s">
        <v>720</v>
      </c>
      <c r="J910" s="1" t="s">
        <v>318</v>
      </c>
      <c r="K910" s="1" t="s">
        <v>3145</v>
      </c>
      <c r="L910" s="2">
        <v>45932</v>
      </c>
      <c r="M910">
        <v>5</v>
      </c>
      <c r="N910">
        <v>30</v>
      </c>
      <c r="O910">
        <v>1</v>
      </c>
      <c r="P910">
        <v>3705.8</v>
      </c>
      <c r="Q910" s="1" t="s">
        <v>720</v>
      </c>
      <c r="R910" s="1" t="s">
        <v>720</v>
      </c>
      <c r="S910" s="1" t="s">
        <v>722</v>
      </c>
      <c r="T910" s="1" t="s">
        <v>75</v>
      </c>
      <c r="U910" s="1" t="s">
        <v>76</v>
      </c>
      <c r="V910">
        <v>5294</v>
      </c>
      <c r="W910" s="1" t="s">
        <v>319</v>
      </c>
      <c r="X910" s="1" t="s">
        <v>48</v>
      </c>
      <c r="Y910" s="2">
        <v>45758</v>
      </c>
      <c r="Z910">
        <v>0.7</v>
      </c>
      <c r="AA910" s="1" t="s">
        <v>68</v>
      </c>
      <c r="AB910">
        <v>1</v>
      </c>
    </row>
    <row r="911" spans="1:28" x14ac:dyDescent="0.3">
      <c r="A911" s="1" t="s">
        <v>3146</v>
      </c>
      <c r="B911" s="1" t="s">
        <v>3147</v>
      </c>
      <c r="C911" s="1" t="s">
        <v>3148</v>
      </c>
      <c r="D911" s="1" t="s">
        <v>3149</v>
      </c>
      <c r="E911">
        <v>5</v>
      </c>
      <c r="F911">
        <v>114</v>
      </c>
      <c r="G911" s="1" t="s">
        <v>44</v>
      </c>
      <c r="H911" s="2">
        <v>45927</v>
      </c>
      <c r="I911" s="1" t="s">
        <v>3148</v>
      </c>
      <c r="J911" s="1" t="s">
        <v>549</v>
      </c>
      <c r="K911" s="1" t="s">
        <v>3149</v>
      </c>
      <c r="L911" s="2">
        <v>45911</v>
      </c>
      <c r="M911">
        <v>8</v>
      </c>
      <c r="N911">
        <v>15</v>
      </c>
      <c r="O911">
        <v>0</v>
      </c>
      <c r="P911">
        <v>884</v>
      </c>
      <c r="Q911" s="1" t="s">
        <v>3148</v>
      </c>
      <c r="R911" s="1" t="s">
        <v>3148</v>
      </c>
      <c r="S911" s="1" t="s">
        <v>3150</v>
      </c>
      <c r="T911" s="1" t="s">
        <v>134</v>
      </c>
      <c r="U911" s="1" t="s">
        <v>378</v>
      </c>
      <c r="V911">
        <v>1040</v>
      </c>
      <c r="W911" s="1" t="s">
        <v>550</v>
      </c>
      <c r="X911" s="1" t="s">
        <v>38</v>
      </c>
      <c r="Y911" s="2">
        <v>45530</v>
      </c>
      <c r="Z911">
        <v>1.3</v>
      </c>
      <c r="AA911" s="1" t="s">
        <v>39</v>
      </c>
    </row>
    <row r="912" spans="1:28" x14ac:dyDescent="0.3">
      <c r="A912" s="1" t="s">
        <v>3151</v>
      </c>
      <c r="B912" s="1" t="s">
        <v>3152</v>
      </c>
      <c r="C912" s="1" t="s">
        <v>1107</v>
      </c>
      <c r="D912" s="1" t="s">
        <v>3153</v>
      </c>
      <c r="E912">
        <v>4</v>
      </c>
      <c r="F912">
        <v>69</v>
      </c>
      <c r="G912" s="1" t="s">
        <v>44</v>
      </c>
      <c r="H912" s="2">
        <v>45965</v>
      </c>
      <c r="I912" s="1" t="s">
        <v>1107</v>
      </c>
      <c r="J912" s="1" t="s">
        <v>513</v>
      </c>
      <c r="K912" s="1" t="s">
        <v>3153</v>
      </c>
      <c r="L912" s="2">
        <v>45950</v>
      </c>
      <c r="M912">
        <v>12</v>
      </c>
      <c r="N912">
        <v>5</v>
      </c>
      <c r="O912">
        <v>0</v>
      </c>
      <c r="P912">
        <v>115.9</v>
      </c>
      <c r="Q912" s="1" t="s">
        <v>1107</v>
      </c>
      <c r="R912" s="1" t="s">
        <v>1107</v>
      </c>
      <c r="S912" s="1" t="s">
        <v>1109</v>
      </c>
      <c r="T912" s="1" t="s">
        <v>134</v>
      </c>
      <c r="U912" s="1" t="s">
        <v>366</v>
      </c>
      <c r="V912">
        <v>122</v>
      </c>
      <c r="W912" s="1" t="s">
        <v>514</v>
      </c>
      <c r="X912" s="1" t="s">
        <v>59</v>
      </c>
      <c r="Y912" s="2">
        <v>44396</v>
      </c>
      <c r="Z912">
        <v>4.5</v>
      </c>
      <c r="AA912" s="1" t="s">
        <v>39</v>
      </c>
    </row>
    <row r="913" spans="1:28" x14ac:dyDescent="0.3">
      <c r="A913" s="1" t="s">
        <v>3154</v>
      </c>
      <c r="B913" s="1" t="s">
        <v>3155</v>
      </c>
      <c r="C913" s="1" t="s">
        <v>460</v>
      </c>
      <c r="D913" s="1" t="s">
        <v>1735</v>
      </c>
      <c r="E913">
        <v>3</v>
      </c>
      <c r="F913">
        <v>49</v>
      </c>
      <c r="G913" s="1" t="s">
        <v>44</v>
      </c>
      <c r="H913" s="2">
        <v>45867</v>
      </c>
      <c r="I913" s="1" t="s">
        <v>460</v>
      </c>
      <c r="J913" s="1" t="s">
        <v>45</v>
      </c>
      <c r="K913" s="1" t="s">
        <v>1735</v>
      </c>
      <c r="L913" s="2">
        <v>45848</v>
      </c>
      <c r="M913">
        <v>7</v>
      </c>
      <c r="N913">
        <v>0</v>
      </c>
      <c r="O913">
        <v>0</v>
      </c>
      <c r="P913">
        <v>2425</v>
      </c>
      <c r="Q913" s="1" t="s">
        <v>460</v>
      </c>
      <c r="R913" s="1" t="s">
        <v>460</v>
      </c>
      <c r="S913" s="1" t="s">
        <v>463</v>
      </c>
      <c r="T913" s="1" t="s">
        <v>35</v>
      </c>
      <c r="U913" s="1" t="s">
        <v>167</v>
      </c>
      <c r="V913">
        <v>2425</v>
      </c>
      <c r="W913" s="1" t="s">
        <v>47</v>
      </c>
      <c r="X913" s="1" t="s">
        <v>48</v>
      </c>
      <c r="Y913" s="2">
        <v>44112</v>
      </c>
      <c r="Z913">
        <v>5.2</v>
      </c>
      <c r="AA913" s="1" t="s">
        <v>39</v>
      </c>
    </row>
    <row r="914" spans="1:28" x14ac:dyDescent="0.3">
      <c r="A914" s="1" t="s">
        <v>3156</v>
      </c>
      <c r="B914" s="1" t="s">
        <v>3157</v>
      </c>
      <c r="C914" s="1" t="s">
        <v>1670</v>
      </c>
      <c r="D914" s="1" t="s">
        <v>1556</v>
      </c>
      <c r="E914">
        <v>3</v>
      </c>
      <c r="F914">
        <v>86</v>
      </c>
      <c r="G914" s="1" t="s">
        <v>44</v>
      </c>
      <c r="H914" s="2">
        <v>45994</v>
      </c>
      <c r="I914" s="1" t="s">
        <v>1670</v>
      </c>
      <c r="J914" s="1" t="s">
        <v>394</v>
      </c>
      <c r="K914" s="1" t="s">
        <v>1556</v>
      </c>
      <c r="L914" s="2">
        <v>45976</v>
      </c>
      <c r="M914">
        <v>4</v>
      </c>
      <c r="N914">
        <v>15</v>
      </c>
      <c r="O914">
        <v>0</v>
      </c>
      <c r="P914">
        <v>1178.0999999999999</v>
      </c>
      <c r="Q914" s="1" t="s">
        <v>1670</v>
      </c>
      <c r="R914" s="1" t="s">
        <v>1670</v>
      </c>
      <c r="S914" s="1" t="s">
        <v>1672</v>
      </c>
      <c r="T914" s="1" t="s">
        <v>35</v>
      </c>
      <c r="U914" s="1" t="s">
        <v>83</v>
      </c>
      <c r="V914">
        <v>1386</v>
      </c>
      <c r="W914" s="1" t="s">
        <v>396</v>
      </c>
      <c r="X914" s="1" t="s">
        <v>127</v>
      </c>
      <c r="Y914" s="2">
        <v>43220</v>
      </c>
      <c r="Z914">
        <v>7.7</v>
      </c>
      <c r="AA914" s="1" t="s">
        <v>39</v>
      </c>
    </row>
    <row r="915" spans="1:28" x14ac:dyDescent="0.3">
      <c r="A915" s="1" t="s">
        <v>3158</v>
      </c>
      <c r="B915" s="1" t="s">
        <v>3159</v>
      </c>
      <c r="C915" s="1" t="s">
        <v>1268</v>
      </c>
      <c r="D915" s="1" t="s">
        <v>3160</v>
      </c>
      <c r="E915">
        <v>3</v>
      </c>
      <c r="F915">
        <v>81</v>
      </c>
      <c r="G915" s="1" t="s">
        <v>32</v>
      </c>
      <c r="H915" s="2">
        <v>45859</v>
      </c>
      <c r="I915" s="1" t="s">
        <v>1268</v>
      </c>
      <c r="J915" s="1" t="s">
        <v>45</v>
      </c>
      <c r="K915" s="1" t="s">
        <v>3160</v>
      </c>
      <c r="L915" s="2">
        <v>45841</v>
      </c>
      <c r="M915">
        <v>10</v>
      </c>
      <c r="N915">
        <v>5</v>
      </c>
      <c r="O915">
        <v>0</v>
      </c>
      <c r="P915">
        <v>866.4</v>
      </c>
      <c r="Q915" s="1" t="s">
        <v>1268</v>
      </c>
      <c r="R915" s="1" t="s">
        <v>1268</v>
      </c>
      <c r="S915" s="1" t="s">
        <v>1269</v>
      </c>
      <c r="T915" s="1" t="s">
        <v>35</v>
      </c>
      <c r="U915" s="1" t="s">
        <v>83</v>
      </c>
      <c r="V915">
        <v>912</v>
      </c>
      <c r="W915" s="1" t="s">
        <v>47</v>
      </c>
      <c r="X915" s="1" t="s">
        <v>48</v>
      </c>
      <c r="Y915" s="2">
        <v>44112</v>
      </c>
      <c r="Z915">
        <v>5.2</v>
      </c>
      <c r="AA915" s="1" t="s">
        <v>39</v>
      </c>
    </row>
    <row r="916" spans="1:28" x14ac:dyDescent="0.3">
      <c r="A916" s="1" t="s">
        <v>3161</v>
      </c>
      <c r="B916" s="1" t="s">
        <v>3162</v>
      </c>
      <c r="C916" s="1" t="s">
        <v>574</v>
      </c>
      <c r="D916" s="1" t="s">
        <v>3163</v>
      </c>
      <c r="E916">
        <v>5</v>
      </c>
      <c r="F916">
        <v>30</v>
      </c>
      <c r="G916" s="1" t="s">
        <v>44</v>
      </c>
      <c r="H916" s="2">
        <v>45676</v>
      </c>
      <c r="I916" s="1" t="s">
        <v>574</v>
      </c>
      <c r="J916" s="1" t="s">
        <v>549</v>
      </c>
      <c r="K916" s="1" t="s">
        <v>3163</v>
      </c>
      <c r="L916" s="2">
        <v>45662</v>
      </c>
      <c r="M916">
        <v>6</v>
      </c>
      <c r="N916">
        <v>0</v>
      </c>
      <c r="O916">
        <v>0</v>
      </c>
      <c r="P916">
        <v>40731</v>
      </c>
      <c r="Q916" s="1" t="s">
        <v>574</v>
      </c>
      <c r="R916" s="1" t="s">
        <v>574</v>
      </c>
      <c r="S916" s="1" t="s">
        <v>576</v>
      </c>
      <c r="T916" s="1" t="s">
        <v>75</v>
      </c>
      <c r="U916" s="1" t="s">
        <v>98</v>
      </c>
      <c r="V916">
        <v>40731</v>
      </c>
      <c r="W916" s="1" t="s">
        <v>550</v>
      </c>
      <c r="X916" s="1" t="s">
        <v>38</v>
      </c>
      <c r="Y916" s="2">
        <v>45530</v>
      </c>
      <c r="Z916">
        <v>1.3</v>
      </c>
      <c r="AA916" s="1" t="s">
        <v>39</v>
      </c>
    </row>
    <row r="917" spans="1:28" x14ac:dyDescent="0.3">
      <c r="A917" s="1" t="s">
        <v>3164</v>
      </c>
      <c r="B917" s="1" t="s">
        <v>3165</v>
      </c>
      <c r="C917" s="1" t="s">
        <v>1076</v>
      </c>
      <c r="D917" s="1" t="s">
        <v>3166</v>
      </c>
      <c r="E917">
        <v>2</v>
      </c>
      <c r="F917">
        <v>88</v>
      </c>
      <c r="G917" s="1" t="s">
        <v>32</v>
      </c>
      <c r="H917" s="2">
        <v>46001</v>
      </c>
      <c r="I917" s="1" t="s">
        <v>1076</v>
      </c>
      <c r="J917" s="1" t="s">
        <v>272</v>
      </c>
      <c r="K917" s="1" t="s">
        <v>3166</v>
      </c>
      <c r="L917" s="2">
        <v>45982</v>
      </c>
      <c r="M917">
        <v>7</v>
      </c>
      <c r="N917">
        <v>40</v>
      </c>
      <c r="O917">
        <v>0</v>
      </c>
      <c r="P917">
        <v>169.8</v>
      </c>
      <c r="Q917" s="1" t="s">
        <v>1076</v>
      </c>
      <c r="R917" s="1" t="s">
        <v>1076</v>
      </c>
      <c r="S917" s="1" t="s">
        <v>1078</v>
      </c>
      <c r="T917" s="1" t="s">
        <v>35</v>
      </c>
      <c r="U917" s="1" t="s">
        <v>223</v>
      </c>
      <c r="V917">
        <v>283</v>
      </c>
      <c r="W917" s="1" t="s">
        <v>273</v>
      </c>
      <c r="X917" s="1" t="s">
        <v>38</v>
      </c>
      <c r="Y917" s="2">
        <v>45880</v>
      </c>
      <c r="Z917">
        <v>0.4</v>
      </c>
      <c r="AA917" s="1" t="s">
        <v>827</v>
      </c>
      <c r="AB917">
        <v>1</v>
      </c>
    </row>
    <row r="918" spans="1:28" x14ac:dyDescent="0.3">
      <c r="A918" s="1" t="s">
        <v>3167</v>
      </c>
      <c r="B918" s="1" t="s">
        <v>3168</v>
      </c>
      <c r="C918" s="1" t="s">
        <v>1059</v>
      </c>
      <c r="D918" s="1" t="s">
        <v>3169</v>
      </c>
      <c r="E918">
        <v>3</v>
      </c>
      <c r="F918">
        <v>75</v>
      </c>
      <c r="G918" s="1" t="s">
        <v>32</v>
      </c>
      <c r="H918" s="2">
        <v>45919</v>
      </c>
      <c r="I918" s="1" t="s">
        <v>1059</v>
      </c>
      <c r="J918" s="1" t="s">
        <v>229</v>
      </c>
      <c r="K918" s="1" t="s">
        <v>3169</v>
      </c>
      <c r="L918" s="2">
        <v>45903</v>
      </c>
      <c r="M918">
        <v>10</v>
      </c>
      <c r="N918">
        <v>40</v>
      </c>
      <c r="O918">
        <v>0</v>
      </c>
      <c r="P918">
        <v>9187.2000000000007</v>
      </c>
      <c r="Q918" s="1" t="s">
        <v>1059</v>
      </c>
      <c r="R918" s="1" t="s">
        <v>1059</v>
      </c>
      <c r="S918" s="1" t="s">
        <v>1061</v>
      </c>
      <c r="T918" s="1" t="s">
        <v>75</v>
      </c>
      <c r="U918" s="1" t="s">
        <v>237</v>
      </c>
      <c r="V918">
        <v>15312</v>
      </c>
      <c r="W918" s="1" t="s">
        <v>231</v>
      </c>
      <c r="X918" s="1" t="s">
        <v>127</v>
      </c>
      <c r="Y918" s="2">
        <v>43596</v>
      </c>
      <c r="Z918">
        <v>6.6</v>
      </c>
      <c r="AA918" s="1" t="s">
        <v>39</v>
      </c>
    </row>
    <row r="919" spans="1:28" x14ac:dyDescent="0.3">
      <c r="A919" s="1" t="s">
        <v>3170</v>
      </c>
      <c r="B919" s="1" t="s">
        <v>3171</v>
      </c>
      <c r="C919" s="1" t="s">
        <v>2306</v>
      </c>
      <c r="D919" s="1" t="s">
        <v>3172</v>
      </c>
      <c r="E919">
        <v>4</v>
      </c>
      <c r="F919">
        <v>57</v>
      </c>
      <c r="G919" s="1" t="s">
        <v>44</v>
      </c>
      <c r="H919" s="2">
        <v>45689</v>
      </c>
      <c r="I919" s="1" t="s">
        <v>2306</v>
      </c>
      <c r="J919" s="1" t="s">
        <v>229</v>
      </c>
      <c r="K919" s="1" t="s">
        <v>3172</v>
      </c>
      <c r="L919" s="2">
        <v>45680</v>
      </c>
      <c r="M919">
        <v>7</v>
      </c>
      <c r="N919">
        <v>10</v>
      </c>
      <c r="O919">
        <v>0</v>
      </c>
      <c r="P919">
        <v>529.20000000000005</v>
      </c>
      <c r="Q919" s="1" t="s">
        <v>2306</v>
      </c>
      <c r="R919" s="1" t="s">
        <v>2306</v>
      </c>
      <c r="S919" s="1" t="s">
        <v>2307</v>
      </c>
      <c r="T919" s="1" t="s">
        <v>134</v>
      </c>
      <c r="U919" s="1" t="s">
        <v>378</v>
      </c>
      <c r="V919">
        <v>588</v>
      </c>
      <c r="W919" s="1" t="s">
        <v>231</v>
      </c>
      <c r="X919" s="1" t="s">
        <v>127</v>
      </c>
      <c r="Y919" s="2">
        <v>43596</v>
      </c>
      <c r="Z919">
        <v>6.6</v>
      </c>
      <c r="AA919" s="1" t="s">
        <v>39</v>
      </c>
    </row>
    <row r="920" spans="1:28" x14ac:dyDescent="0.3">
      <c r="A920" s="1" t="s">
        <v>3173</v>
      </c>
      <c r="B920" s="1" t="s">
        <v>3174</v>
      </c>
      <c r="C920" s="1" t="s">
        <v>553</v>
      </c>
      <c r="D920" s="1" t="s">
        <v>3175</v>
      </c>
      <c r="E920">
        <v>4</v>
      </c>
      <c r="F920">
        <v>54</v>
      </c>
      <c r="G920" s="1" t="s">
        <v>44</v>
      </c>
      <c r="H920" s="2">
        <v>45750</v>
      </c>
      <c r="I920" s="1" t="s">
        <v>553</v>
      </c>
      <c r="J920" s="1" t="s">
        <v>229</v>
      </c>
      <c r="K920" s="1" t="s">
        <v>3175</v>
      </c>
      <c r="L920" s="2">
        <v>45736</v>
      </c>
      <c r="M920">
        <v>3</v>
      </c>
      <c r="N920">
        <v>15</v>
      </c>
      <c r="O920">
        <v>0</v>
      </c>
      <c r="P920">
        <v>2962.25</v>
      </c>
      <c r="Q920" s="1" t="s">
        <v>553</v>
      </c>
      <c r="R920" s="1" t="s">
        <v>553</v>
      </c>
      <c r="S920" s="1" t="s">
        <v>555</v>
      </c>
      <c r="T920" s="1" t="s">
        <v>107</v>
      </c>
      <c r="U920" s="1" t="s">
        <v>108</v>
      </c>
      <c r="V920">
        <v>3485</v>
      </c>
      <c r="W920" s="1" t="s">
        <v>231</v>
      </c>
      <c r="X920" s="1" t="s">
        <v>127</v>
      </c>
      <c r="Y920" s="2">
        <v>43596</v>
      </c>
      <c r="Z920">
        <v>6.6</v>
      </c>
      <c r="AA920" s="1" t="s">
        <v>39</v>
      </c>
    </row>
    <row r="921" spans="1:28" x14ac:dyDescent="0.3">
      <c r="A921" s="1" t="s">
        <v>3176</v>
      </c>
      <c r="B921" s="1" t="s">
        <v>3177</v>
      </c>
      <c r="C921" s="1" t="s">
        <v>472</v>
      </c>
      <c r="D921" s="1" t="s">
        <v>3178</v>
      </c>
      <c r="E921">
        <v>4</v>
      </c>
      <c r="F921">
        <v>67</v>
      </c>
      <c r="G921" s="1" t="s">
        <v>44</v>
      </c>
      <c r="H921" s="2">
        <v>45904</v>
      </c>
      <c r="I921" s="1" t="s">
        <v>472</v>
      </c>
      <c r="J921" s="1" t="s">
        <v>513</v>
      </c>
      <c r="K921" s="1" t="s">
        <v>3178</v>
      </c>
      <c r="L921" s="2">
        <v>45894</v>
      </c>
      <c r="M921">
        <v>5</v>
      </c>
      <c r="N921">
        <v>15</v>
      </c>
      <c r="O921">
        <v>0</v>
      </c>
      <c r="P921">
        <v>95.2</v>
      </c>
      <c r="Q921" s="1" t="s">
        <v>472</v>
      </c>
      <c r="R921" s="1" t="s">
        <v>472</v>
      </c>
      <c r="S921" s="1" t="s">
        <v>474</v>
      </c>
      <c r="T921" s="1" t="s">
        <v>134</v>
      </c>
      <c r="U921" s="1" t="s">
        <v>135</v>
      </c>
      <c r="V921">
        <v>112</v>
      </c>
      <c r="W921" s="1" t="s">
        <v>514</v>
      </c>
      <c r="X921" s="1" t="s">
        <v>59</v>
      </c>
      <c r="Y921" s="2">
        <v>44396</v>
      </c>
      <c r="Z921">
        <v>4.5</v>
      </c>
      <c r="AA921" s="1" t="s">
        <v>39</v>
      </c>
    </row>
    <row r="922" spans="1:28" x14ac:dyDescent="0.3">
      <c r="A922" s="1" t="s">
        <v>3179</v>
      </c>
      <c r="B922" s="1" t="s">
        <v>3180</v>
      </c>
      <c r="C922" s="1" t="s">
        <v>953</v>
      </c>
      <c r="D922" s="1" t="s">
        <v>3181</v>
      </c>
      <c r="E922">
        <v>4</v>
      </c>
      <c r="F922">
        <v>62</v>
      </c>
      <c r="G922" s="1" t="s">
        <v>44</v>
      </c>
      <c r="H922" s="2">
        <v>45827</v>
      </c>
      <c r="I922" s="1" t="s">
        <v>953</v>
      </c>
      <c r="J922" s="1" t="s">
        <v>115</v>
      </c>
      <c r="K922" s="1" t="s">
        <v>3181</v>
      </c>
      <c r="L922" s="2">
        <v>45815</v>
      </c>
      <c r="M922">
        <v>2</v>
      </c>
      <c r="N922">
        <v>15</v>
      </c>
      <c r="O922">
        <v>0</v>
      </c>
      <c r="P922">
        <v>262.64999999999998</v>
      </c>
      <c r="Q922" s="1" t="s">
        <v>953</v>
      </c>
      <c r="R922" s="1" t="s">
        <v>953</v>
      </c>
      <c r="S922" s="1" t="s">
        <v>955</v>
      </c>
      <c r="T922" s="1" t="s">
        <v>56</v>
      </c>
      <c r="U922" s="1" t="s">
        <v>117</v>
      </c>
      <c r="V922">
        <v>309</v>
      </c>
      <c r="W922" s="1" t="s">
        <v>118</v>
      </c>
      <c r="X922" s="1" t="s">
        <v>59</v>
      </c>
      <c r="Y922" s="2">
        <v>43824</v>
      </c>
      <c r="Z922">
        <v>6</v>
      </c>
      <c r="AA922" s="1" t="s">
        <v>39</v>
      </c>
    </row>
    <row r="923" spans="1:28" x14ac:dyDescent="0.3">
      <c r="A923" s="1" t="s">
        <v>3182</v>
      </c>
      <c r="B923" s="1" t="s">
        <v>3183</v>
      </c>
      <c r="C923" s="1" t="s">
        <v>157</v>
      </c>
      <c r="D923" s="1" t="s">
        <v>3184</v>
      </c>
      <c r="E923">
        <v>4</v>
      </c>
      <c r="F923">
        <v>41</v>
      </c>
      <c r="G923" s="1" t="s">
        <v>44</v>
      </c>
      <c r="H923" s="2">
        <v>45968</v>
      </c>
      <c r="I923" s="1" t="s">
        <v>157</v>
      </c>
      <c r="J923" s="1" t="s">
        <v>105</v>
      </c>
      <c r="K923" s="1" t="s">
        <v>3184</v>
      </c>
      <c r="L923" s="2">
        <v>45963</v>
      </c>
      <c r="M923">
        <v>4</v>
      </c>
      <c r="N923">
        <v>5</v>
      </c>
      <c r="O923">
        <v>1</v>
      </c>
      <c r="P923">
        <v>4123</v>
      </c>
      <c r="Q923" s="1" t="s">
        <v>157</v>
      </c>
      <c r="R923" s="1" t="s">
        <v>157</v>
      </c>
      <c r="S923" s="1" t="s">
        <v>160</v>
      </c>
      <c r="T923" s="1" t="s">
        <v>75</v>
      </c>
      <c r="U923" s="1" t="s">
        <v>98</v>
      </c>
      <c r="V923">
        <v>4340</v>
      </c>
      <c r="W923" s="1" t="s">
        <v>109</v>
      </c>
      <c r="X923" s="1" t="s">
        <v>110</v>
      </c>
      <c r="Y923" s="2">
        <v>44203</v>
      </c>
      <c r="Z923">
        <v>5</v>
      </c>
      <c r="AA923" s="1" t="s">
        <v>192</v>
      </c>
      <c r="AB923">
        <v>1</v>
      </c>
    </row>
    <row r="924" spans="1:28" x14ac:dyDescent="0.3">
      <c r="A924" s="1" t="s">
        <v>3185</v>
      </c>
      <c r="B924" s="1" t="s">
        <v>3186</v>
      </c>
      <c r="C924" s="1" t="s">
        <v>2366</v>
      </c>
      <c r="D924" s="1" t="s">
        <v>3187</v>
      </c>
      <c r="E924">
        <v>4</v>
      </c>
      <c r="F924">
        <v>31</v>
      </c>
      <c r="G924" s="1" t="s">
        <v>44</v>
      </c>
      <c r="H924" s="2">
        <v>45991</v>
      </c>
      <c r="I924" s="1" t="s">
        <v>2366</v>
      </c>
      <c r="J924" s="1" t="s">
        <v>298</v>
      </c>
      <c r="K924" s="1" t="s">
        <v>3187</v>
      </c>
      <c r="L924" s="2">
        <v>45976</v>
      </c>
      <c r="M924">
        <v>10</v>
      </c>
      <c r="N924">
        <v>0</v>
      </c>
      <c r="O924">
        <v>0</v>
      </c>
      <c r="P924">
        <v>544</v>
      </c>
      <c r="Q924" s="1" t="s">
        <v>2366</v>
      </c>
      <c r="R924" s="1" t="s">
        <v>2366</v>
      </c>
      <c r="S924" s="1" t="s">
        <v>2368</v>
      </c>
      <c r="T924" s="1" t="s">
        <v>107</v>
      </c>
      <c r="U924" s="1" t="s">
        <v>416</v>
      </c>
      <c r="V924">
        <v>544</v>
      </c>
      <c r="W924" s="1" t="s">
        <v>301</v>
      </c>
      <c r="X924" s="1" t="s">
        <v>137</v>
      </c>
      <c r="Y924" s="2">
        <v>44620</v>
      </c>
      <c r="Z924">
        <v>3.8</v>
      </c>
      <c r="AA924" s="1" t="s">
        <v>39</v>
      </c>
    </row>
    <row r="925" spans="1:28" x14ac:dyDescent="0.3">
      <c r="A925" s="1" t="s">
        <v>3188</v>
      </c>
      <c r="B925" s="1" t="s">
        <v>3189</v>
      </c>
      <c r="C925" s="1" t="s">
        <v>413</v>
      </c>
      <c r="D925" s="1" t="s">
        <v>3190</v>
      </c>
      <c r="E925">
        <v>3</v>
      </c>
      <c r="F925">
        <v>74</v>
      </c>
      <c r="G925" s="1" t="s">
        <v>44</v>
      </c>
      <c r="H925" s="2">
        <v>45923</v>
      </c>
      <c r="I925" s="1" t="s">
        <v>413</v>
      </c>
      <c r="J925" s="1" t="s">
        <v>272</v>
      </c>
      <c r="K925" s="1" t="s">
        <v>3190</v>
      </c>
      <c r="L925" s="2">
        <v>45907</v>
      </c>
      <c r="M925">
        <v>11</v>
      </c>
      <c r="N925">
        <v>20</v>
      </c>
      <c r="O925">
        <v>0</v>
      </c>
      <c r="P925">
        <v>366.4</v>
      </c>
      <c r="Q925" s="1" t="s">
        <v>413</v>
      </c>
      <c r="R925" s="1" t="s">
        <v>413</v>
      </c>
      <c r="S925" s="1" t="s">
        <v>415</v>
      </c>
      <c r="T925" s="1" t="s">
        <v>107</v>
      </c>
      <c r="U925" s="1" t="s">
        <v>416</v>
      </c>
      <c r="V925">
        <v>458</v>
      </c>
      <c r="W925" s="1" t="s">
        <v>273</v>
      </c>
      <c r="X925" s="1" t="s">
        <v>38</v>
      </c>
      <c r="Y925" s="2">
        <v>45880</v>
      </c>
      <c r="Z925">
        <v>0.4</v>
      </c>
      <c r="AA925" s="1" t="s">
        <v>39</v>
      </c>
    </row>
    <row r="926" spans="1:28" x14ac:dyDescent="0.3">
      <c r="A926" s="1" t="s">
        <v>3191</v>
      </c>
      <c r="B926" s="1" t="s">
        <v>3192</v>
      </c>
      <c r="C926" s="1" t="s">
        <v>1492</v>
      </c>
      <c r="D926" s="1" t="s">
        <v>3193</v>
      </c>
      <c r="E926">
        <v>4</v>
      </c>
      <c r="F926">
        <v>82</v>
      </c>
      <c r="G926" s="1" t="s">
        <v>44</v>
      </c>
      <c r="H926" s="2">
        <v>45899</v>
      </c>
      <c r="I926" s="1" t="s">
        <v>1492</v>
      </c>
      <c r="J926" s="1" t="s">
        <v>284</v>
      </c>
      <c r="K926" s="1" t="s">
        <v>3193</v>
      </c>
      <c r="L926" s="2">
        <v>45892</v>
      </c>
      <c r="M926">
        <v>2</v>
      </c>
      <c r="N926">
        <v>5</v>
      </c>
      <c r="O926">
        <v>0</v>
      </c>
      <c r="P926">
        <v>3765.8</v>
      </c>
      <c r="Q926" s="1" t="s">
        <v>1492</v>
      </c>
      <c r="R926" s="1" t="s">
        <v>1492</v>
      </c>
      <c r="S926" s="1" t="s">
        <v>1494</v>
      </c>
      <c r="T926" s="1" t="s">
        <v>107</v>
      </c>
      <c r="U926" s="1" t="s">
        <v>152</v>
      </c>
      <c r="V926">
        <v>3964</v>
      </c>
      <c r="W926" s="1" t="s">
        <v>286</v>
      </c>
      <c r="X926" s="1" t="s">
        <v>127</v>
      </c>
      <c r="Y926" s="2">
        <v>45629</v>
      </c>
      <c r="Z926">
        <v>1.1000000000000001</v>
      </c>
      <c r="AA926" s="1" t="s">
        <v>39</v>
      </c>
    </row>
    <row r="927" spans="1:28" x14ac:dyDescent="0.3">
      <c r="A927" s="1" t="s">
        <v>3194</v>
      </c>
      <c r="B927" s="1" t="s">
        <v>3195</v>
      </c>
      <c r="C927" s="1" t="s">
        <v>440</v>
      </c>
      <c r="D927" s="1" t="s">
        <v>3196</v>
      </c>
      <c r="E927">
        <v>3</v>
      </c>
      <c r="F927">
        <v>73</v>
      </c>
      <c r="G927" s="1" t="s">
        <v>44</v>
      </c>
      <c r="H927" s="2">
        <v>45987</v>
      </c>
      <c r="I927" s="1" t="s">
        <v>440</v>
      </c>
      <c r="J927" s="1" t="s">
        <v>592</v>
      </c>
      <c r="K927" s="1" t="s">
        <v>3196</v>
      </c>
      <c r="L927" s="2">
        <v>45976</v>
      </c>
      <c r="M927">
        <v>3</v>
      </c>
      <c r="N927">
        <v>15</v>
      </c>
      <c r="O927">
        <v>1</v>
      </c>
      <c r="P927">
        <v>3527.5</v>
      </c>
      <c r="Q927" s="1" t="s">
        <v>440</v>
      </c>
      <c r="R927" s="1" t="s">
        <v>440</v>
      </c>
      <c r="S927" s="1" t="s">
        <v>442</v>
      </c>
      <c r="T927" s="1" t="s">
        <v>35</v>
      </c>
      <c r="U927" s="1" t="s">
        <v>36</v>
      </c>
      <c r="V927">
        <v>4150</v>
      </c>
      <c r="W927" s="1" t="s">
        <v>593</v>
      </c>
      <c r="X927" s="1" t="s">
        <v>127</v>
      </c>
      <c r="Y927" s="2">
        <v>44133</v>
      </c>
      <c r="Z927">
        <v>5.2</v>
      </c>
      <c r="AA927" s="1" t="s">
        <v>39</v>
      </c>
    </row>
    <row r="928" spans="1:28" x14ac:dyDescent="0.3">
      <c r="A928" s="1" t="s">
        <v>3197</v>
      </c>
      <c r="B928" s="1" t="s">
        <v>3198</v>
      </c>
      <c r="C928" s="1" t="s">
        <v>1502</v>
      </c>
      <c r="D928" s="1" t="s">
        <v>3199</v>
      </c>
      <c r="E928">
        <v>4</v>
      </c>
      <c r="F928">
        <v>41</v>
      </c>
      <c r="G928" s="1" t="s">
        <v>44</v>
      </c>
      <c r="H928" s="2">
        <v>45920</v>
      </c>
      <c r="I928" s="1" t="s">
        <v>1502</v>
      </c>
      <c r="J928" s="1" t="s">
        <v>73</v>
      </c>
      <c r="K928" s="1" t="s">
        <v>3199</v>
      </c>
      <c r="L928" s="2">
        <v>45905</v>
      </c>
      <c r="M928">
        <v>8</v>
      </c>
      <c r="N928">
        <v>30</v>
      </c>
      <c r="O928">
        <v>0</v>
      </c>
      <c r="P928">
        <v>75.599999999999994</v>
      </c>
      <c r="Q928" s="1" t="s">
        <v>1502</v>
      </c>
      <c r="R928" s="1" t="s">
        <v>1502</v>
      </c>
      <c r="S928" s="1" t="s">
        <v>1504</v>
      </c>
      <c r="T928" s="1" t="s">
        <v>134</v>
      </c>
      <c r="U928" s="1" t="s">
        <v>366</v>
      </c>
      <c r="V928">
        <v>108</v>
      </c>
      <c r="W928" s="1" t="s">
        <v>77</v>
      </c>
      <c r="X928" s="1" t="s">
        <v>38</v>
      </c>
      <c r="Y928" s="2">
        <v>44193</v>
      </c>
      <c r="Z928">
        <v>5</v>
      </c>
      <c r="AA928" s="1" t="s">
        <v>39</v>
      </c>
    </row>
    <row r="929" spans="1:28" x14ac:dyDescent="0.3">
      <c r="A929" s="1" t="s">
        <v>3200</v>
      </c>
      <c r="B929" s="1" t="s">
        <v>3201</v>
      </c>
      <c r="C929" s="1" t="s">
        <v>2366</v>
      </c>
      <c r="D929" s="1" t="s">
        <v>3202</v>
      </c>
      <c r="E929">
        <v>5</v>
      </c>
      <c r="F929">
        <v>8</v>
      </c>
      <c r="G929" s="1" t="s">
        <v>44</v>
      </c>
      <c r="H929" s="2">
        <v>45998</v>
      </c>
      <c r="I929" s="1" t="s">
        <v>2366</v>
      </c>
      <c r="J929" s="1" t="s">
        <v>549</v>
      </c>
      <c r="K929" s="1" t="s">
        <v>3202</v>
      </c>
      <c r="L929" s="2">
        <v>45981</v>
      </c>
      <c r="M929">
        <v>4</v>
      </c>
      <c r="N929">
        <v>15</v>
      </c>
      <c r="O929">
        <v>0</v>
      </c>
      <c r="P929">
        <v>462.4</v>
      </c>
      <c r="Q929" s="1" t="s">
        <v>2366</v>
      </c>
      <c r="R929" s="1" t="s">
        <v>2366</v>
      </c>
      <c r="S929" s="1" t="s">
        <v>2368</v>
      </c>
      <c r="T929" s="1" t="s">
        <v>107</v>
      </c>
      <c r="U929" s="1" t="s">
        <v>416</v>
      </c>
      <c r="V929">
        <v>544</v>
      </c>
      <c r="W929" s="1" t="s">
        <v>550</v>
      </c>
      <c r="X929" s="1" t="s">
        <v>38</v>
      </c>
      <c r="Y929" s="2">
        <v>45530</v>
      </c>
      <c r="Z929">
        <v>1.3</v>
      </c>
      <c r="AA929" s="1" t="s">
        <v>39</v>
      </c>
    </row>
    <row r="930" spans="1:28" x14ac:dyDescent="0.3">
      <c r="A930" s="1" t="s">
        <v>3203</v>
      </c>
      <c r="B930" s="1" t="s">
        <v>3204</v>
      </c>
      <c r="C930" s="1" t="s">
        <v>1435</v>
      </c>
      <c r="D930" s="1" t="s">
        <v>1722</v>
      </c>
      <c r="E930">
        <v>4</v>
      </c>
      <c r="F930">
        <v>130</v>
      </c>
      <c r="G930" s="1" t="s">
        <v>44</v>
      </c>
      <c r="H930" s="2">
        <v>45947</v>
      </c>
      <c r="I930" s="1" t="s">
        <v>1435</v>
      </c>
      <c r="J930" s="1" t="s">
        <v>150</v>
      </c>
      <c r="K930" s="1" t="s">
        <v>1722</v>
      </c>
      <c r="L930" s="2">
        <v>45928</v>
      </c>
      <c r="M930">
        <v>8</v>
      </c>
      <c r="N930">
        <v>0</v>
      </c>
      <c r="O930">
        <v>0</v>
      </c>
      <c r="P930">
        <v>2253</v>
      </c>
      <c r="Q930" s="1" t="s">
        <v>1435</v>
      </c>
      <c r="R930" s="1" t="s">
        <v>1435</v>
      </c>
      <c r="S930" s="1" t="s">
        <v>1437</v>
      </c>
      <c r="T930" s="1" t="s">
        <v>90</v>
      </c>
      <c r="U930" s="1" t="s">
        <v>91</v>
      </c>
      <c r="V930">
        <v>2253</v>
      </c>
      <c r="W930" s="1" t="s">
        <v>153</v>
      </c>
      <c r="X930" s="1" t="s">
        <v>38</v>
      </c>
      <c r="Y930" s="2">
        <v>45173</v>
      </c>
      <c r="Z930">
        <v>2.2999999999999998</v>
      </c>
      <c r="AA930" s="1" t="s">
        <v>39</v>
      </c>
    </row>
    <row r="931" spans="1:28" x14ac:dyDescent="0.3">
      <c r="A931" s="1" t="s">
        <v>3205</v>
      </c>
      <c r="B931" s="1" t="s">
        <v>3206</v>
      </c>
      <c r="C931" s="1" t="s">
        <v>130</v>
      </c>
      <c r="D931" s="1" t="s">
        <v>3207</v>
      </c>
      <c r="E931">
        <v>4</v>
      </c>
      <c r="F931">
        <v>70</v>
      </c>
      <c r="G931" s="1" t="s">
        <v>44</v>
      </c>
      <c r="H931" s="2">
        <v>45843</v>
      </c>
      <c r="I931" s="1" t="s">
        <v>130</v>
      </c>
      <c r="J931" s="1" t="s">
        <v>1119</v>
      </c>
      <c r="K931" s="1" t="s">
        <v>3207</v>
      </c>
      <c r="L931" s="2">
        <v>45828</v>
      </c>
      <c r="M931">
        <v>8</v>
      </c>
      <c r="N931">
        <v>15</v>
      </c>
      <c r="O931">
        <v>0</v>
      </c>
      <c r="P931">
        <v>215.9</v>
      </c>
      <c r="Q931" s="1" t="s">
        <v>130</v>
      </c>
      <c r="R931" s="1" t="s">
        <v>130</v>
      </c>
      <c r="S931" s="1" t="s">
        <v>133</v>
      </c>
      <c r="T931" s="1" t="s">
        <v>134</v>
      </c>
      <c r="U931" s="1" t="s">
        <v>135</v>
      </c>
      <c r="V931">
        <v>254</v>
      </c>
      <c r="W931" s="1" t="s">
        <v>1120</v>
      </c>
      <c r="X931" s="1" t="s">
        <v>38</v>
      </c>
      <c r="Y931" s="2">
        <v>44070</v>
      </c>
      <c r="Z931">
        <v>5.3</v>
      </c>
      <c r="AA931" s="1" t="s">
        <v>39</v>
      </c>
    </row>
    <row r="932" spans="1:28" x14ac:dyDescent="0.3">
      <c r="A932" s="1" t="s">
        <v>3208</v>
      </c>
      <c r="B932" s="1" t="s">
        <v>3209</v>
      </c>
      <c r="C932" s="1" t="s">
        <v>517</v>
      </c>
      <c r="D932" s="1" t="s">
        <v>3210</v>
      </c>
      <c r="E932">
        <v>2</v>
      </c>
      <c r="F932">
        <v>95</v>
      </c>
      <c r="G932" s="1" t="s">
        <v>44</v>
      </c>
      <c r="H932" s="2">
        <v>45921</v>
      </c>
      <c r="I932" s="1" t="s">
        <v>517</v>
      </c>
      <c r="J932" s="1" t="s">
        <v>306</v>
      </c>
      <c r="K932" s="1" t="s">
        <v>3210</v>
      </c>
      <c r="L932" s="2">
        <v>45913</v>
      </c>
      <c r="M932">
        <v>4</v>
      </c>
      <c r="N932">
        <v>5</v>
      </c>
      <c r="O932">
        <v>0</v>
      </c>
      <c r="P932">
        <v>536.75</v>
      </c>
      <c r="Q932" s="1" t="s">
        <v>517</v>
      </c>
      <c r="R932" s="1" t="s">
        <v>517</v>
      </c>
      <c r="S932" s="1" t="s">
        <v>520</v>
      </c>
      <c r="T932" s="1" t="s">
        <v>35</v>
      </c>
      <c r="U932" s="1" t="s">
        <v>39</v>
      </c>
      <c r="V932">
        <v>565</v>
      </c>
      <c r="W932" s="1" t="s">
        <v>308</v>
      </c>
      <c r="X932" s="1" t="s">
        <v>59</v>
      </c>
      <c r="Y932" s="2">
        <v>45415</v>
      </c>
      <c r="Z932">
        <v>1.7</v>
      </c>
      <c r="AA932" s="1" t="s">
        <v>173</v>
      </c>
      <c r="AB932">
        <v>1</v>
      </c>
    </row>
    <row r="933" spans="1:28" x14ac:dyDescent="0.3">
      <c r="A933" s="1" t="s">
        <v>3211</v>
      </c>
      <c r="B933" s="1" t="s">
        <v>3212</v>
      </c>
      <c r="C933" s="1" t="s">
        <v>2021</v>
      </c>
      <c r="D933" s="1" t="s">
        <v>3213</v>
      </c>
      <c r="E933">
        <v>5</v>
      </c>
      <c r="F933">
        <v>30</v>
      </c>
      <c r="G933" s="1" t="s">
        <v>44</v>
      </c>
      <c r="H933" s="2">
        <v>45834</v>
      </c>
      <c r="I933" s="1" t="s">
        <v>2021</v>
      </c>
      <c r="J933" s="1" t="s">
        <v>64</v>
      </c>
      <c r="K933" s="1" t="s">
        <v>3213</v>
      </c>
      <c r="L933" s="2">
        <v>45825</v>
      </c>
      <c r="M933">
        <v>3</v>
      </c>
      <c r="N933">
        <v>15</v>
      </c>
      <c r="O933">
        <v>0</v>
      </c>
      <c r="P933">
        <v>362.95</v>
      </c>
      <c r="Q933" s="1" t="s">
        <v>2021</v>
      </c>
      <c r="R933" s="1" t="s">
        <v>2021</v>
      </c>
      <c r="S933" s="1" t="s">
        <v>2023</v>
      </c>
      <c r="T933" s="1" t="s">
        <v>134</v>
      </c>
      <c r="U933" s="1" t="s">
        <v>144</v>
      </c>
      <c r="V933">
        <v>427</v>
      </c>
      <c r="W933" s="1" t="s">
        <v>67</v>
      </c>
      <c r="X933" s="1" t="s">
        <v>59</v>
      </c>
      <c r="Y933" s="2">
        <v>44275</v>
      </c>
      <c r="Z933">
        <v>4.8</v>
      </c>
      <c r="AA933" s="1" t="s">
        <v>39</v>
      </c>
    </row>
    <row r="934" spans="1:28" x14ac:dyDescent="0.3">
      <c r="A934" s="1" t="s">
        <v>3214</v>
      </c>
      <c r="B934" s="1" t="s">
        <v>3215</v>
      </c>
      <c r="C934" s="1" t="s">
        <v>1133</v>
      </c>
      <c r="D934" s="1" t="s">
        <v>3216</v>
      </c>
      <c r="E934">
        <v>4</v>
      </c>
      <c r="F934">
        <v>23</v>
      </c>
      <c r="G934" s="1" t="s">
        <v>44</v>
      </c>
      <c r="H934" s="2">
        <v>46031</v>
      </c>
      <c r="I934" s="1" t="s">
        <v>1133</v>
      </c>
      <c r="J934" s="1" t="s">
        <v>306</v>
      </c>
      <c r="K934" s="1" t="s">
        <v>3216</v>
      </c>
      <c r="L934" s="2">
        <v>46021</v>
      </c>
      <c r="M934">
        <v>5</v>
      </c>
      <c r="N934">
        <v>15</v>
      </c>
      <c r="O934">
        <v>0</v>
      </c>
      <c r="P934">
        <v>2651.15</v>
      </c>
      <c r="Q934" s="1" t="s">
        <v>1133</v>
      </c>
      <c r="R934" s="1" t="s">
        <v>1133</v>
      </c>
      <c r="S934" s="1" t="s">
        <v>1135</v>
      </c>
      <c r="T934" s="1" t="s">
        <v>107</v>
      </c>
      <c r="U934" s="1" t="s">
        <v>108</v>
      </c>
      <c r="V934">
        <v>3119</v>
      </c>
      <c r="W934" s="1" t="s">
        <v>308</v>
      </c>
      <c r="X934" s="1" t="s">
        <v>59</v>
      </c>
      <c r="Y934" s="2">
        <v>45415</v>
      </c>
      <c r="Z934">
        <v>1.7</v>
      </c>
      <c r="AA934" s="1" t="s">
        <v>39</v>
      </c>
    </row>
    <row r="935" spans="1:28" x14ac:dyDescent="0.3">
      <c r="A935" s="1" t="s">
        <v>3217</v>
      </c>
      <c r="B935" s="1" t="s">
        <v>3218</v>
      </c>
      <c r="C935" s="1" t="s">
        <v>413</v>
      </c>
      <c r="D935" s="1" t="s">
        <v>3219</v>
      </c>
      <c r="E935">
        <v>4</v>
      </c>
      <c r="F935">
        <v>39</v>
      </c>
      <c r="G935" s="1" t="s">
        <v>44</v>
      </c>
      <c r="H935" s="2">
        <v>45848</v>
      </c>
      <c r="I935" s="1" t="s">
        <v>413</v>
      </c>
      <c r="J935" s="1" t="s">
        <v>538</v>
      </c>
      <c r="K935" s="1" t="s">
        <v>3219</v>
      </c>
      <c r="L935" s="2">
        <v>45829</v>
      </c>
      <c r="M935">
        <v>9</v>
      </c>
      <c r="N935">
        <v>0</v>
      </c>
      <c r="O935">
        <v>0</v>
      </c>
      <c r="P935">
        <v>458</v>
      </c>
      <c r="Q935" s="1" t="s">
        <v>413</v>
      </c>
      <c r="R935" s="1" t="s">
        <v>413</v>
      </c>
      <c r="S935" s="1" t="s">
        <v>415</v>
      </c>
      <c r="T935" s="1" t="s">
        <v>107</v>
      </c>
      <c r="U935" s="1" t="s">
        <v>416</v>
      </c>
      <c r="V935">
        <v>458</v>
      </c>
      <c r="W935" s="1" t="s">
        <v>539</v>
      </c>
      <c r="X935" s="1" t="s">
        <v>540</v>
      </c>
      <c r="Y935" s="2">
        <v>44731</v>
      </c>
      <c r="Z935">
        <v>3.5</v>
      </c>
      <c r="AA935" s="1" t="s">
        <v>39</v>
      </c>
    </row>
    <row r="936" spans="1:28" x14ac:dyDescent="0.3">
      <c r="A936" s="1" t="s">
        <v>3220</v>
      </c>
      <c r="B936" s="1" t="s">
        <v>3221</v>
      </c>
      <c r="C936" s="1" t="s">
        <v>422</v>
      </c>
      <c r="D936" s="1" t="s">
        <v>968</v>
      </c>
      <c r="E936">
        <v>3</v>
      </c>
      <c r="F936">
        <v>132</v>
      </c>
      <c r="G936" s="1" t="s">
        <v>44</v>
      </c>
      <c r="H936" s="2">
        <v>45881</v>
      </c>
      <c r="I936" s="1" t="s">
        <v>422</v>
      </c>
      <c r="J936" s="1" t="s">
        <v>394</v>
      </c>
      <c r="K936" s="1" t="s">
        <v>968</v>
      </c>
      <c r="L936" s="2">
        <v>45863</v>
      </c>
      <c r="M936">
        <v>4</v>
      </c>
      <c r="N936">
        <v>20</v>
      </c>
      <c r="O936">
        <v>0</v>
      </c>
      <c r="P936">
        <v>4766.3999999999996</v>
      </c>
      <c r="Q936" s="1" t="s">
        <v>422</v>
      </c>
      <c r="R936" s="1" t="s">
        <v>422</v>
      </c>
      <c r="S936" s="1" t="s">
        <v>424</v>
      </c>
      <c r="T936" s="1" t="s">
        <v>90</v>
      </c>
      <c r="U936" s="1" t="s">
        <v>300</v>
      </c>
      <c r="V936">
        <v>5958</v>
      </c>
      <c r="W936" s="1" t="s">
        <v>396</v>
      </c>
      <c r="X936" s="1" t="s">
        <v>127</v>
      </c>
      <c r="Y936" s="2">
        <v>43220</v>
      </c>
      <c r="Z936">
        <v>7.7</v>
      </c>
      <c r="AA936" s="1" t="s">
        <v>39</v>
      </c>
    </row>
    <row r="937" spans="1:28" x14ac:dyDescent="0.3">
      <c r="A937" s="1" t="s">
        <v>3222</v>
      </c>
      <c r="B937" s="1" t="s">
        <v>3223</v>
      </c>
      <c r="C937" s="1" t="s">
        <v>2270</v>
      </c>
      <c r="D937" s="1" t="s">
        <v>3224</v>
      </c>
      <c r="E937">
        <v>2</v>
      </c>
      <c r="F937">
        <v>56</v>
      </c>
      <c r="G937" s="1" t="s">
        <v>44</v>
      </c>
      <c r="H937" s="2">
        <v>45712</v>
      </c>
      <c r="I937" s="1" t="s">
        <v>2270</v>
      </c>
      <c r="J937" s="1" t="s">
        <v>73</v>
      </c>
      <c r="K937" s="1" t="s">
        <v>3224</v>
      </c>
      <c r="L937" s="2">
        <v>45691</v>
      </c>
      <c r="M937">
        <v>10</v>
      </c>
      <c r="N937">
        <v>5</v>
      </c>
      <c r="O937">
        <v>0</v>
      </c>
      <c r="P937">
        <v>2408.25</v>
      </c>
      <c r="Q937" s="1" t="s">
        <v>2270</v>
      </c>
      <c r="R937" s="1" t="s">
        <v>2270</v>
      </c>
      <c r="S937" s="1" t="s">
        <v>2272</v>
      </c>
      <c r="T937" s="1" t="s">
        <v>75</v>
      </c>
      <c r="U937" s="1" t="s">
        <v>314</v>
      </c>
      <c r="V937">
        <v>2535</v>
      </c>
      <c r="W937" s="1" t="s">
        <v>77</v>
      </c>
      <c r="X937" s="1" t="s">
        <v>38</v>
      </c>
      <c r="Y937" s="2">
        <v>44193</v>
      </c>
      <c r="Z937">
        <v>5</v>
      </c>
      <c r="AA937" s="1" t="s">
        <v>192</v>
      </c>
      <c r="AB937">
        <v>1</v>
      </c>
    </row>
    <row r="938" spans="1:28" x14ac:dyDescent="0.3">
      <c r="A938" s="1" t="s">
        <v>3225</v>
      </c>
      <c r="B938" s="1" t="s">
        <v>3226</v>
      </c>
      <c r="C938" s="1" t="s">
        <v>1379</v>
      </c>
      <c r="D938" s="1" t="s">
        <v>3227</v>
      </c>
      <c r="E938">
        <v>3</v>
      </c>
      <c r="F938">
        <v>35</v>
      </c>
      <c r="G938" s="1" t="s">
        <v>44</v>
      </c>
      <c r="H938" s="2">
        <v>46019</v>
      </c>
      <c r="I938" s="1" t="s">
        <v>1379</v>
      </c>
      <c r="J938" s="1" t="s">
        <v>105</v>
      </c>
      <c r="K938" s="1" t="s">
        <v>3227</v>
      </c>
      <c r="L938" s="2">
        <v>45998</v>
      </c>
      <c r="M938">
        <v>7</v>
      </c>
      <c r="N938">
        <v>20</v>
      </c>
      <c r="O938">
        <v>0</v>
      </c>
      <c r="P938">
        <v>5746.4</v>
      </c>
      <c r="Q938" s="1" t="s">
        <v>1379</v>
      </c>
      <c r="R938" s="1" t="s">
        <v>1379</v>
      </c>
      <c r="S938" s="1" t="s">
        <v>1381</v>
      </c>
      <c r="T938" s="1" t="s">
        <v>90</v>
      </c>
      <c r="U938" s="1" t="s">
        <v>266</v>
      </c>
      <c r="V938">
        <v>7183</v>
      </c>
      <c r="W938" s="1" t="s">
        <v>109</v>
      </c>
      <c r="X938" s="1" t="s">
        <v>110</v>
      </c>
      <c r="Y938" s="2">
        <v>44203</v>
      </c>
      <c r="Z938">
        <v>5</v>
      </c>
      <c r="AA938" s="1" t="s">
        <v>39</v>
      </c>
    </row>
    <row r="939" spans="1:28" x14ac:dyDescent="0.3">
      <c r="A939" s="1" t="s">
        <v>3228</v>
      </c>
      <c r="B939" s="1" t="s">
        <v>3229</v>
      </c>
      <c r="C939" s="1" t="s">
        <v>709</v>
      </c>
      <c r="D939" s="1" t="s">
        <v>3230</v>
      </c>
      <c r="E939">
        <v>2</v>
      </c>
      <c r="F939">
        <v>157</v>
      </c>
      <c r="G939" s="1" t="s">
        <v>44</v>
      </c>
      <c r="H939" s="2">
        <v>45996</v>
      </c>
      <c r="I939" s="1" t="s">
        <v>709</v>
      </c>
      <c r="J939" s="1" t="s">
        <v>45</v>
      </c>
      <c r="K939" s="1" t="s">
        <v>3230</v>
      </c>
      <c r="L939" s="2">
        <v>45985</v>
      </c>
      <c r="M939">
        <v>8</v>
      </c>
      <c r="N939">
        <v>5</v>
      </c>
      <c r="O939">
        <v>0</v>
      </c>
      <c r="P939">
        <v>3799.05</v>
      </c>
      <c r="Q939" s="1" t="s">
        <v>709</v>
      </c>
      <c r="R939" s="1" t="s">
        <v>709</v>
      </c>
      <c r="S939" s="1" t="s">
        <v>711</v>
      </c>
      <c r="T939" s="1" t="s">
        <v>75</v>
      </c>
      <c r="U939" s="1" t="s">
        <v>76</v>
      </c>
      <c r="V939">
        <v>3999</v>
      </c>
      <c r="W939" s="1" t="s">
        <v>47</v>
      </c>
      <c r="X939" s="1" t="s">
        <v>48</v>
      </c>
      <c r="Y939" s="2">
        <v>44112</v>
      </c>
      <c r="Z939">
        <v>5.2</v>
      </c>
      <c r="AA939" s="1" t="s">
        <v>173</v>
      </c>
      <c r="AB939">
        <v>1</v>
      </c>
    </row>
    <row r="940" spans="1:28" x14ac:dyDescent="0.3">
      <c r="A940" s="1" t="s">
        <v>3231</v>
      </c>
      <c r="B940" s="1" t="s">
        <v>3232</v>
      </c>
      <c r="C940" s="1" t="s">
        <v>440</v>
      </c>
      <c r="D940" s="1" t="s">
        <v>3233</v>
      </c>
      <c r="E940">
        <v>3</v>
      </c>
      <c r="F940">
        <v>49</v>
      </c>
      <c r="G940" s="1" t="s">
        <v>44</v>
      </c>
      <c r="H940" s="2">
        <v>46015</v>
      </c>
      <c r="I940" s="1" t="s">
        <v>440</v>
      </c>
      <c r="J940" s="1" t="s">
        <v>306</v>
      </c>
      <c r="K940" s="1" t="s">
        <v>3233</v>
      </c>
      <c r="L940" s="2">
        <v>46007</v>
      </c>
      <c r="M940">
        <v>6</v>
      </c>
      <c r="N940">
        <v>10</v>
      </c>
      <c r="O940">
        <v>0</v>
      </c>
      <c r="P940">
        <v>3735</v>
      </c>
      <c r="Q940" s="1" t="s">
        <v>440</v>
      </c>
      <c r="R940" s="1" t="s">
        <v>440</v>
      </c>
      <c r="S940" s="1" t="s">
        <v>442</v>
      </c>
      <c r="T940" s="1" t="s">
        <v>35</v>
      </c>
      <c r="U940" s="1" t="s">
        <v>36</v>
      </c>
      <c r="V940">
        <v>4150</v>
      </c>
      <c r="W940" s="1" t="s">
        <v>308</v>
      </c>
      <c r="X940" s="1" t="s">
        <v>59</v>
      </c>
      <c r="Y940" s="2">
        <v>45415</v>
      </c>
      <c r="Z940">
        <v>1.7</v>
      </c>
      <c r="AA940" s="1" t="s">
        <v>39</v>
      </c>
    </row>
    <row r="941" spans="1:28" x14ac:dyDescent="0.3">
      <c r="A941" s="1" t="s">
        <v>3234</v>
      </c>
      <c r="B941" s="1" t="s">
        <v>3235</v>
      </c>
      <c r="C941" s="1" t="s">
        <v>497</v>
      </c>
      <c r="D941" s="1" t="s">
        <v>3236</v>
      </c>
      <c r="E941">
        <v>3</v>
      </c>
      <c r="F941">
        <v>64</v>
      </c>
      <c r="G941" s="1" t="s">
        <v>44</v>
      </c>
      <c r="H941" s="2">
        <v>45999</v>
      </c>
      <c r="I941" s="1" t="s">
        <v>497</v>
      </c>
      <c r="J941" s="1" t="s">
        <v>519</v>
      </c>
      <c r="K941" s="1" t="s">
        <v>3236</v>
      </c>
      <c r="L941" s="2">
        <v>45985</v>
      </c>
      <c r="M941">
        <v>4</v>
      </c>
      <c r="N941">
        <v>15</v>
      </c>
      <c r="O941">
        <v>0</v>
      </c>
      <c r="P941">
        <v>169.15</v>
      </c>
      <c r="Q941" s="1" t="s">
        <v>497</v>
      </c>
      <c r="R941" s="1" t="s">
        <v>497</v>
      </c>
      <c r="S941" s="1" t="s">
        <v>499</v>
      </c>
      <c r="T941" s="1" t="s">
        <v>56</v>
      </c>
      <c r="U941" s="1" t="s">
        <v>117</v>
      </c>
      <c r="V941">
        <v>199</v>
      </c>
      <c r="W941" s="1" t="s">
        <v>521</v>
      </c>
      <c r="X941" s="1" t="s">
        <v>137</v>
      </c>
      <c r="Y941" s="2">
        <v>43649</v>
      </c>
      <c r="Z941">
        <v>6.5</v>
      </c>
      <c r="AA941" s="1" t="s">
        <v>39</v>
      </c>
    </row>
    <row r="942" spans="1:28" x14ac:dyDescent="0.3">
      <c r="A942" s="1" t="s">
        <v>3237</v>
      </c>
      <c r="B942" s="1" t="s">
        <v>3238</v>
      </c>
      <c r="C942" s="1" t="s">
        <v>741</v>
      </c>
      <c r="D942" s="1" t="s">
        <v>1858</v>
      </c>
      <c r="E942">
        <v>5</v>
      </c>
      <c r="F942">
        <v>54</v>
      </c>
      <c r="G942" s="1" t="s">
        <v>32</v>
      </c>
      <c r="H942" s="2">
        <v>45741</v>
      </c>
      <c r="I942" s="1" t="s">
        <v>741</v>
      </c>
      <c r="J942" s="1" t="s">
        <v>142</v>
      </c>
      <c r="K942" s="1" t="s">
        <v>1858</v>
      </c>
      <c r="L942" s="2">
        <v>45721</v>
      </c>
      <c r="M942">
        <v>6</v>
      </c>
      <c r="N942">
        <v>5</v>
      </c>
      <c r="O942">
        <v>0</v>
      </c>
      <c r="P942">
        <v>129.19999999999999</v>
      </c>
      <c r="Q942" s="1" t="s">
        <v>741</v>
      </c>
      <c r="R942" s="1" t="s">
        <v>741</v>
      </c>
      <c r="S942" s="1" t="s">
        <v>743</v>
      </c>
      <c r="T942" s="1" t="s">
        <v>134</v>
      </c>
      <c r="U942" s="1" t="s">
        <v>366</v>
      </c>
      <c r="V942">
        <v>136</v>
      </c>
      <c r="W942" s="1" t="s">
        <v>145</v>
      </c>
      <c r="X942" s="1" t="s">
        <v>59</v>
      </c>
      <c r="Y942" s="2">
        <v>43159</v>
      </c>
      <c r="Z942">
        <v>7.8</v>
      </c>
      <c r="AA942" s="1" t="s">
        <v>39</v>
      </c>
    </row>
    <row r="943" spans="1:28" x14ac:dyDescent="0.3">
      <c r="A943" s="1" t="s">
        <v>3239</v>
      </c>
      <c r="B943" s="1" t="s">
        <v>3240</v>
      </c>
      <c r="C943" s="1" t="s">
        <v>52</v>
      </c>
      <c r="D943" s="1" t="s">
        <v>3241</v>
      </c>
      <c r="E943">
        <v>5</v>
      </c>
      <c r="F943">
        <v>139</v>
      </c>
      <c r="G943" s="1" t="s">
        <v>32</v>
      </c>
      <c r="H943" s="2">
        <v>45718</v>
      </c>
      <c r="I943" s="1" t="s">
        <v>52</v>
      </c>
      <c r="J943" s="1" t="s">
        <v>592</v>
      </c>
      <c r="K943" s="1" t="s">
        <v>3241</v>
      </c>
      <c r="L943" s="2">
        <v>45708</v>
      </c>
      <c r="M943">
        <v>2</v>
      </c>
      <c r="N943">
        <v>5</v>
      </c>
      <c r="O943">
        <v>0</v>
      </c>
      <c r="P943">
        <v>2216.35</v>
      </c>
      <c r="Q943" s="1" t="s">
        <v>52</v>
      </c>
      <c r="R943" s="1" t="s">
        <v>52</v>
      </c>
      <c r="S943" s="1" t="s">
        <v>55</v>
      </c>
      <c r="T943" s="1" t="s">
        <v>56</v>
      </c>
      <c r="U943" s="1" t="s">
        <v>57</v>
      </c>
      <c r="V943">
        <v>2333</v>
      </c>
      <c r="W943" s="1" t="s">
        <v>593</v>
      </c>
      <c r="X943" s="1" t="s">
        <v>127</v>
      </c>
      <c r="Y943" s="2">
        <v>44133</v>
      </c>
      <c r="Z943">
        <v>5.2</v>
      </c>
      <c r="AA943" s="1" t="s">
        <v>39</v>
      </c>
    </row>
    <row r="944" spans="1:28" x14ac:dyDescent="0.3">
      <c r="A944" s="1" t="s">
        <v>3242</v>
      </c>
      <c r="B944" s="1" t="s">
        <v>3243</v>
      </c>
      <c r="C944" s="1" t="s">
        <v>705</v>
      </c>
      <c r="D944" s="1" t="s">
        <v>3244</v>
      </c>
      <c r="E944">
        <v>5</v>
      </c>
      <c r="F944">
        <v>103</v>
      </c>
      <c r="G944" s="1" t="s">
        <v>44</v>
      </c>
      <c r="H944" s="2">
        <v>45734</v>
      </c>
      <c r="I944" s="1" t="s">
        <v>705</v>
      </c>
      <c r="J944" s="1" t="s">
        <v>123</v>
      </c>
      <c r="K944" s="1" t="s">
        <v>3244</v>
      </c>
      <c r="L944" s="2">
        <v>45724</v>
      </c>
      <c r="M944">
        <v>3</v>
      </c>
      <c r="N944">
        <v>0</v>
      </c>
      <c r="O944">
        <v>0</v>
      </c>
      <c r="P944">
        <v>556</v>
      </c>
      <c r="Q944" s="1" t="s">
        <v>705</v>
      </c>
      <c r="R944" s="1" t="s">
        <v>705</v>
      </c>
      <c r="S944" s="1" t="s">
        <v>706</v>
      </c>
      <c r="T944" s="1" t="s">
        <v>90</v>
      </c>
      <c r="U944" s="1" t="s">
        <v>266</v>
      </c>
      <c r="V944">
        <v>556</v>
      </c>
      <c r="W944" s="1" t="s">
        <v>126</v>
      </c>
      <c r="X944" s="1" t="s">
        <v>127</v>
      </c>
      <c r="Y944" s="2">
        <v>44230</v>
      </c>
      <c r="Z944">
        <v>4.9000000000000004</v>
      </c>
      <c r="AA944" s="1" t="s">
        <v>39</v>
      </c>
    </row>
    <row r="945" spans="1:28" x14ac:dyDescent="0.3">
      <c r="A945" s="1" t="s">
        <v>3245</v>
      </c>
      <c r="B945" s="1" t="s">
        <v>3246</v>
      </c>
      <c r="C945" s="1" t="s">
        <v>502</v>
      </c>
      <c r="D945" s="1" t="s">
        <v>3247</v>
      </c>
      <c r="E945">
        <v>4</v>
      </c>
      <c r="F945">
        <v>53</v>
      </c>
      <c r="G945" s="1" t="s">
        <v>44</v>
      </c>
      <c r="H945" s="2">
        <v>45679</v>
      </c>
      <c r="I945" s="1" t="s">
        <v>502</v>
      </c>
      <c r="J945" s="1" t="s">
        <v>159</v>
      </c>
      <c r="K945" s="1" t="s">
        <v>3247</v>
      </c>
      <c r="L945" s="2">
        <v>45666</v>
      </c>
      <c r="M945">
        <v>5</v>
      </c>
      <c r="N945">
        <v>10</v>
      </c>
      <c r="O945">
        <v>0</v>
      </c>
      <c r="P945">
        <v>8902.7999999999993</v>
      </c>
      <c r="Q945" s="1" t="s">
        <v>502</v>
      </c>
      <c r="R945" s="1" t="s">
        <v>502</v>
      </c>
      <c r="S945" s="1" t="s">
        <v>504</v>
      </c>
      <c r="T945" s="1" t="s">
        <v>75</v>
      </c>
      <c r="U945" s="1" t="s">
        <v>314</v>
      </c>
      <c r="V945">
        <v>9892</v>
      </c>
      <c r="W945" s="1" t="s">
        <v>161</v>
      </c>
      <c r="X945" s="1" t="s">
        <v>59</v>
      </c>
      <c r="Y945" s="2">
        <v>43812</v>
      </c>
      <c r="Z945">
        <v>6.1</v>
      </c>
      <c r="AA945" s="1" t="s">
        <v>39</v>
      </c>
    </row>
    <row r="946" spans="1:28" x14ac:dyDescent="0.3">
      <c r="A946" s="1" t="s">
        <v>3248</v>
      </c>
      <c r="B946" s="1" t="s">
        <v>3249</v>
      </c>
      <c r="C946" s="1" t="s">
        <v>347</v>
      </c>
      <c r="D946" s="1" t="s">
        <v>3250</v>
      </c>
      <c r="E946">
        <v>5</v>
      </c>
      <c r="F946">
        <v>27</v>
      </c>
      <c r="G946" s="1" t="s">
        <v>44</v>
      </c>
      <c r="H946" s="2">
        <v>45980</v>
      </c>
      <c r="I946" s="1" t="s">
        <v>347</v>
      </c>
      <c r="J946" s="1" t="s">
        <v>45</v>
      </c>
      <c r="K946" s="1" t="s">
        <v>3250</v>
      </c>
      <c r="L946" s="2">
        <v>45973</v>
      </c>
      <c r="M946">
        <v>4</v>
      </c>
      <c r="N946">
        <v>10</v>
      </c>
      <c r="O946">
        <v>0</v>
      </c>
      <c r="P946">
        <v>820.8</v>
      </c>
      <c r="Q946" s="1" t="s">
        <v>347</v>
      </c>
      <c r="R946" s="1" t="s">
        <v>347</v>
      </c>
      <c r="S946" s="1" t="s">
        <v>349</v>
      </c>
      <c r="T946" s="1" t="s">
        <v>107</v>
      </c>
      <c r="U946" s="1" t="s">
        <v>108</v>
      </c>
      <c r="V946">
        <v>912</v>
      </c>
      <c r="W946" s="1" t="s">
        <v>47</v>
      </c>
      <c r="X946" s="1" t="s">
        <v>48</v>
      </c>
      <c r="Y946" s="2">
        <v>44112</v>
      </c>
      <c r="Z946">
        <v>5.2</v>
      </c>
      <c r="AA946" s="1" t="s">
        <v>39</v>
      </c>
    </row>
    <row r="947" spans="1:28" x14ac:dyDescent="0.3">
      <c r="A947" s="1" t="s">
        <v>3251</v>
      </c>
      <c r="B947" s="1" t="s">
        <v>3252</v>
      </c>
      <c r="C947" s="1" t="s">
        <v>342</v>
      </c>
      <c r="D947" s="1" t="s">
        <v>3253</v>
      </c>
      <c r="E947">
        <v>5</v>
      </c>
      <c r="F947">
        <v>16</v>
      </c>
      <c r="G947" s="1" t="s">
        <v>44</v>
      </c>
      <c r="H947" s="2">
        <v>46001</v>
      </c>
      <c r="I947" s="1" t="s">
        <v>342</v>
      </c>
      <c r="J947" s="1" t="s">
        <v>64</v>
      </c>
      <c r="K947" s="1" t="s">
        <v>3253</v>
      </c>
      <c r="L947" s="2">
        <v>45984</v>
      </c>
      <c r="M947">
        <v>3</v>
      </c>
      <c r="N947">
        <v>10</v>
      </c>
      <c r="O947">
        <v>0</v>
      </c>
      <c r="P947">
        <v>3974.4</v>
      </c>
      <c r="Q947" s="1" t="s">
        <v>342</v>
      </c>
      <c r="R947" s="1" t="s">
        <v>342</v>
      </c>
      <c r="S947" s="1" t="s">
        <v>344</v>
      </c>
      <c r="T947" s="1" t="s">
        <v>35</v>
      </c>
      <c r="U947" s="1" t="s">
        <v>83</v>
      </c>
      <c r="V947">
        <v>4416</v>
      </c>
      <c r="W947" s="1" t="s">
        <v>67</v>
      </c>
      <c r="X947" s="1" t="s">
        <v>59</v>
      </c>
      <c r="Y947" s="2">
        <v>44275</v>
      </c>
      <c r="Z947">
        <v>4.8</v>
      </c>
      <c r="AA947" s="1" t="s">
        <v>39</v>
      </c>
    </row>
    <row r="948" spans="1:28" x14ac:dyDescent="0.3">
      <c r="A948" s="1" t="s">
        <v>3254</v>
      </c>
      <c r="B948" s="1" t="s">
        <v>3255</v>
      </c>
      <c r="C948" s="1" t="s">
        <v>1570</v>
      </c>
      <c r="D948" s="1" t="s">
        <v>3256</v>
      </c>
      <c r="E948">
        <v>4</v>
      </c>
      <c r="F948">
        <v>71</v>
      </c>
      <c r="G948" s="1" t="s">
        <v>44</v>
      </c>
      <c r="H948" s="2">
        <v>45711</v>
      </c>
      <c r="I948" s="1" t="s">
        <v>1570</v>
      </c>
      <c r="J948" s="1" t="s">
        <v>592</v>
      </c>
      <c r="K948" s="1" t="s">
        <v>3256</v>
      </c>
      <c r="L948" s="2">
        <v>45708</v>
      </c>
      <c r="M948">
        <v>2</v>
      </c>
      <c r="N948">
        <v>5</v>
      </c>
      <c r="O948">
        <v>0</v>
      </c>
      <c r="P948">
        <v>927.2</v>
      </c>
      <c r="Q948" s="1" t="s">
        <v>1570</v>
      </c>
      <c r="R948" s="1" t="s">
        <v>1570</v>
      </c>
      <c r="S948" s="1" t="s">
        <v>1572</v>
      </c>
      <c r="T948" s="1" t="s">
        <v>90</v>
      </c>
      <c r="U948" s="1" t="s">
        <v>185</v>
      </c>
      <c r="V948">
        <v>976</v>
      </c>
      <c r="W948" s="1" t="s">
        <v>593</v>
      </c>
      <c r="X948" s="1" t="s">
        <v>127</v>
      </c>
      <c r="Y948" s="2">
        <v>44133</v>
      </c>
      <c r="Z948">
        <v>5.2</v>
      </c>
      <c r="AA948" s="1" t="s">
        <v>39</v>
      </c>
    </row>
    <row r="949" spans="1:28" x14ac:dyDescent="0.3">
      <c r="A949" s="1" t="s">
        <v>3257</v>
      </c>
      <c r="B949" s="1" t="s">
        <v>3258</v>
      </c>
      <c r="C949" s="1" t="s">
        <v>289</v>
      </c>
      <c r="D949" s="1" t="s">
        <v>3259</v>
      </c>
      <c r="E949">
        <v>3</v>
      </c>
      <c r="F949">
        <v>73</v>
      </c>
      <c r="G949" s="1" t="s">
        <v>32</v>
      </c>
      <c r="H949" s="2">
        <v>45699</v>
      </c>
      <c r="I949" s="1" t="s">
        <v>289</v>
      </c>
      <c r="J949" s="1" t="s">
        <v>183</v>
      </c>
      <c r="K949" s="1" t="s">
        <v>3259</v>
      </c>
      <c r="L949" s="2">
        <v>45682</v>
      </c>
      <c r="M949">
        <v>6</v>
      </c>
      <c r="N949">
        <v>30</v>
      </c>
      <c r="O949">
        <v>0</v>
      </c>
      <c r="P949">
        <v>7497</v>
      </c>
      <c r="Q949" s="1" t="s">
        <v>289</v>
      </c>
      <c r="R949" s="1" t="s">
        <v>289</v>
      </c>
      <c r="S949" s="1" t="s">
        <v>292</v>
      </c>
      <c r="T949" s="1" t="s">
        <v>107</v>
      </c>
      <c r="U949" s="1" t="s">
        <v>125</v>
      </c>
      <c r="V949">
        <v>10710</v>
      </c>
      <c r="W949" s="1" t="s">
        <v>186</v>
      </c>
      <c r="X949" s="1" t="s">
        <v>137</v>
      </c>
      <c r="Y949" s="2">
        <v>45507</v>
      </c>
      <c r="Z949">
        <v>1.4</v>
      </c>
      <c r="AA949" s="1" t="s">
        <v>39</v>
      </c>
    </row>
    <row r="950" spans="1:28" x14ac:dyDescent="0.3">
      <c r="A950" s="1" t="s">
        <v>3260</v>
      </c>
      <c r="B950" s="1" t="s">
        <v>3261</v>
      </c>
      <c r="C950" s="1" t="s">
        <v>181</v>
      </c>
      <c r="D950" s="1" t="s">
        <v>2188</v>
      </c>
      <c r="E950">
        <v>4</v>
      </c>
      <c r="F950">
        <v>22</v>
      </c>
      <c r="G950" s="1" t="s">
        <v>32</v>
      </c>
      <c r="H950" s="2">
        <v>45867</v>
      </c>
      <c r="I950" s="1" t="s">
        <v>181</v>
      </c>
      <c r="J950" s="1" t="s">
        <v>376</v>
      </c>
      <c r="K950" s="1" t="s">
        <v>2188</v>
      </c>
      <c r="L950" s="2">
        <v>45858</v>
      </c>
      <c r="M950">
        <v>3</v>
      </c>
      <c r="N950">
        <v>10</v>
      </c>
      <c r="O950">
        <v>0</v>
      </c>
      <c r="P950">
        <v>670.5</v>
      </c>
      <c r="Q950" s="1" t="s">
        <v>181</v>
      </c>
      <c r="R950" s="1" t="s">
        <v>181</v>
      </c>
      <c r="S950" s="1" t="s">
        <v>184</v>
      </c>
      <c r="T950" s="1" t="s">
        <v>90</v>
      </c>
      <c r="U950" s="1" t="s">
        <v>185</v>
      </c>
      <c r="V950">
        <v>745</v>
      </c>
      <c r="W950" s="1" t="s">
        <v>379</v>
      </c>
      <c r="X950" s="1" t="s">
        <v>48</v>
      </c>
      <c r="Y950" s="2">
        <v>45419</v>
      </c>
      <c r="Z950">
        <v>1.7</v>
      </c>
      <c r="AA950" s="1" t="s">
        <v>39</v>
      </c>
    </row>
    <row r="951" spans="1:28" x14ac:dyDescent="0.3">
      <c r="A951" s="1" t="s">
        <v>3262</v>
      </c>
      <c r="B951" s="1" t="s">
        <v>3263</v>
      </c>
      <c r="C951" s="1" t="s">
        <v>2048</v>
      </c>
      <c r="D951" s="1" t="s">
        <v>3264</v>
      </c>
      <c r="E951">
        <v>3</v>
      </c>
      <c r="F951">
        <v>64</v>
      </c>
      <c r="G951" s="1" t="s">
        <v>44</v>
      </c>
      <c r="H951" s="2">
        <v>45938</v>
      </c>
      <c r="I951" s="1" t="s">
        <v>2048</v>
      </c>
      <c r="J951" s="1" t="s">
        <v>272</v>
      </c>
      <c r="K951" s="1" t="s">
        <v>3264</v>
      </c>
      <c r="L951" s="2">
        <v>45923</v>
      </c>
      <c r="M951">
        <v>3</v>
      </c>
      <c r="N951">
        <v>40</v>
      </c>
      <c r="O951">
        <v>0</v>
      </c>
      <c r="P951">
        <v>54.6</v>
      </c>
      <c r="Q951" s="1" t="s">
        <v>2048</v>
      </c>
      <c r="R951" s="1" t="s">
        <v>2048</v>
      </c>
      <c r="S951" s="1" t="s">
        <v>2050</v>
      </c>
      <c r="T951" s="1" t="s">
        <v>134</v>
      </c>
      <c r="U951" s="1" t="s">
        <v>366</v>
      </c>
      <c r="V951">
        <v>91</v>
      </c>
      <c r="W951" s="1" t="s">
        <v>273</v>
      </c>
      <c r="X951" s="1" t="s">
        <v>38</v>
      </c>
      <c r="Y951" s="2">
        <v>45880</v>
      </c>
      <c r="Z951">
        <v>0.4</v>
      </c>
      <c r="AA951" s="1" t="s">
        <v>39</v>
      </c>
    </row>
    <row r="952" spans="1:28" x14ac:dyDescent="0.3">
      <c r="A952" s="1" t="s">
        <v>3265</v>
      </c>
      <c r="B952" s="1" t="s">
        <v>3266</v>
      </c>
      <c r="C952" s="1" t="s">
        <v>1315</v>
      </c>
      <c r="D952" s="1" t="s">
        <v>3267</v>
      </c>
      <c r="E952">
        <v>4</v>
      </c>
      <c r="F952">
        <v>60</v>
      </c>
      <c r="G952" s="1" t="s">
        <v>32</v>
      </c>
      <c r="H952" s="2">
        <v>45854</v>
      </c>
      <c r="I952" s="1" t="s">
        <v>1315</v>
      </c>
      <c r="J952" s="1" t="s">
        <v>264</v>
      </c>
      <c r="K952" s="1" t="s">
        <v>3267</v>
      </c>
      <c r="L952" s="2">
        <v>45836</v>
      </c>
      <c r="M952">
        <v>7</v>
      </c>
      <c r="N952">
        <v>10</v>
      </c>
      <c r="O952">
        <v>0</v>
      </c>
      <c r="P952">
        <v>4302.8999999999996</v>
      </c>
      <c r="Q952" s="1" t="s">
        <v>1315</v>
      </c>
      <c r="R952" s="1" t="s">
        <v>1315</v>
      </c>
      <c r="S952" s="1" t="s">
        <v>1317</v>
      </c>
      <c r="T952" s="1" t="s">
        <v>90</v>
      </c>
      <c r="U952" s="1" t="s">
        <v>300</v>
      </c>
      <c r="V952">
        <v>4781</v>
      </c>
      <c r="W952" s="1" t="s">
        <v>267</v>
      </c>
      <c r="X952" s="1" t="s">
        <v>268</v>
      </c>
      <c r="Y952" s="2">
        <v>43207</v>
      </c>
      <c r="Z952">
        <v>7.7</v>
      </c>
      <c r="AA952" s="1" t="s">
        <v>39</v>
      </c>
    </row>
    <row r="953" spans="1:28" x14ac:dyDescent="0.3">
      <c r="A953" s="1" t="s">
        <v>3268</v>
      </c>
      <c r="B953" s="1" t="s">
        <v>3269</v>
      </c>
      <c r="C953" s="1" t="s">
        <v>1242</v>
      </c>
      <c r="D953" s="1" t="s">
        <v>3270</v>
      </c>
      <c r="E953">
        <v>3</v>
      </c>
      <c r="F953">
        <v>88</v>
      </c>
      <c r="G953" s="1" t="s">
        <v>44</v>
      </c>
      <c r="H953" s="2">
        <v>45693</v>
      </c>
      <c r="I953" s="1" t="s">
        <v>1242</v>
      </c>
      <c r="J953" s="1" t="s">
        <v>272</v>
      </c>
      <c r="K953" s="1" t="s">
        <v>3270</v>
      </c>
      <c r="L953" s="2">
        <v>45674</v>
      </c>
      <c r="M953">
        <v>7</v>
      </c>
      <c r="N953">
        <v>15</v>
      </c>
      <c r="O953">
        <v>0</v>
      </c>
      <c r="P953">
        <v>2051.9</v>
      </c>
      <c r="Q953" s="1" t="s">
        <v>1242</v>
      </c>
      <c r="R953" s="1" t="s">
        <v>1242</v>
      </c>
      <c r="S953" s="1" t="s">
        <v>1244</v>
      </c>
      <c r="T953" s="1" t="s">
        <v>107</v>
      </c>
      <c r="U953" s="1" t="s">
        <v>416</v>
      </c>
      <c r="V953">
        <v>2414</v>
      </c>
      <c r="W953" s="1" t="s">
        <v>273</v>
      </c>
      <c r="X953" s="1" t="s">
        <v>38</v>
      </c>
      <c r="Y953" s="2">
        <v>45880</v>
      </c>
      <c r="Z953">
        <v>0.4</v>
      </c>
      <c r="AA953" s="1" t="s">
        <v>39</v>
      </c>
    </row>
    <row r="954" spans="1:28" x14ac:dyDescent="0.3">
      <c r="A954" s="1" t="s">
        <v>3271</v>
      </c>
      <c r="B954" s="1" t="s">
        <v>3272</v>
      </c>
      <c r="C954" s="1" t="s">
        <v>1616</v>
      </c>
      <c r="D954" s="1" t="s">
        <v>3273</v>
      </c>
      <c r="E954">
        <v>4</v>
      </c>
      <c r="F954">
        <v>32</v>
      </c>
      <c r="G954" s="1" t="s">
        <v>44</v>
      </c>
      <c r="H954" s="2">
        <v>45810</v>
      </c>
      <c r="I954" s="1" t="s">
        <v>1616</v>
      </c>
      <c r="J954" s="1" t="s">
        <v>298</v>
      </c>
      <c r="K954" s="1" t="s">
        <v>3273</v>
      </c>
      <c r="L954" s="2">
        <v>45795</v>
      </c>
      <c r="M954">
        <v>4</v>
      </c>
      <c r="N954">
        <v>15</v>
      </c>
      <c r="O954">
        <v>0</v>
      </c>
      <c r="P954">
        <v>4159.8999999999996</v>
      </c>
      <c r="Q954" s="1" t="s">
        <v>1616</v>
      </c>
      <c r="R954" s="1" t="s">
        <v>1616</v>
      </c>
      <c r="S954" s="1" t="s">
        <v>1617</v>
      </c>
      <c r="T954" s="1" t="s">
        <v>90</v>
      </c>
      <c r="U954" s="1" t="s">
        <v>266</v>
      </c>
      <c r="V954">
        <v>4894</v>
      </c>
      <c r="W954" s="1" t="s">
        <v>301</v>
      </c>
      <c r="X954" s="1" t="s">
        <v>137</v>
      </c>
      <c r="Y954" s="2">
        <v>44620</v>
      </c>
      <c r="Z954">
        <v>3.8</v>
      </c>
      <c r="AA954" s="1" t="s">
        <v>39</v>
      </c>
    </row>
    <row r="955" spans="1:28" x14ac:dyDescent="0.3">
      <c r="A955" s="1" t="s">
        <v>3274</v>
      </c>
      <c r="B955" s="1" t="s">
        <v>3275</v>
      </c>
      <c r="C955" s="1" t="s">
        <v>569</v>
      </c>
      <c r="D955" s="1" t="s">
        <v>3276</v>
      </c>
      <c r="E955">
        <v>4</v>
      </c>
      <c r="F955">
        <v>61</v>
      </c>
      <c r="G955" s="1" t="s">
        <v>32</v>
      </c>
      <c r="H955" s="2">
        <v>46021</v>
      </c>
      <c r="I955" s="1" t="s">
        <v>569</v>
      </c>
      <c r="J955" s="1" t="s">
        <v>598</v>
      </c>
      <c r="K955" s="1" t="s">
        <v>3276</v>
      </c>
      <c r="L955" s="2">
        <v>46005</v>
      </c>
      <c r="M955">
        <v>5</v>
      </c>
      <c r="O955">
        <v>0</v>
      </c>
      <c r="P955">
        <v>2084</v>
      </c>
      <c r="Q955" s="1" t="s">
        <v>569</v>
      </c>
      <c r="R955" s="1" t="s">
        <v>569</v>
      </c>
      <c r="S955" s="1" t="s">
        <v>571</v>
      </c>
      <c r="T955" s="1" t="s">
        <v>56</v>
      </c>
      <c r="U955" s="1" t="s">
        <v>57</v>
      </c>
      <c r="V955">
        <v>2605</v>
      </c>
      <c r="W955" s="1" t="s">
        <v>600</v>
      </c>
      <c r="X955" s="1" t="s">
        <v>38</v>
      </c>
      <c r="Y955" s="2">
        <v>43141</v>
      </c>
      <c r="Z955">
        <v>7.9</v>
      </c>
      <c r="AA955" s="1" t="s">
        <v>39</v>
      </c>
    </row>
    <row r="956" spans="1:28" x14ac:dyDescent="0.3">
      <c r="A956" s="1" t="s">
        <v>3277</v>
      </c>
      <c r="B956" s="1" t="s">
        <v>3278</v>
      </c>
      <c r="C956" s="1" t="s">
        <v>382</v>
      </c>
      <c r="D956" s="1" t="s">
        <v>3279</v>
      </c>
      <c r="E956">
        <v>4</v>
      </c>
      <c r="F956">
        <v>29</v>
      </c>
      <c r="G956" s="1" t="s">
        <v>44</v>
      </c>
      <c r="H956" s="2">
        <v>45928</v>
      </c>
      <c r="I956" s="1" t="s">
        <v>382</v>
      </c>
      <c r="J956" s="1" t="s">
        <v>291</v>
      </c>
      <c r="K956" s="1" t="s">
        <v>3279</v>
      </c>
      <c r="L956" s="2">
        <v>45912</v>
      </c>
      <c r="M956">
        <v>8</v>
      </c>
      <c r="N956">
        <v>30</v>
      </c>
      <c r="O956">
        <v>1</v>
      </c>
      <c r="P956">
        <v>217.7</v>
      </c>
      <c r="Q956" s="1" t="s">
        <v>382</v>
      </c>
      <c r="R956" s="1" t="s">
        <v>382</v>
      </c>
      <c r="S956" s="1" t="s">
        <v>384</v>
      </c>
      <c r="T956" s="1" t="s">
        <v>134</v>
      </c>
      <c r="U956" s="1" t="s">
        <v>135</v>
      </c>
      <c r="V956">
        <v>311</v>
      </c>
      <c r="W956" s="1" t="s">
        <v>293</v>
      </c>
      <c r="X956" s="1" t="s">
        <v>48</v>
      </c>
      <c r="Y956" s="2">
        <v>44560</v>
      </c>
      <c r="Z956">
        <v>4</v>
      </c>
      <c r="AA956" s="1" t="s">
        <v>39</v>
      </c>
    </row>
    <row r="957" spans="1:28" x14ac:dyDescent="0.3">
      <c r="A957" s="1" t="s">
        <v>3280</v>
      </c>
      <c r="B957" s="1" t="s">
        <v>3281</v>
      </c>
      <c r="C957" s="1" t="s">
        <v>2525</v>
      </c>
      <c r="D957" s="1" t="s">
        <v>2376</v>
      </c>
      <c r="E957">
        <v>2</v>
      </c>
      <c r="F957">
        <v>96</v>
      </c>
      <c r="G957" s="1" t="s">
        <v>44</v>
      </c>
      <c r="H957" s="2">
        <v>45666</v>
      </c>
      <c r="I957" s="1" t="s">
        <v>2525</v>
      </c>
      <c r="J957" s="1" t="s">
        <v>291</v>
      </c>
      <c r="K957" s="1" t="s">
        <v>2376</v>
      </c>
      <c r="L957" s="2">
        <v>45660</v>
      </c>
      <c r="M957">
        <v>5</v>
      </c>
      <c r="N957">
        <v>0</v>
      </c>
      <c r="O957">
        <v>1</v>
      </c>
      <c r="P957">
        <v>3735</v>
      </c>
      <c r="Q957" s="1" t="s">
        <v>2525</v>
      </c>
      <c r="R957" s="1" t="s">
        <v>2525</v>
      </c>
      <c r="S957" s="1" t="s">
        <v>2526</v>
      </c>
      <c r="T957" s="1" t="s">
        <v>35</v>
      </c>
      <c r="U957" s="1" t="s">
        <v>167</v>
      </c>
      <c r="V957">
        <v>3735</v>
      </c>
      <c r="W957" s="1" t="s">
        <v>293</v>
      </c>
      <c r="X957" s="1" t="s">
        <v>48</v>
      </c>
      <c r="Y957" s="2">
        <v>44560</v>
      </c>
      <c r="Z957">
        <v>4</v>
      </c>
      <c r="AA957" s="1" t="s">
        <v>49</v>
      </c>
      <c r="AB957">
        <v>1</v>
      </c>
    </row>
    <row r="958" spans="1:28" x14ac:dyDescent="0.3">
      <c r="A958" s="1" t="s">
        <v>3282</v>
      </c>
      <c r="B958" s="1" t="s">
        <v>3283</v>
      </c>
      <c r="C958" s="1" t="s">
        <v>818</v>
      </c>
      <c r="D958" s="1" t="s">
        <v>3284</v>
      </c>
      <c r="E958">
        <v>4</v>
      </c>
      <c r="F958">
        <v>49</v>
      </c>
      <c r="G958" s="1" t="s">
        <v>32</v>
      </c>
      <c r="H958" s="2">
        <v>46027</v>
      </c>
      <c r="I958" s="1" t="s">
        <v>818</v>
      </c>
      <c r="J958" s="1" t="s">
        <v>73</v>
      </c>
      <c r="K958" s="1" t="s">
        <v>3284</v>
      </c>
      <c r="L958" s="2">
        <v>46007</v>
      </c>
      <c r="M958">
        <v>8</v>
      </c>
      <c r="N958">
        <v>0</v>
      </c>
      <c r="O958">
        <v>0</v>
      </c>
      <c r="P958">
        <v>41419</v>
      </c>
      <c r="Q958" s="1" t="s">
        <v>818</v>
      </c>
      <c r="R958" s="1" t="s">
        <v>818</v>
      </c>
      <c r="S958" s="1" t="s">
        <v>820</v>
      </c>
      <c r="T958" s="1" t="s">
        <v>75</v>
      </c>
      <c r="U958" s="1" t="s">
        <v>98</v>
      </c>
      <c r="V958">
        <v>41419</v>
      </c>
      <c r="W958" s="1" t="s">
        <v>77</v>
      </c>
      <c r="X958" s="1" t="s">
        <v>38</v>
      </c>
      <c r="Y958" s="2">
        <v>44193</v>
      </c>
      <c r="Z958">
        <v>5</v>
      </c>
      <c r="AA958" s="1" t="s">
        <v>39</v>
      </c>
    </row>
    <row r="959" spans="1:28" x14ac:dyDescent="0.3">
      <c r="A959" s="1" t="s">
        <v>3285</v>
      </c>
      <c r="B959" s="1" t="s">
        <v>3286</v>
      </c>
      <c r="C959" s="1" t="s">
        <v>901</v>
      </c>
      <c r="D959" s="1" t="s">
        <v>3287</v>
      </c>
      <c r="E959">
        <v>3</v>
      </c>
      <c r="F959">
        <v>174</v>
      </c>
      <c r="G959" s="1" t="s">
        <v>44</v>
      </c>
      <c r="H959" s="2">
        <v>45736</v>
      </c>
      <c r="I959" s="1" t="s">
        <v>901</v>
      </c>
      <c r="J959" s="1" t="s">
        <v>264</v>
      </c>
      <c r="K959" s="1" t="s">
        <v>3287</v>
      </c>
      <c r="L959" s="2">
        <v>45724</v>
      </c>
      <c r="M959">
        <v>6</v>
      </c>
      <c r="N959">
        <v>15</v>
      </c>
      <c r="O959">
        <v>0</v>
      </c>
      <c r="P959">
        <v>562.70000000000005</v>
      </c>
      <c r="Q959" s="1" t="s">
        <v>901</v>
      </c>
      <c r="R959" s="1" t="s">
        <v>901</v>
      </c>
      <c r="S959" s="1" t="s">
        <v>903</v>
      </c>
      <c r="T959" s="1" t="s">
        <v>107</v>
      </c>
      <c r="U959" s="1" t="s">
        <v>125</v>
      </c>
      <c r="V959">
        <v>662</v>
      </c>
      <c r="W959" s="1" t="s">
        <v>267</v>
      </c>
      <c r="X959" s="1" t="s">
        <v>268</v>
      </c>
      <c r="Y959" s="2">
        <v>43207</v>
      </c>
      <c r="Z959">
        <v>7.7</v>
      </c>
      <c r="AA959" s="1" t="s">
        <v>39</v>
      </c>
    </row>
    <row r="960" spans="1:28" x14ac:dyDescent="0.3">
      <c r="A960" s="1" t="s">
        <v>3288</v>
      </c>
      <c r="B960" s="1" t="s">
        <v>3289</v>
      </c>
      <c r="C960" s="1" t="s">
        <v>257</v>
      </c>
      <c r="D960" s="1" t="s">
        <v>3290</v>
      </c>
      <c r="E960">
        <v>5</v>
      </c>
      <c r="F960">
        <v>22</v>
      </c>
      <c r="G960" s="1" t="s">
        <v>44</v>
      </c>
      <c r="H960" s="2">
        <v>45946</v>
      </c>
      <c r="I960" s="1" t="s">
        <v>257</v>
      </c>
      <c r="J960" s="1" t="s">
        <v>538</v>
      </c>
      <c r="K960" s="1" t="s">
        <v>3290</v>
      </c>
      <c r="L960" s="2">
        <v>45936</v>
      </c>
      <c r="M960">
        <v>4</v>
      </c>
      <c r="N960">
        <v>0</v>
      </c>
      <c r="O960">
        <v>0</v>
      </c>
      <c r="P960">
        <v>234</v>
      </c>
      <c r="Q960" s="1" t="s">
        <v>257</v>
      </c>
      <c r="R960" s="1" t="s">
        <v>257</v>
      </c>
      <c r="S960" s="1" t="s">
        <v>259</v>
      </c>
      <c r="T960" s="1" t="s">
        <v>134</v>
      </c>
      <c r="U960" s="1" t="s">
        <v>144</v>
      </c>
      <c r="V960">
        <v>234</v>
      </c>
      <c r="W960" s="1" t="s">
        <v>539</v>
      </c>
      <c r="X960" s="1" t="s">
        <v>540</v>
      </c>
      <c r="Y960" s="2">
        <v>44731</v>
      </c>
      <c r="Z960">
        <v>3.5</v>
      </c>
      <c r="AA960" s="1" t="s">
        <v>39</v>
      </c>
    </row>
    <row r="961" spans="1:28" x14ac:dyDescent="0.3">
      <c r="A961" s="1" t="s">
        <v>3291</v>
      </c>
      <c r="B961" s="1" t="s">
        <v>3292</v>
      </c>
      <c r="C961" s="1" t="s">
        <v>925</v>
      </c>
      <c r="D961" s="1" t="s">
        <v>3293</v>
      </c>
      <c r="E961">
        <v>3</v>
      </c>
      <c r="F961">
        <v>57</v>
      </c>
      <c r="G961" s="1" t="s">
        <v>32</v>
      </c>
      <c r="H961" s="2">
        <v>45966</v>
      </c>
      <c r="I961" s="1" t="s">
        <v>925</v>
      </c>
      <c r="J961" s="1" t="s">
        <v>45</v>
      </c>
      <c r="K961" s="1" t="s">
        <v>3293</v>
      </c>
      <c r="L961" s="2">
        <v>45952</v>
      </c>
      <c r="M961">
        <v>3</v>
      </c>
      <c r="N961">
        <v>20</v>
      </c>
      <c r="O961">
        <v>1</v>
      </c>
      <c r="P961">
        <v>2111.1999999999998</v>
      </c>
      <c r="Q961" s="1" t="s">
        <v>925</v>
      </c>
      <c r="R961" s="1" t="s">
        <v>925</v>
      </c>
      <c r="S961" s="1" t="s">
        <v>927</v>
      </c>
      <c r="T961" s="1" t="s">
        <v>90</v>
      </c>
      <c r="U961" s="1" t="s">
        <v>300</v>
      </c>
      <c r="V961">
        <v>2639</v>
      </c>
      <c r="W961" s="1" t="s">
        <v>47</v>
      </c>
      <c r="X961" s="1" t="s">
        <v>48</v>
      </c>
      <c r="Y961" s="2">
        <v>44112</v>
      </c>
      <c r="Z961">
        <v>5.2</v>
      </c>
      <c r="AA961" s="1" t="s">
        <v>39</v>
      </c>
    </row>
    <row r="962" spans="1:28" x14ac:dyDescent="0.3">
      <c r="A962" s="1" t="s">
        <v>3294</v>
      </c>
      <c r="B962" s="1" t="s">
        <v>3295</v>
      </c>
      <c r="C962" s="1" t="s">
        <v>2736</v>
      </c>
      <c r="D962" s="1" t="s">
        <v>3296</v>
      </c>
      <c r="E962">
        <v>5</v>
      </c>
      <c r="F962">
        <v>9</v>
      </c>
      <c r="G962" s="1" t="s">
        <v>32</v>
      </c>
      <c r="H962" s="2">
        <v>45668</v>
      </c>
      <c r="I962" s="1" t="s">
        <v>2736</v>
      </c>
      <c r="J962" s="1" t="s">
        <v>549</v>
      </c>
      <c r="K962" s="1" t="s">
        <v>3296</v>
      </c>
      <c r="L962" s="2">
        <v>45658</v>
      </c>
      <c r="M962">
        <v>8</v>
      </c>
      <c r="N962">
        <v>0</v>
      </c>
      <c r="O962">
        <v>0</v>
      </c>
      <c r="P962">
        <v>1282</v>
      </c>
      <c r="Q962" s="1" t="s">
        <v>2736</v>
      </c>
      <c r="R962" s="1" t="s">
        <v>2736</v>
      </c>
      <c r="S962" s="1" t="s">
        <v>2738</v>
      </c>
      <c r="T962" s="1" t="s">
        <v>90</v>
      </c>
      <c r="U962" s="1" t="s">
        <v>185</v>
      </c>
      <c r="V962">
        <v>1282</v>
      </c>
      <c r="W962" s="1" t="s">
        <v>550</v>
      </c>
      <c r="X962" s="1" t="s">
        <v>38</v>
      </c>
      <c r="Y962" s="2">
        <v>45530</v>
      </c>
      <c r="Z962">
        <v>1.3</v>
      </c>
      <c r="AA962" s="1" t="s">
        <v>39</v>
      </c>
    </row>
    <row r="963" spans="1:28" x14ac:dyDescent="0.3">
      <c r="A963" s="1" t="s">
        <v>3297</v>
      </c>
      <c r="B963" s="1" t="s">
        <v>3298</v>
      </c>
      <c r="C963" s="1" t="s">
        <v>733</v>
      </c>
      <c r="D963" s="1" t="s">
        <v>3299</v>
      </c>
      <c r="E963">
        <v>4</v>
      </c>
      <c r="F963">
        <v>55</v>
      </c>
      <c r="G963" s="1" t="s">
        <v>44</v>
      </c>
      <c r="H963" s="2">
        <v>45892</v>
      </c>
      <c r="I963" s="1" t="s">
        <v>733</v>
      </c>
      <c r="J963" s="1" t="s">
        <v>132</v>
      </c>
      <c r="K963" s="1" t="s">
        <v>3299</v>
      </c>
      <c r="L963" s="2">
        <v>45885</v>
      </c>
      <c r="M963">
        <v>4</v>
      </c>
      <c r="N963">
        <v>30</v>
      </c>
      <c r="O963">
        <v>0</v>
      </c>
      <c r="P963">
        <v>186.9</v>
      </c>
      <c r="Q963" s="1" t="s">
        <v>733</v>
      </c>
      <c r="R963" s="1" t="s">
        <v>733</v>
      </c>
      <c r="S963" s="1" t="s">
        <v>735</v>
      </c>
      <c r="T963" s="1" t="s">
        <v>35</v>
      </c>
      <c r="U963" s="1" t="s">
        <v>36</v>
      </c>
      <c r="V963">
        <v>267</v>
      </c>
      <c r="W963" s="1" t="s">
        <v>136</v>
      </c>
      <c r="X963" s="1" t="s">
        <v>137</v>
      </c>
      <c r="Y963" s="2">
        <v>44254</v>
      </c>
      <c r="Z963">
        <v>4.8</v>
      </c>
      <c r="AA963" s="1" t="s">
        <v>39</v>
      </c>
    </row>
    <row r="964" spans="1:28" x14ac:dyDescent="0.3">
      <c r="A964" s="1" t="s">
        <v>3300</v>
      </c>
      <c r="B964" s="1" t="s">
        <v>3301</v>
      </c>
      <c r="C964" s="1" t="s">
        <v>1242</v>
      </c>
      <c r="D964" s="1" t="s">
        <v>3302</v>
      </c>
      <c r="E964">
        <v>4</v>
      </c>
      <c r="F964">
        <v>46</v>
      </c>
      <c r="G964" s="1" t="s">
        <v>44</v>
      </c>
      <c r="H964" s="2">
        <v>45827</v>
      </c>
      <c r="I964" s="1" t="s">
        <v>1242</v>
      </c>
      <c r="J964" s="1" t="s">
        <v>215</v>
      </c>
      <c r="K964" s="1" t="s">
        <v>3302</v>
      </c>
      <c r="L964" s="2">
        <v>45812</v>
      </c>
      <c r="M964">
        <v>2</v>
      </c>
      <c r="N964">
        <v>10</v>
      </c>
      <c r="O964">
        <v>0</v>
      </c>
      <c r="P964">
        <v>2172.6</v>
      </c>
      <c r="Q964" s="1" t="s">
        <v>1242</v>
      </c>
      <c r="R964" s="1" t="s">
        <v>1242</v>
      </c>
      <c r="S964" s="1" t="s">
        <v>1244</v>
      </c>
      <c r="T964" s="1" t="s">
        <v>107</v>
      </c>
      <c r="U964" s="1" t="s">
        <v>416</v>
      </c>
      <c r="V964">
        <v>2414</v>
      </c>
      <c r="W964" s="1" t="s">
        <v>216</v>
      </c>
      <c r="X964" s="1" t="s">
        <v>127</v>
      </c>
      <c r="Y964" s="2">
        <v>45659</v>
      </c>
      <c r="Z964">
        <v>1</v>
      </c>
      <c r="AA964" s="1" t="s">
        <v>39</v>
      </c>
    </row>
    <row r="965" spans="1:28" x14ac:dyDescent="0.3">
      <c r="A965" s="1" t="s">
        <v>3303</v>
      </c>
      <c r="B965" s="1" t="s">
        <v>3304</v>
      </c>
      <c r="C965" s="1" t="s">
        <v>1764</v>
      </c>
      <c r="D965" s="1" t="s">
        <v>2283</v>
      </c>
      <c r="E965">
        <v>5</v>
      </c>
      <c r="F965">
        <v>44</v>
      </c>
      <c r="G965" s="1" t="s">
        <v>44</v>
      </c>
      <c r="H965" s="2">
        <v>45699</v>
      </c>
      <c r="I965" s="1" t="s">
        <v>1764</v>
      </c>
      <c r="J965" s="1" t="s">
        <v>538</v>
      </c>
      <c r="K965" s="1" t="s">
        <v>2283</v>
      </c>
      <c r="L965" s="2">
        <v>45676</v>
      </c>
      <c r="M965">
        <v>9</v>
      </c>
      <c r="N965">
        <v>5</v>
      </c>
      <c r="O965">
        <v>0</v>
      </c>
      <c r="P965">
        <v>2071</v>
      </c>
      <c r="Q965" s="1" t="s">
        <v>1764</v>
      </c>
      <c r="R965" s="1" t="s">
        <v>1764</v>
      </c>
      <c r="S965" s="1" t="s">
        <v>1766</v>
      </c>
      <c r="T965" s="1" t="s">
        <v>56</v>
      </c>
      <c r="U965" s="1" t="s">
        <v>57</v>
      </c>
      <c r="V965">
        <v>2180</v>
      </c>
      <c r="W965" s="1" t="s">
        <v>539</v>
      </c>
      <c r="X965" s="1" t="s">
        <v>540</v>
      </c>
      <c r="Y965" s="2">
        <v>44731</v>
      </c>
      <c r="Z965">
        <v>3.5</v>
      </c>
      <c r="AA965" s="1" t="s">
        <v>39</v>
      </c>
    </row>
    <row r="966" spans="1:28" x14ac:dyDescent="0.3">
      <c r="A966" s="1" t="s">
        <v>3305</v>
      </c>
      <c r="B966" s="1" t="s">
        <v>3306</v>
      </c>
      <c r="C966" s="1" t="s">
        <v>332</v>
      </c>
      <c r="D966" s="1" t="s">
        <v>3307</v>
      </c>
      <c r="E966">
        <v>3</v>
      </c>
      <c r="F966">
        <v>67</v>
      </c>
      <c r="G966" s="1" t="s">
        <v>32</v>
      </c>
      <c r="H966" s="2">
        <v>45878</v>
      </c>
      <c r="I966" s="1" t="s">
        <v>332</v>
      </c>
      <c r="J966" s="1" t="s">
        <v>115</v>
      </c>
      <c r="K966" s="1" t="s">
        <v>3307</v>
      </c>
      <c r="L966" s="2">
        <v>45862</v>
      </c>
      <c r="M966">
        <v>3</v>
      </c>
      <c r="N966">
        <v>10</v>
      </c>
      <c r="O966">
        <v>0</v>
      </c>
      <c r="P966">
        <v>1714.5</v>
      </c>
      <c r="Q966" s="1" t="s">
        <v>332</v>
      </c>
      <c r="R966" s="1" t="s">
        <v>332</v>
      </c>
      <c r="S966" s="1" t="s">
        <v>334</v>
      </c>
      <c r="T966" s="1" t="s">
        <v>107</v>
      </c>
      <c r="U966" s="1" t="s">
        <v>125</v>
      </c>
      <c r="V966">
        <v>1905</v>
      </c>
      <c r="W966" s="1" t="s">
        <v>118</v>
      </c>
      <c r="X966" s="1" t="s">
        <v>59</v>
      </c>
      <c r="Y966" s="2">
        <v>43824</v>
      </c>
      <c r="Z966">
        <v>6</v>
      </c>
      <c r="AA966" s="1" t="s">
        <v>39</v>
      </c>
    </row>
    <row r="967" spans="1:28" x14ac:dyDescent="0.3">
      <c r="A967" s="1" t="s">
        <v>3308</v>
      </c>
      <c r="B967" s="1" t="s">
        <v>3309</v>
      </c>
      <c r="C967" s="1" t="s">
        <v>1819</v>
      </c>
      <c r="D967" s="1" t="s">
        <v>3310</v>
      </c>
      <c r="E967">
        <v>4</v>
      </c>
      <c r="F967">
        <v>162</v>
      </c>
      <c r="G967" s="1" t="s">
        <v>44</v>
      </c>
      <c r="H967" s="2">
        <v>45968</v>
      </c>
      <c r="I967" s="1" t="s">
        <v>1819</v>
      </c>
      <c r="J967" s="1" t="s">
        <v>204</v>
      </c>
      <c r="K967" s="1" t="s">
        <v>3310</v>
      </c>
      <c r="L967" s="2">
        <v>45961</v>
      </c>
      <c r="M967">
        <v>6</v>
      </c>
      <c r="N967">
        <v>5</v>
      </c>
      <c r="O967">
        <v>0</v>
      </c>
      <c r="P967">
        <v>1034.55</v>
      </c>
      <c r="Q967" s="1" t="s">
        <v>1819</v>
      </c>
      <c r="R967" s="1" t="s">
        <v>1819</v>
      </c>
      <c r="S967" s="1" t="s">
        <v>1821</v>
      </c>
      <c r="T967" s="1" t="s">
        <v>56</v>
      </c>
      <c r="U967" s="1" t="s">
        <v>117</v>
      </c>
      <c r="V967">
        <v>1089</v>
      </c>
      <c r="W967" s="1" t="s">
        <v>206</v>
      </c>
      <c r="X967" s="1" t="s">
        <v>137</v>
      </c>
      <c r="Y967" s="2">
        <v>43138</v>
      </c>
      <c r="Z967">
        <v>7.9</v>
      </c>
      <c r="AA967" s="1" t="s">
        <v>39</v>
      </c>
    </row>
    <row r="968" spans="1:28" x14ac:dyDescent="0.3">
      <c r="A968" s="1" t="s">
        <v>3311</v>
      </c>
      <c r="B968" s="1" t="s">
        <v>3312</v>
      </c>
      <c r="C968" s="1" t="s">
        <v>1235</v>
      </c>
      <c r="D968" s="1" t="s">
        <v>31</v>
      </c>
      <c r="E968">
        <v>5</v>
      </c>
      <c r="F968">
        <v>58</v>
      </c>
      <c r="G968" s="1" t="s">
        <v>44</v>
      </c>
      <c r="H968" s="2">
        <v>45928</v>
      </c>
      <c r="I968" s="1" t="s">
        <v>1235</v>
      </c>
      <c r="J968" s="1" t="s">
        <v>123</v>
      </c>
      <c r="K968" s="1" t="s">
        <v>31</v>
      </c>
      <c r="L968" s="2">
        <v>45916</v>
      </c>
      <c r="M968">
        <v>6</v>
      </c>
      <c r="N968">
        <v>10</v>
      </c>
      <c r="O968">
        <v>0</v>
      </c>
      <c r="P968">
        <v>207.9</v>
      </c>
      <c r="Q968" s="1" t="s">
        <v>1235</v>
      </c>
      <c r="R968" s="1" t="s">
        <v>1235</v>
      </c>
      <c r="S968" s="1" t="s">
        <v>1236</v>
      </c>
      <c r="T968" s="1" t="s">
        <v>56</v>
      </c>
      <c r="U968" s="1" t="s">
        <v>57</v>
      </c>
      <c r="V968">
        <v>231</v>
      </c>
      <c r="W968" s="1" t="s">
        <v>126</v>
      </c>
      <c r="X968" s="1" t="s">
        <v>127</v>
      </c>
      <c r="Y968" s="2">
        <v>44230</v>
      </c>
      <c r="Z968">
        <v>4.9000000000000004</v>
      </c>
      <c r="AA968" s="1" t="s">
        <v>39</v>
      </c>
    </row>
    <row r="969" spans="1:28" x14ac:dyDescent="0.3">
      <c r="A969" s="1" t="s">
        <v>3313</v>
      </c>
      <c r="B969" s="1" t="s">
        <v>3314</v>
      </c>
      <c r="C969" s="1" t="s">
        <v>953</v>
      </c>
      <c r="D969" s="1" t="s">
        <v>1628</v>
      </c>
      <c r="E969">
        <v>4</v>
      </c>
      <c r="G969" s="1" t="s">
        <v>32</v>
      </c>
      <c r="H969" s="2">
        <v>45777</v>
      </c>
      <c r="I969" s="1" t="s">
        <v>953</v>
      </c>
      <c r="J969" s="1" t="s">
        <v>513</v>
      </c>
      <c r="K969" s="1" t="s">
        <v>1628</v>
      </c>
      <c r="L969" s="2">
        <v>45763</v>
      </c>
      <c r="M969">
        <v>6</v>
      </c>
      <c r="N969">
        <v>5</v>
      </c>
      <c r="O969">
        <v>0</v>
      </c>
      <c r="P969">
        <v>293.55</v>
      </c>
      <c r="Q969" s="1" t="s">
        <v>953</v>
      </c>
      <c r="R969" s="1" t="s">
        <v>953</v>
      </c>
      <c r="S969" s="1" t="s">
        <v>955</v>
      </c>
      <c r="T969" s="1" t="s">
        <v>56</v>
      </c>
      <c r="U969" s="1" t="s">
        <v>117</v>
      </c>
      <c r="V969">
        <v>309</v>
      </c>
      <c r="W969" s="1" t="s">
        <v>514</v>
      </c>
      <c r="X969" s="1" t="s">
        <v>59</v>
      </c>
      <c r="Y969" s="2">
        <v>44396</v>
      </c>
      <c r="Z969">
        <v>4.5</v>
      </c>
      <c r="AA969" s="1" t="s">
        <v>39</v>
      </c>
    </row>
    <row r="970" spans="1:28" x14ac:dyDescent="0.3">
      <c r="A970" s="1" t="s">
        <v>3315</v>
      </c>
      <c r="B970" s="1" t="s">
        <v>3316</v>
      </c>
      <c r="C970" s="1" t="s">
        <v>157</v>
      </c>
      <c r="D970" s="1" t="s">
        <v>3317</v>
      </c>
      <c r="E970">
        <v>5</v>
      </c>
      <c r="F970">
        <v>45</v>
      </c>
      <c r="G970" s="1" t="s">
        <v>44</v>
      </c>
      <c r="H970" s="2">
        <v>45831</v>
      </c>
      <c r="I970" s="1" t="s">
        <v>157</v>
      </c>
      <c r="J970" s="1" t="s">
        <v>538</v>
      </c>
      <c r="K970" s="1" t="s">
        <v>3317</v>
      </c>
      <c r="L970" s="2">
        <v>45821</v>
      </c>
      <c r="M970">
        <v>5</v>
      </c>
      <c r="N970">
        <v>40</v>
      </c>
      <c r="O970">
        <v>0</v>
      </c>
      <c r="P970">
        <v>2604</v>
      </c>
      <c r="Q970" s="1" t="s">
        <v>157</v>
      </c>
      <c r="R970" s="1" t="s">
        <v>157</v>
      </c>
      <c r="S970" s="1" t="s">
        <v>160</v>
      </c>
      <c r="T970" s="1" t="s">
        <v>75</v>
      </c>
      <c r="U970" s="1" t="s">
        <v>98</v>
      </c>
      <c r="V970">
        <v>4340</v>
      </c>
      <c r="W970" s="1" t="s">
        <v>539</v>
      </c>
      <c r="X970" s="1" t="s">
        <v>540</v>
      </c>
      <c r="Y970" s="2">
        <v>44731</v>
      </c>
      <c r="Z970">
        <v>3.5</v>
      </c>
      <c r="AA970" s="1" t="s">
        <v>39</v>
      </c>
    </row>
    <row r="971" spans="1:28" x14ac:dyDescent="0.3">
      <c r="A971" s="1" t="s">
        <v>3318</v>
      </c>
      <c r="B971" s="1" t="s">
        <v>3319</v>
      </c>
      <c r="C971" s="1" t="s">
        <v>405</v>
      </c>
      <c r="D971" s="1" t="s">
        <v>3320</v>
      </c>
      <c r="E971">
        <v>5</v>
      </c>
      <c r="F971">
        <v>50</v>
      </c>
      <c r="G971" s="1" t="s">
        <v>44</v>
      </c>
      <c r="H971" s="2">
        <v>45993</v>
      </c>
      <c r="I971" s="1" t="s">
        <v>405</v>
      </c>
      <c r="J971" s="1" t="s">
        <v>150</v>
      </c>
      <c r="K971" s="1" t="s">
        <v>3320</v>
      </c>
      <c r="L971" s="2">
        <v>45986</v>
      </c>
      <c r="M971">
        <v>5</v>
      </c>
      <c r="N971">
        <v>0</v>
      </c>
      <c r="O971">
        <v>0</v>
      </c>
      <c r="P971">
        <v>6777</v>
      </c>
      <c r="Q971" s="1" t="s">
        <v>405</v>
      </c>
      <c r="R971" s="1" t="s">
        <v>405</v>
      </c>
      <c r="S971" s="1" t="s">
        <v>407</v>
      </c>
      <c r="T971" s="1" t="s">
        <v>75</v>
      </c>
      <c r="U971" s="1" t="s">
        <v>98</v>
      </c>
      <c r="V971">
        <v>6777</v>
      </c>
      <c r="W971" s="1" t="s">
        <v>153</v>
      </c>
      <c r="X971" s="1" t="s">
        <v>38</v>
      </c>
      <c r="Y971" s="2">
        <v>45173</v>
      </c>
      <c r="Z971">
        <v>2.2999999999999998</v>
      </c>
      <c r="AA971" s="1" t="s">
        <v>173</v>
      </c>
      <c r="AB971">
        <v>1</v>
      </c>
    </row>
    <row r="972" spans="1:28" x14ac:dyDescent="0.3">
      <c r="A972" s="1" t="s">
        <v>3321</v>
      </c>
      <c r="B972" s="1" t="s">
        <v>3322</v>
      </c>
      <c r="C972" s="1" t="s">
        <v>558</v>
      </c>
      <c r="D972" s="1" t="s">
        <v>3323</v>
      </c>
      <c r="E972">
        <v>5</v>
      </c>
      <c r="F972">
        <v>44</v>
      </c>
      <c r="G972" s="1" t="s">
        <v>44</v>
      </c>
      <c r="H972" s="2">
        <v>45795</v>
      </c>
      <c r="I972" s="1" t="s">
        <v>558</v>
      </c>
      <c r="J972" s="1" t="s">
        <v>159</v>
      </c>
      <c r="K972" s="1" t="s">
        <v>3323</v>
      </c>
      <c r="L972" s="2">
        <v>45788</v>
      </c>
      <c r="M972">
        <v>6</v>
      </c>
      <c r="N972">
        <v>10</v>
      </c>
      <c r="O972">
        <v>0</v>
      </c>
      <c r="P972">
        <v>96.3</v>
      </c>
      <c r="Q972" s="1" t="s">
        <v>558</v>
      </c>
      <c r="R972" s="1" t="s">
        <v>558</v>
      </c>
      <c r="S972" s="1" t="s">
        <v>560</v>
      </c>
      <c r="T972" s="1" t="s">
        <v>134</v>
      </c>
      <c r="U972" s="1" t="s">
        <v>144</v>
      </c>
      <c r="V972">
        <v>107</v>
      </c>
      <c r="W972" s="1" t="s">
        <v>161</v>
      </c>
      <c r="X972" s="1" t="s">
        <v>59</v>
      </c>
      <c r="Y972" s="2">
        <v>43812</v>
      </c>
      <c r="Z972">
        <v>6.1</v>
      </c>
      <c r="AA972" s="1" t="s">
        <v>39</v>
      </c>
    </row>
    <row r="973" spans="1:28" x14ac:dyDescent="0.3">
      <c r="A973" s="1" t="s">
        <v>3324</v>
      </c>
      <c r="B973" s="1" t="s">
        <v>3325</v>
      </c>
      <c r="C973" s="1" t="s">
        <v>3326</v>
      </c>
      <c r="D973" s="1" t="s">
        <v>3327</v>
      </c>
      <c r="E973">
        <v>5</v>
      </c>
      <c r="F973">
        <v>44</v>
      </c>
      <c r="G973" s="1" t="s">
        <v>44</v>
      </c>
      <c r="H973" s="2">
        <v>45966</v>
      </c>
      <c r="I973" s="1" t="s">
        <v>3326</v>
      </c>
      <c r="J973" s="1" t="s">
        <v>513</v>
      </c>
      <c r="K973" s="1" t="s">
        <v>3327</v>
      </c>
      <c r="L973" s="2">
        <v>45950</v>
      </c>
      <c r="M973">
        <v>5</v>
      </c>
      <c r="N973">
        <v>20</v>
      </c>
      <c r="O973">
        <v>0</v>
      </c>
      <c r="P973">
        <v>132.80000000000001</v>
      </c>
      <c r="Q973" s="1" t="s">
        <v>3326</v>
      </c>
      <c r="R973" s="1" t="s">
        <v>3326</v>
      </c>
      <c r="S973" s="1" t="s">
        <v>3328</v>
      </c>
      <c r="T973" s="1" t="s">
        <v>134</v>
      </c>
      <c r="U973" s="1" t="s">
        <v>366</v>
      </c>
      <c r="V973">
        <v>166</v>
      </c>
      <c r="W973" s="1" t="s">
        <v>514</v>
      </c>
      <c r="X973" s="1" t="s">
        <v>59</v>
      </c>
      <c r="Y973" s="2">
        <v>44396</v>
      </c>
      <c r="Z973">
        <v>4.5</v>
      </c>
      <c r="AA973" s="1" t="s">
        <v>39</v>
      </c>
    </row>
    <row r="974" spans="1:28" x14ac:dyDescent="0.3">
      <c r="A974" s="1" t="s">
        <v>3329</v>
      </c>
      <c r="B974" s="1" t="s">
        <v>3330</v>
      </c>
      <c r="C974" s="1" t="s">
        <v>3078</v>
      </c>
      <c r="D974" s="1" t="s">
        <v>3331</v>
      </c>
      <c r="E974">
        <v>2</v>
      </c>
      <c r="F974">
        <v>69</v>
      </c>
      <c r="G974" s="1" t="s">
        <v>44</v>
      </c>
      <c r="H974" s="2">
        <v>45984</v>
      </c>
      <c r="I974" s="1" t="s">
        <v>3078</v>
      </c>
      <c r="J974" s="1" t="s">
        <v>123</v>
      </c>
      <c r="K974" s="1" t="s">
        <v>3331</v>
      </c>
      <c r="L974" s="2">
        <v>45967</v>
      </c>
      <c r="M974">
        <v>5</v>
      </c>
      <c r="N974">
        <v>5</v>
      </c>
      <c r="O974">
        <v>1</v>
      </c>
      <c r="P974">
        <v>1286.3</v>
      </c>
      <c r="Q974" s="1" t="s">
        <v>3078</v>
      </c>
      <c r="R974" s="1" t="s">
        <v>3078</v>
      </c>
      <c r="S974" s="1" t="s">
        <v>3079</v>
      </c>
      <c r="T974" s="1" t="s">
        <v>107</v>
      </c>
      <c r="U974" s="1" t="s">
        <v>125</v>
      </c>
      <c r="V974">
        <v>1354</v>
      </c>
      <c r="W974" s="1" t="s">
        <v>126</v>
      </c>
      <c r="X974" s="1" t="s">
        <v>127</v>
      </c>
      <c r="Y974" s="2">
        <v>44230</v>
      </c>
      <c r="Z974">
        <v>4.9000000000000004</v>
      </c>
      <c r="AA974" s="1" t="s">
        <v>173</v>
      </c>
      <c r="AB974">
        <v>1</v>
      </c>
    </row>
    <row r="975" spans="1:28" x14ac:dyDescent="0.3">
      <c r="A975" s="1" t="s">
        <v>3332</v>
      </c>
      <c r="B975" s="1" t="s">
        <v>3333</v>
      </c>
      <c r="C975" s="1" t="s">
        <v>861</v>
      </c>
      <c r="D975" s="1" t="s">
        <v>3334</v>
      </c>
      <c r="E975">
        <v>3</v>
      </c>
      <c r="F975">
        <v>98</v>
      </c>
      <c r="G975" s="1" t="s">
        <v>32</v>
      </c>
      <c r="H975" s="2">
        <v>46033</v>
      </c>
      <c r="I975" s="1" t="s">
        <v>861</v>
      </c>
      <c r="J975" s="1" t="s">
        <v>264</v>
      </c>
      <c r="K975" s="1" t="s">
        <v>3334</v>
      </c>
      <c r="L975" s="2">
        <v>46020</v>
      </c>
      <c r="M975">
        <v>4</v>
      </c>
      <c r="N975">
        <v>0</v>
      </c>
      <c r="O975">
        <v>0</v>
      </c>
      <c r="P975">
        <v>223</v>
      </c>
      <c r="Q975" s="1" t="s">
        <v>861</v>
      </c>
      <c r="R975" s="1" t="s">
        <v>861</v>
      </c>
      <c r="S975" s="1" t="s">
        <v>863</v>
      </c>
      <c r="T975" s="1" t="s">
        <v>56</v>
      </c>
      <c r="U975" s="1" t="s">
        <v>66</v>
      </c>
      <c r="V975">
        <v>223</v>
      </c>
      <c r="W975" s="1" t="s">
        <v>267</v>
      </c>
      <c r="X975" s="1" t="s">
        <v>268</v>
      </c>
      <c r="Y975" s="2">
        <v>43207</v>
      </c>
      <c r="Z975">
        <v>7.7</v>
      </c>
      <c r="AA975" s="1" t="s">
        <v>39</v>
      </c>
    </row>
    <row r="976" spans="1:28" x14ac:dyDescent="0.3">
      <c r="A976" s="1" t="s">
        <v>3335</v>
      </c>
      <c r="B976" s="1" t="s">
        <v>3336</v>
      </c>
      <c r="C976" s="1" t="s">
        <v>1268</v>
      </c>
      <c r="D976" s="1" t="s">
        <v>2034</v>
      </c>
      <c r="E976">
        <v>2</v>
      </c>
      <c r="F976">
        <v>196</v>
      </c>
      <c r="G976" s="1" t="s">
        <v>44</v>
      </c>
      <c r="H976" s="2">
        <v>45916</v>
      </c>
      <c r="I976" s="1" t="s">
        <v>1268</v>
      </c>
      <c r="J976" s="1" t="s">
        <v>73</v>
      </c>
      <c r="K976" s="1" t="s">
        <v>2034</v>
      </c>
      <c r="L976" s="2">
        <v>45908</v>
      </c>
      <c r="M976">
        <v>6</v>
      </c>
      <c r="N976">
        <v>10</v>
      </c>
      <c r="O976">
        <v>1</v>
      </c>
      <c r="P976">
        <v>820.8</v>
      </c>
      <c r="Q976" s="1" t="s">
        <v>1268</v>
      </c>
      <c r="R976" s="1" t="s">
        <v>1268</v>
      </c>
      <c r="S976" s="1" t="s">
        <v>1269</v>
      </c>
      <c r="T976" s="1" t="s">
        <v>35</v>
      </c>
      <c r="U976" s="1" t="s">
        <v>83</v>
      </c>
      <c r="V976">
        <v>912</v>
      </c>
      <c r="W976" s="1" t="s">
        <v>77</v>
      </c>
      <c r="X976" s="1" t="s">
        <v>38</v>
      </c>
      <c r="Y976" s="2">
        <v>44193</v>
      </c>
      <c r="Z976">
        <v>5</v>
      </c>
      <c r="AA976" s="1" t="s">
        <v>173</v>
      </c>
      <c r="AB976">
        <v>1</v>
      </c>
    </row>
    <row r="977" spans="1:28" x14ac:dyDescent="0.3">
      <c r="A977" s="1" t="s">
        <v>3337</v>
      </c>
      <c r="B977" s="1" t="s">
        <v>3338</v>
      </c>
      <c r="C977" s="1" t="s">
        <v>3339</v>
      </c>
      <c r="D977" s="1" t="s">
        <v>3340</v>
      </c>
      <c r="E977">
        <v>4</v>
      </c>
      <c r="F977">
        <v>59</v>
      </c>
      <c r="G977" s="1" t="s">
        <v>44</v>
      </c>
      <c r="H977" s="2">
        <v>45757</v>
      </c>
      <c r="I977" s="1" t="s">
        <v>3339</v>
      </c>
      <c r="J977" s="1" t="s">
        <v>229</v>
      </c>
      <c r="K977" s="1" t="s">
        <v>3340</v>
      </c>
      <c r="L977" s="2">
        <v>45744</v>
      </c>
      <c r="M977">
        <v>7</v>
      </c>
      <c r="N977">
        <v>10</v>
      </c>
      <c r="O977">
        <v>0</v>
      </c>
      <c r="P977">
        <v>346.5</v>
      </c>
      <c r="Q977" s="1" t="s">
        <v>3339</v>
      </c>
      <c r="R977" s="1" t="s">
        <v>3339</v>
      </c>
      <c r="S977" s="1" t="s">
        <v>3341</v>
      </c>
      <c r="T977" s="1" t="s">
        <v>134</v>
      </c>
      <c r="U977" s="1" t="s">
        <v>366</v>
      </c>
      <c r="V977">
        <v>385</v>
      </c>
      <c r="W977" s="1" t="s">
        <v>231</v>
      </c>
      <c r="X977" s="1" t="s">
        <v>127</v>
      </c>
      <c r="Y977" s="2">
        <v>43596</v>
      </c>
      <c r="Z977">
        <v>6.6</v>
      </c>
      <c r="AA977" s="1" t="s">
        <v>39</v>
      </c>
    </row>
    <row r="978" spans="1:28" x14ac:dyDescent="0.3">
      <c r="A978" s="1" t="s">
        <v>3342</v>
      </c>
      <c r="B978" s="1" t="s">
        <v>3343</v>
      </c>
      <c r="C978" s="1" t="s">
        <v>953</v>
      </c>
      <c r="D978" s="1" t="s">
        <v>2390</v>
      </c>
      <c r="E978">
        <v>4</v>
      </c>
      <c r="F978">
        <v>33</v>
      </c>
      <c r="G978" s="1" t="s">
        <v>44</v>
      </c>
      <c r="H978" s="2">
        <v>45948</v>
      </c>
      <c r="I978" s="1" t="s">
        <v>953</v>
      </c>
      <c r="J978" s="1" t="s">
        <v>462</v>
      </c>
      <c r="K978" s="1" t="s">
        <v>2390</v>
      </c>
      <c r="L978" s="2">
        <v>45937</v>
      </c>
      <c r="M978">
        <v>4</v>
      </c>
      <c r="N978">
        <v>10</v>
      </c>
      <c r="O978">
        <v>0</v>
      </c>
      <c r="P978">
        <v>278.10000000000002</v>
      </c>
      <c r="Q978" s="1" t="s">
        <v>953</v>
      </c>
      <c r="R978" s="1" t="s">
        <v>953</v>
      </c>
      <c r="S978" s="1" t="s">
        <v>955</v>
      </c>
      <c r="T978" s="1" t="s">
        <v>56</v>
      </c>
      <c r="U978" s="1" t="s">
        <v>117</v>
      </c>
      <c r="V978">
        <v>309</v>
      </c>
      <c r="W978" s="1" t="s">
        <v>464</v>
      </c>
      <c r="X978" s="1" t="s">
        <v>137</v>
      </c>
      <c r="Y978" s="2">
        <v>43178</v>
      </c>
      <c r="Z978">
        <v>7.8</v>
      </c>
      <c r="AA978" s="1" t="s">
        <v>39</v>
      </c>
    </row>
    <row r="979" spans="1:28" x14ac:dyDescent="0.3">
      <c r="A979" s="1" t="s">
        <v>3344</v>
      </c>
      <c r="B979" s="1" t="s">
        <v>3345</v>
      </c>
      <c r="C979" s="1" t="s">
        <v>492</v>
      </c>
      <c r="D979" s="1" t="s">
        <v>3346</v>
      </c>
      <c r="E979">
        <v>2</v>
      </c>
      <c r="F979">
        <v>123</v>
      </c>
      <c r="G979" s="1" t="s">
        <v>44</v>
      </c>
      <c r="H979" s="2">
        <v>45670</v>
      </c>
      <c r="I979" s="1" t="s">
        <v>492</v>
      </c>
      <c r="J979" s="1" t="s">
        <v>306</v>
      </c>
      <c r="K979" s="1" t="s">
        <v>3346</v>
      </c>
      <c r="L979" s="2">
        <v>45660</v>
      </c>
      <c r="M979">
        <v>8</v>
      </c>
      <c r="N979">
        <v>15</v>
      </c>
      <c r="O979">
        <v>0</v>
      </c>
      <c r="P979">
        <v>1125.4000000000001</v>
      </c>
      <c r="Q979" s="1" t="s">
        <v>492</v>
      </c>
      <c r="R979" s="1" t="s">
        <v>492</v>
      </c>
      <c r="S979" s="1" t="s">
        <v>494</v>
      </c>
      <c r="T979" s="1" t="s">
        <v>56</v>
      </c>
      <c r="U979" s="1" t="s">
        <v>117</v>
      </c>
      <c r="V979">
        <v>1324</v>
      </c>
      <c r="W979" s="1" t="s">
        <v>308</v>
      </c>
      <c r="X979" s="1" t="s">
        <v>59</v>
      </c>
      <c r="Y979" s="2">
        <v>45415</v>
      </c>
      <c r="Z979">
        <v>1.7</v>
      </c>
      <c r="AA979" s="1" t="s">
        <v>827</v>
      </c>
      <c r="AB979">
        <v>1</v>
      </c>
    </row>
    <row r="980" spans="1:28" x14ac:dyDescent="0.3">
      <c r="A980" s="1" t="s">
        <v>3347</v>
      </c>
      <c r="B980" s="1" t="s">
        <v>3348</v>
      </c>
      <c r="C980" s="1" t="s">
        <v>1507</v>
      </c>
      <c r="D980" s="1" t="s">
        <v>3020</v>
      </c>
      <c r="E980">
        <v>3</v>
      </c>
      <c r="F980">
        <v>142</v>
      </c>
      <c r="G980" s="1" t="s">
        <v>44</v>
      </c>
      <c r="H980" s="2">
        <v>45682</v>
      </c>
      <c r="I980" s="1" t="s">
        <v>1507</v>
      </c>
      <c r="J980" s="1" t="s">
        <v>221</v>
      </c>
      <c r="K980" s="1" t="s">
        <v>3020</v>
      </c>
      <c r="L980" s="2">
        <v>45670</v>
      </c>
      <c r="M980">
        <v>9</v>
      </c>
      <c r="N980">
        <v>10</v>
      </c>
      <c r="O980">
        <v>1</v>
      </c>
      <c r="P980">
        <v>797.4</v>
      </c>
      <c r="Q980" s="1" t="s">
        <v>1507</v>
      </c>
      <c r="R980" s="1" t="s">
        <v>1507</v>
      </c>
      <c r="S980" s="1" t="s">
        <v>1509</v>
      </c>
      <c r="T980" s="1" t="s">
        <v>107</v>
      </c>
      <c r="U980" s="1" t="s">
        <v>152</v>
      </c>
      <c r="V980">
        <v>886</v>
      </c>
      <c r="W980" s="1" t="s">
        <v>224</v>
      </c>
      <c r="X980" s="1" t="s">
        <v>137</v>
      </c>
      <c r="Y980" s="2">
        <v>44532</v>
      </c>
      <c r="Z980">
        <v>4.0999999999999996</v>
      </c>
      <c r="AA980" s="1" t="s">
        <v>39</v>
      </c>
    </row>
    <row r="981" spans="1:28" x14ac:dyDescent="0.3">
      <c r="A981" s="1" t="s">
        <v>3349</v>
      </c>
      <c r="B981" s="1" t="s">
        <v>3350</v>
      </c>
      <c r="C981" s="1" t="s">
        <v>1005</v>
      </c>
      <c r="D981" s="1" t="s">
        <v>3351</v>
      </c>
      <c r="E981">
        <v>4</v>
      </c>
      <c r="F981">
        <v>42</v>
      </c>
      <c r="G981" s="1" t="s">
        <v>44</v>
      </c>
      <c r="H981" s="2">
        <v>45937</v>
      </c>
      <c r="I981" s="1" t="s">
        <v>1005</v>
      </c>
      <c r="J981" s="1" t="s">
        <v>327</v>
      </c>
      <c r="K981" s="1" t="s">
        <v>3351</v>
      </c>
      <c r="L981" s="2">
        <v>45926</v>
      </c>
      <c r="M981">
        <v>4</v>
      </c>
      <c r="N981">
        <v>15</v>
      </c>
      <c r="O981">
        <v>0</v>
      </c>
      <c r="P981">
        <v>23646.15</v>
      </c>
      <c r="Q981" s="1" t="s">
        <v>1005</v>
      </c>
      <c r="R981" s="1" t="s">
        <v>1005</v>
      </c>
      <c r="S981" s="1" t="s">
        <v>1007</v>
      </c>
      <c r="T981" s="1" t="s">
        <v>75</v>
      </c>
      <c r="U981" s="1" t="s">
        <v>76</v>
      </c>
      <c r="V981">
        <v>27819</v>
      </c>
      <c r="W981" s="1" t="s">
        <v>329</v>
      </c>
      <c r="X981" s="1" t="s">
        <v>59</v>
      </c>
      <c r="Y981" s="2">
        <v>43819</v>
      </c>
      <c r="Z981">
        <v>6</v>
      </c>
      <c r="AA981" s="1" t="s">
        <v>39</v>
      </c>
    </row>
    <row r="982" spans="1:28" x14ac:dyDescent="0.3">
      <c r="A982" s="1" t="s">
        <v>3352</v>
      </c>
      <c r="B982" s="1" t="s">
        <v>3353</v>
      </c>
      <c r="C982" s="1" t="s">
        <v>1302</v>
      </c>
      <c r="D982" s="1" t="s">
        <v>3354</v>
      </c>
      <c r="E982">
        <v>3</v>
      </c>
      <c r="F982">
        <v>44</v>
      </c>
      <c r="G982" s="1" t="s">
        <v>44</v>
      </c>
      <c r="H982" s="2">
        <v>45738</v>
      </c>
      <c r="I982" s="1" t="s">
        <v>1302</v>
      </c>
      <c r="J982" s="1" t="s">
        <v>264</v>
      </c>
      <c r="K982" s="1" t="s">
        <v>3354</v>
      </c>
      <c r="L982" s="2">
        <v>45725</v>
      </c>
      <c r="M982">
        <v>9</v>
      </c>
      <c r="N982">
        <v>10</v>
      </c>
      <c r="O982">
        <v>0</v>
      </c>
      <c r="P982">
        <v>3593.7</v>
      </c>
      <c r="Q982" s="1" t="s">
        <v>1302</v>
      </c>
      <c r="R982" s="1" t="s">
        <v>1302</v>
      </c>
      <c r="S982" s="1" t="s">
        <v>1304</v>
      </c>
      <c r="T982" s="1" t="s">
        <v>90</v>
      </c>
      <c r="U982" s="1" t="s">
        <v>91</v>
      </c>
      <c r="V982">
        <v>3993</v>
      </c>
      <c r="W982" s="1" t="s">
        <v>267</v>
      </c>
      <c r="X982" s="1" t="s">
        <v>268</v>
      </c>
      <c r="Y982" s="2">
        <v>43207</v>
      </c>
      <c r="Z982">
        <v>7.7</v>
      </c>
      <c r="AA982" s="1" t="s">
        <v>39</v>
      </c>
    </row>
    <row r="983" spans="1:28" x14ac:dyDescent="0.3">
      <c r="A983" s="1" t="s">
        <v>3355</v>
      </c>
      <c r="B983" s="1" t="s">
        <v>3356</v>
      </c>
      <c r="C983" s="1" t="s">
        <v>413</v>
      </c>
      <c r="D983" s="1" t="s">
        <v>3357</v>
      </c>
      <c r="E983">
        <v>5</v>
      </c>
      <c r="F983">
        <v>65</v>
      </c>
      <c r="G983" s="1" t="s">
        <v>44</v>
      </c>
      <c r="H983" s="2">
        <v>45711</v>
      </c>
      <c r="I983" s="1" t="s">
        <v>413</v>
      </c>
      <c r="J983" s="1" t="s">
        <v>115</v>
      </c>
      <c r="K983" s="1" t="s">
        <v>3357</v>
      </c>
      <c r="L983" s="2">
        <v>45703</v>
      </c>
      <c r="M983">
        <v>3</v>
      </c>
      <c r="N983">
        <v>30</v>
      </c>
      <c r="O983">
        <v>0</v>
      </c>
      <c r="P983">
        <v>320.60000000000002</v>
      </c>
      <c r="Q983" s="1" t="s">
        <v>413</v>
      </c>
      <c r="R983" s="1" t="s">
        <v>413</v>
      </c>
      <c r="S983" s="1" t="s">
        <v>415</v>
      </c>
      <c r="T983" s="1" t="s">
        <v>107</v>
      </c>
      <c r="U983" s="1" t="s">
        <v>416</v>
      </c>
      <c r="V983">
        <v>458</v>
      </c>
      <c r="W983" s="1" t="s">
        <v>118</v>
      </c>
      <c r="X983" s="1" t="s">
        <v>59</v>
      </c>
      <c r="Y983" s="2">
        <v>43824</v>
      </c>
      <c r="Z983">
        <v>6</v>
      </c>
      <c r="AA983" s="1" t="s">
        <v>39</v>
      </c>
    </row>
    <row r="984" spans="1:28" x14ac:dyDescent="0.3">
      <c r="A984" s="1" t="s">
        <v>3358</v>
      </c>
      <c r="B984" s="1" t="s">
        <v>3359</v>
      </c>
      <c r="C984" s="1" t="s">
        <v>355</v>
      </c>
      <c r="D984" s="1" t="s">
        <v>2242</v>
      </c>
      <c r="E984">
        <v>2</v>
      </c>
      <c r="F984">
        <v>88</v>
      </c>
      <c r="G984" s="1" t="s">
        <v>44</v>
      </c>
      <c r="H984" s="2">
        <v>45824</v>
      </c>
      <c r="I984" s="1" t="s">
        <v>355</v>
      </c>
      <c r="J984" s="1" t="s">
        <v>105</v>
      </c>
      <c r="K984" s="1" t="s">
        <v>2242</v>
      </c>
      <c r="L984" s="2">
        <v>45803</v>
      </c>
      <c r="M984">
        <v>17</v>
      </c>
      <c r="N984">
        <v>10</v>
      </c>
      <c r="O984">
        <v>0</v>
      </c>
      <c r="P984">
        <v>812.7</v>
      </c>
      <c r="Q984" s="1" t="s">
        <v>355</v>
      </c>
      <c r="R984" s="1" t="s">
        <v>355</v>
      </c>
      <c r="S984" s="1" t="s">
        <v>358</v>
      </c>
      <c r="T984" s="1" t="s">
        <v>56</v>
      </c>
      <c r="U984" s="1" t="s">
        <v>359</v>
      </c>
      <c r="V984">
        <v>903</v>
      </c>
      <c r="W984" s="1" t="s">
        <v>109</v>
      </c>
      <c r="X984" s="1" t="s">
        <v>110</v>
      </c>
      <c r="Y984" s="2">
        <v>44203</v>
      </c>
      <c r="Z984">
        <v>5</v>
      </c>
      <c r="AA984" s="1" t="s">
        <v>192</v>
      </c>
      <c r="AB984">
        <v>1</v>
      </c>
    </row>
    <row r="985" spans="1:28" x14ac:dyDescent="0.3">
      <c r="A985" s="1" t="s">
        <v>3360</v>
      </c>
      <c r="B985" s="1" t="s">
        <v>3361</v>
      </c>
      <c r="C985" s="1" t="s">
        <v>430</v>
      </c>
      <c r="D985" s="1" t="s">
        <v>3172</v>
      </c>
      <c r="E985">
        <v>3</v>
      </c>
      <c r="F985">
        <v>89</v>
      </c>
      <c r="G985" s="1" t="s">
        <v>44</v>
      </c>
      <c r="H985" s="2">
        <v>45885</v>
      </c>
      <c r="I985" s="1" t="s">
        <v>430</v>
      </c>
      <c r="J985" s="1" t="s">
        <v>327</v>
      </c>
      <c r="K985" s="1" t="s">
        <v>3172</v>
      </c>
      <c r="L985" s="2">
        <v>45876</v>
      </c>
      <c r="M985">
        <v>6</v>
      </c>
      <c r="N985">
        <v>10</v>
      </c>
      <c r="O985">
        <v>0</v>
      </c>
      <c r="P985">
        <v>119.7</v>
      </c>
      <c r="Q985" s="1" t="s">
        <v>430</v>
      </c>
      <c r="R985" s="1" t="s">
        <v>430</v>
      </c>
      <c r="S985" s="1" t="s">
        <v>432</v>
      </c>
      <c r="T985" s="1" t="s">
        <v>134</v>
      </c>
      <c r="U985" s="1" t="s">
        <v>135</v>
      </c>
      <c r="V985">
        <v>133</v>
      </c>
      <c r="W985" s="1" t="s">
        <v>329</v>
      </c>
      <c r="X985" s="1" t="s">
        <v>59</v>
      </c>
      <c r="Y985" s="2">
        <v>43819</v>
      </c>
      <c r="Z985">
        <v>6</v>
      </c>
      <c r="AA985" s="1" t="s">
        <v>39</v>
      </c>
    </row>
    <row r="986" spans="1:28" x14ac:dyDescent="0.3">
      <c r="A986" s="1" t="s">
        <v>3362</v>
      </c>
      <c r="B986" s="1" t="s">
        <v>3363</v>
      </c>
      <c r="C986" s="1" t="s">
        <v>1492</v>
      </c>
      <c r="D986" s="1" t="s">
        <v>271</v>
      </c>
      <c r="E986">
        <v>4</v>
      </c>
      <c r="F986">
        <v>56</v>
      </c>
      <c r="G986" s="1" t="s">
        <v>44</v>
      </c>
      <c r="H986" s="2">
        <v>46014</v>
      </c>
      <c r="I986" s="1" t="s">
        <v>1492</v>
      </c>
      <c r="J986" s="1" t="s">
        <v>327</v>
      </c>
      <c r="K986" s="1" t="s">
        <v>271</v>
      </c>
      <c r="L986" s="2">
        <v>45994</v>
      </c>
      <c r="M986">
        <v>6</v>
      </c>
      <c r="N986">
        <v>0</v>
      </c>
      <c r="O986">
        <v>0</v>
      </c>
      <c r="P986">
        <v>3964</v>
      </c>
      <c r="Q986" s="1" t="s">
        <v>1492</v>
      </c>
      <c r="R986" s="1" t="s">
        <v>1492</v>
      </c>
      <c r="S986" s="1" t="s">
        <v>1494</v>
      </c>
      <c r="T986" s="1" t="s">
        <v>107</v>
      </c>
      <c r="U986" s="1" t="s">
        <v>152</v>
      </c>
      <c r="V986">
        <v>3964</v>
      </c>
      <c r="W986" s="1" t="s">
        <v>329</v>
      </c>
      <c r="X986" s="1" t="s">
        <v>59</v>
      </c>
      <c r="Y986" s="2">
        <v>43819</v>
      </c>
      <c r="Z986">
        <v>6</v>
      </c>
      <c r="AA986" s="1" t="s">
        <v>39</v>
      </c>
    </row>
    <row r="987" spans="1:28" x14ac:dyDescent="0.3">
      <c r="A987" s="1" t="s">
        <v>3364</v>
      </c>
      <c r="B987" s="1" t="s">
        <v>3365</v>
      </c>
      <c r="C987" s="1" t="s">
        <v>1019</v>
      </c>
      <c r="D987" s="1" t="s">
        <v>3366</v>
      </c>
      <c r="E987">
        <v>4</v>
      </c>
      <c r="F987">
        <v>50</v>
      </c>
      <c r="G987" s="1" t="s">
        <v>44</v>
      </c>
      <c r="H987" s="2">
        <v>45867</v>
      </c>
      <c r="I987" s="1" t="s">
        <v>1019</v>
      </c>
      <c r="J987" s="1" t="s">
        <v>105</v>
      </c>
      <c r="K987" s="1" t="s">
        <v>3366</v>
      </c>
      <c r="L987" s="2">
        <v>45857</v>
      </c>
      <c r="M987">
        <v>5</v>
      </c>
      <c r="O987">
        <v>0</v>
      </c>
      <c r="P987">
        <v>790.4</v>
      </c>
      <c r="Q987" s="1" t="s">
        <v>1019</v>
      </c>
      <c r="R987" s="1" t="s">
        <v>1019</v>
      </c>
      <c r="S987" s="1" t="s">
        <v>1021</v>
      </c>
      <c r="T987" s="1" t="s">
        <v>134</v>
      </c>
      <c r="U987" s="1" t="s">
        <v>378</v>
      </c>
      <c r="V987">
        <v>988</v>
      </c>
      <c r="W987" s="1" t="s">
        <v>109</v>
      </c>
      <c r="X987" s="1" t="s">
        <v>110</v>
      </c>
      <c r="Y987" s="2">
        <v>44203</v>
      </c>
      <c r="Z987">
        <v>5</v>
      </c>
      <c r="AA987" s="1" t="s">
        <v>39</v>
      </c>
    </row>
    <row r="988" spans="1:28" x14ac:dyDescent="0.3">
      <c r="A988" s="1" t="s">
        <v>3367</v>
      </c>
      <c r="B988" s="1" t="s">
        <v>3368</v>
      </c>
      <c r="C988" s="1" t="s">
        <v>1158</v>
      </c>
      <c r="D988" s="1" t="s">
        <v>3369</v>
      </c>
      <c r="E988">
        <v>4</v>
      </c>
      <c r="F988">
        <v>35</v>
      </c>
      <c r="G988" s="1" t="s">
        <v>44</v>
      </c>
      <c r="H988" s="2">
        <v>45803</v>
      </c>
      <c r="I988" s="1" t="s">
        <v>1158</v>
      </c>
      <c r="J988" s="1" t="s">
        <v>123</v>
      </c>
      <c r="K988" s="1" t="s">
        <v>3369</v>
      </c>
      <c r="L988" s="2">
        <v>45783</v>
      </c>
      <c r="M988">
        <v>11</v>
      </c>
      <c r="N988">
        <v>20</v>
      </c>
      <c r="O988">
        <v>0</v>
      </c>
      <c r="P988">
        <v>68</v>
      </c>
      <c r="Q988" s="1" t="s">
        <v>1158</v>
      </c>
      <c r="R988" s="1" t="s">
        <v>1158</v>
      </c>
      <c r="S988" s="1" t="s">
        <v>1160</v>
      </c>
      <c r="T988" s="1" t="s">
        <v>134</v>
      </c>
      <c r="U988" s="1" t="s">
        <v>144</v>
      </c>
      <c r="V988">
        <v>85</v>
      </c>
      <c r="W988" s="1" t="s">
        <v>126</v>
      </c>
      <c r="X988" s="1" t="s">
        <v>127</v>
      </c>
      <c r="Y988" s="2">
        <v>44230</v>
      </c>
      <c r="Z988">
        <v>4.9000000000000004</v>
      </c>
      <c r="AA988" s="1" t="s">
        <v>39</v>
      </c>
    </row>
    <row r="989" spans="1:28" x14ac:dyDescent="0.3">
      <c r="A989" s="1" t="s">
        <v>3370</v>
      </c>
      <c r="B989" s="1" t="s">
        <v>3371</v>
      </c>
      <c r="C989" s="1" t="s">
        <v>1616</v>
      </c>
      <c r="D989" s="1" t="s">
        <v>3372</v>
      </c>
      <c r="E989">
        <v>5</v>
      </c>
      <c r="F989">
        <v>56</v>
      </c>
      <c r="G989" s="1" t="s">
        <v>44</v>
      </c>
      <c r="H989" s="2">
        <v>45928</v>
      </c>
      <c r="I989" s="1" t="s">
        <v>1616</v>
      </c>
      <c r="J989" s="1" t="s">
        <v>357</v>
      </c>
      <c r="K989" s="1" t="s">
        <v>3372</v>
      </c>
      <c r="L989" s="2">
        <v>45907</v>
      </c>
      <c r="M989">
        <v>9</v>
      </c>
      <c r="N989">
        <v>0</v>
      </c>
      <c r="O989">
        <v>0</v>
      </c>
      <c r="P989">
        <v>4894</v>
      </c>
      <c r="Q989" s="1" t="s">
        <v>1616</v>
      </c>
      <c r="R989" s="1" t="s">
        <v>1616</v>
      </c>
      <c r="S989" s="1" t="s">
        <v>1617</v>
      </c>
      <c r="T989" s="1" t="s">
        <v>90</v>
      </c>
      <c r="U989" s="1" t="s">
        <v>266</v>
      </c>
      <c r="V989">
        <v>4894</v>
      </c>
      <c r="W989" s="1" t="s">
        <v>360</v>
      </c>
      <c r="X989" s="1" t="s">
        <v>38</v>
      </c>
      <c r="Y989" s="2">
        <v>45643</v>
      </c>
      <c r="Z989">
        <v>1</v>
      </c>
      <c r="AA989" s="1" t="s">
        <v>39</v>
      </c>
    </row>
    <row r="990" spans="1:28" x14ac:dyDescent="0.3">
      <c r="A990" s="1" t="s">
        <v>3373</v>
      </c>
      <c r="B990" s="1" t="s">
        <v>3374</v>
      </c>
      <c r="C990" s="1" t="s">
        <v>1228</v>
      </c>
      <c r="D990" s="1" t="s">
        <v>1067</v>
      </c>
      <c r="E990">
        <v>4</v>
      </c>
      <c r="F990">
        <v>28</v>
      </c>
      <c r="G990" s="1" t="s">
        <v>44</v>
      </c>
      <c r="H990" s="2">
        <v>45870</v>
      </c>
      <c r="I990" s="1" t="s">
        <v>1228</v>
      </c>
      <c r="J990" s="1" t="s">
        <v>306</v>
      </c>
      <c r="K990" s="1" t="s">
        <v>1067</v>
      </c>
      <c r="L990" s="2">
        <v>45858</v>
      </c>
      <c r="M990">
        <v>7</v>
      </c>
      <c r="N990">
        <v>40</v>
      </c>
      <c r="O990">
        <v>0</v>
      </c>
      <c r="P990">
        <v>3625.8</v>
      </c>
      <c r="Q990" s="1" t="s">
        <v>1228</v>
      </c>
      <c r="R990" s="1" t="s">
        <v>1228</v>
      </c>
      <c r="S990" s="1" t="s">
        <v>1229</v>
      </c>
      <c r="T990" s="1" t="s">
        <v>107</v>
      </c>
      <c r="U990" s="1" t="s">
        <v>125</v>
      </c>
      <c r="V990">
        <v>6043</v>
      </c>
      <c r="W990" s="1" t="s">
        <v>308</v>
      </c>
      <c r="X990" s="1" t="s">
        <v>59</v>
      </c>
      <c r="Y990" s="2">
        <v>45415</v>
      </c>
      <c r="Z990">
        <v>1.7</v>
      </c>
      <c r="AA990" s="1" t="s">
        <v>39</v>
      </c>
    </row>
    <row r="991" spans="1:28" x14ac:dyDescent="0.3">
      <c r="A991" s="1" t="s">
        <v>3375</v>
      </c>
      <c r="B991" s="1" t="s">
        <v>3376</v>
      </c>
      <c r="C991" s="1" t="s">
        <v>311</v>
      </c>
      <c r="D991" s="1" t="s">
        <v>3377</v>
      </c>
      <c r="E991">
        <v>4</v>
      </c>
      <c r="G991" s="1" t="s">
        <v>44</v>
      </c>
      <c r="H991" s="2">
        <v>45925</v>
      </c>
      <c r="I991" s="1" t="s">
        <v>311</v>
      </c>
      <c r="J991" s="1" t="s">
        <v>592</v>
      </c>
      <c r="K991" s="1" t="s">
        <v>3377</v>
      </c>
      <c r="L991" s="2">
        <v>45915</v>
      </c>
      <c r="M991">
        <v>5</v>
      </c>
      <c r="N991">
        <v>15</v>
      </c>
      <c r="O991">
        <v>0</v>
      </c>
      <c r="P991">
        <v>29816.3</v>
      </c>
      <c r="Q991" s="1" t="s">
        <v>311</v>
      </c>
      <c r="R991" s="1" t="s">
        <v>311</v>
      </c>
      <c r="S991" s="1" t="s">
        <v>313</v>
      </c>
      <c r="T991" s="1" t="s">
        <v>75</v>
      </c>
      <c r="U991" s="1" t="s">
        <v>314</v>
      </c>
      <c r="V991">
        <v>35078</v>
      </c>
      <c r="W991" s="1" t="s">
        <v>593</v>
      </c>
      <c r="X991" s="1" t="s">
        <v>127</v>
      </c>
      <c r="Y991" s="2">
        <v>44133</v>
      </c>
      <c r="Z991">
        <v>5.2</v>
      </c>
      <c r="AA991" s="1" t="s">
        <v>39</v>
      </c>
    </row>
    <row r="992" spans="1:28" x14ac:dyDescent="0.3">
      <c r="A992" s="1" t="s">
        <v>3378</v>
      </c>
      <c r="B992" s="1" t="s">
        <v>3379</v>
      </c>
      <c r="C992" s="1" t="s">
        <v>1059</v>
      </c>
      <c r="D992" s="1" t="s">
        <v>3380</v>
      </c>
      <c r="E992">
        <v>4</v>
      </c>
      <c r="F992">
        <v>81</v>
      </c>
      <c r="G992" s="1" t="s">
        <v>44</v>
      </c>
      <c r="H992" s="2">
        <v>45849</v>
      </c>
      <c r="I992" s="1" t="s">
        <v>1059</v>
      </c>
      <c r="J992" s="1" t="s">
        <v>73</v>
      </c>
      <c r="K992" s="1" t="s">
        <v>3380</v>
      </c>
      <c r="L992" s="2">
        <v>45834</v>
      </c>
      <c r="M992">
        <v>6</v>
      </c>
      <c r="N992">
        <v>10</v>
      </c>
      <c r="O992">
        <v>0</v>
      </c>
      <c r="P992">
        <v>13780.8</v>
      </c>
      <c r="Q992" s="1" t="s">
        <v>1059</v>
      </c>
      <c r="R992" s="1" t="s">
        <v>1059</v>
      </c>
      <c r="S992" s="1" t="s">
        <v>1061</v>
      </c>
      <c r="T992" s="1" t="s">
        <v>75</v>
      </c>
      <c r="U992" s="1" t="s">
        <v>237</v>
      </c>
      <c r="V992">
        <v>15312</v>
      </c>
      <c r="W992" s="1" t="s">
        <v>77</v>
      </c>
      <c r="X992" s="1" t="s">
        <v>38</v>
      </c>
      <c r="Y992" s="2">
        <v>44193</v>
      </c>
      <c r="Z992">
        <v>5</v>
      </c>
      <c r="AA992" s="1" t="s">
        <v>39</v>
      </c>
    </row>
    <row r="993" spans="1:28" x14ac:dyDescent="0.3">
      <c r="A993" s="1" t="s">
        <v>3381</v>
      </c>
      <c r="B993" s="1" t="s">
        <v>3382</v>
      </c>
      <c r="C993" s="1" t="s">
        <v>574</v>
      </c>
      <c r="D993" s="1" t="s">
        <v>3383</v>
      </c>
      <c r="E993">
        <v>5</v>
      </c>
      <c r="F993">
        <v>54</v>
      </c>
      <c r="G993" s="1" t="s">
        <v>44</v>
      </c>
      <c r="H993" s="2">
        <v>45805</v>
      </c>
      <c r="I993" s="1" t="s">
        <v>574</v>
      </c>
      <c r="J993" s="1" t="s">
        <v>132</v>
      </c>
      <c r="K993" s="1" t="s">
        <v>3383</v>
      </c>
      <c r="L993" s="2">
        <v>45795</v>
      </c>
      <c r="M993">
        <v>8</v>
      </c>
      <c r="N993">
        <v>5</v>
      </c>
      <c r="O993">
        <v>0</v>
      </c>
      <c r="P993">
        <v>38694.449999999997</v>
      </c>
      <c r="Q993" s="1" t="s">
        <v>574</v>
      </c>
      <c r="R993" s="1" t="s">
        <v>574</v>
      </c>
      <c r="S993" s="1" t="s">
        <v>576</v>
      </c>
      <c r="T993" s="1" t="s">
        <v>75</v>
      </c>
      <c r="U993" s="1" t="s">
        <v>98</v>
      </c>
      <c r="V993">
        <v>40731</v>
      </c>
      <c r="W993" s="1" t="s">
        <v>136</v>
      </c>
      <c r="X993" s="1" t="s">
        <v>137</v>
      </c>
      <c r="Y993" s="2">
        <v>44254</v>
      </c>
      <c r="Z993">
        <v>4.8</v>
      </c>
      <c r="AA993" s="1" t="s">
        <v>39</v>
      </c>
    </row>
    <row r="994" spans="1:28" x14ac:dyDescent="0.3">
      <c r="A994" s="1" t="s">
        <v>3384</v>
      </c>
      <c r="B994" s="1" t="s">
        <v>3385</v>
      </c>
      <c r="C994" s="1" t="s">
        <v>148</v>
      </c>
      <c r="D994" s="1" t="s">
        <v>2741</v>
      </c>
      <c r="E994">
        <v>4</v>
      </c>
      <c r="F994">
        <v>109</v>
      </c>
      <c r="G994" s="1" t="s">
        <v>44</v>
      </c>
      <c r="H994" s="2">
        <v>45921</v>
      </c>
      <c r="I994" s="1" t="s">
        <v>148</v>
      </c>
      <c r="J994" s="1" t="s">
        <v>513</v>
      </c>
      <c r="K994" s="1" t="s">
        <v>2741</v>
      </c>
      <c r="L994" s="2">
        <v>45903</v>
      </c>
      <c r="M994">
        <v>8</v>
      </c>
      <c r="N994">
        <v>20</v>
      </c>
      <c r="O994">
        <v>0</v>
      </c>
      <c r="P994">
        <v>297.60000000000002</v>
      </c>
      <c r="Q994" s="1" t="s">
        <v>148</v>
      </c>
      <c r="R994" s="1" t="s">
        <v>148</v>
      </c>
      <c r="S994" s="1" t="s">
        <v>151</v>
      </c>
      <c r="T994" s="1" t="s">
        <v>107</v>
      </c>
      <c r="U994" s="1" t="s">
        <v>152</v>
      </c>
      <c r="V994">
        <v>372</v>
      </c>
      <c r="W994" s="1" t="s">
        <v>514</v>
      </c>
      <c r="X994" s="1" t="s">
        <v>59</v>
      </c>
      <c r="Y994" s="2">
        <v>44396</v>
      </c>
      <c r="Z994">
        <v>4.5</v>
      </c>
      <c r="AA994" s="1" t="s">
        <v>39</v>
      </c>
    </row>
    <row r="995" spans="1:28" x14ac:dyDescent="0.3">
      <c r="A995" s="1" t="s">
        <v>3386</v>
      </c>
      <c r="B995" s="1" t="s">
        <v>3387</v>
      </c>
      <c r="C995" s="1" t="s">
        <v>374</v>
      </c>
      <c r="D995" s="1" t="s">
        <v>3031</v>
      </c>
      <c r="E995">
        <v>3</v>
      </c>
      <c r="F995">
        <v>62</v>
      </c>
      <c r="G995" s="1" t="s">
        <v>32</v>
      </c>
      <c r="H995" s="2">
        <v>45825</v>
      </c>
      <c r="I995" s="1" t="s">
        <v>374</v>
      </c>
      <c r="J995" s="1" t="s">
        <v>519</v>
      </c>
      <c r="K995" s="1" t="s">
        <v>3031</v>
      </c>
      <c r="L995" s="2">
        <v>45817</v>
      </c>
      <c r="M995">
        <v>5</v>
      </c>
      <c r="N995">
        <v>10</v>
      </c>
      <c r="O995">
        <v>0</v>
      </c>
      <c r="P995">
        <v>157.5</v>
      </c>
      <c r="Q995" s="1" t="s">
        <v>374</v>
      </c>
      <c r="R995" s="1" t="s">
        <v>374</v>
      </c>
      <c r="S995" s="1" t="s">
        <v>377</v>
      </c>
      <c r="T995" s="1" t="s">
        <v>134</v>
      </c>
      <c r="U995" s="1" t="s">
        <v>378</v>
      </c>
      <c r="V995">
        <v>175</v>
      </c>
      <c r="W995" s="1" t="s">
        <v>521</v>
      </c>
      <c r="X995" s="1" t="s">
        <v>137</v>
      </c>
      <c r="Y995" s="2">
        <v>43649</v>
      </c>
      <c r="Z995">
        <v>6.5</v>
      </c>
      <c r="AA995" s="1" t="s">
        <v>39</v>
      </c>
    </row>
    <row r="996" spans="1:28" x14ac:dyDescent="0.3">
      <c r="A996" s="1" t="s">
        <v>3388</v>
      </c>
      <c r="B996" s="1" t="s">
        <v>3389</v>
      </c>
      <c r="C996" s="1" t="s">
        <v>2258</v>
      </c>
      <c r="D996" s="1" t="s">
        <v>3390</v>
      </c>
      <c r="E996">
        <v>4</v>
      </c>
      <c r="F996">
        <v>47</v>
      </c>
      <c r="G996" s="1" t="s">
        <v>44</v>
      </c>
      <c r="H996" s="2">
        <v>45831</v>
      </c>
      <c r="I996" s="1" t="s">
        <v>2258</v>
      </c>
      <c r="J996" s="1" t="s">
        <v>519</v>
      </c>
      <c r="K996" s="1" t="s">
        <v>3390</v>
      </c>
      <c r="L996" s="2">
        <v>45814</v>
      </c>
      <c r="M996">
        <v>6</v>
      </c>
      <c r="N996">
        <v>20</v>
      </c>
      <c r="O996">
        <v>0</v>
      </c>
      <c r="P996">
        <v>500</v>
      </c>
      <c r="Q996" s="1" t="s">
        <v>2258</v>
      </c>
      <c r="R996" s="1" t="s">
        <v>2258</v>
      </c>
      <c r="S996" s="1" t="s">
        <v>2259</v>
      </c>
      <c r="T996" s="1" t="s">
        <v>35</v>
      </c>
      <c r="U996" s="1" t="s">
        <v>36</v>
      </c>
      <c r="V996">
        <v>625</v>
      </c>
      <c r="W996" s="1" t="s">
        <v>521</v>
      </c>
      <c r="X996" s="1" t="s">
        <v>137</v>
      </c>
      <c r="Y996" s="2">
        <v>43649</v>
      </c>
      <c r="Z996">
        <v>6.5</v>
      </c>
      <c r="AA996" s="1" t="s">
        <v>39</v>
      </c>
    </row>
    <row r="997" spans="1:28" x14ac:dyDescent="0.3">
      <c r="A997" s="1" t="s">
        <v>3391</v>
      </c>
      <c r="B997" s="1" t="s">
        <v>3392</v>
      </c>
      <c r="C997" s="1" t="s">
        <v>984</v>
      </c>
      <c r="D997" s="1" t="s">
        <v>3393</v>
      </c>
      <c r="E997">
        <v>4</v>
      </c>
      <c r="F997">
        <v>45</v>
      </c>
      <c r="G997" s="1" t="s">
        <v>44</v>
      </c>
      <c r="H997" s="2">
        <v>45945</v>
      </c>
      <c r="I997" s="1" t="s">
        <v>984</v>
      </c>
      <c r="J997" s="1" t="s">
        <v>394</v>
      </c>
      <c r="K997" s="1" t="s">
        <v>3393</v>
      </c>
      <c r="L997" s="2">
        <v>45930</v>
      </c>
      <c r="M997">
        <v>5</v>
      </c>
      <c r="N997">
        <v>15</v>
      </c>
      <c r="O997">
        <v>0</v>
      </c>
      <c r="P997">
        <v>7280.25</v>
      </c>
      <c r="Q997" s="1" t="s">
        <v>984</v>
      </c>
      <c r="R997" s="1" t="s">
        <v>984</v>
      </c>
      <c r="S997" s="1" t="s">
        <v>986</v>
      </c>
      <c r="T997" s="1" t="s">
        <v>107</v>
      </c>
      <c r="U997" s="1" t="s">
        <v>125</v>
      </c>
      <c r="V997">
        <v>8565</v>
      </c>
      <c r="W997" s="1" t="s">
        <v>396</v>
      </c>
      <c r="X997" s="1" t="s">
        <v>127</v>
      </c>
      <c r="Y997" s="2">
        <v>43220</v>
      </c>
      <c r="Z997">
        <v>7.7</v>
      </c>
      <c r="AA997" s="1" t="s">
        <v>39</v>
      </c>
    </row>
    <row r="998" spans="1:28" x14ac:dyDescent="0.3">
      <c r="A998" s="1" t="s">
        <v>3394</v>
      </c>
      <c r="B998" s="1" t="s">
        <v>3395</v>
      </c>
      <c r="C998" s="1" t="s">
        <v>1912</v>
      </c>
      <c r="D998" s="1" t="s">
        <v>3396</v>
      </c>
      <c r="E998">
        <v>5</v>
      </c>
      <c r="F998">
        <v>47</v>
      </c>
      <c r="G998" s="1" t="s">
        <v>44</v>
      </c>
      <c r="H998" s="2">
        <v>45853</v>
      </c>
      <c r="I998" s="1" t="s">
        <v>1912</v>
      </c>
      <c r="J998" s="1" t="s">
        <v>242</v>
      </c>
      <c r="K998" s="1" t="s">
        <v>3396</v>
      </c>
      <c r="L998" s="2">
        <v>45842</v>
      </c>
      <c r="M998">
        <v>5</v>
      </c>
      <c r="N998">
        <v>0</v>
      </c>
      <c r="O998">
        <v>0</v>
      </c>
      <c r="P998">
        <v>298</v>
      </c>
      <c r="Q998" s="1" t="s">
        <v>1912</v>
      </c>
      <c r="R998" s="1" t="s">
        <v>1912</v>
      </c>
      <c r="S998" s="1" t="s">
        <v>1914</v>
      </c>
      <c r="T998" s="1" t="s">
        <v>56</v>
      </c>
      <c r="U998" s="1" t="s">
        <v>57</v>
      </c>
      <c r="V998">
        <v>298</v>
      </c>
      <c r="W998" s="1" t="s">
        <v>244</v>
      </c>
      <c r="X998" s="1" t="s">
        <v>48</v>
      </c>
      <c r="Y998" s="2">
        <v>44403</v>
      </c>
      <c r="Z998">
        <v>4.4000000000000004</v>
      </c>
      <c r="AA998" s="1" t="s">
        <v>39</v>
      </c>
    </row>
    <row r="999" spans="1:28" x14ac:dyDescent="0.3">
      <c r="A999" s="1" t="s">
        <v>3397</v>
      </c>
      <c r="B999" s="1" t="s">
        <v>3398</v>
      </c>
      <c r="C999" s="1" t="s">
        <v>2253</v>
      </c>
      <c r="D999" s="1" t="s">
        <v>3399</v>
      </c>
      <c r="E999">
        <v>3</v>
      </c>
      <c r="F999">
        <v>66</v>
      </c>
      <c r="G999" s="1" t="s">
        <v>44</v>
      </c>
      <c r="H999" s="2">
        <v>45824</v>
      </c>
      <c r="I999" s="1" t="s">
        <v>2253</v>
      </c>
      <c r="J999" s="1" t="s">
        <v>298</v>
      </c>
      <c r="K999" s="1" t="s">
        <v>3399</v>
      </c>
      <c r="L999" s="2">
        <v>45814</v>
      </c>
      <c r="M999">
        <v>4</v>
      </c>
      <c r="N999">
        <v>40</v>
      </c>
      <c r="O999">
        <v>0</v>
      </c>
      <c r="P999">
        <v>1952.4</v>
      </c>
      <c r="Q999" s="1" t="s">
        <v>2253</v>
      </c>
      <c r="R999" s="1" t="s">
        <v>2253</v>
      </c>
      <c r="S999" s="1" t="s">
        <v>2255</v>
      </c>
      <c r="T999" s="1" t="s">
        <v>35</v>
      </c>
      <c r="U999" s="1" t="s">
        <v>36</v>
      </c>
      <c r="V999">
        <v>3254</v>
      </c>
      <c r="W999" s="1" t="s">
        <v>301</v>
      </c>
      <c r="X999" s="1" t="s">
        <v>137</v>
      </c>
      <c r="Y999" s="2">
        <v>44620</v>
      </c>
      <c r="Z999">
        <v>3.8</v>
      </c>
      <c r="AA999" s="1" t="s">
        <v>39</v>
      </c>
    </row>
    <row r="1000" spans="1:28" x14ac:dyDescent="0.3">
      <c r="A1000" s="1" t="s">
        <v>3400</v>
      </c>
      <c r="B1000" s="1" t="s">
        <v>3401</v>
      </c>
      <c r="C1000" s="1" t="s">
        <v>818</v>
      </c>
      <c r="D1000" s="1" t="s">
        <v>3402</v>
      </c>
      <c r="E1000">
        <v>4</v>
      </c>
      <c r="F1000">
        <v>44</v>
      </c>
      <c r="G1000" s="1" t="s">
        <v>44</v>
      </c>
      <c r="H1000" s="2">
        <v>45966</v>
      </c>
      <c r="I1000" s="1" t="s">
        <v>818</v>
      </c>
      <c r="J1000" s="1" t="s">
        <v>592</v>
      </c>
      <c r="K1000" s="1" t="s">
        <v>3402</v>
      </c>
      <c r="L1000" s="2">
        <v>45961</v>
      </c>
      <c r="M1000">
        <v>2</v>
      </c>
      <c r="N1000">
        <v>30</v>
      </c>
      <c r="O1000">
        <v>0</v>
      </c>
      <c r="P1000">
        <v>28993.3</v>
      </c>
      <c r="Q1000" s="1" t="s">
        <v>818</v>
      </c>
      <c r="R1000" s="1" t="s">
        <v>818</v>
      </c>
      <c r="S1000" s="1" t="s">
        <v>820</v>
      </c>
      <c r="T1000" s="1" t="s">
        <v>75</v>
      </c>
      <c r="U1000" s="1" t="s">
        <v>98</v>
      </c>
      <c r="V1000">
        <v>41419</v>
      </c>
      <c r="W1000" s="1" t="s">
        <v>593</v>
      </c>
      <c r="X1000" s="1" t="s">
        <v>127</v>
      </c>
      <c r="Y1000" s="2">
        <v>44133</v>
      </c>
      <c r="Z1000">
        <v>5.2</v>
      </c>
      <c r="AA1000" s="1" t="s">
        <v>39</v>
      </c>
    </row>
    <row r="1001" spans="1:28" x14ac:dyDescent="0.3">
      <c r="A1001" s="1" t="s">
        <v>3403</v>
      </c>
      <c r="B1001" s="1" t="s">
        <v>3404</v>
      </c>
      <c r="C1001" s="1" t="s">
        <v>1169</v>
      </c>
      <c r="D1001" s="1" t="s">
        <v>3405</v>
      </c>
      <c r="E1001">
        <v>3</v>
      </c>
      <c r="F1001">
        <v>60</v>
      </c>
      <c r="G1001" s="1" t="s">
        <v>44</v>
      </c>
      <c r="H1001" s="2">
        <v>45931</v>
      </c>
      <c r="I1001" s="1" t="s">
        <v>1169</v>
      </c>
      <c r="J1001" s="1" t="s">
        <v>54</v>
      </c>
      <c r="K1001" s="1" t="s">
        <v>3405</v>
      </c>
      <c r="L1001" s="2">
        <v>45926</v>
      </c>
      <c r="M1001">
        <v>4</v>
      </c>
      <c r="N1001">
        <v>0</v>
      </c>
      <c r="O1001">
        <v>0</v>
      </c>
      <c r="P1001">
        <v>5962</v>
      </c>
      <c r="Q1001" s="1" t="s">
        <v>1169</v>
      </c>
      <c r="R1001" s="1" t="s">
        <v>1169</v>
      </c>
      <c r="S1001" s="1" t="s">
        <v>1171</v>
      </c>
      <c r="T1001" s="1" t="s">
        <v>90</v>
      </c>
      <c r="U1001" s="1" t="s">
        <v>185</v>
      </c>
      <c r="V1001">
        <v>5962</v>
      </c>
      <c r="W1001" s="1" t="s">
        <v>58</v>
      </c>
      <c r="X1001" s="1" t="s">
        <v>59</v>
      </c>
      <c r="Y1001" s="2">
        <v>44128</v>
      </c>
      <c r="Z1001">
        <v>5.2</v>
      </c>
      <c r="AA1001" s="1" t="s">
        <v>39</v>
      </c>
    </row>
    <row r="1002" spans="1:28" x14ac:dyDescent="0.3">
      <c r="A1002" s="1" t="s">
        <v>3406</v>
      </c>
      <c r="B1002" s="1" t="s">
        <v>3407</v>
      </c>
      <c r="C1002" s="1" t="s">
        <v>1194</v>
      </c>
      <c r="D1002" s="1" t="s">
        <v>2583</v>
      </c>
      <c r="E1002">
        <v>4</v>
      </c>
      <c r="F1002">
        <v>80</v>
      </c>
      <c r="G1002" s="1" t="s">
        <v>44</v>
      </c>
      <c r="H1002" s="2">
        <v>45711</v>
      </c>
      <c r="I1002" s="1" t="s">
        <v>1194</v>
      </c>
      <c r="J1002" s="1" t="s">
        <v>150</v>
      </c>
      <c r="K1002" s="1" t="s">
        <v>2583</v>
      </c>
      <c r="L1002" s="2">
        <v>45692</v>
      </c>
      <c r="M1002">
        <v>5</v>
      </c>
      <c r="N1002">
        <v>0</v>
      </c>
      <c r="O1002">
        <v>0</v>
      </c>
      <c r="P1002">
        <v>979</v>
      </c>
      <c r="Q1002" s="1" t="s">
        <v>1194</v>
      </c>
      <c r="R1002" s="1" t="s">
        <v>1194</v>
      </c>
      <c r="S1002" s="1" t="s">
        <v>1196</v>
      </c>
      <c r="T1002" s="1" t="s">
        <v>35</v>
      </c>
      <c r="U1002" s="1" t="s">
        <v>167</v>
      </c>
      <c r="V1002">
        <v>979</v>
      </c>
      <c r="W1002" s="1" t="s">
        <v>153</v>
      </c>
      <c r="X1002" s="1" t="s">
        <v>38</v>
      </c>
      <c r="Y1002" s="2">
        <v>45173</v>
      </c>
      <c r="Z1002">
        <v>2.2999999999999998</v>
      </c>
      <c r="AA1002" s="1" t="s">
        <v>39</v>
      </c>
    </row>
    <row r="1003" spans="1:28" x14ac:dyDescent="0.3">
      <c r="A1003" s="1" t="s">
        <v>3408</v>
      </c>
      <c r="B1003" s="1" t="s">
        <v>3409</v>
      </c>
      <c r="C1003" s="1" t="s">
        <v>405</v>
      </c>
      <c r="D1003" s="1" t="s">
        <v>3410</v>
      </c>
      <c r="E1003">
        <v>2</v>
      </c>
      <c r="F1003">
        <v>131</v>
      </c>
      <c r="G1003" s="1" t="s">
        <v>32</v>
      </c>
      <c r="H1003" s="2">
        <v>45918</v>
      </c>
      <c r="I1003" s="1" t="s">
        <v>405</v>
      </c>
      <c r="J1003" s="1" t="s">
        <v>215</v>
      </c>
      <c r="K1003" s="1" t="s">
        <v>3410</v>
      </c>
      <c r="L1003" s="2">
        <v>45915</v>
      </c>
      <c r="M1003">
        <v>2</v>
      </c>
      <c r="N1003">
        <v>10</v>
      </c>
      <c r="O1003">
        <v>0</v>
      </c>
      <c r="P1003">
        <v>6099.3</v>
      </c>
      <c r="Q1003" s="1" t="s">
        <v>405</v>
      </c>
      <c r="R1003" s="1" t="s">
        <v>405</v>
      </c>
      <c r="S1003" s="1" t="s">
        <v>407</v>
      </c>
      <c r="T1003" s="1" t="s">
        <v>75</v>
      </c>
      <c r="U1003" s="1" t="s">
        <v>98</v>
      </c>
      <c r="V1003">
        <v>6777</v>
      </c>
      <c r="W1003" s="1" t="s">
        <v>216</v>
      </c>
      <c r="X1003" s="1" t="s">
        <v>127</v>
      </c>
      <c r="Y1003" s="2">
        <v>45659</v>
      </c>
      <c r="Z1003">
        <v>1</v>
      </c>
      <c r="AA1003" s="1" t="s">
        <v>84</v>
      </c>
      <c r="AB1003">
        <v>1</v>
      </c>
    </row>
    <row r="1004" spans="1:28" x14ac:dyDescent="0.3">
      <c r="A1004" s="1" t="s">
        <v>3411</v>
      </c>
      <c r="B1004" s="1" t="s">
        <v>3412</v>
      </c>
      <c r="C1004" s="1" t="s">
        <v>1819</v>
      </c>
      <c r="D1004" s="1" t="s">
        <v>3413</v>
      </c>
      <c r="E1004">
        <v>4</v>
      </c>
      <c r="F1004">
        <v>40</v>
      </c>
      <c r="G1004" s="1" t="s">
        <v>44</v>
      </c>
      <c r="H1004" s="2">
        <v>45800</v>
      </c>
      <c r="I1004" s="1" t="s">
        <v>1819</v>
      </c>
      <c r="J1004" s="1" t="s">
        <v>264</v>
      </c>
      <c r="K1004" s="1" t="s">
        <v>3413</v>
      </c>
      <c r="L1004" s="2">
        <v>45792</v>
      </c>
      <c r="M1004">
        <v>5</v>
      </c>
      <c r="N1004">
        <v>0</v>
      </c>
      <c r="O1004">
        <v>0</v>
      </c>
      <c r="P1004">
        <v>1089</v>
      </c>
      <c r="Q1004" s="1" t="s">
        <v>1819</v>
      </c>
      <c r="R1004" s="1" t="s">
        <v>1819</v>
      </c>
      <c r="S1004" s="1" t="s">
        <v>1821</v>
      </c>
      <c r="T1004" s="1" t="s">
        <v>56</v>
      </c>
      <c r="U1004" s="1" t="s">
        <v>117</v>
      </c>
      <c r="V1004">
        <v>1089</v>
      </c>
      <c r="W1004" s="1" t="s">
        <v>267</v>
      </c>
      <c r="X1004" s="1" t="s">
        <v>268</v>
      </c>
      <c r="Y1004" s="2">
        <v>43207</v>
      </c>
      <c r="Z1004">
        <v>7.7</v>
      </c>
      <c r="AA1004" s="1" t="s">
        <v>39</v>
      </c>
    </row>
    <row r="1005" spans="1:28" x14ac:dyDescent="0.3">
      <c r="A1005" s="1" t="s">
        <v>3414</v>
      </c>
      <c r="B1005" s="1" t="s">
        <v>3415</v>
      </c>
      <c r="C1005" s="1" t="s">
        <v>1090</v>
      </c>
      <c r="D1005" s="1" t="s">
        <v>1924</v>
      </c>
      <c r="E1005">
        <v>3</v>
      </c>
      <c r="F1005">
        <v>33</v>
      </c>
      <c r="G1005" s="1" t="s">
        <v>44</v>
      </c>
      <c r="H1005" s="2">
        <v>46008</v>
      </c>
      <c r="I1005" s="1" t="s">
        <v>1090</v>
      </c>
      <c r="J1005" s="1" t="s">
        <v>462</v>
      </c>
      <c r="K1005" s="1" t="s">
        <v>1924</v>
      </c>
      <c r="L1005" s="2">
        <v>45999</v>
      </c>
      <c r="M1005">
        <v>8</v>
      </c>
      <c r="N1005">
        <v>15</v>
      </c>
      <c r="O1005">
        <v>0</v>
      </c>
      <c r="P1005">
        <v>1592.05</v>
      </c>
      <c r="Q1005" s="1" t="s">
        <v>1090</v>
      </c>
      <c r="R1005" s="1" t="s">
        <v>1090</v>
      </c>
      <c r="S1005" s="1" t="s">
        <v>1092</v>
      </c>
      <c r="T1005" s="1" t="s">
        <v>35</v>
      </c>
      <c r="U1005" s="1" t="s">
        <v>36</v>
      </c>
      <c r="V1005">
        <v>1873</v>
      </c>
      <c r="W1005" s="1" t="s">
        <v>464</v>
      </c>
      <c r="X1005" s="1" t="s">
        <v>137</v>
      </c>
      <c r="Y1005" s="2">
        <v>43178</v>
      </c>
      <c r="Z1005">
        <v>7.8</v>
      </c>
      <c r="AA1005" s="1" t="s">
        <v>39</v>
      </c>
    </row>
    <row r="1006" spans="1:28" x14ac:dyDescent="0.3">
      <c r="A1006" s="1" t="s">
        <v>3416</v>
      </c>
      <c r="B1006" s="1" t="s">
        <v>3417</v>
      </c>
      <c r="C1006" s="1" t="s">
        <v>984</v>
      </c>
      <c r="D1006" s="1" t="s">
        <v>1159</v>
      </c>
      <c r="E1006">
        <v>3</v>
      </c>
      <c r="F1006">
        <v>92</v>
      </c>
      <c r="G1006" s="1" t="s">
        <v>44</v>
      </c>
      <c r="H1006" s="2">
        <v>45992</v>
      </c>
      <c r="I1006" s="1" t="s">
        <v>984</v>
      </c>
      <c r="J1006" s="1" t="s">
        <v>96</v>
      </c>
      <c r="K1006" s="1" t="s">
        <v>1159</v>
      </c>
      <c r="L1006" s="2">
        <v>45982</v>
      </c>
      <c r="M1006">
        <v>3</v>
      </c>
      <c r="N1006">
        <v>0</v>
      </c>
      <c r="O1006">
        <v>0</v>
      </c>
      <c r="P1006">
        <v>8565</v>
      </c>
      <c r="Q1006" s="1" t="s">
        <v>984</v>
      </c>
      <c r="R1006" s="1" t="s">
        <v>984</v>
      </c>
      <c r="S1006" s="1" t="s">
        <v>986</v>
      </c>
      <c r="T1006" s="1" t="s">
        <v>107</v>
      </c>
      <c r="U1006" s="1" t="s">
        <v>125</v>
      </c>
      <c r="V1006">
        <v>8565</v>
      </c>
      <c r="W1006" s="1" t="s">
        <v>99</v>
      </c>
      <c r="X1006" s="1" t="s">
        <v>100</v>
      </c>
      <c r="Y1006" s="2">
        <v>45629</v>
      </c>
      <c r="Z1006">
        <v>1.1000000000000001</v>
      </c>
      <c r="AA1006" s="1" t="s">
        <v>39</v>
      </c>
    </row>
    <row r="1007" spans="1:28" x14ac:dyDescent="0.3">
      <c r="A1007" s="1" t="s">
        <v>3418</v>
      </c>
      <c r="B1007" s="1" t="s">
        <v>3419</v>
      </c>
      <c r="C1007" s="1" t="s">
        <v>164</v>
      </c>
      <c r="D1007" s="1" t="s">
        <v>3420</v>
      </c>
      <c r="E1007">
        <v>3</v>
      </c>
      <c r="F1007">
        <v>47</v>
      </c>
      <c r="G1007" s="1" t="s">
        <v>44</v>
      </c>
      <c r="H1007" s="2">
        <v>45718</v>
      </c>
      <c r="I1007" s="1" t="s">
        <v>164</v>
      </c>
      <c r="J1007" s="1" t="s">
        <v>105</v>
      </c>
      <c r="K1007" s="1" t="s">
        <v>3420</v>
      </c>
      <c r="L1007" s="2">
        <v>45703</v>
      </c>
      <c r="M1007">
        <v>4</v>
      </c>
      <c r="N1007">
        <v>0</v>
      </c>
      <c r="O1007">
        <v>0</v>
      </c>
      <c r="P1007">
        <v>1060</v>
      </c>
      <c r="Q1007" s="1" t="s">
        <v>164</v>
      </c>
      <c r="R1007" s="1" t="s">
        <v>164</v>
      </c>
      <c r="S1007" s="1" t="s">
        <v>166</v>
      </c>
      <c r="T1007" s="1" t="s">
        <v>35</v>
      </c>
      <c r="U1007" s="1" t="s">
        <v>167</v>
      </c>
      <c r="V1007">
        <v>1060</v>
      </c>
      <c r="W1007" s="1" t="s">
        <v>109</v>
      </c>
      <c r="X1007" s="1" t="s">
        <v>110</v>
      </c>
      <c r="Y1007" s="2">
        <v>44203</v>
      </c>
      <c r="Z1007">
        <v>5</v>
      </c>
      <c r="AA1007" s="1" t="s">
        <v>39</v>
      </c>
    </row>
    <row r="1008" spans="1:28" x14ac:dyDescent="0.3">
      <c r="A1008" s="1" t="s">
        <v>3421</v>
      </c>
      <c r="B1008" s="1" t="s">
        <v>3422</v>
      </c>
      <c r="C1008" s="1" t="s">
        <v>517</v>
      </c>
      <c r="D1008" s="1" t="s">
        <v>3423</v>
      </c>
      <c r="E1008">
        <v>3</v>
      </c>
      <c r="F1008">
        <v>116</v>
      </c>
      <c r="G1008" s="1" t="s">
        <v>44</v>
      </c>
      <c r="H1008" s="2">
        <v>45968</v>
      </c>
      <c r="I1008" s="1" t="s">
        <v>517</v>
      </c>
      <c r="J1008" s="1" t="s">
        <v>538</v>
      </c>
      <c r="K1008" s="1" t="s">
        <v>3423</v>
      </c>
      <c r="L1008" s="2">
        <v>45955</v>
      </c>
      <c r="M1008">
        <v>9</v>
      </c>
      <c r="N1008">
        <v>0</v>
      </c>
      <c r="O1008">
        <v>1</v>
      </c>
      <c r="P1008">
        <v>565</v>
      </c>
      <c r="Q1008" s="1" t="s">
        <v>517</v>
      </c>
      <c r="R1008" s="1" t="s">
        <v>517</v>
      </c>
      <c r="S1008" s="1" t="s">
        <v>520</v>
      </c>
      <c r="T1008" s="1" t="s">
        <v>35</v>
      </c>
      <c r="U1008" s="1" t="s">
        <v>39</v>
      </c>
      <c r="V1008">
        <v>565</v>
      </c>
      <c r="W1008" s="1" t="s">
        <v>539</v>
      </c>
      <c r="X1008" s="1" t="s">
        <v>540</v>
      </c>
      <c r="Y1008" s="2">
        <v>44731</v>
      </c>
      <c r="Z1008">
        <v>3.5</v>
      </c>
      <c r="AA1008" s="1" t="s">
        <v>39</v>
      </c>
    </row>
    <row r="1009" spans="1:28" x14ac:dyDescent="0.3">
      <c r="A1009" s="1" t="s">
        <v>3424</v>
      </c>
      <c r="B1009" s="1" t="s">
        <v>3425</v>
      </c>
      <c r="C1009" s="1" t="s">
        <v>1291</v>
      </c>
      <c r="D1009" s="1" t="s">
        <v>3426</v>
      </c>
      <c r="E1009">
        <v>4</v>
      </c>
      <c r="F1009">
        <v>85</v>
      </c>
      <c r="G1009" s="1" t="s">
        <v>44</v>
      </c>
      <c r="H1009" s="2">
        <v>46000</v>
      </c>
      <c r="I1009" s="1" t="s">
        <v>1291</v>
      </c>
      <c r="J1009" s="1" t="s">
        <v>197</v>
      </c>
      <c r="K1009" s="1" t="s">
        <v>3426</v>
      </c>
      <c r="L1009" s="2">
        <v>45983</v>
      </c>
      <c r="M1009">
        <v>5</v>
      </c>
      <c r="N1009">
        <v>5</v>
      </c>
      <c r="O1009">
        <v>0</v>
      </c>
      <c r="P1009">
        <v>3082.75</v>
      </c>
      <c r="Q1009" s="1" t="s">
        <v>1291</v>
      </c>
      <c r="R1009" s="1" t="s">
        <v>1291</v>
      </c>
      <c r="S1009" s="1" t="s">
        <v>1293</v>
      </c>
      <c r="T1009" s="1" t="s">
        <v>75</v>
      </c>
      <c r="U1009" s="1" t="s">
        <v>237</v>
      </c>
      <c r="V1009">
        <v>3245</v>
      </c>
      <c r="W1009" s="1" t="s">
        <v>199</v>
      </c>
      <c r="X1009" s="1" t="s">
        <v>59</v>
      </c>
      <c r="Y1009" s="2">
        <v>43613</v>
      </c>
      <c r="Z1009">
        <v>6.6</v>
      </c>
      <c r="AA1009" s="1" t="s">
        <v>39</v>
      </c>
    </row>
    <row r="1010" spans="1:28" x14ac:dyDescent="0.3">
      <c r="A1010" s="1" t="s">
        <v>3427</v>
      </c>
      <c r="B1010" s="1" t="s">
        <v>3428</v>
      </c>
      <c r="C1010" s="1" t="s">
        <v>944</v>
      </c>
      <c r="D1010" s="1" t="s">
        <v>2955</v>
      </c>
      <c r="E1010">
        <v>4</v>
      </c>
      <c r="F1010">
        <v>90</v>
      </c>
      <c r="G1010" s="1" t="s">
        <v>44</v>
      </c>
      <c r="H1010" s="2">
        <v>45738</v>
      </c>
      <c r="I1010" s="1" t="s">
        <v>944</v>
      </c>
      <c r="J1010" s="1" t="s">
        <v>513</v>
      </c>
      <c r="K1010" s="1" t="s">
        <v>2955</v>
      </c>
      <c r="L1010" s="2">
        <v>45726</v>
      </c>
      <c r="M1010">
        <v>3</v>
      </c>
      <c r="N1010">
        <v>0</v>
      </c>
      <c r="O1010">
        <v>0</v>
      </c>
      <c r="P1010">
        <v>6635</v>
      </c>
      <c r="Q1010" s="1" t="s">
        <v>944</v>
      </c>
      <c r="R1010" s="1" t="s">
        <v>944</v>
      </c>
      <c r="S1010" s="1" t="s">
        <v>946</v>
      </c>
      <c r="T1010" s="1" t="s">
        <v>75</v>
      </c>
      <c r="U1010" s="1" t="s">
        <v>98</v>
      </c>
      <c r="V1010">
        <v>6635</v>
      </c>
      <c r="W1010" s="1" t="s">
        <v>514</v>
      </c>
      <c r="X1010" s="1" t="s">
        <v>59</v>
      </c>
      <c r="Y1010" s="2">
        <v>44396</v>
      </c>
      <c r="Z1010">
        <v>4.5</v>
      </c>
      <c r="AA1010" s="1" t="s">
        <v>39</v>
      </c>
    </row>
    <row r="1011" spans="1:28" x14ac:dyDescent="0.3">
      <c r="A1011" s="1" t="s">
        <v>3429</v>
      </c>
      <c r="B1011" s="1" t="s">
        <v>3430</v>
      </c>
      <c r="C1011" s="1" t="s">
        <v>1275</v>
      </c>
      <c r="D1011" s="1" t="s">
        <v>3431</v>
      </c>
      <c r="E1011">
        <v>4</v>
      </c>
      <c r="F1011">
        <v>58</v>
      </c>
      <c r="G1011" s="1" t="s">
        <v>32</v>
      </c>
      <c r="H1011" s="2">
        <v>45762</v>
      </c>
      <c r="I1011" s="1" t="s">
        <v>1275</v>
      </c>
      <c r="J1011" s="1" t="s">
        <v>33</v>
      </c>
      <c r="K1011" s="1" t="s">
        <v>3431</v>
      </c>
      <c r="L1011" s="2">
        <v>45746</v>
      </c>
      <c r="M1011">
        <v>4</v>
      </c>
      <c r="N1011">
        <v>10</v>
      </c>
      <c r="O1011">
        <v>0</v>
      </c>
      <c r="P1011">
        <v>752.4</v>
      </c>
      <c r="Q1011" s="1" t="s">
        <v>1275</v>
      </c>
      <c r="R1011" s="1" t="s">
        <v>1275</v>
      </c>
      <c r="S1011" s="1" t="s">
        <v>1277</v>
      </c>
      <c r="T1011" s="1" t="s">
        <v>90</v>
      </c>
      <c r="U1011" s="1" t="s">
        <v>300</v>
      </c>
      <c r="V1011">
        <v>836</v>
      </c>
      <c r="W1011" s="1" t="s">
        <v>37</v>
      </c>
      <c r="X1011" s="1" t="s">
        <v>38</v>
      </c>
      <c r="Y1011" s="2">
        <v>43032</v>
      </c>
      <c r="Z1011">
        <v>8.1999999999999993</v>
      </c>
      <c r="AA1011" s="1" t="s">
        <v>39</v>
      </c>
    </row>
    <row r="1012" spans="1:28" x14ac:dyDescent="0.3">
      <c r="A1012" s="1" t="s">
        <v>3432</v>
      </c>
      <c r="B1012" s="1" t="s">
        <v>3433</v>
      </c>
      <c r="C1012" s="1" t="s">
        <v>337</v>
      </c>
      <c r="D1012" s="1" t="s">
        <v>3082</v>
      </c>
      <c r="E1012">
        <v>5</v>
      </c>
      <c r="F1012">
        <v>85</v>
      </c>
      <c r="G1012" s="1" t="s">
        <v>44</v>
      </c>
      <c r="H1012" s="2">
        <v>45701</v>
      </c>
      <c r="I1012" s="1" t="s">
        <v>337</v>
      </c>
      <c r="J1012" s="1" t="s">
        <v>394</v>
      </c>
      <c r="K1012" s="1" t="s">
        <v>3082</v>
      </c>
      <c r="L1012" s="2">
        <v>45691</v>
      </c>
      <c r="M1012">
        <v>4</v>
      </c>
      <c r="N1012">
        <v>10</v>
      </c>
      <c r="O1012">
        <v>0</v>
      </c>
      <c r="P1012">
        <v>1628.1</v>
      </c>
      <c r="Q1012" s="1" t="s">
        <v>337</v>
      </c>
      <c r="R1012" s="1" t="s">
        <v>337</v>
      </c>
      <c r="S1012" s="1" t="s">
        <v>339</v>
      </c>
      <c r="T1012" s="1" t="s">
        <v>56</v>
      </c>
      <c r="U1012" s="1" t="s">
        <v>39</v>
      </c>
      <c r="V1012">
        <v>1809</v>
      </c>
      <c r="W1012" s="1" t="s">
        <v>396</v>
      </c>
      <c r="X1012" s="1" t="s">
        <v>127</v>
      </c>
      <c r="Y1012" s="2">
        <v>43220</v>
      </c>
      <c r="Z1012">
        <v>7.7</v>
      </c>
      <c r="AA1012" s="1" t="s">
        <v>39</v>
      </c>
    </row>
    <row r="1013" spans="1:28" x14ac:dyDescent="0.3">
      <c r="A1013" s="1" t="s">
        <v>3434</v>
      </c>
      <c r="B1013" s="1" t="s">
        <v>3435</v>
      </c>
      <c r="C1013" s="1" t="s">
        <v>62</v>
      </c>
      <c r="D1013" s="1" t="s">
        <v>3436</v>
      </c>
      <c r="E1013">
        <v>4</v>
      </c>
      <c r="F1013">
        <v>69</v>
      </c>
      <c r="G1013" s="1" t="s">
        <v>44</v>
      </c>
      <c r="H1013" s="2">
        <v>45815</v>
      </c>
      <c r="I1013" s="1" t="s">
        <v>62</v>
      </c>
      <c r="J1013" s="1" t="s">
        <v>519</v>
      </c>
      <c r="K1013" s="1" t="s">
        <v>3436</v>
      </c>
      <c r="L1013" s="2">
        <v>45803</v>
      </c>
      <c r="M1013">
        <v>4</v>
      </c>
      <c r="N1013">
        <v>5</v>
      </c>
      <c r="O1013">
        <v>0</v>
      </c>
      <c r="P1013">
        <v>751.45</v>
      </c>
      <c r="Q1013" s="1" t="s">
        <v>62</v>
      </c>
      <c r="R1013" s="1" t="s">
        <v>62</v>
      </c>
      <c r="S1013" s="1" t="s">
        <v>65</v>
      </c>
      <c r="T1013" s="1" t="s">
        <v>56</v>
      </c>
      <c r="U1013" s="1" t="s">
        <v>66</v>
      </c>
      <c r="V1013">
        <v>791</v>
      </c>
      <c r="W1013" s="1" t="s">
        <v>521</v>
      </c>
      <c r="X1013" s="1" t="s">
        <v>137</v>
      </c>
      <c r="Y1013" s="2">
        <v>43649</v>
      </c>
      <c r="Z1013">
        <v>6.5</v>
      </c>
      <c r="AA1013" s="1" t="s">
        <v>39</v>
      </c>
    </row>
    <row r="1014" spans="1:28" x14ac:dyDescent="0.3">
      <c r="A1014" s="1" t="s">
        <v>3437</v>
      </c>
      <c r="B1014" s="1" t="s">
        <v>3438</v>
      </c>
      <c r="C1014" s="1" t="s">
        <v>1815</v>
      </c>
      <c r="D1014" s="1" t="s">
        <v>3439</v>
      </c>
      <c r="E1014">
        <v>1</v>
      </c>
      <c r="F1014">
        <v>108</v>
      </c>
      <c r="G1014" s="1" t="s">
        <v>44</v>
      </c>
      <c r="H1014" s="2">
        <v>45721</v>
      </c>
      <c r="I1014" s="1" t="s">
        <v>1815</v>
      </c>
      <c r="J1014" s="1" t="s">
        <v>394</v>
      </c>
      <c r="K1014" s="1" t="s">
        <v>3439</v>
      </c>
      <c r="L1014" s="2">
        <v>45711</v>
      </c>
      <c r="M1014">
        <v>6</v>
      </c>
      <c r="N1014">
        <v>15</v>
      </c>
      <c r="O1014">
        <v>1</v>
      </c>
      <c r="P1014">
        <v>101.15</v>
      </c>
      <c r="Q1014" s="1" t="s">
        <v>1815</v>
      </c>
      <c r="R1014" s="1" t="s">
        <v>1815</v>
      </c>
      <c r="S1014" s="1" t="s">
        <v>1816</v>
      </c>
      <c r="T1014" s="1" t="s">
        <v>134</v>
      </c>
      <c r="U1014" s="1" t="s">
        <v>135</v>
      </c>
      <c r="V1014">
        <v>119</v>
      </c>
      <c r="W1014" s="1" t="s">
        <v>396</v>
      </c>
      <c r="X1014" s="1" t="s">
        <v>127</v>
      </c>
      <c r="Y1014" s="2">
        <v>43220</v>
      </c>
      <c r="Z1014">
        <v>7.7</v>
      </c>
      <c r="AA1014" s="1" t="s">
        <v>173</v>
      </c>
      <c r="AB1014">
        <v>1</v>
      </c>
    </row>
    <row r="1015" spans="1:28" x14ac:dyDescent="0.3">
      <c r="A1015" s="1" t="s">
        <v>3440</v>
      </c>
      <c r="B1015" s="1" t="s">
        <v>3441</v>
      </c>
      <c r="C1015" s="1" t="s">
        <v>2366</v>
      </c>
      <c r="D1015" s="1" t="s">
        <v>3442</v>
      </c>
      <c r="E1015">
        <v>3</v>
      </c>
      <c r="F1015">
        <v>74</v>
      </c>
      <c r="G1015" s="1" t="s">
        <v>32</v>
      </c>
      <c r="H1015" s="2">
        <v>46026</v>
      </c>
      <c r="I1015" s="1" t="s">
        <v>2366</v>
      </c>
      <c r="J1015" s="1" t="s">
        <v>215</v>
      </c>
      <c r="K1015" s="1" t="s">
        <v>3442</v>
      </c>
      <c r="L1015" s="2">
        <v>46017</v>
      </c>
      <c r="M1015">
        <v>3</v>
      </c>
      <c r="N1015">
        <v>10</v>
      </c>
      <c r="O1015">
        <v>1</v>
      </c>
      <c r="P1015">
        <v>489.6</v>
      </c>
      <c r="Q1015" s="1" t="s">
        <v>2366</v>
      </c>
      <c r="R1015" s="1" t="s">
        <v>2366</v>
      </c>
      <c r="S1015" s="1" t="s">
        <v>2368</v>
      </c>
      <c r="T1015" s="1" t="s">
        <v>107</v>
      </c>
      <c r="U1015" s="1" t="s">
        <v>416</v>
      </c>
      <c r="V1015">
        <v>544</v>
      </c>
      <c r="W1015" s="1" t="s">
        <v>216</v>
      </c>
      <c r="X1015" s="1" t="s">
        <v>127</v>
      </c>
      <c r="Y1015" s="2">
        <v>45659</v>
      </c>
      <c r="Z1015">
        <v>1</v>
      </c>
      <c r="AA1015" s="1" t="s">
        <v>39</v>
      </c>
    </row>
    <row r="1016" spans="1:28" x14ac:dyDescent="0.3">
      <c r="A1016" s="1" t="s">
        <v>3443</v>
      </c>
      <c r="B1016" s="1" t="s">
        <v>3444</v>
      </c>
      <c r="C1016" s="1" t="s">
        <v>681</v>
      </c>
      <c r="D1016" s="1" t="s">
        <v>3445</v>
      </c>
      <c r="E1016">
        <v>4</v>
      </c>
      <c r="F1016">
        <v>73</v>
      </c>
      <c r="G1016" s="1" t="s">
        <v>32</v>
      </c>
      <c r="H1016" s="2">
        <v>45740</v>
      </c>
      <c r="I1016" s="1" t="s">
        <v>681</v>
      </c>
      <c r="J1016" s="1" t="s">
        <v>142</v>
      </c>
      <c r="K1016" s="1" t="s">
        <v>3445</v>
      </c>
      <c r="L1016" s="2">
        <v>45723</v>
      </c>
      <c r="M1016">
        <v>4</v>
      </c>
      <c r="N1016">
        <v>5</v>
      </c>
      <c r="O1016">
        <v>0</v>
      </c>
      <c r="P1016">
        <v>174.8</v>
      </c>
      <c r="Q1016" s="1" t="s">
        <v>681</v>
      </c>
      <c r="R1016" s="1" t="s">
        <v>681</v>
      </c>
      <c r="S1016" s="1" t="s">
        <v>683</v>
      </c>
      <c r="T1016" s="1" t="s">
        <v>134</v>
      </c>
      <c r="U1016" s="1" t="s">
        <v>366</v>
      </c>
      <c r="V1016">
        <v>184</v>
      </c>
      <c r="W1016" s="1" t="s">
        <v>145</v>
      </c>
      <c r="X1016" s="1" t="s">
        <v>59</v>
      </c>
      <c r="Y1016" s="2">
        <v>43159</v>
      </c>
      <c r="Z1016">
        <v>7.8</v>
      </c>
      <c r="AA1016" s="1" t="s">
        <v>39</v>
      </c>
    </row>
    <row r="1017" spans="1:28" x14ac:dyDescent="0.3">
      <c r="A1017" s="1" t="s">
        <v>3446</v>
      </c>
      <c r="B1017" s="1" t="s">
        <v>3447</v>
      </c>
      <c r="C1017" s="1" t="s">
        <v>195</v>
      </c>
      <c r="D1017" s="1" t="s">
        <v>3448</v>
      </c>
      <c r="E1017">
        <v>2</v>
      </c>
      <c r="F1017">
        <v>54</v>
      </c>
      <c r="G1017" s="1" t="s">
        <v>44</v>
      </c>
      <c r="H1017" s="2">
        <v>45985</v>
      </c>
      <c r="I1017" s="1" t="s">
        <v>195</v>
      </c>
      <c r="J1017" s="1" t="s">
        <v>64</v>
      </c>
      <c r="K1017" s="1" t="s">
        <v>3448</v>
      </c>
      <c r="L1017" s="2">
        <v>45974</v>
      </c>
      <c r="M1017">
        <v>6</v>
      </c>
      <c r="N1017">
        <v>0</v>
      </c>
      <c r="O1017">
        <v>0</v>
      </c>
      <c r="P1017">
        <v>7839</v>
      </c>
      <c r="Q1017" s="1" t="s">
        <v>195</v>
      </c>
      <c r="R1017" s="1" t="s">
        <v>195</v>
      </c>
      <c r="S1017" s="1" t="s">
        <v>198</v>
      </c>
      <c r="T1017" s="1" t="s">
        <v>90</v>
      </c>
      <c r="U1017" s="1" t="s">
        <v>185</v>
      </c>
      <c r="V1017">
        <v>7839</v>
      </c>
      <c r="W1017" s="1" t="s">
        <v>67</v>
      </c>
      <c r="X1017" s="1" t="s">
        <v>59</v>
      </c>
      <c r="Y1017" s="2">
        <v>44275</v>
      </c>
      <c r="Z1017">
        <v>4.8</v>
      </c>
      <c r="AA1017" s="1" t="s">
        <v>827</v>
      </c>
      <c r="AB1017">
        <v>1</v>
      </c>
    </row>
    <row r="1018" spans="1:28" x14ac:dyDescent="0.3">
      <c r="A1018" s="1" t="s">
        <v>3449</v>
      </c>
      <c r="B1018" s="1" t="s">
        <v>3450</v>
      </c>
      <c r="C1018" s="1" t="s">
        <v>2306</v>
      </c>
      <c r="D1018" s="1" t="s">
        <v>3451</v>
      </c>
      <c r="E1018">
        <v>4</v>
      </c>
      <c r="F1018">
        <v>44</v>
      </c>
      <c r="G1018" s="1" t="s">
        <v>44</v>
      </c>
      <c r="H1018" s="2">
        <v>45890</v>
      </c>
      <c r="I1018" s="1" t="s">
        <v>2306</v>
      </c>
      <c r="J1018" s="1" t="s">
        <v>598</v>
      </c>
      <c r="K1018" s="1" t="s">
        <v>3451</v>
      </c>
      <c r="L1018" s="2">
        <v>45879</v>
      </c>
      <c r="M1018">
        <v>5</v>
      </c>
      <c r="N1018">
        <v>15</v>
      </c>
      <c r="O1018">
        <v>0</v>
      </c>
      <c r="P1018">
        <v>499.8</v>
      </c>
      <c r="Q1018" s="1" t="s">
        <v>2306</v>
      </c>
      <c r="R1018" s="1" t="s">
        <v>2306</v>
      </c>
      <c r="S1018" s="1" t="s">
        <v>2307</v>
      </c>
      <c r="T1018" s="1" t="s">
        <v>134</v>
      </c>
      <c r="U1018" s="1" t="s">
        <v>378</v>
      </c>
      <c r="V1018">
        <v>588</v>
      </c>
      <c r="W1018" s="1" t="s">
        <v>600</v>
      </c>
      <c r="X1018" s="1" t="s">
        <v>38</v>
      </c>
      <c r="Y1018" s="2">
        <v>43141</v>
      </c>
      <c r="Z1018">
        <v>7.9</v>
      </c>
      <c r="AA1018" s="1" t="s">
        <v>39</v>
      </c>
    </row>
    <row r="1019" spans="1:28" x14ac:dyDescent="0.3">
      <c r="A1019" s="1" t="s">
        <v>3452</v>
      </c>
      <c r="B1019" s="1" t="s">
        <v>3453</v>
      </c>
      <c r="C1019" s="1" t="s">
        <v>2170</v>
      </c>
      <c r="D1019" s="1" t="s">
        <v>3454</v>
      </c>
      <c r="E1019">
        <v>3</v>
      </c>
      <c r="F1019">
        <v>58</v>
      </c>
      <c r="G1019" s="1" t="s">
        <v>32</v>
      </c>
      <c r="H1019" s="2">
        <v>45736</v>
      </c>
      <c r="I1019" s="1" t="s">
        <v>2170</v>
      </c>
      <c r="J1019" s="1" t="s">
        <v>150</v>
      </c>
      <c r="K1019" s="1" t="s">
        <v>3454</v>
      </c>
      <c r="L1019" s="2">
        <v>45713</v>
      </c>
      <c r="M1019">
        <v>12</v>
      </c>
      <c r="N1019">
        <v>10</v>
      </c>
      <c r="O1019">
        <v>0</v>
      </c>
      <c r="P1019">
        <v>17787.599999999999</v>
      </c>
      <c r="Q1019" s="1" t="s">
        <v>2170</v>
      </c>
      <c r="R1019" s="1" t="s">
        <v>2170</v>
      </c>
      <c r="S1019" s="1" t="s">
        <v>2172</v>
      </c>
      <c r="T1019" s="1" t="s">
        <v>75</v>
      </c>
      <c r="U1019" s="1" t="s">
        <v>76</v>
      </c>
      <c r="V1019">
        <v>19764</v>
      </c>
      <c r="W1019" s="1" t="s">
        <v>153</v>
      </c>
      <c r="X1019" s="1" t="s">
        <v>38</v>
      </c>
      <c r="Y1019" s="2">
        <v>45173</v>
      </c>
      <c r="Z1019">
        <v>2.2999999999999998</v>
      </c>
      <c r="AA1019" s="1" t="s">
        <v>39</v>
      </c>
    </row>
    <row r="1020" spans="1:28" x14ac:dyDescent="0.3">
      <c r="A1020" s="1" t="s">
        <v>3455</v>
      </c>
      <c r="B1020" s="1" t="s">
        <v>3456</v>
      </c>
      <c r="C1020" s="1" t="s">
        <v>485</v>
      </c>
      <c r="D1020" s="1" t="s">
        <v>3457</v>
      </c>
      <c r="E1020">
        <v>4</v>
      </c>
      <c r="F1020">
        <v>53</v>
      </c>
      <c r="G1020" s="1" t="s">
        <v>44</v>
      </c>
      <c r="H1020" s="2">
        <v>45728</v>
      </c>
      <c r="I1020" s="1" t="s">
        <v>485</v>
      </c>
      <c r="J1020" s="1" t="s">
        <v>204</v>
      </c>
      <c r="K1020" s="1" t="s">
        <v>3457</v>
      </c>
      <c r="L1020" s="2">
        <v>45720</v>
      </c>
      <c r="M1020">
        <v>4</v>
      </c>
      <c r="N1020">
        <v>10</v>
      </c>
      <c r="O1020">
        <v>0</v>
      </c>
      <c r="P1020">
        <v>3878.1</v>
      </c>
      <c r="Q1020" s="1" t="s">
        <v>485</v>
      </c>
      <c r="R1020" s="1" t="s">
        <v>485</v>
      </c>
      <c r="S1020" s="1" t="s">
        <v>487</v>
      </c>
      <c r="T1020" s="1" t="s">
        <v>107</v>
      </c>
      <c r="U1020" s="1" t="s">
        <v>108</v>
      </c>
      <c r="V1020">
        <v>4309</v>
      </c>
      <c r="W1020" s="1" t="s">
        <v>206</v>
      </c>
      <c r="X1020" s="1" t="s">
        <v>137</v>
      </c>
      <c r="Y1020" s="2">
        <v>43138</v>
      </c>
      <c r="Z1020">
        <v>7.9</v>
      </c>
      <c r="AA1020" s="1" t="s">
        <v>39</v>
      </c>
    </row>
    <row r="1021" spans="1:28" x14ac:dyDescent="0.3">
      <c r="A1021" s="1" t="s">
        <v>3458</v>
      </c>
      <c r="B1021" s="1" t="s">
        <v>3459</v>
      </c>
      <c r="C1021" s="1" t="s">
        <v>569</v>
      </c>
      <c r="D1021" s="1" t="s">
        <v>3460</v>
      </c>
      <c r="E1021">
        <v>3</v>
      </c>
      <c r="F1021">
        <v>47</v>
      </c>
      <c r="G1021" s="1" t="s">
        <v>44</v>
      </c>
      <c r="H1021" s="2">
        <v>45712</v>
      </c>
      <c r="I1021" s="1" t="s">
        <v>569</v>
      </c>
      <c r="J1021" s="1" t="s">
        <v>519</v>
      </c>
      <c r="K1021" s="1" t="s">
        <v>3460</v>
      </c>
      <c r="L1021" s="2">
        <v>45688</v>
      </c>
      <c r="M1021">
        <v>12</v>
      </c>
      <c r="N1021">
        <v>15</v>
      </c>
      <c r="O1021">
        <v>0</v>
      </c>
      <c r="P1021">
        <v>2214.25</v>
      </c>
      <c r="Q1021" s="1" t="s">
        <v>569</v>
      </c>
      <c r="R1021" s="1" t="s">
        <v>569</v>
      </c>
      <c r="S1021" s="1" t="s">
        <v>571</v>
      </c>
      <c r="T1021" s="1" t="s">
        <v>56</v>
      </c>
      <c r="U1021" s="1" t="s">
        <v>57</v>
      </c>
      <c r="V1021">
        <v>2605</v>
      </c>
      <c r="W1021" s="1" t="s">
        <v>521</v>
      </c>
      <c r="X1021" s="1" t="s">
        <v>137</v>
      </c>
      <c r="Y1021" s="2">
        <v>43649</v>
      </c>
      <c r="Z1021">
        <v>6.5</v>
      </c>
      <c r="AA1021" s="1" t="s">
        <v>39</v>
      </c>
    </row>
    <row r="1022" spans="1:28" x14ac:dyDescent="0.3">
      <c r="A1022" s="1" t="s">
        <v>3461</v>
      </c>
      <c r="B1022" s="1" t="s">
        <v>3462</v>
      </c>
      <c r="C1022" s="1" t="s">
        <v>399</v>
      </c>
      <c r="D1022" s="1" t="s">
        <v>3463</v>
      </c>
      <c r="E1022">
        <v>3</v>
      </c>
      <c r="F1022">
        <v>53</v>
      </c>
      <c r="G1022" s="1" t="s">
        <v>44</v>
      </c>
      <c r="H1022" s="2">
        <v>46012</v>
      </c>
      <c r="I1022" s="1" t="s">
        <v>399</v>
      </c>
      <c r="J1022" s="1" t="s">
        <v>298</v>
      </c>
      <c r="K1022" s="1" t="s">
        <v>3463</v>
      </c>
      <c r="L1022" s="2">
        <v>45999</v>
      </c>
      <c r="M1022">
        <v>9</v>
      </c>
      <c r="N1022">
        <v>20</v>
      </c>
      <c r="O1022">
        <v>0</v>
      </c>
      <c r="P1022">
        <v>25028</v>
      </c>
      <c r="Q1022" s="1" t="s">
        <v>399</v>
      </c>
      <c r="R1022" s="1" t="s">
        <v>399</v>
      </c>
      <c r="S1022" s="1" t="s">
        <v>402</v>
      </c>
      <c r="T1022" s="1" t="s">
        <v>75</v>
      </c>
      <c r="U1022" s="1" t="s">
        <v>314</v>
      </c>
      <c r="V1022">
        <v>31285</v>
      </c>
      <c r="W1022" s="1" t="s">
        <v>301</v>
      </c>
      <c r="X1022" s="1" t="s">
        <v>137</v>
      </c>
      <c r="Y1022" s="2">
        <v>44620</v>
      </c>
      <c r="Z1022">
        <v>3.8</v>
      </c>
      <c r="AA1022" s="1" t="s">
        <v>39</v>
      </c>
    </row>
    <row r="1023" spans="1:28" x14ac:dyDescent="0.3">
      <c r="A1023" s="1" t="s">
        <v>3464</v>
      </c>
      <c r="B1023" s="1" t="s">
        <v>3465</v>
      </c>
      <c r="C1023" s="1" t="s">
        <v>1247</v>
      </c>
      <c r="D1023" s="1" t="s">
        <v>3466</v>
      </c>
      <c r="E1023">
        <v>4</v>
      </c>
      <c r="F1023">
        <v>29</v>
      </c>
      <c r="G1023" s="1" t="s">
        <v>44</v>
      </c>
      <c r="H1023" s="2">
        <v>45746</v>
      </c>
      <c r="I1023" s="1" t="s">
        <v>1247</v>
      </c>
      <c r="J1023" s="1" t="s">
        <v>519</v>
      </c>
      <c r="K1023" s="1" t="s">
        <v>3466</v>
      </c>
      <c r="L1023" s="2">
        <v>45724</v>
      </c>
      <c r="M1023">
        <v>8</v>
      </c>
      <c r="N1023">
        <v>10</v>
      </c>
      <c r="O1023">
        <v>0</v>
      </c>
      <c r="P1023">
        <v>607.5</v>
      </c>
      <c r="Q1023" s="1" t="s">
        <v>1247</v>
      </c>
      <c r="R1023" s="1" t="s">
        <v>1247</v>
      </c>
      <c r="S1023" s="1" t="s">
        <v>1249</v>
      </c>
      <c r="T1023" s="1" t="s">
        <v>35</v>
      </c>
      <c r="U1023" s="1" t="s">
        <v>83</v>
      </c>
      <c r="V1023">
        <v>675</v>
      </c>
      <c r="W1023" s="1" t="s">
        <v>521</v>
      </c>
      <c r="X1023" s="1" t="s">
        <v>137</v>
      </c>
      <c r="Y1023" s="2">
        <v>43649</v>
      </c>
      <c r="Z1023">
        <v>6.5</v>
      </c>
      <c r="AA1023" s="1" t="s">
        <v>39</v>
      </c>
    </row>
    <row r="1024" spans="1:28" x14ac:dyDescent="0.3">
      <c r="A1024" s="1" t="s">
        <v>3467</v>
      </c>
      <c r="B1024" s="1" t="s">
        <v>3468</v>
      </c>
      <c r="C1024" s="1" t="s">
        <v>2556</v>
      </c>
      <c r="D1024" s="1" t="s">
        <v>643</v>
      </c>
      <c r="E1024">
        <v>3</v>
      </c>
      <c r="F1024">
        <v>53</v>
      </c>
      <c r="G1024" s="1" t="s">
        <v>44</v>
      </c>
      <c r="H1024" s="2">
        <v>45942</v>
      </c>
      <c r="I1024" s="1" t="s">
        <v>2556</v>
      </c>
      <c r="J1024" s="1" t="s">
        <v>204</v>
      </c>
      <c r="K1024" s="1" t="s">
        <v>643</v>
      </c>
      <c r="L1024" s="2">
        <v>45927</v>
      </c>
      <c r="M1024">
        <v>5</v>
      </c>
      <c r="N1024">
        <v>15</v>
      </c>
      <c r="O1024">
        <v>0</v>
      </c>
      <c r="P1024">
        <v>323</v>
      </c>
      <c r="Q1024" s="1" t="s">
        <v>2556</v>
      </c>
      <c r="R1024" s="1" t="s">
        <v>2556</v>
      </c>
      <c r="S1024" s="1" t="s">
        <v>2558</v>
      </c>
      <c r="T1024" s="1" t="s">
        <v>56</v>
      </c>
      <c r="U1024" s="1" t="s">
        <v>66</v>
      </c>
      <c r="V1024">
        <v>380</v>
      </c>
      <c r="W1024" s="1" t="s">
        <v>206</v>
      </c>
      <c r="X1024" s="1" t="s">
        <v>137</v>
      </c>
      <c r="Y1024" s="2">
        <v>43138</v>
      </c>
      <c r="Z1024">
        <v>7.9</v>
      </c>
      <c r="AA1024" s="1" t="s">
        <v>39</v>
      </c>
    </row>
    <row r="1025" spans="1:28" x14ac:dyDescent="0.3">
      <c r="A1025" s="1" t="s">
        <v>3469</v>
      </c>
      <c r="B1025" s="1" t="s">
        <v>3470</v>
      </c>
      <c r="C1025" s="1" t="s">
        <v>2736</v>
      </c>
      <c r="D1025" s="1" t="s">
        <v>3471</v>
      </c>
      <c r="E1025">
        <v>3</v>
      </c>
      <c r="F1025">
        <v>49</v>
      </c>
      <c r="G1025" s="1" t="s">
        <v>32</v>
      </c>
      <c r="H1025" s="2">
        <v>45981</v>
      </c>
      <c r="I1025" s="1" t="s">
        <v>2736</v>
      </c>
      <c r="J1025" s="1" t="s">
        <v>123</v>
      </c>
      <c r="K1025" s="1" t="s">
        <v>3471</v>
      </c>
      <c r="L1025" s="2">
        <v>45963</v>
      </c>
      <c r="M1025">
        <v>4</v>
      </c>
      <c r="N1025">
        <v>15</v>
      </c>
      <c r="O1025">
        <v>0</v>
      </c>
      <c r="P1025">
        <v>1089.7</v>
      </c>
      <c r="Q1025" s="1" t="s">
        <v>2736</v>
      </c>
      <c r="R1025" s="1" t="s">
        <v>2736</v>
      </c>
      <c r="S1025" s="1" t="s">
        <v>2738</v>
      </c>
      <c r="T1025" s="1" t="s">
        <v>90</v>
      </c>
      <c r="U1025" s="1" t="s">
        <v>185</v>
      </c>
      <c r="V1025">
        <v>1282</v>
      </c>
      <c r="W1025" s="1" t="s">
        <v>126</v>
      </c>
      <c r="X1025" s="1" t="s">
        <v>127</v>
      </c>
      <c r="Y1025" s="2">
        <v>44230</v>
      </c>
      <c r="Z1025">
        <v>4.9000000000000004</v>
      </c>
      <c r="AA1025" s="1" t="s">
        <v>39</v>
      </c>
    </row>
    <row r="1026" spans="1:28" x14ac:dyDescent="0.3">
      <c r="A1026" s="1" t="s">
        <v>3472</v>
      </c>
      <c r="B1026" s="1" t="s">
        <v>3473</v>
      </c>
      <c r="C1026" s="1" t="s">
        <v>1616</v>
      </c>
      <c r="D1026" s="1" t="s">
        <v>3474</v>
      </c>
      <c r="E1026">
        <v>4</v>
      </c>
      <c r="F1026">
        <v>39</v>
      </c>
      <c r="G1026" s="1" t="s">
        <v>32</v>
      </c>
      <c r="H1026" s="2">
        <v>45671</v>
      </c>
      <c r="I1026" s="1" t="s">
        <v>1616</v>
      </c>
      <c r="J1026" s="1" t="s">
        <v>513</v>
      </c>
      <c r="K1026" s="1" t="s">
        <v>3474</v>
      </c>
      <c r="L1026" s="2">
        <v>45661</v>
      </c>
      <c r="M1026">
        <v>2</v>
      </c>
      <c r="N1026">
        <v>5</v>
      </c>
      <c r="O1026">
        <v>0</v>
      </c>
      <c r="P1026">
        <v>4649.3</v>
      </c>
      <c r="Q1026" s="1" t="s">
        <v>1616</v>
      </c>
      <c r="R1026" s="1" t="s">
        <v>1616</v>
      </c>
      <c r="S1026" s="1" t="s">
        <v>1617</v>
      </c>
      <c r="T1026" s="1" t="s">
        <v>90</v>
      </c>
      <c r="U1026" s="1" t="s">
        <v>266</v>
      </c>
      <c r="V1026">
        <v>4894</v>
      </c>
      <c r="W1026" s="1" t="s">
        <v>514</v>
      </c>
      <c r="X1026" s="1" t="s">
        <v>59</v>
      </c>
      <c r="Y1026" s="2">
        <v>44396</v>
      </c>
      <c r="Z1026">
        <v>4.5</v>
      </c>
      <c r="AA1026" s="1" t="s">
        <v>39</v>
      </c>
    </row>
    <row r="1027" spans="1:28" x14ac:dyDescent="0.3">
      <c r="A1027" s="1" t="s">
        <v>3475</v>
      </c>
      <c r="B1027" s="1" t="s">
        <v>3476</v>
      </c>
      <c r="C1027" s="1" t="s">
        <v>480</v>
      </c>
      <c r="D1027" s="1" t="s">
        <v>3477</v>
      </c>
      <c r="E1027">
        <v>3</v>
      </c>
      <c r="F1027">
        <v>100</v>
      </c>
      <c r="G1027" s="1" t="s">
        <v>44</v>
      </c>
      <c r="H1027" s="2">
        <v>45828</v>
      </c>
      <c r="I1027" s="1" t="s">
        <v>480</v>
      </c>
      <c r="J1027" s="1" t="s">
        <v>513</v>
      </c>
      <c r="K1027" s="1" t="s">
        <v>3477</v>
      </c>
      <c r="L1027" s="2">
        <v>45814</v>
      </c>
      <c r="M1027">
        <v>4</v>
      </c>
      <c r="N1027">
        <v>10</v>
      </c>
      <c r="O1027">
        <v>0</v>
      </c>
      <c r="P1027">
        <v>346.5</v>
      </c>
      <c r="Q1027" s="1" t="s">
        <v>480</v>
      </c>
      <c r="R1027" s="1" t="s">
        <v>480</v>
      </c>
      <c r="S1027" s="1" t="s">
        <v>482</v>
      </c>
      <c r="T1027" s="1" t="s">
        <v>35</v>
      </c>
      <c r="U1027" s="1" t="s">
        <v>167</v>
      </c>
      <c r="V1027">
        <v>385</v>
      </c>
      <c r="W1027" s="1" t="s">
        <v>514</v>
      </c>
      <c r="X1027" s="1" t="s">
        <v>59</v>
      </c>
      <c r="Y1027" s="2">
        <v>44396</v>
      </c>
      <c r="Z1027">
        <v>4.5</v>
      </c>
      <c r="AA1027" s="1" t="s">
        <v>39</v>
      </c>
    </row>
    <row r="1028" spans="1:28" x14ac:dyDescent="0.3">
      <c r="A1028" s="1" t="s">
        <v>3478</v>
      </c>
      <c r="B1028" s="1" t="s">
        <v>3479</v>
      </c>
      <c r="C1028" s="1" t="s">
        <v>1186</v>
      </c>
      <c r="D1028" s="1" t="s">
        <v>3480</v>
      </c>
      <c r="E1028">
        <v>4</v>
      </c>
      <c r="F1028">
        <v>54</v>
      </c>
      <c r="G1028" s="1" t="s">
        <v>44</v>
      </c>
      <c r="H1028" s="2">
        <v>45766</v>
      </c>
      <c r="I1028" s="1" t="s">
        <v>1186</v>
      </c>
      <c r="J1028" s="1" t="s">
        <v>357</v>
      </c>
      <c r="K1028" s="1" t="s">
        <v>3480</v>
      </c>
      <c r="L1028" s="2">
        <v>45750</v>
      </c>
      <c r="M1028">
        <v>6</v>
      </c>
      <c r="N1028">
        <v>10</v>
      </c>
      <c r="O1028">
        <v>0</v>
      </c>
      <c r="P1028">
        <v>778.5</v>
      </c>
      <c r="Q1028" s="1" t="s">
        <v>1186</v>
      </c>
      <c r="R1028" s="1" t="s">
        <v>1186</v>
      </c>
      <c r="S1028" s="1" t="s">
        <v>1188</v>
      </c>
      <c r="T1028" s="1" t="s">
        <v>90</v>
      </c>
      <c r="U1028" s="1" t="s">
        <v>39</v>
      </c>
      <c r="V1028">
        <v>865</v>
      </c>
      <c r="W1028" s="1" t="s">
        <v>360</v>
      </c>
      <c r="X1028" s="1" t="s">
        <v>38</v>
      </c>
      <c r="Y1028" s="2">
        <v>45643</v>
      </c>
      <c r="Z1028">
        <v>1</v>
      </c>
      <c r="AA1028" s="1" t="s">
        <v>39</v>
      </c>
    </row>
    <row r="1029" spans="1:28" x14ac:dyDescent="0.3">
      <c r="A1029" s="1" t="s">
        <v>3481</v>
      </c>
      <c r="B1029" s="1" t="s">
        <v>3482</v>
      </c>
      <c r="C1029" s="1" t="s">
        <v>587</v>
      </c>
      <c r="D1029" s="1" t="s">
        <v>3483</v>
      </c>
      <c r="E1029">
        <v>5</v>
      </c>
      <c r="F1029">
        <v>35</v>
      </c>
      <c r="G1029" s="1" t="s">
        <v>44</v>
      </c>
      <c r="H1029" s="2">
        <v>45785</v>
      </c>
      <c r="I1029" s="1" t="s">
        <v>587</v>
      </c>
      <c r="J1029" s="1" t="s">
        <v>1119</v>
      </c>
      <c r="K1029" s="1" t="s">
        <v>3483</v>
      </c>
      <c r="L1029" s="2">
        <v>45778</v>
      </c>
      <c r="M1029">
        <v>4</v>
      </c>
      <c r="N1029">
        <v>5</v>
      </c>
      <c r="O1029">
        <v>0</v>
      </c>
      <c r="P1029">
        <v>1555.15</v>
      </c>
      <c r="Q1029" s="1" t="s">
        <v>587</v>
      </c>
      <c r="R1029" s="1" t="s">
        <v>587</v>
      </c>
      <c r="S1029" s="1" t="s">
        <v>588</v>
      </c>
      <c r="T1029" s="1" t="s">
        <v>35</v>
      </c>
      <c r="U1029" s="1" t="s">
        <v>36</v>
      </c>
      <c r="V1029">
        <v>1637</v>
      </c>
      <c r="W1029" s="1" t="s">
        <v>1120</v>
      </c>
      <c r="X1029" s="1" t="s">
        <v>38</v>
      </c>
      <c r="Y1029" s="2">
        <v>44070</v>
      </c>
      <c r="Z1029">
        <v>5.3</v>
      </c>
      <c r="AA1029" s="1" t="s">
        <v>39</v>
      </c>
    </row>
    <row r="1030" spans="1:28" x14ac:dyDescent="0.3">
      <c r="A1030" s="1" t="s">
        <v>3484</v>
      </c>
      <c r="B1030" s="1" t="s">
        <v>3485</v>
      </c>
      <c r="C1030" s="1" t="s">
        <v>1362</v>
      </c>
      <c r="D1030" s="1" t="s">
        <v>3486</v>
      </c>
      <c r="E1030">
        <v>3</v>
      </c>
      <c r="F1030">
        <v>122</v>
      </c>
      <c r="G1030" s="1" t="s">
        <v>32</v>
      </c>
      <c r="H1030" s="2">
        <v>45951</v>
      </c>
      <c r="I1030" s="1" t="s">
        <v>1362</v>
      </c>
      <c r="J1030" s="1" t="s">
        <v>318</v>
      </c>
      <c r="K1030" s="1" t="s">
        <v>3486</v>
      </c>
      <c r="L1030" s="2">
        <v>45947</v>
      </c>
      <c r="M1030">
        <v>3</v>
      </c>
      <c r="N1030">
        <v>10</v>
      </c>
      <c r="O1030">
        <v>0</v>
      </c>
      <c r="P1030">
        <v>311.39999999999998</v>
      </c>
      <c r="Q1030" s="1" t="s">
        <v>1362</v>
      </c>
      <c r="R1030" s="1" t="s">
        <v>1362</v>
      </c>
      <c r="S1030" s="1" t="s">
        <v>1364</v>
      </c>
      <c r="T1030" s="1" t="s">
        <v>35</v>
      </c>
      <c r="U1030" s="1" t="s">
        <v>83</v>
      </c>
      <c r="V1030">
        <v>346</v>
      </c>
      <c r="W1030" s="1" t="s">
        <v>319</v>
      </c>
      <c r="X1030" s="1" t="s">
        <v>48</v>
      </c>
      <c r="Y1030" s="2">
        <v>45758</v>
      </c>
      <c r="Z1030">
        <v>0.7</v>
      </c>
      <c r="AA1030" s="1" t="s">
        <v>39</v>
      </c>
    </row>
    <row r="1031" spans="1:28" x14ac:dyDescent="0.3">
      <c r="A1031" s="1" t="s">
        <v>3487</v>
      </c>
      <c r="B1031" s="1" t="s">
        <v>3488</v>
      </c>
      <c r="C1031" s="1" t="s">
        <v>1107</v>
      </c>
      <c r="D1031" s="1" t="s">
        <v>3489</v>
      </c>
      <c r="E1031">
        <v>5</v>
      </c>
      <c r="F1031">
        <v>53</v>
      </c>
      <c r="G1031" s="1" t="s">
        <v>32</v>
      </c>
      <c r="H1031" s="2">
        <v>45856</v>
      </c>
      <c r="I1031" s="1" t="s">
        <v>1107</v>
      </c>
      <c r="J1031" s="1" t="s">
        <v>1119</v>
      </c>
      <c r="K1031" s="1" t="s">
        <v>3489</v>
      </c>
      <c r="L1031" s="2">
        <v>45837</v>
      </c>
      <c r="M1031">
        <v>5</v>
      </c>
      <c r="N1031">
        <v>15</v>
      </c>
      <c r="O1031">
        <v>0</v>
      </c>
      <c r="P1031">
        <v>103.7</v>
      </c>
      <c r="Q1031" s="1" t="s">
        <v>1107</v>
      </c>
      <c r="R1031" s="1" t="s">
        <v>1107</v>
      </c>
      <c r="S1031" s="1" t="s">
        <v>1109</v>
      </c>
      <c r="T1031" s="1" t="s">
        <v>134</v>
      </c>
      <c r="U1031" s="1" t="s">
        <v>366</v>
      </c>
      <c r="V1031">
        <v>122</v>
      </c>
      <c r="W1031" s="1" t="s">
        <v>1120</v>
      </c>
      <c r="X1031" s="1" t="s">
        <v>38</v>
      </c>
      <c r="Y1031" s="2">
        <v>44070</v>
      </c>
      <c r="Z1031">
        <v>5.3</v>
      </c>
      <c r="AA1031" s="1" t="s">
        <v>39</v>
      </c>
    </row>
    <row r="1032" spans="1:28" x14ac:dyDescent="0.3">
      <c r="A1032" s="1" t="s">
        <v>3490</v>
      </c>
      <c r="B1032" s="1" t="s">
        <v>3491</v>
      </c>
      <c r="C1032" s="1" t="s">
        <v>1286</v>
      </c>
      <c r="D1032" s="1" t="s">
        <v>1882</v>
      </c>
      <c r="E1032">
        <v>3</v>
      </c>
      <c r="F1032">
        <v>84</v>
      </c>
      <c r="G1032" s="1" t="s">
        <v>32</v>
      </c>
      <c r="H1032" s="2">
        <v>45922</v>
      </c>
      <c r="I1032" s="1" t="s">
        <v>1286</v>
      </c>
      <c r="J1032" s="1" t="s">
        <v>45</v>
      </c>
      <c r="K1032" s="1" t="s">
        <v>1882</v>
      </c>
      <c r="L1032" s="2">
        <v>45909</v>
      </c>
      <c r="M1032">
        <v>4</v>
      </c>
      <c r="N1032">
        <v>10</v>
      </c>
      <c r="O1032">
        <v>0</v>
      </c>
      <c r="P1032">
        <v>19563.3</v>
      </c>
      <c r="Q1032" s="1" t="s">
        <v>1286</v>
      </c>
      <c r="R1032" s="1" t="s">
        <v>1286</v>
      </c>
      <c r="S1032" s="1" t="s">
        <v>1288</v>
      </c>
      <c r="T1032" s="1" t="s">
        <v>75</v>
      </c>
      <c r="U1032" s="1" t="s">
        <v>98</v>
      </c>
      <c r="V1032">
        <v>21737</v>
      </c>
      <c r="W1032" s="1" t="s">
        <v>47</v>
      </c>
      <c r="X1032" s="1" t="s">
        <v>48</v>
      </c>
      <c r="Y1032" s="2">
        <v>44112</v>
      </c>
      <c r="Z1032">
        <v>5.2</v>
      </c>
      <c r="AA1032" s="1" t="s">
        <v>39</v>
      </c>
    </row>
    <row r="1033" spans="1:28" x14ac:dyDescent="0.3">
      <c r="A1033" s="1" t="s">
        <v>3492</v>
      </c>
      <c r="B1033" s="1" t="s">
        <v>3493</v>
      </c>
      <c r="C1033" s="1" t="s">
        <v>696</v>
      </c>
      <c r="D1033" s="1" t="s">
        <v>3494</v>
      </c>
      <c r="E1033">
        <v>2</v>
      </c>
      <c r="F1033">
        <v>88</v>
      </c>
      <c r="G1033" s="1" t="s">
        <v>44</v>
      </c>
      <c r="H1033" s="2">
        <v>45846</v>
      </c>
      <c r="I1033" s="1" t="s">
        <v>696</v>
      </c>
      <c r="J1033" s="1" t="s">
        <v>519</v>
      </c>
      <c r="K1033" s="1" t="s">
        <v>3494</v>
      </c>
      <c r="L1033" s="2">
        <v>45837</v>
      </c>
      <c r="M1033">
        <v>7</v>
      </c>
      <c r="N1033">
        <v>15</v>
      </c>
      <c r="O1033">
        <v>1</v>
      </c>
      <c r="P1033">
        <v>183.6</v>
      </c>
      <c r="Q1033" s="1" t="s">
        <v>696</v>
      </c>
      <c r="R1033" s="1" t="s">
        <v>696</v>
      </c>
      <c r="S1033" s="1" t="s">
        <v>697</v>
      </c>
      <c r="T1033" s="1" t="s">
        <v>56</v>
      </c>
      <c r="U1033" s="1" t="s">
        <v>66</v>
      </c>
      <c r="V1033">
        <v>216</v>
      </c>
      <c r="W1033" s="1" t="s">
        <v>521</v>
      </c>
      <c r="X1033" s="1" t="s">
        <v>137</v>
      </c>
      <c r="Y1033" s="2">
        <v>43649</v>
      </c>
      <c r="Z1033">
        <v>6.5</v>
      </c>
      <c r="AA1033" s="1" t="s">
        <v>173</v>
      </c>
      <c r="AB1033">
        <v>1</v>
      </c>
    </row>
    <row r="1034" spans="1:28" x14ac:dyDescent="0.3">
      <c r="A1034" s="1" t="s">
        <v>3495</v>
      </c>
      <c r="B1034" s="1" t="s">
        <v>3496</v>
      </c>
      <c r="C1034" s="1" t="s">
        <v>1090</v>
      </c>
      <c r="D1034" s="1" t="s">
        <v>149</v>
      </c>
      <c r="E1034">
        <v>4</v>
      </c>
      <c r="G1034" s="1" t="s">
        <v>44</v>
      </c>
      <c r="H1034" s="2">
        <v>45794</v>
      </c>
      <c r="I1034" s="1" t="s">
        <v>1090</v>
      </c>
      <c r="J1034" s="1" t="s">
        <v>221</v>
      </c>
      <c r="K1034" s="1" t="s">
        <v>149</v>
      </c>
      <c r="L1034" s="2">
        <v>45780</v>
      </c>
      <c r="M1034">
        <v>5</v>
      </c>
      <c r="O1034">
        <v>0</v>
      </c>
      <c r="P1034">
        <v>1311.1</v>
      </c>
      <c r="Q1034" s="1" t="s">
        <v>1090</v>
      </c>
      <c r="R1034" s="1" t="s">
        <v>1090</v>
      </c>
      <c r="S1034" s="1" t="s">
        <v>1092</v>
      </c>
      <c r="T1034" s="1" t="s">
        <v>35</v>
      </c>
      <c r="U1034" s="1" t="s">
        <v>36</v>
      </c>
      <c r="V1034">
        <v>1873</v>
      </c>
      <c r="W1034" s="1" t="s">
        <v>224</v>
      </c>
      <c r="X1034" s="1" t="s">
        <v>137</v>
      </c>
      <c r="Y1034" s="2">
        <v>44532</v>
      </c>
      <c r="Z1034">
        <v>4.0999999999999996</v>
      </c>
      <c r="AA1034" s="1" t="s">
        <v>3497</v>
      </c>
      <c r="AB1034">
        <v>1</v>
      </c>
    </row>
    <row r="1035" spans="1:28" x14ac:dyDescent="0.3">
      <c r="A1035" s="1" t="s">
        <v>3498</v>
      </c>
      <c r="B1035" s="1" t="s">
        <v>3499</v>
      </c>
      <c r="C1035" s="1" t="s">
        <v>553</v>
      </c>
      <c r="D1035" s="1" t="s">
        <v>845</v>
      </c>
      <c r="E1035">
        <v>4</v>
      </c>
      <c r="F1035">
        <v>95</v>
      </c>
      <c r="G1035" s="1" t="s">
        <v>44</v>
      </c>
      <c r="H1035" s="2">
        <v>45914</v>
      </c>
      <c r="I1035" s="1" t="s">
        <v>553</v>
      </c>
      <c r="J1035" s="1" t="s">
        <v>538</v>
      </c>
      <c r="K1035" s="1" t="s">
        <v>845</v>
      </c>
      <c r="L1035" s="2">
        <v>45901</v>
      </c>
      <c r="M1035">
        <v>9</v>
      </c>
      <c r="N1035">
        <v>5</v>
      </c>
      <c r="O1035">
        <v>0</v>
      </c>
      <c r="P1035">
        <v>3310.75</v>
      </c>
      <c r="Q1035" s="1" t="s">
        <v>553</v>
      </c>
      <c r="R1035" s="1" t="s">
        <v>553</v>
      </c>
      <c r="S1035" s="1" t="s">
        <v>555</v>
      </c>
      <c r="T1035" s="1" t="s">
        <v>107</v>
      </c>
      <c r="U1035" s="1" t="s">
        <v>108</v>
      </c>
      <c r="V1035">
        <v>3485</v>
      </c>
      <c r="W1035" s="1" t="s">
        <v>539</v>
      </c>
      <c r="X1035" s="1" t="s">
        <v>540</v>
      </c>
      <c r="Y1035" s="2">
        <v>44731</v>
      </c>
      <c r="Z1035">
        <v>3.5</v>
      </c>
      <c r="AA1035" s="1" t="s">
        <v>39</v>
      </c>
    </row>
    <row r="1036" spans="1:28" x14ac:dyDescent="0.3">
      <c r="A1036" s="1" t="s">
        <v>3500</v>
      </c>
      <c r="B1036" s="1" t="s">
        <v>3501</v>
      </c>
      <c r="C1036" s="1" t="s">
        <v>2220</v>
      </c>
      <c r="D1036" s="1" t="s">
        <v>1418</v>
      </c>
      <c r="E1036">
        <v>2</v>
      </c>
      <c r="F1036">
        <v>93</v>
      </c>
      <c r="G1036" s="1" t="s">
        <v>44</v>
      </c>
      <c r="H1036" s="2">
        <v>45705</v>
      </c>
      <c r="I1036" s="1" t="s">
        <v>2220</v>
      </c>
      <c r="J1036" s="1" t="s">
        <v>221</v>
      </c>
      <c r="K1036" s="1" t="s">
        <v>1418</v>
      </c>
      <c r="L1036" s="2">
        <v>45692</v>
      </c>
      <c r="M1036">
        <v>8</v>
      </c>
      <c r="N1036">
        <v>0</v>
      </c>
      <c r="O1036">
        <v>0</v>
      </c>
      <c r="P1036">
        <v>2857</v>
      </c>
      <c r="Q1036" s="1" t="s">
        <v>2220</v>
      </c>
      <c r="R1036" s="1" t="s">
        <v>2220</v>
      </c>
      <c r="S1036" s="1" t="s">
        <v>2222</v>
      </c>
      <c r="T1036" s="1" t="s">
        <v>75</v>
      </c>
      <c r="U1036" s="1" t="s">
        <v>314</v>
      </c>
      <c r="V1036">
        <v>2857</v>
      </c>
      <c r="W1036" s="1" t="s">
        <v>224</v>
      </c>
      <c r="X1036" s="1" t="s">
        <v>137</v>
      </c>
      <c r="Y1036" s="2">
        <v>44532</v>
      </c>
      <c r="Z1036">
        <v>4.0999999999999996</v>
      </c>
      <c r="AA1036" s="1" t="s">
        <v>49</v>
      </c>
      <c r="AB1036">
        <v>1</v>
      </c>
    </row>
    <row r="1037" spans="1:28" x14ac:dyDescent="0.3">
      <c r="A1037" s="1" t="s">
        <v>3502</v>
      </c>
      <c r="B1037" s="1" t="s">
        <v>3503</v>
      </c>
      <c r="C1037" s="1" t="s">
        <v>1042</v>
      </c>
      <c r="D1037" s="1" t="s">
        <v>3504</v>
      </c>
      <c r="E1037">
        <v>3</v>
      </c>
      <c r="F1037">
        <v>101</v>
      </c>
      <c r="G1037" s="1" t="s">
        <v>44</v>
      </c>
      <c r="H1037" s="2">
        <v>45693</v>
      </c>
      <c r="I1037" s="1" t="s">
        <v>1042</v>
      </c>
      <c r="J1037" s="1" t="s">
        <v>519</v>
      </c>
      <c r="K1037" s="1" t="s">
        <v>3504</v>
      </c>
      <c r="L1037" s="2">
        <v>45675</v>
      </c>
      <c r="M1037">
        <v>6</v>
      </c>
      <c r="N1037">
        <v>0</v>
      </c>
      <c r="O1037">
        <v>0</v>
      </c>
      <c r="P1037">
        <v>1631</v>
      </c>
      <c r="Q1037" s="1" t="s">
        <v>1042</v>
      </c>
      <c r="R1037" s="1" t="s">
        <v>1042</v>
      </c>
      <c r="S1037" s="1" t="s">
        <v>1044</v>
      </c>
      <c r="T1037" s="1" t="s">
        <v>107</v>
      </c>
      <c r="U1037" s="1" t="s">
        <v>416</v>
      </c>
      <c r="V1037">
        <v>1631</v>
      </c>
      <c r="W1037" s="1" t="s">
        <v>521</v>
      </c>
      <c r="X1037" s="1" t="s">
        <v>137</v>
      </c>
      <c r="Y1037" s="2">
        <v>43649</v>
      </c>
      <c r="Z1037">
        <v>6.5</v>
      </c>
      <c r="AA1037" s="1" t="s">
        <v>39</v>
      </c>
    </row>
    <row r="1038" spans="1:28" x14ac:dyDescent="0.3">
      <c r="A1038" s="1" t="s">
        <v>3505</v>
      </c>
      <c r="B1038" s="1" t="s">
        <v>3506</v>
      </c>
      <c r="C1038" s="1" t="s">
        <v>405</v>
      </c>
      <c r="D1038" s="1" t="s">
        <v>3507</v>
      </c>
      <c r="E1038">
        <v>3</v>
      </c>
      <c r="F1038">
        <v>87</v>
      </c>
      <c r="G1038" s="1" t="s">
        <v>44</v>
      </c>
      <c r="H1038" s="2">
        <v>45746</v>
      </c>
      <c r="I1038" s="1" t="s">
        <v>405</v>
      </c>
      <c r="J1038" s="1" t="s">
        <v>462</v>
      </c>
      <c r="K1038" s="1" t="s">
        <v>3507</v>
      </c>
      <c r="L1038" s="2">
        <v>45728</v>
      </c>
      <c r="M1038">
        <v>10</v>
      </c>
      <c r="N1038">
        <v>5</v>
      </c>
      <c r="O1038">
        <v>0</v>
      </c>
      <c r="P1038">
        <v>6438.15</v>
      </c>
      <c r="Q1038" s="1" t="s">
        <v>405</v>
      </c>
      <c r="R1038" s="1" t="s">
        <v>405</v>
      </c>
      <c r="S1038" s="1" t="s">
        <v>407</v>
      </c>
      <c r="T1038" s="1" t="s">
        <v>75</v>
      </c>
      <c r="U1038" s="1" t="s">
        <v>98</v>
      </c>
      <c r="V1038">
        <v>6777</v>
      </c>
      <c r="W1038" s="1" t="s">
        <v>464</v>
      </c>
      <c r="X1038" s="1" t="s">
        <v>137</v>
      </c>
      <c r="Y1038" s="2">
        <v>43178</v>
      </c>
      <c r="Z1038">
        <v>7.8</v>
      </c>
      <c r="AA1038" s="1" t="s">
        <v>39</v>
      </c>
    </row>
    <row r="1039" spans="1:28" x14ac:dyDescent="0.3">
      <c r="A1039" s="1" t="s">
        <v>3508</v>
      </c>
      <c r="B1039" s="1" t="s">
        <v>3509</v>
      </c>
      <c r="C1039" s="1" t="s">
        <v>472</v>
      </c>
      <c r="D1039" s="1" t="s">
        <v>3510</v>
      </c>
      <c r="E1039">
        <v>5</v>
      </c>
      <c r="F1039">
        <v>53</v>
      </c>
      <c r="G1039" s="1" t="s">
        <v>44</v>
      </c>
      <c r="H1039" s="2">
        <v>45826</v>
      </c>
      <c r="I1039" s="1" t="s">
        <v>472</v>
      </c>
      <c r="J1039" s="1" t="s">
        <v>96</v>
      </c>
      <c r="K1039" s="1" t="s">
        <v>3510</v>
      </c>
      <c r="L1039" s="2">
        <v>45814</v>
      </c>
      <c r="M1039">
        <v>4</v>
      </c>
      <c r="N1039">
        <v>0</v>
      </c>
      <c r="O1039">
        <v>0</v>
      </c>
      <c r="P1039">
        <v>112</v>
      </c>
      <c r="Q1039" s="1" t="s">
        <v>472</v>
      </c>
      <c r="R1039" s="1" t="s">
        <v>472</v>
      </c>
      <c r="S1039" s="1" t="s">
        <v>474</v>
      </c>
      <c r="T1039" s="1" t="s">
        <v>134</v>
      </c>
      <c r="U1039" s="1" t="s">
        <v>135</v>
      </c>
      <c r="V1039">
        <v>112</v>
      </c>
      <c r="W1039" s="1" t="s">
        <v>99</v>
      </c>
      <c r="X1039" s="1" t="s">
        <v>100</v>
      </c>
      <c r="Y1039" s="2">
        <v>45629</v>
      </c>
      <c r="Z1039">
        <v>1.1000000000000001</v>
      </c>
      <c r="AA1039" s="1" t="s">
        <v>39</v>
      </c>
    </row>
    <row r="1040" spans="1:28" x14ac:dyDescent="0.3">
      <c r="A1040" s="1" t="s">
        <v>3511</v>
      </c>
      <c r="B1040" s="1" t="s">
        <v>3512</v>
      </c>
      <c r="C1040" s="1" t="s">
        <v>728</v>
      </c>
      <c r="D1040" s="1" t="s">
        <v>3513</v>
      </c>
      <c r="E1040">
        <v>4</v>
      </c>
      <c r="F1040">
        <v>47</v>
      </c>
      <c r="G1040" s="1" t="s">
        <v>44</v>
      </c>
      <c r="H1040" s="2">
        <v>45790</v>
      </c>
      <c r="I1040" s="1" t="s">
        <v>728</v>
      </c>
      <c r="J1040" s="1" t="s">
        <v>376</v>
      </c>
      <c r="K1040" s="1" t="s">
        <v>3513</v>
      </c>
      <c r="L1040" s="2">
        <v>45774</v>
      </c>
      <c r="M1040">
        <v>8</v>
      </c>
      <c r="N1040">
        <v>5</v>
      </c>
      <c r="O1040">
        <v>0</v>
      </c>
      <c r="P1040">
        <v>1342.35</v>
      </c>
      <c r="Q1040" s="1" t="s">
        <v>728</v>
      </c>
      <c r="R1040" s="1" t="s">
        <v>728</v>
      </c>
      <c r="S1040" s="1" t="s">
        <v>730</v>
      </c>
      <c r="T1040" s="1" t="s">
        <v>134</v>
      </c>
      <c r="U1040" s="1" t="s">
        <v>366</v>
      </c>
      <c r="V1040">
        <v>1413</v>
      </c>
      <c r="W1040" s="1" t="s">
        <v>379</v>
      </c>
      <c r="X1040" s="1" t="s">
        <v>48</v>
      </c>
      <c r="Y1040" s="2">
        <v>45419</v>
      </c>
      <c r="Z1040">
        <v>1.7</v>
      </c>
      <c r="AA1040" s="1" t="s">
        <v>39</v>
      </c>
    </row>
    <row r="1041" spans="1:28" x14ac:dyDescent="0.3">
      <c r="A1041" s="1" t="s">
        <v>3514</v>
      </c>
      <c r="B1041" s="1" t="s">
        <v>3515</v>
      </c>
      <c r="C1041" s="1" t="s">
        <v>507</v>
      </c>
      <c r="D1041" s="1" t="s">
        <v>3516</v>
      </c>
      <c r="E1041">
        <v>3</v>
      </c>
      <c r="F1041">
        <v>52</v>
      </c>
      <c r="G1041" s="1" t="s">
        <v>32</v>
      </c>
      <c r="H1041" s="2">
        <v>45766</v>
      </c>
      <c r="I1041" s="1" t="s">
        <v>507</v>
      </c>
      <c r="J1041" s="1" t="s">
        <v>96</v>
      </c>
      <c r="K1041" s="1" t="s">
        <v>3516</v>
      </c>
      <c r="L1041" s="2">
        <v>45754</v>
      </c>
      <c r="M1041">
        <v>8</v>
      </c>
      <c r="N1041">
        <v>0</v>
      </c>
      <c r="O1041">
        <v>0</v>
      </c>
      <c r="P1041">
        <v>2169</v>
      </c>
      <c r="Q1041" s="1" t="s">
        <v>507</v>
      </c>
      <c r="R1041" s="1" t="s">
        <v>507</v>
      </c>
      <c r="S1041" s="1" t="s">
        <v>509</v>
      </c>
      <c r="T1041" s="1" t="s">
        <v>56</v>
      </c>
      <c r="U1041" s="1" t="s">
        <v>57</v>
      </c>
      <c r="V1041">
        <v>2169</v>
      </c>
      <c r="W1041" s="1" t="s">
        <v>99</v>
      </c>
      <c r="X1041" s="1" t="s">
        <v>100</v>
      </c>
      <c r="Y1041" s="2">
        <v>45629</v>
      </c>
      <c r="Z1041">
        <v>1.1000000000000001</v>
      </c>
      <c r="AA1041" s="1" t="s">
        <v>39</v>
      </c>
    </row>
    <row r="1042" spans="1:28" x14ac:dyDescent="0.3">
      <c r="A1042" s="1" t="s">
        <v>3517</v>
      </c>
      <c r="B1042" s="1" t="s">
        <v>3518</v>
      </c>
      <c r="C1042" s="1" t="s">
        <v>1713</v>
      </c>
      <c r="D1042" s="1" t="s">
        <v>2275</v>
      </c>
      <c r="E1042">
        <v>4</v>
      </c>
      <c r="F1042">
        <v>26</v>
      </c>
      <c r="G1042" s="1" t="s">
        <v>44</v>
      </c>
      <c r="H1042" s="2">
        <v>45983</v>
      </c>
      <c r="I1042" s="1" t="s">
        <v>1713</v>
      </c>
      <c r="J1042" s="1" t="s">
        <v>132</v>
      </c>
      <c r="K1042" s="1" t="s">
        <v>2275</v>
      </c>
      <c r="L1042" s="2">
        <v>45967</v>
      </c>
      <c r="M1042">
        <v>5</v>
      </c>
      <c r="N1042">
        <v>0</v>
      </c>
      <c r="O1042">
        <v>0</v>
      </c>
      <c r="P1042">
        <v>237</v>
      </c>
      <c r="Q1042" s="1" t="s">
        <v>1713</v>
      </c>
      <c r="R1042" s="1" t="s">
        <v>1713</v>
      </c>
      <c r="S1042" s="1" t="s">
        <v>1715</v>
      </c>
      <c r="T1042" s="1" t="s">
        <v>56</v>
      </c>
      <c r="U1042" s="1" t="s">
        <v>66</v>
      </c>
      <c r="V1042">
        <v>237</v>
      </c>
      <c r="W1042" s="1" t="s">
        <v>136</v>
      </c>
      <c r="X1042" s="1" t="s">
        <v>137</v>
      </c>
      <c r="Y1042" s="2">
        <v>44254</v>
      </c>
      <c r="Z1042">
        <v>4.8</v>
      </c>
      <c r="AA1042" s="1" t="s">
        <v>39</v>
      </c>
    </row>
    <row r="1043" spans="1:28" x14ac:dyDescent="0.3">
      <c r="A1043" s="1" t="s">
        <v>3519</v>
      </c>
      <c r="B1043" s="1" t="s">
        <v>3520</v>
      </c>
      <c r="C1043" s="1" t="s">
        <v>915</v>
      </c>
      <c r="D1043" s="1" t="s">
        <v>3521</v>
      </c>
      <c r="E1043">
        <v>4</v>
      </c>
      <c r="F1043">
        <v>125</v>
      </c>
      <c r="G1043" s="1" t="s">
        <v>44</v>
      </c>
      <c r="H1043" s="2">
        <v>45897</v>
      </c>
      <c r="I1043" s="1" t="s">
        <v>915</v>
      </c>
      <c r="J1043" s="1" t="s">
        <v>318</v>
      </c>
      <c r="K1043" s="1" t="s">
        <v>3521</v>
      </c>
      <c r="L1043" s="2">
        <v>45883</v>
      </c>
      <c r="M1043">
        <v>6</v>
      </c>
      <c r="N1043">
        <v>10</v>
      </c>
      <c r="O1043">
        <v>0</v>
      </c>
      <c r="P1043">
        <v>2234.6999999999998</v>
      </c>
      <c r="Q1043" s="1" t="s">
        <v>915</v>
      </c>
      <c r="R1043" s="1" t="s">
        <v>915</v>
      </c>
      <c r="S1043" s="1" t="s">
        <v>917</v>
      </c>
      <c r="T1043" s="1" t="s">
        <v>56</v>
      </c>
      <c r="U1043" s="1" t="s">
        <v>117</v>
      </c>
      <c r="V1043">
        <v>2483</v>
      </c>
      <c r="W1043" s="1" t="s">
        <v>319</v>
      </c>
      <c r="X1043" s="1" t="s">
        <v>48</v>
      </c>
      <c r="Y1043" s="2">
        <v>45758</v>
      </c>
      <c r="Z1043">
        <v>0.7</v>
      </c>
      <c r="AA1043" s="1" t="s">
        <v>39</v>
      </c>
    </row>
    <row r="1044" spans="1:28" x14ac:dyDescent="0.3">
      <c r="A1044" s="1" t="s">
        <v>3522</v>
      </c>
      <c r="B1044" s="1" t="s">
        <v>3523</v>
      </c>
      <c r="C1044" s="1" t="s">
        <v>880</v>
      </c>
      <c r="D1044" s="1" t="s">
        <v>3524</v>
      </c>
      <c r="E1044">
        <v>4</v>
      </c>
      <c r="F1044">
        <v>87</v>
      </c>
      <c r="G1044" s="1" t="s">
        <v>44</v>
      </c>
      <c r="H1044" s="2">
        <v>45740</v>
      </c>
      <c r="I1044" s="1" t="s">
        <v>880</v>
      </c>
      <c r="J1044" s="1" t="s">
        <v>105</v>
      </c>
      <c r="K1044" s="1" t="s">
        <v>3524</v>
      </c>
      <c r="L1044" s="2">
        <v>45726</v>
      </c>
      <c r="M1044">
        <v>8</v>
      </c>
      <c r="N1044">
        <v>10</v>
      </c>
      <c r="O1044">
        <v>0</v>
      </c>
      <c r="P1044">
        <v>2664.9</v>
      </c>
      <c r="Q1044" s="1" t="s">
        <v>880</v>
      </c>
      <c r="R1044" s="1" t="s">
        <v>880</v>
      </c>
      <c r="S1044" s="1" t="s">
        <v>882</v>
      </c>
      <c r="T1044" s="1" t="s">
        <v>75</v>
      </c>
      <c r="U1044" s="1" t="s">
        <v>98</v>
      </c>
      <c r="V1044">
        <v>2961</v>
      </c>
      <c r="W1044" s="1" t="s">
        <v>109</v>
      </c>
      <c r="X1044" s="1" t="s">
        <v>110</v>
      </c>
      <c r="Y1044" s="2">
        <v>44203</v>
      </c>
      <c r="Z1044">
        <v>5</v>
      </c>
      <c r="AA1044" s="1" t="s">
        <v>39</v>
      </c>
    </row>
    <row r="1045" spans="1:28" x14ac:dyDescent="0.3">
      <c r="A1045" s="1" t="s">
        <v>3525</v>
      </c>
      <c r="B1045" s="1" t="s">
        <v>3526</v>
      </c>
      <c r="C1045" s="1" t="s">
        <v>2170</v>
      </c>
      <c r="D1045" s="1" t="s">
        <v>3527</v>
      </c>
      <c r="E1045">
        <v>3</v>
      </c>
      <c r="F1045">
        <v>58</v>
      </c>
      <c r="G1045" s="1" t="s">
        <v>44</v>
      </c>
      <c r="H1045" s="2">
        <v>45899</v>
      </c>
      <c r="I1045" s="1" t="s">
        <v>2170</v>
      </c>
      <c r="J1045" s="1" t="s">
        <v>272</v>
      </c>
      <c r="K1045" s="1" t="s">
        <v>3527</v>
      </c>
      <c r="L1045" s="2">
        <v>45883</v>
      </c>
      <c r="M1045">
        <v>5</v>
      </c>
      <c r="N1045">
        <v>0</v>
      </c>
      <c r="O1045">
        <v>0</v>
      </c>
      <c r="P1045">
        <v>19764</v>
      </c>
      <c r="Q1045" s="1" t="s">
        <v>2170</v>
      </c>
      <c r="R1045" s="1" t="s">
        <v>2170</v>
      </c>
      <c r="S1045" s="1" t="s">
        <v>2172</v>
      </c>
      <c r="T1045" s="1" t="s">
        <v>75</v>
      </c>
      <c r="U1045" s="1" t="s">
        <v>76</v>
      </c>
      <c r="V1045">
        <v>19764</v>
      </c>
      <c r="W1045" s="1" t="s">
        <v>273</v>
      </c>
      <c r="X1045" s="1" t="s">
        <v>38</v>
      </c>
      <c r="Y1045" s="2">
        <v>45880</v>
      </c>
      <c r="Z1045">
        <v>0.4</v>
      </c>
      <c r="AA1045" s="1" t="s">
        <v>39</v>
      </c>
    </row>
    <row r="1046" spans="1:28" x14ac:dyDescent="0.3">
      <c r="A1046" s="1" t="s">
        <v>3528</v>
      </c>
      <c r="B1046" s="1" t="s">
        <v>3529</v>
      </c>
      <c r="C1046" s="1" t="s">
        <v>3339</v>
      </c>
      <c r="D1046" s="1" t="s">
        <v>3530</v>
      </c>
      <c r="E1046">
        <v>4</v>
      </c>
      <c r="G1046" s="1" t="s">
        <v>44</v>
      </c>
      <c r="H1046" s="2">
        <v>45892</v>
      </c>
      <c r="I1046" s="1" t="s">
        <v>3339</v>
      </c>
      <c r="J1046" s="1" t="s">
        <v>306</v>
      </c>
      <c r="K1046" s="1" t="s">
        <v>3530</v>
      </c>
      <c r="L1046" s="2">
        <v>45876</v>
      </c>
      <c r="M1046">
        <v>7</v>
      </c>
      <c r="N1046">
        <v>15</v>
      </c>
      <c r="O1046">
        <v>0</v>
      </c>
      <c r="P1046">
        <v>327.25</v>
      </c>
      <c r="Q1046" s="1" t="s">
        <v>3339</v>
      </c>
      <c r="R1046" s="1" t="s">
        <v>3339</v>
      </c>
      <c r="S1046" s="1" t="s">
        <v>3341</v>
      </c>
      <c r="T1046" s="1" t="s">
        <v>134</v>
      </c>
      <c r="U1046" s="1" t="s">
        <v>366</v>
      </c>
      <c r="V1046">
        <v>385</v>
      </c>
      <c r="W1046" s="1" t="s">
        <v>308</v>
      </c>
      <c r="X1046" s="1" t="s">
        <v>59</v>
      </c>
      <c r="Y1046" s="2">
        <v>45415</v>
      </c>
      <c r="Z1046">
        <v>1.7</v>
      </c>
      <c r="AA1046" s="1" t="s">
        <v>39</v>
      </c>
    </row>
    <row r="1047" spans="1:28" x14ac:dyDescent="0.3">
      <c r="A1047" s="1" t="s">
        <v>3531</v>
      </c>
      <c r="B1047" s="1" t="s">
        <v>3532</v>
      </c>
      <c r="C1047" s="1" t="s">
        <v>1706</v>
      </c>
      <c r="D1047" s="1" t="s">
        <v>3533</v>
      </c>
      <c r="E1047">
        <v>4</v>
      </c>
      <c r="F1047">
        <v>73</v>
      </c>
      <c r="G1047" s="1" t="s">
        <v>32</v>
      </c>
      <c r="H1047" s="2">
        <v>45782</v>
      </c>
      <c r="I1047" s="1" t="s">
        <v>1706</v>
      </c>
      <c r="J1047" s="1" t="s">
        <v>357</v>
      </c>
      <c r="K1047" s="1" t="s">
        <v>3533</v>
      </c>
      <c r="L1047" s="2">
        <v>45772</v>
      </c>
      <c r="M1047">
        <v>6</v>
      </c>
      <c r="N1047">
        <v>10</v>
      </c>
      <c r="O1047">
        <v>0</v>
      </c>
      <c r="P1047">
        <v>151.19999999999999</v>
      </c>
      <c r="Q1047" s="1" t="s">
        <v>1706</v>
      </c>
      <c r="R1047" s="1" t="s">
        <v>1706</v>
      </c>
      <c r="S1047" s="1" t="s">
        <v>1707</v>
      </c>
      <c r="T1047" s="1" t="s">
        <v>56</v>
      </c>
      <c r="U1047" s="1" t="s">
        <v>57</v>
      </c>
      <c r="V1047">
        <v>168</v>
      </c>
      <c r="W1047" s="1" t="s">
        <v>360</v>
      </c>
      <c r="X1047" s="1" t="s">
        <v>38</v>
      </c>
      <c r="Y1047" s="2">
        <v>45643</v>
      </c>
      <c r="Z1047">
        <v>1</v>
      </c>
      <c r="AA1047" s="1" t="s">
        <v>39</v>
      </c>
    </row>
    <row r="1048" spans="1:28" x14ac:dyDescent="0.3">
      <c r="A1048" s="1" t="s">
        <v>3534</v>
      </c>
      <c r="B1048" s="1" t="s">
        <v>3535</v>
      </c>
      <c r="C1048" s="1" t="s">
        <v>681</v>
      </c>
      <c r="D1048" s="1" t="s">
        <v>3536</v>
      </c>
      <c r="E1048">
        <v>3</v>
      </c>
      <c r="F1048">
        <v>62</v>
      </c>
      <c r="G1048" s="1" t="s">
        <v>44</v>
      </c>
      <c r="H1048" s="2">
        <v>45920</v>
      </c>
      <c r="I1048" s="1" t="s">
        <v>681</v>
      </c>
      <c r="J1048" s="1" t="s">
        <v>115</v>
      </c>
      <c r="K1048" s="1" t="s">
        <v>3536</v>
      </c>
      <c r="L1048" s="2">
        <v>45899</v>
      </c>
      <c r="M1048">
        <v>10</v>
      </c>
      <c r="N1048">
        <v>30</v>
      </c>
      <c r="O1048">
        <v>0</v>
      </c>
      <c r="P1048">
        <v>128.80000000000001</v>
      </c>
      <c r="Q1048" s="1" t="s">
        <v>681</v>
      </c>
      <c r="R1048" s="1" t="s">
        <v>681</v>
      </c>
      <c r="S1048" s="1" t="s">
        <v>683</v>
      </c>
      <c r="T1048" s="1" t="s">
        <v>134</v>
      </c>
      <c r="U1048" s="1" t="s">
        <v>366</v>
      </c>
      <c r="V1048">
        <v>184</v>
      </c>
      <c r="W1048" s="1" t="s">
        <v>118</v>
      </c>
      <c r="X1048" s="1" t="s">
        <v>59</v>
      </c>
      <c r="Y1048" s="2">
        <v>43824</v>
      </c>
      <c r="Z1048">
        <v>6</v>
      </c>
      <c r="AA1048" s="1" t="s">
        <v>39</v>
      </c>
    </row>
    <row r="1049" spans="1:28" x14ac:dyDescent="0.3">
      <c r="A1049" s="1" t="s">
        <v>3537</v>
      </c>
      <c r="B1049" s="1" t="s">
        <v>3538</v>
      </c>
      <c r="C1049" s="1" t="s">
        <v>574</v>
      </c>
      <c r="D1049" s="1" t="s">
        <v>3539</v>
      </c>
      <c r="E1049">
        <v>2</v>
      </c>
      <c r="F1049">
        <v>118</v>
      </c>
      <c r="G1049" s="1" t="s">
        <v>32</v>
      </c>
      <c r="H1049" s="2">
        <v>45956</v>
      </c>
      <c r="I1049" s="1" t="s">
        <v>574</v>
      </c>
      <c r="J1049" s="1" t="s">
        <v>306</v>
      </c>
      <c r="K1049" s="1" t="s">
        <v>3539</v>
      </c>
      <c r="L1049" s="2">
        <v>45940</v>
      </c>
      <c r="M1049">
        <v>8</v>
      </c>
      <c r="N1049">
        <v>10</v>
      </c>
      <c r="O1049">
        <v>0</v>
      </c>
      <c r="P1049">
        <v>36657.9</v>
      </c>
      <c r="Q1049" s="1" t="s">
        <v>574</v>
      </c>
      <c r="R1049" s="1" t="s">
        <v>574</v>
      </c>
      <c r="S1049" s="1" t="s">
        <v>576</v>
      </c>
      <c r="T1049" s="1" t="s">
        <v>75</v>
      </c>
      <c r="U1049" s="1" t="s">
        <v>98</v>
      </c>
      <c r="V1049">
        <v>40731</v>
      </c>
      <c r="W1049" s="1" t="s">
        <v>308</v>
      </c>
      <c r="X1049" s="1" t="s">
        <v>59</v>
      </c>
      <c r="Y1049" s="2">
        <v>45415</v>
      </c>
      <c r="Z1049">
        <v>1.7</v>
      </c>
      <c r="AA1049" s="1" t="s">
        <v>827</v>
      </c>
      <c r="AB1049">
        <v>1</v>
      </c>
    </row>
    <row r="1050" spans="1:28" x14ac:dyDescent="0.3">
      <c r="A1050" s="1" t="s">
        <v>3540</v>
      </c>
      <c r="B1050" s="1" t="s">
        <v>3541</v>
      </c>
      <c r="C1050" s="1" t="s">
        <v>1917</v>
      </c>
      <c r="D1050" s="1" t="s">
        <v>3542</v>
      </c>
      <c r="E1050">
        <v>3</v>
      </c>
      <c r="F1050">
        <v>48</v>
      </c>
      <c r="G1050" s="1" t="s">
        <v>44</v>
      </c>
      <c r="H1050" s="2">
        <v>45992</v>
      </c>
      <c r="I1050" s="1" t="s">
        <v>1917</v>
      </c>
      <c r="J1050" s="1" t="s">
        <v>592</v>
      </c>
      <c r="K1050" s="1" t="s">
        <v>3542</v>
      </c>
      <c r="L1050" s="2">
        <v>45982</v>
      </c>
      <c r="M1050">
        <v>8</v>
      </c>
      <c r="N1050">
        <v>10</v>
      </c>
      <c r="O1050">
        <v>0</v>
      </c>
      <c r="P1050">
        <v>380.7</v>
      </c>
      <c r="Q1050" s="1" t="s">
        <v>1917</v>
      </c>
      <c r="R1050" s="1" t="s">
        <v>1917</v>
      </c>
      <c r="S1050" s="1" t="s">
        <v>1918</v>
      </c>
      <c r="T1050" s="1" t="s">
        <v>90</v>
      </c>
      <c r="U1050" s="1" t="s">
        <v>185</v>
      </c>
      <c r="V1050">
        <v>423</v>
      </c>
      <c r="W1050" s="1" t="s">
        <v>593</v>
      </c>
      <c r="X1050" s="1" t="s">
        <v>127</v>
      </c>
      <c r="Y1050" s="2">
        <v>44133</v>
      </c>
      <c r="Z1050">
        <v>5.2</v>
      </c>
      <c r="AA1050" s="1" t="s">
        <v>39</v>
      </c>
    </row>
    <row r="1051" spans="1:28" x14ac:dyDescent="0.3">
      <c r="A1051" s="1" t="s">
        <v>3543</v>
      </c>
      <c r="B1051" s="1" t="s">
        <v>3544</v>
      </c>
      <c r="C1051" s="1" t="s">
        <v>1169</v>
      </c>
      <c r="D1051" s="1" t="s">
        <v>3545</v>
      </c>
      <c r="E1051">
        <v>5</v>
      </c>
      <c r="F1051">
        <v>30</v>
      </c>
      <c r="G1051" s="1" t="s">
        <v>44</v>
      </c>
      <c r="H1051" s="2">
        <v>45884</v>
      </c>
      <c r="I1051" s="1" t="s">
        <v>1169</v>
      </c>
      <c r="J1051" s="1" t="s">
        <v>123</v>
      </c>
      <c r="K1051" s="1" t="s">
        <v>3545</v>
      </c>
      <c r="L1051" s="2">
        <v>45877</v>
      </c>
      <c r="M1051">
        <v>2</v>
      </c>
      <c r="N1051">
        <v>0</v>
      </c>
      <c r="O1051">
        <v>0</v>
      </c>
      <c r="P1051">
        <v>5962</v>
      </c>
      <c r="Q1051" s="1" t="s">
        <v>1169</v>
      </c>
      <c r="R1051" s="1" t="s">
        <v>1169</v>
      </c>
      <c r="S1051" s="1" t="s">
        <v>1171</v>
      </c>
      <c r="T1051" s="1" t="s">
        <v>90</v>
      </c>
      <c r="U1051" s="1" t="s">
        <v>185</v>
      </c>
      <c r="V1051">
        <v>5962</v>
      </c>
      <c r="W1051" s="1" t="s">
        <v>126</v>
      </c>
      <c r="X1051" s="1" t="s">
        <v>127</v>
      </c>
      <c r="Y1051" s="2">
        <v>44230</v>
      </c>
      <c r="Z1051">
        <v>4.9000000000000004</v>
      </c>
      <c r="AA1051" s="1" t="s">
        <v>39</v>
      </c>
    </row>
    <row r="1052" spans="1:28" x14ac:dyDescent="0.3">
      <c r="A1052" s="1" t="s">
        <v>3546</v>
      </c>
      <c r="B1052" s="1" t="s">
        <v>3547</v>
      </c>
      <c r="C1052" s="1" t="s">
        <v>915</v>
      </c>
      <c r="D1052" s="1" t="s">
        <v>3548</v>
      </c>
      <c r="E1052">
        <v>3</v>
      </c>
      <c r="F1052">
        <v>64</v>
      </c>
      <c r="G1052" s="1" t="s">
        <v>32</v>
      </c>
      <c r="H1052" s="2">
        <v>45895</v>
      </c>
      <c r="I1052" s="1" t="s">
        <v>915</v>
      </c>
      <c r="J1052" s="1" t="s">
        <v>105</v>
      </c>
      <c r="K1052" s="1" t="s">
        <v>3548</v>
      </c>
      <c r="L1052" s="2">
        <v>45881</v>
      </c>
      <c r="M1052">
        <v>4</v>
      </c>
      <c r="N1052">
        <v>10</v>
      </c>
      <c r="O1052">
        <v>0</v>
      </c>
      <c r="P1052">
        <v>2234.6999999999998</v>
      </c>
      <c r="Q1052" s="1" t="s">
        <v>915</v>
      </c>
      <c r="R1052" s="1" t="s">
        <v>915</v>
      </c>
      <c r="S1052" s="1" t="s">
        <v>917</v>
      </c>
      <c r="T1052" s="1" t="s">
        <v>56</v>
      </c>
      <c r="U1052" s="1" t="s">
        <v>117</v>
      </c>
      <c r="V1052">
        <v>2483</v>
      </c>
      <c r="W1052" s="1" t="s">
        <v>109</v>
      </c>
      <c r="X1052" s="1" t="s">
        <v>110</v>
      </c>
      <c r="Y1052" s="2">
        <v>44203</v>
      </c>
      <c r="Z1052">
        <v>5</v>
      </c>
      <c r="AA1052" s="1" t="s">
        <v>39</v>
      </c>
    </row>
    <row r="1053" spans="1:28" x14ac:dyDescent="0.3">
      <c r="A1053" s="1" t="s">
        <v>3549</v>
      </c>
      <c r="B1053" s="1" t="s">
        <v>3550</v>
      </c>
      <c r="C1053" s="1" t="s">
        <v>282</v>
      </c>
      <c r="D1053" s="1" t="s">
        <v>3551</v>
      </c>
      <c r="E1053">
        <v>4</v>
      </c>
      <c r="F1053">
        <v>79</v>
      </c>
      <c r="G1053" s="1" t="s">
        <v>44</v>
      </c>
      <c r="H1053" s="2">
        <v>45781</v>
      </c>
      <c r="I1053" s="1" t="s">
        <v>282</v>
      </c>
      <c r="J1053" s="1" t="s">
        <v>291</v>
      </c>
      <c r="K1053" s="1" t="s">
        <v>3551</v>
      </c>
      <c r="L1053" s="2">
        <v>45773</v>
      </c>
      <c r="M1053">
        <v>2</v>
      </c>
      <c r="N1053">
        <v>20</v>
      </c>
      <c r="O1053">
        <v>0</v>
      </c>
      <c r="P1053">
        <v>660</v>
      </c>
      <c r="Q1053" s="1" t="s">
        <v>282</v>
      </c>
      <c r="R1053" s="1" t="s">
        <v>282</v>
      </c>
      <c r="S1053" s="1" t="s">
        <v>285</v>
      </c>
      <c r="T1053" s="1" t="s">
        <v>90</v>
      </c>
      <c r="U1053" s="1" t="s">
        <v>91</v>
      </c>
      <c r="V1053">
        <v>825</v>
      </c>
      <c r="W1053" s="1" t="s">
        <v>293</v>
      </c>
      <c r="X1053" s="1" t="s">
        <v>48</v>
      </c>
      <c r="Y1053" s="2">
        <v>44560</v>
      </c>
      <c r="Z1053">
        <v>4</v>
      </c>
      <c r="AA1053" s="1" t="s">
        <v>39</v>
      </c>
    </row>
    <row r="1054" spans="1:28" x14ac:dyDescent="0.3">
      <c r="A1054" s="1" t="s">
        <v>3552</v>
      </c>
      <c r="B1054" s="1" t="s">
        <v>3553</v>
      </c>
      <c r="C1054" s="1" t="s">
        <v>1005</v>
      </c>
      <c r="D1054" s="1" t="s">
        <v>3554</v>
      </c>
      <c r="E1054">
        <v>4</v>
      </c>
      <c r="F1054">
        <v>40</v>
      </c>
      <c r="G1054" s="1" t="s">
        <v>44</v>
      </c>
      <c r="H1054" s="2">
        <v>45796</v>
      </c>
      <c r="I1054" s="1" t="s">
        <v>1005</v>
      </c>
      <c r="J1054" s="1" t="s">
        <v>327</v>
      </c>
      <c r="K1054" s="1" t="s">
        <v>3554</v>
      </c>
      <c r="L1054" s="2">
        <v>45782</v>
      </c>
      <c r="M1054">
        <v>4</v>
      </c>
      <c r="N1054">
        <v>5</v>
      </c>
      <c r="O1054">
        <v>0</v>
      </c>
      <c r="P1054">
        <v>26428.05</v>
      </c>
      <c r="Q1054" s="1" t="s">
        <v>1005</v>
      </c>
      <c r="R1054" s="1" t="s">
        <v>1005</v>
      </c>
      <c r="S1054" s="1" t="s">
        <v>1007</v>
      </c>
      <c r="T1054" s="1" t="s">
        <v>75</v>
      </c>
      <c r="U1054" s="1" t="s">
        <v>76</v>
      </c>
      <c r="V1054">
        <v>27819</v>
      </c>
      <c r="W1054" s="1" t="s">
        <v>329</v>
      </c>
      <c r="X1054" s="1" t="s">
        <v>59</v>
      </c>
      <c r="Y1054" s="2">
        <v>43819</v>
      </c>
      <c r="Z1054">
        <v>6</v>
      </c>
      <c r="AA1054" s="1" t="s">
        <v>39</v>
      </c>
    </row>
    <row r="1055" spans="1:28" x14ac:dyDescent="0.3">
      <c r="A1055" s="1" t="s">
        <v>3555</v>
      </c>
      <c r="B1055" s="1" t="s">
        <v>3556</v>
      </c>
      <c r="C1055" s="1" t="s">
        <v>1042</v>
      </c>
      <c r="D1055" s="1" t="s">
        <v>3323</v>
      </c>
      <c r="E1055">
        <v>3</v>
      </c>
      <c r="F1055">
        <v>88</v>
      </c>
      <c r="G1055" s="1" t="s">
        <v>44</v>
      </c>
      <c r="H1055" s="2">
        <v>45729</v>
      </c>
      <c r="I1055" s="1" t="s">
        <v>1042</v>
      </c>
      <c r="J1055" s="1" t="s">
        <v>150</v>
      </c>
      <c r="K1055" s="1" t="s">
        <v>3323</v>
      </c>
      <c r="L1055" s="2">
        <v>45722</v>
      </c>
      <c r="M1055">
        <v>4</v>
      </c>
      <c r="N1055">
        <v>20</v>
      </c>
      <c r="O1055">
        <v>0</v>
      </c>
      <c r="P1055">
        <v>1304.8</v>
      </c>
      <c r="Q1055" s="1" t="s">
        <v>1042</v>
      </c>
      <c r="R1055" s="1" t="s">
        <v>1042</v>
      </c>
      <c r="S1055" s="1" t="s">
        <v>1044</v>
      </c>
      <c r="T1055" s="1" t="s">
        <v>107</v>
      </c>
      <c r="U1055" s="1" t="s">
        <v>416</v>
      </c>
      <c r="V1055">
        <v>1631</v>
      </c>
      <c r="W1055" s="1" t="s">
        <v>153</v>
      </c>
      <c r="X1055" s="1" t="s">
        <v>38</v>
      </c>
      <c r="Y1055" s="2">
        <v>45173</v>
      </c>
      <c r="Z1055">
        <v>2.2999999999999998</v>
      </c>
      <c r="AA1055" s="1" t="s">
        <v>39</v>
      </c>
    </row>
    <row r="1056" spans="1:28" x14ac:dyDescent="0.3">
      <c r="A1056" s="1" t="s">
        <v>3557</v>
      </c>
      <c r="B1056" s="1" t="s">
        <v>3558</v>
      </c>
      <c r="C1056" s="1" t="s">
        <v>240</v>
      </c>
      <c r="D1056" s="1" t="s">
        <v>3559</v>
      </c>
      <c r="E1056">
        <v>3</v>
      </c>
      <c r="F1056">
        <v>41</v>
      </c>
      <c r="G1056" s="1" t="s">
        <v>44</v>
      </c>
      <c r="H1056" s="2">
        <v>45865</v>
      </c>
      <c r="I1056" s="1" t="s">
        <v>240</v>
      </c>
      <c r="J1056" s="1" t="s">
        <v>592</v>
      </c>
      <c r="K1056" s="1" t="s">
        <v>3559</v>
      </c>
      <c r="L1056" s="2">
        <v>45849</v>
      </c>
      <c r="M1056">
        <v>2</v>
      </c>
      <c r="N1056">
        <v>20</v>
      </c>
      <c r="O1056">
        <v>0</v>
      </c>
      <c r="P1056">
        <v>4067.2</v>
      </c>
      <c r="Q1056" s="1" t="s">
        <v>240</v>
      </c>
      <c r="R1056" s="1" t="s">
        <v>240</v>
      </c>
      <c r="S1056" s="1" t="s">
        <v>243</v>
      </c>
      <c r="T1056" s="1" t="s">
        <v>90</v>
      </c>
      <c r="U1056" s="1" t="s">
        <v>91</v>
      </c>
      <c r="V1056">
        <v>5084</v>
      </c>
      <c r="W1056" s="1" t="s">
        <v>593</v>
      </c>
      <c r="X1056" s="1" t="s">
        <v>127</v>
      </c>
      <c r="Y1056" s="2">
        <v>44133</v>
      </c>
      <c r="Z1056">
        <v>5.2</v>
      </c>
      <c r="AA1056" s="1" t="s">
        <v>39</v>
      </c>
    </row>
    <row r="1057" spans="1:28" x14ac:dyDescent="0.3">
      <c r="A1057" s="1" t="s">
        <v>3560</v>
      </c>
      <c r="B1057" s="1" t="s">
        <v>3561</v>
      </c>
      <c r="C1057" s="1" t="s">
        <v>202</v>
      </c>
      <c r="D1057" s="1" t="s">
        <v>3562</v>
      </c>
      <c r="E1057">
        <v>3</v>
      </c>
      <c r="F1057">
        <v>68</v>
      </c>
      <c r="G1057" s="1" t="s">
        <v>32</v>
      </c>
      <c r="H1057" s="2">
        <v>45738</v>
      </c>
      <c r="I1057" s="1" t="s">
        <v>202</v>
      </c>
      <c r="J1057" s="1" t="s">
        <v>105</v>
      </c>
      <c r="K1057" s="1" t="s">
        <v>3562</v>
      </c>
      <c r="L1057" s="2">
        <v>45723</v>
      </c>
      <c r="M1057">
        <v>5</v>
      </c>
      <c r="N1057">
        <v>20</v>
      </c>
      <c r="O1057">
        <v>0</v>
      </c>
      <c r="P1057">
        <v>1364</v>
      </c>
      <c r="Q1057" s="1" t="s">
        <v>202</v>
      </c>
      <c r="R1057" s="1" t="s">
        <v>202</v>
      </c>
      <c r="S1057" s="1" t="s">
        <v>205</v>
      </c>
      <c r="T1057" s="1" t="s">
        <v>107</v>
      </c>
      <c r="U1057" s="1" t="s">
        <v>125</v>
      </c>
      <c r="V1057">
        <v>1705</v>
      </c>
      <c r="W1057" s="1" t="s">
        <v>109</v>
      </c>
      <c r="X1057" s="1" t="s">
        <v>110</v>
      </c>
      <c r="Y1057" s="2">
        <v>44203</v>
      </c>
      <c r="Z1057">
        <v>5</v>
      </c>
      <c r="AA1057" s="1" t="s">
        <v>39</v>
      </c>
    </row>
    <row r="1058" spans="1:28" x14ac:dyDescent="0.3">
      <c r="A1058" s="1" t="s">
        <v>3563</v>
      </c>
      <c r="B1058" s="1" t="s">
        <v>3564</v>
      </c>
      <c r="C1058" s="1" t="s">
        <v>767</v>
      </c>
      <c r="D1058" s="1" t="s">
        <v>3565</v>
      </c>
      <c r="E1058">
        <v>2</v>
      </c>
      <c r="F1058">
        <v>144</v>
      </c>
      <c r="G1058" s="1" t="s">
        <v>32</v>
      </c>
      <c r="H1058" s="2">
        <v>45833</v>
      </c>
      <c r="I1058" s="1" t="s">
        <v>767</v>
      </c>
      <c r="J1058" s="1" t="s">
        <v>204</v>
      </c>
      <c r="K1058" s="1" t="s">
        <v>3565</v>
      </c>
      <c r="L1058" s="2">
        <v>45822</v>
      </c>
      <c r="M1058">
        <v>7</v>
      </c>
      <c r="N1058">
        <v>5</v>
      </c>
      <c r="O1058">
        <v>0</v>
      </c>
      <c r="P1058">
        <v>397.1</v>
      </c>
      <c r="Q1058" s="1" t="s">
        <v>767</v>
      </c>
      <c r="R1058" s="1" t="s">
        <v>767</v>
      </c>
      <c r="S1058" s="1" t="s">
        <v>769</v>
      </c>
      <c r="T1058" s="1" t="s">
        <v>107</v>
      </c>
      <c r="U1058" s="1" t="s">
        <v>125</v>
      </c>
      <c r="V1058">
        <v>418</v>
      </c>
      <c r="W1058" s="1" t="s">
        <v>206</v>
      </c>
      <c r="X1058" s="1" t="s">
        <v>137</v>
      </c>
      <c r="Y1058" s="2">
        <v>43138</v>
      </c>
      <c r="Z1058">
        <v>7.9</v>
      </c>
      <c r="AA1058" s="1" t="s">
        <v>173</v>
      </c>
      <c r="AB1058">
        <v>1</v>
      </c>
    </row>
    <row r="1059" spans="1:28" x14ac:dyDescent="0.3">
      <c r="A1059" s="1" t="s">
        <v>3566</v>
      </c>
      <c r="B1059" s="1" t="s">
        <v>3567</v>
      </c>
      <c r="C1059" s="1" t="s">
        <v>1286</v>
      </c>
      <c r="D1059" s="1" t="s">
        <v>2070</v>
      </c>
      <c r="E1059">
        <v>4</v>
      </c>
      <c r="F1059">
        <v>144</v>
      </c>
      <c r="G1059" s="1" t="s">
        <v>44</v>
      </c>
      <c r="H1059" s="2">
        <v>45838</v>
      </c>
      <c r="I1059" s="1" t="s">
        <v>1286</v>
      </c>
      <c r="J1059" s="1" t="s">
        <v>327</v>
      </c>
      <c r="K1059" s="1" t="s">
        <v>2070</v>
      </c>
      <c r="L1059" s="2">
        <v>45827</v>
      </c>
      <c r="M1059">
        <v>6</v>
      </c>
      <c r="N1059">
        <v>30</v>
      </c>
      <c r="O1059">
        <v>0</v>
      </c>
      <c r="P1059">
        <v>15215.9</v>
      </c>
      <c r="Q1059" s="1" t="s">
        <v>1286</v>
      </c>
      <c r="R1059" s="1" t="s">
        <v>1286</v>
      </c>
      <c r="S1059" s="1" t="s">
        <v>1288</v>
      </c>
      <c r="T1059" s="1" t="s">
        <v>75</v>
      </c>
      <c r="U1059" s="1" t="s">
        <v>98</v>
      </c>
      <c r="V1059">
        <v>21737</v>
      </c>
      <c r="W1059" s="1" t="s">
        <v>329</v>
      </c>
      <c r="X1059" s="1" t="s">
        <v>59</v>
      </c>
      <c r="Y1059" s="2">
        <v>43819</v>
      </c>
      <c r="Z1059">
        <v>6</v>
      </c>
      <c r="AA1059" s="1" t="s">
        <v>39</v>
      </c>
    </row>
    <row r="1060" spans="1:28" x14ac:dyDescent="0.3">
      <c r="A1060" s="1" t="s">
        <v>3568</v>
      </c>
      <c r="B1060" s="1" t="s">
        <v>3569</v>
      </c>
      <c r="C1060" s="1" t="s">
        <v>2278</v>
      </c>
      <c r="D1060" s="1" t="s">
        <v>717</v>
      </c>
      <c r="E1060">
        <v>4</v>
      </c>
      <c r="F1060">
        <v>98</v>
      </c>
      <c r="G1060" s="1" t="s">
        <v>32</v>
      </c>
      <c r="H1060" s="2">
        <v>45668</v>
      </c>
      <c r="I1060" s="1" t="s">
        <v>2278</v>
      </c>
      <c r="J1060" s="1" t="s">
        <v>291</v>
      </c>
      <c r="K1060" s="1" t="s">
        <v>717</v>
      </c>
      <c r="L1060" s="2">
        <v>45659</v>
      </c>
      <c r="M1060">
        <v>4</v>
      </c>
      <c r="N1060">
        <v>5</v>
      </c>
      <c r="O1060">
        <v>0</v>
      </c>
      <c r="P1060">
        <v>912.95</v>
      </c>
      <c r="Q1060" s="1" t="s">
        <v>2278</v>
      </c>
      <c r="R1060" s="1" t="s">
        <v>2278</v>
      </c>
      <c r="S1060" s="1" t="s">
        <v>2280</v>
      </c>
      <c r="T1060" s="1" t="s">
        <v>35</v>
      </c>
      <c r="U1060" s="1" t="s">
        <v>83</v>
      </c>
      <c r="V1060">
        <v>961</v>
      </c>
      <c r="W1060" s="1" t="s">
        <v>293</v>
      </c>
      <c r="X1060" s="1" t="s">
        <v>48</v>
      </c>
      <c r="Y1060" s="2">
        <v>44560</v>
      </c>
      <c r="Z1060">
        <v>4</v>
      </c>
      <c r="AA1060" s="1" t="s">
        <v>39</v>
      </c>
    </row>
    <row r="1061" spans="1:28" x14ac:dyDescent="0.3">
      <c r="A1061" s="1" t="s">
        <v>3570</v>
      </c>
      <c r="B1061" s="1" t="s">
        <v>3571</v>
      </c>
      <c r="C1061" s="1" t="s">
        <v>944</v>
      </c>
      <c r="D1061" s="1" t="s">
        <v>81</v>
      </c>
      <c r="E1061">
        <v>4</v>
      </c>
      <c r="F1061">
        <v>24</v>
      </c>
      <c r="G1061" s="1" t="s">
        <v>44</v>
      </c>
      <c r="H1061" s="2">
        <v>45781</v>
      </c>
      <c r="I1061" s="1" t="s">
        <v>944</v>
      </c>
      <c r="J1061" s="1" t="s">
        <v>327</v>
      </c>
      <c r="K1061" s="1" t="s">
        <v>81</v>
      </c>
      <c r="L1061" s="2">
        <v>45771</v>
      </c>
      <c r="M1061">
        <v>2</v>
      </c>
      <c r="N1061">
        <v>20</v>
      </c>
      <c r="O1061">
        <v>0</v>
      </c>
      <c r="P1061">
        <v>5308</v>
      </c>
      <c r="Q1061" s="1" t="s">
        <v>944</v>
      </c>
      <c r="R1061" s="1" t="s">
        <v>944</v>
      </c>
      <c r="S1061" s="1" t="s">
        <v>946</v>
      </c>
      <c r="T1061" s="1" t="s">
        <v>75</v>
      </c>
      <c r="U1061" s="1" t="s">
        <v>98</v>
      </c>
      <c r="V1061">
        <v>6635</v>
      </c>
      <c r="W1061" s="1" t="s">
        <v>329</v>
      </c>
      <c r="X1061" s="1" t="s">
        <v>59</v>
      </c>
      <c r="Y1061" s="2">
        <v>43819</v>
      </c>
      <c r="Z1061">
        <v>6</v>
      </c>
      <c r="AA1061" s="1" t="s">
        <v>39</v>
      </c>
    </row>
    <row r="1062" spans="1:28" x14ac:dyDescent="0.3">
      <c r="A1062" s="1" t="s">
        <v>3572</v>
      </c>
      <c r="B1062" s="1" t="s">
        <v>3573</v>
      </c>
      <c r="C1062" s="1" t="s">
        <v>485</v>
      </c>
      <c r="D1062" s="1" t="s">
        <v>3574</v>
      </c>
      <c r="E1062">
        <v>3</v>
      </c>
      <c r="F1062">
        <v>65</v>
      </c>
      <c r="G1062" s="1" t="s">
        <v>44</v>
      </c>
      <c r="H1062" s="2">
        <v>45946</v>
      </c>
      <c r="I1062" s="1" t="s">
        <v>485</v>
      </c>
      <c r="J1062" s="1" t="s">
        <v>33</v>
      </c>
      <c r="K1062" s="1" t="s">
        <v>3574</v>
      </c>
      <c r="L1062" s="2">
        <v>45935</v>
      </c>
      <c r="M1062">
        <v>6</v>
      </c>
      <c r="N1062">
        <v>20</v>
      </c>
      <c r="O1062">
        <v>0</v>
      </c>
      <c r="P1062">
        <v>3447.2</v>
      </c>
      <c r="Q1062" s="1" t="s">
        <v>485</v>
      </c>
      <c r="R1062" s="1" t="s">
        <v>485</v>
      </c>
      <c r="S1062" s="1" t="s">
        <v>487</v>
      </c>
      <c r="T1062" s="1" t="s">
        <v>107</v>
      </c>
      <c r="U1062" s="1" t="s">
        <v>108</v>
      </c>
      <c r="V1062">
        <v>4309</v>
      </c>
      <c r="W1062" s="1" t="s">
        <v>37</v>
      </c>
      <c r="X1062" s="1" t="s">
        <v>38</v>
      </c>
      <c r="Y1062" s="2">
        <v>43032</v>
      </c>
      <c r="Z1062">
        <v>8.1999999999999993</v>
      </c>
      <c r="AA1062" s="1" t="s">
        <v>39</v>
      </c>
    </row>
    <row r="1063" spans="1:28" x14ac:dyDescent="0.3">
      <c r="A1063" s="1" t="s">
        <v>3575</v>
      </c>
      <c r="B1063" s="1" t="s">
        <v>3576</v>
      </c>
      <c r="C1063" s="1" t="s">
        <v>1616</v>
      </c>
      <c r="D1063" s="1" t="s">
        <v>3577</v>
      </c>
      <c r="E1063">
        <v>5</v>
      </c>
      <c r="F1063">
        <v>41</v>
      </c>
      <c r="G1063" s="1" t="s">
        <v>44</v>
      </c>
      <c r="H1063" s="2">
        <v>46031</v>
      </c>
      <c r="I1063" s="1" t="s">
        <v>1616</v>
      </c>
      <c r="J1063" s="1" t="s">
        <v>549</v>
      </c>
      <c r="K1063" s="1" t="s">
        <v>3577</v>
      </c>
      <c r="L1063" s="2">
        <v>46013</v>
      </c>
      <c r="M1063">
        <v>6</v>
      </c>
      <c r="N1063">
        <v>15</v>
      </c>
      <c r="O1063">
        <v>0</v>
      </c>
      <c r="P1063">
        <v>4159.8999999999996</v>
      </c>
      <c r="Q1063" s="1" t="s">
        <v>1616</v>
      </c>
      <c r="R1063" s="1" t="s">
        <v>1616</v>
      </c>
      <c r="S1063" s="1" t="s">
        <v>1617</v>
      </c>
      <c r="T1063" s="1" t="s">
        <v>90</v>
      </c>
      <c r="U1063" s="1" t="s">
        <v>266</v>
      </c>
      <c r="V1063">
        <v>4894</v>
      </c>
      <c r="W1063" s="1" t="s">
        <v>550</v>
      </c>
      <c r="X1063" s="1" t="s">
        <v>38</v>
      </c>
      <c r="Y1063" s="2">
        <v>45530</v>
      </c>
      <c r="Z1063">
        <v>1.3</v>
      </c>
      <c r="AA1063" s="1" t="s">
        <v>39</v>
      </c>
    </row>
    <row r="1064" spans="1:28" x14ac:dyDescent="0.3">
      <c r="A1064" s="1" t="s">
        <v>3578</v>
      </c>
      <c r="B1064" s="1" t="s">
        <v>3579</v>
      </c>
      <c r="C1064" s="1" t="s">
        <v>2278</v>
      </c>
      <c r="D1064" s="1" t="s">
        <v>3580</v>
      </c>
      <c r="E1064">
        <v>3</v>
      </c>
      <c r="F1064">
        <v>105</v>
      </c>
      <c r="G1064" s="1" t="s">
        <v>44</v>
      </c>
      <c r="H1064" s="2">
        <v>45819</v>
      </c>
      <c r="I1064" s="1" t="s">
        <v>2278</v>
      </c>
      <c r="J1064" s="1" t="s">
        <v>183</v>
      </c>
      <c r="K1064" s="1" t="s">
        <v>3580</v>
      </c>
      <c r="L1064" s="2">
        <v>45808</v>
      </c>
      <c r="M1064">
        <v>8</v>
      </c>
      <c r="N1064">
        <v>0</v>
      </c>
      <c r="O1064">
        <v>0</v>
      </c>
      <c r="P1064">
        <v>961</v>
      </c>
      <c r="Q1064" s="1" t="s">
        <v>2278</v>
      </c>
      <c r="R1064" s="1" t="s">
        <v>2278</v>
      </c>
      <c r="S1064" s="1" t="s">
        <v>2280</v>
      </c>
      <c r="T1064" s="1" t="s">
        <v>35</v>
      </c>
      <c r="U1064" s="1" t="s">
        <v>83</v>
      </c>
      <c r="V1064">
        <v>961</v>
      </c>
      <c r="W1064" s="1" t="s">
        <v>186</v>
      </c>
      <c r="X1064" s="1" t="s">
        <v>137</v>
      </c>
      <c r="Y1064" s="2">
        <v>45507</v>
      </c>
      <c r="Z1064">
        <v>1.4</v>
      </c>
      <c r="AA1064" s="1" t="s">
        <v>39</v>
      </c>
    </row>
    <row r="1065" spans="1:28" x14ac:dyDescent="0.3">
      <c r="A1065" s="1" t="s">
        <v>3581</v>
      </c>
      <c r="B1065" s="1" t="s">
        <v>3582</v>
      </c>
      <c r="C1065" s="1" t="s">
        <v>720</v>
      </c>
      <c r="D1065" s="1" t="s">
        <v>1450</v>
      </c>
      <c r="E1065">
        <v>4</v>
      </c>
      <c r="F1065">
        <v>60</v>
      </c>
      <c r="G1065" s="1" t="s">
        <v>44</v>
      </c>
      <c r="H1065" s="2">
        <v>45753</v>
      </c>
      <c r="I1065" s="1" t="s">
        <v>720</v>
      </c>
      <c r="J1065" s="1" t="s">
        <v>357</v>
      </c>
      <c r="K1065" s="1" t="s">
        <v>1450</v>
      </c>
      <c r="L1065" s="2">
        <v>45747</v>
      </c>
      <c r="M1065">
        <v>4</v>
      </c>
      <c r="N1065">
        <v>0</v>
      </c>
      <c r="O1065">
        <v>0</v>
      </c>
      <c r="P1065">
        <v>5294</v>
      </c>
      <c r="Q1065" s="1" t="s">
        <v>720</v>
      </c>
      <c r="R1065" s="1" t="s">
        <v>720</v>
      </c>
      <c r="S1065" s="1" t="s">
        <v>722</v>
      </c>
      <c r="T1065" s="1" t="s">
        <v>75</v>
      </c>
      <c r="U1065" s="1" t="s">
        <v>76</v>
      </c>
      <c r="V1065">
        <v>5294</v>
      </c>
      <c r="W1065" s="1" t="s">
        <v>360</v>
      </c>
      <c r="X1065" s="1" t="s">
        <v>38</v>
      </c>
      <c r="Y1065" s="2">
        <v>45643</v>
      </c>
      <c r="Z1065">
        <v>1</v>
      </c>
      <c r="AA1065" s="1" t="s">
        <v>39</v>
      </c>
    </row>
    <row r="1066" spans="1:28" x14ac:dyDescent="0.3">
      <c r="A1066" s="1" t="s">
        <v>3583</v>
      </c>
      <c r="B1066" s="1" t="s">
        <v>3584</v>
      </c>
      <c r="C1066" s="1" t="s">
        <v>2366</v>
      </c>
      <c r="D1066" s="1" t="s">
        <v>3585</v>
      </c>
      <c r="E1066">
        <v>4</v>
      </c>
      <c r="F1066">
        <v>33</v>
      </c>
      <c r="G1066" s="1" t="s">
        <v>44</v>
      </c>
      <c r="H1066" s="2">
        <v>45756</v>
      </c>
      <c r="I1066" s="1" t="s">
        <v>2366</v>
      </c>
      <c r="J1066" s="1" t="s">
        <v>197</v>
      </c>
      <c r="K1066" s="1" t="s">
        <v>3585</v>
      </c>
      <c r="L1066" s="2">
        <v>45743</v>
      </c>
      <c r="M1066">
        <v>12</v>
      </c>
      <c r="N1066">
        <v>20</v>
      </c>
      <c r="O1066">
        <v>0</v>
      </c>
      <c r="P1066">
        <v>435.2</v>
      </c>
      <c r="Q1066" s="1" t="s">
        <v>2366</v>
      </c>
      <c r="R1066" s="1" t="s">
        <v>2366</v>
      </c>
      <c r="S1066" s="1" t="s">
        <v>2368</v>
      </c>
      <c r="T1066" s="1" t="s">
        <v>107</v>
      </c>
      <c r="U1066" s="1" t="s">
        <v>416</v>
      </c>
      <c r="V1066">
        <v>544</v>
      </c>
      <c r="W1066" s="1" t="s">
        <v>199</v>
      </c>
      <c r="X1066" s="1" t="s">
        <v>59</v>
      </c>
      <c r="Y1066" s="2">
        <v>43613</v>
      </c>
      <c r="Z1066">
        <v>6.6</v>
      </c>
      <c r="AA1066" s="1" t="s">
        <v>39</v>
      </c>
    </row>
    <row r="1067" spans="1:28" x14ac:dyDescent="0.3">
      <c r="A1067" s="1" t="s">
        <v>3586</v>
      </c>
      <c r="B1067" s="1" t="s">
        <v>3587</v>
      </c>
      <c r="C1067" s="1" t="s">
        <v>1263</v>
      </c>
      <c r="D1067" s="1" t="s">
        <v>1299</v>
      </c>
      <c r="E1067">
        <v>4</v>
      </c>
      <c r="F1067">
        <v>99</v>
      </c>
      <c r="G1067" s="1" t="s">
        <v>44</v>
      </c>
      <c r="H1067" s="2">
        <v>45846</v>
      </c>
      <c r="I1067" s="1" t="s">
        <v>1263</v>
      </c>
      <c r="J1067" s="1" t="s">
        <v>538</v>
      </c>
      <c r="K1067" s="1" t="s">
        <v>1299</v>
      </c>
      <c r="L1067" s="2">
        <v>45830</v>
      </c>
      <c r="M1067">
        <v>6</v>
      </c>
      <c r="N1067">
        <v>10</v>
      </c>
      <c r="O1067">
        <v>0</v>
      </c>
      <c r="P1067">
        <v>290.7</v>
      </c>
      <c r="Q1067" s="1" t="s">
        <v>1263</v>
      </c>
      <c r="R1067" s="1" t="s">
        <v>1263</v>
      </c>
      <c r="S1067" s="1" t="s">
        <v>1265</v>
      </c>
      <c r="T1067" s="1" t="s">
        <v>56</v>
      </c>
      <c r="U1067" s="1" t="s">
        <v>359</v>
      </c>
      <c r="V1067">
        <v>323</v>
      </c>
      <c r="W1067" s="1" t="s">
        <v>539</v>
      </c>
      <c r="X1067" s="1" t="s">
        <v>540</v>
      </c>
      <c r="Y1067" s="2">
        <v>44731</v>
      </c>
      <c r="Z1067">
        <v>3.5</v>
      </c>
      <c r="AA1067" s="1" t="s">
        <v>39</v>
      </c>
    </row>
    <row r="1068" spans="1:28" x14ac:dyDescent="0.3">
      <c r="A1068" s="1" t="s">
        <v>3588</v>
      </c>
      <c r="B1068" s="1" t="s">
        <v>3589</v>
      </c>
      <c r="C1068" s="1" t="s">
        <v>984</v>
      </c>
      <c r="D1068" s="1" t="s">
        <v>3590</v>
      </c>
      <c r="E1068">
        <v>5</v>
      </c>
      <c r="F1068">
        <v>119</v>
      </c>
      <c r="G1068" s="1" t="s">
        <v>32</v>
      </c>
      <c r="H1068" s="2">
        <v>45923</v>
      </c>
      <c r="I1068" s="1" t="s">
        <v>984</v>
      </c>
      <c r="J1068" s="1" t="s">
        <v>513</v>
      </c>
      <c r="K1068" s="1" t="s">
        <v>3590</v>
      </c>
      <c r="L1068" s="2">
        <v>45906</v>
      </c>
      <c r="M1068">
        <v>4</v>
      </c>
      <c r="N1068">
        <v>0</v>
      </c>
      <c r="O1068">
        <v>0</v>
      </c>
      <c r="P1068">
        <v>8565</v>
      </c>
      <c r="Q1068" s="1" t="s">
        <v>984</v>
      </c>
      <c r="R1068" s="1" t="s">
        <v>984</v>
      </c>
      <c r="S1068" s="1" t="s">
        <v>986</v>
      </c>
      <c r="T1068" s="1" t="s">
        <v>107</v>
      </c>
      <c r="U1068" s="1" t="s">
        <v>125</v>
      </c>
      <c r="V1068">
        <v>8565</v>
      </c>
      <c r="W1068" s="1" t="s">
        <v>514</v>
      </c>
      <c r="X1068" s="1" t="s">
        <v>59</v>
      </c>
      <c r="Y1068" s="2">
        <v>44396</v>
      </c>
      <c r="Z1068">
        <v>4.5</v>
      </c>
      <c r="AA1068" s="1" t="s">
        <v>39</v>
      </c>
    </row>
    <row r="1069" spans="1:28" x14ac:dyDescent="0.3">
      <c r="A1069" s="1" t="s">
        <v>3591</v>
      </c>
      <c r="B1069" s="1" t="s">
        <v>3592</v>
      </c>
      <c r="C1069" s="1" t="s">
        <v>1551</v>
      </c>
      <c r="D1069" s="1" t="s">
        <v>3593</v>
      </c>
      <c r="E1069">
        <v>2</v>
      </c>
      <c r="F1069">
        <v>112</v>
      </c>
      <c r="G1069" s="1" t="s">
        <v>32</v>
      </c>
      <c r="H1069" s="2">
        <v>45875</v>
      </c>
      <c r="I1069" s="1" t="s">
        <v>1551</v>
      </c>
      <c r="J1069" s="1" t="s">
        <v>73</v>
      </c>
      <c r="K1069" s="1" t="s">
        <v>3593</v>
      </c>
      <c r="L1069" s="2">
        <v>45855</v>
      </c>
      <c r="M1069">
        <v>15</v>
      </c>
      <c r="N1069">
        <v>5</v>
      </c>
      <c r="O1069">
        <v>0</v>
      </c>
      <c r="P1069">
        <v>394.25</v>
      </c>
      <c r="Q1069" s="1" t="s">
        <v>1551</v>
      </c>
      <c r="R1069" s="1" t="s">
        <v>1551</v>
      </c>
      <c r="S1069" s="1" t="s">
        <v>1553</v>
      </c>
      <c r="T1069" s="1" t="s">
        <v>107</v>
      </c>
      <c r="U1069" s="1" t="s">
        <v>416</v>
      </c>
      <c r="V1069">
        <v>415</v>
      </c>
      <c r="W1069" s="1" t="s">
        <v>77</v>
      </c>
      <c r="X1069" s="1" t="s">
        <v>38</v>
      </c>
      <c r="Y1069" s="2">
        <v>44193</v>
      </c>
      <c r="Z1069">
        <v>5</v>
      </c>
      <c r="AA1069" s="1" t="s">
        <v>84</v>
      </c>
      <c r="AB1069">
        <v>1</v>
      </c>
    </row>
    <row r="1070" spans="1:28" x14ac:dyDescent="0.3">
      <c r="A1070" s="1" t="s">
        <v>3594</v>
      </c>
      <c r="B1070" s="1" t="s">
        <v>3595</v>
      </c>
      <c r="C1070" s="1" t="s">
        <v>989</v>
      </c>
      <c r="D1070" s="1" t="s">
        <v>752</v>
      </c>
      <c r="E1070">
        <v>3</v>
      </c>
      <c r="F1070">
        <v>53</v>
      </c>
      <c r="G1070" s="1" t="s">
        <v>32</v>
      </c>
      <c r="H1070" s="2">
        <v>45893</v>
      </c>
      <c r="I1070" s="1" t="s">
        <v>989</v>
      </c>
      <c r="J1070" s="1" t="s">
        <v>242</v>
      </c>
      <c r="K1070" s="1" t="s">
        <v>752</v>
      </c>
      <c r="L1070" s="2">
        <v>45879</v>
      </c>
      <c r="M1070">
        <v>2</v>
      </c>
      <c r="N1070">
        <v>0</v>
      </c>
      <c r="O1070">
        <v>0</v>
      </c>
      <c r="P1070">
        <v>710</v>
      </c>
      <c r="Q1070" s="1" t="s">
        <v>989</v>
      </c>
      <c r="R1070" s="1" t="s">
        <v>989</v>
      </c>
      <c r="S1070" s="1" t="s">
        <v>991</v>
      </c>
      <c r="T1070" s="1" t="s">
        <v>56</v>
      </c>
      <c r="U1070" s="1" t="s">
        <v>57</v>
      </c>
      <c r="V1070">
        <v>710</v>
      </c>
      <c r="W1070" s="1" t="s">
        <v>244</v>
      </c>
      <c r="X1070" s="1" t="s">
        <v>48</v>
      </c>
      <c r="Y1070" s="2">
        <v>44403</v>
      </c>
      <c r="Z1070">
        <v>4.4000000000000004</v>
      </c>
      <c r="AA1070" s="1" t="s">
        <v>39</v>
      </c>
    </row>
    <row r="1071" spans="1:28" x14ac:dyDescent="0.3">
      <c r="A1071" s="1" t="s">
        <v>3596</v>
      </c>
      <c r="B1071" s="1" t="s">
        <v>3597</v>
      </c>
      <c r="C1071" s="1" t="s">
        <v>616</v>
      </c>
      <c r="D1071" s="1" t="s">
        <v>3598</v>
      </c>
      <c r="E1071">
        <v>3</v>
      </c>
      <c r="F1071">
        <v>165</v>
      </c>
      <c r="G1071" s="1" t="s">
        <v>32</v>
      </c>
      <c r="H1071" s="2">
        <v>45717</v>
      </c>
      <c r="I1071" s="1" t="s">
        <v>616</v>
      </c>
      <c r="J1071" s="1" t="s">
        <v>598</v>
      </c>
      <c r="K1071" s="1" t="s">
        <v>3598</v>
      </c>
      <c r="L1071" s="2">
        <v>45702</v>
      </c>
      <c r="M1071">
        <v>8</v>
      </c>
      <c r="N1071">
        <v>30</v>
      </c>
      <c r="O1071">
        <v>0</v>
      </c>
      <c r="P1071">
        <v>1710.1</v>
      </c>
      <c r="Q1071" s="1" t="s">
        <v>616</v>
      </c>
      <c r="R1071" s="1" t="s">
        <v>616</v>
      </c>
      <c r="S1071" s="1" t="s">
        <v>618</v>
      </c>
      <c r="T1071" s="1" t="s">
        <v>90</v>
      </c>
      <c r="U1071" s="1" t="s">
        <v>91</v>
      </c>
      <c r="V1071">
        <v>2443</v>
      </c>
      <c r="W1071" s="1" t="s">
        <v>600</v>
      </c>
      <c r="X1071" s="1" t="s">
        <v>38</v>
      </c>
      <c r="Y1071" s="2">
        <v>43141</v>
      </c>
      <c r="Z1071">
        <v>7.9</v>
      </c>
      <c r="AA1071" s="1" t="s">
        <v>39</v>
      </c>
    </row>
    <row r="1072" spans="1:28" x14ac:dyDescent="0.3">
      <c r="A1072" s="1" t="s">
        <v>3599</v>
      </c>
      <c r="B1072" s="1" t="s">
        <v>3600</v>
      </c>
      <c r="C1072" s="1" t="s">
        <v>80</v>
      </c>
      <c r="D1072" s="1" t="s">
        <v>3601</v>
      </c>
      <c r="E1072">
        <v>5</v>
      </c>
      <c r="F1072">
        <v>74</v>
      </c>
      <c r="G1072" s="1" t="s">
        <v>32</v>
      </c>
      <c r="H1072" s="2">
        <v>45984</v>
      </c>
      <c r="I1072" s="1" t="s">
        <v>80</v>
      </c>
      <c r="J1072" s="1" t="s">
        <v>142</v>
      </c>
      <c r="K1072" s="1" t="s">
        <v>3601</v>
      </c>
      <c r="L1072" s="2">
        <v>45975</v>
      </c>
      <c r="M1072">
        <v>5</v>
      </c>
      <c r="N1072">
        <v>0</v>
      </c>
      <c r="O1072">
        <v>0</v>
      </c>
      <c r="P1072">
        <v>341</v>
      </c>
      <c r="Q1072" s="1" t="s">
        <v>80</v>
      </c>
      <c r="R1072" s="1" t="s">
        <v>80</v>
      </c>
      <c r="S1072" s="1" t="s">
        <v>82</v>
      </c>
      <c r="T1072" s="1" t="s">
        <v>35</v>
      </c>
      <c r="U1072" s="1" t="s">
        <v>83</v>
      </c>
      <c r="V1072">
        <v>341</v>
      </c>
      <c r="W1072" s="1" t="s">
        <v>145</v>
      </c>
      <c r="X1072" s="1" t="s">
        <v>59</v>
      </c>
      <c r="Y1072" s="2">
        <v>43159</v>
      </c>
      <c r="Z1072">
        <v>7.8</v>
      </c>
      <c r="AA1072" s="1" t="s">
        <v>39</v>
      </c>
    </row>
    <row r="1073" spans="1:28" x14ac:dyDescent="0.3">
      <c r="A1073" s="1" t="s">
        <v>3602</v>
      </c>
      <c r="B1073" s="1" t="s">
        <v>3603</v>
      </c>
      <c r="C1073" s="1" t="s">
        <v>311</v>
      </c>
      <c r="D1073" s="1" t="s">
        <v>3604</v>
      </c>
      <c r="E1073">
        <v>3</v>
      </c>
      <c r="F1073">
        <v>94</v>
      </c>
      <c r="G1073" s="1" t="s">
        <v>44</v>
      </c>
      <c r="H1073" s="2">
        <v>45863</v>
      </c>
      <c r="I1073" s="1" t="s">
        <v>311</v>
      </c>
      <c r="J1073" s="1" t="s">
        <v>123</v>
      </c>
      <c r="K1073" s="1" t="s">
        <v>3604</v>
      </c>
      <c r="L1073" s="2">
        <v>45847</v>
      </c>
      <c r="M1073">
        <v>5</v>
      </c>
      <c r="N1073">
        <v>10</v>
      </c>
      <c r="O1073">
        <v>0</v>
      </c>
      <c r="P1073">
        <v>31570.2</v>
      </c>
      <c r="Q1073" s="1" t="s">
        <v>311</v>
      </c>
      <c r="R1073" s="1" t="s">
        <v>311</v>
      </c>
      <c r="S1073" s="1" t="s">
        <v>313</v>
      </c>
      <c r="T1073" s="1" t="s">
        <v>75</v>
      </c>
      <c r="U1073" s="1" t="s">
        <v>314</v>
      </c>
      <c r="V1073">
        <v>35078</v>
      </c>
      <c r="W1073" s="1" t="s">
        <v>126</v>
      </c>
      <c r="X1073" s="1" t="s">
        <v>127</v>
      </c>
      <c r="Y1073" s="2">
        <v>44230</v>
      </c>
      <c r="Z1073">
        <v>4.9000000000000004</v>
      </c>
      <c r="AA1073" s="1" t="s">
        <v>39</v>
      </c>
    </row>
    <row r="1074" spans="1:28" x14ac:dyDescent="0.3">
      <c r="A1074" s="1" t="s">
        <v>3605</v>
      </c>
      <c r="B1074" s="1" t="s">
        <v>3606</v>
      </c>
      <c r="C1074" s="1" t="s">
        <v>984</v>
      </c>
      <c r="D1074" s="1" t="s">
        <v>3607</v>
      </c>
      <c r="E1074">
        <v>3</v>
      </c>
      <c r="F1074">
        <v>144</v>
      </c>
      <c r="G1074" s="1" t="s">
        <v>44</v>
      </c>
      <c r="H1074" s="2">
        <v>45943</v>
      </c>
      <c r="I1074" s="1" t="s">
        <v>984</v>
      </c>
      <c r="J1074" s="1" t="s">
        <v>45</v>
      </c>
      <c r="K1074" s="1" t="s">
        <v>3607</v>
      </c>
      <c r="L1074" s="2">
        <v>45938</v>
      </c>
      <c r="M1074">
        <v>4</v>
      </c>
      <c r="N1074">
        <v>10</v>
      </c>
      <c r="O1074">
        <v>0</v>
      </c>
      <c r="P1074">
        <v>7708.5</v>
      </c>
      <c r="Q1074" s="1" t="s">
        <v>984</v>
      </c>
      <c r="R1074" s="1" t="s">
        <v>984</v>
      </c>
      <c r="S1074" s="1" t="s">
        <v>986</v>
      </c>
      <c r="T1074" s="1" t="s">
        <v>107</v>
      </c>
      <c r="U1074" s="1" t="s">
        <v>125</v>
      </c>
      <c r="V1074">
        <v>8565</v>
      </c>
      <c r="W1074" s="1" t="s">
        <v>47</v>
      </c>
      <c r="X1074" s="1" t="s">
        <v>48</v>
      </c>
      <c r="Y1074" s="2">
        <v>44112</v>
      </c>
      <c r="Z1074">
        <v>5.2</v>
      </c>
      <c r="AA1074" s="1" t="s">
        <v>39</v>
      </c>
    </row>
    <row r="1075" spans="1:28" x14ac:dyDescent="0.3">
      <c r="A1075" s="1" t="s">
        <v>3608</v>
      </c>
      <c r="B1075" s="1" t="s">
        <v>3609</v>
      </c>
      <c r="C1075" s="1" t="s">
        <v>775</v>
      </c>
      <c r="D1075" s="1" t="s">
        <v>3610</v>
      </c>
      <c r="E1075">
        <v>2</v>
      </c>
      <c r="F1075">
        <v>117</v>
      </c>
      <c r="G1075" s="1" t="s">
        <v>32</v>
      </c>
      <c r="H1075" s="2">
        <v>45803</v>
      </c>
      <c r="I1075" s="1" t="s">
        <v>775</v>
      </c>
      <c r="J1075" s="1" t="s">
        <v>215</v>
      </c>
      <c r="K1075" s="1" t="s">
        <v>3610</v>
      </c>
      <c r="L1075" s="2">
        <v>45786</v>
      </c>
      <c r="M1075">
        <v>4</v>
      </c>
      <c r="N1075">
        <v>15</v>
      </c>
      <c r="O1075">
        <v>1</v>
      </c>
      <c r="P1075">
        <v>21651.200000000001</v>
      </c>
      <c r="Q1075" s="1" t="s">
        <v>775</v>
      </c>
      <c r="R1075" s="1" t="s">
        <v>775</v>
      </c>
      <c r="S1075" s="1" t="s">
        <v>777</v>
      </c>
      <c r="T1075" s="1" t="s">
        <v>75</v>
      </c>
      <c r="U1075" s="1" t="s">
        <v>98</v>
      </c>
      <c r="V1075">
        <v>25472</v>
      </c>
      <c r="W1075" s="1" t="s">
        <v>216</v>
      </c>
      <c r="X1075" s="1" t="s">
        <v>127</v>
      </c>
      <c r="Y1075" s="2">
        <v>45659</v>
      </c>
      <c r="Z1075">
        <v>1</v>
      </c>
      <c r="AA1075" s="1" t="s">
        <v>68</v>
      </c>
      <c r="AB1075">
        <v>1</v>
      </c>
    </row>
    <row r="1076" spans="1:28" x14ac:dyDescent="0.3">
      <c r="A1076" s="1" t="s">
        <v>3611</v>
      </c>
      <c r="B1076" s="1" t="s">
        <v>3612</v>
      </c>
      <c r="C1076" s="1" t="s">
        <v>467</v>
      </c>
      <c r="D1076" s="1" t="s">
        <v>1529</v>
      </c>
      <c r="E1076">
        <v>4</v>
      </c>
      <c r="F1076">
        <v>52</v>
      </c>
      <c r="G1076" s="1" t="s">
        <v>44</v>
      </c>
      <c r="H1076" s="2">
        <v>45912</v>
      </c>
      <c r="I1076" s="1" t="s">
        <v>467</v>
      </c>
      <c r="J1076" s="1" t="s">
        <v>204</v>
      </c>
      <c r="K1076" s="1" t="s">
        <v>1529</v>
      </c>
      <c r="L1076" s="2">
        <v>45888</v>
      </c>
      <c r="M1076">
        <v>10</v>
      </c>
      <c r="N1076">
        <v>0</v>
      </c>
      <c r="O1076">
        <v>0</v>
      </c>
      <c r="P1076">
        <v>359</v>
      </c>
      <c r="Q1076" s="1" t="s">
        <v>467</v>
      </c>
      <c r="R1076" s="1" t="s">
        <v>467</v>
      </c>
      <c r="S1076" s="1" t="s">
        <v>469</v>
      </c>
      <c r="T1076" s="1" t="s">
        <v>56</v>
      </c>
      <c r="U1076" s="1" t="s">
        <v>117</v>
      </c>
      <c r="V1076">
        <v>359</v>
      </c>
      <c r="W1076" s="1" t="s">
        <v>206</v>
      </c>
      <c r="X1076" s="1" t="s">
        <v>137</v>
      </c>
      <c r="Y1076" s="2">
        <v>43138</v>
      </c>
      <c r="Z1076">
        <v>7.9</v>
      </c>
      <c r="AA1076" s="1" t="s">
        <v>39</v>
      </c>
    </row>
    <row r="1077" spans="1:28" x14ac:dyDescent="0.3">
      <c r="A1077" s="1" t="s">
        <v>3613</v>
      </c>
      <c r="B1077" s="1" t="s">
        <v>3614</v>
      </c>
      <c r="C1077" s="1" t="s">
        <v>793</v>
      </c>
      <c r="D1077" s="1" t="s">
        <v>3615</v>
      </c>
      <c r="E1077">
        <v>4</v>
      </c>
      <c r="F1077">
        <v>121</v>
      </c>
      <c r="G1077" s="1" t="s">
        <v>44</v>
      </c>
      <c r="H1077" s="2">
        <v>46038</v>
      </c>
      <c r="I1077" s="1" t="s">
        <v>793</v>
      </c>
      <c r="J1077" s="1" t="s">
        <v>376</v>
      </c>
      <c r="K1077" s="1" t="s">
        <v>3615</v>
      </c>
      <c r="L1077" s="2">
        <v>46022</v>
      </c>
      <c r="M1077">
        <v>3</v>
      </c>
      <c r="N1077">
        <v>0</v>
      </c>
      <c r="O1077">
        <v>0</v>
      </c>
      <c r="P1077">
        <v>6674</v>
      </c>
      <c r="Q1077" s="1" t="s">
        <v>793</v>
      </c>
      <c r="R1077" s="1" t="s">
        <v>793</v>
      </c>
      <c r="S1077" s="1" t="s">
        <v>795</v>
      </c>
      <c r="T1077" s="1" t="s">
        <v>75</v>
      </c>
      <c r="U1077" s="1" t="s">
        <v>237</v>
      </c>
      <c r="V1077">
        <v>6674</v>
      </c>
      <c r="W1077" s="1" t="s">
        <v>379</v>
      </c>
      <c r="X1077" s="1" t="s">
        <v>48</v>
      </c>
      <c r="Y1077" s="2">
        <v>45419</v>
      </c>
      <c r="Z1077">
        <v>1.7</v>
      </c>
      <c r="AA1077" s="1" t="s">
        <v>39</v>
      </c>
    </row>
    <row r="1078" spans="1:28" x14ac:dyDescent="0.3">
      <c r="A1078" s="1" t="s">
        <v>3616</v>
      </c>
      <c r="B1078" s="1" t="s">
        <v>3617</v>
      </c>
      <c r="C1078" s="1" t="s">
        <v>553</v>
      </c>
      <c r="D1078" s="1" t="s">
        <v>305</v>
      </c>
      <c r="E1078">
        <v>4</v>
      </c>
      <c r="F1078">
        <v>35</v>
      </c>
      <c r="G1078" s="1" t="s">
        <v>44</v>
      </c>
      <c r="H1078" s="2">
        <v>45764</v>
      </c>
      <c r="I1078" s="1" t="s">
        <v>553</v>
      </c>
      <c r="J1078" s="1" t="s">
        <v>376</v>
      </c>
      <c r="K1078" s="1" t="s">
        <v>305</v>
      </c>
      <c r="L1078" s="2">
        <v>45747</v>
      </c>
      <c r="M1078">
        <v>4</v>
      </c>
      <c r="N1078">
        <v>5</v>
      </c>
      <c r="O1078">
        <v>0</v>
      </c>
      <c r="P1078">
        <v>3310.75</v>
      </c>
      <c r="Q1078" s="1" t="s">
        <v>553</v>
      </c>
      <c r="R1078" s="1" t="s">
        <v>553</v>
      </c>
      <c r="S1078" s="1" t="s">
        <v>555</v>
      </c>
      <c r="T1078" s="1" t="s">
        <v>107</v>
      </c>
      <c r="U1078" s="1" t="s">
        <v>108</v>
      </c>
      <c r="V1078">
        <v>3485</v>
      </c>
      <c r="W1078" s="1" t="s">
        <v>379</v>
      </c>
      <c r="X1078" s="1" t="s">
        <v>48</v>
      </c>
      <c r="Y1078" s="2">
        <v>45419</v>
      </c>
      <c r="Z1078">
        <v>1.7</v>
      </c>
      <c r="AA1078" s="1" t="s">
        <v>154</v>
      </c>
      <c r="AB1078">
        <v>1</v>
      </c>
    </row>
    <row r="1079" spans="1:28" x14ac:dyDescent="0.3">
      <c r="A1079" s="1" t="s">
        <v>3618</v>
      </c>
      <c r="B1079" s="1" t="s">
        <v>3619</v>
      </c>
      <c r="C1079" s="1" t="s">
        <v>517</v>
      </c>
      <c r="D1079" s="1" t="s">
        <v>3620</v>
      </c>
      <c r="E1079">
        <v>4</v>
      </c>
      <c r="F1079">
        <v>38</v>
      </c>
      <c r="G1079" s="1" t="s">
        <v>44</v>
      </c>
      <c r="H1079" s="2">
        <v>45807</v>
      </c>
      <c r="I1079" s="1" t="s">
        <v>517</v>
      </c>
      <c r="J1079" s="1" t="s">
        <v>306</v>
      </c>
      <c r="K1079" s="1" t="s">
        <v>3620</v>
      </c>
      <c r="L1079" s="2">
        <v>45790</v>
      </c>
      <c r="M1079">
        <v>4</v>
      </c>
      <c r="N1079">
        <v>0</v>
      </c>
      <c r="O1079">
        <v>0</v>
      </c>
      <c r="P1079">
        <v>565</v>
      </c>
      <c r="Q1079" s="1" t="s">
        <v>517</v>
      </c>
      <c r="R1079" s="1" t="s">
        <v>517</v>
      </c>
      <c r="S1079" s="1" t="s">
        <v>520</v>
      </c>
      <c r="T1079" s="1" t="s">
        <v>35</v>
      </c>
      <c r="U1079" s="1" t="s">
        <v>39</v>
      </c>
      <c r="V1079">
        <v>565</v>
      </c>
      <c r="W1079" s="1" t="s">
        <v>308</v>
      </c>
      <c r="X1079" s="1" t="s">
        <v>59</v>
      </c>
      <c r="Y1079" s="2">
        <v>45415</v>
      </c>
      <c r="Z1079">
        <v>1.7</v>
      </c>
      <c r="AA1079" s="1" t="s">
        <v>39</v>
      </c>
    </row>
    <row r="1080" spans="1:28" x14ac:dyDescent="0.3">
      <c r="A1080" s="1" t="s">
        <v>3621</v>
      </c>
      <c r="B1080" s="1" t="s">
        <v>3622</v>
      </c>
      <c r="C1080" s="1" t="s">
        <v>2170</v>
      </c>
      <c r="D1080" s="1" t="s">
        <v>3623</v>
      </c>
      <c r="E1080">
        <v>3</v>
      </c>
      <c r="F1080">
        <v>56</v>
      </c>
      <c r="G1080" s="1" t="s">
        <v>44</v>
      </c>
      <c r="H1080" s="2">
        <v>45820</v>
      </c>
      <c r="I1080" s="1" t="s">
        <v>2170</v>
      </c>
      <c r="J1080" s="1" t="s">
        <v>446</v>
      </c>
      <c r="K1080" s="1" t="s">
        <v>3623</v>
      </c>
      <c r="L1080" s="2">
        <v>45806</v>
      </c>
      <c r="M1080">
        <v>7</v>
      </c>
      <c r="N1080">
        <v>20</v>
      </c>
      <c r="O1080">
        <v>0</v>
      </c>
      <c r="P1080">
        <v>15811.2</v>
      </c>
      <c r="Q1080" s="1" t="s">
        <v>2170</v>
      </c>
      <c r="R1080" s="1" t="s">
        <v>2170</v>
      </c>
      <c r="S1080" s="1" t="s">
        <v>2172</v>
      </c>
      <c r="T1080" s="1" t="s">
        <v>75</v>
      </c>
      <c r="U1080" s="1" t="s">
        <v>76</v>
      </c>
      <c r="V1080">
        <v>19764</v>
      </c>
      <c r="W1080" s="1" t="s">
        <v>447</v>
      </c>
      <c r="X1080" s="1" t="s">
        <v>127</v>
      </c>
      <c r="Y1080" s="2">
        <v>45409</v>
      </c>
      <c r="Z1080">
        <v>1.7</v>
      </c>
      <c r="AA1080" s="1" t="s">
        <v>39</v>
      </c>
    </row>
    <row r="1081" spans="1:28" x14ac:dyDescent="0.3">
      <c r="A1081" s="1" t="s">
        <v>3624</v>
      </c>
      <c r="B1081" s="1" t="s">
        <v>3625</v>
      </c>
      <c r="C1081" s="1" t="s">
        <v>1435</v>
      </c>
      <c r="D1081" s="1" t="s">
        <v>3626</v>
      </c>
      <c r="E1081">
        <v>4</v>
      </c>
      <c r="F1081">
        <v>61</v>
      </c>
      <c r="G1081" s="1" t="s">
        <v>44</v>
      </c>
      <c r="H1081" s="2">
        <v>45737</v>
      </c>
      <c r="I1081" s="1" t="s">
        <v>1435</v>
      </c>
      <c r="J1081" s="1" t="s">
        <v>291</v>
      </c>
      <c r="K1081" s="1" t="s">
        <v>3626</v>
      </c>
      <c r="L1081" s="2">
        <v>45731</v>
      </c>
      <c r="M1081">
        <v>5</v>
      </c>
      <c r="N1081">
        <v>10</v>
      </c>
      <c r="O1081">
        <v>0</v>
      </c>
      <c r="P1081">
        <v>2027.7</v>
      </c>
      <c r="Q1081" s="1" t="s">
        <v>1435</v>
      </c>
      <c r="R1081" s="1" t="s">
        <v>1435</v>
      </c>
      <c r="S1081" s="1" t="s">
        <v>1437</v>
      </c>
      <c r="T1081" s="1" t="s">
        <v>90</v>
      </c>
      <c r="U1081" s="1" t="s">
        <v>91</v>
      </c>
      <c r="V1081">
        <v>2253</v>
      </c>
      <c r="W1081" s="1" t="s">
        <v>293</v>
      </c>
      <c r="X1081" s="1" t="s">
        <v>48</v>
      </c>
      <c r="Y1081" s="2">
        <v>44560</v>
      </c>
      <c r="Z1081">
        <v>4</v>
      </c>
      <c r="AA1081" s="1" t="s">
        <v>39</v>
      </c>
    </row>
    <row r="1082" spans="1:28" x14ac:dyDescent="0.3">
      <c r="A1082" s="1" t="s">
        <v>3627</v>
      </c>
      <c r="B1082" s="1" t="s">
        <v>3628</v>
      </c>
      <c r="C1082" s="1" t="s">
        <v>170</v>
      </c>
      <c r="D1082" s="1" t="s">
        <v>3629</v>
      </c>
      <c r="E1082">
        <v>2</v>
      </c>
      <c r="F1082">
        <v>93</v>
      </c>
      <c r="G1082" s="1" t="s">
        <v>32</v>
      </c>
      <c r="H1082" s="2">
        <v>45992</v>
      </c>
      <c r="I1082" s="1" t="s">
        <v>170</v>
      </c>
      <c r="J1082" s="1" t="s">
        <v>33</v>
      </c>
      <c r="K1082" s="1" t="s">
        <v>3629</v>
      </c>
      <c r="L1082" s="2">
        <v>45978</v>
      </c>
      <c r="M1082">
        <v>6</v>
      </c>
      <c r="N1082">
        <v>0</v>
      </c>
      <c r="O1082">
        <v>0</v>
      </c>
      <c r="P1082">
        <v>3995</v>
      </c>
      <c r="Q1082" s="1" t="s">
        <v>170</v>
      </c>
      <c r="R1082" s="1" t="s">
        <v>170</v>
      </c>
      <c r="S1082" s="1" t="s">
        <v>172</v>
      </c>
      <c r="T1082" s="1" t="s">
        <v>35</v>
      </c>
      <c r="U1082" s="1" t="s">
        <v>36</v>
      </c>
      <c r="V1082">
        <v>3995</v>
      </c>
      <c r="W1082" s="1" t="s">
        <v>37</v>
      </c>
      <c r="X1082" s="1" t="s">
        <v>38</v>
      </c>
      <c r="Y1082" s="2">
        <v>43032</v>
      </c>
      <c r="Z1082">
        <v>8.1999999999999993</v>
      </c>
      <c r="AA1082" s="1" t="s">
        <v>68</v>
      </c>
      <c r="AB1082">
        <v>1</v>
      </c>
    </row>
    <row r="1083" spans="1:28" x14ac:dyDescent="0.3">
      <c r="A1083" s="1" t="s">
        <v>3630</v>
      </c>
      <c r="B1083" s="1" t="s">
        <v>3631</v>
      </c>
      <c r="C1083" s="1" t="s">
        <v>257</v>
      </c>
      <c r="D1083" s="1" t="s">
        <v>1421</v>
      </c>
      <c r="E1083">
        <v>3</v>
      </c>
      <c r="F1083">
        <v>65</v>
      </c>
      <c r="G1083" s="1" t="s">
        <v>44</v>
      </c>
      <c r="H1083" s="2">
        <v>45701</v>
      </c>
      <c r="I1083" s="1" t="s">
        <v>257</v>
      </c>
      <c r="J1083" s="1" t="s">
        <v>115</v>
      </c>
      <c r="K1083" s="1" t="s">
        <v>1421</v>
      </c>
      <c r="L1083" s="2">
        <v>45690</v>
      </c>
      <c r="M1083">
        <v>5</v>
      </c>
      <c r="N1083">
        <v>15</v>
      </c>
      <c r="O1083">
        <v>0</v>
      </c>
      <c r="P1083">
        <v>198.9</v>
      </c>
      <c r="Q1083" s="1" t="s">
        <v>257</v>
      </c>
      <c r="R1083" s="1" t="s">
        <v>257</v>
      </c>
      <c r="S1083" s="1" t="s">
        <v>259</v>
      </c>
      <c r="T1083" s="1" t="s">
        <v>134</v>
      </c>
      <c r="U1083" s="1" t="s">
        <v>144</v>
      </c>
      <c r="V1083">
        <v>234</v>
      </c>
      <c r="W1083" s="1" t="s">
        <v>118</v>
      </c>
      <c r="X1083" s="1" t="s">
        <v>59</v>
      </c>
      <c r="Y1083" s="2">
        <v>43824</v>
      </c>
      <c r="Z1083">
        <v>6</v>
      </c>
      <c r="AA1083" s="1" t="s">
        <v>39</v>
      </c>
    </row>
    <row r="1084" spans="1:28" x14ac:dyDescent="0.3">
      <c r="A1084" s="1" t="s">
        <v>3632</v>
      </c>
      <c r="B1084" s="1" t="s">
        <v>3633</v>
      </c>
      <c r="C1084" s="1" t="s">
        <v>413</v>
      </c>
      <c r="D1084" s="1" t="s">
        <v>3477</v>
      </c>
      <c r="E1084">
        <v>3</v>
      </c>
      <c r="F1084">
        <v>66</v>
      </c>
      <c r="G1084" s="1" t="s">
        <v>44</v>
      </c>
      <c r="H1084" s="2">
        <v>45786</v>
      </c>
      <c r="I1084" s="1" t="s">
        <v>413</v>
      </c>
      <c r="J1084" s="1" t="s">
        <v>306</v>
      </c>
      <c r="K1084" s="1" t="s">
        <v>3477</v>
      </c>
      <c r="L1084" s="2">
        <v>45769</v>
      </c>
      <c r="M1084">
        <v>5</v>
      </c>
      <c r="N1084">
        <v>30</v>
      </c>
      <c r="O1084">
        <v>0</v>
      </c>
      <c r="P1084">
        <v>320.60000000000002</v>
      </c>
      <c r="Q1084" s="1" t="s">
        <v>413</v>
      </c>
      <c r="R1084" s="1" t="s">
        <v>413</v>
      </c>
      <c r="S1084" s="1" t="s">
        <v>415</v>
      </c>
      <c r="T1084" s="1" t="s">
        <v>107</v>
      </c>
      <c r="U1084" s="1" t="s">
        <v>416</v>
      </c>
      <c r="V1084">
        <v>458</v>
      </c>
      <c r="W1084" s="1" t="s">
        <v>308</v>
      </c>
      <c r="X1084" s="1" t="s">
        <v>59</v>
      </c>
      <c r="Y1084" s="2">
        <v>45415</v>
      </c>
      <c r="Z1084">
        <v>1.7</v>
      </c>
      <c r="AA1084" s="1" t="s">
        <v>39</v>
      </c>
    </row>
    <row r="1085" spans="1:28" x14ac:dyDescent="0.3">
      <c r="A1085" s="1" t="s">
        <v>3634</v>
      </c>
      <c r="B1085" s="1" t="s">
        <v>3635</v>
      </c>
      <c r="C1085" s="1" t="s">
        <v>953</v>
      </c>
      <c r="D1085" s="1" t="s">
        <v>3636</v>
      </c>
      <c r="E1085">
        <v>4</v>
      </c>
      <c r="F1085">
        <v>67</v>
      </c>
      <c r="G1085" s="1" t="s">
        <v>32</v>
      </c>
      <c r="H1085" s="2">
        <v>46021</v>
      </c>
      <c r="I1085" s="1" t="s">
        <v>953</v>
      </c>
      <c r="J1085" s="1" t="s">
        <v>327</v>
      </c>
      <c r="K1085" s="1" t="s">
        <v>3636</v>
      </c>
      <c r="L1085" s="2">
        <v>46000</v>
      </c>
      <c r="M1085">
        <v>9</v>
      </c>
      <c r="N1085">
        <v>40</v>
      </c>
      <c r="O1085">
        <v>0</v>
      </c>
      <c r="P1085">
        <v>185.4</v>
      </c>
      <c r="Q1085" s="1" t="s">
        <v>953</v>
      </c>
      <c r="R1085" s="1" t="s">
        <v>953</v>
      </c>
      <c r="S1085" s="1" t="s">
        <v>955</v>
      </c>
      <c r="T1085" s="1" t="s">
        <v>56</v>
      </c>
      <c r="U1085" s="1" t="s">
        <v>117</v>
      </c>
      <c r="V1085">
        <v>309</v>
      </c>
      <c r="W1085" s="1" t="s">
        <v>329</v>
      </c>
      <c r="X1085" s="1" t="s">
        <v>59</v>
      </c>
      <c r="Y1085" s="2">
        <v>43819</v>
      </c>
      <c r="Z1085">
        <v>6</v>
      </c>
      <c r="AA1085" s="1" t="s">
        <v>39</v>
      </c>
    </row>
    <row r="1086" spans="1:28" x14ac:dyDescent="0.3">
      <c r="A1086" s="1" t="s">
        <v>3637</v>
      </c>
      <c r="B1086" s="1" t="s">
        <v>3638</v>
      </c>
      <c r="C1086" s="1" t="s">
        <v>553</v>
      </c>
      <c r="D1086" s="1" t="s">
        <v>3639</v>
      </c>
      <c r="E1086">
        <v>4</v>
      </c>
      <c r="F1086">
        <v>35</v>
      </c>
      <c r="G1086" s="1" t="s">
        <v>44</v>
      </c>
      <c r="H1086" s="2">
        <v>45873</v>
      </c>
      <c r="I1086" s="1" t="s">
        <v>553</v>
      </c>
      <c r="J1086" s="1" t="s">
        <v>229</v>
      </c>
      <c r="K1086" s="1" t="s">
        <v>3639</v>
      </c>
      <c r="L1086" s="2">
        <v>45854</v>
      </c>
      <c r="M1086">
        <v>7</v>
      </c>
      <c r="N1086">
        <v>20</v>
      </c>
      <c r="O1086">
        <v>0</v>
      </c>
      <c r="P1086">
        <v>2788</v>
      </c>
      <c r="Q1086" s="1" t="s">
        <v>553</v>
      </c>
      <c r="R1086" s="1" t="s">
        <v>553</v>
      </c>
      <c r="S1086" s="1" t="s">
        <v>555</v>
      </c>
      <c r="T1086" s="1" t="s">
        <v>107</v>
      </c>
      <c r="U1086" s="1" t="s">
        <v>108</v>
      </c>
      <c r="V1086">
        <v>3485</v>
      </c>
      <c r="W1086" s="1" t="s">
        <v>231</v>
      </c>
      <c r="X1086" s="1" t="s">
        <v>127</v>
      </c>
      <c r="Y1086" s="2">
        <v>43596</v>
      </c>
      <c r="Z1086">
        <v>6.6</v>
      </c>
      <c r="AA1086" s="1" t="s">
        <v>39</v>
      </c>
    </row>
    <row r="1087" spans="1:28" x14ac:dyDescent="0.3">
      <c r="A1087" s="1" t="s">
        <v>3640</v>
      </c>
      <c r="B1087" s="1" t="s">
        <v>3641</v>
      </c>
      <c r="C1087" s="1" t="s">
        <v>2026</v>
      </c>
      <c r="D1087" s="1" t="s">
        <v>1556</v>
      </c>
      <c r="E1087">
        <v>5</v>
      </c>
      <c r="F1087">
        <v>62</v>
      </c>
      <c r="G1087" s="1" t="s">
        <v>44</v>
      </c>
      <c r="H1087" s="2">
        <v>45747</v>
      </c>
      <c r="I1087" s="1" t="s">
        <v>2026</v>
      </c>
      <c r="J1087" s="1" t="s">
        <v>105</v>
      </c>
      <c r="K1087" s="1" t="s">
        <v>1556</v>
      </c>
      <c r="L1087" s="2">
        <v>45731</v>
      </c>
      <c r="M1087">
        <v>4</v>
      </c>
      <c r="N1087">
        <v>5</v>
      </c>
      <c r="O1087">
        <v>0</v>
      </c>
      <c r="P1087">
        <v>495.9</v>
      </c>
      <c r="Q1087" s="1" t="s">
        <v>2026</v>
      </c>
      <c r="R1087" s="1" t="s">
        <v>2026</v>
      </c>
      <c r="S1087" s="1" t="s">
        <v>2028</v>
      </c>
      <c r="T1087" s="1" t="s">
        <v>134</v>
      </c>
      <c r="U1087" s="1" t="s">
        <v>366</v>
      </c>
      <c r="V1087">
        <v>522</v>
      </c>
      <c r="W1087" s="1" t="s">
        <v>109</v>
      </c>
      <c r="X1087" s="1" t="s">
        <v>110</v>
      </c>
      <c r="Y1087" s="2">
        <v>44203</v>
      </c>
      <c r="Z1087">
        <v>5</v>
      </c>
      <c r="AA1087" s="1" t="s">
        <v>39</v>
      </c>
    </row>
    <row r="1088" spans="1:28" x14ac:dyDescent="0.3">
      <c r="A1088" s="1" t="s">
        <v>3642</v>
      </c>
      <c r="B1088" s="1" t="s">
        <v>3643</v>
      </c>
      <c r="C1088" s="1" t="s">
        <v>405</v>
      </c>
      <c r="D1088" s="1" t="s">
        <v>104</v>
      </c>
      <c r="E1088">
        <v>4</v>
      </c>
      <c r="F1088">
        <v>18</v>
      </c>
      <c r="G1088" s="1" t="s">
        <v>32</v>
      </c>
      <c r="H1088" s="2">
        <v>45794</v>
      </c>
      <c r="I1088" s="1" t="s">
        <v>405</v>
      </c>
      <c r="J1088" s="1" t="s">
        <v>264</v>
      </c>
      <c r="K1088" s="1" t="s">
        <v>104</v>
      </c>
      <c r="L1088" s="2">
        <v>45779</v>
      </c>
      <c r="M1088">
        <v>5</v>
      </c>
      <c r="O1088">
        <v>0</v>
      </c>
      <c r="P1088">
        <v>5421.6</v>
      </c>
      <c r="Q1088" s="1" t="s">
        <v>405</v>
      </c>
      <c r="R1088" s="1" t="s">
        <v>405</v>
      </c>
      <c r="S1088" s="1" t="s">
        <v>407</v>
      </c>
      <c r="T1088" s="1" t="s">
        <v>75</v>
      </c>
      <c r="U1088" s="1" t="s">
        <v>98</v>
      </c>
      <c r="V1088">
        <v>6777</v>
      </c>
      <c r="W1088" s="1" t="s">
        <v>267</v>
      </c>
      <c r="X1088" s="1" t="s">
        <v>268</v>
      </c>
      <c r="Y1088" s="2">
        <v>43207</v>
      </c>
      <c r="Z1088">
        <v>7.7</v>
      </c>
      <c r="AA1088" s="1" t="s">
        <v>39</v>
      </c>
    </row>
    <row r="1089" spans="1:28" x14ac:dyDescent="0.3">
      <c r="A1089" s="1" t="s">
        <v>3644</v>
      </c>
      <c r="B1089" s="1" t="s">
        <v>3645</v>
      </c>
      <c r="C1089" s="1" t="s">
        <v>1158</v>
      </c>
      <c r="D1089" s="1" t="s">
        <v>196</v>
      </c>
      <c r="E1089">
        <v>5</v>
      </c>
      <c r="F1089">
        <v>42</v>
      </c>
      <c r="G1089" s="1" t="s">
        <v>44</v>
      </c>
      <c r="H1089" s="2">
        <v>45757</v>
      </c>
      <c r="I1089" s="1" t="s">
        <v>1158</v>
      </c>
      <c r="J1089" s="1" t="s">
        <v>242</v>
      </c>
      <c r="K1089" s="1" t="s">
        <v>196</v>
      </c>
      <c r="L1089" s="2">
        <v>45744</v>
      </c>
      <c r="M1089">
        <v>7</v>
      </c>
      <c r="N1089">
        <v>0</v>
      </c>
      <c r="O1089">
        <v>0</v>
      </c>
      <c r="P1089">
        <v>85</v>
      </c>
      <c r="Q1089" s="1" t="s">
        <v>1158</v>
      </c>
      <c r="R1089" s="1" t="s">
        <v>1158</v>
      </c>
      <c r="S1089" s="1" t="s">
        <v>1160</v>
      </c>
      <c r="T1089" s="1" t="s">
        <v>134</v>
      </c>
      <c r="U1089" s="1" t="s">
        <v>144</v>
      </c>
      <c r="V1089">
        <v>85</v>
      </c>
      <c r="W1089" s="1" t="s">
        <v>244</v>
      </c>
      <c r="X1089" s="1" t="s">
        <v>48</v>
      </c>
      <c r="Y1089" s="2">
        <v>44403</v>
      </c>
      <c r="Z1089">
        <v>4.4000000000000004</v>
      </c>
      <c r="AA1089" s="1" t="s">
        <v>39</v>
      </c>
    </row>
    <row r="1090" spans="1:28" x14ac:dyDescent="0.3">
      <c r="A1090" s="1" t="s">
        <v>3646</v>
      </c>
      <c r="B1090" s="1" t="s">
        <v>3647</v>
      </c>
      <c r="C1090" s="1" t="s">
        <v>1620</v>
      </c>
      <c r="D1090" s="1" t="s">
        <v>3648</v>
      </c>
      <c r="E1090">
        <v>4</v>
      </c>
      <c r="G1090" s="1" t="s">
        <v>44</v>
      </c>
      <c r="H1090" s="2">
        <v>45767</v>
      </c>
      <c r="I1090" s="1" t="s">
        <v>1620</v>
      </c>
      <c r="J1090" s="1" t="s">
        <v>318</v>
      </c>
      <c r="K1090" s="1" t="s">
        <v>3648</v>
      </c>
      <c r="L1090" s="2">
        <v>45750</v>
      </c>
      <c r="M1090">
        <v>7</v>
      </c>
      <c r="N1090">
        <v>10</v>
      </c>
      <c r="O1090">
        <v>0</v>
      </c>
      <c r="P1090">
        <v>473.4</v>
      </c>
      <c r="Q1090" s="1" t="s">
        <v>1620</v>
      </c>
      <c r="R1090" s="1" t="s">
        <v>1620</v>
      </c>
      <c r="S1090" s="1" t="s">
        <v>1622</v>
      </c>
      <c r="T1090" s="1" t="s">
        <v>134</v>
      </c>
      <c r="U1090" s="1" t="s">
        <v>366</v>
      </c>
      <c r="V1090">
        <v>526</v>
      </c>
      <c r="W1090" s="1" t="s">
        <v>319</v>
      </c>
      <c r="X1090" s="1" t="s">
        <v>48</v>
      </c>
      <c r="Y1090" s="2">
        <v>45758</v>
      </c>
      <c r="Z1090">
        <v>0.7</v>
      </c>
      <c r="AA1090" s="1" t="s">
        <v>39</v>
      </c>
    </row>
    <row r="1091" spans="1:28" x14ac:dyDescent="0.3">
      <c r="A1091" s="1" t="s">
        <v>3649</v>
      </c>
      <c r="B1091" s="1" t="s">
        <v>3650</v>
      </c>
      <c r="C1091" s="1" t="s">
        <v>1228</v>
      </c>
      <c r="D1091" s="1" t="s">
        <v>3420</v>
      </c>
      <c r="E1091">
        <v>5</v>
      </c>
      <c r="F1091">
        <v>134</v>
      </c>
      <c r="G1091" s="1" t="s">
        <v>44</v>
      </c>
      <c r="H1091" s="2">
        <v>46016</v>
      </c>
      <c r="I1091" s="1" t="s">
        <v>1228</v>
      </c>
      <c r="J1091" s="1" t="s">
        <v>284</v>
      </c>
      <c r="K1091" s="1" t="s">
        <v>3420</v>
      </c>
      <c r="L1091" s="2">
        <v>46007</v>
      </c>
      <c r="M1091">
        <v>5</v>
      </c>
      <c r="N1091">
        <v>15</v>
      </c>
      <c r="O1091">
        <v>0</v>
      </c>
      <c r="P1091">
        <v>5136.55</v>
      </c>
      <c r="Q1091" s="1" t="s">
        <v>1228</v>
      </c>
      <c r="R1091" s="1" t="s">
        <v>1228</v>
      </c>
      <c r="S1091" s="1" t="s">
        <v>1229</v>
      </c>
      <c r="T1091" s="1" t="s">
        <v>107</v>
      </c>
      <c r="U1091" s="1" t="s">
        <v>125</v>
      </c>
      <c r="V1091">
        <v>6043</v>
      </c>
      <c r="W1091" s="1" t="s">
        <v>286</v>
      </c>
      <c r="X1091" s="1" t="s">
        <v>127</v>
      </c>
      <c r="Y1091" s="2">
        <v>45629</v>
      </c>
      <c r="Z1091">
        <v>1.1000000000000001</v>
      </c>
      <c r="AA1091" s="1" t="s">
        <v>39</v>
      </c>
    </row>
    <row r="1092" spans="1:28" x14ac:dyDescent="0.3">
      <c r="A1092" s="1" t="s">
        <v>3651</v>
      </c>
      <c r="B1092" s="1" t="s">
        <v>3652</v>
      </c>
      <c r="C1092" s="1" t="s">
        <v>700</v>
      </c>
      <c r="D1092" s="1" t="s">
        <v>3653</v>
      </c>
      <c r="E1092">
        <v>3</v>
      </c>
      <c r="F1092">
        <v>63</v>
      </c>
      <c r="G1092" s="1" t="s">
        <v>32</v>
      </c>
      <c r="H1092" s="2">
        <v>45882</v>
      </c>
      <c r="I1092" s="1" t="s">
        <v>700</v>
      </c>
      <c r="J1092" s="1" t="s">
        <v>204</v>
      </c>
      <c r="K1092" s="1" t="s">
        <v>3653</v>
      </c>
      <c r="L1092" s="2">
        <v>45865</v>
      </c>
      <c r="M1092">
        <v>8</v>
      </c>
      <c r="N1092">
        <v>0</v>
      </c>
      <c r="O1092">
        <v>1</v>
      </c>
      <c r="P1092">
        <v>21801</v>
      </c>
      <c r="Q1092" s="1" t="s">
        <v>700</v>
      </c>
      <c r="R1092" s="1" t="s">
        <v>700</v>
      </c>
      <c r="S1092" s="1" t="s">
        <v>702</v>
      </c>
      <c r="T1092" s="1" t="s">
        <v>75</v>
      </c>
      <c r="U1092" s="1" t="s">
        <v>76</v>
      </c>
      <c r="V1092">
        <v>21801</v>
      </c>
      <c r="W1092" s="1" t="s">
        <v>206</v>
      </c>
      <c r="X1092" s="1" t="s">
        <v>137</v>
      </c>
      <c r="Y1092" s="2">
        <v>43138</v>
      </c>
      <c r="Z1092">
        <v>7.9</v>
      </c>
      <c r="AA1092" s="1" t="s">
        <v>68</v>
      </c>
      <c r="AB1092">
        <v>1</v>
      </c>
    </row>
    <row r="1093" spans="1:28" x14ac:dyDescent="0.3">
      <c r="A1093" s="1" t="s">
        <v>3654</v>
      </c>
      <c r="B1093" s="1" t="s">
        <v>3655</v>
      </c>
      <c r="C1093" s="1" t="s">
        <v>2021</v>
      </c>
      <c r="D1093" s="1" t="s">
        <v>3656</v>
      </c>
      <c r="E1093">
        <v>4</v>
      </c>
      <c r="F1093">
        <v>61</v>
      </c>
      <c r="G1093" s="1" t="s">
        <v>44</v>
      </c>
      <c r="H1093" s="2">
        <v>45736</v>
      </c>
      <c r="I1093" s="1" t="s">
        <v>2021</v>
      </c>
      <c r="J1093" s="1" t="s">
        <v>598</v>
      </c>
      <c r="K1093" s="1" t="s">
        <v>3656</v>
      </c>
      <c r="L1093" s="2">
        <v>45716</v>
      </c>
      <c r="M1093">
        <v>12</v>
      </c>
      <c r="N1093">
        <v>0</v>
      </c>
      <c r="O1093">
        <v>1</v>
      </c>
      <c r="P1093">
        <v>427</v>
      </c>
      <c r="Q1093" s="1" t="s">
        <v>2021</v>
      </c>
      <c r="R1093" s="1" t="s">
        <v>2021</v>
      </c>
      <c r="S1093" s="1" t="s">
        <v>2023</v>
      </c>
      <c r="T1093" s="1" t="s">
        <v>134</v>
      </c>
      <c r="U1093" s="1" t="s">
        <v>144</v>
      </c>
      <c r="V1093">
        <v>427</v>
      </c>
      <c r="W1093" s="1" t="s">
        <v>600</v>
      </c>
      <c r="X1093" s="1" t="s">
        <v>38</v>
      </c>
      <c r="Y1093" s="2">
        <v>43141</v>
      </c>
      <c r="Z1093">
        <v>7.9</v>
      </c>
      <c r="AA1093" s="1" t="s">
        <v>39</v>
      </c>
    </row>
    <row r="1094" spans="1:28" x14ac:dyDescent="0.3">
      <c r="A1094" s="1" t="s">
        <v>3657</v>
      </c>
      <c r="B1094" s="1" t="s">
        <v>3658</v>
      </c>
      <c r="C1094" s="1" t="s">
        <v>502</v>
      </c>
      <c r="D1094" s="1" t="s">
        <v>3659</v>
      </c>
      <c r="E1094">
        <v>4</v>
      </c>
      <c r="F1094">
        <v>50</v>
      </c>
      <c r="G1094" s="1" t="s">
        <v>44</v>
      </c>
      <c r="H1094" s="2">
        <v>45988</v>
      </c>
      <c r="I1094" s="1" t="s">
        <v>502</v>
      </c>
      <c r="J1094" s="1" t="s">
        <v>376</v>
      </c>
      <c r="K1094" s="1" t="s">
        <v>3659</v>
      </c>
      <c r="L1094" s="2">
        <v>45984</v>
      </c>
      <c r="M1094">
        <v>3</v>
      </c>
      <c r="N1094">
        <v>10</v>
      </c>
      <c r="O1094">
        <v>0</v>
      </c>
      <c r="P1094">
        <v>8902.7999999999993</v>
      </c>
      <c r="Q1094" s="1" t="s">
        <v>502</v>
      </c>
      <c r="R1094" s="1" t="s">
        <v>502</v>
      </c>
      <c r="S1094" s="1" t="s">
        <v>504</v>
      </c>
      <c r="T1094" s="1" t="s">
        <v>75</v>
      </c>
      <c r="U1094" s="1" t="s">
        <v>314</v>
      </c>
      <c r="V1094">
        <v>9892</v>
      </c>
      <c r="W1094" s="1" t="s">
        <v>379</v>
      </c>
      <c r="X1094" s="1" t="s">
        <v>48</v>
      </c>
      <c r="Y1094" s="2">
        <v>45419</v>
      </c>
      <c r="Z1094">
        <v>1.7</v>
      </c>
      <c r="AA1094" s="1" t="s">
        <v>39</v>
      </c>
    </row>
    <row r="1095" spans="1:28" x14ac:dyDescent="0.3">
      <c r="A1095" s="1" t="s">
        <v>3660</v>
      </c>
      <c r="B1095" s="1" t="s">
        <v>3661</v>
      </c>
      <c r="C1095" s="1" t="s">
        <v>1551</v>
      </c>
      <c r="D1095" s="1" t="s">
        <v>1765</v>
      </c>
      <c r="E1095">
        <v>4</v>
      </c>
      <c r="F1095">
        <v>32</v>
      </c>
      <c r="G1095" s="1" t="s">
        <v>44</v>
      </c>
      <c r="H1095" s="2">
        <v>45803</v>
      </c>
      <c r="I1095" s="1" t="s">
        <v>1551</v>
      </c>
      <c r="J1095" s="1" t="s">
        <v>291</v>
      </c>
      <c r="K1095" s="1" t="s">
        <v>1765</v>
      </c>
      <c r="L1095" s="2">
        <v>45785</v>
      </c>
      <c r="M1095">
        <v>7</v>
      </c>
      <c r="N1095">
        <v>10</v>
      </c>
      <c r="O1095">
        <v>0</v>
      </c>
      <c r="P1095">
        <v>373.5</v>
      </c>
      <c r="Q1095" s="1" t="s">
        <v>1551</v>
      </c>
      <c r="R1095" s="1" t="s">
        <v>1551</v>
      </c>
      <c r="S1095" s="1" t="s">
        <v>1553</v>
      </c>
      <c r="T1095" s="1" t="s">
        <v>107</v>
      </c>
      <c r="U1095" s="1" t="s">
        <v>416</v>
      </c>
      <c r="V1095">
        <v>415</v>
      </c>
      <c r="W1095" s="1" t="s">
        <v>293</v>
      </c>
      <c r="X1095" s="1" t="s">
        <v>48</v>
      </c>
      <c r="Y1095" s="2">
        <v>44560</v>
      </c>
      <c r="Z1095">
        <v>4</v>
      </c>
      <c r="AA1095" s="1" t="s">
        <v>39</v>
      </c>
    </row>
    <row r="1096" spans="1:28" x14ac:dyDescent="0.3">
      <c r="A1096" s="1" t="s">
        <v>3662</v>
      </c>
      <c r="B1096" s="1" t="s">
        <v>3663</v>
      </c>
      <c r="C1096" s="1" t="s">
        <v>788</v>
      </c>
      <c r="D1096" s="1" t="s">
        <v>3664</v>
      </c>
      <c r="E1096">
        <v>4</v>
      </c>
      <c r="F1096">
        <v>31</v>
      </c>
      <c r="G1096" s="1" t="s">
        <v>32</v>
      </c>
      <c r="H1096" s="2">
        <v>45755</v>
      </c>
      <c r="I1096" s="1" t="s">
        <v>788</v>
      </c>
      <c r="J1096" s="1" t="s">
        <v>54</v>
      </c>
      <c r="K1096" s="1" t="s">
        <v>3664</v>
      </c>
      <c r="L1096" s="2">
        <v>45736</v>
      </c>
      <c r="M1096">
        <v>9</v>
      </c>
      <c r="N1096">
        <v>30</v>
      </c>
      <c r="O1096">
        <v>0</v>
      </c>
      <c r="P1096">
        <v>1261.4000000000001</v>
      </c>
      <c r="Q1096" s="1" t="s">
        <v>788</v>
      </c>
      <c r="R1096" s="1" t="s">
        <v>788</v>
      </c>
      <c r="S1096" s="1" t="s">
        <v>790</v>
      </c>
      <c r="T1096" s="1" t="s">
        <v>56</v>
      </c>
      <c r="U1096" s="1" t="s">
        <v>359</v>
      </c>
      <c r="V1096">
        <v>1802</v>
      </c>
      <c r="W1096" s="1" t="s">
        <v>58</v>
      </c>
      <c r="X1096" s="1" t="s">
        <v>59</v>
      </c>
      <c r="Y1096" s="2">
        <v>44128</v>
      </c>
      <c r="Z1096">
        <v>5.2</v>
      </c>
      <c r="AA1096" s="1" t="s">
        <v>39</v>
      </c>
    </row>
    <row r="1097" spans="1:28" x14ac:dyDescent="0.3">
      <c r="A1097" s="1" t="s">
        <v>3665</v>
      </c>
      <c r="B1097" s="1" t="s">
        <v>3666</v>
      </c>
      <c r="C1097" s="1" t="s">
        <v>363</v>
      </c>
      <c r="D1097" s="1" t="s">
        <v>2326</v>
      </c>
      <c r="E1097">
        <v>3</v>
      </c>
      <c r="F1097">
        <v>43</v>
      </c>
      <c r="G1097" s="1" t="s">
        <v>44</v>
      </c>
      <c r="H1097" s="2">
        <v>45977</v>
      </c>
      <c r="I1097" s="1" t="s">
        <v>363</v>
      </c>
      <c r="J1097" s="1" t="s">
        <v>150</v>
      </c>
      <c r="K1097" s="1" t="s">
        <v>2326</v>
      </c>
      <c r="L1097" s="2">
        <v>45960</v>
      </c>
      <c r="M1097">
        <v>7</v>
      </c>
      <c r="N1097">
        <v>20</v>
      </c>
      <c r="O1097">
        <v>0</v>
      </c>
      <c r="P1097">
        <v>280.8</v>
      </c>
      <c r="Q1097" s="1" t="s">
        <v>363</v>
      </c>
      <c r="R1097" s="1" t="s">
        <v>363</v>
      </c>
      <c r="S1097" s="1" t="s">
        <v>365</v>
      </c>
      <c r="T1097" s="1" t="s">
        <v>134</v>
      </c>
      <c r="U1097" s="1" t="s">
        <v>366</v>
      </c>
      <c r="V1097">
        <v>351</v>
      </c>
      <c r="W1097" s="1" t="s">
        <v>153</v>
      </c>
      <c r="X1097" s="1" t="s">
        <v>38</v>
      </c>
      <c r="Y1097" s="2">
        <v>45173</v>
      </c>
      <c r="Z1097">
        <v>2.2999999999999998</v>
      </c>
      <c r="AA1097" s="1" t="s">
        <v>39</v>
      </c>
    </row>
    <row r="1098" spans="1:28" x14ac:dyDescent="0.3">
      <c r="A1098" s="1" t="s">
        <v>3667</v>
      </c>
      <c r="B1098" s="1" t="s">
        <v>3668</v>
      </c>
      <c r="C1098" s="1" t="s">
        <v>1764</v>
      </c>
      <c r="D1098" s="1" t="s">
        <v>1876</v>
      </c>
      <c r="E1098">
        <v>5</v>
      </c>
      <c r="F1098">
        <v>42</v>
      </c>
      <c r="G1098" s="1" t="s">
        <v>44</v>
      </c>
      <c r="H1098" s="2">
        <v>45791</v>
      </c>
      <c r="I1098" s="1" t="s">
        <v>1764</v>
      </c>
      <c r="J1098" s="1" t="s">
        <v>204</v>
      </c>
      <c r="K1098" s="1" t="s">
        <v>1876</v>
      </c>
      <c r="L1098" s="2">
        <v>45782</v>
      </c>
      <c r="M1098">
        <v>5</v>
      </c>
      <c r="N1098">
        <v>0</v>
      </c>
      <c r="O1098">
        <v>0</v>
      </c>
      <c r="P1098">
        <v>2180</v>
      </c>
      <c r="Q1098" s="1" t="s">
        <v>1764</v>
      </c>
      <c r="R1098" s="1" t="s">
        <v>1764</v>
      </c>
      <c r="S1098" s="1" t="s">
        <v>1766</v>
      </c>
      <c r="T1098" s="1" t="s">
        <v>56</v>
      </c>
      <c r="U1098" s="1" t="s">
        <v>57</v>
      </c>
      <c r="V1098">
        <v>2180</v>
      </c>
      <c r="W1098" s="1" t="s">
        <v>206</v>
      </c>
      <c r="X1098" s="1" t="s">
        <v>137</v>
      </c>
      <c r="Y1098" s="2">
        <v>43138</v>
      </c>
      <c r="Z1098">
        <v>7.9</v>
      </c>
      <c r="AA1098" s="1" t="s">
        <v>39</v>
      </c>
    </row>
    <row r="1099" spans="1:28" x14ac:dyDescent="0.3">
      <c r="A1099" s="1" t="s">
        <v>3669</v>
      </c>
      <c r="B1099" s="1" t="s">
        <v>3670</v>
      </c>
      <c r="C1099" s="1" t="s">
        <v>1743</v>
      </c>
      <c r="D1099" s="1" t="s">
        <v>3020</v>
      </c>
      <c r="E1099">
        <v>5</v>
      </c>
      <c r="F1099">
        <v>34</v>
      </c>
      <c r="G1099" s="1" t="s">
        <v>44</v>
      </c>
      <c r="H1099" s="2">
        <v>45714</v>
      </c>
      <c r="I1099" s="1" t="s">
        <v>1743</v>
      </c>
      <c r="J1099" s="1" t="s">
        <v>132</v>
      </c>
      <c r="K1099" s="1" t="s">
        <v>3020</v>
      </c>
      <c r="L1099" s="2">
        <v>45704</v>
      </c>
      <c r="M1099">
        <v>6</v>
      </c>
      <c r="N1099">
        <v>5</v>
      </c>
      <c r="O1099">
        <v>0</v>
      </c>
      <c r="P1099">
        <v>308.75</v>
      </c>
      <c r="Q1099" s="1" t="s">
        <v>1743</v>
      </c>
      <c r="R1099" s="1" t="s">
        <v>1743</v>
      </c>
      <c r="S1099" s="1" t="s">
        <v>1744</v>
      </c>
      <c r="T1099" s="1" t="s">
        <v>134</v>
      </c>
      <c r="U1099" s="1" t="s">
        <v>144</v>
      </c>
      <c r="V1099">
        <v>325</v>
      </c>
      <c r="W1099" s="1" t="s">
        <v>136</v>
      </c>
      <c r="X1099" s="1" t="s">
        <v>137</v>
      </c>
      <c r="Y1099" s="2">
        <v>44254</v>
      </c>
      <c r="Z1099">
        <v>4.8</v>
      </c>
      <c r="AA1099" s="1" t="s">
        <v>39</v>
      </c>
    </row>
    <row r="1100" spans="1:28" x14ac:dyDescent="0.3">
      <c r="A1100" s="1" t="s">
        <v>3671</v>
      </c>
      <c r="B1100" s="1" t="s">
        <v>3672</v>
      </c>
      <c r="C1100" s="1" t="s">
        <v>1291</v>
      </c>
      <c r="D1100" s="1" t="s">
        <v>3673</v>
      </c>
      <c r="E1100">
        <v>3</v>
      </c>
      <c r="F1100">
        <v>38</v>
      </c>
      <c r="G1100" s="1" t="s">
        <v>32</v>
      </c>
      <c r="H1100" s="2">
        <v>45819</v>
      </c>
      <c r="I1100" s="1" t="s">
        <v>1291</v>
      </c>
      <c r="J1100" s="1" t="s">
        <v>150</v>
      </c>
      <c r="K1100" s="1" t="s">
        <v>3673</v>
      </c>
      <c r="L1100" s="2">
        <v>45812</v>
      </c>
      <c r="M1100">
        <v>6</v>
      </c>
      <c r="N1100">
        <v>10</v>
      </c>
      <c r="O1100">
        <v>1</v>
      </c>
      <c r="P1100">
        <v>2920.5</v>
      </c>
      <c r="Q1100" s="1" t="s">
        <v>1291</v>
      </c>
      <c r="R1100" s="1" t="s">
        <v>1291</v>
      </c>
      <c r="S1100" s="1" t="s">
        <v>1293</v>
      </c>
      <c r="T1100" s="1" t="s">
        <v>75</v>
      </c>
      <c r="U1100" s="1" t="s">
        <v>237</v>
      </c>
      <c r="V1100">
        <v>3245</v>
      </c>
      <c r="W1100" s="1" t="s">
        <v>153</v>
      </c>
      <c r="X1100" s="1" t="s">
        <v>38</v>
      </c>
      <c r="Y1100" s="2">
        <v>45173</v>
      </c>
      <c r="Z1100">
        <v>2.2999999999999998</v>
      </c>
      <c r="AA1100" s="1" t="s">
        <v>84</v>
      </c>
      <c r="AB1100">
        <v>1</v>
      </c>
    </row>
    <row r="1101" spans="1:28" x14ac:dyDescent="0.3">
      <c r="A1101" s="1" t="s">
        <v>3674</v>
      </c>
      <c r="B1101" s="1" t="s">
        <v>3675</v>
      </c>
      <c r="C1101" s="1" t="s">
        <v>202</v>
      </c>
      <c r="D1101" s="1" t="s">
        <v>3676</v>
      </c>
      <c r="E1101">
        <v>4</v>
      </c>
      <c r="F1101">
        <v>137</v>
      </c>
      <c r="G1101" s="1" t="s">
        <v>44</v>
      </c>
      <c r="H1101" s="2">
        <v>45822</v>
      </c>
      <c r="I1101" s="1" t="s">
        <v>202</v>
      </c>
      <c r="J1101" s="1" t="s">
        <v>327</v>
      </c>
      <c r="K1101" s="1" t="s">
        <v>3676</v>
      </c>
      <c r="L1101" s="2">
        <v>45817</v>
      </c>
      <c r="M1101">
        <v>4</v>
      </c>
      <c r="N1101">
        <v>10</v>
      </c>
      <c r="O1101">
        <v>0</v>
      </c>
      <c r="P1101">
        <v>1534.5</v>
      </c>
      <c r="Q1101" s="1" t="s">
        <v>202</v>
      </c>
      <c r="R1101" s="1" t="s">
        <v>202</v>
      </c>
      <c r="S1101" s="1" t="s">
        <v>205</v>
      </c>
      <c r="T1101" s="1" t="s">
        <v>107</v>
      </c>
      <c r="U1101" s="1" t="s">
        <v>125</v>
      </c>
      <c r="V1101">
        <v>1705</v>
      </c>
      <c r="W1101" s="1" t="s">
        <v>329</v>
      </c>
      <c r="X1101" s="1" t="s">
        <v>59</v>
      </c>
      <c r="Y1101" s="2">
        <v>43819</v>
      </c>
      <c r="Z1101">
        <v>6</v>
      </c>
      <c r="AA1101" s="1" t="s">
        <v>39</v>
      </c>
    </row>
    <row r="1102" spans="1:28" x14ac:dyDescent="0.3">
      <c r="A1102" s="1" t="s">
        <v>3677</v>
      </c>
      <c r="B1102" s="1" t="s">
        <v>3678</v>
      </c>
      <c r="C1102" s="1" t="s">
        <v>1042</v>
      </c>
      <c r="D1102" s="1" t="s">
        <v>436</v>
      </c>
      <c r="E1102">
        <v>4</v>
      </c>
      <c r="F1102">
        <v>80</v>
      </c>
      <c r="G1102" s="1" t="s">
        <v>44</v>
      </c>
      <c r="H1102" s="2">
        <v>45809</v>
      </c>
      <c r="I1102" s="1" t="s">
        <v>1042</v>
      </c>
      <c r="J1102" s="1" t="s">
        <v>291</v>
      </c>
      <c r="K1102" s="1" t="s">
        <v>436</v>
      </c>
      <c r="L1102" s="2">
        <v>45795</v>
      </c>
      <c r="M1102">
        <v>3</v>
      </c>
      <c r="N1102">
        <v>5</v>
      </c>
      <c r="O1102">
        <v>0</v>
      </c>
      <c r="P1102">
        <v>1549.45</v>
      </c>
      <c r="Q1102" s="1" t="s">
        <v>1042</v>
      </c>
      <c r="R1102" s="1" t="s">
        <v>1042</v>
      </c>
      <c r="S1102" s="1" t="s">
        <v>1044</v>
      </c>
      <c r="T1102" s="1" t="s">
        <v>107</v>
      </c>
      <c r="U1102" s="1" t="s">
        <v>416</v>
      </c>
      <c r="V1102">
        <v>1631</v>
      </c>
      <c r="W1102" s="1" t="s">
        <v>293</v>
      </c>
      <c r="X1102" s="1" t="s">
        <v>48</v>
      </c>
      <c r="Y1102" s="2">
        <v>44560</v>
      </c>
      <c r="Z1102">
        <v>4</v>
      </c>
      <c r="AA1102" s="1" t="s">
        <v>39</v>
      </c>
    </row>
    <row r="1103" spans="1:28" x14ac:dyDescent="0.3">
      <c r="A1103" s="1" t="s">
        <v>3679</v>
      </c>
      <c r="B1103" s="1" t="s">
        <v>3680</v>
      </c>
      <c r="C1103" s="1" t="s">
        <v>42</v>
      </c>
      <c r="D1103" s="1" t="s">
        <v>3681</v>
      </c>
      <c r="E1103">
        <v>4</v>
      </c>
      <c r="F1103">
        <v>61</v>
      </c>
      <c r="G1103" s="1" t="s">
        <v>44</v>
      </c>
      <c r="H1103" s="2">
        <v>45816</v>
      </c>
      <c r="I1103" s="1" t="s">
        <v>42</v>
      </c>
      <c r="J1103" s="1" t="s">
        <v>33</v>
      </c>
      <c r="K1103" s="1" t="s">
        <v>3681</v>
      </c>
      <c r="L1103" s="2">
        <v>45799</v>
      </c>
      <c r="M1103">
        <v>4</v>
      </c>
      <c r="N1103">
        <v>0</v>
      </c>
      <c r="O1103">
        <v>0</v>
      </c>
      <c r="P1103">
        <v>931</v>
      </c>
      <c r="Q1103" s="1" t="s">
        <v>42</v>
      </c>
      <c r="R1103" s="1" t="s">
        <v>42</v>
      </c>
      <c r="S1103" s="1" t="s">
        <v>46</v>
      </c>
      <c r="T1103" s="1" t="s">
        <v>35</v>
      </c>
      <c r="U1103" s="1" t="s">
        <v>36</v>
      </c>
      <c r="V1103">
        <v>931</v>
      </c>
      <c r="W1103" s="1" t="s">
        <v>37</v>
      </c>
      <c r="X1103" s="1" t="s">
        <v>38</v>
      </c>
      <c r="Y1103" s="2">
        <v>43032</v>
      </c>
      <c r="Z1103">
        <v>8.1999999999999993</v>
      </c>
      <c r="AA1103" s="1" t="s">
        <v>39</v>
      </c>
    </row>
    <row r="1104" spans="1:28" x14ac:dyDescent="0.3">
      <c r="A1104" s="1" t="s">
        <v>3682</v>
      </c>
      <c r="B1104" s="1" t="s">
        <v>3683</v>
      </c>
      <c r="C1104" s="1" t="s">
        <v>997</v>
      </c>
      <c r="D1104" s="1" t="s">
        <v>3684</v>
      </c>
      <c r="E1104">
        <v>5</v>
      </c>
      <c r="F1104">
        <v>6</v>
      </c>
      <c r="G1104" s="1" t="s">
        <v>32</v>
      </c>
      <c r="H1104" s="2">
        <v>45937</v>
      </c>
      <c r="I1104" s="1" t="s">
        <v>997</v>
      </c>
      <c r="J1104" s="1" t="s">
        <v>376</v>
      </c>
      <c r="K1104" s="1" t="s">
        <v>3684</v>
      </c>
      <c r="L1104" s="2">
        <v>45926</v>
      </c>
      <c r="M1104">
        <v>5</v>
      </c>
      <c r="N1104">
        <v>5</v>
      </c>
      <c r="O1104">
        <v>0</v>
      </c>
      <c r="P1104">
        <v>7696.9</v>
      </c>
      <c r="Q1104" s="1" t="s">
        <v>997</v>
      </c>
      <c r="R1104" s="1" t="s">
        <v>997</v>
      </c>
      <c r="S1104" s="1" t="s">
        <v>999</v>
      </c>
      <c r="T1104" s="1" t="s">
        <v>90</v>
      </c>
      <c r="U1104" s="1" t="s">
        <v>185</v>
      </c>
      <c r="V1104">
        <v>8102</v>
      </c>
      <c r="W1104" s="1" t="s">
        <v>379</v>
      </c>
      <c r="X1104" s="1" t="s">
        <v>48</v>
      </c>
      <c r="Y1104" s="2">
        <v>45419</v>
      </c>
      <c r="Z1104">
        <v>1.7</v>
      </c>
      <c r="AA1104" s="1" t="s">
        <v>39</v>
      </c>
    </row>
    <row r="1105" spans="1:28" x14ac:dyDescent="0.3">
      <c r="A1105" s="1" t="s">
        <v>3685</v>
      </c>
      <c r="B1105" s="1" t="s">
        <v>3686</v>
      </c>
      <c r="C1105" s="1" t="s">
        <v>332</v>
      </c>
      <c r="D1105" s="1" t="s">
        <v>1792</v>
      </c>
      <c r="E1105">
        <v>5</v>
      </c>
      <c r="F1105">
        <v>56</v>
      </c>
      <c r="G1105" s="1" t="s">
        <v>44</v>
      </c>
      <c r="H1105" s="2">
        <v>45903</v>
      </c>
      <c r="I1105" s="1" t="s">
        <v>332</v>
      </c>
      <c r="J1105" s="1" t="s">
        <v>204</v>
      </c>
      <c r="K1105" s="1" t="s">
        <v>1792</v>
      </c>
      <c r="L1105" s="2">
        <v>45892</v>
      </c>
      <c r="M1105">
        <v>4</v>
      </c>
      <c r="N1105">
        <v>5</v>
      </c>
      <c r="O1105">
        <v>0</v>
      </c>
      <c r="P1105">
        <v>1809.75</v>
      </c>
      <c r="Q1105" s="1" t="s">
        <v>332</v>
      </c>
      <c r="R1105" s="1" t="s">
        <v>332</v>
      </c>
      <c r="S1105" s="1" t="s">
        <v>334</v>
      </c>
      <c r="T1105" s="1" t="s">
        <v>107</v>
      </c>
      <c r="U1105" s="1" t="s">
        <v>125</v>
      </c>
      <c r="V1105">
        <v>1905</v>
      </c>
      <c r="W1105" s="1" t="s">
        <v>206</v>
      </c>
      <c r="X1105" s="1" t="s">
        <v>137</v>
      </c>
      <c r="Y1105" s="2">
        <v>43138</v>
      </c>
      <c r="Z1105">
        <v>7.9</v>
      </c>
      <c r="AA1105" s="1" t="s">
        <v>39</v>
      </c>
    </row>
    <row r="1106" spans="1:28" x14ac:dyDescent="0.3">
      <c r="A1106" s="1" t="s">
        <v>3687</v>
      </c>
      <c r="B1106" s="1" t="s">
        <v>3688</v>
      </c>
      <c r="C1106" s="1" t="s">
        <v>485</v>
      </c>
      <c r="D1106" s="1" t="s">
        <v>3615</v>
      </c>
      <c r="E1106">
        <v>4</v>
      </c>
      <c r="F1106">
        <v>60</v>
      </c>
      <c r="G1106" s="1" t="s">
        <v>44</v>
      </c>
      <c r="H1106" s="2">
        <v>45673</v>
      </c>
      <c r="I1106" s="1" t="s">
        <v>485</v>
      </c>
      <c r="J1106" s="1" t="s">
        <v>549</v>
      </c>
      <c r="K1106" s="1" t="s">
        <v>3615</v>
      </c>
      <c r="L1106" s="2">
        <v>45663</v>
      </c>
      <c r="M1106">
        <v>4</v>
      </c>
      <c r="N1106">
        <v>0</v>
      </c>
      <c r="O1106">
        <v>0</v>
      </c>
      <c r="P1106">
        <v>4309</v>
      </c>
      <c r="Q1106" s="1" t="s">
        <v>485</v>
      </c>
      <c r="R1106" s="1" t="s">
        <v>485</v>
      </c>
      <c r="S1106" s="1" t="s">
        <v>487</v>
      </c>
      <c r="T1106" s="1" t="s">
        <v>107</v>
      </c>
      <c r="U1106" s="1" t="s">
        <v>108</v>
      </c>
      <c r="V1106">
        <v>4309</v>
      </c>
      <c r="W1106" s="1" t="s">
        <v>550</v>
      </c>
      <c r="X1106" s="1" t="s">
        <v>38</v>
      </c>
      <c r="Y1106" s="2">
        <v>45530</v>
      </c>
      <c r="Z1106">
        <v>1.3</v>
      </c>
      <c r="AA1106" s="1" t="s">
        <v>39</v>
      </c>
    </row>
    <row r="1107" spans="1:28" x14ac:dyDescent="0.3">
      <c r="A1107" s="1" t="s">
        <v>3689</v>
      </c>
      <c r="B1107" s="1" t="s">
        <v>3690</v>
      </c>
      <c r="C1107" s="1" t="s">
        <v>728</v>
      </c>
      <c r="D1107" s="1" t="s">
        <v>3691</v>
      </c>
      <c r="E1107">
        <v>5</v>
      </c>
      <c r="F1107">
        <v>75</v>
      </c>
      <c r="G1107" s="1" t="s">
        <v>44</v>
      </c>
      <c r="H1107" s="2">
        <v>45862</v>
      </c>
      <c r="I1107" s="1" t="s">
        <v>728</v>
      </c>
      <c r="J1107" s="1" t="s">
        <v>64</v>
      </c>
      <c r="K1107" s="1" t="s">
        <v>3691</v>
      </c>
      <c r="L1107" s="2">
        <v>45847</v>
      </c>
      <c r="M1107">
        <v>3</v>
      </c>
      <c r="N1107">
        <v>5</v>
      </c>
      <c r="O1107">
        <v>0</v>
      </c>
      <c r="P1107">
        <v>1342.35</v>
      </c>
      <c r="Q1107" s="1" t="s">
        <v>728</v>
      </c>
      <c r="R1107" s="1" t="s">
        <v>728</v>
      </c>
      <c r="S1107" s="1" t="s">
        <v>730</v>
      </c>
      <c r="T1107" s="1" t="s">
        <v>134</v>
      </c>
      <c r="U1107" s="1" t="s">
        <v>366</v>
      </c>
      <c r="V1107">
        <v>1413</v>
      </c>
      <c r="W1107" s="1" t="s">
        <v>67</v>
      </c>
      <c r="X1107" s="1" t="s">
        <v>59</v>
      </c>
      <c r="Y1107" s="2">
        <v>44275</v>
      </c>
      <c r="Z1107">
        <v>4.8</v>
      </c>
      <c r="AA1107" s="1" t="s">
        <v>39</v>
      </c>
    </row>
    <row r="1108" spans="1:28" x14ac:dyDescent="0.3">
      <c r="A1108" s="1" t="s">
        <v>3692</v>
      </c>
      <c r="B1108" s="1" t="s">
        <v>3693</v>
      </c>
      <c r="C1108" s="1" t="s">
        <v>1399</v>
      </c>
      <c r="D1108" s="1" t="s">
        <v>3694</v>
      </c>
      <c r="E1108">
        <v>5</v>
      </c>
      <c r="F1108">
        <v>24</v>
      </c>
      <c r="G1108" s="1" t="s">
        <v>44</v>
      </c>
      <c r="H1108" s="2">
        <v>45917</v>
      </c>
      <c r="I1108" s="1" t="s">
        <v>1399</v>
      </c>
      <c r="J1108" s="1" t="s">
        <v>318</v>
      </c>
      <c r="K1108" s="1" t="s">
        <v>3694</v>
      </c>
      <c r="L1108" s="2">
        <v>45901</v>
      </c>
      <c r="M1108">
        <v>4</v>
      </c>
      <c r="N1108">
        <v>5</v>
      </c>
      <c r="O1108">
        <v>0</v>
      </c>
      <c r="P1108">
        <v>410.4</v>
      </c>
      <c r="Q1108" s="1" t="s">
        <v>1399</v>
      </c>
      <c r="R1108" s="1" t="s">
        <v>1399</v>
      </c>
      <c r="S1108" s="1" t="s">
        <v>1401</v>
      </c>
      <c r="T1108" s="1" t="s">
        <v>90</v>
      </c>
      <c r="U1108" s="1" t="s">
        <v>91</v>
      </c>
      <c r="V1108">
        <v>432</v>
      </c>
      <c r="W1108" s="1" t="s">
        <v>319</v>
      </c>
      <c r="X1108" s="1" t="s">
        <v>48</v>
      </c>
      <c r="Y1108" s="2">
        <v>45758</v>
      </c>
      <c r="Z1108">
        <v>0.7</v>
      </c>
      <c r="AA1108" s="1" t="s">
        <v>39</v>
      </c>
    </row>
    <row r="1109" spans="1:28" x14ac:dyDescent="0.3">
      <c r="A1109" s="1" t="s">
        <v>3695</v>
      </c>
      <c r="B1109" s="1" t="s">
        <v>3696</v>
      </c>
      <c r="C1109" s="1" t="s">
        <v>374</v>
      </c>
      <c r="D1109" s="1" t="s">
        <v>3697</v>
      </c>
      <c r="E1109">
        <v>5</v>
      </c>
      <c r="F1109">
        <v>30</v>
      </c>
      <c r="G1109" s="1" t="s">
        <v>44</v>
      </c>
      <c r="H1109" s="2">
        <v>45918</v>
      </c>
      <c r="I1109" s="1" t="s">
        <v>374</v>
      </c>
      <c r="J1109" s="1" t="s">
        <v>197</v>
      </c>
      <c r="K1109" s="1" t="s">
        <v>3697</v>
      </c>
      <c r="L1109" s="2">
        <v>45897</v>
      </c>
      <c r="M1109">
        <v>8</v>
      </c>
      <c r="N1109">
        <v>10</v>
      </c>
      <c r="O1109">
        <v>0</v>
      </c>
      <c r="P1109">
        <v>157.5</v>
      </c>
      <c r="Q1109" s="1" t="s">
        <v>374</v>
      </c>
      <c r="R1109" s="1" t="s">
        <v>374</v>
      </c>
      <c r="S1109" s="1" t="s">
        <v>377</v>
      </c>
      <c r="T1109" s="1" t="s">
        <v>134</v>
      </c>
      <c r="U1109" s="1" t="s">
        <v>378</v>
      </c>
      <c r="V1109">
        <v>175</v>
      </c>
      <c r="W1109" s="1" t="s">
        <v>199</v>
      </c>
      <c r="X1109" s="1" t="s">
        <v>59</v>
      </c>
      <c r="Y1109" s="2">
        <v>43613</v>
      </c>
      <c r="Z1109">
        <v>6.6</v>
      </c>
      <c r="AA1109" s="1" t="s">
        <v>39</v>
      </c>
    </row>
    <row r="1110" spans="1:28" x14ac:dyDescent="0.3">
      <c r="A1110" s="1" t="s">
        <v>3698</v>
      </c>
      <c r="B1110" s="1" t="s">
        <v>3699</v>
      </c>
      <c r="C1110" s="1" t="s">
        <v>1502</v>
      </c>
      <c r="D1110" s="1" t="s">
        <v>3700</v>
      </c>
      <c r="E1110">
        <v>4</v>
      </c>
      <c r="F1110">
        <v>65</v>
      </c>
      <c r="G1110" s="1" t="s">
        <v>32</v>
      </c>
      <c r="H1110" s="2">
        <v>45878</v>
      </c>
      <c r="I1110" s="1" t="s">
        <v>1502</v>
      </c>
      <c r="J1110" s="1" t="s">
        <v>204</v>
      </c>
      <c r="K1110" s="1" t="s">
        <v>3700</v>
      </c>
      <c r="L1110" s="2">
        <v>45873</v>
      </c>
      <c r="M1110">
        <v>3</v>
      </c>
      <c r="N1110">
        <v>5</v>
      </c>
      <c r="O1110">
        <v>0</v>
      </c>
      <c r="P1110">
        <v>102.6</v>
      </c>
      <c r="Q1110" s="1" t="s">
        <v>1502</v>
      </c>
      <c r="R1110" s="1" t="s">
        <v>1502</v>
      </c>
      <c r="S1110" s="1" t="s">
        <v>1504</v>
      </c>
      <c r="T1110" s="1" t="s">
        <v>134</v>
      </c>
      <c r="U1110" s="1" t="s">
        <v>366</v>
      </c>
      <c r="V1110">
        <v>108</v>
      </c>
      <c r="W1110" s="1" t="s">
        <v>206</v>
      </c>
      <c r="X1110" s="1" t="s">
        <v>137</v>
      </c>
      <c r="Y1110" s="2">
        <v>43138</v>
      </c>
      <c r="Z1110">
        <v>7.9</v>
      </c>
      <c r="AA1110" s="1" t="s">
        <v>39</v>
      </c>
    </row>
    <row r="1111" spans="1:28" x14ac:dyDescent="0.3">
      <c r="A1111" s="1" t="s">
        <v>3701</v>
      </c>
      <c r="B1111" s="1" t="s">
        <v>3702</v>
      </c>
      <c r="C1111" s="1" t="s">
        <v>920</v>
      </c>
      <c r="D1111" s="1" t="s">
        <v>3703</v>
      </c>
      <c r="E1111">
        <v>4</v>
      </c>
      <c r="G1111" s="1" t="s">
        <v>44</v>
      </c>
      <c r="H1111" s="2">
        <v>45856</v>
      </c>
      <c r="I1111" s="1" t="s">
        <v>920</v>
      </c>
      <c r="J1111" s="1" t="s">
        <v>272</v>
      </c>
      <c r="K1111" s="1" t="s">
        <v>3703</v>
      </c>
      <c r="L1111" s="2">
        <v>45830</v>
      </c>
      <c r="M1111">
        <v>12</v>
      </c>
      <c r="N1111">
        <v>0</v>
      </c>
      <c r="O1111">
        <v>0</v>
      </c>
      <c r="P1111">
        <v>921</v>
      </c>
      <c r="Q1111" s="1" t="s">
        <v>920</v>
      </c>
      <c r="R1111" s="1" t="s">
        <v>920</v>
      </c>
      <c r="S1111" s="1" t="s">
        <v>922</v>
      </c>
      <c r="T1111" s="1" t="s">
        <v>134</v>
      </c>
      <c r="U1111" s="1" t="s">
        <v>135</v>
      </c>
      <c r="V1111">
        <v>921</v>
      </c>
      <c r="W1111" s="1" t="s">
        <v>273</v>
      </c>
      <c r="X1111" s="1" t="s">
        <v>38</v>
      </c>
      <c r="Y1111" s="2">
        <v>45880</v>
      </c>
      <c r="Z1111">
        <v>0.4</v>
      </c>
      <c r="AA1111" s="1" t="s">
        <v>39</v>
      </c>
    </row>
    <row r="1112" spans="1:28" x14ac:dyDescent="0.3">
      <c r="A1112" s="1" t="s">
        <v>3704</v>
      </c>
      <c r="B1112" s="1" t="s">
        <v>3705</v>
      </c>
      <c r="C1112" s="1" t="s">
        <v>804</v>
      </c>
      <c r="D1112" s="1" t="s">
        <v>3706</v>
      </c>
      <c r="E1112">
        <v>4</v>
      </c>
      <c r="F1112">
        <v>69</v>
      </c>
      <c r="G1112" s="1" t="s">
        <v>44</v>
      </c>
      <c r="H1112" s="2">
        <v>45705</v>
      </c>
      <c r="I1112" s="1" t="s">
        <v>804</v>
      </c>
      <c r="J1112" s="1" t="s">
        <v>132</v>
      </c>
      <c r="K1112" s="1" t="s">
        <v>3706</v>
      </c>
      <c r="L1112" s="2">
        <v>45696</v>
      </c>
      <c r="M1112">
        <v>8</v>
      </c>
      <c r="N1112">
        <v>10</v>
      </c>
      <c r="O1112">
        <v>0</v>
      </c>
      <c r="P1112">
        <v>3296.7</v>
      </c>
      <c r="Q1112" s="1" t="s">
        <v>804</v>
      </c>
      <c r="R1112" s="1" t="s">
        <v>804</v>
      </c>
      <c r="S1112" s="1" t="s">
        <v>807</v>
      </c>
      <c r="T1112" s="1" t="s">
        <v>35</v>
      </c>
      <c r="U1112" s="1" t="s">
        <v>83</v>
      </c>
      <c r="V1112">
        <v>3663</v>
      </c>
      <c r="W1112" s="1" t="s">
        <v>136</v>
      </c>
      <c r="X1112" s="1" t="s">
        <v>137</v>
      </c>
      <c r="Y1112" s="2">
        <v>44254</v>
      </c>
      <c r="Z1112">
        <v>4.8</v>
      </c>
      <c r="AA1112" s="1" t="s">
        <v>39</v>
      </c>
    </row>
    <row r="1113" spans="1:28" x14ac:dyDescent="0.3">
      <c r="A1113" s="1" t="s">
        <v>3707</v>
      </c>
      <c r="B1113" s="1" t="s">
        <v>3708</v>
      </c>
      <c r="C1113" s="1" t="s">
        <v>953</v>
      </c>
      <c r="D1113" s="1" t="s">
        <v>3709</v>
      </c>
      <c r="E1113">
        <v>4</v>
      </c>
      <c r="F1113">
        <v>31</v>
      </c>
      <c r="G1113" s="1" t="s">
        <v>44</v>
      </c>
      <c r="H1113" s="2">
        <v>45983</v>
      </c>
      <c r="I1113" s="1" t="s">
        <v>953</v>
      </c>
      <c r="J1113" s="1" t="s">
        <v>446</v>
      </c>
      <c r="K1113" s="1" t="s">
        <v>3709</v>
      </c>
      <c r="L1113" s="2">
        <v>45974</v>
      </c>
      <c r="M1113">
        <v>4</v>
      </c>
      <c r="N1113">
        <v>30</v>
      </c>
      <c r="O1113">
        <v>0</v>
      </c>
      <c r="P1113">
        <v>216.3</v>
      </c>
      <c r="Q1113" s="1" t="s">
        <v>953</v>
      </c>
      <c r="R1113" s="1" t="s">
        <v>953</v>
      </c>
      <c r="S1113" s="1" t="s">
        <v>955</v>
      </c>
      <c r="T1113" s="1" t="s">
        <v>56</v>
      </c>
      <c r="U1113" s="1" t="s">
        <v>117</v>
      </c>
      <c r="V1113">
        <v>309</v>
      </c>
      <c r="W1113" s="1" t="s">
        <v>447</v>
      </c>
      <c r="X1113" s="1" t="s">
        <v>127</v>
      </c>
      <c r="Y1113" s="2">
        <v>45409</v>
      </c>
      <c r="Z1113">
        <v>1.7</v>
      </c>
      <c r="AA1113" s="1" t="s">
        <v>39</v>
      </c>
    </row>
    <row r="1114" spans="1:28" x14ac:dyDescent="0.3">
      <c r="A1114" s="1" t="s">
        <v>3710</v>
      </c>
      <c r="B1114" s="1" t="s">
        <v>3711</v>
      </c>
      <c r="C1114" s="1" t="s">
        <v>202</v>
      </c>
      <c r="D1114" s="1" t="s">
        <v>3149</v>
      </c>
      <c r="E1114">
        <v>4</v>
      </c>
      <c r="F1114">
        <v>54</v>
      </c>
      <c r="G1114" s="1" t="s">
        <v>44</v>
      </c>
      <c r="H1114" s="2">
        <v>45926</v>
      </c>
      <c r="I1114" s="1" t="s">
        <v>202</v>
      </c>
      <c r="J1114" s="1" t="s">
        <v>318</v>
      </c>
      <c r="K1114" s="1" t="s">
        <v>3149</v>
      </c>
      <c r="L1114" s="2">
        <v>45910</v>
      </c>
      <c r="M1114">
        <v>11</v>
      </c>
      <c r="N1114">
        <v>15</v>
      </c>
      <c r="O1114">
        <v>0</v>
      </c>
      <c r="P1114">
        <v>1449.25</v>
      </c>
      <c r="Q1114" s="1" t="s">
        <v>202</v>
      </c>
      <c r="R1114" s="1" t="s">
        <v>202</v>
      </c>
      <c r="S1114" s="1" t="s">
        <v>205</v>
      </c>
      <c r="T1114" s="1" t="s">
        <v>107</v>
      </c>
      <c r="U1114" s="1" t="s">
        <v>125</v>
      </c>
      <c r="V1114">
        <v>1705</v>
      </c>
      <c r="W1114" s="1" t="s">
        <v>319</v>
      </c>
      <c r="X1114" s="1" t="s">
        <v>48</v>
      </c>
      <c r="Y1114" s="2">
        <v>45758</v>
      </c>
      <c r="Z1114">
        <v>0.7</v>
      </c>
      <c r="AA1114" s="1" t="s">
        <v>39</v>
      </c>
    </row>
    <row r="1115" spans="1:28" x14ac:dyDescent="0.3">
      <c r="A1115" s="1" t="s">
        <v>3712</v>
      </c>
      <c r="B1115" s="1" t="s">
        <v>3713</v>
      </c>
      <c r="C1115" s="1" t="s">
        <v>1917</v>
      </c>
      <c r="D1115" s="1" t="s">
        <v>3714</v>
      </c>
      <c r="E1115">
        <v>4</v>
      </c>
      <c r="F1115">
        <v>39</v>
      </c>
      <c r="G1115" s="1" t="s">
        <v>44</v>
      </c>
      <c r="H1115" s="2">
        <v>45903</v>
      </c>
      <c r="I1115" s="1" t="s">
        <v>1917</v>
      </c>
      <c r="J1115" s="1" t="s">
        <v>1119</v>
      </c>
      <c r="K1115" s="1" t="s">
        <v>3714</v>
      </c>
      <c r="L1115" s="2">
        <v>45889</v>
      </c>
      <c r="M1115">
        <v>4</v>
      </c>
      <c r="N1115">
        <v>5</v>
      </c>
      <c r="O1115">
        <v>0</v>
      </c>
      <c r="P1115">
        <v>401.85</v>
      </c>
      <c r="Q1115" s="1" t="s">
        <v>1917</v>
      </c>
      <c r="R1115" s="1" t="s">
        <v>1917</v>
      </c>
      <c r="S1115" s="1" t="s">
        <v>1918</v>
      </c>
      <c r="T1115" s="1" t="s">
        <v>90</v>
      </c>
      <c r="U1115" s="1" t="s">
        <v>185</v>
      </c>
      <c r="V1115">
        <v>423</v>
      </c>
      <c r="W1115" s="1" t="s">
        <v>1120</v>
      </c>
      <c r="X1115" s="1" t="s">
        <v>38</v>
      </c>
      <c r="Y1115" s="2">
        <v>44070</v>
      </c>
      <c r="Z1115">
        <v>5.3</v>
      </c>
      <c r="AA1115" s="1" t="s">
        <v>39</v>
      </c>
    </row>
    <row r="1116" spans="1:28" x14ac:dyDescent="0.3">
      <c r="A1116" s="1" t="s">
        <v>3715</v>
      </c>
      <c r="B1116" s="1" t="s">
        <v>3716</v>
      </c>
      <c r="C1116" s="1" t="s">
        <v>209</v>
      </c>
      <c r="D1116" s="1" t="s">
        <v>3717</v>
      </c>
      <c r="E1116">
        <v>4</v>
      </c>
      <c r="F1116">
        <v>87</v>
      </c>
      <c r="G1116" s="1" t="s">
        <v>44</v>
      </c>
      <c r="H1116" s="2">
        <v>45910</v>
      </c>
      <c r="I1116" s="1" t="s">
        <v>209</v>
      </c>
      <c r="J1116" s="1" t="s">
        <v>54</v>
      </c>
      <c r="K1116" s="1" t="s">
        <v>3717</v>
      </c>
      <c r="L1116" s="2">
        <v>45904</v>
      </c>
      <c r="M1116">
        <v>2</v>
      </c>
      <c r="N1116">
        <v>20</v>
      </c>
      <c r="O1116">
        <v>0</v>
      </c>
      <c r="P1116">
        <v>441.6</v>
      </c>
      <c r="Q1116" s="1" t="s">
        <v>209</v>
      </c>
      <c r="R1116" s="1" t="s">
        <v>209</v>
      </c>
      <c r="S1116" s="1" t="s">
        <v>211</v>
      </c>
      <c r="T1116" s="1" t="s">
        <v>56</v>
      </c>
      <c r="U1116" s="1" t="s">
        <v>66</v>
      </c>
      <c r="V1116">
        <v>552</v>
      </c>
      <c r="W1116" s="1" t="s">
        <v>58</v>
      </c>
      <c r="X1116" s="1" t="s">
        <v>59</v>
      </c>
      <c r="Y1116" s="2">
        <v>44128</v>
      </c>
      <c r="Z1116">
        <v>5.2</v>
      </c>
      <c r="AA1116" s="1" t="s">
        <v>39</v>
      </c>
    </row>
    <row r="1117" spans="1:28" x14ac:dyDescent="0.3">
      <c r="A1117" s="1" t="s">
        <v>3718</v>
      </c>
      <c r="B1117" s="1" t="s">
        <v>3719</v>
      </c>
      <c r="C1117" s="1" t="s">
        <v>1169</v>
      </c>
      <c r="D1117" s="1" t="s">
        <v>3317</v>
      </c>
      <c r="E1117">
        <v>2</v>
      </c>
      <c r="F1117">
        <v>184</v>
      </c>
      <c r="G1117" s="1" t="s">
        <v>32</v>
      </c>
      <c r="H1117" s="2">
        <v>46017</v>
      </c>
      <c r="I1117" s="1" t="s">
        <v>1169</v>
      </c>
      <c r="J1117" s="1" t="s">
        <v>394</v>
      </c>
      <c r="K1117" s="1" t="s">
        <v>3317</v>
      </c>
      <c r="L1117" s="2">
        <v>46000</v>
      </c>
      <c r="M1117">
        <v>8</v>
      </c>
      <c r="N1117">
        <v>0</v>
      </c>
      <c r="O1117">
        <v>1</v>
      </c>
      <c r="P1117">
        <v>5962</v>
      </c>
      <c r="Q1117" s="1" t="s">
        <v>1169</v>
      </c>
      <c r="R1117" s="1" t="s">
        <v>1169</v>
      </c>
      <c r="S1117" s="1" t="s">
        <v>1171</v>
      </c>
      <c r="T1117" s="1" t="s">
        <v>90</v>
      </c>
      <c r="U1117" s="1" t="s">
        <v>185</v>
      </c>
      <c r="V1117">
        <v>5962</v>
      </c>
      <c r="W1117" s="1" t="s">
        <v>396</v>
      </c>
      <c r="X1117" s="1" t="s">
        <v>127</v>
      </c>
      <c r="Y1117" s="2">
        <v>43220</v>
      </c>
      <c r="Z1117">
        <v>7.7</v>
      </c>
      <c r="AA1117" s="1" t="s">
        <v>173</v>
      </c>
      <c r="AB1117">
        <v>1</v>
      </c>
    </row>
    <row r="1118" spans="1:28" x14ac:dyDescent="0.3">
      <c r="A1118" s="1" t="s">
        <v>3720</v>
      </c>
      <c r="B1118" s="1" t="s">
        <v>3721</v>
      </c>
      <c r="C1118" s="1" t="s">
        <v>181</v>
      </c>
      <c r="D1118" s="1" t="s">
        <v>1681</v>
      </c>
      <c r="E1118">
        <v>4</v>
      </c>
      <c r="F1118">
        <v>134</v>
      </c>
      <c r="G1118" s="1" t="s">
        <v>32</v>
      </c>
      <c r="H1118" s="2">
        <v>45906</v>
      </c>
      <c r="I1118" s="1" t="s">
        <v>181</v>
      </c>
      <c r="J1118" s="1" t="s">
        <v>592</v>
      </c>
      <c r="K1118" s="1" t="s">
        <v>1681</v>
      </c>
      <c r="L1118" s="2">
        <v>45889</v>
      </c>
      <c r="M1118">
        <v>4</v>
      </c>
      <c r="N1118">
        <v>30</v>
      </c>
      <c r="O1118">
        <v>0</v>
      </c>
      <c r="P1118">
        <v>521.5</v>
      </c>
      <c r="Q1118" s="1" t="s">
        <v>181</v>
      </c>
      <c r="R1118" s="1" t="s">
        <v>181</v>
      </c>
      <c r="S1118" s="1" t="s">
        <v>184</v>
      </c>
      <c r="T1118" s="1" t="s">
        <v>90</v>
      </c>
      <c r="U1118" s="1" t="s">
        <v>185</v>
      </c>
      <c r="V1118">
        <v>745</v>
      </c>
      <c r="W1118" s="1" t="s">
        <v>593</v>
      </c>
      <c r="X1118" s="1" t="s">
        <v>127</v>
      </c>
      <c r="Y1118" s="2">
        <v>44133</v>
      </c>
      <c r="Z1118">
        <v>5.2</v>
      </c>
      <c r="AA1118" s="1" t="s">
        <v>39</v>
      </c>
    </row>
    <row r="1119" spans="1:28" x14ac:dyDescent="0.3">
      <c r="A1119" s="1" t="s">
        <v>3722</v>
      </c>
      <c r="B1119" s="1" t="s">
        <v>3723</v>
      </c>
      <c r="C1119" s="1" t="s">
        <v>130</v>
      </c>
      <c r="D1119" s="1" t="s">
        <v>2450</v>
      </c>
      <c r="E1119">
        <v>4</v>
      </c>
      <c r="F1119">
        <v>23</v>
      </c>
      <c r="G1119" s="1" t="s">
        <v>44</v>
      </c>
      <c r="H1119" s="2">
        <v>45854</v>
      </c>
      <c r="I1119" s="1" t="s">
        <v>130</v>
      </c>
      <c r="J1119" s="1" t="s">
        <v>229</v>
      </c>
      <c r="K1119" s="1" t="s">
        <v>2450</v>
      </c>
      <c r="L1119" s="2">
        <v>45849</v>
      </c>
      <c r="M1119">
        <v>2</v>
      </c>
      <c r="N1119">
        <v>5</v>
      </c>
      <c r="O1119">
        <v>0</v>
      </c>
      <c r="P1119">
        <v>241.3</v>
      </c>
      <c r="Q1119" s="1" t="s">
        <v>130</v>
      </c>
      <c r="R1119" s="1" t="s">
        <v>130</v>
      </c>
      <c r="S1119" s="1" t="s">
        <v>133</v>
      </c>
      <c r="T1119" s="1" t="s">
        <v>134</v>
      </c>
      <c r="U1119" s="1" t="s">
        <v>135</v>
      </c>
      <c r="V1119">
        <v>254</v>
      </c>
      <c r="W1119" s="1" t="s">
        <v>231</v>
      </c>
      <c r="X1119" s="1" t="s">
        <v>127</v>
      </c>
      <c r="Y1119" s="2">
        <v>43596</v>
      </c>
      <c r="Z1119">
        <v>6.6</v>
      </c>
      <c r="AA1119" s="1" t="s">
        <v>39</v>
      </c>
    </row>
    <row r="1120" spans="1:28" x14ac:dyDescent="0.3">
      <c r="A1120" s="1" t="s">
        <v>3724</v>
      </c>
      <c r="B1120" s="1" t="s">
        <v>3725</v>
      </c>
      <c r="C1120" s="1" t="s">
        <v>1247</v>
      </c>
      <c r="D1120" s="1" t="s">
        <v>3726</v>
      </c>
      <c r="E1120">
        <v>4</v>
      </c>
      <c r="F1120">
        <v>73</v>
      </c>
      <c r="G1120" s="1" t="s">
        <v>44</v>
      </c>
      <c r="H1120" s="2">
        <v>45933</v>
      </c>
      <c r="I1120" s="1" t="s">
        <v>1247</v>
      </c>
      <c r="J1120" s="1" t="s">
        <v>1119</v>
      </c>
      <c r="K1120" s="1" t="s">
        <v>3726</v>
      </c>
      <c r="L1120" s="2">
        <v>45916</v>
      </c>
      <c r="M1120">
        <v>4</v>
      </c>
      <c r="N1120">
        <v>5</v>
      </c>
      <c r="O1120">
        <v>0</v>
      </c>
      <c r="P1120">
        <v>641.25</v>
      </c>
      <c r="Q1120" s="1" t="s">
        <v>1247</v>
      </c>
      <c r="R1120" s="1" t="s">
        <v>1247</v>
      </c>
      <c r="S1120" s="1" t="s">
        <v>1249</v>
      </c>
      <c r="T1120" s="1" t="s">
        <v>35</v>
      </c>
      <c r="U1120" s="1" t="s">
        <v>83</v>
      </c>
      <c r="V1120">
        <v>675</v>
      </c>
      <c r="W1120" s="1" t="s">
        <v>1120</v>
      </c>
      <c r="X1120" s="1" t="s">
        <v>38</v>
      </c>
      <c r="Y1120" s="2">
        <v>44070</v>
      </c>
      <c r="Z1120">
        <v>5.3</v>
      </c>
      <c r="AA1120" s="1" t="s">
        <v>39</v>
      </c>
    </row>
    <row r="1121" spans="1:28" x14ac:dyDescent="0.3">
      <c r="A1121" s="1" t="s">
        <v>3727</v>
      </c>
      <c r="B1121" s="1" t="s">
        <v>3728</v>
      </c>
      <c r="C1121" s="1" t="s">
        <v>325</v>
      </c>
      <c r="D1121" s="1" t="s">
        <v>1842</v>
      </c>
      <c r="E1121">
        <v>3</v>
      </c>
      <c r="F1121">
        <v>52</v>
      </c>
      <c r="G1121" s="1" t="s">
        <v>44</v>
      </c>
      <c r="H1121" s="2">
        <v>45728</v>
      </c>
      <c r="I1121" s="1" t="s">
        <v>325</v>
      </c>
      <c r="J1121" s="1" t="s">
        <v>318</v>
      </c>
      <c r="K1121" s="1" t="s">
        <v>1842</v>
      </c>
      <c r="L1121" s="2">
        <v>45717</v>
      </c>
      <c r="M1121">
        <v>4</v>
      </c>
      <c r="N1121">
        <v>5</v>
      </c>
      <c r="O1121">
        <v>0</v>
      </c>
      <c r="P1121">
        <v>163.4</v>
      </c>
      <c r="Q1121" s="1" t="s">
        <v>325</v>
      </c>
      <c r="R1121" s="1" t="s">
        <v>325</v>
      </c>
      <c r="S1121" s="1" t="s">
        <v>328</v>
      </c>
      <c r="T1121" s="1" t="s">
        <v>56</v>
      </c>
      <c r="U1121" s="1" t="s">
        <v>66</v>
      </c>
      <c r="V1121">
        <v>172</v>
      </c>
      <c r="W1121" s="1" t="s">
        <v>319</v>
      </c>
      <c r="X1121" s="1" t="s">
        <v>48</v>
      </c>
      <c r="Y1121" s="2">
        <v>45758</v>
      </c>
      <c r="Z1121">
        <v>0.7</v>
      </c>
      <c r="AA1121" s="1" t="s">
        <v>173</v>
      </c>
      <c r="AB1121">
        <v>1</v>
      </c>
    </row>
    <row r="1122" spans="1:28" x14ac:dyDescent="0.3">
      <c r="A1122" s="1" t="s">
        <v>3729</v>
      </c>
      <c r="B1122" s="1" t="s">
        <v>3730</v>
      </c>
      <c r="C1122" s="1" t="s">
        <v>944</v>
      </c>
      <c r="D1122" s="1" t="s">
        <v>3731</v>
      </c>
      <c r="E1122">
        <v>4</v>
      </c>
      <c r="F1122">
        <v>31</v>
      </c>
      <c r="G1122" s="1" t="s">
        <v>32</v>
      </c>
      <c r="H1122" s="2">
        <v>46024</v>
      </c>
      <c r="I1122" s="1" t="s">
        <v>944</v>
      </c>
      <c r="J1122" s="1" t="s">
        <v>73</v>
      </c>
      <c r="K1122" s="1" t="s">
        <v>3731</v>
      </c>
      <c r="L1122" s="2">
        <v>46010</v>
      </c>
      <c r="M1122">
        <v>5</v>
      </c>
      <c r="N1122">
        <v>0</v>
      </c>
      <c r="O1122">
        <v>0</v>
      </c>
      <c r="P1122">
        <v>6635</v>
      </c>
      <c r="Q1122" s="1" t="s">
        <v>944</v>
      </c>
      <c r="R1122" s="1" t="s">
        <v>944</v>
      </c>
      <c r="S1122" s="1" t="s">
        <v>946</v>
      </c>
      <c r="T1122" s="1" t="s">
        <v>75</v>
      </c>
      <c r="U1122" s="1" t="s">
        <v>98</v>
      </c>
      <c r="V1122">
        <v>6635</v>
      </c>
      <c r="W1122" s="1" t="s">
        <v>77</v>
      </c>
      <c r="X1122" s="1" t="s">
        <v>38</v>
      </c>
      <c r="Y1122" s="2">
        <v>44193</v>
      </c>
      <c r="Z1122">
        <v>5</v>
      </c>
      <c r="AA1122" s="1" t="s">
        <v>39</v>
      </c>
    </row>
    <row r="1123" spans="1:28" x14ac:dyDescent="0.3">
      <c r="A1123" s="1" t="s">
        <v>3732</v>
      </c>
      <c r="B1123" s="1" t="s">
        <v>3733</v>
      </c>
      <c r="C1123" s="1" t="s">
        <v>337</v>
      </c>
      <c r="D1123" s="1" t="s">
        <v>3734</v>
      </c>
      <c r="E1123">
        <v>4</v>
      </c>
      <c r="F1123">
        <v>72</v>
      </c>
      <c r="G1123" s="1" t="s">
        <v>44</v>
      </c>
      <c r="H1123" s="2">
        <v>45914</v>
      </c>
      <c r="I1123" s="1" t="s">
        <v>337</v>
      </c>
      <c r="J1123" s="1" t="s">
        <v>142</v>
      </c>
      <c r="K1123" s="1" t="s">
        <v>3734</v>
      </c>
      <c r="L1123" s="2">
        <v>45903</v>
      </c>
      <c r="M1123">
        <v>4</v>
      </c>
      <c r="N1123">
        <v>15</v>
      </c>
      <c r="O1123">
        <v>0</v>
      </c>
      <c r="P1123">
        <v>1537.65</v>
      </c>
      <c r="Q1123" s="1" t="s">
        <v>337</v>
      </c>
      <c r="R1123" s="1" t="s">
        <v>337</v>
      </c>
      <c r="S1123" s="1" t="s">
        <v>339</v>
      </c>
      <c r="T1123" s="1" t="s">
        <v>56</v>
      </c>
      <c r="U1123" s="1" t="s">
        <v>39</v>
      </c>
      <c r="V1123">
        <v>1809</v>
      </c>
      <c r="W1123" s="1" t="s">
        <v>145</v>
      </c>
      <c r="X1123" s="1" t="s">
        <v>59</v>
      </c>
      <c r="Y1123" s="2">
        <v>43159</v>
      </c>
      <c r="Z1123">
        <v>7.8</v>
      </c>
      <c r="AA1123" s="1" t="s">
        <v>39</v>
      </c>
    </row>
    <row r="1124" spans="1:28" x14ac:dyDescent="0.3">
      <c r="A1124" s="1" t="s">
        <v>3735</v>
      </c>
      <c r="B1124" s="1" t="s">
        <v>3736</v>
      </c>
      <c r="C1124" s="1" t="s">
        <v>1186</v>
      </c>
      <c r="D1124" s="1" t="s">
        <v>3737</v>
      </c>
      <c r="E1124">
        <v>4</v>
      </c>
      <c r="F1124">
        <v>31</v>
      </c>
      <c r="G1124" s="1" t="s">
        <v>44</v>
      </c>
      <c r="H1124" s="2">
        <v>45924</v>
      </c>
      <c r="I1124" s="1" t="s">
        <v>1186</v>
      </c>
      <c r="J1124" s="1" t="s">
        <v>549</v>
      </c>
      <c r="K1124" s="1" t="s">
        <v>3737</v>
      </c>
      <c r="L1124" s="2">
        <v>45912</v>
      </c>
      <c r="M1124">
        <v>9</v>
      </c>
      <c r="N1124">
        <v>10</v>
      </c>
      <c r="O1124">
        <v>0</v>
      </c>
      <c r="P1124">
        <v>778.5</v>
      </c>
      <c r="Q1124" s="1" t="s">
        <v>1186</v>
      </c>
      <c r="R1124" s="1" t="s">
        <v>1186</v>
      </c>
      <c r="S1124" s="1" t="s">
        <v>1188</v>
      </c>
      <c r="T1124" s="1" t="s">
        <v>90</v>
      </c>
      <c r="U1124" s="1" t="s">
        <v>39</v>
      </c>
      <c r="V1124">
        <v>865</v>
      </c>
      <c r="W1124" s="1" t="s">
        <v>550</v>
      </c>
      <c r="X1124" s="1" t="s">
        <v>38</v>
      </c>
      <c r="Y1124" s="2">
        <v>45530</v>
      </c>
      <c r="Z1124">
        <v>1.3</v>
      </c>
      <c r="AA1124" s="1" t="s">
        <v>39</v>
      </c>
    </row>
    <row r="1125" spans="1:28" x14ac:dyDescent="0.3">
      <c r="A1125" s="1" t="s">
        <v>3738</v>
      </c>
      <c r="B1125" s="1" t="s">
        <v>3739</v>
      </c>
      <c r="C1125" s="1" t="s">
        <v>450</v>
      </c>
      <c r="D1125" s="1" t="s">
        <v>2856</v>
      </c>
      <c r="E1125">
        <v>3</v>
      </c>
      <c r="F1125">
        <v>116</v>
      </c>
      <c r="G1125" s="1" t="s">
        <v>44</v>
      </c>
      <c r="H1125" s="2">
        <v>45888</v>
      </c>
      <c r="I1125" s="1" t="s">
        <v>450</v>
      </c>
      <c r="J1125" s="1" t="s">
        <v>229</v>
      </c>
      <c r="K1125" s="1" t="s">
        <v>2856</v>
      </c>
      <c r="L1125" s="2">
        <v>45884</v>
      </c>
      <c r="M1125">
        <v>1</v>
      </c>
      <c r="N1125">
        <v>0</v>
      </c>
      <c r="O1125">
        <v>1</v>
      </c>
      <c r="P1125">
        <v>3478</v>
      </c>
      <c r="Q1125" s="1" t="s">
        <v>450</v>
      </c>
      <c r="R1125" s="1" t="s">
        <v>450</v>
      </c>
      <c r="S1125" s="1" t="s">
        <v>452</v>
      </c>
      <c r="T1125" s="1" t="s">
        <v>107</v>
      </c>
      <c r="U1125" s="1" t="s">
        <v>416</v>
      </c>
      <c r="V1125">
        <v>3478</v>
      </c>
      <c r="W1125" s="1" t="s">
        <v>231</v>
      </c>
      <c r="X1125" s="1" t="s">
        <v>127</v>
      </c>
      <c r="Y1125" s="2">
        <v>43596</v>
      </c>
      <c r="Z1125">
        <v>6.6</v>
      </c>
      <c r="AA1125" s="1" t="s">
        <v>39</v>
      </c>
    </row>
    <row r="1126" spans="1:28" x14ac:dyDescent="0.3">
      <c r="A1126" s="1" t="s">
        <v>3740</v>
      </c>
      <c r="B1126" s="1" t="s">
        <v>3741</v>
      </c>
      <c r="C1126" s="1" t="s">
        <v>1357</v>
      </c>
      <c r="D1126" s="1" t="s">
        <v>3742</v>
      </c>
      <c r="E1126">
        <v>4</v>
      </c>
      <c r="F1126">
        <v>72</v>
      </c>
      <c r="G1126" s="1" t="s">
        <v>44</v>
      </c>
      <c r="H1126" s="2">
        <v>45706</v>
      </c>
      <c r="I1126" s="1" t="s">
        <v>1357</v>
      </c>
      <c r="J1126" s="1" t="s">
        <v>306</v>
      </c>
      <c r="K1126" s="1" t="s">
        <v>3742</v>
      </c>
      <c r="L1126" s="2">
        <v>45700</v>
      </c>
      <c r="M1126">
        <v>5</v>
      </c>
      <c r="N1126">
        <v>10</v>
      </c>
      <c r="O1126">
        <v>0</v>
      </c>
      <c r="P1126">
        <v>82.8</v>
      </c>
      <c r="Q1126" s="1" t="s">
        <v>1357</v>
      </c>
      <c r="R1126" s="1" t="s">
        <v>1357</v>
      </c>
      <c r="S1126" s="1" t="s">
        <v>1359</v>
      </c>
      <c r="T1126" s="1" t="s">
        <v>134</v>
      </c>
      <c r="U1126" s="1" t="s">
        <v>366</v>
      </c>
      <c r="V1126">
        <v>92</v>
      </c>
      <c r="W1126" s="1" t="s">
        <v>308</v>
      </c>
      <c r="X1126" s="1" t="s">
        <v>59</v>
      </c>
      <c r="Y1126" s="2">
        <v>45415</v>
      </c>
      <c r="Z1126">
        <v>1.7</v>
      </c>
      <c r="AA1126" s="1" t="s">
        <v>173</v>
      </c>
      <c r="AB1126">
        <v>1</v>
      </c>
    </row>
    <row r="1127" spans="1:28" x14ac:dyDescent="0.3">
      <c r="A1127" s="1" t="s">
        <v>3743</v>
      </c>
      <c r="B1127" s="1" t="s">
        <v>3744</v>
      </c>
      <c r="C1127" s="1" t="s">
        <v>675</v>
      </c>
      <c r="D1127" s="1" t="s">
        <v>477</v>
      </c>
      <c r="E1127">
        <v>3</v>
      </c>
      <c r="F1127">
        <v>105</v>
      </c>
      <c r="G1127" s="1" t="s">
        <v>44</v>
      </c>
      <c r="H1127" s="2">
        <v>45869</v>
      </c>
      <c r="I1127" s="1" t="s">
        <v>675</v>
      </c>
      <c r="J1127" s="1" t="s">
        <v>298</v>
      </c>
      <c r="K1127" s="1" t="s">
        <v>477</v>
      </c>
      <c r="L1127" s="2">
        <v>45853</v>
      </c>
      <c r="M1127">
        <v>10</v>
      </c>
      <c r="N1127">
        <v>10</v>
      </c>
      <c r="O1127">
        <v>0</v>
      </c>
      <c r="P1127">
        <v>2171.6999999999998</v>
      </c>
      <c r="Q1127" s="1" t="s">
        <v>675</v>
      </c>
      <c r="R1127" s="1" t="s">
        <v>675</v>
      </c>
      <c r="S1127" s="1" t="s">
        <v>677</v>
      </c>
      <c r="T1127" s="1" t="s">
        <v>75</v>
      </c>
      <c r="U1127" s="1" t="s">
        <v>237</v>
      </c>
      <c r="V1127">
        <v>2413</v>
      </c>
      <c r="W1127" s="1" t="s">
        <v>301</v>
      </c>
      <c r="X1127" s="1" t="s">
        <v>137</v>
      </c>
      <c r="Y1127" s="2">
        <v>44620</v>
      </c>
      <c r="Z1127">
        <v>3.8</v>
      </c>
      <c r="AA1127" s="1" t="s">
        <v>39</v>
      </c>
    </row>
    <row r="1128" spans="1:28" x14ac:dyDescent="0.3">
      <c r="A1128" s="1" t="s">
        <v>3745</v>
      </c>
      <c r="B1128" s="1" t="s">
        <v>3746</v>
      </c>
      <c r="C1128" s="1" t="s">
        <v>709</v>
      </c>
      <c r="D1128" s="1" t="s">
        <v>3747</v>
      </c>
      <c r="E1128">
        <v>4</v>
      </c>
      <c r="F1128">
        <v>65</v>
      </c>
      <c r="G1128" s="1" t="s">
        <v>44</v>
      </c>
      <c r="H1128" s="2">
        <v>45994</v>
      </c>
      <c r="I1128" s="1" t="s">
        <v>709</v>
      </c>
      <c r="J1128" s="1" t="s">
        <v>394</v>
      </c>
      <c r="K1128" s="1" t="s">
        <v>3747</v>
      </c>
      <c r="L1128" s="2">
        <v>45989</v>
      </c>
      <c r="M1128">
        <v>3</v>
      </c>
      <c r="N1128">
        <v>10</v>
      </c>
      <c r="O1128">
        <v>0</v>
      </c>
      <c r="P1128">
        <v>3599.1</v>
      </c>
      <c r="Q1128" s="1" t="s">
        <v>709</v>
      </c>
      <c r="R1128" s="1" t="s">
        <v>709</v>
      </c>
      <c r="S1128" s="1" t="s">
        <v>711</v>
      </c>
      <c r="T1128" s="1" t="s">
        <v>75</v>
      </c>
      <c r="U1128" s="1" t="s">
        <v>76</v>
      </c>
      <c r="V1128">
        <v>3999</v>
      </c>
      <c r="W1128" s="1" t="s">
        <v>396</v>
      </c>
      <c r="X1128" s="1" t="s">
        <v>127</v>
      </c>
      <c r="Y1128" s="2">
        <v>43220</v>
      </c>
      <c r="Z1128">
        <v>7.7</v>
      </c>
      <c r="AA1128" s="1" t="s">
        <v>39</v>
      </c>
    </row>
    <row r="1129" spans="1:28" x14ac:dyDescent="0.3">
      <c r="A1129" s="1" t="s">
        <v>3748</v>
      </c>
      <c r="B1129" s="1" t="s">
        <v>3749</v>
      </c>
      <c r="C1129" s="1" t="s">
        <v>1917</v>
      </c>
      <c r="D1129" s="1" t="s">
        <v>2506</v>
      </c>
      <c r="E1129">
        <v>5</v>
      </c>
      <c r="F1129">
        <v>15</v>
      </c>
      <c r="G1129" s="1" t="s">
        <v>44</v>
      </c>
      <c r="H1129" s="2">
        <v>45808</v>
      </c>
      <c r="I1129" s="1" t="s">
        <v>1917</v>
      </c>
      <c r="J1129" s="1" t="s">
        <v>306</v>
      </c>
      <c r="K1129" s="1" t="s">
        <v>2506</v>
      </c>
      <c r="L1129" s="2">
        <v>45795</v>
      </c>
      <c r="M1129">
        <v>6</v>
      </c>
      <c r="N1129">
        <v>20</v>
      </c>
      <c r="O1129">
        <v>0</v>
      </c>
      <c r="P1129">
        <v>338.4</v>
      </c>
      <c r="Q1129" s="1" t="s">
        <v>1917</v>
      </c>
      <c r="R1129" s="1" t="s">
        <v>1917</v>
      </c>
      <c r="S1129" s="1" t="s">
        <v>1918</v>
      </c>
      <c r="T1129" s="1" t="s">
        <v>90</v>
      </c>
      <c r="U1129" s="1" t="s">
        <v>185</v>
      </c>
      <c r="V1129">
        <v>423</v>
      </c>
      <c r="W1129" s="1" t="s">
        <v>308</v>
      </c>
      <c r="X1129" s="1" t="s">
        <v>59</v>
      </c>
      <c r="Y1129" s="2">
        <v>45415</v>
      </c>
      <c r="Z1129">
        <v>1.7</v>
      </c>
      <c r="AA1129" s="1" t="s">
        <v>39</v>
      </c>
    </row>
    <row r="1130" spans="1:28" x14ac:dyDescent="0.3">
      <c r="A1130" s="1" t="s">
        <v>3750</v>
      </c>
      <c r="B1130" s="1" t="s">
        <v>3751</v>
      </c>
      <c r="C1130" s="1" t="s">
        <v>626</v>
      </c>
      <c r="D1130" s="1" t="s">
        <v>3752</v>
      </c>
      <c r="E1130">
        <v>4</v>
      </c>
      <c r="F1130">
        <v>47</v>
      </c>
      <c r="G1130" s="1" t="s">
        <v>44</v>
      </c>
      <c r="H1130" s="2">
        <v>45834</v>
      </c>
      <c r="I1130" s="1" t="s">
        <v>626</v>
      </c>
      <c r="J1130" s="1" t="s">
        <v>592</v>
      </c>
      <c r="K1130" s="1" t="s">
        <v>3752</v>
      </c>
      <c r="L1130" s="2">
        <v>45821</v>
      </c>
      <c r="M1130">
        <v>6</v>
      </c>
      <c r="N1130">
        <v>5</v>
      </c>
      <c r="O1130">
        <v>0</v>
      </c>
      <c r="P1130">
        <v>649.79999999999995</v>
      </c>
      <c r="Q1130" s="1" t="s">
        <v>626</v>
      </c>
      <c r="R1130" s="1" t="s">
        <v>626</v>
      </c>
      <c r="S1130" s="1" t="s">
        <v>628</v>
      </c>
      <c r="T1130" s="1" t="s">
        <v>56</v>
      </c>
      <c r="U1130" s="1" t="s">
        <v>359</v>
      </c>
      <c r="V1130">
        <v>684</v>
      </c>
      <c r="W1130" s="1" t="s">
        <v>593</v>
      </c>
      <c r="X1130" s="1" t="s">
        <v>127</v>
      </c>
      <c r="Y1130" s="2">
        <v>44133</v>
      </c>
      <c r="Z1130">
        <v>5.2</v>
      </c>
      <c r="AA1130" s="1" t="s">
        <v>39</v>
      </c>
    </row>
    <row r="1131" spans="1:28" x14ac:dyDescent="0.3">
      <c r="A1131" s="1" t="s">
        <v>3753</v>
      </c>
      <c r="B1131" s="1" t="s">
        <v>3754</v>
      </c>
      <c r="C1131" s="1" t="s">
        <v>997</v>
      </c>
      <c r="D1131" s="1" t="s">
        <v>3755</v>
      </c>
      <c r="E1131">
        <v>3</v>
      </c>
      <c r="F1131">
        <v>127</v>
      </c>
      <c r="G1131" s="1" t="s">
        <v>44</v>
      </c>
      <c r="H1131" s="2">
        <v>45697</v>
      </c>
      <c r="I1131" s="1" t="s">
        <v>997</v>
      </c>
      <c r="J1131" s="1" t="s">
        <v>598</v>
      </c>
      <c r="K1131" s="1" t="s">
        <v>3755</v>
      </c>
      <c r="L1131" s="2">
        <v>45680</v>
      </c>
      <c r="M1131">
        <v>5</v>
      </c>
      <c r="O1131">
        <v>1</v>
      </c>
      <c r="P1131">
        <v>8102</v>
      </c>
      <c r="Q1131" s="1" t="s">
        <v>997</v>
      </c>
      <c r="R1131" s="1" t="s">
        <v>997</v>
      </c>
      <c r="S1131" s="1" t="s">
        <v>999</v>
      </c>
      <c r="T1131" s="1" t="s">
        <v>90</v>
      </c>
      <c r="U1131" s="1" t="s">
        <v>185</v>
      </c>
      <c r="V1131">
        <v>8102</v>
      </c>
      <c r="W1131" s="1" t="s">
        <v>600</v>
      </c>
      <c r="X1131" s="1" t="s">
        <v>38</v>
      </c>
      <c r="Y1131" s="2">
        <v>43141</v>
      </c>
      <c r="Z1131">
        <v>7.9</v>
      </c>
      <c r="AA1131" s="1" t="s">
        <v>192</v>
      </c>
      <c r="AB1131">
        <v>1</v>
      </c>
    </row>
    <row r="1132" spans="1:28" x14ac:dyDescent="0.3">
      <c r="A1132" s="1" t="s">
        <v>3756</v>
      </c>
      <c r="B1132" s="1" t="s">
        <v>3757</v>
      </c>
      <c r="C1132" s="1" t="s">
        <v>558</v>
      </c>
      <c r="D1132" s="1" t="s">
        <v>3758</v>
      </c>
      <c r="E1132">
        <v>4</v>
      </c>
      <c r="F1132">
        <v>52</v>
      </c>
      <c r="G1132" s="1" t="s">
        <v>44</v>
      </c>
      <c r="H1132" s="2">
        <v>45969</v>
      </c>
      <c r="I1132" s="1" t="s">
        <v>558</v>
      </c>
      <c r="J1132" s="1" t="s">
        <v>54</v>
      </c>
      <c r="K1132" s="1" t="s">
        <v>3758</v>
      </c>
      <c r="L1132" s="2">
        <v>45956</v>
      </c>
      <c r="M1132">
        <v>2</v>
      </c>
      <c r="N1132">
        <v>15</v>
      </c>
      <c r="O1132">
        <v>0</v>
      </c>
      <c r="P1132">
        <v>90.95</v>
      </c>
      <c r="Q1132" s="1" t="s">
        <v>558</v>
      </c>
      <c r="R1132" s="1" t="s">
        <v>558</v>
      </c>
      <c r="S1132" s="1" t="s">
        <v>560</v>
      </c>
      <c r="T1132" s="1" t="s">
        <v>134</v>
      </c>
      <c r="U1132" s="1" t="s">
        <v>144</v>
      </c>
      <c r="V1132">
        <v>107</v>
      </c>
      <c r="W1132" s="1" t="s">
        <v>58</v>
      </c>
      <c r="X1132" s="1" t="s">
        <v>59</v>
      </c>
      <c r="Y1132" s="2">
        <v>44128</v>
      </c>
      <c r="Z1132">
        <v>5.2</v>
      </c>
      <c r="AA1132" s="1" t="s">
        <v>39</v>
      </c>
    </row>
    <row r="1133" spans="1:28" x14ac:dyDescent="0.3">
      <c r="A1133" s="1" t="s">
        <v>3759</v>
      </c>
      <c r="B1133" s="1" t="s">
        <v>3760</v>
      </c>
      <c r="C1133" s="1" t="s">
        <v>202</v>
      </c>
      <c r="D1133" s="1" t="s">
        <v>3761</v>
      </c>
      <c r="E1133">
        <v>5</v>
      </c>
      <c r="F1133">
        <v>37</v>
      </c>
      <c r="G1133" s="1" t="s">
        <v>44</v>
      </c>
      <c r="H1133" s="2">
        <v>45831</v>
      </c>
      <c r="I1133" s="1" t="s">
        <v>202</v>
      </c>
      <c r="J1133" s="1" t="s">
        <v>519</v>
      </c>
      <c r="K1133" s="1" t="s">
        <v>3761</v>
      </c>
      <c r="L1133" s="2">
        <v>45814</v>
      </c>
      <c r="M1133">
        <v>4</v>
      </c>
      <c r="N1133">
        <v>0</v>
      </c>
      <c r="O1133">
        <v>0</v>
      </c>
      <c r="P1133">
        <v>1705</v>
      </c>
      <c r="Q1133" s="1" t="s">
        <v>202</v>
      </c>
      <c r="R1133" s="1" t="s">
        <v>202</v>
      </c>
      <c r="S1133" s="1" t="s">
        <v>205</v>
      </c>
      <c r="T1133" s="1" t="s">
        <v>107</v>
      </c>
      <c r="U1133" s="1" t="s">
        <v>125</v>
      </c>
      <c r="V1133">
        <v>1705</v>
      </c>
      <c r="W1133" s="1" t="s">
        <v>521</v>
      </c>
      <c r="X1133" s="1" t="s">
        <v>137</v>
      </c>
      <c r="Y1133" s="2">
        <v>43649</v>
      </c>
      <c r="Z1133">
        <v>6.5</v>
      </c>
      <c r="AA1133" s="1" t="s">
        <v>39</v>
      </c>
    </row>
    <row r="1134" spans="1:28" x14ac:dyDescent="0.3">
      <c r="A1134" s="1" t="s">
        <v>3762</v>
      </c>
      <c r="B1134" s="1" t="s">
        <v>3763</v>
      </c>
      <c r="C1134" s="1" t="s">
        <v>181</v>
      </c>
      <c r="D1134" s="1" t="s">
        <v>3764</v>
      </c>
      <c r="E1134">
        <v>4</v>
      </c>
      <c r="F1134">
        <v>120</v>
      </c>
      <c r="G1134" s="1" t="s">
        <v>44</v>
      </c>
      <c r="H1134" s="2">
        <v>45901</v>
      </c>
      <c r="I1134" s="1" t="s">
        <v>181</v>
      </c>
      <c r="J1134" s="1" t="s">
        <v>221</v>
      </c>
      <c r="K1134" s="1" t="s">
        <v>3764</v>
      </c>
      <c r="L1134" s="2">
        <v>45893</v>
      </c>
      <c r="M1134">
        <v>7</v>
      </c>
      <c r="N1134">
        <v>15</v>
      </c>
      <c r="O1134">
        <v>0</v>
      </c>
      <c r="P1134">
        <v>633.25</v>
      </c>
      <c r="Q1134" s="1" t="s">
        <v>181</v>
      </c>
      <c r="R1134" s="1" t="s">
        <v>181</v>
      </c>
      <c r="S1134" s="1" t="s">
        <v>184</v>
      </c>
      <c r="T1134" s="1" t="s">
        <v>90</v>
      </c>
      <c r="U1134" s="1" t="s">
        <v>185</v>
      </c>
      <c r="V1134">
        <v>745</v>
      </c>
      <c r="W1134" s="1" t="s">
        <v>224</v>
      </c>
      <c r="X1134" s="1" t="s">
        <v>137</v>
      </c>
      <c r="Y1134" s="2">
        <v>44532</v>
      </c>
      <c r="Z1134">
        <v>4.0999999999999996</v>
      </c>
      <c r="AA1134" s="1" t="s">
        <v>39</v>
      </c>
    </row>
    <row r="1135" spans="1:28" x14ac:dyDescent="0.3">
      <c r="A1135" s="1" t="s">
        <v>3765</v>
      </c>
      <c r="B1135" s="1" t="s">
        <v>3766</v>
      </c>
      <c r="C1135" s="1" t="s">
        <v>422</v>
      </c>
      <c r="D1135" s="1" t="s">
        <v>2901</v>
      </c>
      <c r="E1135">
        <v>5</v>
      </c>
      <c r="F1135">
        <v>49</v>
      </c>
      <c r="G1135" s="1" t="s">
        <v>44</v>
      </c>
      <c r="H1135" s="2">
        <v>45930</v>
      </c>
      <c r="I1135" s="1" t="s">
        <v>422</v>
      </c>
      <c r="J1135" s="1" t="s">
        <v>592</v>
      </c>
      <c r="K1135" s="1" t="s">
        <v>2901</v>
      </c>
      <c r="L1135" s="2">
        <v>45916</v>
      </c>
      <c r="M1135">
        <v>3</v>
      </c>
      <c r="N1135">
        <v>0</v>
      </c>
      <c r="O1135">
        <v>0</v>
      </c>
      <c r="P1135">
        <v>5958</v>
      </c>
      <c r="Q1135" s="1" t="s">
        <v>422</v>
      </c>
      <c r="R1135" s="1" t="s">
        <v>422</v>
      </c>
      <c r="S1135" s="1" t="s">
        <v>424</v>
      </c>
      <c r="T1135" s="1" t="s">
        <v>90</v>
      </c>
      <c r="U1135" s="1" t="s">
        <v>300</v>
      </c>
      <c r="V1135">
        <v>5958</v>
      </c>
      <c r="W1135" s="1" t="s">
        <v>593</v>
      </c>
      <c r="X1135" s="1" t="s">
        <v>127</v>
      </c>
      <c r="Y1135" s="2">
        <v>44133</v>
      </c>
      <c r="Z1135">
        <v>5.2</v>
      </c>
      <c r="AA1135" s="1" t="s">
        <v>39</v>
      </c>
    </row>
    <row r="1136" spans="1:28" x14ac:dyDescent="0.3">
      <c r="A1136" s="1" t="s">
        <v>3767</v>
      </c>
      <c r="B1136" s="1" t="s">
        <v>3768</v>
      </c>
      <c r="C1136" s="1" t="s">
        <v>1242</v>
      </c>
      <c r="D1136" s="1" t="s">
        <v>1326</v>
      </c>
      <c r="E1136">
        <v>4</v>
      </c>
      <c r="F1136">
        <v>106</v>
      </c>
      <c r="G1136" s="1" t="s">
        <v>32</v>
      </c>
      <c r="H1136" s="2">
        <v>45952</v>
      </c>
      <c r="I1136" s="1" t="s">
        <v>1242</v>
      </c>
      <c r="J1136" s="1" t="s">
        <v>33</v>
      </c>
      <c r="K1136" s="1" t="s">
        <v>1326</v>
      </c>
      <c r="L1136" s="2">
        <v>45943</v>
      </c>
      <c r="M1136">
        <v>5</v>
      </c>
      <c r="N1136">
        <v>0</v>
      </c>
      <c r="O1136">
        <v>0</v>
      </c>
      <c r="P1136">
        <v>2414</v>
      </c>
      <c r="Q1136" s="1" t="s">
        <v>1242</v>
      </c>
      <c r="R1136" s="1" t="s">
        <v>1242</v>
      </c>
      <c r="S1136" s="1" t="s">
        <v>1244</v>
      </c>
      <c r="T1136" s="1" t="s">
        <v>107</v>
      </c>
      <c r="U1136" s="1" t="s">
        <v>416</v>
      </c>
      <c r="V1136">
        <v>2414</v>
      </c>
      <c r="W1136" s="1" t="s">
        <v>37</v>
      </c>
      <c r="X1136" s="1" t="s">
        <v>38</v>
      </c>
      <c r="Y1136" s="2">
        <v>43032</v>
      </c>
      <c r="Z1136">
        <v>8.1999999999999993</v>
      </c>
      <c r="AA1136" s="1" t="s">
        <v>39</v>
      </c>
    </row>
    <row r="1137" spans="1:28" x14ac:dyDescent="0.3">
      <c r="A1137" s="1" t="s">
        <v>3769</v>
      </c>
      <c r="B1137" s="1" t="s">
        <v>3770</v>
      </c>
      <c r="C1137" s="1" t="s">
        <v>2599</v>
      </c>
      <c r="D1137" s="1" t="s">
        <v>3771</v>
      </c>
      <c r="E1137">
        <v>4</v>
      </c>
      <c r="F1137">
        <v>53</v>
      </c>
      <c r="G1137" s="1" t="s">
        <v>44</v>
      </c>
      <c r="H1137" s="2">
        <v>45995</v>
      </c>
      <c r="I1137" s="1" t="s">
        <v>2599</v>
      </c>
      <c r="J1137" s="1" t="s">
        <v>142</v>
      </c>
      <c r="K1137" s="1" t="s">
        <v>3771</v>
      </c>
      <c r="L1137" s="2">
        <v>45971</v>
      </c>
      <c r="M1137">
        <v>12</v>
      </c>
      <c r="N1137">
        <v>20</v>
      </c>
      <c r="O1137">
        <v>0</v>
      </c>
      <c r="P1137">
        <v>304.8</v>
      </c>
      <c r="Q1137" s="1" t="s">
        <v>2599</v>
      </c>
      <c r="R1137" s="1" t="s">
        <v>2599</v>
      </c>
      <c r="S1137" s="1" t="s">
        <v>2601</v>
      </c>
      <c r="T1137" s="1" t="s">
        <v>35</v>
      </c>
      <c r="U1137" s="1" t="s">
        <v>223</v>
      </c>
      <c r="V1137">
        <v>381</v>
      </c>
      <c r="W1137" s="1" t="s">
        <v>145</v>
      </c>
      <c r="X1137" s="1" t="s">
        <v>59</v>
      </c>
      <c r="Y1137" s="2">
        <v>43159</v>
      </c>
      <c r="Z1137">
        <v>7.8</v>
      </c>
      <c r="AA1137" s="1" t="s">
        <v>39</v>
      </c>
    </row>
    <row r="1138" spans="1:28" x14ac:dyDescent="0.3">
      <c r="A1138" s="1" t="s">
        <v>3772</v>
      </c>
      <c r="B1138" s="1" t="s">
        <v>3773</v>
      </c>
      <c r="C1138" s="1" t="s">
        <v>80</v>
      </c>
      <c r="D1138" s="1" t="s">
        <v>3774</v>
      </c>
      <c r="E1138">
        <v>5</v>
      </c>
      <c r="F1138">
        <v>20</v>
      </c>
      <c r="G1138" s="1" t="s">
        <v>44</v>
      </c>
      <c r="H1138" s="2">
        <v>45985</v>
      </c>
      <c r="I1138" s="1" t="s">
        <v>80</v>
      </c>
      <c r="J1138" s="1" t="s">
        <v>306</v>
      </c>
      <c r="K1138" s="1" t="s">
        <v>3774</v>
      </c>
      <c r="L1138" s="2">
        <v>45966</v>
      </c>
      <c r="M1138">
        <v>6</v>
      </c>
      <c r="N1138">
        <v>0</v>
      </c>
      <c r="O1138">
        <v>0</v>
      </c>
      <c r="P1138">
        <v>341</v>
      </c>
      <c r="Q1138" s="1" t="s">
        <v>80</v>
      </c>
      <c r="R1138" s="1" t="s">
        <v>80</v>
      </c>
      <c r="S1138" s="1" t="s">
        <v>82</v>
      </c>
      <c r="T1138" s="1" t="s">
        <v>35</v>
      </c>
      <c r="U1138" s="1" t="s">
        <v>83</v>
      </c>
      <c r="V1138">
        <v>341</v>
      </c>
      <c r="W1138" s="1" t="s">
        <v>308</v>
      </c>
      <c r="X1138" s="1" t="s">
        <v>59</v>
      </c>
      <c r="Y1138" s="2">
        <v>45415</v>
      </c>
      <c r="Z1138">
        <v>1.7</v>
      </c>
      <c r="AA1138" s="1" t="s">
        <v>39</v>
      </c>
    </row>
    <row r="1139" spans="1:28" x14ac:dyDescent="0.3">
      <c r="A1139" s="1" t="s">
        <v>3775</v>
      </c>
      <c r="B1139" s="1" t="s">
        <v>3776</v>
      </c>
      <c r="C1139" s="1" t="s">
        <v>1362</v>
      </c>
      <c r="D1139" s="1" t="s">
        <v>3777</v>
      </c>
      <c r="E1139">
        <v>1</v>
      </c>
      <c r="F1139">
        <v>61</v>
      </c>
      <c r="G1139" s="1" t="s">
        <v>44</v>
      </c>
      <c r="H1139" s="2">
        <v>45678</v>
      </c>
      <c r="I1139" s="1" t="s">
        <v>1362</v>
      </c>
      <c r="J1139" s="1" t="s">
        <v>306</v>
      </c>
      <c r="K1139" s="1" t="s">
        <v>3777</v>
      </c>
      <c r="L1139" s="2">
        <v>45667</v>
      </c>
      <c r="M1139">
        <v>9</v>
      </c>
      <c r="N1139">
        <v>0</v>
      </c>
      <c r="O1139">
        <v>1</v>
      </c>
      <c r="P1139">
        <v>346</v>
      </c>
      <c r="Q1139" s="1" t="s">
        <v>1362</v>
      </c>
      <c r="R1139" s="1" t="s">
        <v>1362</v>
      </c>
      <c r="S1139" s="1" t="s">
        <v>1364</v>
      </c>
      <c r="T1139" s="1" t="s">
        <v>35</v>
      </c>
      <c r="U1139" s="1" t="s">
        <v>83</v>
      </c>
      <c r="V1139">
        <v>346</v>
      </c>
      <c r="W1139" s="1" t="s">
        <v>308</v>
      </c>
      <c r="X1139" s="1" t="s">
        <v>59</v>
      </c>
      <c r="Y1139" s="2">
        <v>45415</v>
      </c>
      <c r="Z1139">
        <v>1.7</v>
      </c>
      <c r="AA1139" s="1" t="s">
        <v>827</v>
      </c>
      <c r="AB1139">
        <v>1</v>
      </c>
    </row>
    <row r="1140" spans="1:28" x14ac:dyDescent="0.3">
      <c r="A1140" s="1" t="s">
        <v>3778</v>
      </c>
      <c r="B1140" s="1" t="s">
        <v>3779</v>
      </c>
      <c r="C1140" s="1" t="s">
        <v>890</v>
      </c>
      <c r="D1140" s="1" t="s">
        <v>3780</v>
      </c>
      <c r="E1140">
        <v>5</v>
      </c>
      <c r="F1140">
        <v>38</v>
      </c>
      <c r="G1140" s="1" t="s">
        <v>44</v>
      </c>
      <c r="H1140" s="2">
        <v>45899</v>
      </c>
      <c r="I1140" s="1" t="s">
        <v>890</v>
      </c>
      <c r="J1140" s="1" t="s">
        <v>115</v>
      </c>
      <c r="K1140" s="1" t="s">
        <v>3780</v>
      </c>
      <c r="L1140" s="2">
        <v>45888</v>
      </c>
      <c r="M1140">
        <v>3</v>
      </c>
      <c r="N1140">
        <v>0</v>
      </c>
      <c r="O1140">
        <v>0</v>
      </c>
      <c r="P1140">
        <v>5344</v>
      </c>
      <c r="Q1140" s="1" t="s">
        <v>890</v>
      </c>
      <c r="R1140" s="1" t="s">
        <v>890</v>
      </c>
      <c r="S1140" s="1" t="s">
        <v>892</v>
      </c>
      <c r="T1140" s="1" t="s">
        <v>107</v>
      </c>
      <c r="U1140" s="1" t="s">
        <v>125</v>
      </c>
      <c r="V1140">
        <v>5344</v>
      </c>
      <c r="W1140" s="1" t="s">
        <v>118</v>
      </c>
      <c r="X1140" s="1" t="s">
        <v>59</v>
      </c>
      <c r="Y1140" s="2">
        <v>43824</v>
      </c>
      <c r="Z1140">
        <v>6</v>
      </c>
      <c r="AA1140" s="1" t="s">
        <v>39</v>
      </c>
    </row>
    <row r="1141" spans="1:28" x14ac:dyDescent="0.3">
      <c r="A1141" s="1" t="s">
        <v>3781</v>
      </c>
      <c r="B1141" s="1" t="s">
        <v>3782</v>
      </c>
      <c r="C1141" s="1" t="s">
        <v>1242</v>
      </c>
      <c r="D1141" s="1" t="s">
        <v>3783</v>
      </c>
      <c r="E1141">
        <v>5</v>
      </c>
      <c r="F1141">
        <v>46</v>
      </c>
      <c r="G1141" s="1" t="s">
        <v>44</v>
      </c>
      <c r="H1141" s="2">
        <v>45934</v>
      </c>
      <c r="I1141" s="1" t="s">
        <v>1242</v>
      </c>
      <c r="J1141" s="1" t="s">
        <v>229</v>
      </c>
      <c r="K1141" s="1" t="s">
        <v>3783</v>
      </c>
      <c r="L1141" s="2">
        <v>45920</v>
      </c>
      <c r="M1141">
        <v>6</v>
      </c>
      <c r="N1141">
        <v>0</v>
      </c>
      <c r="O1141">
        <v>0</v>
      </c>
      <c r="P1141">
        <v>2414</v>
      </c>
      <c r="Q1141" s="1" t="s">
        <v>1242</v>
      </c>
      <c r="R1141" s="1" t="s">
        <v>1242</v>
      </c>
      <c r="S1141" s="1" t="s">
        <v>1244</v>
      </c>
      <c r="T1141" s="1" t="s">
        <v>107</v>
      </c>
      <c r="U1141" s="1" t="s">
        <v>416</v>
      </c>
      <c r="V1141">
        <v>2414</v>
      </c>
      <c r="W1141" s="1" t="s">
        <v>231</v>
      </c>
      <c r="X1141" s="1" t="s">
        <v>127</v>
      </c>
      <c r="Y1141" s="2">
        <v>43596</v>
      </c>
      <c r="Z1141">
        <v>6.6</v>
      </c>
      <c r="AA1141" s="1" t="s">
        <v>39</v>
      </c>
    </row>
    <row r="1142" spans="1:28" x14ac:dyDescent="0.3">
      <c r="A1142" s="1" t="s">
        <v>3784</v>
      </c>
      <c r="B1142" s="1" t="s">
        <v>3785</v>
      </c>
      <c r="C1142" s="1" t="s">
        <v>1620</v>
      </c>
      <c r="D1142" s="1" t="s">
        <v>3786</v>
      </c>
      <c r="E1142">
        <v>5</v>
      </c>
      <c r="F1142">
        <v>86</v>
      </c>
      <c r="G1142" s="1" t="s">
        <v>32</v>
      </c>
      <c r="H1142" s="2">
        <v>45839</v>
      </c>
      <c r="I1142" s="1" t="s">
        <v>1620</v>
      </c>
      <c r="J1142" s="1" t="s">
        <v>45</v>
      </c>
      <c r="K1142" s="1" t="s">
        <v>3786</v>
      </c>
      <c r="L1142" s="2">
        <v>45829</v>
      </c>
      <c r="M1142">
        <v>6</v>
      </c>
      <c r="N1142">
        <v>10</v>
      </c>
      <c r="O1142">
        <v>0</v>
      </c>
      <c r="P1142">
        <v>473.4</v>
      </c>
      <c r="Q1142" s="1" t="s">
        <v>1620</v>
      </c>
      <c r="R1142" s="1" t="s">
        <v>1620</v>
      </c>
      <c r="S1142" s="1" t="s">
        <v>1622</v>
      </c>
      <c r="T1142" s="1" t="s">
        <v>134</v>
      </c>
      <c r="U1142" s="1" t="s">
        <v>366</v>
      </c>
      <c r="V1142">
        <v>526</v>
      </c>
      <c r="W1142" s="1" t="s">
        <v>47</v>
      </c>
      <c r="X1142" s="1" t="s">
        <v>48</v>
      </c>
      <c r="Y1142" s="2">
        <v>44112</v>
      </c>
      <c r="Z1142">
        <v>5.2</v>
      </c>
      <c r="AA1142" s="1" t="s">
        <v>39</v>
      </c>
    </row>
    <row r="1143" spans="1:28" x14ac:dyDescent="0.3">
      <c r="A1143" s="1" t="s">
        <v>3787</v>
      </c>
      <c r="B1143" s="1" t="s">
        <v>3788</v>
      </c>
      <c r="C1143" s="1" t="s">
        <v>276</v>
      </c>
      <c r="D1143" s="1" t="s">
        <v>1424</v>
      </c>
      <c r="E1143">
        <v>3</v>
      </c>
      <c r="F1143">
        <v>29</v>
      </c>
      <c r="G1143" s="1" t="s">
        <v>44</v>
      </c>
      <c r="H1143" s="2">
        <v>46017</v>
      </c>
      <c r="I1143" s="1" t="s">
        <v>276</v>
      </c>
      <c r="J1143" s="1" t="s">
        <v>298</v>
      </c>
      <c r="K1143" s="1" t="s">
        <v>1424</v>
      </c>
      <c r="L1143" s="2">
        <v>46009</v>
      </c>
      <c r="M1143">
        <v>4</v>
      </c>
      <c r="N1143">
        <v>15</v>
      </c>
      <c r="O1143">
        <v>0</v>
      </c>
      <c r="P1143">
        <v>273.7</v>
      </c>
      <c r="Q1143" s="1" t="s">
        <v>276</v>
      </c>
      <c r="R1143" s="1" t="s">
        <v>276</v>
      </c>
      <c r="S1143" s="1" t="s">
        <v>278</v>
      </c>
      <c r="T1143" s="1" t="s">
        <v>35</v>
      </c>
      <c r="U1143" s="1" t="s">
        <v>36</v>
      </c>
      <c r="V1143">
        <v>322</v>
      </c>
      <c r="W1143" s="1" t="s">
        <v>301</v>
      </c>
      <c r="X1143" s="1" t="s">
        <v>137</v>
      </c>
      <c r="Y1143" s="2">
        <v>44620</v>
      </c>
      <c r="Z1143">
        <v>3.8</v>
      </c>
      <c r="AA1143" s="1" t="s">
        <v>39</v>
      </c>
    </row>
    <row r="1144" spans="1:28" x14ac:dyDescent="0.3">
      <c r="A1144" s="1" t="s">
        <v>3789</v>
      </c>
      <c r="B1144" s="1" t="s">
        <v>3790</v>
      </c>
      <c r="C1144" s="1" t="s">
        <v>2736</v>
      </c>
      <c r="D1144" s="1" t="s">
        <v>3791</v>
      </c>
      <c r="E1144">
        <v>4</v>
      </c>
      <c r="F1144">
        <v>76</v>
      </c>
      <c r="G1144" s="1" t="s">
        <v>44</v>
      </c>
      <c r="H1144" s="2">
        <v>45876</v>
      </c>
      <c r="I1144" s="1" t="s">
        <v>2736</v>
      </c>
      <c r="J1144" s="1" t="s">
        <v>1119</v>
      </c>
      <c r="K1144" s="1" t="s">
        <v>3791</v>
      </c>
      <c r="L1144" s="2">
        <v>45869</v>
      </c>
      <c r="M1144">
        <v>5</v>
      </c>
      <c r="N1144">
        <v>15</v>
      </c>
      <c r="O1144">
        <v>0</v>
      </c>
      <c r="P1144">
        <v>1089.7</v>
      </c>
      <c r="Q1144" s="1" t="s">
        <v>2736</v>
      </c>
      <c r="R1144" s="1" t="s">
        <v>2736</v>
      </c>
      <c r="S1144" s="1" t="s">
        <v>2738</v>
      </c>
      <c r="T1144" s="1" t="s">
        <v>90</v>
      </c>
      <c r="U1144" s="1" t="s">
        <v>185</v>
      </c>
      <c r="V1144">
        <v>1282</v>
      </c>
      <c r="W1144" s="1" t="s">
        <v>1120</v>
      </c>
      <c r="X1144" s="1" t="s">
        <v>38</v>
      </c>
      <c r="Y1144" s="2">
        <v>44070</v>
      </c>
      <c r="Z1144">
        <v>5.3</v>
      </c>
      <c r="AA1144" s="1" t="s">
        <v>39</v>
      </c>
    </row>
    <row r="1145" spans="1:28" x14ac:dyDescent="0.3">
      <c r="A1145" s="1" t="s">
        <v>3792</v>
      </c>
      <c r="B1145" s="1" t="s">
        <v>3793</v>
      </c>
      <c r="C1145" s="1" t="s">
        <v>3078</v>
      </c>
      <c r="D1145" s="1" t="s">
        <v>3794</v>
      </c>
      <c r="E1145">
        <v>4</v>
      </c>
      <c r="F1145">
        <v>57</v>
      </c>
      <c r="G1145" s="1" t="s">
        <v>32</v>
      </c>
      <c r="H1145" s="2">
        <v>45870</v>
      </c>
      <c r="I1145" s="1" t="s">
        <v>3078</v>
      </c>
      <c r="J1145" s="1" t="s">
        <v>598</v>
      </c>
      <c r="K1145" s="1" t="s">
        <v>3794</v>
      </c>
      <c r="L1145" s="2">
        <v>45856</v>
      </c>
      <c r="M1145">
        <v>8</v>
      </c>
      <c r="N1145">
        <v>5</v>
      </c>
      <c r="O1145">
        <v>0</v>
      </c>
      <c r="P1145">
        <v>1286.3</v>
      </c>
      <c r="Q1145" s="1" t="s">
        <v>3078</v>
      </c>
      <c r="R1145" s="1" t="s">
        <v>3078</v>
      </c>
      <c r="S1145" s="1" t="s">
        <v>3079</v>
      </c>
      <c r="T1145" s="1" t="s">
        <v>107</v>
      </c>
      <c r="U1145" s="1" t="s">
        <v>125</v>
      </c>
      <c r="V1145">
        <v>1354</v>
      </c>
      <c r="W1145" s="1" t="s">
        <v>600</v>
      </c>
      <c r="X1145" s="1" t="s">
        <v>38</v>
      </c>
      <c r="Y1145" s="2">
        <v>43141</v>
      </c>
      <c r="Z1145">
        <v>7.9</v>
      </c>
      <c r="AA1145" s="1" t="s">
        <v>39</v>
      </c>
    </row>
    <row r="1146" spans="1:28" x14ac:dyDescent="0.3">
      <c r="A1146" s="1" t="s">
        <v>3795</v>
      </c>
      <c r="B1146" s="1" t="s">
        <v>3796</v>
      </c>
      <c r="C1146" s="1" t="s">
        <v>502</v>
      </c>
      <c r="D1146" s="1" t="s">
        <v>3474</v>
      </c>
      <c r="E1146">
        <v>5</v>
      </c>
      <c r="F1146">
        <v>37</v>
      </c>
      <c r="G1146" s="1" t="s">
        <v>32</v>
      </c>
      <c r="H1146" s="2">
        <v>45911</v>
      </c>
      <c r="I1146" s="1" t="s">
        <v>502</v>
      </c>
      <c r="J1146" s="1" t="s">
        <v>197</v>
      </c>
      <c r="K1146" s="1" t="s">
        <v>3474</v>
      </c>
      <c r="L1146" s="2">
        <v>45894</v>
      </c>
      <c r="M1146">
        <v>7</v>
      </c>
      <c r="N1146">
        <v>15</v>
      </c>
      <c r="O1146">
        <v>0</v>
      </c>
      <c r="P1146">
        <v>8408.2000000000007</v>
      </c>
      <c r="Q1146" s="1" t="s">
        <v>502</v>
      </c>
      <c r="R1146" s="1" t="s">
        <v>502</v>
      </c>
      <c r="S1146" s="1" t="s">
        <v>504</v>
      </c>
      <c r="T1146" s="1" t="s">
        <v>75</v>
      </c>
      <c r="U1146" s="1" t="s">
        <v>314</v>
      </c>
      <c r="V1146">
        <v>9892</v>
      </c>
      <c r="W1146" s="1" t="s">
        <v>199</v>
      </c>
      <c r="X1146" s="1" t="s">
        <v>59</v>
      </c>
      <c r="Y1146" s="2">
        <v>43613</v>
      </c>
      <c r="Z1146">
        <v>6.6</v>
      </c>
      <c r="AA1146" s="1" t="s">
        <v>39</v>
      </c>
    </row>
    <row r="1147" spans="1:28" x14ac:dyDescent="0.3">
      <c r="A1147" s="1" t="s">
        <v>3797</v>
      </c>
      <c r="B1147" s="1" t="s">
        <v>3798</v>
      </c>
      <c r="C1147" s="1" t="s">
        <v>1255</v>
      </c>
      <c r="D1147" s="1" t="s">
        <v>3002</v>
      </c>
      <c r="E1147">
        <v>4</v>
      </c>
      <c r="F1147">
        <v>152</v>
      </c>
      <c r="G1147" s="1" t="s">
        <v>44</v>
      </c>
      <c r="H1147" s="2">
        <v>45934</v>
      </c>
      <c r="I1147" s="1" t="s">
        <v>1255</v>
      </c>
      <c r="J1147" s="1" t="s">
        <v>33</v>
      </c>
      <c r="K1147" s="1" t="s">
        <v>3002</v>
      </c>
      <c r="L1147" s="2">
        <v>45919</v>
      </c>
      <c r="M1147">
        <v>5</v>
      </c>
      <c r="N1147">
        <v>15</v>
      </c>
      <c r="O1147">
        <v>0</v>
      </c>
      <c r="P1147">
        <v>3326.9</v>
      </c>
      <c r="Q1147" s="1" t="s">
        <v>1255</v>
      </c>
      <c r="R1147" s="1" t="s">
        <v>1255</v>
      </c>
      <c r="S1147" s="1" t="s">
        <v>1257</v>
      </c>
      <c r="T1147" s="1" t="s">
        <v>107</v>
      </c>
      <c r="U1147" s="1" t="s">
        <v>152</v>
      </c>
      <c r="V1147">
        <v>3914</v>
      </c>
      <c r="W1147" s="1" t="s">
        <v>37</v>
      </c>
      <c r="X1147" s="1" t="s">
        <v>38</v>
      </c>
      <c r="Y1147" s="2">
        <v>43032</v>
      </c>
      <c r="Z1147">
        <v>8.1999999999999993</v>
      </c>
      <c r="AA1147" s="1" t="s">
        <v>39</v>
      </c>
    </row>
    <row r="1148" spans="1:28" x14ac:dyDescent="0.3">
      <c r="A1148" s="1" t="s">
        <v>3799</v>
      </c>
      <c r="B1148" s="1" t="s">
        <v>3800</v>
      </c>
      <c r="C1148" s="1" t="s">
        <v>2005</v>
      </c>
      <c r="D1148" s="1" t="s">
        <v>3801</v>
      </c>
      <c r="E1148">
        <v>3</v>
      </c>
      <c r="F1148">
        <v>87</v>
      </c>
      <c r="G1148" s="1" t="s">
        <v>44</v>
      </c>
      <c r="H1148" s="2">
        <v>45724</v>
      </c>
      <c r="I1148" s="1" t="s">
        <v>2005</v>
      </c>
      <c r="J1148" s="1" t="s">
        <v>64</v>
      </c>
      <c r="K1148" s="1" t="s">
        <v>3801</v>
      </c>
      <c r="L1148" s="2">
        <v>45702</v>
      </c>
      <c r="M1148">
        <v>11</v>
      </c>
      <c r="N1148">
        <v>40</v>
      </c>
      <c r="O1148">
        <v>0</v>
      </c>
      <c r="P1148">
        <v>1744.8</v>
      </c>
      <c r="Q1148" s="1" t="s">
        <v>2005</v>
      </c>
      <c r="R1148" s="1" t="s">
        <v>2005</v>
      </c>
      <c r="S1148" s="1" t="s">
        <v>2007</v>
      </c>
      <c r="T1148" s="1" t="s">
        <v>75</v>
      </c>
      <c r="U1148" s="1" t="s">
        <v>98</v>
      </c>
      <c r="V1148">
        <v>2908</v>
      </c>
      <c r="W1148" s="1" t="s">
        <v>67</v>
      </c>
      <c r="X1148" s="1" t="s">
        <v>59</v>
      </c>
      <c r="Y1148" s="2">
        <v>44275</v>
      </c>
      <c r="Z1148">
        <v>4.8</v>
      </c>
      <c r="AA1148" s="1" t="s">
        <v>39</v>
      </c>
    </row>
    <row r="1149" spans="1:28" x14ac:dyDescent="0.3">
      <c r="A1149" s="1" t="s">
        <v>3802</v>
      </c>
      <c r="B1149" s="1" t="s">
        <v>3803</v>
      </c>
      <c r="C1149" s="1" t="s">
        <v>472</v>
      </c>
      <c r="D1149" s="1" t="s">
        <v>1299</v>
      </c>
      <c r="E1149">
        <v>5</v>
      </c>
      <c r="F1149">
        <v>108</v>
      </c>
      <c r="G1149" s="1" t="s">
        <v>44</v>
      </c>
      <c r="H1149" s="2">
        <v>45972</v>
      </c>
      <c r="I1149" s="1" t="s">
        <v>472</v>
      </c>
      <c r="J1149" s="1" t="s">
        <v>549</v>
      </c>
      <c r="K1149" s="1" t="s">
        <v>1299</v>
      </c>
      <c r="L1149" s="2">
        <v>45952</v>
      </c>
      <c r="M1149">
        <v>6</v>
      </c>
      <c r="N1149">
        <v>30</v>
      </c>
      <c r="O1149">
        <v>0</v>
      </c>
      <c r="P1149">
        <v>78.400000000000006</v>
      </c>
      <c r="Q1149" s="1" t="s">
        <v>472</v>
      </c>
      <c r="R1149" s="1" t="s">
        <v>472</v>
      </c>
      <c r="S1149" s="1" t="s">
        <v>474</v>
      </c>
      <c r="T1149" s="1" t="s">
        <v>134</v>
      </c>
      <c r="U1149" s="1" t="s">
        <v>135</v>
      </c>
      <c r="V1149">
        <v>112</v>
      </c>
      <c r="W1149" s="1" t="s">
        <v>550</v>
      </c>
      <c r="X1149" s="1" t="s">
        <v>38</v>
      </c>
      <c r="Y1149" s="2">
        <v>45530</v>
      </c>
      <c r="Z1149">
        <v>1.3</v>
      </c>
      <c r="AA1149" s="1" t="s">
        <v>39</v>
      </c>
    </row>
    <row r="1150" spans="1:28" x14ac:dyDescent="0.3">
      <c r="A1150" s="1" t="s">
        <v>3804</v>
      </c>
      <c r="B1150" s="1" t="s">
        <v>3805</v>
      </c>
      <c r="C1150" s="1" t="s">
        <v>733</v>
      </c>
      <c r="D1150" s="1" t="s">
        <v>3806</v>
      </c>
      <c r="E1150">
        <v>4</v>
      </c>
      <c r="F1150">
        <v>38</v>
      </c>
      <c r="G1150" s="1" t="s">
        <v>44</v>
      </c>
      <c r="H1150" s="2">
        <v>45832</v>
      </c>
      <c r="I1150" s="1" t="s">
        <v>733</v>
      </c>
      <c r="J1150" s="1" t="s">
        <v>33</v>
      </c>
      <c r="K1150" s="1" t="s">
        <v>3806</v>
      </c>
      <c r="L1150" s="2">
        <v>45819</v>
      </c>
      <c r="M1150">
        <v>4</v>
      </c>
      <c r="N1150">
        <v>0</v>
      </c>
      <c r="O1150">
        <v>0</v>
      </c>
      <c r="P1150">
        <v>267</v>
      </c>
      <c r="Q1150" s="1" t="s">
        <v>733</v>
      </c>
      <c r="R1150" s="1" t="s">
        <v>733</v>
      </c>
      <c r="S1150" s="1" t="s">
        <v>735</v>
      </c>
      <c r="T1150" s="1" t="s">
        <v>35</v>
      </c>
      <c r="U1150" s="1" t="s">
        <v>36</v>
      </c>
      <c r="V1150">
        <v>267</v>
      </c>
      <c r="W1150" s="1" t="s">
        <v>37</v>
      </c>
      <c r="X1150" s="1" t="s">
        <v>38</v>
      </c>
      <c r="Y1150" s="2">
        <v>43032</v>
      </c>
      <c r="Z1150">
        <v>8.1999999999999993</v>
      </c>
      <c r="AA1150" s="1" t="s">
        <v>39</v>
      </c>
    </row>
    <row r="1151" spans="1:28" x14ac:dyDescent="0.3">
      <c r="A1151" s="1" t="s">
        <v>3807</v>
      </c>
      <c r="B1151" s="1" t="s">
        <v>3808</v>
      </c>
      <c r="C1151" s="1" t="s">
        <v>363</v>
      </c>
      <c r="D1151" s="1" t="s">
        <v>3809</v>
      </c>
      <c r="E1151">
        <v>4</v>
      </c>
      <c r="F1151">
        <v>45</v>
      </c>
      <c r="G1151" s="1" t="s">
        <v>44</v>
      </c>
      <c r="H1151" s="2">
        <v>45942</v>
      </c>
      <c r="I1151" s="1" t="s">
        <v>363</v>
      </c>
      <c r="J1151" s="1" t="s">
        <v>204</v>
      </c>
      <c r="K1151" s="1" t="s">
        <v>3809</v>
      </c>
      <c r="L1151" s="2">
        <v>45931</v>
      </c>
      <c r="M1151">
        <v>6</v>
      </c>
      <c r="N1151">
        <v>0</v>
      </c>
      <c r="O1151">
        <v>0</v>
      </c>
      <c r="P1151">
        <v>351</v>
      </c>
      <c r="Q1151" s="1" t="s">
        <v>363</v>
      </c>
      <c r="R1151" s="1" t="s">
        <v>363</v>
      </c>
      <c r="S1151" s="1" t="s">
        <v>365</v>
      </c>
      <c r="T1151" s="1" t="s">
        <v>134</v>
      </c>
      <c r="U1151" s="1" t="s">
        <v>366</v>
      </c>
      <c r="V1151">
        <v>351</v>
      </c>
      <c r="W1151" s="1" t="s">
        <v>206</v>
      </c>
      <c r="X1151" s="1" t="s">
        <v>137</v>
      </c>
      <c r="Y1151" s="2">
        <v>43138</v>
      </c>
      <c r="Z1151">
        <v>7.9</v>
      </c>
      <c r="AA1151" s="1" t="s">
        <v>39</v>
      </c>
    </row>
    <row r="1152" spans="1:28" x14ac:dyDescent="0.3">
      <c r="A1152" s="1" t="s">
        <v>3810</v>
      </c>
      <c r="B1152" s="1" t="s">
        <v>3811</v>
      </c>
      <c r="C1152" s="1" t="s">
        <v>1090</v>
      </c>
      <c r="D1152" s="1" t="s">
        <v>3565</v>
      </c>
      <c r="E1152">
        <v>4</v>
      </c>
      <c r="F1152">
        <v>101</v>
      </c>
      <c r="G1152" s="1" t="s">
        <v>44</v>
      </c>
      <c r="H1152" s="2">
        <v>45916</v>
      </c>
      <c r="I1152" s="1" t="s">
        <v>1090</v>
      </c>
      <c r="J1152" s="1" t="s">
        <v>33</v>
      </c>
      <c r="K1152" s="1" t="s">
        <v>3565</v>
      </c>
      <c r="L1152" s="2">
        <v>45904</v>
      </c>
      <c r="M1152">
        <v>8</v>
      </c>
      <c r="N1152">
        <v>15</v>
      </c>
      <c r="O1152">
        <v>0</v>
      </c>
      <c r="P1152">
        <v>1592.05</v>
      </c>
      <c r="Q1152" s="1" t="s">
        <v>1090</v>
      </c>
      <c r="R1152" s="1" t="s">
        <v>1090</v>
      </c>
      <c r="S1152" s="1" t="s">
        <v>1092</v>
      </c>
      <c r="T1152" s="1" t="s">
        <v>35</v>
      </c>
      <c r="U1152" s="1" t="s">
        <v>36</v>
      </c>
      <c r="V1152">
        <v>1873</v>
      </c>
      <c r="W1152" s="1" t="s">
        <v>37</v>
      </c>
      <c r="X1152" s="1" t="s">
        <v>38</v>
      </c>
      <c r="Y1152" s="2">
        <v>43032</v>
      </c>
      <c r="Z1152">
        <v>8.1999999999999993</v>
      </c>
      <c r="AA1152" s="1" t="s">
        <v>39</v>
      </c>
    </row>
    <row r="1153" spans="1:28" x14ac:dyDescent="0.3">
      <c r="A1153" s="1" t="s">
        <v>3812</v>
      </c>
      <c r="B1153" s="1" t="s">
        <v>3813</v>
      </c>
      <c r="C1153" s="1" t="s">
        <v>543</v>
      </c>
      <c r="D1153" s="1" t="s">
        <v>3814</v>
      </c>
      <c r="E1153">
        <v>3</v>
      </c>
      <c r="F1153">
        <v>49</v>
      </c>
      <c r="G1153" s="1" t="s">
        <v>32</v>
      </c>
      <c r="H1153" s="2">
        <v>45694</v>
      </c>
      <c r="I1153" s="1" t="s">
        <v>543</v>
      </c>
      <c r="J1153" s="1" t="s">
        <v>115</v>
      </c>
      <c r="K1153" s="1" t="s">
        <v>3814</v>
      </c>
      <c r="L1153" s="2">
        <v>45682</v>
      </c>
      <c r="M1153">
        <v>3</v>
      </c>
      <c r="N1153">
        <v>10</v>
      </c>
      <c r="O1153">
        <v>0</v>
      </c>
      <c r="P1153">
        <v>186.3</v>
      </c>
      <c r="Q1153" s="1" t="s">
        <v>543</v>
      </c>
      <c r="R1153" s="1" t="s">
        <v>543</v>
      </c>
      <c r="S1153" s="1" t="s">
        <v>545</v>
      </c>
      <c r="T1153" s="1" t="s">
        <v>56</v>
      </c>
      <c r="U1153" s="1" t="s">
        <v>57</v>
      </c>
      <c r="V1153">
        <v>207</v>
      </c>
      <c r="W1153" s="1" t="s">
        <v>118</v>
      </c>
      <c r="X1153" s="1" t="s">
        <v>59</v>
      </c>
      <c r="Y1153" s="2">
        <v>43824</v>
      </c>
      <c r="Z1153">
        <v>6</v>
      </c>
      <c r="AA1153" s="1" t="s">
        <v>39</v>
      </c>
    </row>
    <row r="1154" spans="1:28" x14ac:dyDescent="0.3">
      <c r="A1154" s="1" t="s">
        <v>3815</v>
      </c>
      <c r="B1154" s="1" t="s">
        <v>3816</v>
      </c>
      <c r="C1154" s="1" t="s">
        <v>240</v>
      </c>
      <c r="D1154" s="1" t="s">
        <v>3817</v>
      </c>
      <c r="E1154">
        <v>3</v>
      </c>
      <c r="F1154">
        <v>50</v>
      </c>
      <c r="G1154" s="1" t="s">
        <v>44</v>
      </c>
      <c r="H1154" s="2">
        <v>45936</v>
      </c>
      <c r="I1154" s="1" t="s">
        <v>240</v>
      </c>
      <c r="J1154" s="1" t="s">
        <v>197</v>
      </c>
      <c r="K1154" s="1" t="s">
        <v>3817</v>
      </c>
      <c r="L1154" s="2">
        <v>45919</v>
      </c>
      <c r="M1154">
        <v>10</v>
      </c>
      <c r="N1154">
        <v>5</v>
      </c>
      <c r="O1154">
        <v>1</v>
      </c>
      <c r="P1154">
        <v>4829.8</v>
      </c>
      <c r="Q1154" s="1" t="s">
        <v>240</v>
      </c>
      <c r="R1154" s="1" t="s">
        <v>240</v>
      </c>
      <c r="S1154" s="1" t="s">
        <v>243</v>
      </c>
      <c r="T1154" s="1" t="s">
        <v>90</v>
      </c>
      <c r="U1154" s="1" t="s">
        <v>91</v>
      </c>
      <c r="V1154">
        <v>5084</v>
      </c>
      <c r="W1154" s="1" t="s">
        <v>199</v>
      </c>
      <c r="X1154" s="1" t="s">
        <v>59</v>
      </c>
      <c r="Y1154" s="2">
        <v>43613</v>
      </c>
      <c r="Z1154">
        <v>6.6</v>
      </c>
      <c r="AA1154" s="1" t="s">
        <v>84</v>
      </c>
      <c r="AB1154">
        <v>1</v>
      </c>
    </row>
    <row r="1155" spans="1:28" x14ac:dyDescent="0.3">
      <c r="A1155" s="1" t="s">
        <v>3818</v>
      </c>
      <c r="B1155" s="1" t="s">
        <v>3819</v>
      </c>
      <c r="C1155" s="1" t="s">
        <v>189</v>
      </c>
      <c r="D1155" s="1" t="s">
        <v>3820</v>
      </c>
      <c r="E1155">
        <v>3</v>
      </c>
      <c r="F1155">
        <v>47</v>
      </c>
      <c r="G1155" s="1" t="s">
        <v>44</v>
      </c>
      <c r="H1155" s="2">
        <v>45950</v>
      </c>
      <c r="I1155" s="1" t="s">
        <v>189</v>
      </c>
      <c r="J1155" s="1" t="s">
        <v>284</v>
      </c>
      <c r="K1155" s="1" t="s">
        <v>3820</v>
      </c>
      <c r="L1155" s="2">
        <v>45943</v>
      </c>
      <c r="M1155">
        <v>5</v>
      </c>
      <c r="N1155">
        <v>0</v>
      </c>
      <c r="O1155">
        <v>0</v>
      </c>
      <c r="P1155">
        <v>1689</v>
      </c>
      <c r="Q1155" s="1" t="s">
        <v>189</v>
      </c>
      <c r="R1155" s="1" t="s">
        <v>189</v>
      </c>
      <c r="S1155" s="1" t="s">
        <v>191</v>
      </c>
      <c r="T1155" s="1" t="s">
        <v>56</v>
      </c>
      <c r="U1155" s="1" t="s">
        <v>117</v>
      </c>
      <c r="V1155">
        <v>1689</v>
      </c>
      <c r="W1155" s="1" t="s">
        <v>286</v>
      </c>
      <c r="X1155" s="1" t="s">
        <v>127</v>
      </c>
      <c r="Y1155" s="2">
        <v>45629</v>
      </c>
      <c r="Z1155">
        <v>1.1000000000000001</v>
      </c>
      <c r="AA1155" s="1" t="s">
        <v>39</v>
      </c>
    </row>
    <row r="1156" spans="1:28" x14ac:dyDescent="0.3">
      <c r="A1156" s="1" t="s">
        <v>3821</v>
      </c>
      <c r="B1156" s="1" t="s">
        <v>3822</v>
      </c>
      <c r="C1156" s="1" t="s">
        <v>1362</v>
      </c>
      <c r="D1156" s="1" t="s">
        <v>3823</v>
      </c>
      <c r="E1156">
        <v>4</v>
      </c>
      <c r="F1156">
        <v>42</v>
      </c>
      <c r="G1156" s="1" t="s">
        <v>44</v>
      </c>
      <c r="H1156" s="2">
        <v>46003</v>
      </c>
      <c r="I1156" s="1" t="s">
        <v>1362</v>
      </c>
      <c r="J1156" s="1" t="s">
        <v>96</v>
      </c>
      <c r="K1156" s="1" t="s">
        <v>3823</v>
      </c>
      <c r="L1156" s="2">
        <v>45991</v>
      </c>
      <c r="M1156">
        <v>6</v>
      </c>
      <c r="N1156">
        <v>0</v>
      </c>
      <c r="O1156">
        <v>0</v>
      </c>
      <c r="P1156">
        <v>346</v>
      </c>
      <c r="Q1156" s="1" t="s">
        <v>1362</v>
      </c>
      <c r="R1156" s="1" t="s">
        <v>1362</v>
      </c>
      <c r="S1156" s="1" t="s">
        <v>1364</v>
      </c>
      <c r="T1156" s="1" t="s">
        <v>35</v>
      </c>
      <c r="U1156" s="1" t="s">
        <v>83</v>
      </c>
      <c r="V1156">
        <v>346</v>
      </c>
      <c r="W1156" s="1" t="s">
        <v>99</v>
      </c>
      <c r="X1156" s="1" t="s">
        <v>100</v>
      </c>
      <c r="Y1156" s="2">
        <v>45629</v>
      </c>
      <c r="Z1156">
        <v>1.1000000000000001</v>
      </c>
      <c r="AA1156" s="1" t="s">
        <v>39</v>
      </c>
    </row>
    <row r="1157" spans="1:28" x14ac:dyDescent="0.3">
      <c r="A1157" s="1" t="s">
        <v>3824</v>
      </c>
      <c r="B1157" s="1" t="s">
        <v>3825</v>
      </c>
      <c r="C1157" s="1" t="s">
        <v>901</v>
      </c>
      <c r="D1157" s="1" t="s">
        <v>3826</v>
      </c>
      <c r="E1157">
        <v>3</v>
      </c>
      <c r="F1157">
        <v>79</v>
      </c>
      <c r="G1157" s="1" t="s">
        <v>32</v>
      </c>
      <c r="H1157" s="2">
        <v>45849</v>
      </c>
      <c r="I1157" s="1" t="s">
        <v>901</v>
      </c>
      <c r="J1157" s="1" t="s">
        <v>204</v>
      </c>
      <c r="K1157" s="1" t="s">
        <v>3826</v>
      </c>
      <c r="L1157" s="2">
        <v>45835</v>
      </c>
      <c r="M1157">
        <v>4</v>
      </c>
      <c r="N1157">
        <v>40</v>
      </c>
      <c r="O1157">
        <v>0</v>
      </c>
      <c r="P1157">
        <v>397.2</v>
      </c>
      <c r="Q1157" s="1" t="s">
        <v>901</v>
      </c>
      <c r="R1157" s="1" t="s">
        <v>901</v>
      </c>
      <c r="S1157" s="1" t="s">
        <v>903</v>
      </c>
      <c r="T1157" s="1" t="s">
        <v>107</v>
      </c>
      <c r="U1157" s="1" t="s">
        <v>125</v>
      </c>
      <c r="V1157">
        <v>662</v>
      </c>
      <c r="W1157" s="1" t="s">
        <v>206</v>
      </c>
      <c r="X1157" s="1" t="s">
        <v>137</v>
      </c>
      <c r="Y1157" s="2">
        <v>43138</v>
      </c>
      <c r="Z1157">
        <v>7.9</v>
      </c>
      <c r="AA1157" s="1" t="s">
        <v>39</v>
      </c>
    </row>
    <row r="1158" spans="1:28" x14ac:dyDescent="0.3">
      <c r="A1158" s="1" t="s">
        <v>3827</v>
      </c>
      <c r="B1158" s="1" t="s">
        <v>3828</v>
      </c>
      <c r="C1158" s="1" t="s">
        <v>413</v>
      </c>
      <c r="D1158" s="1" t="s">
        <v>3829</v>
      </c>
      <c r="E1158">
        <v>4</v>
      </c>
      <c r="F1158">
        <v>76</v>
      </c>
      <c r="G1158" s="1" t="s">
        <v>44</v>
      </c>
      <c r="H1158" s="2">
        <v>45885</v>
      </c>
      <c r="I1158" s="1" t="s">
        <v>413</v>
      </c>
      <c r="J1158" s="1" t="s">
        <v>394</v>
      </c>
      <c r="K1158" s="1" t="s">
        <v>3829</v>
      </c>
      <c r="L1158" s="2">
        <v>45878</v>
      </c>
      <c r="M1158">
        <v>4</v>
      </c>
      <c r="N1158">
        <v>20</v>
      </c>
      <c r="O1158">
        <v>0</v>
      </c>
      <c r="P1158">
        <v>366.4</v>
      </c>
      <c r="Q1158" s="1" t="s">
        <v>413</v>
      </c>
      <c r="R1158" s="1" t="s">
        <v>413</v>
      </c>
      <c r="S1158" s="1" t="s">
        <v>415</v>
      </c>
      <c r="T1158" s="1" t="s">
        <v>107</v>
      </c>
      <c r="U1158" s="1" t="s">
        <v>416</v>
      </c>
      <c r="V1158">
        <v>458</v>
      </c>
      <c r="W1158" s="1" t="s">
        <v>396</v>
      </c>
      <c r="X1158" s="1" t="s">
        <v>127</v>
      </c>
      <c r="Y1158" s="2">
        <v>43220</v>
      </c>
      <c r="Z1158">
        <v>7.7</v>
      </c>
      <c r="AA1158" s="1" t="s">
        <v>39</v>
      </c>
    </row>
    <row r="1159" spans="1:28" x14ac:dyDescent="0.3">
      <c r="A1159" s="1" t="s">
        <v>3830</v>
      </c>
      <c r="B1159" s="1" t="s">
        <v>3831</v>
      </c>
      <c r="C1159" s="1" t="s">
        <v>2005</v>
      </c>
      <c r="D1159" s="1" t="s">
        <v>1303</v>
      </c>
      <c r="E1159">
        <v>3</v>
      </c>
      <c r="F1159">
        <v>76</v>
      </c>
      <c r="G1159" s="1" t="s">
        <v>44</v>
      </c>
      <c r="H1159" s="2">
        <v>45752</v>
      </c>
      <c r="I1159" s="1" t="s">
        <v>2005</v>
      </c>
      <c r="J1159" s="1" t="s">
        <v>183</v>
      </c>
      <c r="K1159" s="1" t="s">
        <v>1303</v>
      </c>
      <c r="L1159" s="2">
        <v>45741</v>
      </c>
      <c r="M1159">
        <v>7</v>
      </c>
      <c r="N1159">
        <v>0</v>
      </c>
      <c r="O1159">
        <v>0</v>
      </c>
      <c r="P1159">
        <v>2908</v>
      </c>
      <c r="Q1159" s="1" t="s">
        <v>2005</v>
      </c>
      <c r="R1159" s="1" t="s">
        <v>2005</v>
      </c>
      <c r="S1159" s="1" t="s">
        <v>2007</v>
      </c>
      <c r="T1159" s="1" t="s">
        <v>75</v>
      </c>
      <c r="U1159" s="1" t="s">
        <v>98</v>
      </c>
      <c r="V1159">
        <v>2908</v>
      </c>
      <c r="W1159" s="1" t="s">
        <v>186</v>
      </c>
      <c r="X1159" s="1" t="s">
        <v>137</v>
      </c>
      <c r="Y1159" s="2">
        <v>45507</v>
      </c>
      <c r="Z1159">
        <v>1.4</v>
      </c>
      <c r="AA1159" s="1" t="s">
        <v>39</v>
      </c>
    </row>
    <row r="1160" spans="1:28" x14ac:dyDescent="0.3">
      <c r="A1160" s="1" t="s">
        <v>3832</v>
      </c>
      <c r="B1160" s="1" t="s">
        <v>3833</v>
      </c>
      <c r="C1160" s="1" t="s">
        <v>1435</v>
      </c>
      <c r="D1160" s="1" t="s">
        <v>3834</v>
      </c>
      <c r="E1160">
        <v>4</v>
      </c>
      <c r="F1160">
        <v>47</v>
      </c>
      <c r="G1160" s="1" t="s">
        <v>44</v>
      </c>
      <c r="H1160" s="2">
        <v>45930</v>
      </c>
      <c r="I1160" s="1" t="s">
        <v>1435</v>
      </c>
      <c r="J1160" s="1" t="s">
        <v>132</v>
      </c>
      <c r="K1160" s="1" t="s">
        <v>3834</v>
      </c>
      <c r="L1160" s="2">
        <v>45919</v>
      </c>
      <c r="M1160">
        <v>7</v>
      </c>
      <c r="N1160">
        <v>0</v>
      </c>
      <c r="O1160">
        <v>0</v>
      </c>
      <c r="P1160">
        <v>2253</v>
      </c>
      <c r="Q1160" s="1" t="s">
        <v>1435</v>
      </c>
      <c r="R1160" s="1" t="s">
        <v>1435</v>
      </c>
      <c r="S1160" s="1" t="s">
        <v>1437</v>
      </c>
      <c r="T1160" s="1" t="s">
        <v>90</v>
      </c>
      <c r="U1160" s="1" t="s">
        <v>91</v>
      </c>
      <c r="V1160">
        <v>2253</v>
      </c>
      <c r="W1160" s="1" t="s">
        <v>136</v>
      </c>
      <c r="X1160" s="1" t="s">
        <v>137</v>
      </c>
      <c r="Y1160" s="2">
        <v>44254</v>
      </c>
      <c r="Z1160">
        <v>4.8</v>
      </c>
      <c r="AA1160" s="1" t="s">
        <v>39</v>
      </c>
    </row>
    <row r="1161" spans="1:28" x14ac:dyDescent="0.3">
      <c r="A1161" s="1" t="s">
        <v>3835</v>
      </c>
      <c r="B1161" s="1" t="s">
        <v>3836</v>
      </c>
      <c r="C1161" s="1" t="s">
        <v>1242</v>
      </c>
      <c r="D1161" s="1" t="s">
        <v>3837</v>
      </c>
      <c r="E1161">
        <v>4</v>
      </c>
      <c r="F1161">
        <v>58</v>
      </c>
      <c r="G1161" s="1" t="s">
        <v>44</v>
      </c>
      <c r="H1161" s="2">
        <v>45911</v>
      </c>
      <c r="I1161" s="1" t="s">
        <v>1242</v>
      </c>
      <c r="J1161" s="1" t="s">
        <v>318</v>
      </c>
      <c r="K1161" s="1" t="s">
        <v>3837</v>
      </c>
      <c r="L1161" s="2">
        <v>45902</v>
      </c>
      <c r="M1161">
        <v>2</v>
      </c>
      <c r="N1161">
        <v>40</v>
      </c>
      <c r="O1161">
        <v>1</v>
      </c>
      <c r="P1161">
        <v>1448.4</v>
      </c>
      <c r="Q1161" s="1" t="s">
        <v>1242</v>
      </c>
      <c r="R1161" s="1" t="s">
        <v>1242</v>
      </c>
      <c r="S1161" s="1" t="s">
        <v>1244</v>
      </c>
      <c r="T1161" s="1" t="s">
        <v>107</v>
      </c>
      <c r="U1161" s="1" t="s">
        <v>416</v>
      </c>
      <c r="V1161">
        <v>2414</v>
      </c>
      <c r="W1161" s="1" t="s">
        <v>319</v>
      </c>
      <c r="X1161" s="1" t="s">
        <v>48</v>
      </c>
      <c r="Y1161" s="2">
        <v>45758</v>
      </c>
      <c r="Z1161">
        <v>0.7</v>
      </c>
      <c r="AA1161" s="1" t="s">
        <v>858</v>
      </c>
      <c r="AB1161">
        <v>1</v>
      </c>
    </row>
    <row r="1162" spans="1:28" x14ac:dyDescent="0.3">
      <c r="A1162" s="1" t="s">
        <v>3838</v>
      </c>
      <c r="B1162" s="1" t="s">
        <v>3839</v>
      </c>
      <c r="C1162" s="1" t="s">
        <v>1562</v>
      </c>
      <c r="D1162" s="1" t="s">
        <v>3840</v>
      </c>
      <c r="E1162">
        <v>3</v>
      </c>
      <c r="F1162">
        <v>137</v>
      </c>
      <c r="G1162" s="1" t="s">
        <v>44</v>
      </c>
      <c r="H1162" s="2">
        <v>46008</v>
      </c>
      <c r="I1162" s="1" t="s">
        <v>1562</v>
      </c>
      <c r="J1162" s="1" t="s">
        <v>221</v>
      </c>
      <c r="K1162" s="1" t="s">
        <v>3840</v>
      </c>
      <c r="L1162" s="2">
        <v>45990</v>
      </c>
      <c r="M1162">
        <v>6</v>
      </c>
      <c r="N1162">
        <v>30</v>
      </c>
      <c r="O1162">
        <v>0</v>
      </c>
      <c r="P1162">
        <v>1618.4</v>
      </c>
      <c r="Q1162" s="1" t="s">
        <v>1562</v>
      </c>
      <c r="R1162" s="1" t="s">
        <v>1562</v>
      </c>
      <c r="S1162" s="1" t="s">
        <v>1564</v>
      </c>
      <c r="T1162" s="1" t="s">
        <v>107</v>
      </c>
      <c r="U1162" s="1" t="s">
        <v>152</v>
      </c>
      <c r="V1162">
        <v>2312</v>
      </c>
      <c r="W1162" s="1" t="s">
        <v>224</v>
      </c>
      <c r="X1162" s="1" t="s">
        <v>137</v>
      </c>
      <c r="Y1162" s="2">
        <v>44532</v>
      </c>
      <c r="Z1162">
        <v>4.0999999999999996</v>
      </c>
      <c r="AA1162" s="1" t="s">
        <v>39</v>
      </c>
    </row>
    <row r="1163" spans="1:28" x14ac:dyDescent="0.3">
      <c r="A1163" s="1" t="s">
        <v>3841</v>
      </c>
      <c r="B1163" s="1" t="s">
        <v>3842</v>
      </c>
      <c r="C1163" s="1" t="s">
        <v>944</v>
      </c>
      <c r="D1163" s="1" t="s">
        <v>3354</v>
      </c>
      <c r="E1163">
        <v>4</v>
      </c>
      <c r="F1163">
        <v>57</v>
      </c>
      <c r="G1163" s="1" t="s">
        <v>44</v>
      </c>
      <c r="H1163" s="2">
        <v>45879</v>
      </c>
      <c r="I1163" s="1" t="s">
        <v>944</v>
      </c>
      <c r="J1163" s="1" t="s">
        <v>598</v>
      </c>
      <c r="K1163" s="1" t="s">
        <v>3354</v>
      </c>
      <c r="L1163" s="2">
        <v>45869</v>
      </c>
      <c r="M1163">
        <v>5</v>
      </c>
      <c r="N1163">
        <v>0</v>
      </c>
      <c r="O1163">
        <v>0</v>
      </c>
      <c r="P1163">
        <v>6635</v>
      </c>
      <c r="Q1163" s="1" t="s">
        <v>944</v>
      </c>
      <c r="R1163" s="1" t="s">
        <v>944</v>
      </c>
      <c r="S1163" s="1" t="s">
        <v>946</v>
      </c>
      <c r="T1163" s="1" t="s">
        <v>75</v>
      </c>
      <c r="U1163" s="1" t="s">
        <v>98</v>
      </c>
      <c r="V1163">
        <v>6635</v>
      </c>
      <c r="W1163" s="1" t="s">
        <v>600</v>
      </c>
      <c r="X1163" s="1" t="s">
        <v>38</v>
      </c>
      <c r="Y1163" s="2">
        <v>43141</v>
      </c>
      <c r="Z1163">
        <v>7.9</v>
      </c>
      <c r="AA1163" s="1" t="s">
        <v>39</v>
      </c>
    </row>
    <row r="1164" spans="1:28" x14ac:dyDescent="0.3">
      <c r="A1164" s="1" t="s">
        <v>3843</v>
      </c>
      <c r="B1164" s="1" t="s">
        <v>3844</v>
      </c>
      <c r="C1164" s="1" t="s">
        <v>87</v>
      </c>
      <c r="D1164" s="1" t="s">
        <v>676</v>
      </c>
      <c r="E1164">
        <v>4</v>
      </c>
      <c r="G1164" s="1" t="s">
        <v>44</v>
      </c>
      <c r="H1164" s="2">
        <v>45974</v>
      </c>
      <c r="I1164" s="1" t="s">
        <v>87</v>
      </c>
      <c r="J1164" s="1" t="s">
        <v>446</v>
      </c>
      <c r="K1164" s="1" t="s">
        <v>676</v>
      </c>
      <c r="L1164" s="2">
        <v>45967</v>
      </c>
      <c r="M1164">
        <v>5</v>
      </c>
      <c r="N1164">
        <v>5</v>
      </c>
      <c r="O1164">
        <v>0</v>
      </c>
      <c r="P1164">
        <v>2418.6999999999998</v>
      </c>
      <c r="Q1164" s="1" t="s">
        <v>87</v>
      </c>
      <c r="R1164" s="1" t="s">
        <v>87</v>
      </c>
      <c r="S1164" s="1" t="s">
        <v>89</v>
      </c>
      <c r="T1164" s="1" t="s">
        <v>90</v>
      </c>
      <c r="U1164" s="1" t="s">
        <v>91</v>
      </c>
      <c r="V1164">
        <v>2546</v>
      </c>
      <c r="W1164" s="1" t="s">
        <v>447</v>
      </c>
      <c r="X1164" s="1" t="s">
        <v>127</v>
      </c>
      <c r="Y1164" s="2">
        <v>45409</v>
      </c>
      <c r="Z1164">
        <v>1.7</v>
      </c>
      <c r="AA1164" s="1" t="s">
        <v>39</v>
      </c>
    </row>
    <row r="1165" spans="1:28" x14ac:dyDescent="0.3">
      <c r="A1165" s="1" t="s">
        <v>3845</v>
      </c>
      <c r="B1165" s="1" t="s">
        <v>3846</v>
      </c>
      <c r="C1165" s="1" t="s">
        <v>374</v>
      </c>
      <c r="D1165" s="1" t="s">
        <v>3847</v>
      </c>
      <c r="E1165">
        <v>5</v>
      </c>
      <c r="F1165">
        <v>4</v>
      </c>
      <c r="G1165" s="1" t="s">
        <v>44</v>
      </c>
      <c r="H1165" s="2">
        <v>45740</v>
      </c>
      <c r="I1165" s="1" t="s">
        <v>374</v>
      </c>
      <c r="J1165" s="1" t="s">
        <v>132</v>
      </c>
      <c r="K1165" s="1" t="s">
        <v>3847</v>
      </c>
      <c r="L1165" s="2">
        <v>45732</v>
      </c>
      <c r="M1165">
        <v>7</v>
      </c>
      <c r="N1165">
        <v>5</v>
      </c>
      <c r="O1165">
        <v>0</v>
      </c>
      <c r="P1165">
        <v>166.25</v>
      </c>
      <c r="Q1165" s="1" t="s">
        <v>374</v>
      </c>
      <c r="R1165" s="1" t="s">
        <v>374</v>
      </c>
      <c r="S1165" s="1" t="s">
        <v>377</v>
      </c>
      <c r="T1165" s="1" t="s">
        <v>134</v>
      </c>
      <c r="U1165" s="1" t="s">
        <v>378</v>
      </c>
      <c r="V1165">
        <v>175</v>
      </c>
      <c r="W1165" s="1" t="s">
        <v>136</v>
      </c>
      <c r="X1165" s="1" t="s">
        <v>137</v>
      </c>
      <c r="Y1165" s="2">
        <v>44254</v>
      </c>
      <c r="Z1165">
        <v>4.8</v>
      </c>
      <c r="AA1165" s="1" t="s">
        <v>39</v>
      </c>
    </row>
    <row r="1166" spans="1:28" x14ac:dyDescent="0.3">
      <c r="A1166" s="1" t="s">
        <v>3848</v>
      </c>
      <c r="B1166" s="1" t="s">
        <v>3849</v>
      </c>
      <c r="C1166" s="1" t="s">
        <v>1275</v>
      </c>
      <c r="D1166" s="1" t="s">
        <v>3850</v>
      </c>
      <c r="E1166">
        <v>4</v>
      </c>
      <c r="F1166">
        <v>54</v>
      </c>
      <c r="G1166" s="1" t="s">
        <v>44</v>
      </c>
      <c r="H1166" s="2">
        <v>45970</v>
      </c>
      <c r="I1166" s="1" t="s">
        <v>1275</v>
      </c>
      <c r="J1166" s="1" t="s">
        <v>306</v>
      </c>
      <c r="K1166" s="1" t="s">
        <v>3850</v>
      </c>
      <c r="L1166" s="2">
        <v>45956</v>
      </c>
      <c r="M1166">
        <v>5</v>
      </c>
      <c r="O1166">
        <v>0</v>
      </c>
      <c r="P1166">
        <v>836</v>
      </c>
      <c r="Q1166" s="1" t="s">
        <v>1275</v>
      </c>
      <c r="R1166" s="1" t="s">
        <v>1275</v>
      </c>
      <c r="S1166" s="1" t="s">
        <v>1277</v>
      </c>
      <c r="T1166" s="1" t="s">
        <v>90</v>
      </c>
      <c r="U1166" s="1" t="s">
        <v>300</v>
      </c>
      <c r="V1166">
        <v>836</v>
      </c>
      <c r="W1166" s="1" t="s">
        <v>308</v>
      </c>
      <c r="X1166" s="1" t="s">
        <v>59</v>
      </c>
      <c r="Y1166" s="2">
        <v>45415</v>
      </c>
      <c r="Z1166">
        <v>1.7</v>
      </c>
      <c r="AA1166" s="1" t="s">
        <v>39</v>
      </c>
    </row>
    <row r="1167" spans="1:28" x14ac:dyDescent="0.3">
      <c r="A1167" s="1" t="s">
        <v>3851</v>
      </c>
      <c r="B1167" s="1" t="s">
        <v>3852</v>
      </c>
      <c r="C1167" s="1" t="s">
        <v>176</v>
      </c>
      <c r="D1167" s="1" t="s">
        <v>3853</v>
      </c>
      <c r="E1167">
        <v>4</v>
      </c>
      <c r="F1167">
        <v>98</v>
      </c>
      <c r="G1167" s="1" t="s">
        <v>44</v>
      </c>
      <c r="H1167" s="2">
        <v>45753</v>
      </c>
      <c r="I1167" s="1" t="s">
        <v>176</v>
      </c>
      <c r="J1167" s="1" t="s">
        <v>513</v>
      </c>
      <c r="K1167" s="1" t="s">
        <v>3853</v>
      </c>
      <c r="L1167" s="2">
        <v>45737</v>
      </c>
      <c r="M1167">
        <v>5</v>
      </c>
      <c r="N1167">
        <v>0</v>
      </c>
      <c r="O1167">
        <v>0</v>
      </c>
      <c r="P1167">
        <v>5306</v>
      </c>
      <c r="Q1167" s="1" t="s">
        <v>176</v>
      </c>
      <c r="R1167" s="1" t="s">
        <v>176</v>
      </c>
      <c r="S1167" s="1" t="s">
        <v>178</v>
      </c>
      <c r="T1167" s="1" t="s">
        <v>107</v>
      </c>
      <c r="U1167" s="1" t="s">
        <v>125</v>
      </c>
      <c r="V1167">
        <v>5306</v>
      </c>
      <c r="W1167" s="1" t="s">
        <v>514</v>
      </c>
      <c r="X1167" s="1" t="s">
        <v>59</v>
      </c>
      <c r="Y1167" s="2">
        <v>44396</v>
      </c>
      <c r="Z1167">
        <v>4.5</v>
      </c>
      <c r="AA1167" s="1" t="s">
        <v>39</v>
      </c>
    </row>
    <row r="1168" spans="1:28" x14ac:dyDescent="0.3">
      <c r="A1168" s="1" t="s">
        <v>3854</v>
      </c>
      <c r="B1168" s="1" t="s">
        <v>3855</v>
      </c>
      <c r="C1168" s="1" t="s">
        <v>2736</v>
      </c>
      <c r="D1168" s="1" t="s">
        <v>312</v>
      </c>
      <c r="E1168">
        <v>4</v>
      </c>
      <c r="F1168">
        <v>23</v>
      </c>
      <c r="G1168" s="1" t="s">
        <v>32</v>
      </c>
      <c r="H1168" s="2">
        <v>45698</v>
      </c>
      <c r="I1168" s="1" t="s">
        <v>2736</v>
      </c>
      <c r="J1168" s="1" t="s">
        <v>123</v>
      </c>
      <c r="K1168" s="1" t="s">
        <v>312</v>
      </c>
      <c r="L1168" s="2">
        <v>45690</v>
      </c>
      <c r="M1168">
        <v>6</v>
      </c>
      <c r="N1168">
        <v>5</v>
      </c>
      <c r="O1168">
        <v>0</v>
      </c>
      <c r="P1168">
        <v>1217.9000000000001</v>
      </c>
      <c r="Q1168" s="1" t="s">
        <v>2736</v>
      </c>
      <c r="R1168" s="1" t="s">
        <v>2736</v>
      </c>
      <c r="S1168" s="1" t="s">
        <v>2738</v>
      </c>
      <c r="T1168" s="1" t="s">
        <v>90</v>
      </c>
      <c r="U1168" s="1" t="s">
        <v>185</v>
      </c>
      <c r="V1168">
        <v>1282</v>
      </c>
      <c r="W1168" s="1" t="s">
        <v>126</v>
      </c>
      <c r="X1168" s="1" t="s">
        <v>127</v>
      </c>
      <c r="Y1168" s="2">
        <v>44230</v>
      </c>
      <c r="Z1168">
        <v>4.9000000000000004</v>
      </c>
      <c r="AA1168" s="1" t="s">
        <v>39</v>
      </c>
    </row>
    <row r="1169" spans="1:28" x14ac:dyDescent="0.3">
      <c r="A1169" s="1" t="s">
        <v>3856</v>
      </c>
      <c r="B1169" s="1" t="s">
        <v>3857</v>
      </c>
      <c r="C1169" s="1" t="s">
        <v>596</v>
      </c>
      <c r="D1169" s="1" t="s">
        <v>3858</v>
      </c>
      <c r="E1169">
        <v>3</v>
      </c>
      <c r="F1169">
        <v>43</v>
      </c>
      <c r="G1169" s="1" t="s">
        <v>44</v>
      </c>
      <c r="H1169" s="2">
        <v>45850</v>
      </c>
      <c r="I1169" s="1" t="s">
        <v>596</v>
      </c>
      <c r="J1169" s="1" t="s">
        <v>105</v>
      </c>
      <c r="K1169" s="1" t="s">
        <v>3858</v>
      </c>
      <c r="L1169" s="2">
        <v>45838</v>
      </c>
      <c r="M1169">
        <v>3</v>
      </c>
      <c r="N1169">
        <v>5</v>
      </c>
      <c r="O1169">
        <v>1</v>
      </c>
      <c r="P1169">
        <v>2203.0500000000002</v>
      </c>
      <c r="Q1169" s="1" t="s">
        <v>596</v>
      </c>
      <c r="R1169" s="1" t="s">
        <v>596</v>
      </c>
      <c r="S1169" s="1" t="s">
        <v>599</v>
      </c>
      <c r="T1169" s="1" t="s">
        <v>75</v>
      </c>
      <c r="U1169" s="1" t="s">
        <v>76</v>
      </c>
      <c r="V1169">
        <v>2319</v>
      </c>
      <c r="W1169" s="1" t="s">
        <v>109</v>
      </c>
      <c r="X1169" s="1" t="s">
        <v>110</v>
      </c>
      <c r="Y1169" s="2">
        <v>44203</v>
      </c>
      <c r="Z1169">
        <v>5</v>
      </c>
      <c r="AA1169" s="1" t="s">
        <v>858</v>
      </c>
      <c r="AB1169">
        <v>1</v>
      </c>
    </row>
    <row r="1170" spans="1:28" x14ac:dyDescent="0.3">
      <c r="A1170" s="1" t="s">
        <v>3859</v>
      </c>
      <c r="B1170" s="1" t="s">
        <v>3860</v>
      </c>
      <c r="C1170" s="1" t="s">
        <v>507</v>
      </c>
      <c r="D1170" s="1" t="s">
        <v>3861</v>
      </c>
      <c r="E1170">
        <v>3</v>
      </c>
      <c r="F1170">
        <v>57</v>
      </c>
      <c r="G1170" s="1" t="s">
        <v>32</v>
      </c>
      <c r="H1170" s="2">
        <v>45931</v>
      </c>
      <c r="I1170" s="1" t="s">
        <v>507</v>
      </c>
      <c r="J1170" s="1" t="s">
        <v>150</v>
      </c>
      <c r="K1170" s="1" t="s">
        <v>3861</v>
      </c>
      <c r="L1170" s="2">
        <v>45913</v>
      </c>
      <c r="M1170">
        <v>5</v>
      </c>
      <c r="N1170">
        <v>5</v>
      </c>
      <c r="O1170">
        <v>0</v>
      </c>
      <c r="P1170">
        <v>2060.5500000000002</v>
      </c>
      <c r="Q1170" s="1" t="s">
        <v>507</v>
      </c>
      <c r="R1170" s="1" t="s">
        <v>507</v>
      </c>
      <c r="S1170" s="1" t="s">
        <v>509</v>
      </c>
      <c r="T1170" s="1" t="s">
        <v>56</v>
      </c>
      <c r="U1170" s="1" t="s">
        <v>57</v>
      </c>
      <c r="V1170">
        <v>2169</v>
      </c>
      <c r="W1170" s="1" t="s">
        <v>153</v>
      </c>
      <c r="X1170" s="1" t="s">
        <v>38</v>
      </c>
      <c r="Y1170" s="2">
        <v>45173</v>
      </c>
      <c r="Z1170">
        <v>2.2999999999999998</v>
      </c>
      <c r="AA1170" s="1" t="s">
        <v>39</v>
      </c>
    </row>
    <row r="1171" spans="1:28" x14ac:dyDescent="0.3">
      <c r="A1171" s="1" t="s">
        <v>3862</v>
      </c>
      <c r="B1171" s="1" t="s">
        <v>3863</v>
      </c>
      <c r="C1171" s="1" t="s">
        <v>1551</v>
      </c>
      <c r="D1171" s="1" t="s">
        <v>3864</v>
      </c>
      <c r="E1171">
        <v>3</v>
      </c>
      <c r="F1171">
        <v>54</v>
      </c>
      <c r="G1171" s="1" t="s">
        <v>44</v>
      </c>
      <c r="H1171" s="2">
        <v>45929</v>
      </c>
      <c r="I1171" s="1" t="s">
        <v>1551</v>
      </c>
      <c r="J1171" s="1" t="s">
        <v>242</v>
      </c>
      <c r="K1171" s="1" t="s">
        <v>3864</v>
      </c>
      <c r="L1171" s="2">
        <v>45911</v>
      </c>
      <c r="M1171">
        <v>6</v>
      </c>
      <c r="N1171">
        <v>5</v>
      </c>
      <c r="O1171">
        <v>0</v>
      </c>
      <c r="P1171">
        <v>394.25</v>
      </c>
      <c r="Q1171" s="1" t="s">
        <v>1551</v>
      </c>
      <c r="R1171" s="1" t="s">
        <v>1551</v>
      </c>
      <c r="S1171" s="1" t="s">
        <v>1553</v>
      </c>
      <c r="T1171" s="1" t="s">
        <v>107</v>
      </c>
      <c r="U1171" s="1" t="s">
        <v>416</v>
      </c>
      <c r="V1171">
        <v>415</v>
      </c>
      <c r="W1171" s="1" t="s">
        <v>244</v>
      </c>
      <c r="X1171" s="1" t="s">
        <v>48</v>
      </c>
      <c r="Y1171" s="2">
        <v>44403</v>
      </c>
      <c r="Z1171">
        <v>4.4000000000000004</v>
      </c>
      <c r="AA1171" s="1" t="s">
        <v>39</v>
      </c>
    </row>
    <row r="1172" spans="1:28" x14ac:dyDescent="0.3">
      <c r="A1172" s="1" t="s">
        <v>3865</v>
      </c>
      <c r="B1172" s="1" t="s">
        <v>3866</v>
      </c>
      <c r="C1172" s="1" t="s">
        <v>422</v>
      </c>
      <c r="D1172" s="1" t="s">
        <v>941</v>
      </c>
      <c r="E1172">
        <v>3</v>
      </c>
      <c r="F1172">
        <v>74</v>
      </c>
      <c r="G1172" s="1" t="s">
        <v>32</v>
      </c>
      <c r="H1172" s="2">
        <v>46034</v>
      </c>
      <c r="I1172" s="1" t="s">
        <v>422</v>
      </c>
      <c r="J1172" s="1" t="s">
        <v>598</v>
      </c>
      <c r="K1172" s="1" t="s">
        <v>941</v>
      </c>
      <c r="L1172" s="2">
        <v>46014</v>
      </c>
      <c r="M1172">
        <v>6</v>
      </c>
      <c r="N1172">
        <v>0</v>
      </c>
      <c r="O1172">
        <v>0</v>
      </c>
      <c r="P1172">
        <v>5958</v>
      </c>
      <c r="Q1172" s="1" t="s">
        <v>422</v>
      </c>
      <c r="R1172" s="1" t="s">
        <v>422</v>
      </c>
      <c r="S1172" s="1" t="s">
        <v>424</v>
      </c>
      <c r="T1172" s="1" t="s">
        <v>90</v>
      </c>
      <c r="U1172" s="1" t="s">
        <v>300</v>
      </c>
      <c r="V1172">
        <v>5958</v>
      </c>
      <c r="W1172" s="1" t="s">
        <v>600</v>
      </c>
      <c r="X1172" s="1" t="s">
        <v>38</v>
      </c>
      <c r="Y1172" s="2">
        <v>43141</v>
      </c>
      <c r="Z1172">
        <v>7.9</v>
      </c>
      <c r="AA1172" s="1" t="s">
        <v>39</v>
      </c>
    </row>
    <row r="1173" spans="1:28" x14ac:dyDescent="0.3">
      <c r="A1173" s="1" t="s">
        <v>3867</v>
      </c>
      <c r="B1173" s="1" t="s">
        <v>3868</v>
      </c>
      <c r="C1173" s="1" t="s">
        <v>387</v>
      </c>
      <c r="D1173" s="1" t="s">
        <v>2337</v>
      </c>
      <c r="E1173">
        <v>5</v>
      </c>
      <c r="F1173">
        <v>129</v>
      </c>
      <c r="G1173" s="1" t="s">
        <v>44</v>
      </c>
      <c r="H1173" s="2">
        <v>45773</v>
      </c>
      <c r="I1173" s="1" t="s">
        <v>387</v>
      </c>
      <c r="J1173" s="1" t="s">
        <v>284</v>
      </c>
      <c r="K1173" s="1" t="s">
        <v>2337</v>
      </c>
      <c r="L1173" s="2">
        <v>45754</v>
      </c>
      <c r="M1173">
        <v>5</v>
      </c>
      <c r="N1173">
        <v>0</v>
      </c>
      <c r="O1173">
        <v>0</v>
      </c>
      <c r="P1173">
        <v>24627</v>
      </c>
      <c r="Q1173" s="1" t="s">
        <v>387</v>
      </c>
      <c r="R1173" s="1" t="s">
        <v>387</v>
      </c>
      <c r="S1173" s="1" t="s">
        <v>389</v>
      </c>
      <c r="T1173" s="1" t="s">
        <v>75</v>
      </c>
      <c r="U1173" s="1" t="s">
        <v>76</v>
      </c>
      <c r="V1173">
        <v>24627</v>
      </c>
      <c r="W1173" s="1" t="s">
        <v>286</v>
      </c>
      <c r="X1173" s="1" t="s">
        <v>127</v>
      </c>
      <c r="Y1173" s="2">
        <v>45629</v>
      </c>
      <c r="Z1173">
        <v>1.1000000000000001</v>
      </c>
      <c r="AA1173" s="1" t="s">
        <v>39</v>
      </c>
    </row>
    <row r="1174" spans="1:28" x14ac:dyDescent="0.3">
      <c r="A1174" s="1" t="s">
        <v>3869</v>
      </c>
      <c r="B1174" s="1" t="s">
        <v>3870</v>
      </c>
      <c r="C1174" s="1" t="s">
        <v>767</v>
      </c>
      <c r="D1174" s="1" t="s">
        <v>3871</v>
      </c>
      <c r="E1174">
        <v>4</v>
      </c>
      <c r="F1174">
        <v>32</v>
      </c>
      <c r="G1174" s="1" t="s">
        <v>44</v>
      </c>
      <c r="H1174" s="2">
        <v>45700</v>
      </c>
      <c r="I1174" s="1" t="s">
        <v>767</v>
      </c>
      <c r="J1174" s="1" t="s">
        <v>394</v>
      </c>
      <c r="K1174" s="1" t="s">
        <v>3871</v>
      </c>
      <c r="L1174" s="2">
        <v>45684</v>
      </c>
      <c r="M1174">
        <v>5</v>
      </c>
      <c r="N1174">
        <v>10</v>
      </c>
      <c r="O1174">
        <v>0</v>
      </c>
      <c r="P1174">
        <v>376.2</v>
      </c>
      <c r="Q1174" s="1" t="s">
        <v>767</v>
      </c>
      <c r="R1174" s="1" t="s">
        <v>767</v>
      </c>
      <c r="S1174" s="1" t="s">
        <v>769</v>
      </c>
      <c r="T1174" s="1" t="s">
        <v>107</v>
      </c>
      <c r="U1174" s="1" t="s">
        <v>125</v>
      </c>
      <c r="V1174">
        <v>418</v>
      </c>
      <c r="W1174" s="1" t="s">
        <v>396</v>
      </c>
      <c r="X1174" s="1" t="s">
        <v>127</v>
      </c>
      <c r="Y1174" s="2">
        <v>43220</v>
      </c>
      <c r="Z1174">
        <v>7.7</v>
      </c>
      <c r="AA1174" s="1" t="s">
        <v>39</v>
      </c>
    </row>
    <row r="1175" spans="1:28" x14ac:dyDescent="0.3">
      <c r="A1175" s="1" t="s">
        <v>3872</v>
      </c>
      <c r="B1175" s="1" t="s">
        <v>3873</v>
      </c>
      <c r="C1175" s="1" t="s">
        <v>455</v>
      </c>
      <c r="D1175" s="1" t="s">
        <v>3551</v>
      </c>
      <c r="E1175">
        <v>5</v>
      </c>
      <c r="F1175">
        <v>25</v>
      </c>
      <c r="G1175" s="1" t="s">
        <v>44</v>
      </c>
      <c r="H1175" s="2">
        <v>45875</v>
      </c>
      <c r="I1175" s="1" t="s">
        <v>455</v>
      </c>
      <c r="J1175" s="1" t="s">
        <v>598</v>
      </c>
      <c r="K1175" s="1" t="s">
        <v>3551</v>
      </c>
      <c r="L1175" s="2">
        <v>45862</v>
      </c>
      <c r="M1175">
        <v>7</v>
      </c>
      <c r="N1175">
        <v>10</v>
      </c>
      <c r="O1175">
        <v>0</v>
      </c>
      <c r="P1175">
        <v>1542.6</v>
      </c>
      <c r="Q1175" s="1" t="s">
        <v>455</v>
      </c>
      <c r="R1175" s="1" t="s">
        <v>455</v>
      </c>
      <c r="S1175" s="1" t="s">
        <v>457</v>
      </c>
      <c r="T1175" s="1" t="s">
        <v>90</v>
      </c>
      <c r="U1175" s="1" t="s">
        <v>91</v>
      </c>
      <c r="V1175">
        <v>1714</v>
      </c>
      <c r="W1175" s="1" t="s">
        <v>600</v>
      </c>
      <c r="X1175" s="1" t="s">
        <v>38</v>
      </c>
      <c r="Y1175" s="2">
        <v>43141</v>
      </c>
      <c r="Z1175">
        <v>7.9</v>
      </c>
      <c r="AA1175" s="1" t="s">
        <v>39</v>
      </c>
    </row>
    <row r="1176" spans="1:28" x14ac:dyDescent="0.3">
      <c r="A1176" s="1" t="s">
        <v>3874</v>
      </c>
      <c r="B1176" s="1" t="s">
        <v>3875</v>
      </c>
      <c r="C1176" s="1" t="s">
        <v>234</v>
      </c>
      <c r="D1176" s="1" t="s">
        <v>2780</v>
      </c>
      <c r="E1176">
        <v>3</v>
      </c>
      <c r="F1176">
        <v>66</v>
      </c>
      <c r="G1176" s="1" t="s">
        <v>44</v>
      </c>
      <c r="H1176" s="2">
        <v>45691</v>
      </c>
      <c r="I1176" s="1" t="s">
        <v>234</v>
      </c>
      <c r="J1176" s="1" t="s">
        <v>115</v>
      </c>
      <c r="K1176" s="1" t="s">
        <v>2780</v>
      </c>
      <c r="L1176" s="2">
        <v>45678</v>
      </c>
      <c r="M1176">
        <v>3</v>
      </c>
      <c r="N1176">
        <v>0</v>
      </c>
      <c r="O1176">
        <v>1</v>
      </c>
      <c r="P1176">
        <v>2066</v>
      </c>
      <c r="Q1176" s="1" t="s">
        <v>234</v>
      </c>
      <c r="R1176" s="1" t="s">
        <v>234</v>
      </c>
      <c r="S1176" s="1" t="s">
        <v>236</v>
      </c>
      <c r="T1176" s="1" t="s">
        <v>75</v>
      </c>
      <c r="U1176" s="1" t="s">
        <v>237</v>
      </c>
      <c r="V1176">
        <v>2066</v>
      </c>
      <c r="W1176" s="1" t="s">
        <v>118</v>
      </c>
      <c r="X1176" s="1" t="s">
        <v>59</v>
      </c>
      <c r="Y1176" s="2">
        <v>43824</v>
      </c>
      <c r="Z1176">
        <v>6</v>
      </c>
      <c r="AA1176" s="1" t="s">
        <v>173</v>
      </c>
      <c r="AB1176">
        <v>1</v>
      </c>
    </row>
    <row r="1177" spans="1:28" x14ac:dyDescent="0.3">
      <c r="A1177" s="1" t="s">
        <v>3876</v>
      </c>
      <c r="B1177" s="1" t="s">
        <v>3877</v>
      </c>
      <c r="C1177" s="1" t="s">
        <v>430</v>
      </c>
      <c r="D1177" s="1" t="s">
        <v>3380</v>
      </c>
      <c r="E1177">
        <v>4</v>
      </c>
      <c r="F1177">
        <v>38</v>
      </c>
      <c r="G1177" s="1" t="s">
        <v>32</v>
      </c>
      <c r="H1177" s="2">
        <v>45823</v>
      </c>
      <c r="I1177" s="1" t="s">
        <v>430</v>
      </c>
      <c r="J1177" s="1" t="s">
        <v>242</v>
      </c>
      <c r="K1177" s="1" t="s">
        <v>3380</v>
      </c>
      <c r="L1177" s="2">
        <v>45808</v>
      </c>
      <c r="M1177">
        <v>4</v>
      </c>
      <c r="N1177">
        <v>5</v>
      </c>
      <c r="O1177">
        <v>0</v>
      </c>
      <c r="P1177">
        <v>126.35</v>
      </c>
      <c r="Q1177" s="1" t="s">
        <v>430</v>
      </c>
      <c r="R1177" s="1" t="s">
        <v>430</v>
      </c>
      <c r="S1177" s="1" t="s">
        <v>432</v>
      </c>
      <c r="T1177" s="1" t="s">
        <v>134</v>
      </c>
      <c r="U1177" s="1" t="s">
        <v>135</v>
      </c>
      <c r="V1177">
        <v>133</v>
      </c>
      <c r="W1177" s="1" t="s">
        <v>244</v>
      </c>
      <c r="X1177" s="1" t="s">
        <v>48</v>
      </c>
      <c r="Y1177" s="2">
        <v>44403</v>
      </c>
      <c r="Z1177">
        <v>4.4000000000000004</v>
      </c>
      <c r="AA1177" s="1" t="s">
        <v>39</v>
      </c>
    </row>
    <row r="1178" spans="1:28" x14ac:dyDescent="0.3">
      <c r="A1178" s="1" t="s">
        <v>3878</v>
      </c>
      <c r="B1178" s="1" t="s">
        <v>3879</v>
      </c>
      <c r="C1178" s="1" t="s">
        <v>369</v>
      </c>
      <c r="D1178" s="1" t="s">
        <v>3880</v>
      </c>
      <c r="E1178">
        <v>4</v>
      </c>
      <c r="F1178">
        <v>60</v>
      </c>
      <c r="G1178" s="1" t="s">
        <v>32</v>
      </c>
      <c r="H1178" s="2">
        <v>45746</v>
      </c>
      <c r="I1178" s="1" t="s">
        <v>369</v>
      </c>
      <c r="J1178" s="1" t="s">
        <v>513</v>
      </c>
      <c r="K1178" s="1" t="s">
        <v>3880</v>
      </c>
      <c r="L1178" s="2">
        <v>45732</v>
      </c>
      <c r="M1178">
        <v>3</v>
      </c>
      <c r="N1178">
        <v>20</v>
      </c>
      <c r="O1178">
        <v>0</v>
      </c>
      <c r="P1178">
        <v>32233.599999999999</v>
      </c>
      <c r="Q1178" s="1" t="s">
        <v>369</v>
      </c>
      <c r="R1178" s="1" t="s">
        <v>369</v>
      </c>
      <c r="S1178" s="1" t="s">
        <v>371</v>
      </c>
      <c r="T1178" s="1" t="s">
        <v>75</v>
      </c>
      <c r="U1178" s="1" t="s">
        <v>76</v>
      </c>
      <c r="V1178">
        <v>40292</v>
      </c>
      <c r="W1178" s="1" t="s">
        <v>514</v>
      </c>
      <c r="X1178" s="1" t="s">
        <v>59</v>
      </c>
      <c r="Y1178" s="2">
        <v>44396</v>
      </c>
      <c r="Z1178">
        <v>4.5</v>
      </c>
      <c r="AA1178" s="1" t="s">
        <v>39</v>
      </c>
    </row>
    <row r="1179" spans="1:28" x14ac:dyDescent="0.3">
      <c r="A1179" s="1" t="s">
        <v>3881</v>
      </c>
      <c r="B1179" s="1" t="s">
        <v>3882</v>
      </c>
      <c r="C1179" s="1" t="s">
        <v>485</v>
      </c>
      <c r="D1179" s="1" t="s">
        <v>3883</v>
      </c>
      <c r="E1179">
        <v>5</v>
      </c>
      <c r="F1179">
        <v>60</v>
      </c>
      <c r="G1179" s="1" t="s">
        <v>44</v>
      </c>
      <c r="H1179" s="2">
        <v>45983</v>
      </c>
      <c r="I1179" s="1" t="s">
        <v>485</v>
      </c>
      <c r="J1179" s="1" t="s">
        <v>327</v>
      </c>
      <c r="K1179" s="1" t="s">
        <v>3883</v>
      </c>
      <c r="L1179" s="2">
        <v>45969</v>
      </c>
      <c r="M1179">
        <v>9</v>
      </c>
      <c r="N1179">
        <v>5</v>
      </c>
      <c r="O1179">
        <v>0</v>
      </c>
      <c r="P1179">
        <v>4093.55</v>
      </c>
      <c r="Q1179" s="1" t="s">
        <v>485</v>
      </c>
      <c r="R1179" s="1" t="s">
        <v>485</v>
      </c>
      <c r="S1179" s="1" t="s">
        <v>487</v>
      </c>
      <c r="T1179" s="1" t="s">
        <v>107</v>
      </c>
      <c r="U1179" s="1" t="s">
        <v>108</v>
      </c>
      <c r="V1179">
        <v>4309</v>
      </c>
      <c r="W1179" s="1" t="s">
        <v>329</v>
      </c>
      <c r="X1179" s="1" t="s">
        <v>59</v>
      </c>
      <c r="Y1179" s="2">
        <v>43819</v>
      </c>
      <c r="Z1179">
        <v>6</v>
      </c>
      <c r="AA1179" s="1" t="s">
        <v>39</v>
      </c>
    </row>
    <row r="1180" spans="1:28" x14ac:dyDescent="0.3">
      <c r="A1180" s="1" t="s">
        <v>3884</v>
      </c>
      <c r="B1180" s="1" t="s">
        <v>3885</v>
      </c>
      <c r="C1180" s="1" t="s">
        <v>1917</v>
      </c>
      <c r="D1180" s="1" t="s">
        <v>2802</v>
      </c>
      <c r="E1180">
        <v>4</v>
      </c>
      <c r="F1180">
        <v>40</v>
      </c>
      <c r="G1180" s="1" t="s">
        <v>32</v>
      </c>
      <c r="H1180" s="2">
        <v>45837</v>
      </c>
      <c r="I1180" s="1" t="s">
        <v>1917</v>
      </c>
      <c r="J1180" s="1" t="s">
        <v>229</v>
      </c>
      <c r="K1180" s="1" t="s">
        <v>2802</v>
      </c>
      <c r="L1180" s="2">
        <v>45823</v>
      </c>
      <c r="M1180">
        <v>7</v>
      </c>
      <c r="N1180">
        <v>20</v>
      </c>
      <c r="O1180">
        <v>0</v>
      </c>
      <c r="P1180">
        <v>338.4</v>
      </c>
      <c r="Q1180" s="1" t="s">
        <v>1917</v>
      </c>
      <c r="R1180" s="1" t="s">
        <v>1917</v>
      </c>
      <c r="S1180" s="1" t="s">
        <v>1918</v>
      </c>
      <c r="T1180" s="1" t="s">
        <v>90</v>
      </c>
      <c r="U1180" s="1" t="s">
        <v>185</v>
      </c>
      <c r="V1180">
        <v>423</v>
      </c>
      <c r="W1180" s="1" t="s">
        <v>231</v>
      </c>
      <c r="X1180" s="1" t="s">
        <v>127</v>
      </c>
      <c r="Y1180" s="2">
        <v>43596</v>
      </c>
      <c r="Z1180">
        <v>6.6</v>
      </c>
      <c r="AA1180" s="1" t="s">
        <v>39</v>
      </c>
    </row>
    <row r="1181" spans="1:28" x14ac:dyDescent="0.3">
      <c r="A1181" s="1" t="s">
        <v>3886</v>
      </c>
      <c r="B1181" s="1" t="s">
        <v>3887</v>
      </c>
      <c r="C1181" s="1" t="s">
        <v>1255</v>
      </c>
      <c r="D1181" s="1" t="s">
        <v>2895</v>
      </c>
      <c r="E1181">
        <v>5</v>
      </c>
      <c r="F1181">
        <v>76</v>
      </c>
      <c r="G1181" s="1" t="s">
        <v>44</v>
      </c>
      <c r="H1181" s="2">
        <v>45954</v>
      </c>
      <c r="I1181" s="1" t="s">
        <v>1255</v>
      </c>
      <c r="J1181" s="1" t="s">
        <v>592</v>
      </c>
      <c r="K1181" s="1" t="s">
        <v>2895</v>
      </c>
      <c r="L1181" s="2">
        <v>45943</v>
      </c>
      <c r="M1181">
        <v>4</v>
      </c>
      <c r="N1181">
        <v>0</v>
      </c>
      <c r="O1181">
        <v>0</v>
      </c>
      <c r="P1181">
        <v>3914</v>
      </c>
      <c r="Q1181" s="1" t="s">
        <v>1255</v>
      </c>
      <c r="R1181" s="1" t="s">
        <v>1255</v>
      </c>
      <c r="S1181" s="1" t="s">
        <v>1257</v>
      </c>
      <c r="T1181" s="1" t="s">
        <v>107</v>
      </c>
      <c r="U1181" s="1" t="s">
        <v>152</v>
      </c>
      <c r="V1181">
        <v>3914</v>
      </c>
      <c r="W1181" s="1" t="s">
        <v>593</v>
      </c>
      <c r="X1181" s="1" t="s">
        <v>127</v>
      </c>
      <c r="Y1181" s="2">
        <v>44133</v>
      </c>
      <c r="Z1181">
        <v>5.2</v>
      </c>
      <c r="AA1181" s="1" t="s">
        <v>39</v>
      </c>
    </row>
    <row r="1182" spans="1:28" x14ac:dyDescent="0.3">
      <c r="A1182" s="1" t="s">
        <v>3888</v>
      </c>
      <c r="B1182" s="1" t="s">
        <v>3889</v>
      </c>
      <c r="C1182" s="1" t="s">
        <v>130</v>
      </c>
      <c r="D1182" s="1" t="s">
        <v>3890</v>
      </c>
      <c r="E1182">
        <v>4</v>
      </c>
      <c r="F1182">
        <v>46</v>
      </c>
      <c r="G1182" s="1" t="s">
        <v>44</v>
      </c>
      <c r="H1182" s="2">
        <v>45789</v>
      </c>
      <c r="I1182" s="1" t="s">
        <v>130</v>
      </c>
      <c r="J1182" s="1" t="s">
        <v>242</v>
      </c>
      <c r="K1182" s="1" t="s">
        <v>3890</v>
      </c>
      <c r="L1182" s="2">
        <v>45773</v>
      </c>
      <c r="M1182">
        <v>4</v>
      </c>
      <c r="N1182">
        <v>20</v>
      </c>
      <c r="O1182">
        <v>1</v>
      </c>
      <c r="P1182">
        <v>203.2</v>
      </c>
      <c r="Q1182" s="1" t="s">
        <v>130</v>
      </c>
      <c r="R1182" s="1" t="s">
        <v>130</v>
      </c>
      <c r="S1182" s="1" t="s">
        <v>133</v>
      </c>
      <c r="T1182" s="1" t="s">
        <v>134</v>
      </c>
      <c r="U1182" s="1" t="s">
        <v>135</v>
      </c>
      <c r="V1182">
        <v>254</v>
      </c>
      <c r="W1182" s="1" t="s">
        <v>244</v>
      </c>
      <c r="X1182" s="1" t="s">
        <v>48</v>
      </c>
      <c r="Y1182" s="2">
        <v>44403</v>
      </c>
      <c r="Z1182">
        <v>4.4000000000000004</v>
      </c>
      <c r="AA1182" s="1" t="s">
        <v>49</v>
      </c>
      <c r="AB1182">
        <v>1</v>
      </c>
    </row>
    <row r="1183" spans="1:28" x14ac:dyDescent="0.3">
      <c r="A1183" s="1" t="s">
        <v>3891</v>
      </c>
      <c r="B1183" s="1" t="s">
        <v>3892</v>
      </c>
      <c r="C1183" s="1" t="s">
        <v>209</v>
      </c>
      <c r="D1183" s="1" t="s">
        <v>3893</v>
      </c>
      <c r="E1183">
        <v>3</v>
      </c>
      <c r="F1183">
        <v>52</v>
      </c>
      <c r="G1183" s="1" t="s">
        <v>32</v>
      </c>
      <c r="H1183" s="2">
        <v>45887</v>
      </c>
      <c r="I1183" s="1" t="s">
        <v>209</v>
      </c>
      <c r="J1183" s="1" t="s">
        <v>33</v>
      </c>
      <c r="K1183" s="1" t="s">
        <v>3893</v>
      </c>
      <c r="L1183" s="2">
        <v>45868</v>
      </c>
      <c r="M1183">
        <v>7</v>
      </c>
      <c r="N1183">
        <v>30</v>
      </c>
      <c r="O1183">
        <v>0</v>
      </c>
      <c r="P1183">
        <v>386.4</v>
      </c>
      <c r="Q1183" s="1" t="s">
        <v>209</v>
      </c>
      <c r="R1183" s="1" t="s">
        <v>209</v>
      </c>
      <c r="S1183" s="1" t="s">
        <v>211</v>
      </c>
      <c r="T1183" s="1" t="s">
        <v>56</v>
      </c>
      <c r="U1183" s="1" t="s">
        <v>66</v>
      </c>
      <c r="V1183">
        <v>552</v>
      </c>
      <c r="W1183" s="1" t="s">
        <v>37</v>
      </c>
      <c r="X1183" s="1" t="s">
        <v>38</v>
      </c>
      <c r="Y1183" s="2">
        <v>43032</v>
      </c>
      <c r="Z1183">
        <v>8.1999999999999993</v>
      </c>
      <c r="AA1183" s="1" t="s">
        <v>39</v>
      </c>
    </row>
    <row r="1184" spans="1:28" x14ac:dyDescent="0.3">
      <c r="A1184" s="1" t="s">
        <v>3894</v>
      </c>
      <c r="B1184" s="1" t="s">
        <v>3895</v>
      </c>
      <c r="C1184" s="1" t="s">
        <v>692</v>
      </c>
      <c r="D1184" s="1" t="s">
        <v>1930</v>
      </c>
      <c r="E1184">
        <v>2</v>
      </c>
      <c r="F1184">
        <v>54</v>
      </c>
      <c r="G1184" s="1" t="s">
        <v>44</v>
      </c>
      <c r="H1184" s="2">
        <v>45829</v>
      </c>
      <c r="I1184" s="1" t="s">
        <v>692</v>
      </c>
      <c r="J1184" s="1" t="s">
        <v>215</v>
      </c>
      <c r="K1184" s="1" t="s">
        <v>1930</v>
      </c>
      <c r="L1184" s="2">
        <v>45810</v>
      </c>
      <c r="M1184">
        <v>90</v>
      </c>
      <c r="N1184">
        <v>30</v>
      </c>
      <c r="O1184">
        <v>1</v>
      </c>
      <c r="P1184">
        <v>989.1</v>
      </c>
      <c r="Q1184" s="1" t="s">
        <v>692</v>
      </c>
      <c r="R1184" s="1" t="s">
        <v>692</v>
      </c>
      <c r="S1184" s="1" t="s">
        <v>693</v>
      </c>
      <c r="T1184" s="1" t="s">
        <v>56</v>
      </c>
      <c r="U1184" s="1" t="s">
        <v>57</v>
      </c>
      <c r="V1184">
        <v>1413</v>
      </c>
      <c r="W1184" s="1" t="s">
        <v>216</v>
      </c>
      <c r="X1184" s="1" t="s">
        <v>127</v>
      </c>
      <c r="Y1184" s="2">
        <v>45659</v>
      </c>
      <c r="Z1184">
        <v>1</v>
      </c>
      <c r="AA1184" s="1" t="s">
        <v>173</v>
      </c>
      <c r="AB1184">
        <v>1</v>
      </c>
    </row>
    <row r="1185" spans="1:28" x14ac:dyDescent="0.3">
      <c r="A1185" s="1" t="s">
        <v>3896</v>
      </c>
      <c r="B1185" s="1" t="s">
        <v>3897</v>
      </c>
      <c r="C1185" s="1" t="s">
        <v>1158</v>
      </c>
      <c r="D1185" s="1" t="s">
        <v>3898</v>
      </c>
      <c r="E1185">
        <v>4</v>
      </c>
      <c r="F1185">
        <v>78</v>
      </c>
      <c r="G1185" s="1" t="s">
        <v>44</v>
      </c>
      <c r="H1185" s="2">
        <v>45800</v>
      </c>
      <c r="I1185" s="1" t="s">
        <v>1158</v>
      </c>
      <c r="J1185" s="1" t="s">
        <v>96</v>
      </c>
      <c r="K1185" s="1" t="s">
        <v>3898</v>
      </c>
      <c r="L1185" s="2">
        <v>45785</v>
      </c>
      <c r="M1185">
        <v>2</v>
      </c>
      <c r="N1185">
        <v>15</v>
      </c>
      <c r="O1185">
        <v>0</v>
      </c>
      <c r="P1185">
        <v>72.25</v>
      </c>
      <c r="Q1185" s="1" t="s">
        <v>1158</v>
      </c>
      <c r="R1185" s="1" t="s">
        <v>1158</v>
      </c>
      <c r="S1185" s="1" t="s">
        <v>1160</v>
      </c>
      <c r="T1185" s="1" t="s">
        <v>134</v>
      </c>
      <c r="U1185" s="1" t="s">
        <v>144</v>
      </c>
      <c r="V1185">
        <v>85</v>
      </c>
      <c r="W1185" s="1" t="s">
        <v>99</v>
      </c>
      <c r="X1185" s="1" t="s">
        <v>100</v>
      </c>
      <c r="Y1185" s="2">
        <v>45629</v>
      </c>
      <c r="Z1185">
        <v>1.1000000000000001</v>
      </c>
      <c r="AA1185" s="1" t="s">
        <v>39</v>
      </c>
    </row>
    <row r="1186" spans="1:28" x14ac:dyDescent="0.3">
      <c r="A1186" s="1" t="s">
        <v>3899</v>
      </c>
      <c r="B1186" s="1" t="s">
        <v>3900</v>
      </c>
      <c r="C1186" s="1" t="s">
        <v>289</v>
      </c>
      <c r="D1186" s="1" t="s">
        <v>2491</v>
      </c>
      <c r="E1186">
        <v>3</v>
      </c>
      <c r="F1186">
        <v>80</v>
      </c>
      <c r="G1186" s="1" t="s">
        <v>44</v>
      </c>
      <c r="H1186" s="2">
        <v>45855</v>
      </c>
      <c r="I1186" s="1" t="s">
        <v>289</v>
      </c>
      <c r="J1186" s="1" t="s">
        <v>519</v>
      </c>
      <c r="K1186" s="1" t="s">
        <v>2491</v>
      </c>
      <c r="L1186" s="2">
        <v>45849</v>
      </c>
      <c r="M1186">
        <v>4</v>
      </c>
      <c r="N1186">
        <v>0</v>
      </c>
      <c r="O1186">
        <v>0</v>
      </c>
      <c r="P1186">
        <v>10710</v>
      </c>
      <c r="Q1186" s="1" t="s">
        <v>289</v>
      </c>
      <c r="R1186" s="1" t="s">
        <v>289</v>
      </c>
      <c r="S1186" s="1" t="s">
        <v>292</v>
      </c>
      <c r="T1186" s="1" t="s">
        <v>107</v>
      </c>
      <c r="U1186" s="1" t="s">
        <v>125</v>
      </c>
      <c r="V1186">
        <v>10710</v>
      </c>
      <c r="W1186" s="1" t="s">
        <v>521</v>
      </c>
      <c r="X1186" s="1" t="s">
        <v>137</v>
      </c>
      <c r="Y1186" s="2">
        <v>43649</v>
      </c>
      <c r="Z1186">
        <v>6.5</v>
      </c>
      <c r="AA1186" s="1" t="s">
        <v>39</v>
      </c>
    </row>
    <row r="1187" spans="1:28" x14ac:dyDescent="0.3">
      <c r="A1187" s="1" t="s">
        <v>3901</v>
      </c>
      <c r="B1187" s="1" t="s">
        <v>3902</v>
      </c>
      <c r="C1187" s="1" t="s">
        <v>103</v>
      </c>
      <c r="D1187" s="1" t="s">
        <v>3903</v>
      </c>
      <c r="E1187">
        <v>4</v>
      </c>
      <c r="F1187">
        <v>31</v>
      </c>
      <c r="G1187" s="1" t="s">
        <v>44</v>
      </c>
      <c r="H1187" s="2">
        <v>45779</v>
      </c>
      <c r="I1187" s="1" t="s">
        <v>103</v>
      </c>
      <c r="J1187" s="1" t="s">
        <v>132</v>
      </c>
      <c r="K1187" s="1" t="s">
        <v>3903</v>
      </c>
      <c r="L1187" s="2">
        <v>45763</v>
      </c>
      <c r="M1187">
        <v>10</v>
      </c>
      <c r="N1187">
        <v>40</v>
      </c>
      <c r="O1187">
        <v>0</v>
      </c>
      <c r="P1187">
        <v>933.6</v>
      </c>
      <c r="Q1187" s="1" t="s">
        <v>103</v>
      </c>
      <c r="R1187" s="1" t="s">
        <v>103</v>
      </c>
      <c r="S1187" s="1" t="s">
        <v>106</v>
      </c>
      <c r="T1187" s="1" t="s">
        <v>107</v>
      </c>
      <c r="U1187" s="1" t="s">
        <v>108</v>
      </c>
      <c r="V1187">
        <v>1556</v>
      </c>
      <c r="W1187" s="1" t="s">
        <v>136</v>
      </c>
      <c r="X1187" s="1" t="s">
        <v>137</v>
      </c>
      <c r="Y1187" s="2">
        <v>44254</v>
      </c>
      <c r="Z1187">
        <v>4.8</v>
      </c>
      <c r="AA1187" s="1" t="s">
        <v>39</v>
      </c>
    </row>
    <row r="1188" spans="1:28" x14ac:dyDescent="0.3">
      <c r="A1188" s="1" t="s">
        <v>3904</v>
      </c>
      <c r="B1188" s="1" t="s">
        <v>3905</v>
      </c>
      <c r="C1188" s="1" t="s">
        <v>2026</v>
      </c>
      <c r="D1188" s="1" t="s">
        <v>1607</v>
      </c>
      <c r="E1188">
        <v>4</v>
      </c>
      <c r="F1188">
        <v>35</v>
      </c>
      <c r="G1188" s="1" t="s">
        <v>44</v>
      </c>
      <c r="H1188" s="2">
        <v>45952</v>
      </c>
      <c r="I1188" s="1" t="s">
        <v>2026</v>
      </c>
      <c r="J1188" s="1" t="s">
        <v>204</v>
      </c>
      <c r="K1188" s="1" t="s">
        <v>1607</v>
      </c>
      <c r="L1188" s="2">
        <v>45936</v>
      </c>
      <c r="M1188">
        <v>10</v>
      </c>
      <c r="N1188">
        <v>15</v>
      </c>
      <c r="O1188">
        <v>0</v>
      </c>
      <c r="P1188">
        <v>443.7</v>
      </c>
      <c r="Q1188" s="1" t="s">
        <v>2026</v>
      </c>
      <c r="R1188" s="1" t="s">
        <v>2026</v>
      </c>
      <c r="S1188" s="1" t="s">
        <v>2028</v>
      </c>
      <c r="T1188" s="1" t="s">
        <v>134</v>
      </c>
      <c r="U1188" s="1" t="s">
        <v>366</v>
      </c>
      <c r="V1188">
        <v>522</v>
      </c>
      <c r="W1188" s="1" t="s">
        <v>206</v>
      </c>
      <c r="X1188" s="1" t="s">
        <v>137</v>
      </c>
      <c r="Y1188" s="2">
        <v>43138</v>
      </c>
      <c r="Z1188">
        <v>7.9</v>
      </c>
      <c r="AA1188" s="1" t="s">
        <v>39</v>
      </c>
    </row>
    <row r="1189" spans="1:28" x14ac:dyDescent="0.3">
      <c r="A1189" s="1" t="s">
        <v>3906</v>
      </c>
      <c r="B1189" s="1" t="s">
        <v>3907</v>
      </c>
      <c r="C1189" s="1" t="s">
        <v>71</v>
      </c>
      <c r="D1189" s="1" t="s">
        <v>3064</v>
      </c>
      <c r="E1189">
        <v>4</v>
      </c>
      <c r="F1189">
        <v>63</v>
      </c>
      <c r="G1189" s="1" t="s">
        <v>44</v>
      </c>
      <c r="H1189" s="2">
        <v>45877</v>
      </c>
      <c r="I1189" s="1" t="s">
        <v>71</v>
      </c>
      <c r="J1189" s="1" t="s">
        <v>54</v>
      </c>
      <c r="K1189" s="1" t="s">
        <v>3064</v>
      </c>
      <c r="L1189" s="2">
        <v>45860</v>
      </c>
      <c r="M1189">
        <v>5</v>
      </c>
      <c r="N1189">
        <v>30</v>
      </c>
      <c r="O1189">
        <v>0</v>
      </c>
      <c r="P1189">
        <v>8999.9</v>
      </c>
      <c r="Q1189" s="1" t="s">
        <v>71</v>
      </c>
      <c r="R1189" s="1" t="s">
        <v>71</v>
      </c>
      <c r="S1189" s="1" t="s">
        <v>74</v>
      </c>
      <c r="T1189" s="1" t="s">
        <v>75</v>
      </c>
      <c r="U1189" s="1" t="s">
        <v>76</v>
      </c>
      <c r="V1189">
        <v>12857</v>
      </c>
      <c r="W1189" s="1" t="s">
        <v>58</v>
      </c>
      <c r="X1189" s="1" t="s">
        <v>59</v>
      </c>
      <c r="Y1189" s="2">
        <v>44128</v>
      </c>
      <c r="Z1189">
        <v>5.2</v>
      </c>
      <c r="AA1189" s="1" t="s">
        <v>39</v>
      </c>
    </row>
    <row r="1190" spans="1:28" x14ac:dyDescent="0.3">
      <c r="A1190" s="1" t="s">
        <v>3908</v>
      </c>
      <c r="B1190" s="1" t="s">
        <v>3909</v>
      </c>
      <c r="C1190" s="1" t="s">
        <v>195</v>
      </c>
      <c r="D1190" s="1" t="s">
        <v>664</v>
      </c>
      <c r="E1190">
        <v>5</v>
      </c>
      <c r="F1190">
        <v>62</v>
      </c>
      <c r="G1190" s="1" t="s">
        <v>44</v>
      </c>
      <c r="H1190" s="2">
        <v>45718</v>
      </c>
      <c r="I1190" s="1" t="s">
        <v>195</v>
      </c>
      <c r="J1190" s="1" t="s">
        <v>242</v>
      </c>
      <c r="K1190" s="1" t="s">
        <v>664</v>
      </c>
      <c r="L1190" s="2">
        <v>45713</v>
      </c>
      <c r="M1190">
        <v>4</v>
      </c>
      <c r="N1190">
        <v>15</v>
      </c>
      <c r="O1190">
        <v>0</v>
      </c>
      <c r="P1190">
        <v>6663.15</v>
      </c>
      <c r="Q1190" s="1" t="s">
        <v>195</v>
      </c>
      <c r="R1190" s="1" t="s">
        <v>195</v>
      </c>
      <c r="S1190" s="1" t="s">
        <v>198</v>
      </c>
      <c r="T1190" s="1" t="s">
        <v>90</v>
      </c>
      <c r="U1190" s="1" t="s">
        <v>185</v>
      </c>
      <c r="V1190">
        <v>7839</v>
      </c>
      <c r="W1190" s="1" t="s">
        <v>244</v>
      </c>
      <c r="X1190" s="1" t="s">
        <v>48</v>
      </c>
      <c r="Y1190" s="2">
        <v>44403</v>
      </c>
      <c r="Z1190">
        <v>4.4000000000000004</v>
      </c>
      <c r="AA1190" s="1" t="s">
        <v>39</v>
      </c>
    </row>
    <row r="1191" spans="1:28" x14ac:dyDescent="0.3">
      <c r="A1191" s="1" t="s">
        <v>3910</v>
      </c>
      <c r="B1191" s="1" t="s">
        <v>3911</v>
      </c>
      <c r="C1191" s="1" t="s">
        <v>1037</v>
      </c>
      <c r="D1191" s="1" t="s">
        <v>686</v>
      </c>
      <c r="E1191">
        <v>3</v>
      </c>
      <c r="F1191">
        <v>81</v>
      </c>
      <c r="G1191" s="1" t="s">
        <v>44</v>
      </c>
      <c r="H1191" s="2">
        <v>45676</v>
      </c>
      <c r="I1191" s="1" t="s">
        <v>1037</v>
      </c>
      <c r="J1191" s="1" t="s">
        <v>123</v>
      </c>
      <c r="K1191" s="1" t="s">
        <v>686</v>
      </c>
      <c r="L1191" s="2">
        <v>45659</v>
      </c>
      <c r="M1191">
        <v>6</v>
      </c>
      <c r="N1191">
        <v>10</v>
      </c>
      <c r="O1191">
        <v>0</v>
      </c>
      <c r="P1191">
        <v>4866.3</v>
      </c>
      <c r="Q1191" s="1" t="s">
        <v>1037</v>
      </c>
      <c r="R1191" s="1" t="s">
        <v>1037</v>
      </c>
      <c r="S1191" s="1" t="s">
        <v>1039</v>
      </c>
      <c r="T1191" s="1" t="s">
        <v>107</v>
      </c>
      <c r="U1191" s="1" t="s">
        <v>108</v>
      </c>
      <c r="V1191">
        <v>5407</v>
      </c>
      <c r="W1191" s="1" t="s">
        <v>126</v>
      </c>
      <c r="X1191" s="1" t="s">
        <v>127</v>
      </c>
      <c r="Y1191" s="2">
        <v>44230</v>
      </c>
      <c r="Z1191">
        <v>4.9000000000000004</v>
      </c>
      <c r="AA1191" s="1" t="s">
        <v>39</v>
      </c>
    </row>
    <row r="1192" spans="1:28" x14ac:dyDescent="0.3">
      <c r="A1192" s="1" t="s">
        <v>3912</v>
      </c>
      <c r="B1192" s="1" t="s">
        <v>3913</v>
      </c>
      <c r="C1192" s="1" t="s">
        <v>804</v>
      </c>
      <c r="D1192" s="1" t="s">
        <v>3914</v>
      </c>
      <c r="E1192">
        <v>4</v>
      </c>
      <c r="F1192">
        <v>78</v>
      </c>
      <c r="G1192" s="1" t="s">
        <v>32</v>
      </c>
      <c r="H1192" s="2">
        <v>45682</v>
      </c>
      <c r="I1192" s="1" t="s">
        <v>804</v>
      </c>
      <c r="J1192" s="1" t="s">
        <v>242</v>
      </c>
      <c r="K1192" s="1" t="s">
        <v>3914</v>
      </c>
      <c r="L1192" s="2">
        <v>45665</v>
      </c>
      <c r="M1192">
        <v>4</v>
      </c>
      <c r="N1192">
        <v>15</v>
      </c>
      <c r="O1192">
        <v>0</v>
      </c>
      <c r="P1192">
        <v>3113.55</v>
      </c>
      <c r="Q1192" s="1" t="s">
        <v>804</v>
      </c>
      <c r="R1192" s="1" t="s">
        <v>804</v>
      </c>
      <c r="S1192" s="1" t="s">
        <v>807</v>
      </c>
      <c r="T1192" s="1" t="s">
        <v>35</v>
      </c>
      <c r="U1192" s="1" t="s">
        <v>83</v>
      </c>
      <c r="V1192">
        <v>3663</v>
      </c>
      <c r="W1192" s="1" t="s">
        <v>244</v>
      </c>
      <c r="X1192" s="1" t="s">
        <v>48</v>
      </c>
      <c r="Y1192" s="2">
        <v>44403</v>
      </c>
      <c r="Z1192">
        <v>4.4000000000000004</v>
      </c>
      <c r="AA1192" s="1" t="s">
        <v>173</v>
      </c>
      <c r="AB1192">
        <v>1</v>
      </c>
    </row>
    <row r="1193" spans="1:28" x14ac:dyDescent="0.3">
      <c r="A1193" s="1" t="s">
        <v>3915</v>
      </c>
      <c r="B1193" s="1" t="s">
        <v>3916</v>
      </c>
      <c r="C1193" s="1" t="s">
        <v>140</v>
      </c>
      <c r="D1193" s="1" t="s">
        <v>2667</v>
      </c>
      <c r="E1193">
        <v>4</v>
      </c>
      <c r="F1193">
        <v>169</v>
      </c>
      <c r="G1193" s="1" t="s">
        <v>44</v>
      </c>
      <c r="H1193" s="2">
        <v>45843</v>
      </c>
      <c r="I1193" s="1" t="s">
        <v>140</v>
      </c>
      <c r="J1193" s="1" t="s">
        <v>54</v>
      </c>
      <c r="K1193" s="1" t="s">
        <v>2667</v>
      </c>
      <c r="L1193" s="2">
        <v>45836</v>
      </c>
      <c r="M1193">
        <v>4</v>
      </c>
      <c r="N1193">
        <v>5</v>
      </c>
      <c r="O1193">
        <v>0</v>
      </c>
      <c r="P1193">
        <v>1142.8499999999999</v>
      </c>
      <c r="Q1193" s="1" t="s">
        <v>140</v>
      </c>
      <c r="R1193" s="1" t="s">
        <v>140</v>
      </c>
      <c r="S1193" s="1" t="s">
        <v>143</v>
      </c>
      <c r="T1193" s="1" t="s">
        <v>134</v>
      </c>
      <c r="U1193" s="1" t="s">
        <v>144</v>
      </c>
      <c r="V1193">
        <v>1203</v>
      </c>
      <c r="W1193" s="1" t="s">
        <v>58</v>
      </c>
      <c r="X1193" s="1" t="s">
        <v>59</v>
      </c>
      <c r="Y1193" s="2">
        <v>44128</v>
      </c>
      <c r="Z1193">
        <v>5.2</v>
      </c>
      <c r="AA1193" s="1" t="s">
        <v>39</v>
      </c>
    </row>
    <row r="1194" spans="1:28" x14ac:dyDescent="0.3">
      <c r="A1194" s="1" t="s">
        <v>3917</v>
      </c>
      <c r="B1194" s="1" t="s">
        <v>3918</v>
      </c>
      <c r="C1194" s="1" t="s">
        <v>1090</v>
      </c>
      <c r="D1194" s="1" t="s">
        <v>3919</v>
      </c>
      <c r="E1194">
        <v>3</v>
      </c>
      <c r="F1194">
        <v>105</v>
      </c>
      <c r="G1194" s="1" t="s">
        <v>44</v>
      </c>
      <c r="H1194" s="2">
        <v>46028</v>
      </c>
      <c r="I1194" s="1" t="s">
        <v>1090</v>
      </c>
      <c r="J1194" s="1" t="s">
        <v>598</v>
      </c>
      <c r="K1194" s="1" t="s">
        <v>3919</v>
      </c>
      <c r="L1194" s="2">
        <v>46015</v>
      </c>
      <c r="M1194">
        <v>8</v>
      </c>
      <c r="N1194">
        <v>10</v>
      </c>
      <c r="O1194">
        <v>0</v>
      </c>
      <c r="P1194">
        <v>1685.7</v>
      </c>
      <c r="Q1194" s="1" t="s">
        <v>1090</v>
      </c>
      <c r="R1194" s="1" t="s">
        <v>1090</v>
      </c>
      <c r="S1194" s="1" t="s">
        <v>1092</v>
      </c>
      <c r="T1194" s="1" t="s">
        <v>35</v>
      </c>
      <c r="U1194" s="1" t="s">
        <v>36</v>
      </c>
      <c r="V1194">
        <v>1873</v>
      </c>
      <c r="W1194" s="1" t="s">
        <v>600</v>
      </c>
      <c r="X1194" s="1" t="s">
        <v>38</v>
      </c>
      <c r="Y1194" s="2">
        <v>43141</v>
      </c>
      <c r="Z1194">
        <v>7.9</v>
      </c>
      <c r="AA1194" s="1" t="s">
        <v>39</v>
      </c>
    </row>
    <row r="1195" spans="1:28" x14ac:dyDescent="0.3">
      <c r="A1195" s="1" t="s">
        <v>3920</v>
      </c>
      <c r="B1195" s="1" t="s">
        <v>3921</v>
      </c>
      <c r="C1195" s="1" t="s">
        <v>485</v>
      </c>
      <c r="D1195" s="1" t="s">
        <v>3922</v>
      </c>
      <c r="E1195">
        <v>3</v>
      </c>
      <c r="F1195">
        <v>94</v>
      </c>
      <c r="G1195" s="1" t="s">
        <v>44</v>
      </c>
      <c r="H1195" s="2">
        <v>45997</v>
      </c>
      <c r="I1195" s="1" t="s">
        <v>485</v>
      </c>
      <c r="J1195" s="1" t="s">
        <v>215</v>
      </c>
      <c r="K1195" s="1" t="s">
        <v>3922</v>
      </c>
      <c r="L1195" s="2">
        <v>45985</v>
      </c>
      <c r="M1195">
        <v>3</v>
      </c>
      <c r="N1195">
        <v>20</v>
      </c>
      <c r="O1195">
        <v>0</v>
      </c>
      <c r="P1195">
        <v>3447.2</v>
      </c>
      <c r="Q1195" s="1" t="s">
        <v>485</v>
      </c>
      <c r="R1195" s="1" t="s">
        <v>485</v>
      </c>
      <c r="S1195" s="1" t="s">
        <v>487</v>
      </c>
      <c r="T1195" s="1" t="s">
        <v>107</v>
      </c>
      <c r="U1195" s="1" t="s">
        <v>108</v>
      </c>
      <c r="V1195">
        <v>4309</v>
      </c>
      <c r="W1195" s="1" t="s">
        <v>216</v>
      </c>
      <c r="X1195" s="1" t="s">
        <v>127</v>
      </c>
      <c r="Y1195" s="2">
        <v>45659</v>
      </c>
      <c r="Z1195">
        <v>1</v>
      </c>
      <c r="AA1195" s="1" t="s">
        <v>39</v>
      </c>
    </row>
    <row r="1196" spans="1:28" x14ac:dyDescent="0.3">
      <c r="A1196" s="1" t="s">
        <v>3923</v>
      </c>
      <c r="B1196" s="1" t="s">
        <v>3924</v>
      </c>
      <c r="C1196" s="1" t="s">
        <v>1076</v>
      </c>
      <c r="D1196" s="1" t="s">
        <v>3925</v>
      </c>
      <c r="E1196">
        <v>3</v>
      </c>
      <c r="F1196">
        <v>56</v>
      </c>
      <c r="G1196" s="1" t="s">
        <v>32</v>
      </c>
      <c r="H1196" s="2">
        <v>46024</v>
      </c>
      <c r="I1196" s="1" t="s">
        <v>1076</v>
      </c>
      <c r="J1196" s="1" t="s">
        <v>221</v>
      </c>
      <c r="K1196" s="1" t="s">
        <v>3925</v>
      </c>
      <c r="L1196" s="2">
        <v>46004</v>
      </c>
      <c r="M1196">
        <v>11</v>
      </c>
      <c r="N1196">
        <v>10</v>
      </c>
      <c r="O1196">
        <v>0</v>
      </c>
      <c r="P1196">
        <v>254.7</v>
      </c>
      <c r="Q1196" s="1" t="s">
        <v>1076</v>
      </c>
      <c r="R1196" s="1" t="s">
        <v>1076</v>
      </c>
      <c r="S1196" s="1" t="s">
        <v>1078</v>
      </c>
      <c r="T1196" s="1" t="s">
        <v>35</v>
      </c>
      <c r="U1196" s="1" t="s">
        <v>223</v>
      </c>
      <c r="V1196">
        <v>283</v>
      </c>
      <c r="W1196" s="1" t="s">
        <v>224</v>
      </c>
      <c r="X1196" s="1" t="s">
        <v>137</v>
      </c>
      <c r="Y1196" s="2">
        <v>44532</v>
      </c>
      <c r="Z1196">
        <v>4.0999999999999996</v>
      </c>
      <c r="AA1196" s="1" t="s">
        <v>39</v>
      </c>
    </row>
    <row r="1197" spans="1:28" x14ac:dyDescent="0.3">
      <c r="A1197" s="1" t="s">
        <v>3926</v>
      </c>
      <c r="B1197" s="1" t="s">
        <v>3927</v>
      </c>
      <c r="C1197" s="1" t="s">
        <v>705</v>
      </c>
      <c r="D1197" s="1" t="s">
        <v>114</v>
      </c>
      <c r="E1197">
        <v>3</v>
      </c>
      <c r="F1197">
        <v>43</v>
      </c>
      <c r="G1197" s="1" t="s">
        <v>44</v>
      </c>
      <c r="H1197" s="2">
        <v>45676</v>
      </c>
      <c r="I1197" s="1" t="s">
        <v>705</v>
      </c>
      <c r="J1197" s="1" t="s">
        <v>318</v>
      </c>
      <c r="K1197" s="1" t="s">
        <v>114</v>
      </c>
      <c r="L1197" s="2">
        <v>45662</v>
      </c>
      <c r="M1197">
        <v>7</v>
      </c>
      <c r="N1197">
        <v>0</v>
      </c>
      <c r="O1197">
        <v>0</v>
      </c>
      <c r="P1197">
        <v>556</v>
      </c>
      <c r="Q1197" s="1" t="s">
        <v>705</v>
      </c>
      <c r="R1197" s="1" t="s">
        <v>705</v>
      </c>
      <c r="S1197" s="1" t="s">
        <v>706</v>
      </c>
      <c r="T1197" s="1" t="s">
        <v>90</v>
      </c>
      <c r="U1197" s="1" t="s">
        <v>266</v>
      </c>
      <c r="V1197">
        <v>556</v>
      </c>
      <c r="W1197" s="1" t="s">
        <v>319</v>
      </c>
      <c r="X1197" s="1" t="s">
        <v>48</v>
      </c>
      <c r="Y1197" s="2">
        <v>45758</v>
      </c>
      <c r="Z1197">
        <v>0.7</v>
      </c>
      <c r="AA1197" s="1" t="s">
        <v>39</v>
      </c>
    </row>
    <row r="1198" spans="1:28" x14ac:dyDescent="0.3">
      <c r="A1198" s="1" t="s">
        <v>3928</v>
      </c>
      <c r="B1198" s="1" t="s">
        <v>3929</v>
      </c>
      <c r="C1198" s="1" t="s">
        <v>257</v>
      </c>
      <c r="D1198" s="1" t="s">
        <v>3930</v>
      </c>
      <c r="E1198">
        <v>5</v>
      </c>
      <c r="F1198">
        <v>99</v>
      </c>
      <c r="G1198" s="1" t="s">
        <v>44</v>
      </c>
      <c r="H1198" s="2">
        <v>45829</v>
      </c>
      <c r="I1198" s="1" t="s">
        <v>257</v>
      </c>
      <c r="J1198" s="1" t="s">
        <v>123</v>
      </c>
      <c r="K1198" s="1" t="s">
        <v>3930</v>
      </c>
      <c r="L1198" s="2">
        <v>45821</v>
      </c>
      <c r="M1198">
        <v>3</v>
      </c>
      <c r="N1198">
        <v>20</v>
      </c>
      <c r="O1198">
        <v>0</v>
      </c>
      <c r="P1198">
        <v>187.2</v>
      </c>
      <c r="Q1198" s="1" t="s">
        <v>257</v>
      </c>
      <c r="R1198" s="1" t="s">
        <v>257</v>
      </c>
      <c r="S1198" s="1" t="s">
        <v>259</v>
      </c>
      <c r="T1198" s="1" t="s">
        <v>134</v>
      </c>
      <c r="U1198" s="1" t="s">
        <v>144</v>
      </c>
      <c r="V1198">
        <v>234</v>
      </c>
      <c r="W1198" s="1" t="s">
        <v>126</v>
      </c>
      <c r="X1198" s="1" t="s">
        <v>127</v>
      </c>
      <c r="Y1198" s="2">
        <v>44230</v>
      </c>
      <c r="Z1198">
        <v>4.9000000000000004</v>
      </c>
      <c r="AA1198" s="1" t="s">
        <v>39</v>
      </c>
    </row>
    <row r="1199" spans="1:28" x14ac:dyDescent="0.3">
      <c r="A1199" s="1" t="s">
        <v>3931</v>
      </c>
      <c r="B1199" s="1" t="s">
        <v>3932</v>
      </c>
      <c r="C1199" s="1" t="s">
        <v>1128</v>
      </c>
      <c r="D1199" s="1" t="s">
        <v>3933</v>
      </c>
      <c r="E1199">
        <v>4</v>
      </c>
      <c r="F1199">
        <v>43</v>
      </c>
      <c r="G1199" s="1" t="s">
        <v>44</v>
      </c>
      <c r="H1199" s="2">
        <v>45908</v>
      </c>
      <c r="I1199" s="1" t="s">
        <v>1128</v>
      </c>
      <c r="J1199" s="1" t="s">
        <v>96</v>
      </c>
      <c r="K1199" s="1" t="s">
        <v>3933</v>
      </c>
      <c r="L1199" s="2">
        <v>45901</v>
      </c>
      <c r="M1199">
        <v>6</v>
      </c>
      <c r="N1199">
        <v>40</v>
      </c>
      <c r="O1199">
        <v>0</v>
      </c>
      <c r="P1199">
        <v>2068.8000000000002</v>
      </c>
      <c r="Q1199" s="1" t="s">
        <v>1128</v>
      </c>
      <c r="R1199" s="1" t="s">
        <v>1128</v>
      </c>
      <c r="S1199" s="1" t="s">
        <v>1130</v>
      </c>
      <c r="T1199" s="1" t="s">
        <v>107</v>
      </c>
      <c r="U1199" s="1" t="s">
        <v>125</v>
      </c>
      <c r="V1199">
        <v>3448</v>
      </c>
      <c r="W1199" s="1" t="s">
        <v>99</v>
      </c>
      <c r="X1199" s="1" t="s">
        <v>100</v>
      </c>
      <c r="Y1199" s="2">
        <v>45629</v>
      </c>
      <c r="Z1199">
        <v>1.1000000000000001</v>
      </c>
      <c r="AA1199" s="1" t="s">
        <v>39</v>
      </c>
    </row>
    <row r="1200" spans="1:28" x14ac:dyDescent="0.3">
      <c r="A1200" s="1" t="s">
        <v>3934</v>
      </c>
      <c r="B1200" s="1" t="s">
        <v>3935</v>
      </c>
      <c r="C1200" s="1" t="s">
        <v>793</v>
      </c>
      <c r="D1200" s="1" t="s">
        <v>3936</v>
      </c>
      <c r="E1200">
        <v>4</v>
      </c>
      <c r="F1200">
        <v>71</v>
      </c>
      <c r="G1200" s="1" t="s">
        <v>44</v>
      </c>
      <c r="H1200" s="2">
        <v>45917</v>
      </c>
      <c r="I1200" s="1" t="s">
        <v>793</v>
      </c>
      <c r="J1200" s="1" t="s">
        <v>284</v>
      </c>
      <c r="K1200" s="1" t="s">
        <v>3936</v>
      </c>
      <c r="L1200" s="2">
        <v>45908</v>
      </c>
      <c r="M1200">
        <v>5</v>
      </c>
      <c r="N1200">
        <v>15</v>
      </c>
      <c r="O1200">
        <v>0</v>
      </c>
      <c r="P1200">
        <v>5672.9</v>
      </c>
      <c r="Q1200" s="1" t="s">
        <v>793</v>
      </c>
      <c r="R1200" s="1" t="s">
        <v>793</v>
      </c>
      <c r="S1200" s="1" t="s">
        <v>795</v>
      </c>
      <c r="T1200" s="1" t="s">
        <v>75</v>
      </c>
      <c r="U1200" s="1" t="s">
        <v>237</v>
      </c>
      <c r="V1200">
        <v>6674</v>
      </c>
      <c r="W1200" s="1" t="s">
        <v>286</v>
      </c>
      <c r="X1200" s="1" t="s">
        <v>127</v>
      </c>
      <c r="Y1200" s="2">
        <v>45629</v>
      </c>
      <c r="Z1200">
        <v>1.1000000000000001</v>
      </c>
      <c r="AA1200" s="1" t="s">
        <v>39</v>
      </c>
    </row>
    <row r="1201" spans="1:27" x14ac:dyDescent="0.3">
      <c r="A1201" s="1" t="s">
        <v>3937</v>
      </c>
      <c r="B1201" s="1" t="s">
        <v>3938</v>
      </c>
      <c r="C1201" s="1" t="s">
        <v>793</v>
      </c>
      <c r="D1201" s="1" t="s">
        <v>3939</v>
      </c>
      <c r="E1201">
        <v>4</v>
      </c>
      <c r="F1201">
        <v>25</v>
      </c>
      <c r="G1201" s="1" t="s">
        <v>44</v>
      </c>
      <c r="H1201" s="2">
        <v>45987</v>
      </c>
      <c r="I1201" s="1" t="s">
        <v>793</v>
      </c>
      <c r="J1201" s="1" t="s">
        <v>318</v>
      </c>
      <c r="K1201" s="1" t="s">
        <v>3939</v>
      </c>
      <c r="L1201" s="2">
        <v>45973</v>
      </c>
      <c r="M1201">
        <v>6</v>
      </c>
      <c r="N1201">
        <v>0</v>
      </c>
      <c r="O1201">
        <v>0</v>
      </c>
      <c r="P1201">
        <v>6674</v>
      </c>
      <c r="Q1201" s="1" t="s">
        <v>793</v>
      </c>
      <c r="R1201" s="1" t="s">
        <v>793</v>
      </c>
      <c r="S1201" s="1" t="s">
        <v>795</v>
      </c>
      <c r="T1201" s="1" t="s">
        <v>75</v>
      </c>
      <c r="U1201" s="1" t="s">
        <v>237</v>
      </c>
      <c r="V1201">
        <v>6674</v>
      </c>
      <c r="W1201" s="1" t="s">
        <v>319</v>
      </c>
      <c r="X1201" s="1" t="s">
        <v>48</v>
      </c>
      <c r="Y1201" s="2">
        <v>45758</v>
      </c>
      <c r="Z1201">
        <v>0.7</v>
      </c>
      <c r="AA1201" s="1" t="s">
        <v>39</v>
      </c>
    </row>
    <row r="1202" spans="1:27" x14ac:dyDescent="0.3">
      <c r="A1202" s="1" t="s">
        <v>3940</v>
      </c>
      <c r="B1202" s="1" t="s">
        <v>3941</v>
      </c>
      <c r="C1202" s="1" t="s">
        <v>1019</v>
      </c>
      <c r="D1202" s="1" t="s">
        <v>3942</v>
      </c>
      <c r="E1202">
        <v>3</v>
      </c>
      <c r="F1202">
        <v>35</v>
      </c>
      <c r="G1202" s="1" t="s">
        <v>44</v>
      </c>
      <c r="H1202" s="2">
        <v>45872</v>
      </c>
      <c r="I1202" s="1" t="s">
        <v>1019</v>
      </c>
      <c r="J1202" s="1" t="s">
        <v>538</v>
      </c>
      <c r="K1202" s="1" t="s">
        <v>3942</v>
      </c>
      <c r="L1202" s="2">
        <v>45861</v>
      </c>
      <c r="M1202">
        <v>7</v>
      </c>
      <c r="N1202">
        <v>15</v>
      </c>
      <c r="O1202">
        <v>0</v>
      </c>
      <c r="P1202">
        <v>839.8</v>
      </c>
      <c r="Q1202" s="1" t="s">
        <v>1019</v>
      </c>
      <c r="R1202" s="1" t="s">
        <v>1019</v>
      </c>
      <c r="S1202" s="1" t="s">
        <v>1021</v>
      </c>
      <c r="T1202" s="1" t="s">
        <v>134</v>
      </c>
      <c r="U1202" s="1" t="s">
        <v>378</v>
      </c>
      <c r="V1202">
        <v>988</v>
      </c>
      <c r="W1202" s="1" t="s">
        <v>539</v>
      </c>
      <c r="X1202" s="1" t="s">
        <v>540</v>
      </c>
      <c r="Y1202" s="2">
        <v>44731</v>
      </c>
      <c r="Z1202">
        <v>3.5</v>
      </c>
      <c r="AA1202" s="1" t="s">
        <v>39</v>
      </c>
    </row>
    <row r="1203" spans="1:27" x14ac:dyDescent="0.3">
      <c r="A1203" s="1" t="s">
        <v>3943</v>
      </c>
      <c r="B1203" s="1" t="s">
        <v>3944</v>
      </c>
      <c r="C1203" s="1" t="s">
        <v>705</v>
      </c>
      <c r="D1203" s="1" t="s">
        <v>622</v>
      </c>
      <c r="E1203">
        <v>4</v>
      </c>
      <c r="F1203">
        <v>90</v>
      </c>
      <c r="G1203" s="1" t="s">
        <v>44</v>
      </c>
      <c r="H1203" s="2">
        <v>45944</v>
      </c>
      <c r="I1203" s="1" t="s">
        <v>705</v>
      </c>
      <c r="J1203" s="1" t="s">
        <v>132</v>
      </c>
      <c r="K1203" s="1" t="s">
        <v>622</v>
      </c>
      <c r="L1203" s="2">
        <v>45924</v>
      </c>
      <c r="M1203">
        <v>6</v>
      </c>
      <c r="N1203">
        <v>10</v>
      </c>
      <c r="O1203">
        <v>0</v>
      </c>
      <c r="P1203">
        <v>500.4</v>
      </c>
      <c r="Q1203" s="1" t="s">
        <v>705</v>
      </c>
      <c r="R1203" s="1" t="s">
        <v>705</v>
      </c>
      <c r="S1203" s="1" t="s">
        <v>706</v>
      </c>
      <c r="T1203" s="1" t="s">
        <v>90</v>
      </c>
      <c r="U1203" s="1" t="s">
        <v>266</v>
      </c>
      <c r="V1203">
        <v>556</v>
      </c>
      <c r="W1203" s="1" t="s">
        <v>136</v>
      </c>
      <c r="X1203" s="1" t="s">
        <v>137</v>
      </c>
      <c r="Y1203" s="2">
        <v>44254</v>
      </c>
      <c r="Z1203">
        <v>4.8</v>
      </c>
      <c r="AA1203" s="1" t="s">
        <v>39</v>
      </c>
    </row>
    <row r="1204" spans="1:27" x14ac:dyDescent="0.3">
      <c r="A1204" s="1" t="s">
        <v>3945</v>
      </c>
      <c r="B1204" s="1" t="s">
        <v>3946</v>
      </c>
      <c r="C1204" s="1" t="s">
        <v>1764</v>
      </c>
      <c r="D1204" s="1" t="s">
        <v>3947</v>
      </c>
      <c r="E1204">
        <v>3</v>
      </c>
      <c r="F1204">
        <v>51</v>
      </c>
      <c r="G1204" s="1" t="s">
        <v>44</v>
      </c>
      <c r="H1204" s="2">
        <v>45812</v>
      </c>
      <c r="I1204" s="1" t="s">
        <v>1764</v>
      </c>
      <c r="J1204" s="1" t="s">
        <v>54</v>
      </c>
      <c r="K1204" s="1" t="s">
        <v>3947</v>
      </c>
      <c r="L1204" s="2">
        <v>45805</v>
      </c>
      <c r="M1204">
        <v>4</v>
      </c>
      <c r="N1204">
        <v>5</v>
      </c>
      <c r="O1204">
        <v>0</v>
      </c>
      <c r="P1204">
        <v>2071</v>
      </c>
      <c r="Q1204" s="1" t="s">
        <v>1764</v>
      </c>
      <c r="R1204" s="1" t="s">
        <v>1764</v>
      </c>
      <c r="S1204" s="1" t="s">
        <v>1766</v>
      </c>
      <c r="T1204" s="1" t="s">
        <v>56</v>
      </c>
      <c r="U1204" s="1" t="s">
        <v>57</v>
      </c>
      <c r="V1204">
        <v>2180</v>
      </c>
      <c r="W1204" s="1" t="s">
        <v>58</v>
      </c>
      <c r="X1204" s="1" t="s">
        <v>59</v>
      </c>
      <c r="Y1204" s="2">
        <v>44128</v>
      </c>
      <c r="Z1204">
        <v>5.2</v>
      </c>
      <c r="AA1204" s="1" t="s">
        <v>39</v>
      </c>
    </row>
    <row r="1205" spans="1:27" x14ac:dyDescent="0.3">
      <c r="A1205" s="1" t="s">
        <v>3948</v>
      </c>
      <c r="B1205" s="1" t="s">
        <v>3949</v>
      </c>
      <c r="C1205" s="1" t="s">
        <v>1076</v>
      </c>
      <c r="D1205" s="1" t="s">
        <v>3903</v>
      </c>
      <c r="E1205">
        <v>5</v>
      </c>
      <c r="F1205">
        <v>56</v>
      </c>
      <c r="G1205" s="1" t="s">
        <v>44</v>
      </c>
      <c r="H1205" s="2">
        <v>45716</v>
      </c>
      <c r="I1205" s="1" t="s">
        <v>1076</v>
      </c>
      <c r="J1205" s="1" t="s">
        <v>105</v>
      </c>
      <c r="K1205" s="1" t="s">
        <v>3903</v>
      </c>
      <c r="L1205" s="2">
        <v>45701</v>
      </c>
      <c r="M1205">
        <v>4</v>
      </c>
      <c r="N1205">
        <v>0</v>
      </c>
      <c r="O1205">
        <v>0</v>
      </c>
      <c r="P1205">
        <v>283</v>
      </c>
      <c r="Q1205" s="1" t="s">
        <v>1076</v>
      </c>
      <c r="R1205" s="1" t="s">
        <v>1076</v>
      </c>
      <c r="S1205" s="1" t="s">
        <v>1078</v>
      </c>
      <c r="T1205" s="1" t="s">
        <v>35</v>
      </c>
      <c r="U1205" s="1" t="s">
        <v>223</v>
      </c>
      <c r="V1205">
        <v>283</v>
      </c>
      <c r="W1205" s="1" t="s">
        <v>109</v>
      </c>
      <c r="X1205" s="1" t="s">
        <v>110</v>
      </c>
      <c r="Y1205" s="2">
        <v>44203</v>
      </c>
      <c r="Z1205">
        <v>5</v>
      </c>
      <c r="AA1205" s="1" t="s">
        <v>39</v>
      </c>
    </row>
    <row r="1206" spans="1:27" x14ac:dyDescent="0.3">
      <c r="A1206" s="1" t="s">
        <v>3950</v>
      </c>
      <c r="B1206" s="1" t="s">
        <v>3951</v>
      </c>
      <c r="C1206" s="1" t="s">
        <v>325</v>
      </c>
      <c r="D1206" s="1" t="s">
        <v>1442</v>
      </c>
      <c r="E1206">
        <v>5</v>
      </c>
      <c r="F1206">
        <v>23</v>
      </c>
      <c r="G1206" s="1" t="s">
        <v>44</v>
      </c>
      <c r="H1206" s="2">
        <v>45953</v>
      </c>
      <c r="I1206" s="1" t="s">
        <v>325</v>
      </c>
      <c r="J1206" s="1" t="s">
        <v>318</v>
      </c>
      <c r="K1206" s="1" t="s">
        <v>1442</v>
      </c>
      <c r="L1206" s="2">
        <v>45944</v>
      </c>
      <c r="M1206">
        <v>4</v>
      </c>
      <c r="N1206">
        <v>0</v>
      </c>
      <c r="O1206">
        <v>0</v>
      </c>
      <c r="P1206">
        <v>172</v>
      </c>
      <c r="Q1206" s="1" t="s">
        <v>325</v>
      </c>
      <c r="R1206" s="1" t="s">
        <v>325</v>
      </c>
      <c r="S1206" s="1" t="s">
        <v>328</v>
      </c>
      <c r="T1206" s="1" t="s">
        <v>56</v>
      </c>
      <c r="U1206" s="1" t="s">
        <v>66</v>
      </c>
      <c r="V1206">
        <v>172</v>
      </c>
      <c r="W1206" s="1" t="s">
        <v>319</v>
      </c>
      <c r="X1206" s="1" t="s">
        <v>48</v>
      </c>
      <c r="Y1206" s="2">
        <v>45758</v>
      </c>
      <c r="Z1206">
        <v>0.7</v>
      </c>
      <c r="AA1206" s="1" t="s">
        <v>39</v>
      </c>
    </row>
    <row r="1207" spans="1:27" x14ac:dyDescent="0.3">
      <c r="A1207" s="1" t="s">
        <v>3952</v>
      </c>
      <c r="B1207" s="1" t="s">
        <v>3953</v>
      </c>
      <c r="C1207" s="1" t="s">
        <v>596</v>
      </c>
      <c r="D1207" s="1" t="s">
        <v>3954</v>
      </c>
      <c r="E1207">
        <v>3</v>
      </c>
      <c r="F1207">
        <v>89</v>
      </c>
      <c r="G1207" s="1" t="s">
        <v>44</v>
      </c>
      <c r="H1207" s="2">
        <v>45736</v>
      </c>
      <c r="I1207" s="1" t="s">
        <v>596</v>
      </c>
      <c r="J1207" s="1" t="s">
        <v>73</v>
      </c>
      <c r="K1207" s="1" t="s">
        <v>3954</v>
      </c>
      <c r="L1207" s="2">
        <v>45721</v>
      </c>
      <c r="M1207">
        <v>12</v>
      </c>
      <c r="N1207">
        <v>10</v>
      </c>
      <c r="O1207">
        <v>0</v>
      </c>
      <c r="P1207">
        <v>2087.1</v>
      </c>
      <c r="Q1207" s="1" t="s">
        <v>596</v>
      </c>
      <c r="R1207" s="1" t="s">
        <v>596</v>
      </c>
      <c r="S1207" s="1" t="s">
        <v>599</v>
      </c>
      <c r="T1207" s="1" t="s">
        <v>75</v>
      </c>
      <c r="U1207" s="1" t="s">
        <v>76</v>
      </c>
      <c r="V1207">
        <v>2319</v>
      </c>
      <c r="W1207" s="1" t="s">
        <v>77</v>
      </c>
      <c r="X1207" s="1" t="s">
        <v>38</v>
      </c>
      <c r="Y1207" s="2">
        <v>44193</v>
      </c>
      <c r="Z1207">
        <v>5</v>
      </c>
      <c r="AA1207" s="1" t="s">
        <v>39</v>
      </c>
    </row>
    <row r="1208" spans="1:27" x14ac:dyDescent="0.3">
      <c r="A1208" s="1" t="s">
        <v>3955</v>
      </c>
      <c r="B1208" s="1" t="s">
        <v>3956</v>
      </c>
      <c r="C1208" s="1" t="s">
        <v>369</v>
      </c>
      <c r="D1208" s="1" t="s">
        <v>3604</v>
      </c>
      <c r="E1208">
        <v>3</v>
      </c>
      <c r="F1208">
        <v>68</v>
      </c>
      <c r="G1208" s="1" t="s">
        <v>44</v>
      </c>
      <c r="H1208" s="2">
        <v>45811</v>
      </c>
      <c r="I1208" s="1" t="s">
        <v>369</v>
      </c>
      <c r="J1208" s="1" t="s">
        <v>159</v>
      </c>
      <c r="K1208" s="1" t="s">
        <v>3604</v>
      </c>
      <c r="L1208" s="2">
        <v>45803</v>
      </c>
      <c r="M1208">
        <v>5</v>
      </c>
      <c r="N1208">
        <v>10</v>
      </c>
      <c r="O1208">
        <v>0</v>
      </c>
      <c r="P1208">
        <v>36262.800000000003</v>
      </c>
      <c r="Q1208" s="1" t="s">
        <v>369</v>
      </c>
      <c r="R1208" s="1" t="s">
        <v>369</v>
      </c>
      <c r="S1208" s="1" t="s">
        <v>371</v>
      </c>
      <c r="T1208" s="1" t="s">
        <v>75</v>
      </c>
      <c r="U1208" s="1" t="s">
        <v>76</v>
      </c>
      <c r="V1208">
        <v>40292</v>
      </c>
      <c r="W1208" s="1" t="s">
        <v>161</v>
      </c>
      <c r="X1208" s="1" t="s">
        <v>59</v>
      </c>
      <c r="Y1208" s="2">
        <v>43812</v>
      </c>
      <c r="Z1208">
        <v>6.1</v>
      </c>
      <c r="AA1208" s="1" t="s">
        <v>39</v>
      </c>
    </row>
    <row r="1209" spans="1:27" x14ac:dyDescent="0.3">
      <c r="A1209" s="1" t="s">
        <v>3957</v>
      </c>
      <c r="B1209" s="1" t="s">
        <v>3958</v>
      </c>
      <c r="C1209" s="1" t="s">
        <v>1158</v>
      </c>
      <c r="D1209" s="1" t="s">
        <v>3959</v>
      </c>
      <c r="E1209">
        <v>4</v>
      </c>
      <c r="F1209">
        <v>49</v>
      </c>
      <c r="G1209" s="1" t="s">
        <v>44</v>
      </c>
      <c r="H1209" s="2">
        <v>45676</v>
      </c>
      <c r="I1209" s="1" t="s">
        <v>1158</v>
      </c>
      <c r="J1209" s="1" t="s">
        <v>159</v>
      </c>
      <c r="K1209" s="1" t="s">
        <v>3959</v>
      </c>
      <c r="L1209" s="2">
        <v>45669</v>
      </c>
      <c r="M1209">
        <v>3</v>
      </c>
      <c r="N1209">
        <v>0</v>
      </c>
      <c r="O1209">
        <v>0</v>
      </c>
      <c r="P1209">
        <v>85</v>
      </c>
      <c r="Q1209" s="1" t="s">
        <v>1158</v>
      </c>
      <c r="R1209" s="1" t="s">
        <v>1158</v>
      </c>
      <c r="S1209" s="1" t="s">
        <v>1160</v>
      </c>
      <c r="T1209" s="1" t="s">
        <v>134</v>
      </c>
      <c r="U1209" s="1" t="s">
        <v>144</v>
      </c>
      <c r="V1209">
        <v>85</v>
      </c>
      <c r="W1209" s="1" t="s">
        <v>161</v>
      </c>
      <c r="X1209" s="1" t="s">
        <v>59</v>
      </c>
      <c r="Y1209" s="2">
        <v>43812</v>
      </c>
      <c r="Z1209">
        <v>6.1</v>
      </c>
      <c r="AA1209" s="1" t="s">
        <v>39</v>
      </c>
    </row>
    <row r="1210" spans="1:27" x14ac:dyDescent="0.3">
      <c r="A1210" s="1" t="s">
        <v>3960</v>
      </c>
      <c r="B1210" s="1" t="s">
        <v>3961</v>
      </c>
      <c r="C1210" s="1" t="s">
        <v>282</v>
      </c>
      <c r="D1210" s="1" t="s">
        <v>1907</v>
      </c>
      <c r="E1210">
        <v>3</v>
      </c>
      <c r="F1210">
        <v>81</v>
      </c>
      <c r="G1210" s="1" t="s">
        <v>32</v>
      </c>
      <c r="H1210" s="2">
        <v>45794</v>
      </c>
      <c r="I1210" s="1" t="s">
        <v>282</v>
      </c>
      <c r="J1210" s="1" t="s">
        <v>291</v>
      </c>
      <c r="K1210" s="1" t="s">
        <v>1907</v>
      </c>
      <c r="L1210" s="2">
        <v>45773</v>
      </c>
      <c r="M1210">
        <v>7</v>
      </c>
      <c r="N1210">
        <v>10</v>
      </c>
      <c r="O1210">
        <v>0</v>
      </c>
      <c r="P1210">
        <v>742.5</v>
      </c>
      <c r="Q1210" s="1" t="s">
        <v>282</v>
      </c>
      <c r="R1210" s="1" t="s">
        <v>282</v>
      </c>
      <c r="S1210" s="1" t="s">
        <v>285</v>
      </c>
      <c r="T1210" s="1" t="s">
        <v>90</v>
      </c>
      <c r="U1210" s="1" t="s">
        <v>91</v>
      </c>
      <c r="V1210">
        <v>825</v>
      </c>
      <c r="W1210" s="1" t="s">
        <v>293</v>
      </c>
      <c r="X1210" s="1" t="s">
        <v>48</v>
      </c>
      <c r="Y1210" s="2">
        <v>44560</v>
      </c>
      <c r="Z1210">
        <v>4</v>
      </c>
      <c r="AA1210" s="1" t="s">
        <v>39</v>
      </c>
    </row>
    <row r="1211" spans="1:27" x14ac:dyDescent="0.3">
      <c r="A1211" s="1" t="s">
        <v>3962</v>
      </c>
      <c r="B1211" s="1" t="s">
        <v>3963</v>
      </c>
      <c r="C1211" s="1" t="s">
        <v>1616</v>
      </c>
      <c r="D1211" s="1" t="s">
        <v>3964</v>
      </c>
      <c r="E1211">
        <v>5</v>
      </c>
      <c r="F1211">
        <v>59</v>
      </c>
      <c r="G1211" s="1" t="s">
        <v>44</v>
      </c>
      <c r="H1211" s="2">
        <v>45854</v>
      </c>
      <c r="I1211" s="1" t="s">
        <v>1616</v>
      </c>
      <c r="J1211" s="1" t="s">
        <v>242</v>
      </c>
      <c r="K1211" s="1" t="s">
        <v>3964</v>
      </c>
      <c r="L1211" s="2">
        <v>45843</v>
      </c>
      <c r="M1211">
        <v>6</v>
      </c>
      <c r="N1211">
        <v>5</v>
      </c>
      <c r="O1211">
        <v>0</v>
      </c>
      <c r="P1211">
        <v>4649.3</v>
      </c>
      <c r="Q1211" s="1" t="s">
        <v>1616</v>
      </c>
      <c r="R1211" s="1" t="s">
        <v>1616</v>
      </c>
      <c r="S1211" s="1" t="s">
        <v>1617</v>
      </c>
      <c r="T1211" s="1" t="s">
        <v>90</v>
      </c>
      <c r="U1211" s="1" t="s">
        <v>266</v>
      </c>
      <c r="V1211">
        <v>4894</v>
      </c>
      <c r="W1211" s="1" t="s">
        <v>244</v>
      </c>
      <c r="X1211" s="1" t="s">
        <v>48</v>
      </c>
      <c r="Y1211" s="2">
        <v>44403</v>
      </c>
      <c r="Z1211">
        <v>4.4000000000000004</v>
      </c>
      <c r="AA1211" s="1" t="s">
        <v>39</v>
      </c>
    </row>
    <row r="1212" spans="1:27" x14ac:dyDescent="0.3">
      <c r="A1212" s="1" t="s">
        <v>3965</v>
      </c>
      <c r="B1212" s="1" t="s">
        <v>3966</v>
      </c>
      <c r="C1212" s="1" t="s">
        <v>517</v>
      </c>
      <c r="D1212" s="1" t="s">
        <v>2771</v>
      </c>
      <c r="E1212">
        <v>5</v>
      </c>
      <c r="F1212">
        <v>25</v>
      </c>
      <c r="G1212" s="1" t="s">
        <v>44</v>
      </c>
      <c r="H1212" s="2">
        <v>45815</v>
      </c>
      <c r="I1212" s="1" t="s">
        <v>517</v>
      </c>
      <c r="J1212" s="1" t="s">
        <v>549</v>
      </c>
      <c r="K1212" s="1" t="s">
        <v>2771</v>
      </c>
      <c r="L1212" s="2">
        <v>45804</v>
      </c>
      <c r="M1212">
        <v>6</v>
      </c>
      <c r="N1212">
        <v>0</v>
      </c>
      <c r="O1212">
        <v>0</v>
      </c>
      <c r="P1212">
        <v>565</v>
      </c>
      <c r="Q1212" s="1" t="s">
        <v>517</v>
      </c>
      <c r="R1212" s="1" t="s">
        <v>517</v>
      </c>
      <c r="S1212" s="1" t="s">
        <v>520</v>
      </c>
      <c r="T1212" s="1" t="s">
        <v>35</v>
      </c>
      <c r="U1212" s="1" t="s">
        <v>39</v>
      </c>
      <c r="V1212">
        <v>565</v>
      </c>
      <c r="W1212" s="1" t="s">
        <v>550</v>
      </c>
      <c r="X1212" s="1" t="s">
        <v>38</v>
      </c>
      <c r="Y1212" s="2">
        <v>45530</v>
      </c>
      <c r="Z1212">
        <v>1.3</v>
      </c>
      <c r="AA1212" s="1" t="s">
        <v>39</v>
      </c>
    </row>
    <row r="1213" spans="1:27" x14ac:dyDescent="0.3">
      <c r="A1213" s="1" t="s">
        <v>3967</v>
      </c>
      <c r="B1213" s="1" t="s">
        <v>3968</v>
      </c>
      <c r="C1213" s="1" t="s">
        <v>399</v>
      </c>
      <c r="D1213" s="1" t="s">
        <v>3357</v>
      </c>
      <c r="E1213">
        <v>3</v>
      </c>
      <c r="F1213">
        <v>85</v>
      </c>
      <c r="G1213" s="1" t="s">
        <v>44</v>
      </c>
      <c r="H1213" s="2">
        <v>45853</v>
      </c>
      <c r="I1213" s="1" t="s">
        <v>399</v>
      </c>
      <c r="J1213" s="1" t="s">
        <v>272</v>
      </c>
      <c r="K1213" s="1" t="s">
        <v>3357</v>
      </c>
      <c r="L1213" s="2">
        <v>45846</v>
      </c>
      <c r="M1213">
        <v>6</v>
      </c>
      <c r="N1213">
        <v>20</v>
      </c>
      <c r="O1213">
        <v>0</v>
      </c>
      <c r="P1213">
        <v>25028</v>
      </c>
      <c r="Q1213" s="1" t="s">
        <v>399</v>
      </c>
      <c r="R1213" s="1" t="s">
        <v>399</v>
      </c>
      <c r="S1213" s="1" t="s">
        <v>402</v>
      </c>
      <c r="T1213" s="1" t="s">
        <v>75</v>
      </c>
      <c r="U1213" s="1" t="s">
        <v>314</v>
      </c>
      <c r="V1213">
        <v>31285</v>
      </c>
      <c r="W1213" s="1" t="s">
        <v>273</v>
      </c>
      <c r="X1213" s="1" t="s">
        <v>38</v>
      </c>
      <c r="Y1213" s="2">
        <v>45880</v>
      </c>
      <c r="Z1213">
        <v>0.4</v>
      </c>
      <c r="AA1213" s="1" t="s">
        <v>39</v>
      </c>
    </row>
    <row r="1214" spans="1:27" x14ac:dyDescent="0.3">
      <c r="A1214" s="1" t="s">
        <v>3969</v>
      </c>
      <c r="B1214" s="1" t="s">
        <v>3970</v>
      </c>
      <c r="C1214" s="1" t="s">
        <v>958</v>
      </c>
      <c r="D1214" s="1" t="s">
        <v>3971</v>
      </c>
      <c r="E1214">
        <v>4</v>
      </c>
      <c r="F1214">
        <v>74</v>
      </c>
      <c r="G1214" s="1" t="s">
        <v>44</v>
      </c>
      <c r="H1214" s="2">
        <v>45798</v>
      </c>
      <c r="I1214" s="1" t="s">
        <v>958</v>
      </c>
      <c r="J1214" s="1" t="s">
        <v>183</v>
      </c>
      <c r="K1214" s="1" t="s">
        <v>3971</v>
      </c>
      <c r="L1214" s="2">
        <v>45789</v>
      </c>
      <c r="M1214">
        <v>4</v>
      </c>
      <c r="N1214">
        <v>30</v>
      </c>
      <c r="O1214">
        <v>0</v>
      </c>
      <c r="P1214">
        <v>224</v>
      </c>
      <c r="Q1214" s="1" t="s">
        <v>958</v>
      </c>
      <c r="R1214" s="1" t="s">
        <v>958</v>
      </c>
      <c r="S1214" s="1" t="s">
        <v>960</v>
      </c>
      <c r="T1214" s="1" t="s">
        <v>35</v>
      </c>
      <c r="U1214" s="1" t="s">
        <v>83</v>
      </c>
      <c r="V1214">
        <v>320</v>
      </c>
      <c r="W1214" s="1" t="s">
        <v>186</v>
      </c>
      <c r="X1214" s="1" t="s">
        <v>137</v>
      </c>
      <c r="Y1214" s="2">
        <v>45507</v>
      </c>
      <c r="Z1214">
        <v>1.4</v>
      </c>
      <c r="AA1214" s="1" t="s">
        <v>39</v>
      </c>
    </row>
    <row r="1215" spans="1:27" x14ac:dyDescent="0.3">
      <c r="A1215" s="1" t="s">
        <v>3972</v>
      </c>
      <c r="B1215" s="1" t="s">
        <v>3973</v>
      </c>
      <c r="C1215" s="1" t="s">
        <v>1551</v>
      </c>
      <c r="D1215" s="1" t="s">
        <v>3974</v>
      </c>
      <c r="E1215">
        <v>4</v>
      </c>
      <c r="F1215">
        <v>89</v>
      </c>
      <c r="G1215" s="1" t="s">
        <v>44</v>
      </c>
      <c r="H1215" s="2">
        <v>45852</v>
      </c>
      <c r="I1215" s="1" t="s">
        <v>1551</v>
      </c>
      <c r="J1215" s="1" t="s">
        <v>394</v>
      </c>
      <c r="K1215" s="1" t="s">
        <v>3974</v>
      </c>
      <c r="L1215" s="2">
        <v>45848</v>
      </c>
      <c r="M1215">
        <v>2</v>
      </c>
      <c r="N1215">
        <v>10</v>
      </c>
      <c r="O1215">
        <v>0</v>
      </c>
      <c r="P1215">
        <v>373.5</v>
      </c>
      <c r="Q1215" s="1" t="s">
        <v>1551</v>
      </c>
      <c r="R1215" s="1" t="s">
        <v>1551</v>
      </c>
      <c r="S1215" s="1" t="s">
        <v>1553</v>
      </c>
      <c r="T1215" s="1" t="s">
        <v>107</v>
      </c>
      <c r="U1215" s="1" t="s">
        <v>416</v>
      </c>
      <c r="V1215">
        <v>415</v>
      </c>
      <c r="W1215" s="1" t="s">
        <v>396</v>
      </c>
      <c r="X1215" s="1" t="s">
        <v>127</v>
      </c>
      <c r="Y1215" s="2">
        <v>43220</v>
      </c>
      <c r="Z1215">
        <v>7.7</v>
      </c>
      <c r="AA1215" s="1" t="s">
        <v>39</v>
      </c>
    </row>
    <row r="1216" spans="1:27" x14ac:dyDescent="0.3">
      <c r="A1216" s="1" t="s">
        <v>3975</v>
      </c>
      <c r="B1216" s="1" t="s">
        <v>3976</v>
      </c>
      <c r="C1216" s="1" t="s">
        <v>558</v>
      </c>
      <c r="D1216" s="1" t="s">
        <v>1999</v>
      </c>
      <c r="E1216">
        <v>4</v>
      </c>
      <c r="F1216">
        <v>106</v>
      </c>
      <c r="G1216" s="1" t="s">
        <v>44</v>
      </c>
      <c r="H1216" s="2">
        <v>45909</v>
      </c>
      <c r="I1216" s="1" t="s">
        <v>558</v>
      </c>
      <c r="J1216" s="1" t="s">
        <v>221</v>
      </c>
      <c r="K1216" s="1" t="s">
        <v>1999</v>
      </c>
      <c r="L1216" s="2">
        <v>45901</v>
      </c>
      <c r="M1216">
        <v>5</v>
      </c>
      <c r="N1216">
        <v>15</v>
      </c>
      <c r="O1216">
        <v>0</v>
      </c>
      <c r="P1216">
        <v>90.95</v>
      </c>
      <c r="Q1216" s="1" t="s">
        <v>558</v>
      </c>
      <c r="R1216" s="1" t="s">
        <v>558</v>
      </c>
      <c r="S1216" s="1" t="s">
        <v>560</v>
      </c>
      <c r="T1216" s="1" t="s">
        <v>134</v>
      </c>
      <c r="U1216" s="1" t="s">
        <v>144</v>
      </c>
      <c r="V1216">
        <v>107</v>
      </c>
      <c r="W1216" s="1" t="s">
        <v>224</v>
      </c>
      <c r="X1216" s="1" t="s">
        <v>137</v>
      </c>
      <c r="Y1216" s="2">
        <v>44532</v>
      </c>
      <c r="Z1216">
        <v>4.0999999999999996</v>
      </c>
      <c r="AA1216" s="1" t="s">
        <v>39</v>
      </c>
    </row>
    <row r="1217" spans="1:28" x14ac:dyDescent="0.3">
      <c r="A1217" s="1" t="s">
        <v>3977</v>
      </c>
      <c r="B1217" s="1" t="s">
        <v>3978</v>
      </c>
      <c r="C1217" s="1" t="s">
        <v>1263</v>
      </c>
      <c r="D1217" s="1" t="s">
        <v>2672</v>
      </c>
      <c r="E1217">
        <v>2</v>
      </c>
      <c r="F1217">
        <v>83</v>
      </c>
      <c r="G1217" s="1" t="s">
        <v>44</v>
      </c>
      <c r="H1217" s="2">
        <v>46010</v>
      </c>
      <c r="I1217" s="1" t="s">
        <v>1263</v>
      </c>
      <c r="J1217" s="1" t="s">
        <v>462</v>
      </c>
      <c r="K1217" s="1" t="s">
        <v>2672</v>
      </c>
      <c r="L1217" s="2">
        <v>45986</v>
      </c>
      <c r="M1217">
        <v>13</v>
      </c>
      <c r="N1217">
        <v>10</v>
      </c>
      <c r="O1217">
        <v>0</v>
      </c>
      <c r="P1217">
        <v>290.7</v>
      </c>
      <c r="Q1217" s="1" t="s">
        <v>1263</v>
      </c>
      <c r="R1217" s="1" t="s">
        <v>1263</v>
      </c>
      <c r="S1217" s="1" t="s">
        <v>1265</v>
      </c>
      <c r="T1217" s="1" t="s">
        <v>56</v>
      </c>
      <c r="U1217" s="1" t="s">
        <v>359</v>
      </c>
      <c r="V1217">
        <v>323</v>
      </c>
      <c r="W1217" s="1" t="s">
        <v>464</v>
      </c>
      <c r="X1217" s="1" t="s">
        <v>137</v>
      </c>
      <c r="Y1217" s="2">
        <v>43178</v>
      </c>
      <c r="Z1217">
        <v>7.8</v>
      </c>
      <c r="AA1217" s="1" t="s">
        <v>84</v>
      </c>
      <c r="AB1217">
        <v>1</v>
      </c>
    </row>
    <row r="1218" spans="1:28" x14ac:dyDescent="0.3">
      <c r="A1218" s="1" t="s">
        <v>3979</v>
      </c>
      <c r="B1218" s="1" t="s">
        <v>3980</v>
      </c>
      <c r="C1218" s="1" t="s">
        <v>1263</v>
      </c>
      <c r="D1218" s="1" t="s">
        <v>290</v>
      </c>
      <c r="E1218">
        <v>3</v>
      </c>
      <c r="F1218">
        <v>51</v>
      </c>
      <c r="G1218" s="1" t="s">
        <v>32</v>
      </c>
      <c r="H1218" s="2">
        <v>45994</v>
      </c>
      <c r="I1218" s="1" t="s">
        <v>1263</v>
      </c>
      <c r="J1218" s="1" t="s">
        <v>376</v>
      </c>
      <c r="K1218" s="1" t="s">
        <v>290</v>
      </c>
      <c r="L1218" s="2">
        <v>45979</v>
      </c>
      <c r="M1218">
        <v>6</v>
      </c>
      <c r="N1218">
        <v>20</v>
      </c>
      <c r="O1218">
        <v>0</v>
      </c>
      <c r="P1218">
        <v>258.39999999999998</v>
      </c>
      <c r="Q1218" s="1" t="s">
        <v>1263</v>
      </c>
      <c r="R1218" s="1" t="s">
        <v>1263</v>
      </c>
      <c r="S1218" s="1" t="s">
        <v>1265</v>
      </c>
      <c r="T1218" s="1" t="s">
        <v>56</v>
      </c>
      <c r="U1218" s="1" t="s">
        <v>359</v>
      </c>
      <c r="V1218">
        <v>323</v>
      </c>
      <c r="W1218" s="1" t="s">
        <v>379</v>
      </c>
      <c r="X1218" s="1" t="s">
        <v>48</v>
      </c>
      <c r="Y1218" s="2">
        <v>45419</v>
      </c>
      <c r="Z1218">
        <v>1.7</v>
      </c>
      <c r="AA1218" s="1" t="s">
        <v>39</v>
      </c>
    </row>
    <row r="1219" spans="1:28" x14ac:dyDescent="0.3">
      <c r="A1219" s="1" t="s">
        <v>3981</v>
      </c>
      <c r="B1219" s="1" t="s">
        <v>3982</v>
      </c>
      <c r="C1219" s="1" t="s">
        <v>1275</v>
      </c>
      <c r="D1219" s="1" t="s">
        <v>3983</v>
      </c>
      <c r="E1219">
        <v>5</v>
      </c>
      <c r="F1219">
        <v>19</v>
      </c>
      <c r="G1219" s="1" t="s">
        <v>44</v>
      </c>
      <c r="H1219" s="2">
        <v>45833</v>
      </c>
      <c r="I1219" s="1" t="s">
        <v>1275</v>
      </c>
      <c r="J1219" s="1" t="s">
        <v>272</v>
      </c>
      <c r="K1219" s="1" t="s">
        <v>3983</v>
      </c>
      <c r="L1219" s="2">
        <v>45820</v>
      </c>
      <c r="M1219">
        <v>5</v>
      </c>
      <c r="N1219">
        <v>0</v>
      </c>
      <c r="O1219">
        <v>0</v>
      </c>
      <c r="P1219">
        <v>836</v>
      </c>
      <c r="Q1219" s="1" t="s">
        <v>1275</v>
      </c>
      <c r="R1219" s="1" t="s">
        <v>1275</v>
      </c>
      <c r="S1219" s="1" t="s">
        <v>1277</v>
      </c>
      <c r="T1219" s="1" t="s">
        <v>90</v>
      </c>
      <c r="U1219" s="1" t="s">
        <v>300</v>
      </c>
      <c r="V1219">
        <v>836</v>
      </c>
      <c r="W1219" s="1" t="s">
        <v>273</v>
      </c>
      <c r="X1219" s="1" t="s">
        <v>38</v>
      </c>
      <c r="Y1219" s="2">
        <v>45880</v>
      </c>
      <c r="Z1219">
        <v>0.4</v>
      </c>
      <c r="AA1219" s="1" t="s">
        <v>39</v>
      </c>
    </row>
    <row r="1220" spans="1:28" x14ac:dyDescent="0.3">
      <c r="A1220" s="1" t="s">
        <v>3984</v>
      </c>
      <c r="B1220" s="1" t="s">
        <v>3985</v>
      </c>
      <c r="C1220" s="1" t="s">
        <v>289</v>
      </c>
      <c r="D1220" s="1" t="s">
        <v>1232</v>
      </c>
      <c r="E1220">
        <v>4</v>
      </c>
      <c r="G1220" s="1" t="s">
        <v>44</v>
      </c>
      <c r="H1220" s="2">
        <v>45877</v>
      </c>
      <c r="I1220" s="1" t="s">
        <v>289</v>
      </c>
      <c r="J1220" s="1" t="s">
        <v>150</v>
      </c>
      <c r="K1220" s="1" t="s">
        <v>1232</v>
      </c>
      <c r="L1220" s="2">
        <v>45868</v>
      </c>
      <c r="M1220">
        <v>5</v>
      </c>
      <c r="N1220">
        <v>20</v>
      </c>
      <c r="O1220">
        <v>0</v>
      </c>
      <c r="P1220">
        <v>8568</v>
      </c>
      <c r="Q1220" s="1" t="s">
        <v>289</v>
      </c>
      <c r="R1220" s="1" t="s">
        <v>289</v>
      </c>
      <c r="S1220" s="1" t="s">
        <v>292</v>
      </c>
      <c r="T1220" s="1" t="s">
        <v>107</v>
      </c>
      <c r="U1220" s="1" t="s">
        <v>125</v>
      </c>
      <c r="V1220">
        <v>10710</v>
      </c>
      <c r="W1220" s="1" t="s">
        <v>153</v>
      </c>
      <c r="X1220" s="1" t="s">
        <v>38</v>
      </c>
      <c r="Y1220" s="2">
        <v>45173</v>
      </c>
      <c r="Z1220">
        <v>2.2999999999999998</v>
      </c>
      <c r="AA1220" s="1" t="s">
        <v>39</v>
      </c>
    </row>
    <row r="1221" spans="1:28" x14ac:dyDescent="0.3">
      <c r="A1221" s="1" t="s">
        <v>3986</v>
      </c>
      <c r="B1221" s="1" t="s">
        <v>3987</v>
      </c>
      <c r="C1221" s="1" t="s">
        <v>667</v>
      </c>
      <c r="D1221" s="1" t="s">
        <v>3988</v>
      </c>
      <c r="E1221">
        <v>5</v>
      </c>
      <c r="F1221">
        <v>28</v>
      </c>
      <c r="G1221" s="1" t="s">
        <v>44</v>
      </c>
      <c r="H1221" s="2">
        <v>45682</v>
      </c>
      <c r="I1221" s="1" t="s">
        <v>667</v>
      </c>
      <c r="J1221" s="1" t="s">
        <v>549</v>
      </c>
      <c r="K1221" s="1" t="s">
        <v>3988</v>
      </c>
      <c r="L1221" s="2">
        <v>45669</v>
      </c>
      <c r="M1221">
        <v>3</v>
      </c>
      <c r="N1221">
        <v>30</v>
      </c>
      <c r="O1221">
        <v>0</v>
      </c>
      <c r="P1221">
        <v>714.7</v>
      </c>
      <c r="Q1221" s="1" t="s">
        <v>667</v>
      </c>
      <c r="R1221" s="1" t="s">
        <v>667</v>
      </c>
      <c r="S1221" s="1" t="s">
        <v>669</v>
      </c>
      <c r="T1221" s="1" t="s">
        <v>90</v>
      </c>
      <c r="U1221" s="1" t="s">
        <v>266</v>
      </c>
      <c r="V1221">
        <v>1021</v>
      </c>
      <c r="W1221" s="1" t="s">
        <v>550</v>
      </c>
      <c r="X1221" s="1" t="s">
        <v>38</v>
      </c>
      <c r="Y1221" s="2">
        <v>45530</v>
      </c>
      <c r="Z1221">
        <v>1.3</v>
      </c>
      <c r="AA1221" s="1" t="s">
        <v>39</v>
      </c>
    </row>
    <row r="1222" spans="1:28" x14ac:dyDescent="0.3">
      <c r="A1222" s="1" t="s">
        <v>3989</v>
      </c>
      <c r="B1222" s="1" t="s">
        <v>3990</v>
      </c>
      <c r="C1222" s="1" t="s">
        <v>157</v>
      </c>
      <c r="D1222" s="1" t="s">
        <v>1684</v>
      </c>
      <c r="E1222">
        <v>4</v>
      </c>
      <c r="F1222">
        <v>46</v>
      </c>
      <c r="G1222" s="1" t="s">
        <v>44</v>
      </c>
      <c r="H1222" s="2">
        <v>45677</v>
      </c>
      <c r="I1222" s="1" t="s">
        <v>157</v>
      </c>
      <c r="J1222" s="1" t="s">
        <v>318</v>
      </c>
      <c r="K1222" s="1" t="s">
        <v>1684</v>
      </c>
      <c r="L1222" s="2">
        <v>45673</v>
      </c>
      <c r="M1222">
        <v>1</v>
      </c>
      <c r="N1222">
        <v>20</v>
      </c>
      <c r="O1222">
        <v>0</v>
      </c>
      <c r="P1222">
        <v>3472</v>
      </c>
      <c r="Q1222" s="1" t="s">
        <v>157</v>
      </c>
      <c r="R1222" s="1" t="s">
        <v>157</v>
      </c>
      <c r="S1222" s="1" t="s">
        <v>160</v>
      </c>
      <c r="T1222" s="1" t="s">
        <v>75</v>
      </c>
      <c r="U1222" s="1" t="s">
        <v>98</v>
      </c>
      <c r="V1222">
        <v>4340</v>
      </c>
      <c r="W1222" s="1" t="s">
        <v>319</v>
      </c>
      <c r="X1222" s="1" t="s">
        <v>48</v>
      </c>
      <c r="Y1222" s="2">
        <v>45758</v>
      </c>
      <c r="Z1222">
        <v>0.7</v>
      </c>
      <c r="AA1222" s="1" t="s">
        <v>39</v>
      </c>
    </row>
    <row r="1223" spans="1:28" x14ac:dyDescent="0.3">
      <c r="A1223" s="1" t="s">
        <v>3991</v>
      </c>
      <c r="B1223" s="1" t="s">
        <v>3992</v>
      </c>
      <c r="C1223" s="1" t="s">
        <v>1507</v>
      </c>
      <c r="D1223" s="1" t="s">
        <v>3993</v>
      </c>
      <c r="E1223">
        <v>5</v>
      </c>
      <c r="F1223">
        <v>40</v>
      </c>
      <c r="G1223" s="1" t="s">
        <v>32</v>
      </c>
      <c r="H1223" s="2">
        <v>45786</v>
      </c>
      <c r="I1223" s="1" t="s">
        <v>1507</v>
      </c>
      <c r="J1223" s="1" t="s">
        <v>298</v>
      </c>
      <c r="K1223" s="1" t="s">
        <v>3993</v>
      </c>
      <c r="L1223" s="2">
        <v>45767</v>
      </c>
      <c r="M1223">
        <v>8</v>
      </c>
      <c r="N1223">
        <v>10</v>
      </c>
      <c r="O1223">
        <v>0</v>
      </c>
      <c r="P1223">
        <v>797.4</v>
      </c>
      <c r="Q1223" s="1" t="s">
        <v>1507</v>
      </c>
      <c r="R1223" s="1" t="s">
        <v>1507</v>
      </c>
      <c r="S1223" s="1" t="s">
        <v>1509</v>
      </c>
      <c r="T1223" s="1" t="s">
        <v>107</v>
      </c>
      <c r="U1223" s="1" t="s">
        <v>152</v>
      </c>
      <c r="V1223">
        <v>886</v>
      </c>
      <c r="W1223" s="1" t="s">
        <v>301</v>
      </c>
      <c r="X1223" s="1" t="s">
        <v>137</v>
      </c>
      <c r="Y1223" s="2">
        <v>44620</v>
      </c>
      <c r="Z1223">
        <v>3.8</v>
      </c>
      <c r="AA1223" s="1" t="s">
        <v>39</v>
      </c>
    </row>
    <row r="1224" spans="1:28" x14ac:dyDescent="0.3">
      <c r="A1224" s="1" t="s">
        <v>3994</v>
      </c>
      <c r="B1224" s="1" t="s">
        <v>3995</v>
      </c>
      <c r="C1224" s="1" t="s">
        <v>642</v>
      </c>
      <c r="D1224" s="1" t="s">
        <v>1152</v>
      </c>
      <c r="E1224">
        <v>4</v>
      </c>
      <c r="F1224">
        <v>61</v>
      </c>
      <c r="G1224" s="1" t="s">
        <v>44</v>
      </c>
      <c r="H1224" s="2">
        <v>45674</v>
      </c>
      <c r="I1224" s="1" t="s">
        <v>642</v>
      </c>
      <c r="J1224" s="1" t="s">
        <v>264</v>
      </c>
      <c r="K1224" s="1" t="s">
        <v>1152</v>
      </c>
      <c r="L1224" s="2">
        <v>45660</v>
      </c>
      <c r="M1224">
        <v>4</v>
      </c>
      <c r="N1224">
        <v>10</v>
      </c>
      <c r="O1224">
        <v>0</v>
      </c>
      <c r="P1224">
        <v>707.4</v>
      </c>
      <c r="Q1224" s="1" t="s">
        <v>642</v>
      </c>
      <c r="R1224" s="1" t="s">
        <v>642</v>
      </c>
      <c r="S1224" s="1" t="s">
        <v>644</v>
      </c>
      <c r="T1224" s="1" t="s">
        <v>134</v>
      </c>
      <c r="U1224" s="1" t="s">
        <v>378</v>
      </c>
      <c r="V1224">
        <v>786</v>
      </c>
      <c r="W1224" s="1" t="s">
        <v>267</v>
      </c>
      <c r="X1224" s="1" t="s">
        <v>268</v>
      </c>
      <c r="Y1224" s="2">
        <v>43207</v>
      </c>
      <c r="Z1224">
        <v>7.7</v>
      </c>
      <c r="AA1224" s="1" t="s">
        <v>39</v>
      </c>
    </row>
    <row r="1225" spans="1:28" x14ac:dyDescent="0.3">
      <c r="A1225" s="1" t="s">
        <v>3996</v>
      </c>
      <c r="B1225" s="1" t="s">
        <v>3997</v>
      </c>
      <c r="C1225" s="1" t="s">
        <v>953</v>
      </c>
      <c r="D1225" s="1" t="s">
        <v>3998</v>
      </c>
      <c r="E1225">
        <v>5</v>
      </c>
      <c r="F1225">
        <v>49</v>
      </c>
      <c r="G1225" s="1" t="s">
        <v>32</v>
      </c>
      <c r="H1225" s="2">
        <v>45755</v>
      </c>
      <c r="I1225" s="1" t="s">
        <v>953</v>
      </c>
      <c r="J1225" s="1" t="s">
        <v>318</v>
      </c>
      <c r="K1225" s="1" t="s">
        <v>3998</v>
      </c>
      <c r="L1225" s="2">
        <v>45747</v>
      </c>
      <c r="M1225">
        <v>6</v>
      </c>
      <c r="N1225">
        <v>20</v>
      </c>
      <c r="O1225">
        <v>0</v>
      </c>
      <c r="P1225">
        <v>247.2</v>
      </c>
      <c r="Q1225" s="1" t="s">
        <v>953</v>
      </c>
      <c r="R1225" s="1" t="s">
        <v>953</v>
      </c>
      <c r="S1225" s="1" t="s">
        <v>955</v>
      </c>
      <c r="T1225" s="1" t="s">
        <v>56</v>
      </c>
      <c r="U1225" s="1" t="s">
        <v>117</v>
      </c>
      <c r="V1225">
        <v>309</v>
      </c>
      <c r="W1225" s="1" t="s">
        <v>319</v>
      </c>
      <c r="X1225" s="1" t="s">
        <v>48</v>
      </c>
      <c r="Y1225" s="2">
        <v>45758</v>
      </c>
      <c r="Z1225">
        <v>0.7</v>
      </c>
      <c r="AA1225" s="1" t="s">
        <v>39</v>
      </c>
    </row>
    <row r="1226" spans="1:28" x14ac:dyDescent="0.3">
      <c r="A1226" s="1" t="s">
        <v>3999</v>
      </c>
      <c r="B1226" s="1" t="s">
        <v>4000</v>
      </c>
      <c r="C1226" s="1" t="s">
        <v>497</v>
      </c>
      <c r="D1226" s="1" t="s">
        <v>664</v>
      </c>
      <c r="E1226">
        <v>4</v>
      </c>
      <c r="F1226">
        <v>83</v>
      </c>
      <c r="G1226" s="1" t="s">
        <v>44</v>
      </c>
      <c r="H1226" s="2">
        <v>45862</v>
      </c>
      <c r="I1226" s="1" t="s">
        <v>497</v>
      </c>
      <c r="J1226" s="1" t="s">
        <v>105</v>
      </c>
      <c r="K1226" s="1" t="s">
        <v>664</v>
      </c>
      <c r="L1226" s="2">
        <v>45847</v>
      </c>
      <c r="M1226">
        <v>6</v>
      </c>
      <c r="N1226">
        <v>0</v>
      </c>
      <c r="O1226">
        <v>0</v>
      </c>
      <c r="P1226">
        <v>199</v>
      </c>
      <c r="Q1226" s="1" t="s">
        <v>497</v>
      </c>
      <c r="R1226" s="1" t="s">
        <v>497</v>
      </c>
      <c r="S1226" s="1" t="s">
        <v>499</v>
      </c>
      <c r="T1226" s="1" t="s">
        <v>56</v>
      </c>
      <c r="U1226" s="1" t="s">
        <v>117</v>
      </c>
      <c r="V1226">
        <v>199</v>
      </c>
      <c r="W1226" s="1" t="s">
        <v>109</v>
      </c>
      <c r="X1226" s="1" t="s">
        <v>110</v>
      </c>
      <c r="Y1226" s="2">
        <v>44203</v>
      </c>
      <c r="Z1226">
        <v>5</v>
      </c>
      <c r="AA1226" s="1" t="s">
        <v>39</v>
      </c>
    </row>
    <row r="1227" spans="1:28" x14ac:dyDescent="0.3">
      <c r="A1227" s="1" t="s">
        <v>4001</v>
      </c>
      <c r="B1227" s="1" t="s">
        <v>4002</v>
      </c>
      <c r="C1227" s="1" t="s">
        <v>164</v>
      </c>
      <c r="D1227" s="1" t="s">
        <v>4003</v>
      </c>
      <c r="E1227">
        <v>3</v>
      </c>
      <c r="F1227">
        <v>126</v>
      </c>
      <c r="G1227" s="1" t="s">
        <v>44</v>
      </c>
      <c r="H1227" s="2">
        <v>45958</v>
      </c>
      <c r="I1227" s="1" t="s">
        <v>164</v>
      </c>
      <c r="J1227" s="1" t="s">
        <v>142</v>
      </c>
      <c r="K1227" s="1" t="s">
        <v>4003</v>
      </c>
      <c r="L1227" s="2">
        <v>45940</v>
      </c>
      <c r="M1227">
        <v>4</v>
      </c>
      <c r="N1227">
        <v>15</v>
      </c>
      <c r="O1227">
        <v>1</v>
      </c>
      <c r="P1227">
        <v>901</v>
      </c>
      <c r="Q1227" s="1" t="s">
        <v>164</v>
      </c>
      <c r="R1227" s="1" t="s">
        <v>164</v>
      </c>
      <c r="S1227" s="1" t="s">
        <v>166</v>
      </c>
      <c r="T1227" s="1" t="s">
        <v>35</v>
      </c>
      <c r="U1227" s="1" t="s">
        <v>167</v>
      </c>
      <c r="V1227">
        <v>1060</v>
      </c>
      <c r="W1227" s="1" t="s">
        <v>145</v>
      </c>
      <c r="X1227" s="1" t="s">
        <v>59</v>
      </c>
      <c r="Y1227" s="2">
        <v>43159</v>
      </c>
      <c r="Z1227">
        <v>7.8</v>
      </c>
      <c r="AA1227" s="1" t="s">
        <v>39</v>
      </c>
    </row>
    <row r="1228" spans="1:28" x14ac:dyDescent="0.3">
      <c r="A1228" s="1" t="s">
        <v>4004</v>
      </c>
      <c r="B1228" s="1" t="s">
        <v>4005</v>
      </c>
      <c r="C1228" s="1" t="s">
        <v>1133</v>
      </c>
      <c r="D1228" s="1" t="s">
        <v>248</v>
      </c>
      <c r="E1228">
        <v>4</v>
      </c>
      <c r="F1228">
        <v>63</v>
      </c>
      <c r="G1228" s="1" t="s">
        <v>44</v>
      </c>
      <c r="H1228" s="2">
        <v>45962</v>
      </c>
      <c r="I1228" s="1" t="s">
        <v>1133</v>
      </c>
      <c r="J1228" s="1" t="s">
        <v>538</v>
      </c>
      <c r="K1228" s="1" t="s">
        <v>248</v>
      </c>
      <c r="L1228" s="2">
        <v>45948</v>
      </c>
      <c r="M1228">
        <v>5</v>
      </c>
      <c r="N1228">
        <v>5</v>
      </c>
      <c r="O1228">
        <v>0</v>
      </c>
      <c r="P1228">
        <v>2963.05</v>
      </c>
      <c r="Q1228" s="1" t="s">
        <v>1133</v>
      </c>
      <c r="R1228" s="1" t="s">
        <v>1133</v>
      </c>
      <c r="S1228" s="1" t="s">
        <v>1135</v>
      </c>
      <c r="T1228" s="1" t="s">
        <v>107</v>
      </c>
      <c r="U1228" s="1" t="s">
        <v>108</v>
      </c>
      <c r="V1228">
        <v>3119</v>
      </c>
      <c r="W1228" s="1" t="s">
        <v>539</v>
      </c>
      <c r="X1228" s="1" t="s">
        <v>540</v>
      </c>
      <c r="Y1228" s="2">
        <v>44731</v>
      </c>
      <c r="Z1228">
        <v>3.5</v>
      </c>
      <c r="AA1228" s="1" t="s">
        <v>39</v>
      </c>
    </row>
    <row r="1229" spans="1:28" x14ac:dyDescent="0.3">
      <c r="A1229" s="1" t="s">
        <v>4006</v>
      </c>
      <c r="B1229" s="1" t="s">
        <v>4007</v>
      </c>
      <c r="C1229" s="1" t="s">
        <v>1302</v>
      </c>
      <c r="D1229" s="1" t="s">
        <v>1827</v>
      </c>
      <c r="E1229">
        <v>3</v>
      </c>
      <c r="F1229">
        <v>56</v>
      </c>
      <c r="G1229" s="1" t="s">
        <v>44</v>
      </c>
      <c r="H1229" s="2">
        <v>46034</v>
      </c>
      <c r="I1229" s="1" t="s">
        <v>1302</v>
      </c>
      <c r="J1229" s="1" t="s">
        <v>394</v>
      </c>
      <c r="K1229" s="1" t="s">
        <v>1827</v>
      </c>
      <c r="L1229" s="2">
        <v>46016</v>
      </c>
      <c r="M1229">
        <v>4</v>
      </c>
      <c r="N1229">
        <v>5</v>
      </c>
      <c r="O1229">
        <v>0</v>
      </c>
      <c r="P1229">
        <v>3793.35</v>
      </c>
      <c r="Q1229" s="1" t="s">
        <v>1302</v>
      </c>
      <c r="R1229" s="1" t="s">
        <v>1302</v>
      </c>
      <c r="S1229" s="1" t="s">
        <v>1304</v>
      </c>
      <c r="T1229" s="1" t="s">
        <v>90</v>
      </c>
      <c r="U1229" s="1" t="s">
        <v>91</v>
      </c>
      <c r="V1229">
        <v>3993</v>
      </c>
      <c r="W1229" s="1" t="s">
        <v>396</v>
      </c>
      <c r="X1229" s="1" t="s">
        <v>127</v>
      </c>
      <c r="Y1229" s="2">
        <v>43220</v>
      </c>
      <c r="Z1229">
        <v>7.7</v>
      </c>
      <c r="AA1229" s="1" t="s">
        <v>39</v>
      </c>
    </row>
    <row r="1230" spans="1:28" x14ac:dyDescent="0.3">
      <c r="A1230" s="1" t="s">
        <v>4008</v>
      </c>
      <c r="B1230" s="1" t="s">
        <v>4009</v>
      </c>
      <c r="C1230" s="1" t="s">
        <v>342</v>
      </c>
      <c r="D1230" s="1" t="s">
        <v>4010</v>
      </c>
      <c r="E1230">
        <v>5</v>
      </c>
      <c r="F1230">
        <v>68</v>
      </c>
      <c r="G1230" s="1" t="s">
        <v>44</v>
      </c>
      <c r="H1230" s="2">
        <v>45872</v>
      </c>
      <c r="I1230" s="1" t="s">
        <v>342</v>
      </c>
      <c r="J1230" s="1" t="s">
        <v>33</v>
      </c>
      <c r="K1230" s="1" t="s">
        <v>4010</v>
      </c>
      <c r="L1230" s="2">
        <v>45857</v>
      </c>
      <c r="M1230">
        <v>3</v>
      </c>
      <c r="N1230">
        <v>15</v>
      </c>
      <c r="O1230">
        <v>0</v>
      </c>
      <c r="P1230">
        <v>3753.6</v>
      </c>
      <c r="Q1230" s="1" t="s">
        <v>342</v>
      </c>
      <c r="R1230" s="1" t="s">
        <v>342</v>
      </c>
      <c r="S1230" s="1" t="s">
        <v>344</v>
      </c>
      <c r="T1230" s="1" t="s">
        <v>35</v>
      </c>
      <c r="U1230" s="1" t="s">
        <v>83</v>
      </c>
      <c r="V1230">
        <v>4416</v>
      </c>
      <c r="W1230" s="1" t="s">
        <v>37</v>
      </c>
      <c r="X1230" s="1" t="s">
        <v>38</v>
      </c>
      <c r="Y1230" s="2">
        <v>43032</v>
      </c>
      <c r="Z1230">
        <v>8.1999999999999993</v>
      </c>
      <c r="AA1230" s="1" t="s">
        <v>173</v>
      </c>
      <c r="AB1230">
        <v>1</v>
      </c>
    </row>
    <row r="1231" spans="1:28" x14ac:dyDescent="0.3">
      <c r="A1231" s="1" t="s">
        <v>4011</v>
      </c>
      <c r="B1231" s="1" t="s">
        <v>4012</v>
      </c>
      <c r="C1231" s="1" t="s">
        <v>2556</v>
      </c>
      <c r="D1231" s="1" t="s">
        <v>4013</v>
      </c>
      <c r="E1231">
        <v>4</v>
      </c>
      <c r="F1231">
        <v>79</v>
      </c>
      <c r="G1231" s="1" t="s">
        <v>44</v>
      </c>
      <c r="H1231" s="2">
        <v>45886</v>
      </c>
      <c r="I1231" s="1" t="s">
        <v>2556</v>
      </c>
      <c r="J1231" s="1" t="s">
        <v>115</v>
      </c>
      <c r="K1231" s="1" t="s">
        <v>4013</v>
      </c>
      <c r="L1231" s="2">
        <v>45881</v>
      </c>
      <c r="M1231">
        <v>4</v>
      </c>
      <c r="N1231">
        <v>15</v>
      </c>
      <c r="O1231">
        <v>0</v>
      </c>
      <c r="P1231">
        <v>323</v>
      </c>
      <c r="Q1231" s="1" t="s">
        <v>2556</v>
      </c>
      <c r="R1231" s="1" t="s">
        <v>2556</v>
      </c>
      <c r="S1231" s="1" t="s">
        <v>2558</v>
      </c>
      <c r="T1231" s="1" t="s">
        <v>56</v>
      </c>
      <c r="U1231" s="1" t="s">
        <v>66</v>
      </c>
      <c r="V1231">
        <v>380</v>
      </c>
      <c r="W1231" s="1" t="s">
        <v>118</v>
      </c>
      <c r="X1231" s="1" t="s">
        <v>59</v>
      </c>
      <c r="Y1231" s="2">
        <v>43824</v>
      </c>
      <c r="Z1231">
        <v>6</v>
      </c>
      <c r="AA1231" s="1" t="s">
        <v>39</v>
      </c>
    </row>
    <row r="1232" spans="1:28" x14ac:dyDescent="0.3">
      <c r="A1232" s="1" t="s">
        <v>4014</v>
      </c>
      <c r="B1232" s="1" t="s">
        <v>4015</v>
      </c>
      <c r="C1232" s="1" t="s">
        <v>87</v>
      </c>
      <c r="D1232" s="1" t="s">
        <v>4016</v>
      </c>
      <c r="E1232">
        <v>3</v>
      </c>
      <c r="F1232">
        <v>54</v>
      </c>
      <c r="G1232" s="1" t="s">
        <v>32</v>
      </c>
      <c r="H1232" s="2">
        <v>45738</v>
      </c>
      <c r="I1232" s="1" t="s">
        <v>87</v>
      </c>
      <c r="J1232" s="1" t="s">
        <v>115</v>
      </c>
      <c r="K1232" s="1" t="s">
        <v>4016</v>
      </c>
      <c r="L1232" s="2">
        <v>45721</v>
      </c>
      <c r="M1232">
        <v>4</v>
      </c>
      <c r="N1232">
        <v>20</v>
      </c>
      <c r="O1232">
        <v>1</v>
      </c>
      <c r="P1232">
        <v>2036.8</v>
      </c>
      <c r="Q1232" s="1" t="s">
        <v>87</v>
      </c>
      <c r="R1232" s="1" t="s">
        <v>87</v>
      </c>
      <c r="S1232" s="1" t="s">
        <v>89</v>
      </c>
      <c r="T1232" s="1" t="s">
        <v>90</v>
      </c>
      <c r="U1232" s="1" t="s">
        <v>91</v>
      </c>
      <c r="V1232">
        <v>2546</v>
      </c>
      <c r="W1232" s="1" t="s">
        <v>118</v>
      </c>
      <c r="X1232" s="1" t="s">
        <v>59</v>
      </c>
      <c r="Y1232" s="2">
        <v>43824</v>
      </c>
      <c r="Z1232">
        <v>6</v>
      </c>
      <c r="AA1232" s="1" t="s">
        <v>68</v>
      </c>
      <c r="AB1232">
        <v>1</v>
      </c>
    </row>
    <row r="1233" spans="1:28" x14ac:dyDescent="0.3">
      <c r="A1233" s="1" t="s">
        <v>4017</v>
      </c>
      <c r="B1233" s="1" t="s">
        <v>4018</v>
      </c>
      <c r="C1233" s="1" t="s">
        <v>920</v>
      </c>
      <c r="D1233" s="1" t="s">
        <v>4019</v>
      </c>
      <c r="E1233">
        <v>5</v>
      </c>
      <c r="F1233">
        <v>66</v>
      </c>
      <c r="G1233" s="1" t="s">
        <v>44</v>
      </c>
      <c r="H1233" s="2">
        <v>45941</v>
      </c>
      <c r="I1233" s="1" t="s">
        <v>920</v>
      </c>
      <c r="J1233" s="1" t="s">
        <v>519</v>
      </c>
      <c r="K1233" s="1" t="s">
        <v>4019</v>
      </c>
      <c r="L1233" s="2">
        <v>45932</v>
      </c>
      <c r="M1233">
        <v>8</v>
      </c>
      <c r="N1233">
        <v>10</v>
      </c>
      <c r="O1233">
        <v>0</v>
      </c>
      <c r="P1233">
        <v>828.9</v>
      </c>
      <c r="Q1233" s="1" t="s">
        <v>920</v>
      </c>
      <c r="R1233" s="1" t="s">
        <v>920</v>
      </c>
      <c r="S1233" s="1" t="s">
        <v>922</v>
      </c>
      <c r="T1233" s="1" t="s">
        <v>134</v>
      </c>
      <c r="U1233" s="1" t="s">
        <v>135</v>
      </c>
      <c r="V1233">
        <v>921</v>
      </c>
      <c r="W1233" s="1" t="s">
        <v>521</v>
      </c>
      <c r="X1233" s="1" t="s">
        <v>137</v>
      </c>
      <c r="Y1233" s="2">
        <v>43649</v>
      </c>
      <c r="Z1233">
        <v>6.5</v>
      </c>
      <c r="AA1233" s="1" t="s">
        <v>39</v>
      </c>
    </row>
    <row r="1234" spans="1:28" x14ac:dyDescent="0.3">
      <c r="A1234" s="1" t="s">
        <v>4020</v>
      </c>
      <c r="B1234" s="1" t="s">
        <v>4021</v>
      </c>
      <c r="C1234" s="1" t="s">
        <v>1186</v>
      </c>
      <c r="D1234" s="1" t="s">
        <v>4022</v>
      </c>
      <c r="E1234">
        <v>4</v>
      </c>
      <c r="F1234">
        <v>17</v>
      </c>
      <c r="G1234" s="1" t="s">
        <v>44</v>
      </c>
      <c r="H1234" s="2">
        <v>45798</v>
      </c>
      <c r="I1234" s="1" t="s">
        <v>1186</v>
      </c>
      <c r="J1234" s="1" t="s">
        <v>45</v>
      </c>
      <c r="K1234" s="1" t="s">
        <v>4022</v>
      </c>
      <c r="L1234" s="2">
        <v>45790</v>
      </c>
      <c r="M1234">
        <v>5</v>
      </c>
      <c r="N1234">
        <v>0</v>
      </c>
      <c r="O1234">
        <v>0</v>
      </c>
      <c r="P1234">
        <v>865</v>
      </c>
      <c r="Q1234" s="1" t="s">
        <v>1186</v>
      </c>
      <c r="R1234" s="1" t="s">
        <v>1186</v>
      </c>
      <c r="S1234" s="1" t="s">
        <v>1188</v>
      </c>
      <c r="T1234" s="1" t="s">
        <v>90</v>
      </c>
      <c r="U1234" s="1" t="s">
        <v>39</v>
      </c>
      <c r="V1234">
        <v>865</v>
      </c>
      <c r="W1234" s="1" t="s">
        <v>47</v>
      </c>
      <c r="X1234" s="1" t="s">
        <v>48</v>
      </c>
      <c r="Y1234" s="2">
        <v>44112</v>
      </c>
      <c r="Z1234">
        <v>5.2</v>
      </c>
      <c r="AA1234" s="1" t="s">
        <v>39</v>
      </c>
    </row>
    <row r="1235" spans="1:28" x14ac:dyDescent="0.3">
      <c r="A1235" s="1" t="s">
        <v>4023</v>
      </c>
      <c r="B1235" s="1" t="s">
        <v>4024</v>
      </c>
      <c r="C1235" s="1" t="s">
        <v>925</v>
      </c>
      <c r="D1235" s="1" t="s">
        <v>4025</v>
      </c>
      <c r="E1235">
        <v>4</v>
      </c>
      <c r="F1235">
        <v>33</v>
      </c>
      <c r="G1235" s="1" t="s">
        <v>44</v>
      </c>
      <c r="H1235" s="2">
        <v>45745</v>
      </c>
      <c r="I1235" s="1" t="s">
        <v>925</v>
      </c>
      <c r="J1235" s="1" t="s">
        <v>291</v>
      </c>
      <c r="K1235" s="1" t="s">
        <v>4025</v>
      </c>
      <c r="L1235" s="2">
        <v>45727</v>
      </c>
      <c r="M1235">
        <v>6</v>
      </c>
      <c r="N1235">
        <v>15</v>
      </c>
      <c r="O1235">
        <v>0</v>
      </c>
      <c r="P1235">
        <v>2243.15</v>
      </c>
      <c r="Q1235" s="1" t="s">
        <v>925</v>
      </c>
      <c r="R1235" s="1" t="s">
        <v>925</v>
      </c>
      <c r="S1235" s="1" t="s">
        <v>927</v>
      </c>
      <c r="T1235" s="1" t="s">
        <v>90</v>
      </c>
      <c r="U1235" s="1" t="s">
        <v>300</v>
      </c>
      <c r="V1235">
        <v>2639</v>
      </c>
      <c r="W1235" s="1" t="s">
        <v>293</v>
      </c>
      <c r="X1235" s="1" t="s">
        <v>48</v>
      </c>
      <c r="Y1235" s="2">
        <v>44560</v>
      </c>
      <c r="Z1235">
        <v>4</v>
      </c>
      <c r="AA1235" s="1" t="s">
        <v>39</v>
      </c>
    </row>
    <row r="1236" spans="1:28" x14ac:dyDescent="0.3">
      <c r="A1236" s="1" t="s">
        <v>4026</v>
      </c>
      <c r="B1236" s="1" t="s">
        <v>4027</v>
      </c>
      <c r="C1236" s="1" t="s">
        <v>1934</v>
      </c>
      <c r="D1236" s="1" t="s">
        <v>4028</v>
      </c>
      <c r="E1236">
        <v>3</v>
      </c>
      <c r="F1236">
        <v>44</v>
      </c>
      <c r="G1236" s="1" t="s">
        <v>44</v>
      </c>
      <c r="H1236" s="2">
        <v>45835</v>
      </c>
      <c r="I1236" s="1" t="s">
        <v>1934</v>
      </c>
      <c r="J1236" s="1" t="s">
        <v>513</v>
      </c>
      <c r="K1236" s="1" t="s">
        <v>4028</v>
      </c>
      <c r="L1236" s="2">
        <v>45823</v>
      </c>
      <c r="M1236">
        <v>5</v>
      </c>
      <c r="N1236">
        <v>15</v>
      </c>
      <c r="O1236">
        <v>0</v>
      </c>
      <c r="P1236">
        <v>604.35</v>
      </c>
      <c r="Q1236" s="1" t="s">
        <v>1934</v>
      </c>
      <c r="R1236" s="1" t="s">
        <v>1934</v>
      </c>
      <c r="S1236" s="1" t="s">
        <v>1936</v>
      </c>
      <c r="T1236" s="1" t="s">
        <v>107</v>
      </c>
      <c r="U1236" s="1" t="s">
        <v>152</v>
      </c>
      <c r="V1236">
        <v>711</v>
      </c>
      <c r="W1236" s="1" t="s">
        <v>514</v>
      </c>
      <c r="X1236" s="1" t="s">
        <v>59</v>
      </c>
      <c r="Y1236" s="2">
        <v>44396</v>
      </c>
      <c r="Z1236">
        <v>4.5</v>
      </c>
      <c r="AA1236" s="1" t="s">
        <v>39</v>
      </c>
    </row>
    <row r="1237" spans="1:28" x14ac:dyDescent="0.3">
      <c r="A1237" s="1" t="s">
        <v>4029</v>
      </c>
      <c r="B1237" s="1" t="s">
        <v>4030</v>
      </c>
      <c r="C1237" s="1" t="s">
        <v>492</v>
      </c>
      <c r="D1237" s="1" t="s">
        <v>1307</v>
      </c>
      <c r="E1237">
        <v>4</v>
      </c>
      <c r="F1237">
        <v>34</v>
      </c>
      <c r="G1237" s="1" t="s">
        <v>32</v>
      </c>
      <c r="H1237" s="2">
        <v>45677</v>
      </c>
      <c r="I1237" s="1" t="s">
        <v>492</v>
      </c>
      <c r="J1237" s="1" t="s">
        <v>33</v>
      </c>
      <c r="K1237" s="1" t="s">
        <v>1307</v>
      </c>
      <c r="L1237" s="2">
        <v>45662</v>
      </c>
      <c r="M1237">
        <v>6</v>
      </c>
      <c r="N1237">
        <v>10</v>
      </c>
      <c r="O1237">
        <v>0</v>
      </c>
      <c r="P1237">
        <v>1191.5999999999999</v>
      </c>
      <c r="Q1237" s="1" t="s">
        <v>492</v>
      </c>
      <c r="R1237" s="1" t="s">
        <v>492</v>
      </c>
      <c r="S1237" s="1" t="s">
        <v>494</v>
      </c>
      <c r="T1237" s="1" t="s">
        <v>56</v>
      </c>
      <c r="U1237" s="1" t="s">
        <v>117</v>
      </c>
      <c r="V1237">
        <v>1324</v>
      </c>
      <c r="W1237" s="1" t="s">
        <v>37</v>
      </c>
      <c r="X1237" s="1" t="s">
        <v>38</v>
      </c>
      <c r="Y1237" s="2">
        <v>43032</v>
      </c>
      <c r="Z1237">
        <v>8.1999999999999993</v>
      </c>
      <c r="AA1237" s="1" t="s">
        <v>39</v>
      </c>
    </row>
    <row r="1238" spans="1:28" x14ac:dyDescent="0.3">
      <c r="A1238" s="1" t="s">
        <v>4031</v>
      </c>
      <c r="B1238" s="1" t="s">
        <v>4032</v>
      </c>
      <c r="C1238" s="1" t="s">
        <v>2076</v>
      </c>
      <c r="D1238" s="1" t="s">
        <v>4033</v>
      </c>
      <c r="E1238">
        <v>2</v>
      </c>
      <c r="F1238">
        <v>111</v>
      </c>
      <c r="G1238" s="1" t="s">
        <v>32</v>
      </c>
      <c r="H1238" s="2">
        <v>45884</v>
      </c>
      <c r="I1238" s="1" t="s">
        <v>2076</v>
      </c>
      <c r="J1238" s="1" t="s">
        <v>73</v>
      </c>
      <c r="K1238" s="1" t="s">
        <v>4033</v>
      </c>
      <c r="L1238" s="2">
        <v>45876</v>
      </c>
      <c r="M1238">
        <v>3</v>
      </c>
      <c r="N1238">
        <v>0</v>
      </c>
      <c r="O1238">
        <v>1</v>
      </c>
      <c r="P1238">
        <v>464</v>
      </c>
      <c r="Q1238" s="1" t="s">
        <v>2076</v>
      </c>
      <c r="R1238" s="1" t="s">
        <v>2076</v>
      </c>
      <c r="S1238" s="1" t="s">
        <v>2078</v>
      </c>
      <c r="T1238" s="1" t="s">
        <v>107</v>
      </c>
      <c r="U1238" s="1" t="s">
        <v>125</v>
      </c>
      <c r="V1238">
        <v>464</v>
      </c>
      <c r="W1238" s="1" t="s">
        <v>77</v>
      </c>
      <c r="X1238" s="1" t="s">
        <v>38</v>
      </c>
      <c r="Y1238" s="2">
        <v>44193</v>
      </c>
      <c r="Z1238">
        <v>5</v>
      </c>
      <c r="AA1238" s="1" t="s">
        <v>173</v>
      </c>
      <c r="AB1238">
        <v>1</v>
      </c>
    </row>
    <row r="1239" spans="1:28" x14ac:dyDescent="0.3">
      <c r="A1239" s="1" t="s">
        <v>4034</v>
      </c>
      <c r="B1239" s="1" t="s">
        <v>4035</v>
      </c>
      <c r="C1239" s="1" t="s">
        <v>472</v>
      </c>
      <c r="D1239" s="1" t="s">
        <v>4036</v>
      </c>
      <c r="E1239">
        <v>4</v>
      </c>
      <c r="F1239">
        <v>48</v>
      </c>
      <c r="G1239" s="1" t="s">
        <v>44</v>
      </c>
      <c r="H1239" s="2">
        <v>45759</v>
      </c>
      <c r="I1239" s="1" t="s">
        <v>472</v>
      </c>
      <c r="J1239" s="1" t="s">
        <v>150</v>
      </c>
      <c r="K1239" s="1" t="s">
        <v>4036</v>
      </c>
      <c r="L1239" s="2">
        <v>45739</v>
      </c>
      <c r="M1239">
        <v>6</v>
      </c>
      <c r="N1239">
        <v>10</v>
      </c>
      <c r="O1239">
        <v>0</v>
      </c>
      <c r="P1239">
        <v>100.8</v>
      </c>
      <c r="Q1239" s="1" t="s">
        <v>472</v>
      </c>
      <c r="R1239" s="1" t="s">
        <v>472</v>
      </c>
      <c r="S1239" s="1" t="s">
        <v>474</v>
      </c>
      <c r="T1239" s="1" t="s">
        <v>134</v>
      </c>
      <c r="U1239" s="1" t="s">
        <v>135</v>
      </c>
      <c r="V1239">
        <v>112</v>
      </c>
      <c r="W1239" s="1" t="s">
        <v>153</v>
      </c>
      <c r="X1239" s="1" t="s">
        <v>38</v>
      </c>
      <c r="Y1239" s="2">
        <v>45173</v>
      </c>
      <c r="Z1239">
        <v>2.2999999999999998</v>
      </c>
      <c r="AA1239" s="1" t="s">
        <v>39</v>
      </c>
    </row>
    <row r="1240" spans="1:28" x14ac:dyDescent="0.3">
      <c r="A1240" s="1" t="s">
        <v>4037</v>
      </c>
      <c r="B1240" s="1" t="s">
        <v>4038</v>
      </c>
      <c r="C1240" s="1" t="s">
        <v>507</v>
      </c>
      <c r="D1240" s="1" t="s">
        <v>3930</v>
      </c>
      <c r="E1240">
        <v>4</v>
      </c>
      <c r="F1240">
        <v>88</v>
      </c>
      <c r="G1240" s="1" t="s">
        <v>32</v>
      </c>
      <c r="H1240" s="2">
        <v>45999</v>
      </c>
      <c r="I1240" s="1" t="s">
        <v>507</v>
      </c>
      <c r="J1240" s="1" t="s">
        <v>45</v>
      </c>
      <c r="K1240" s="1" t="s">
        <v>3930</v>
      </c>
      <c r="L1240" s="2">
        <v>45993</v>
      </c>
      <c r="M1240">
        <v>4</v>
      </c>
      <c r="N1240">
        <v>10</v>
      </c>
      <c r="O1240">
        <v>0</v>
      </c>
      <c r="P1240">
        <v>1952.1</v>
      </c>
      <c r="Q1240" s="1" t="s">
        <v>507</v>
      </c>
      <c r="R1240" s="1" t="s">
        <v>507</v>
      </c>
      <c r="S1240" s="1" t="s">
        <v>509</v>
      </c>
      <c r="T1240" s="1" t="s">
        <v>56</v>
      </c>
      <c r="U1240" s="1" t="s">
        <v>57</v>
      </c>
      <c r="V1240">
        <v>2169</v>
      </c>
      <c r="W1240" s="1" t="s">
        <v>47</v>
      </c>
      <c r="X1240" s="1" t="s">
        <v>48</v>
      </c>
      <c r="Y1240" s="2">
        <v>44112</v>
      </c>
      <c r="Z1240">
        <v>5.2</v>
      </c>
      <c r="AA1240" s="1" t="s">
        <v>39</v>
      </c>
    </row>
    <row r="1241" spans="1:28" x14ac:dyDescent="0.3">
      <c r="A1241" s="1" t="s">
        <v>4039</v>
      </c>
      <c r="B1241" s="1" t="s">
        <v>4040</v>
      </c>
      <c r="C1241" s="1" t="s">
        <v>2005</v>
      </c>
      <c r="D1241" s="1" t="s">
        <v>4041</v>
      </c>
      <c r="E1241">
        <v>5</v>
      </c>
      <c r="F1241">
        <v>104</v>
      </c>
      <c r="G1241" s="1" t="s">
        <v>44</v>
      </c>
      <c r="H1241" s="2">
        <v>45881</v>
      </c>
      <c r="I1241" s="1" t="s">
        <v>2005</v>
      </c>
      <c r="J1241" s="1" t="s">
        <v>327</v>
      </c>
      <c r="K1241" s="1" t="s">
        <v>4041</v>
      </c>
      <c r="L1241" s="2">
        <v>45871</v>
      </c>
      <c r="M1241">
        <v>6</v>
      </c>
      <c r="N1241">
        <v>10</v>
      </c>
      <c r="O1241">
        <v>0</v>
      </c>
      <c r="P1241">
        <v>2617.1999999999998</v>
      </c>
      <c r="Q1241" s="1" t="s">
        <v>2005</v>
      </c>
      <c r="R1241" s="1" t="s">
        <v>2005</v>
      </c>
      <c r="S1241" s="1" t="s">
        <v>2007</v>
      </c>
      <c r="T1241" s="1" t="s">
        <v>75</v>
      </c>
      <c r="U1241" s="1" t="s">
        <v>98</v>
      </c>
      <c r="V1241">
        <v>2908</v>
      </c>
      <c r="W1241" s="1" t="s">
        <v>329</v>
      </c>
      <c r="X1241" s="1" t="s">
        <v>59</v>
      </c>
      <c r="Y1241" s="2">
        <v>43819</v>
      </c>
      <c r="Z1241">
        <v>6</v>
      </c>
      <c r="AA1241" s="1" t="s">
        <v>39</v>
      </c>
    </row>
    <row r="1242" spans="1:28" x14ac:dyDescent="0.3">
      <c r="A1242" s="1" t="s">
        <v>4042</v>
      </c>
      <c r="B1242" s="1" t="s">
        <v>4043</v>
      </c>
      <c r="C1242" s="1" t="s">
        <v>87</v>
      </c>
      <c r="D1242" s="1" t="s">
        <v>1761</v>
      </c>
      <c r="E1242">
        <v>5</v>
      </c>
      <c r="F1242">
        <v>101</v>
      </c>
      <c r="G1242" s="1" t="s">
        <v>44</v>
      </c>
      <c r="H1242" s="2">
        <v>45987</v>
      </c>
      <c r="I1242" s="1" t="s">
        <v>87</v>
      </c>
      <c r="J1242" s="1" t="s">
        <v>132</v>
      </c>
      <c r="K1242" s="1" t="s">
        <v>1761</v>
      </c>
      <c r="L1242" s="2">
        <v>45971</v>
      </c>
      <c r="M1242">
        <v>4</v>
      </c>
      <c r="N1242">
        <v>0</v>
      </c>
      <c r="O1242">
        <v>0</v>
      </c>
      <c r="P1242">
        <v>2546</v>
      </c>
      <c r="Q1242" s="1" t="s">
        <v>87</v>
      </c>
      <c r="R1242" s="1" t="s">
        <v>87</v>
      </c>
      <c r="S1242" s="1" t="s">
        <v>89</v>
      </c>
      <c r="T1242" s="1" t="s">
        <v>90</v>
      </c>
      <c r="U1242" s="1" t="s">
        <v>91</v>
      </c>
      <c r="V1242">
        <v>2546</v>
      </c>
      <c r="W1242" s="1" t="s">
        <v>136</v>
      </c>
      <c r="X1242" s="1" t="s">
        <v>137</v>
      </c>
      <c r="Y1242" s="2">
        <v>44254</v>
      </c>
      <c r="Z1242">
        <v>4.8</v>
      </c>
      <c r="AA1242" s="1" t="s">
        <v>39</v>
      </c>
    </row>
    <row r="1243" spans="1:28" x14ac:dyDescent="0.3">
      <c r="A1243" s="1" t="s">
        <v>4044</v>
      </c>
      <c r="B1243" s="1" t="s">
        <v>4045</v>
      </c>
      <c r="C1243" s="1" t="s">
        <v>170</v>
      </c>
      <c r="D1243" s="1" t="s">
        <v>4046</v>
      </c>
      <c r="E1243">
        <v>5</v>
      </c>
      <c r="F1243">
        <v>25</v>
      </c>
      <c r="G1243" s="1" t="s">
        <v>44</v>
      </c>
      <c r="H1243" s="2">
        <v>46030</v>
      </c>
      <c r="I1243" s="1" t="s">
        <v>170</v>
      </c>
      <c r="J1243" s="1" t="s">
        <v>215</v>
      </c>
      <c r="K1243" s="1" t="s">
        <v>4046</v>
      </c>
      <c r="L1243" s="2">
        <v>46013</v>
      </c>
      <c r="M1243">
        <v>5</v>
      </c>
      <c r="N1243">
        <v>0</v>
      </c>
      <c r="O1243">
        <v>0</v>
      </c>
      <c r="P1243">
        <v>3995</v>
      </c>
      <c r="Q1243" s="1" t="s">
        <v>170</v>
      </c>
      <c r="R1243" s="1" t="s">
        <v>170</v>
      </c>
      <c r="S1243" s="1" t="s">
        <v>172</v>
      </c>
      <c r="T1243" s="1" t="s">
        <v>35</v>
      </c>
      <c r="U1243" s="1" t="s">
        <v>36</v>
      </c>
      <c r="V1243">
        <v>3995</v>
      </c>
      <c r="W1243" s="1" t="s">
        <v>216</v>
      </c>
      <c r="X1243" s="1" t="s">
        <v>127</v>
      </c>
      <c r="Y1243" s="2">
        <v>45659</v>
      </c>
      <c r="Z1243">
        <v>1</v>
      </c>
      <c r="AA1243" s="1" t="s">
        <v>39</v>
      </c>
    </row>
    <row r="1244" spans="1:28" x14ac:dyDescent="0.3">
      <c r="A1244" s="1" t="s">
        <v>4047</v>
      </c>
      <c r="B1244" s="1" t="s">
        <v>4048</v>
      </c>
      <c r="C1244" s="1" t="s">
        <v>875</v>
      </c>
      <c r="D1244" s="1" t="s">
        <v>4049</v>
      </c>
      <c r="E1244">
        <v>4</v>
      </c>
      <c r="F1244">
        <v>49</v>
      </c>
      <c r="G1244" s="1" t="s">
        <v>44</v>
      </c>
      <c r="H1244" s="2">
        <v>46018</v>
      </c>
      <c r="I1244" s="1" t="s">
        <v>875</v>
      </c>
      <c r="J1244" s="1" t="s">
        <v>598</v>
      </c>
      <c r="K1244" s="1" t="s">
        <v>4049</v>
      </c>
      <c r="L1244" s="2">
        <v>46008</v>
      </c>
      <c r="M1244">
        <v>6</v>
      </c>
      <c r="N1244">
        <v>30</v>
      </c>
      <c r="O1244">
        <v>0</v>
      </c>
      <c r="P1244">
        <v>388.5</v>
      </c>
      <c r="Q1244" s="1" t="s">
        <v>875</v>
      </c>
      <c r="R1244" s="1" t="s">
        <v>875</v>
      </c>
      <c r="S1244" s="1" t="s">
        <v>877</v>
      </c>
      <c r="T1244" s="1" t="s">
        <v>107</v>
      </c>
      <c r="U1244" s="1" t="s">
        <v>125</v>
      </c>
      <c r="V1244">
        <v>555</v>
      </c>
      <c r="W1244" s="1" t="s">
        <v>600</v>
      </c>
      <c r="X1244" s="1" t="s">
        <v>38</v>
      </c>
      <c r="Y1244" s="2">
        <v>43141</v>
      </c>
      <c r="Z1244">
        <v>7.9</v>
      </c>
      <c r="AA1244" s="1" t="s">
        <v>39</v>
      </c>
    </row>
    <row r="1245" spans="1:28" x14ac:dyDescent="0.3">
      <c r="A1245" s="1" t="s">
        <v>4050</v>
      </c>
      <c r="B1245" s="1" t="s">
        <v>4051</v>
      </c>
      <c r="C1245" s="1" t="s">
        <v>1263</v>
      </c>
      <c r="D1245" s="1" t="s">
        <v>4052</v>
      </c>
      <c r="E1245">
        <v>4</v>
      </c>
      <c r="F1245">
        <v>55</v>
      </c>
      <c r="G1245" s="1" t="s">
        <v>44</v>
      </c>
      <c r="H1245" s="2">
        <v>45700</v>
      </c>
      <c r="I1245" s="1" t="s">
        <v>1263</v>
      </c>
      <c r="J1245" s="1" t="s">
        <v>142</v>
      </c>
      <c r="K1245" s="1" t="s">
        <v>4052</v>
      </c>
      <c r="L1245" s="2">
        <v>45688</v>
      </c>
      <c r="M1245">
        <v>4</v>
      </c>
      <c r="N1245">
        <v>5</v>
      </c>
      <c r="O1245">
        <v>0</v>
      </c>
      <c r="P1245">
        <v>306.85000000000002</v>
      </c>
      <c r="Q1245" s="1" t="s">
        <v>1263</v>
      </c>
      <c r="R1245" s="1" t="s">
        <v>1263</v>
      </c>
      <c r="S1245" s="1" t="s">
        <v>1265</v>
      </c>
      <c r="T1245" s="1" t="s">
        <v>56</v>
      </c>
      <c r="U1245" s="1" t="s">
        <v>359</v>
      </c>
      <c r="V1245">
        <v>323</v>
      </c>
      <c r="W1245" s="1" t="s">
        <v>145</v>
      </c>
      <c r="X1245" s="1" t="s">
        <v>59</v>
      </c>
      <c r="Y1245" s="2">
        <v>43159</v>
      </c>
      <c r="Z1245">
        <v>7.8</v>
      </c>
      <c r="AA1245" s="1" t="s">
        <v>39</v>
      </c>
    </row>
    <row r="1246" spans="1:28" x14ac:dyDescent="0.3">
      <c r="A1246" s="1" t="s">
        <v>4053</v>
      </c>
      <c r="B1246" s="1" t="s">
        <v>4054</v>
      </c>
      <c r="C1246" s="1" t="s">
        <v>1037</v>
      </c>
      <c r="D1246" s="1" t="s">
        <v>4055</v>
      </c>
      <c r="E1246">
        <v>3</v>
      </c>
      <c r="F1246">
        <v>142</v>
      </c>
      <c r="G1246" s="1" t="s">
        <v>44</v>
      </c>
      <c r="H1246" s="2">
        <v>45733</v>
      </c>
      <c r="I1246" s="1" t="s">
        <v>1037</v>
      </c>
      <c r="J1246" s="1" t="s">
        <v>73</v>
      </c>
      <c r="K1246" s="1" t="s">
        <v>4055</v>
      </c>
      <c r="L1246" s="2">
        <v>45728</v>
      </c>
      <c r="M1246">
        <v>4</v>
      </c>
      <c r="N1246">
        <v>5</v>
      </c>
      <c r="O1246">
        <v>0</v>
      </c>
      <c r="P1246">
        <v>5136.6499999999996</v>
      </c>
      <c r="Q1246" s="1" t="s">
        <v>1037</v>
      </c>
      <c r="R1246" s="1" t="s">
        <v>1037</v>
      </c>
      <c r="S1246" s="1" t="s">
        <v>1039</v>
      </c>
      <c r="T1246" s="1" t="s">
        <v>107</v>
      </c>
      <c r="U1246" s="1" t="s">
        <v>108</v>
      </c>
      <c r="V1246">
        <v>5407</v>
      </c>
      <c r="W1246" s="1" t="s">
        <v>77</v>
      </c>
      <c r="X1246" s="1" t="s">
        <v>38</v>
      </c>
      <c r="Y1246" s="2">
        <v>44193</v>
      </c>
      <c r="Z1246">
        <v>5</v>
      </c>
      <c r="AA1246" s="1" t="s">
        <v>39</v>
      </c>
    </row>
    <row r="1247" spans="1:28" x14ac:dyDescent="0.3">
      <c r="A1247" s="1" t="s">
        <v>4056</v>
      </c>
      <c r="B1247" s="1" t="s">
        <v>4057</v>
      </c>
      <c r="C1247" s="1" t="s">
        <v>325</v>
      </c>
      <c r="D1247" s="1" t="s">
        <v>1124</v>
      </c>
      <c r="E1247">
        <v>2</v>
      </c>
      <c r="F1247">
        <v>67</v>
      </c>
      <c r="G1247" s="1" t="s">
        <v>44</v>
      </c>
      <c r="H1247" s="2">
        <v>45919</v>
      </c>
      <c r="I1247" s="1" t="s">
        <v>325</v>
      </c>
      <c r="J1247" s="1" t="s">
        <v>64</v>
      </c>
      <c r="K1247" s="1" t="s">
        <v>1124</v>
      </c>
      <c r="L1247" s="2">
        <v>45904</v>
      </c>
      <c r="M1247">
        <v>7</v>
      </c>
      <c r="N1247">
        <v>0</v>
      </c>
      <c r="O1247">
        <v>0</v>
      </c>
      <c r="P1247">
        <v>172</v>
      </c>
      <c r="Q1247" s="1" t="s">
        <v>325</v>
      </c>
      <c r="R1247" s="1" t="s">
        <v>325</v>
      </c>
      <c r="S1247" s="1" t="s">
        <v>328</v>
      </c>
      <c r="T1247" s="1" t="s">
        <v>56</v>
      </c>
      <c r="U1247" s="1" t="s">
        <v>66</v>
      </c>
      <c r="V1247">
        <v>172</v>
      </c>
      <c r="W1247" s="1" t="s">
        <v>67</v>
      </c>
      <c r="X1247" s="1" t="s">
        <v>59</v>
      </c>
      <c r="Y1247" s="2">
        <v>44275</v>
      </c>
      <c r="Z1247">
        <v>4.8</v>
      </c>
      <c r="AA1247" s="1" t="s">
        <v>827</v>
      </c>
      <c r="AB1247">
        <v>1</v>
      </c>
    </row>
    <row r="1248" spans="1:28" x14ac:dyDescent="0.3">
      <c r="A1248" s="1" t="s">
        <v>4058</v>
      </c>
      <c r="B1248" s="1" t="s">
        <v>4059</v>
      </c>
      <c r="C1248" s="1" t="s">
        <v>890</v>
      </c>
      <c r="D1248" s="1" t="s">
        <v>4060</v>
      </c>
      <c r="E1248">
        <v>3</v>
      </c>
      <c r="F1248">
        <v>110</v>
      </c>
      <c r="G1248" s="1" t="s">
        <v>44</v>
      </c>
      <c r="H1248" s="2">
        <v>46036</v>
      </c>
      <c r="I1248" s="1" t="s">
        <v>890</v>
      </c>
      <c r="J1248" s="1" t="s">
        <v>54</v>
      </c>
      <c r="K1248" s="1" t="s">
        <v>4060</v>
      </c>
      <c r="L1248" s="2">
        <v>46020</v>
      </c>
      <c r="M1248">
        <v>4</v>
      </c>
      <c r="N1248">
        <v>5</v>
      </c>
      <c r="O1248">
        <v>0</v>
      </c>
      <c r="P1248">
        <v>5076.8</v>
      </c>
      <c r="Q1248" s="1" t="s">
        <v>890</v>
      </c>
      <c r="R1248" s="1" t="s">
        <v>890</v>
      </c>
      <c r="S1248" s="1" t="s">
        <v>892</v>
      </c>
      <c r="T1248" s="1" t="s">
        <v>107</v>
      </c>
      <c r="U1248" s="1" t="s">
        <v>125</v>
      </c>
      <c r="V1248">
        <v>5344</v>
      </c>
      <c r="W1248" s="1" t="s">
        <v>58</v>
      </c>
      <c r="X1248" s="1" t="s">
        <v>59</v>
      </c>
      <c r="Y1248" s="2">
        <v>44128</v>
      </c>
      <c r="Z1248">
        <v>5.2</v>
      </c>
      <c r="AA1248" s="1" t="s">
        <v>827</v>
      </c>
      <c r="AB1248">
        <v>1</v>
      </c>
    </row>
    <row r="1249" spans="1:28" x14ac:dyDescent="0.3">
      <c r="A1249" s="1" t="s">
        <v>4061</v>
      </c>
      <c r="B1249" s="1" t="s">
        <v>4062</v>
      </c>
      <c r="C1249" s="1" t="s">
        <v>2258</v>
      </c>
      <c r="D1249" s="1" t="s">
        <v>798</v>
      </c>
      <c r="E1249">
        <v>5</v>
      </c>
      <c r="F1249">
        <v>56</v>
      </c>
      <c r="G1249" s="1" t="s">
        <v>44</v>
      </c>
      <c r="H1249" s="2">
        <v>45885</v>
      </c>
      <c r="I1249" s="1" t="s">
        <v>2258</v>
      </c>
      <c r="J1249" s="1" t="s">
        <v>264</v>
      </c>
      <c r="K1249" s="1" t="s">
        <v>798</v>
      </c>
      <c r="L1249" s="2">
        <v>45878</v>
      </c>
      <c r="M1249">
        <v>4</v>
      </c>
      <c r="N1249">
        <v>10</v>
      </c>
      <c r="O1249">
        <v>0</v>
      </c>
      <c r="P1249">
        <v>562.5</v>
      </c>
      <c r="Q1249" s="1" t="s">
        <v>2258</v>
      </c>
      <c r="R1249" s="1" t="s">
        <v>2258</v>
      </c>
      <c r="S1249" s="1" t="s">
        <v>2259</v>
      </c>
      <c r="T1249" s="1" t="s">
        <v>35</v>
      </c>
      <c r="U1249" s="1" t="s">
        <v>36</v>
      </c>
      <c r="V1249">
        <v>625</v>
      </c>
      <c r="W1249" s="1" t="s">
        <v>267</v>
      </c>
      <c r="X1249" s="1" t="s">
        <v>268</v>
      </c>
      <c r="Y1249" s="2">
        <v>43207</v>
      </c>
      <c r="Z1249">
        <v>7.7</v>
      </c>
      <c r="AA1249" s="1" t="s">
        <v>39</v>
      </c>
    </row>
    <row r="1250" spans="1:28" x14ac:dyDescent="0.3">
      <c r="A1250" s="1" t="s">
        <v>4063</v>
      </c>
      <c r="B1250" s="1" t="s">
        <v>4064</v>
      </c>
      <c r="C1250" s="1" t="s">
        <v>958</v>
      </c>
      <c r="D1250" s="1" t="s">
        <v>3919</v>
      </c>
      <c r="E1250">
        <v>4</v>
      </c>
      <c r="F1250">
        <v>18</v>
      </c>
      <c r="G1250" s="1" t="s">
        <v>44</v>
      </c>
      <c r="H1250" s="2">
        <v>45758</v>
      </c>
      <c r="I1250" s="1" t="s">
        <v>958</v>
      </c>
      <c r="J1250" s="1" t="s">
        <v>105</v>
      </c>
      <c r="K1250" s="1" t="s">
        <v>3919</v>
      </c>
      <c r="L1250" s="2">
        <v>45736</v>
      </c>
      <c r="M1250">
        <v>8</v>
      </c>
      <c r="N1250">
        <v>20</v>
      </c>
      <c r="O1250">
        <v>0</v>
      </c>
      <c r="P1250">
        <v>256</v>
      </c>
      <c r="Q1250" s="1" t="s">
        <v>958</v>
      </c>
      <c r="R1250" s="1" t="s">
        <v>958</v>
      </c>
      <c r="S1250" s="1" t="s">
        <v>960</v>
      </c>
      <c r="T1250" s="1" t="s">
        <v>35</v>
      </c>
      <c r="U1250" s="1" t="s">
        <v>83</v>
      </c>
      <c r="V1250">
        <v>320</v>
      </c>
      <c r="W1250" s="1" t="s">
        <v>109</v>
      </c>
      <c r="X1250" s="1" t="s">
        <v>110</v>
      </c>
      <c r="Y1250" s="2">
        <v>44203</v>
      </c>
      <c r="Z1250">
        <v>5</v>
      </c>
      <c r="AA1250" s="1" t="s">
        <v>39</v>
      </c>
    </row>
    <row r="1251" spans="1:28" x14ac:dyDescent="0.3">
      <c r="A1251" s="1" t="s">
        <v>4065</v>
      </c>
      <c r="B1251" s="1" t="s">
        <v>4066</v>
      </c>
      <c r="C1251" s="1" t="s">
        <v>455</v>
      </c>
      <c r="D1251" s="1" t="s">
        <v>3691</v>
      </c>
      <c r="E1251">
        <v>3</v>
      </c>
      <c r="F1251">
        <v>61</v>
      </c>
      <c r="G1251" s="1" t="s">
        <v>32</v>
      </c>
      <c r="H1251" s="2">
        <v>45732</v>
      </c>
      <c r="I1251" s="1" t="s">
        <v>455</v>
      </c>
      <c r="J1251" s="1" t="s">
        <v>298</v>
      </c>
      <c r="K1251" s="1" t="s">
        <v>3691</v>
      </c>
      <c r="L1251" s="2">
        <v>45719</v>
      </c>
      <c r="M1251">
        <v>4</v>
      </c>
      <c r="N1251">
        <v>10</v>
      </c>
      <c r="O1251">
        <v>0</v>
      </c>
      <c r="P1251">
        <v>1542.6</v>
      </c>
      <c r="Q1251" s="1" t="s">
        <v>455</v>
      </c>
      <c r="R1251" s="1" t="s">
        <v>455</v>
      </c>
      <c r="S1251" s="1" t="s">
        <v>457</v>
      </c>
      <c r="T1251" s="1" t="s">
        <v>90</v>
      </c>
      <c r="U1251" s="1" t="s">
        <v>91</v>
      </c>
      <c r="V1251">
        <v>1714</v>
      </c>
      <c r="W1251" s="1" t="s">
        <v>301</v>
      </c>
      <c r="X1251" s="1" t="s">
        <v>137</v>
      </c>
      <c r="Y1251" s="2">
        <v>44620</v>
      </c>
      <c r="Z1251">
        <v>3.8</v>
      </c>
      <c r="AA1251" s="1" t="s">
        <v>84</v>
      </c>
      <c r="AB1251">
        <v>1</v>
      </c>
    </row>
    <row r="1252" spans="1:28" x14ac:dyDescent="0.3">
      <c r="A1252" s="1" t="s">
        <v>4067</v>
      </c>
      <c r="B1252" s="1" t="s">
        <v>4068</v>
      </c>
      <c r="C1252" s="1" t="s">
        <v>901</v>
      </c>
      <c r="D1252" s="1" t="s">
        <v>4069</v>
      </c>
      <c r="E1252">
        <v>4</v>
      </c>
      <c r="F1252">
        <v>32</v>
      </c>
      <c r="G1252" s="1" t="s">
        <v>32</v>
      </c>
      <c r="H1252" s="2">
        <v>45837</v>
      </c>
      <c r="I1252" s="1" t="s">
        <v>901</v>
      </c>
      <c r="J1252" s="1" t="s">
        <v>229</v>
      </c>
      <c r="K1252" s="1" t="s">
        <v>4069</v>
      </c>
      <c r="L1252" s="2">
        <v>45832</v>
      </c>
      <c r="M1252">
        <v>4</v>
      </c>
      <c r="N1252">
        <v>15</v>
      </c>
      <c r="O1252">
        <v>0</v>
      </c>
      <c r="P1252">
        <v>562.70000000000005</v>
      </c>
      <c r="Q1252" s="1" t="s">
        <v>901</v>
      </c>
      <c r="R1252" s="1" t="s">
        <v>901</v>
      </c>
      <c r="S1252" s="1" t="s">
        <v>903</v>
      </c>
      <c r="T1252" s="1" t="s">
        <v>107</v>
      </c>
      <c r="U1252" s="1" t="s">
        <v>125</v>
      </c>
      <c r="V1252">
        <v>662</v>
      </c>
      <c r="W1252" s="1" t="s">
        <v>231</v>
      </c>
      <c r="X1252" s="1" t="s">
        <v>127</v>
      </c>
      <c r="Y1252" s="2">
        <v>43596</v>
      </c>
      <c r="Z1252">
        <v>6.6</v>
      </c>
      <c r="AA1252" s="1" t="s">
        <v>39</v>
      </c>
    </row>
    <row r="1253" spans="1:28" x14ac:dyDescent="0.3">
      <c r="A1253" s="1" t="s">
        <v>4070</v>
      </c>
      <c r="B1253" s="1" t="s">
        <v>4071</v>
      </c>
      <c r="C1253" s="1" t="s">
        <v>596</v>
      </c>
      <c r="D1253" s="1" t="s">
        <v>3107</v>
      </c>
      <c r="E1253">
        <v>4</v>
      </c>
      <c r="F1253">
        <v>46</v>
      </c>
      <c r="G1253" s="1" t="s">
        <v>32</v>
      </c>
      <c r="H1253" s="2">
        <v>45720</v>
      </c>
      <c r="I1253" s="1" t="s">
        <v>596</v>
      </c>
      <c r="J1253" s="1" t="s">
        <v>221</v>
      </c>
      <c r="K1253" s="1" t="s">
        <v>3107</v>
      </c>
      <c r="L1253" s="2">
        <v>45710</v>
      </c>
      <c r="M1253">
        <v>4</v>
      </c>
      <c r="N1253">
        <v>5</v>
      </c>
      <c r="O1253">
        <v>0</v>
      </c>
      <c r="P1253">
        <v>2203.0500000000002</v>
      </c>
      <c r="Q1253" s="1" t="s">
        <v>596</v>
      </c>
      <c r="R1253" s="1" t="s">
        <v>596</v>
      </c>
      <c r="S1253" s="1" t="s">
        <v>599</v>
      </c>
      <c r="T1253" s="1" t="s">
        <v>75</v>
      </c>
      <c r="U1253" s="1" t="s">
        <v>76</v>
      </c>
      <c r="V1253">
        <v>2319</v>
      </c>
      <c r="W1253" s="1" t="s">
        <v>224</v>
      </c>
      <c r="X1253" s="1" t="s">
        <v>137</v>
      </c>
      <c r="Y1253" s="2">
        <v>44532</v>
      </c>
      <c r="Z1253">
        <v>4.0999999999999996</v>
      </c>
      <c r="AA1253" s="1" t="s">
        <v>39</v>
      </c>
    </row>
    <row r="1254" spans="1:28" x14ac:dyDescent="0.3">
      <c r="A1254" s="1" t="s">
        <v>4072</v>
      </c>
      <c r="B1254" s="1" t="s">
        <v>4073</v>
      </c>
      <c r="C1254" s="1" t="s">
        <v>1543</v>
      </c>
      <c r="D1254" s="1" t="s">
        <v>4074</v>
      </c>
      <c r="E1254">
        <v>2</v>
      </c>
      <c r="F1254">
        <v>46</v>
      </c>
      <c r="G1254" s="1" t="s">
        <v>44</v>
      </c>
      <c r="H1254" s="2">
        <v>46002</v>
      </c>
      <c r="I1254" s="1" t="s">
        <v>1543</v>
      </c>
      <c r="J1254" s="1" t="s">
        <v>229</v>
      </c>
      <c r="K1254" s="1" t="s">
        <v>4074</v>
      </c>
      <c r="L1254" s="2">
        <v>45993</v>
      </c>
      <c r="M1254">
        <v>6</v>
      </c>
      <c r="N1254">
        <v>5</v>
      </c>
      <c r="O1254">
        <v>0</v>
      </c>
      <c r="P1254">
        <v>1957</v>
      </c>
      <c r="Q1254" s="1" t="s">
        <v>1543</v>
      </c>
      <c r="R1254" s="1" t="s">
        <v>1543</v>
      </c>
      <c r="S1254" s="1" t="s">
        <v>1545</v>
      </c>
      <c r="T1254" s="1" t="s">
        <v>56</v>
      </c>
      <c r="U1254" s="1" t="s">
        <v>66</v>
      </c>
      <c r="V1254">
        <v>2060</v>
      </c>
      <c r="W1254" s="1" t="s">
        <v>231</v>
      </c>
      <c r="X1254" s="1" t="s">
        <v>127</v>
      </c>
      <c r="Y1254" s="2">
        <v>43596</v>
      </c>
      <c r="Z1254">
        <v>6.6</v>
      </c>
      <c r="AA1254" s="1" t="s">
        <v>173</v>
      </c>
      <c r="AB1254">
        <v>1</v>
      </c>
    </row>
    <row r="1255" spans="1:28" x14ac:dyDescent="0.3">
      <c r="A1255" s="1" t="s">
        <v>4075</v>
      </c>
      <c r="B1255" s="1" t="s">
        <v>4076</v>
      </c>
      <c r="C1255" s="1" t="s">
        <v>656</v>
      </c>
      <c r="D1255" s="1" t="s">
        <v>4077</v>
      </c>
      <c r="E1255">
        <v>5</v>
      </c>
      <c r="F1255">
        <v>118</v>
      </c>
      <c r="G1255" s="1" t="s">
        <v>44</v>
      </c>
      <c r="H1255" s="2">
        <v>45938</v>
      </c>
      <c r="I1255" s="1" t="s">
        <v>656</v>
      </c>
      <c r="J1255" s="1" t="s">
        <v>592</v>
      </c>
      <c r="K1255" s="1" t="s">
        <v>4077</v>
      </c>
      <c r="L1255" s="2">
        <v>45928</v>
      </c>
      <c r="M1255">
        <v>6</v>
      </c>
      <c r="N1255">
        <v>0</v>
      </c>
      <c r="O1255">
        <v>0</v>
      </c>
      <c r="P1255">
        <v>7564</v>
      </c>
      <c r="Q1255" s="1" t="s">
        <v>656</v>
      </c>
      <c r="R1255" s="1" t="s">
        <v>656</v>
      </c>
      <c r="S1255" s="1" t="s">
        <v>658</v>
      </c>
      <c r="T1255" s="1" t="s">
        <v>75</v>
      </c>
      <c r="U1255" s="1" t="s">
        <v>314</v>
      </c>
      <c r="V1255">
        <v>7564</v>
      </c>
      <c r="W1255" s="1" t="s">
        <v>593</v>
      </c>
      <c r="X1255" s="1" t="s">
        <v>127</v>
      </c>
      <c r="Y1255" s="2">
        <v>44133</v>
      </c>
      <c r="Z1255">
        <v>5.2</v>
      </c>
      <c r="AA1255" s="1" t="s">
        <v>39</v>
      </c>
    </row>
    <row r="1256" spans="1:28" x14ac:dyDescent="0.3">
      <c r="A1256" s="1" t="s">
        <v>4078</v>
      </c>
      <c r="B1256" s="1" t="s">
        <v>4079</v>
      </c>
      <c r="C1256" s="1" t="s">
        <v>1543</v>
      </c>
      <c r="D1256" s="1" t="s">
        <v>3847</v>
      </c>
      <c r="E1256">
        <v>5</v>
      </c>
      <c r="F1256">
        <v>30</v>
      </c>
      <c r="G1256" s="1" t="s">
        <v>44</v>
      </c>
      <c r="H1256" s="2">
        <v>45703</v>
      </c>
      <c r="I1256" s="1" t="s">
        <v>1543</v>
      </c>
      <c r="J1256" s="1" t="s">
        <v>242</v>
      </c>
      <c r="K1256" s="1" t="s">
        <v>3847</v>
      </c>
      <c r="L1256" s="2">
        <v>45697</v>
      </c>
      <c r="M1256">
        <v>4</v>
      </c>
      <c r="N1256">
        <v>0</v>
      </c>
      <c r="O1256">
        <v>0</v>
      </c>
      <c r="P1256">
        <v>2060</v>
      </c>
      <c r="Q1256" s="1" t="s">
        <v>1543</v>
      </c>
      <c r="R1256" s="1" t="s">
        <v>1543</v>
      </c>
      <c r="S1256" s="1" t="s">
        <v>1545</v>
      </c>
      <c r="T1256" s="1" t="s">
        <v>56</v>
      </c>
      <c r="U1256" s="1" t="s">
        <v>66</v>
      </c>
      <c r="V1256">
        <v>2060</v>
      </c>
      <c r="W1256" s="1" t="s">
        <v>244</v>
      </c>
      <c r="X1256" s="1" t="s">
        <v>48</v>
      </c>
      <c r="Y1256" s="2">
        <v>44403</v>
      </c>
      <c r="Z1256">
        <v>4.4000000000000004</v>
      </c>
      <c r="AA1256" s="1" t="s">
        <v>39</v>
      </c>
    </row>
    <row r="1257" spans="1:28" x14ac:dyDescent="0.3">
      <c r="A1257" s="1" t="s">
        <v>4080</v>
      </c>
      <c r="B1257" s="1" t="s">
        <v>4081</v>
      </c>
      <c r="C1257" s="1" t="s">
        <v>2026</v>
      </c>
      <c r="D1257" s="1" t="s">
        <v>4082</v>
      </c>
      <c r="E1257">
        <v>5</v>
      </c>
      <c r="F1257">
        <v>33</v>
      </c>
      <c r="G1257" s="1" t="s">
        <v>44</v>
      </c>
      <c r="H1257" s="2">
        <v>45828</v>
      </c>
      <c r="I1257" s="1" t="s">
        <v>2026</v>
      </c>
      <c r="J1257" s="1" t="s">
        <v>549</v>
      </c>
      <c r="K1257" s="1" t="s">
        <v>4082</v>
      </c>
      <c r="L1257" s="2">
        <v>45809</v>
      </c>
      <c r="M1257">
        <v>7</v>
      </c>
      <c r="N1257">
        <v>30</v>
      </c>
      <c r="O1257">
        <v>0</v>
      </c>
      <c r="P1257">
        <v>365.4</v>
      </c>
      <c r="Q1257" s="1" t="s">
        <v>2026</v>
      </c>
      <c r="R1257" s="1" t="s">
        <v>2026</v>
      </c>
      <c r="S1257" s="1" t="s">
        <v>2028</v>
      </c>
      <c r="T1257" s="1" t="s">
        <v>134</v>
      </c>
      <c r="U1257" s="1" t="s">
        <v>366</v>
      </c>
      <c r="V1257">
        <v>522</v>
      </c>
      <c r="W1257" s="1" t="s">
        <v>550</v>
      </c>
      <c r="X1257" s="1" t="s">
        <v>38</v>
      </c>
      <c r="Y1257" s="2">
        <v>45530</v>
      </c>
      <c r="Z1257">
        <v>1.3</v>
      </c>
      <c r="AA1257" s="1" t="s">
        <v>39</v>
      </c>
    </row>
    <row r="1258" spans="1:28" x14ac:dyDescent="0.3">
      <c r="A1258" s="1" t="s">
        <v>4083</v>
      </c>
      <c r="B1258" s="1" t="s">
        <v>4084</v>
      </c>
      <c r="C1258" s="1" t="s">
        <v>1570</v>
      </c>
      <c r="D1258" s="1" t="s">
        <v>4085</v>
      </c>
      <c r="E1258">
        <v>5</v>
      </c>
      <c r="F1258">
        <v>111</v>
      </c>
      <c r="G1258" s="1" t="s">
        <v>44</v>
      </c>
      <c r="H1258" s="2">
        <v>45850</v>
      </c>
      <c r="I1258" s="1" t="s">
        <v>1570</v>
      </c>
      <c r="J1258" s="1" t="s">
        <v>598</v>
      </c>
      <c r="K1258" s="1" t="s">
        <v>4085</v>
      </c>
      <c r="L1258" s="2">
        <v>45829</v>
      </c>
      <c r="M1258">
        <v>11</v>
      </c>
      <c r="N1258">
        <v>15</v>
      </c>
      <c r="O1258">
        <v>0</v>
      </c>
      <c r="P1258">
        <v>829.6</v>
      </c>
      <c r="Q1258" s="1" t="s">
        <v>1570</v>
      </c>
      <c r="R1258" s="1" t="s">
        <v>1570</v>
      </c>
      <c r="S1258" s="1" t="s">
        <v>1572</v>
      </c>
      <c r="T1258" s="1" t="s">
        <v>90</v>
      </c>
      <c r="U1258" s="1" t="s">
        <v>185</v>
      </c>
      <c r="V1258">
        <v>976</v>
      </c>
      <c r="W1258" s="1" t="s">
        <v>600</v>
      </c>
      <c r="X1258" s="1" t="s">
        <v>38</v>
      </c>
      <c r="Y1258" s="2">
        <v>43141</v>
      </c>
      <c r="Z1258">
        <v>7.9</v>
      </c>
      <c r="AA1258" s="1" t="s">
        <v>39</v>
      </c>
    </row>
    <row r="1259" spans="1:28" x14ac:dyDescent="0.3">
      <c r="A1259" s="1" t="s">
        <v>4086</v>
      </c>
      <c r="B1259" s="1" t="s">
        <v>4087</v>
      </c>
      <c r="C1259" s="1" t="s">
        <v>1562</v>
      </c>
      <c r="D1259" s="1" t="s">
        <v>1138</v>
      </c>
      <c r="E1259">
        <v>3</v>
      </c>
      <c r="F1259">
        <v>41</v>
      </c>
      <c r="G1259" s="1" t="s">
        <v>44</v>
      </c>
      <c r="H1259" s="2">
        <v>45925</v>
      </c>
      <c r="I1259" s="1" t="s">
        <v>1562</v>
      </c>
      <c r="J1259" s="1" t="s">
        <v>318</v>
      </c>
      <c r="K1259" s="1" t="s">
        <v>1138</v>
      </c>
      <c r="L1259" s="2">
        <v>45917</v>
      </c>
      <c r="M1259">
        <v>5</v>
      </c>
      <c r="N1259">
        <v>0</v>
      </c>
      <c r="O1259">
        <v>0</v>
      </c>
      <c r="P1259">
        <v>2312</v>
      </c>
      <c r="Q1259" s="1" t="s">
        <v>1562</v>
      </c>
      <c r="R1259" s="1" t="s">
        <v>1562</v>
      </c>
      <c r="S1259" s="1" t="s">
        <v>1564</v>
      </c>
      <c r="T1259" s="1" t="s">
        <v>107</v>
      </c>
      <c r="U1259" s="1" t="s">
        <v>152</v>
      </c>
      <c r="V1259">
        <v>2312</v>
      </c>
      <c r="W1259" s="1" t="s">
        <v>319</v>
      </c>
      <c r="X1259" s="1" t="s">
        <v>48</v>
      </c>
      <c r="Y1259" s="2">
        <v>45758</v>
      </c>
      <c r="Z1259">
        <v>0.7</v>
      </c>
      <c r="AA1259" s="1" t="s">
        <v>39</v>
      </c>
    </row>
    <row r="1260" spans="1:28" x14ac:dyDescent="0.3">
      <c r="A1260" s="1" t="s">
        <v>4088</v>
      </c>
      <c r="B1260" s="1" t="s">
        <v>4089</v>
      </c>
      <c r="C1260" s="1" t="s">
        <v>2270</v>
      </c>
      <c r="D1260" s="1" t="s">
        <v>4085</v>
      </c>
      <c r="E1260">
        <v>4</v>
      </c>
      <c r="F1260">
        <v>72</v>
      </c>
      <c r="G1260" s="1" t="s">
        <v>32</v>
      </c>
      <c r="H1260" s="2">
        <v>45666</v>
      </c>
      <c r="I1260" s="1" t="s">
        <v>2270</v>
      </c>
      <c r="J1260" s="1" t="s">
        <v>446</v>
      </c>
      <c r="K1260" s="1" t="s">
        <v>4085</v>
      </c>
      <c r="L1260" s="2">
        <v>45661</v>
      </c>
      <c r="M1260">
        <v>3</v>
      </c>
      <c r="N1260">
        <v>30</v>
      </c>
      <c r="O1260">
        <v>0</v>
      </c>
      <c r="P1260">
        <v>1774.5</v>
      </c>
      <c r="Q1260" s="1" t="s">
        <v>2270</v>
      </c>
      <c r="R1260" s="1" t="s">
        <v>2270</v>
      </c>
      <c r="S1260" s="1" t="s">
        <v>2272</v>
      </c>
      <c r="T1260" s="1" t="s">
        <v>75</v>
      </c>
      <c r="U1260" s="1" t="s">
        <v>314</v>
      </c>
      <c r="V1260">
        <v>2535</v>
      </c>
      <c r="W1260" s="1" t="s">
        <v>447</v>
      </c>
      <c r="X1260" s="1" t="s">
        <v>127</v>
      </c>
      <c r="Y1260" s="2">
        <v>45409</v>
      </c>
      <c r="Z1260">
        <v>1.7</v>
      </c>
      <c r="AA1260" s="1" t="s">
        <v>39</v>
      </c>
    </row>
    <row r="1261" spans="1:28" x14ac:dyDescent="0.3">
      <c r="A1261" s="1" t="s">
        <v>4090</v>
      </c>
      <c r="B1261" s="1" t="s">
        <v>4091</v>
      </c>
      <c r="C1261" s="1" t="s">
        <v>767</v>
      </c>
      <c r="D1261" s="1" t="s">
        <v>3457</v>
      </c>
      <c r="E1261">
        <v>5</v>
      </c>
      <c r="F1261">
        <v>23</v>
      </c>
      <c r="G1261" s="1" t="s">
        <v>44</v>
      </c>
      <c r="H1261" s="2">
        <v>45920</v>
      </c>
      <c r="I1261" s="1" t="s">
        <v>767</v>
      </c>
      <c r="J1261" s="1" t="s">
        <v>549</v>
      </c>
      <c r="K1261" s="1" t="s">
        <v>3457</v>
      </c>
      <c r="L1261" s="2">
        <v>45906</v>
      </c>
      <c r="M1261">
        <v>9</v>
      </c>
      <c r="N1261">
        <v>20</v>
      </c>
      <c r="O1261">
        <v>0</v>
      </c>
      <c r="P1261">
        <v>334.4</v>
      </c>
      <c r="Q1261" s="1" t="s">
        <v>767</v>
      </c>
      <c r="R1261" s="1" t="s">
        <v>767</v>
      </c>
      <c r="S1261" s="1" t="s">
        <v>769</v>
      </c>
      <c r="T1261" s="1" t="s">
        <v>107</v>
      </c>
      <c r="U1261" s="1" t="s">
        <v>125</v>
      </c>
      <c r="V1261">
        <v>418</v>
      </c>
      <c r="W1261" s="1" t="s">
        <v>550</v>
      </c>
      <c r="X1261" s="1" t="s">
        <v>38</v>
      </c>
      <c r="Y1261" s="2">
        <v>45530</v>
      </c>
      <c r="Z1261">
        <v>1.3</v>
      </c>
      <c r="AA1261" s="1" t="s">
        <v>39</v>
      </c>
    </row>
    <row r="1262" spans="1:28" x14ac:dyDescent="0.3">
      <c r="A1262" s="1" t="s">
        <v>4092</v>
      </c>
      <c r="B1262" s="1" t="s">
        <v>4093</v>
      </c>
      <c r="C1262" s="1" t="s">
        <v>1362</v>
      </c>
      <c r="D1262" s="1" t="s">
        <v>4094</v>
      </c>
      <c r="E1262">
        <v>4</v>
      </c>
      <c r="F1262">
        <v>22</v>
      </c>
      <c r="G1262" s="1" t="s">
        <v>44</v>
      </c>
      <c r="H1262" s="2">
        <v>45963</v>
      </c>
      <c r="I1262" s="1" t="s">
        <v>1362</v>
      </c>
      <c r="J1262" s="1" t="s">
        <v>242</v>
      </c>
      <c r="K1262" s="1" t="s">
        <v>4094</v>
      </c>
      <c r="L1262" s="2">
        <v>45952</v>
      </c>
      <c r="M1262">
        <v>7</v>
      </c>
      <c r="N1262">
        <v>20</v>
      </c>
      <c r="O1262">
        <v>0</v>
      </c>
      <c r="P1262">
        <v>276.8</v>
      </c>
      <c r="Q1262" s="1" t="s">
        <v>1362</v>
      </c>
      <c r="R1262" s="1" t="s">
        <v>1362</v>
      </c>
      <c r="S1262" s="1" t="s">
        <v>1364</v>
      </c>
      <c r="T1262" s="1" t="s">
        <v>35</v>
      </c>
      <c r="U1262" s="1" t="s">
        <v>83</v>
      </c>
      <c r="V1262">
        <v>346</v>
      </c>
      <c r="W1262" s="1" t="s">
        <v>244</v>
      </c>
      <c r="X1262" s="1" t="s">
        <v>48</v>
      </c>
      <c r="Y1262" s="2">
        <v>44403</v>
      </c>
      <c r="Z1262">
        <v>4.4000000000000004</v>
      </c>
      <c r="AA1262" s="1" t="s">
        <v>39</v>
      </c>
    </row>
    <row r="1263" spans="1:28" x14ac:dyDescent="0.3">
      <c r="A1263" s="1" t="s">
        <v>4095</v>
      </c>
      <c r="B1263" s="1" t="s">
        <v>4096</v>
      </c>
      <c r="C1263" s="1" t="s">
        <v>1286</v>
      </c>
      <c r="D1263" s="1" t="s">
        <v>4097</v>
      </c>
      <c r="E1263">
        <v>4</v>
      </c>
      <c r="F1263">
        <v>77</v>
      </c>
      <c r="G1263" s="1" t="s">
        <v>44</v>
      </c>
      <c r="H1263" s="2">
        <v>45788</v>
      </c>
      <c r="I1263" s="1" t="s">
        <v>1286</v>
      </c>
      <c r="J1263" s="1" t="s">
        <v>519</v>
      </c>
      <c r="K1263" s="1" t="s">
        <v>4097</v>
      </c>
      <c r="L1263" s="2">
        <v>45779</v>
      </c>
      <c r="M1263">
        <v>7</v>
      </c>
      <c r="N1263">
        <v>30</v>
      </c>
      <c r="O1263">
        <v>0</v>
      </c>
      <c r="P1263">
        <v>15215.9</v>
      </c>
      <c r="Q1263" s="1" t="s">
        <v>1286</v>
      </c>
      <c r="R1263" s="1" t="s">
        <v>1286</v>
      </c>
      <c r="S1263" s="1" t="s">
        <v>1288</v>
      </c>
      <c r="T1263" s="1" t="s">
        <v>75</v>
      </c>
      <c r="U1263" s="1" t="s">
        <v>98</v>
      </c>
      <c r="V1263">
        <v>21737</v>
      </c>
      <c r="W1263" s="1" t="s">
        <v>521</v>
      </c>
      <c r="X1263" s="1" t="s">
        <v>137</v>
      </c>
      <c r="Y1263" s="2">
        <v>43649</v>
      </c>
      <c r="Z1263">
        <v>6.5</v>
      </c>
      <c r="AA1263" s="1" t="s">
        <v>39</v>
      </c>
    </row>
    <row r="1264" spans="1:28" x14ac:dyDescent="0.3">
      <c r="A1264" s="1" t="s">
        <v>4098</v>
      </c>
      <c r="B1264" s="1" t="s">
        <v>4099</v>
      </c>
      <c r="C1264" s="1" t="s">
        <v>1616</v>
      </c>
      <c r="D1264" s="1" t="s">
        <v>3202</v>
      </c>
      <c r="E1264">
        <v>5</v>
      </c>
      <c r="F1264">
        <v>94</v>
      </c>
      <c r="G1264" s="1" t="s">
        <v>44</v>
      </c>
      <c r="H1264" s="2">
        <v>45681</v>
      </c>
      <c r="I1264" s="1" t="s">
        <v>1616</v>
      </c>
      <c r="J1264" s="1" t="s">
        <v>306</v>
      </c>
      <c r="K1264" s="1" t="s">
        <v>3202</v>
      </c>
      <c r="L1264" s="2">
        <v>45674</v>
      </c>
      <c r="M1264">
        <v>5</v>
      </c>
      <c r="N1264">
        <v>20</v>
      </c>
      <c r="O1264">
        <v>0</v>
      </c>
      <c r="P1264">
        <v>3915.2</v>
      </c>
      <c r="Q1264" s="1" t="s">
        <v>1616</v>
      </c>
      <c r="R1264" s="1" t="s">
        <v>1616</v>
      </c>
      <c r="S1264" s="1" t="s">
        <v>1617</v>
      </c>
      <c r="T1264" s="1" t="s">
        <v>90</v>
      </c>
      <c r="U1264" s="1" t="s">
        <v>266</v>
      </c>
      <c r="V1264">
        <v>4894</v>
      </c>
      <c r="W1264" s="1" t="s">
        <v>308</v>
      </c>
      <c r="X1264" s="1" t="s">
        <v>59</v>
      </c>
      <c r="Y1264" s="2">
        <v>45415</v>
      </c>
      <c r="Z1264">
        <v>1.7</v>
      </c>
      <c r="AA1264" s="1" t="s">
        <v>39</v>
      </c>
    </row>
    <row r="1265" spans="1:28" x14ac:dyDescent="0.3">
      <c r="A1265" s="1" t="s">
        <v>4100</v>
      </c>
      <c r="B1265" s="1" t="s">
        <v>4101</v>
      </c>
      <c r="C1265" s="1" t="s">
        <v>3148</v>
      </c>
      <c r="D1265" s="1" t="s">
        <v>4102</v>
      </c>
      <c r="E1265">
        <v>5</v>
      </c>
      <c r="F1265">
        <v>39</v>
      </c>
      <c r="G1265" s="1" t="s">
        <v>44</v>
      </c>
      <c r="H1265" s="2">
        <v>45960</v>
      </c>
      <c r="I1265" s="1" t="s">
        <v>3148</v>
      </c>
      <c r="J1265" s="1" t="s">
        <v>538</v>
      </c>
      <c r="K1265" s="1" t="s">
        <v>4102</v>
      </c>
      <c r="L1265" s="2">
        <v>45947</v>
      </c>
      <c r="M1265">
        <v>3</v>
      </c>
      <c r="N1265">
        <v>0</v>
      </c>
      <c r="O1265">
        <v>0</v>
      </c>
      <c r="P1265">
        <v>1040</v>
      </c>
      <c r="Q1265" s="1" t="s">
        <v>3148</v>
      </c>
      <c r="R1265" s="1" t="s">
        <v>3148</v>
      </c>
      <c r="S1265" s="1" t="s">
        <v>3150</v>
      </c>
      <c r="T1265" s="1" t="s">
        <v>134</v>
      </c>
      <c r="U1265" s="1" t="s">
        <v>378</v>
      </c>
      <c r="V1265">
        <v>1040</v>
      </c>
      <c r="W1265" s="1" t="s">
        <v>539</v>
      </c>
      <c r="X1265" s="1" t="s">
        <v>540</v>
      </c>
      <c r="Y1265" s="2">
        <v>44731</v>
      </c>
      <c r="Z1265">
        <v>3.5</v>
      </c>
      <c r="AA1265" s="1" t="s">
        <v>39</v>
      </c>
    </row>
    <row r="1266" spans="1:28" x14ac:dyDescent="0.3">
      <c r="A1266" s="1" t="s">
        <v>4103</v>
      </c>
      <c r="B1266" s="1" t="s">
        <v>4104</v>
      </c>
      <c r="C1266" s="1" t="s">
        <v>247</v>
      </c>
      <c r="D1266" s="1" t="s">
        <v>1183</v>
      </c>
      <c r="E1266">
        <v>3</v>
      </c>
      <c r="F1266">
        <v>98</v>
      </c>
      <c r="G1266" s="1" t="s">
        <v>32</v>
      </c>
      <c r="H1266" s="2">
        <v>45763</v>
      </c>
      <c r="I1266" s="1" t="s">
        <v>247</v>
      </c>
      <c r="J1266" s="1" t="s">
        <v>229</v>
      </c>
      <c r="K1266" s="1" t="s">
        <v>1183</v>
      </c>
      <c r="L1266" s="2">
        <v>45744</v>
      </c>
      <c r="M1266">
        <v>8</v>
      </c>
      <c r="N1266">
        <v>0</v>
      </c>
      <c r="O1266">
        <v>0</v>
      </c>
      <c r="P1266">
        <v>1751</v>
      </c>
      <c r="Q1266" s="1" t="s">
        <v>247</v>
      </c>
      <c r="R1266" s="1" t="s">
        <v>247</v>
      </c>
      <c r="S1266" s="1" t="s">
        <v>249</v>
      </c>
      <c r="T1266" s="1" t="s">
        <v>35</v>
      </c>
      <c r="U1266" s="1" t="s">
        <v>167</v>
      </c>
      <c r="V1266">
        <v>1751</v>
      </c>
      <c r="W1266" s="1" t="s">
        <v>231</v>
      </c>
      <c r="X1266" s="1" t="s">
        <v>127</v>
      </c>
      <c r="Y1266" s="2">
        <v>43596</v>
      </c>
      <c r="Z1266">
        <v>6.6</v>
      </c>
      <c r="AA1266" s="1" t="s">
        <v>39</v>
      </c>
    </row>
    <row r="1267" spans="1:28" x14ac:dyDescent="0.3">
      <c r="A1267" s="1" t="s">
        <v>4105</v>
      </c>
      <c r="B1267" s="1" t="s">
        <v>4106</v>
      </c>
      <c r="C1267" s="1" t="s">
        <v>1019</v>
      </c>
      <c r="D1267" s="1" t="s">
        <v>1450</v>
      </c>
      <c r="E1267">
        <v>4</v>
      </c>
      <c r="F1267">
        <v>39</v>
      </c>
      <c r="G1267" s="1" t="s">
        <v>44</v>
      </c>
      <c r="H1267" s="2">
        <v>45684</v>
      </c>
      <c r="I1267" s="1" t="s">
        <v>1019</v>
      </c>
      <c r="J1267" s="1" t="s">
        <v>183</v>
      </c>
      <c r="K1267" s="1" t="s">
        <v>1450</v>
      </c>
      <c r="L1267" s="2">
        <v>45673</v>
      </c>
      <c r="M1267">
        <v>7</v>
      </c>
      <c r="N1267">
        <v>15</v>
      </c>
      <c r="O1267">
        <v>0</v>
      </c>
      <c r="P1267">
        <v>839.8</v>
      </c>
      <c r="Q1267" s="1" t="s">
        <v>1019</v>
      </c>
      <c r="R1267" s="1" t="s">
        <v>1019</v>
      </c>
      <c r="S1267" s="1" t="s">
        <v>1021</v>
      </c>
      <c r="T1267" s="1" t="s">
        <v>134</v>
      </c>
      <c r="U1267" s="1" t="s">
        <v>378</v>
      </c>
      <c r="V1267">
        <v>988</v>
      </c>
      <c r="W1267" s="1" t="s">
        <v>186</v>
      </c>
      <c r="X1267" s="1" t="s">
        <v>137</v>
      </c>
      <c r="Y1267" s="2">
        <v>45507</v>
      </c>
      <c r="Z1267">
        <v>1.4</v>
      </c>
      <c r="AA1267" s="1" t="s">
        <v>39</v>
      </c>
    </row>
    <row r="1268" spans="1:28" x14ac:dyDescent="0.3">
      <c r="A1268" s="1" t="s">
        <v>4107</v>
      </c>
      <c r="B1268" s="1" t="s">
        <v>4108</v>
      </c>
      <c r="C1268" s="1" t="s">
        <v>1706</v>
      </c>
      <c r="D1268" s="1" t="s">
        <v>4109</v>
      </c>
      <c r="E1268">
        <v>3</v>
      </c>
      <c r="F1268">
        <v>87</v>
      </c>
      <c r="G1268" s="1" t="s">
        <v>44</v>
      </c>
      <c r="H1268" s="2">
        <v>45710</v>
      </c>
      <c r="I1268" s="1" t="s">
        <v>1706</v>
      </c>
      <c r="J1268" s="1" t="s">
        <v>204</v>
      </c>
      <c r="K1268" s="1" t="s">
        <v>4109</v>
      </c>
      <c r="L1268" s="2">
        <v>45700</v>
      </c>
      <c r="M1268">
        <v>4</v>
      </c>
      <c r="N1268">
        <v>5</v>
      </c>
      <c r="O1268">
        <v>0</v>
      </c>
      <c r="P1268">
        <v>159.6</v>
      </c>
      <c r="Q1268" s="1" t="s">
        <v>1706</v>
      </c>
      <c r="R1268" s="1" t="s">
        <v>1706</v>
      </c>
      <c r="S1268" s="1" t="s">
        <v>1707</v>
      </c>
      <c r="T1268" s="1" t="s">
        <v>56</v>
      </c>
      <c r="U1268" s="1" t="s">
        <v>57</v>
      </c>
      <c r="V1268">
        <v>168</v>
      </c>
      <c r="W1268" s="1" t="s">
        <v>206</v>
      </c>
      <c r="X1268" s="1" t="s">
        <v>137</v>
      </c>
      <c r="Y1268" s="2">
        <v>43138</v>
      </c>
      <c r="Z1268">
        <v>7.9</v>
      </c>
      <c r="AA1268" s="1" t="s">
        <v>39</v>
      </c>
    </row>
    <row r="1269" spans="1:28" x14ac:dyDescent="0.3">
      <c r="A1269" s="1" t="s">
        <v>4110</v>
      </c>
      <c r="B1269" s="1" t="s">
        <v>4111</v>
      </c>
      <c r="C1269" s="1" t="s">
        <v>296</v>
      </c>
      <c r="D1269" s="1" t="s">
        <v>4112</v>
      </c>
      <c r="E1269">
        <v>4</v>
      </c>
      <c r="F1269">
        <v>56</v>
      </c>
      <c r="G1269" s="1" t="s">
        <v>44</v>
      </c>
      <c r="H1269" s="2">
        <v>45991</v>
      </c>
      <c r="I1269" s="1" t="s">
        <v>296</v>
      </c>
      <c r="J1269" s="1" t="s">
        <v>291</v>
      </c>
      <c r="K1269" s="1" t="s">
        <v>4112</v>
      </c>
      <c r="L1269" s="2">
        <v>45972</v>
      </c>
      <c r="M1269">
        <v>5</v>
      </c>
      <c r="N1269">
        <v>0</v>
      </c>
      <c r="O1269">
        <v>0</v>
      </c>
      <c r="P1269">
        <v>2559</v>
      </c>
      <c r="Q1269" s="1" t="s">
        <v>296</v>
      </c>
      <c r="R1269" s="1" t="s">
        <v>296</v>
      </c>
      <c r="S1269" s="1" t="s">
        <v>299</v>
      </c>
      <c r="T1269" s="1" t="s">
        <v>90</v>
      </c>
      <c r="U1269" s="1" t="s">
        <v>300</v>
      </c>
      <c r="V1269">
        <v>2559</v>
      </c>
      <c r="W1269" s="1" t="s">
        <v>293</v>
      </c>
      <c r="X1269" s="1" t="s">
        <v>48</v>
      </c>
      <c r="Y1269" s="2">
        <v>44560</v>
      </c>
      <c r="Z1269">
        <v>4</v>
      </c>
      <c r="AA1269" s="1" t="s">
        <v>39</v>
      </c>
    </row>
    <row r="1270" spans="1:28" x14ac:dyDescent="0.3">
      <c r="A1270" s="1" t="s">
        <v>4113</v>
      </c>
      <c r="B1270" s="1" t="s">
        <v>4114</v>
      </c>
      <c r="C1270" s="1" t="s">
        <v>558</v>
      </c>
      <c r="D1270" s="1" t="s">
        <v>277</v>
      </c>
      <c r="E1270">
        <v>5</v>
      </c>
      <c r="F1270">
        <v>27</v>
      </c>
      <c r="G1270" s="1" t="s">
        <v>44</v>
      </c>
      <c r="H1270" s="2">
        <v>45946</v>
      </c>
      <c r="I1270" s="1" t="s">
        <v>558</v>
      </c>
      <c r="J1270" s="1" t="s">
        <v>291</v>
      </c>
      <c r="K1270" s="1" t="s">
        <v>277</v>
      </c>
      <c r="L1270" s="2">
        <v>45934</v>
      </c>
      <c r="M1270">
        <v>7</v>
      </c>
      <c r="N1270">
        <v>0</v>
      </c>
      <c r="O1270">
        <v>0</v>
      </c>
      <c r="P1270">
        <v>107</v>
      </c>
      <c r="Q1270" s="1" t="s">
        <v>558</v>
      </c>
      <c r="R1270" s="1" t="s">
        <v>558</v>
      </c>
      <c r="S1270" s="1" t="s">
        <v>560</v>
      </c>
      <c r="T1270" s="1" t="s">
        <v>134</v>
      </c>
      <c r="U1270" s="1" t="s">
        <v>144</v>
      </c>
      <c r="V1270">
        <v>107</v>
      </c>
      <c r="W1270" s="1" t="s">
        <v>293</v>
      </c>
      <c r="X1270" s="1" t="s">
        <v>48</v>
      </c>
      <c r="Y1270" s="2">
        <v>44560</v>
      </c>
      <c r="Z1270">
        <v>4</v>
      </c>
      <c r="AA1270" s="1" t="s">
        <v>39</v>
      </c>
    </row>
    <row r="1271" spans="1:28" x14ac:dyDescent="0.3">
      <c r="A1271" s="1" t="s">
        <v>4115</v>
      </c>
      <c r="B1271" s="1" t="s">
        <v>4116</v>
      </c>
      <c r="C1271" s="1" t="s">
        <v>709</v>
      </c>
      <c r="D1271" s="1" t="s">
        <v>4117</v>
      </c>
      <c r="E1271">
        <v>4</v>
      </c>
      <c r="F1271">
        <v>31</v>
      </c>
      <c r="G1271" s="1" t="s">
        <v>32</v>
      </c>
      <c r="H1271" s="2">
        <v>46013</v>
      </c>
      <c r="I1271" s="1" t="s">
        <v>709</v>
      </c>
      <c r="J1271" s="1" t="s">
        <v>204</v>
      </c>
      <c r="K1271" s="1" t="s">
        <v>4117</v>
      </c>
      <c r="L1271" s="2">
        <v>45998</v>
      </c>
      <c r="M1271">
        <v>4</v>
      </c>
      <c r="N1271">
        <v>15</v>
      </c>
      <c r="O1271">
        <v>0</v>
      </c>
      <c r="P1271">
        <v>3399.15</v>
      </c>
      <c r="Q1271" s="1" t="s">
        <v>709</v>
      </c>
      <c r="R1271" s="1" t="s">
        <v>709</v>
      </c>
      <c r="S1271" s="1" t="s">
        <v>711</v>
      </c>
      <c r="T1271" s="1" t="s">
        <v>75</v>
      </c>
      <c r="U1271" s="1" t="s">
        <v>76</v>
      </c>
      <c r="V1271">
        <v>3999</v>
      </c>
      <c r="W1271" s="1" t="s">
        <v>206</v>
      </c>
      <c r="X1271" s="1" t="s">
        <v>137</v>
      </c>
      <c r="Y1271" s="2">
        <v>43138</v>
      </c>
      <c r="Z1271">
        <v>7.9</v>
      </c>
      <c r="AA1271" s="1" t="s">
        <v>39</v>
      </c>
    </row>
    <row r="1272" spans="1:28" x14ac:dyDescent="0.3">
      <c r="A1272" s="1" t="s">
        <v>4118</v>
      </c>
      <c r="B1272" s="1" t="s">
        <v>4119</v>
      </c>
      <c r="C1272" s="1" t="s">
        <v>553</v>
      </c>
      <c r="D1272" s="1" t="s">
        <v>4120</v>
      </c>
      <c r="E1272">
        <v>5</v>
      </c>
      <c r="F1272">
        <v>93</v>
      </c>
      <c r="G1272" s="1" t="s">
        <v>32</v>
      </c>
      <c r="H1272" s="2">
        <v>45821</v>
      </c>
      <c r="I1272" s="1" t="s">
        <v>553</v>
      </c>
      <c r="J1272" s="1" t="s">
        <v>549</v>
      </c>
      <c r="K1272" s="1" t="s">
        <v>4120</v>
      </c>
      <c r="L1272" s="2">
        <v>45803</v>
      </c>
      <c r="M1272">
        <v>6</v>
      </c>
      <c r="N1272">
        <v>40</v>
      </c>
      <c r="O1272">
        <v>0</v>
      </c>
      <c r="P1272">
        <v>2091</v>
      </c>
      <c r="Q1272" s="1" t="s">
        <v>553</v>
      </c>
      <c r="R1272" s="1" t="s">
        <v>553</v>
      </c>
      <c r="S1272" s="1" t="s">
        <v>555</v>
      </c>
      <c r="T1272" s="1" t="s">
        <v>107</v>
      </c>
      <c r="U1272" s="1" t="s">
        <v>108</v>
      </c>
      <c r="V1272">
        <v>3485</v>
      </c>
      <c r="W1272" s="1" t="s">
        <v>550</v>
      </c>
      <c r="X1272" s="1" t="s">
        <v>38</v>
      </c>
      <c r="Y1272" s="2">
        <v>45530</v>
      </c>
      <c r="Z1272">
        <v>1.3</v>
      </c>
      <c r="AA1272" s="1" t="s">
        <v>39</v>
      </c>
    </row>
    <row r="1273" spans="1:28" x14ac:dyDescent="0.3">
      <c r="A1273" s="1" t="s">
        <v>4121</v>
      </c>
      <c r="B1273" s="1" t="s">
        <v>4122</v>
      </c>
      <c r="C1273" s="1" t="s">
        <v>1764</v>
      </c>
      <c r="D1273" s="1" t="s">
        <v>4123</v>
      </c>
      <c r="E1273">
        <v>4</v>
      </c>
      <c r="F1273">
        <v>57</v>
      </c>
      <c r="G1273" s="1" t="s">
        <v>44</v>
      </c>
      <c r="H1273" s="2">
        <v>46027</v>
      </c>
      <c r="I1273" s="1" t="s">
        <v>1764</v>
      </c>
      <c r="J1273" s="1" t="s">
        <v>519</v>
      </c>
      <c r="K1273" s="1" t="s">
        <v>4123</v>
      </c>
      <c r="L1273" s="2">
        <v>46009</v>
      </c>
      <c r="M1273">
        <v>5</v>
      </c>
      <c r="N1273">
        <v>0</v>
      </c>
      <c r="O1273">
        <v>0</v>
      </c>
      <c r="P1273">
        <v>2180</v>
      </c>
      <c r="Q1273" s="1" t="s">
        <v>1764</v>
      </c>
      <c r="R1273" s="1" t="s">
        <v>1764</v>
      </c>
      <c r="S1273" s="1" t="s">
        <v>1766</v>
      </c>
      <c r="T1273" s="1" t="s">
        <v>56</v>
      </c>
      <c r="U1273" s="1" t="s">
        <v>57</v>
      </c>
      <c r="V1273">
        <v>2180</v>
      </c>
      <c r="W1273" s="1" t="s">
        <v>521</v>
      </c>
      <c r="X1273" s="1" t="s">
        <v>137</v>
      </c>
      <c r="Y1273" s="2">
        <v>43649</v>
      </c>
      <c r="Z1273">
        <v>6.5</v>
      </c>
      <c r="AA1273" s="1" t="s">
        <v>39</v>
      </c>
    </row>
    <row r="1274" spans="1:28" x14ac:dyDescent="0.3">
      <c r="A1274" s="1" t="s">
        <v>4124</v>
      </c>
      <c r="B1274" s="1" t="s">
        <v>4125</v>
      </c>
      <c r="C1274" s="1" t="s">
        <v>705</v>
      </c>
      <c r="D1274" s="1" t="s">
        <v>1830</v>
      </c>
      <c r="E1274">
        <v>3</v>
      </c>
      <c r="F1274">
        <v>59</v>
      </c>
      <c r="G1274" s="1" t="s">
        <v>32</v>
      </c>
      <c r="H1274" s="2">
        <v>46010</v>
      </c>
      <c r="I1274" s="1" t="s">
        <v>705</v>
      </c>
      <c r="J1274" s="1" t="s">
        <v>183</v>
      </c>
      <c r="K1274" s="1" t="s">
        <v>1830</v>
      </c>
      <c r="L1274" s="2">
        <v>45990</v>
      </c>
      <c r="M1274">
        <v>6</v>
      </c>
      <c r="N1274">
        <v>0</v>
      </c>
      <c r="O1274">
        <v>0</v>
      </c>
      <c r="P1274">
        <v>556</v>
      </c>
      <c r="Q1274" s="1" t="s">
        <v>705</v>
      </c>
      <c r="R1274" s="1" t="s">
        <v>705</v>
      </c>
      <c r="S1274" s="1" t="s">
        <v>706</v>
      </c>
      <c r="T1274" s="1" t="s">
        <v>90</v>
      </c>
      <c r="U1274" s="1" t="s">
        <v>266</v>
      </c>
      <c r="V1274">
        <v>556</v>
      </c>
      <c r="W1274" s="1" t="s">
        <v>186</v>
      </c>
      <c r="X1274" s="1" t="s">
        <v>137</v>
      </c>
      <c r="Y1274" s="2">
        <v>45507</v>
      </c>
      <c r="Z1274">
        <v>1.4</v>
      </c>
      <c r="AA1274" s="1" t="s">
        <v>39</v>
      </c>
    </row>
    <row r="1275" spans="1:28" x14ac:dyDescent="0.3">
      <c r="A1275" s="1" t="s">
        <v>4126</v>
      </c>
      <c r="B1275" s="1" t="s">
        <v>4127</v>
      </c>
      <c r="C1275" s="1" t="s">
        <v>502</v>
      </c>
      <c r="D1275" s="1" t="s">
        <v>4013</v>
      </c>
      <c r="E1275">
        <v>5</v>
      </c>
      <c r="F1275">
        <v>34</v>
      </c>
      <c r="G1275" s="1" t="s">
        <v>44</v>
      </c>
      <c r="H1275" s="2">
        <v>45744</v>
      </c>
      <c r="I1275" s="1" t="s">
        <v>502</v>
      </c>
      <c r="J1275" s="1" t="s">
        <v>538</v>
      </c>
      <c r="K1275" s="1" t="s">
        <v>4013</v>
      </c>
      <c r="L1275" s="2">
        <v>45732</v>
      </c>
      <c r="M1275">
        <v>9</v>
      </c>
      <c r="N1275">
        <v>0</v>
      </c>
      <c r="O1275">
        <v>0</v>
      </c>
      <c r="P1275">
        <v>9892</v>
      </c>
      <c r="Q1275" s="1" t="s">
        <v>502</v>
      </c>
      <c r="R1275" s="1" t="s">
        <v>502</v>
      </c>
      <c r="S1275" s="1" t="s">
        <v>504</v>
      </c>
      <c r="T1275" s="1" t="s">
        <v>75</v>
      </c>
      <c r="U1275" s="1" t="s">
        <v>314</v>
      </c>
      <c r="V1275">
        <v>9892</v>
      </c>
      <c r="W1275" s="1" t="s">
        <v>539</v>
      </c>
      <c r="X1275" s="1" t="s">
        <v>540</v>
      </c>
      <c r="Y1275" s="2">
        <v>44731</v>
      </c>
      <c r="Z1275">
        <v>3.5</v>
      </c>
      <c r="AA1275" s="1" t="s">
        <v>827</v>
      </c>
      <c r="AB1275">
        <v>1</v>
      </c>
    </row>
    <row r="1276" spans="1:28" x14ac:dyDescent="0.3">
      <c r="A1276" s="1" t="s">
        <v>4128</v>
      </c>
      <c r="B1276" s="1" t="s">
        <v>4129</v>
      </c>
      <c r="C1276" s="1" t="s">
        <v>262</v>
      </c>
      <c r="D1276" s="1" t="s">
        <v>4130</v>
      </c>
      <c r="E1276">
        <v>3</v>
      </c>
      <c r="F1276">
        <v>89</v>
      </c>
      <c r="G1276" s="1" t="s">
        <v>32</v>
      </c>
      <c r="H1276" s="2">
        <v>45946</v>
      </c>
      <c r="I1276" s="1" t="s">
        <v>262</v>
      </c>
      <c r="J1276" s="1" t="s">
        <v>538</v>
      </c>
      <c r="K1276" s="1" t="s">
        <v>4130</v>
      </c>
      <c r="L1276" s="2">
        <v>45926</v>
      </c>
      <c r="M1276">
        <v>6</v>
      </c>
      <c r="N1276">
        <v>0</v>
      </c>
      <c r="O1276">
        <v>0</v>
      </c>
      <c r="P1276">
        <v>631</v>
      </c>
      <c r="Q1276" s="1" t="s">
        <v>262</v>
      </c>
      <c r="R1276" s="1" t="s">
        <v>262</v>
      </c>
      <c r="S1276" s="1" t="s">
        <v>265</v>
      </c>
      <c r="T1276" s="1" t="s">
        <v>90</v>
      </c>
      <c r="U1276" s="1" t="s">
        <v>266</v>
      </c>
      <c r="V1276">
        <v>631</v>
      </c>
      <c r="W1276" s="1" t="s">
        <v>539</v>
      </c>
      <c r="X1276" s="1" t="s">
        <v>540</v>
      </c>
      <c r="Y1276" s="2">
        <v>44731</v>
      </c>
      <c r="Z1276">
        <v>3.5</v>
      </c>
      <c r="AA1276" s="1" t="s">
        <v>39</v>
      </c>
    </row>
    <row r="1277" spans="1:28" x14ac:dyDescent="0.3">
      <c r="A1277" s="1" t="s">
        <v>4131</v>
      </c>
      <c r="B1277" s="1" t="s">
        <v>4132</v>
      </c>
      <c r="C1277" s="1" t="s">
        <v>1147</v>
      </c>
      <c r="D1277" s="1" t="s">
        <v>4133</v>
      </c>
      <c r="E1277">
        <v>4</v>
      </c>
      <c r="F1277">
        <v>82</v>
      </c>
      <c r="G1277" s="1" t="s">
        <v>44</v>
      </c>
      <c r="H1277" s="2">
        <v>45773</v>
      </c>
      <c r="I1277" s="1" t="s">
        <v>1147</v>
      </c>
      <c r="J1277" s="1" t="s">
        <v>394</v>
      </c>
      <c r="K1277" s="1" t="s">
        <v>4133</v>
      </c>
      <c r="L1277" s="2">
        <v>45758</v>
      </c>
      <c r="M1277">
        <v>6</v>
      </c>
      <c r="N1277">
        <v>10</v>
      </c>
      <c r="O1277">
        <v>0</v>
      </c>
      <c r="P1277">
        <v>1275.3</v>
      </c>
      <c r="Q1277" s="1" t="s">
        <v>1147</v>
      </c>
      <c r="R1277" s="1" t="s">
        <v>1147</v>
      </c>
      <c r="S1277" s="1" t="s">
        <v>1149</v>
      </c>
      <c r="T1277" s="1" t="s">
        <v>35</v>
      </c>
      <c r="U1277" s="1" t="s">
        <v>167</v>
      </c>
      <c r="V1277">
        <v>1417</v>
      </c>
      <c r="W1277" s="1" t="s">
        <v>396</v>
      </c>
      <c r="X1277" s="1" t="s">
        <v>127</v>
      </c>
      <c r="Y1277" s="2">
        <v>43220</v>
      </c>
      <c r="Z1277">
        <v>7.7</v>
      </c>
      <c r="AA1277" s="1" t="s">
        <v>39</v>
      </c>
    </row>
    <row r="1278" spans="1:28" x14ac:dyDescent="0.3">
      <c r="A1278" s="1" t="s">
        <v>4134</v>
      </c>
      <c r="B1278" s="1" t="s">
        <v>4135</v>
      </c>
      <c r="C1278" s="1" t="s">
        <v>890</v>
      </c>
      <c r="D1278" s="1" t="s">
        <v>4136</v>
      </c>
      <c r="E1278">
        <v>4</v>
      </c>
      <c r="F1278">
        <v>56</v>
      </c>
      <c r="G1278" s="1" t="s">
        <v>32</v>
      </c>
      <c r="H1278" s="2">
        <v>45912</v>
      </c>
      <c r="I1278" s="1" t="s">
        <v>890</v>
      </c>
      <c r="J1278" s="1" t="s">
        <v>272</v>
      </c>
      <c r="K1278" s="1" t="s">
        <v>4136</v>
      </c>
      <c r="L1278" s="2">
        <v>45902</v>
      </c>
      <c r="M1278">
        <v>6</v>
      </c>
      <c r="N1278">
        <v>0</v>
      </c>
      <c r="O1278">
        <v>0</v>
      </c>
      <c r="P1278">
        <v>5344</v>
      </c>
      <c r="Q1278" s="1" t="s">
        <v>890</v>
      </c>
      <c r="R1278" s="1" t="s">
        <v>890</v>
      </c>
      <c r="S1278" s="1" t="s">
        <v>892</v>
      </c>
      <c r="T1278" s="1" t="s">
        <v>107</v>
      </c>
      <c r="U1278" s="1" t="s">
        <v>125</v>
      </c>
      <c r="V1278">
        <v>5344</v>
      </c>
      <c r="W1278" s="1" t="s">
        <v>273</v>
      </c>
      <c r="X1278" s="1" t="s">
        <v>38</v>
      </c>
      <c r="Y1278" s="2">
        <v>45880</v>
      </c>
      <c r="Z1278">
        <v>0.4</v>
      </c>
      <c r="AA1278" s="1" t="s">
        <v>39</v>
      </c>
    </row>
    <row r="1279" spans="1:28" x14ac:dyDescent="0.3">
      <c r="A1279" s="1" t="s">
        <v>4137</v>
      </c>
      <c r="B1279" s="1" t="s">
        <v>4138</v>
      </c>
      <c r="C1279" s="1" t="s">
        <v>1551</v>
      </c>
      <c r="D1279" s="1" t="s">
        <v>4139</v>
      </c>
      <c r="E1279">
        <v>4</v>
      </c>
      <c r="F1279">
        <v>71</v>
      </c>
      <c r="G1279" s="1" t="s">
        <v>32</v>
      </c>
      <c r="H1279" s="2">
        <v>45986</v>
      </c>
      <c r="I1279" s="1" t="s">
        <v>1551</v>
      </c>
      <c r="J1279" s="1" t="s">
        <v>538</v>
      </c>
      <c r="K1279" s="1" t="s">
        <v>4139</v>
      </c>
      <c r="L1279" s="2">
        <v>45969</v>
      </c>
      <c r="M1279">
        <v>4</v>
      </c>
      <c r="N1279">
        <v>5</v>
      </c>
      <c r="O1279">
        <v>0</v>
      </c>
      <c r="P1279">
        <v>394.25</v>
      </c>
      <c r="Q1279" s="1" t="s">
        <v>1551</v>
      </c>
      <c r="R1279" s="1" t="s">
        <v>1551</v>
      </c>
      <c r="S1279" s="1" t="s">
        <v>1553</v>
      </c>
      <c r="T1279" s="1" t="s">
        <v>107</v>
      </c>
      <c r="U1279" s="1" t="s">
        <v>416</v>
      </c>
      <c r="V1279">
        <v>415</v>
      </c>
      <c r="W1279" s="1" t="s">
        <v>539</v>
      </c>
      <c r="X1279" s="1" t="s">
        <v>540</v>
      </c>
      <c r="Y1279" s="2">
        <v>44731</v>
      </c>
      <c r="Z1279">
        <v>3.5</v>
      </c>
      <c r="AA1279" s="1" t="s">
        <v>39</v>
      </c>
    </row>
    <row r="1280" spans="1:28" x14ac:dyDescent="0.3">
      <c r="A1280" s="1" t="s">
        <v>4140</v>
      </c>
      <c r="B1280" s="1" t="s">
        <v>4141</v>
      </c>
      <c r="C1280" s="1" t="s">
        <v>611</v>
      </c>
      <c r="D1280" s="1" t="s">
        <v>1965</v>
      </c>
      <c r="E1280">
        <v>4</v>
      </c>
      <c r="F1280">
        <v>46</v>
      </c>
      <c r="G1280" s="1" t="s">
        <v>44</v>
      </c>
      <c r="H1280" s="2">
        <v>45963</v>
      </c>
      <c r="I1280" s="1" t="s">
        <v>611</v>
      </c>
      <c r="J1280" s="1" t="s">
        <v>376</v>
      </c>
      <c r="K1280" s="1" t="s">
        <v>1965</v>
      </c>
      <c r="L1280" s="2">
        <v>45952</v>
      </c>
      <c r="M1280">
        <v>5</v>
      </c>
      <c r="N1280">
        <v>5</v>
      </c>
      <c r="O1280">
        <v>0</v>
      </c>
      <c r="P1280">
        <v>1711.9</v>
      </c>
      <c r="Q1280" s="1" t="s">
        <v>611</v>
      </c>
      <c r="R1280" s="1" t="s">
        <v>611</v>
      </c>
      <c r="S1280" s="1" t="s">
        <v>613</v>
      </c>
      <c r="T1280" s="1" t="s">
        <v>35</v>
      </c>
      <c r="U1280" s="1" t="s">
        <v>167</v>
      </c>
      <c r="V1280">
        <v>1802</v>
      </c>
      <c r="W1280" s="1" t="s">
        <v>379</v>
      </c>
      <c r="X1280" s="1" t="s">
        <v>48</v>
      </c>
      <c r="Y1280" s="2">
        <v>45419</v>
      </c>
      <c r="Z1280">
        <v>1.7</v>
      </c>
      <c r="AA1280" s="1" t="s">
        <v>39</v>
      </c>
    </row>
    <row r="1281" spans="1:28" x14ac:dyDescent="0.3">
      <c r="A1281" s="1" t="s">
        <v>4142</v>
      </c>
      <c r="B1281" s="1" t="s">
        <v>4143</v>
      </c>
      <c r="C1281" s="1" t="s">
        <v>369</v>
      </c>
      <c r="D1281" s="1" t="s">
        <v>4144</v>
      </c>
      <c r="E1281">
        <v>4</v>
      </c>
      <c r="F1281">
        <v>49</v>
      </c>
      <c r="G1281" s="1" t="s">
        <v>44</v>
      </c>
      <c r="H1281" s="2">
        <v>45769</v>
      </c>
      <c r="I1281" s="1" t="s">
        <v>369</v>
      </c>
      <c r="J1281" s="1" t="s">
        <v>123</v>
      </c>
      <c r="K1281" s="1" t="s">
        <v>4144</v>
      </c>
      <c r="L1281" s="2">
        <v>45749</v>
      </c>
      <c r="M1281">
        <v>6</v>
      </c>
      <c r="N1281">
        <v>10</v>
      </c>
      <c r="O1281">
        <v>0</v>
      </c>
      <c r="P1281">
        <v>36262.800000000003</v>
      </c>
      <c r="Q1281" s="1" t="s">
        <v>369</v>
      </c>
      <c r="R1281" s="1" t="s">
        <v>369</v>
      </c>
      <c r="S1281" s="1" t="s">
        <v>371</v>
      </c>
      <c r="T1281" s="1" t="s">
        <v>75</v>
      </c>
      <c r="U1281" s="1" t="s">
        <v>76</v>
      </c>
      <c r="V1281">
        <v>40292</v>
      </c>
      <c r="W1281" s="1" t="s">
        <v>126</v>
      </c>
      <c r="X1281" s="1" t="s">
        <v>127</v>
      </c>
      <c r="Y1281" s="2">
        <v>44230</v>
      </c>
      <c r="Z1281">
        <v>4.9000000000000004</v>
      </c>
      <c r="AA1281" s="1" t="s">
        <v>39</v>
      </c>
    </row>
    <row r="1282" spans="1:28" x14ac:dyDescent="0.3">
      <c r="A1282" s="1" t="s">
        <v>4145</v>
      </c>
      <c r="B1282" s="1" t="s">
        <v>4146</v>
      </c>
      <c r="C1282" s="1" t="s">
        <v>252</v>
      </c>
      <c r="D1282" s="1" t="s">
        <v>4147</v>
      </c>
      <c r="E1282">
        <v>2</v>
      </c>
      <c r="F1282">
        <v>106</v>
      </c>
      <c r="G1282" s="1" t="s">
        <v>44</v>
      </c>
      <c r="H1282" s="2">
        <v>45733</v>
      </c>
      <c r="I1282" s="1" t="s">
        <v>252</v>
      </c>
      <c r="J1282" s="1" t="s">
        <v>519</v>
      </c>
      <c r="K1282" s="1" t="s">
        <v>4147</v>
      </c>
      <c r="L1282" s="2">
        <v>45719</v>
      </c>
      <c r="M1282">
        <v>7</v>
      </c>
      <c r="N1282">
        <v>40</v>
      </c>
      <c r="O1282">
        <v>1</v>
      </c>
      <c r="P1282">
        <v>250.2</v>
      </c>
      <c r="Q1282" s="1" t="s">
        <v>252</v>
      </c>
      <c r="R1282" s="1" t="s">
        <v>252</v>
      </c>
      <c r="S1282" s="1" t="s">
        <v>254</v>
      </c>
      <c r="T1282" s="1" t="s">
        <v>35</v>
      </c>
      <c r="U1282" s="1" t="s">
        <v>39</v>
      </c>
      <c r="V1282">
        <v>417</v>
      </c>
      <c r="W1282" s="1" t="s">
        <v>521</v>
      </c>
      <c r="X1282" s="1" t="s">
        <v>137</v>
      </c>
      <c r="Y1282" s="2">
        <v>43649</v>
      </c>
      <c r="Z1282">
        <v>6.5</v>
      </c>
      <c r="AA1282" s="1" t="s">
        <v>173</v>
      </c>
      <c r="AB1282">
        <v>1</v>
      </c>
    </row>
    <row r="1283" spans="1:28" x14ac:dyDescent="0.3">
      <c r="A1283" s="1" t="s">
        <v>4148</v>
      </c>
      <c r="B1283" s="1" t="s">
        <v>4149</v>
      </c>
      <c r="C1283" s="1" t="s">
        <v>979</v>
      </c>
      <c r="D1283" s="1" t="s">
        <v>2741</v>
      </c>
      <c r="E1283">
        <v>4</v>
      </c>
      <c r="F1283">
        <v>45</v>
      </c>
      <c r="G1283" s="1" t="s">
        <v>44</v>
      </c>
      <c r="H1283" s="2">
        <v>45893</v>
      </c>
      <c r="I1283" s="1" t="s">
        <v>979</v>
      </c>
      <c r="J1283" s="1" t="s">
        <v>376</v>
      </c>
      <c r="K1283" s="1" t="s">
        <v>2741</v>
      </c>
      <c r="L1283" s="2">
        <v>45879</v>
      </c>
      <c r="M1283">
        <v>4</v>
      </c>
      <c r="N1283">
        <v>5</v>
      </c>
      <c r="O1283">
        <v>0</v>
      </c>
      <c r="P1283">
        <v>1394.6</v>
      </c>
      <c r="Q1283" s="1" t="s">
        <v>979</v>
      </c>
      <c r="R1283" s="1" t="s">
        <v>979</v>
      </c>
      <c r="S1283" s="1" t="s">
        <v>981</v>
      </c>
      <c r="T1283" s="1" t="s">
        <v>35</v>
      </c>
      <c r="U1283" s="1" t="s">
        <v>36</v>
      </c>
      <c r="V1283">
        <v>1468</v>
      </c>
      <c r="W1283" s="1" t="s">
        <v>379</v>
      </c>
      <c r="X1283" s="1" t="s">
        <v>48</v>
      </c>
      <c r="Y1283" s="2">
        <v>45419</v>
      </c>
      <c r="Z1283">
        <v>1.7</v>
      </c>
      <c r="AA1283" s="1" t="s">
        <v>39</v>
      </c>
    </row>
    <row r="1284" spans="1:28" x14ac:dyDescent="0.3">
      <c r="A1284" s="1" t="s">
        <v>4150</v>
      </c>
      <c r="B1284" s="1" t="s">
        <v>4151</v>
      </c>
      <c r="C1284" s="1" t="s">
        <v>1336</v>
      </c>
      <c r="D1284" s="1" t="s">
        <v>4152</v>
      </c>
      <c r="E1284">
        <v>4</v>
      </c>
      <c r="F1284">
        <v>30</v>
      </c>
      <c r="G1284" s="1" t="s">
        <v>44</v>
      </c>
      <c r="H1284" s="2">
        <v>45826</v>
      </c>
      <c r="I1284" s="1" t="s">
        <v>1336</v>
      </c>
      <c r="J1284" s="1" t="s">
        <v>64</v>
      </c>
      <c r="K1284" s="1" t="s">
        <v>4152</v>
      </c>
      <c r="L1284" s="2">
        <v>45812</v>
      </c>
      <c r="M1284">
        <v>7</v>
      </c>
      <c r="N1284">
        <v>0</v>
      </c>
      <c r="O1284">
        <v>0</v>
      </c>
      <c r="P1284">
        <v>235</v>
      </c>
      <c r="Q1284" s="1" t="s">
        <v>1336</v>
      </c>
      <c r="R1284" s="1" t="s">
        <v>1336</v>
      </c>
      <c r="S1284" s="1" t="s">
        <v>1338</v>
      </c>
      <c r="T1284" s="1" t="s">
        <v>134</v>
      </c>
      <c r="U1284" s="1" t="s">
        <v>135</v>
      </c>
      <c r="V1284">
        <v>235</v>
      </c>
      <c r="W1284" s="1" t="s">
        <v>67</v>
      </c>
      <c r="X1284" s="1" t="s">
        <v>59</v>
      </c>
      <c r="Y1284" s="2">
        <v>44275</v>
      </c>
      <c r="Z1284">
        <v>4.8</v>
      </c>
      <c r="AA1284" s="1" t="s">
        <v>39</v>
      </c>
    </row>
    <row r="1285" spans="1:28" x14ac:dyDescent="0.3">
      <c r="A1285" s="1" t="s">
        <v>4153</v>
      </c>
      <c r="B1285" s="1" t="s">
        <v>4154</v>
      </c>
      <c r="C1285" s="1" t="s">
        <v>140</v>
      </c>
      <c r="D1285" s="1" t="s">
        <v>4155</v>
      </c>
      <c r="E1285">
        <v>4</v>
      </c>
      <c r="F1285">
        <v>76</v>
      </c>
      <c r="G1285" s="1" t="s">
        <v>44</v>
      </c>
      <c r="H1285" s="2">
        <v>45895</v>
      </c>
      <c r="I1285" s="1" t="s">
        <v>140</v>
      </c>
      <c r="J1285" s="1" t="s">
        <v>513</v>
      </c>
      <c r="K1285" s="1" t="s">
        <v>4155</v>
      </c>
      <c r="L1285" s="2">
        <v>45876</v>
      </c>
      <c r="M1285">
        <v>5</v>
      </c>
      <c r="N1285">
        <v>40</v>
      </c>
      <c r="O1285">
        <v>0</v>
      </c>
      <c r="P1285">
        <v>721.8</v>
      </c>
      <c r="Q1285" s="1" t="s">
        <v>140</v>
      </c>
      <c r="R1285" s="1" t="s">
        <v>140</v>
      </c>
      <c r="S1285" s="1" t="s">
        <v>143</v>
      </c>
      <c r="T1285" s="1" t="s">
        <v>134</v>
      </c>
      <c r="U1285" s="1" t="s">
        <v>144</v>
      </c>
      <c r="V1285">
        <v>1203</v>
      </c>
      <c r="W1285" s="1" t="s">
        <v>514</v>
      </c>
      <c r="X1285" s="1" t="s">
        <v>59</v>
      </c>
      <c r="Y1285" s="2">
        <v>44396</v>
      </c>
      <c r="Z1285">
        <v>4.5</v>
      </c>
      <c r="AA1285" s="1" t="s">
        <v>39</v>
      </c>
    </row>
    <row r="1286" spans="1:28" x14ac:dyDescent="0.3">
      <c r="A1286" s="1" t="s">
        <v>4156</v>
      </c>
      <c r="B1286" s="1" t="s">
        <v>4157</v>
      </c>
      <c r="C1286" s="1" t="s">
        <v>467</v>
      </c>
      <c r="D1286" s="1" t="s">
        <v>4158</v>
      </c>
      <c r="E1286">
        <v>3</v>
      </c>
      <c r="F1286">
        <v>82</v>
      </c>
      <c r="G1286" s="1" t="s">
        <v>44</v>
      </c>
      <c r="H1286" s="2">
        <v>45937</v>
      </c>
      <c r="I1286" s="1" t="s">
        <v>467</v>
      </c>
      <c r="J1286" s="1" t="s">
        <v>159</v>
      </c>
      <c r="K1286" s="1" t="s">
        <v>4158</v>
      </c>
      <c r="L1286" s="2">
        <v>45926</v>
      </c>
      <c r="M1286">
        <v>4</v>
      </c>
      <c r="N1286">
        <v>10</v>
      </c>
      <c r="O1286">
        <v>0</v>
      </c>
      <c r="P1286">
        <v>323.10000000000002</v>
      </c>
      <c r="Q1286" s="1" t="s">
        <v>467</v>
      </c>
      <c r="R1286" s="1" t="s">
        <v>467</v>
      </c>
      <c r="S1286" s="1" t="s">
        <v>469</v>
      </c>
      <c r="T1286" s="1" t="s">
        <v>56</v>
      </c>
      <c r="U1286" s="1" t="s">
        <v>117</v>
      </c>
      <c r="V1286">
        <v>359</v>
      </c>
      <c r="W1286" s="1" t="s">
        <v>161</v>
      </c>
      <c r="X1286" s="1" t="s">
        <v>59</v>
      </c>
      <c r="Y1286" s="2">
        <v>43812</v>
      </c>
      <c r="Z1286">
        <v>6.1</v>
      </c>
      <c r="AA1286" s="1" t="s">
        <v>39</v>
      </c>
    </row>
    <row r="1287" spans="1:28" x14ac:dyDescent="0.3">
      <c r="A1287" s="1" t="s">
        <v>4159</v>
      </c>
      <c r="B1287" s="1" t="s">
        <v>4160</v>
      </c>
      <c r="C1287" s="1" t="s">
        <v>3148</v>
      </c>
      <c r="D1287" s="1" t="s">
        <v>4161</v>
      </c>
      <c r="E1287">
        <v>2</v>
      </c>
      <c r="F1287">
        <v>118</v>
      </c>
      <c r="G1287" s="1" t="s">
        <v>44</v>
      </c>
      <c r="H1287" s="2">
        <v>46011</v>
      </c>
      <c r="I1287" s="1" t="s">
        <v>3148</v>
      </c>
      <c r="J1287" s="1" t="s">
        <v>96</v>
      </c>
      <c r="K1287" s="1" t="s">
        <v>4161</v>
      </c>
      <c r="L1287" s="2">
        <v>46003</v>
      </c>
      <c r="M1287">
        <v>5</v>
      </c>
      <c r="N1287">
        <v>0</v>
      </c>
      <c r="O1287">
        <v>1</v>
      </c>
      <c r="P1287">
        <v>1040</v>
      </c>
      <c r="Q1287" s="1" t="s">
        <v>3148</v>
      </c>
      <c r="R1287" s="1" t="s">
        <v>3148</v>
      </c>
      <c r="S1287" s="1" t="s">
        <v>3150</v>
      </c>
      <c r="T1287" s="1" t="s">
        <v>134</v>
      </c>
      <c r="U1287" s="1" t="s">
        <v>378</v>
      </c>
      <c r="V1287">
        <v>1040</v>
      </c>
      <c r="W1287" s="1" t="s">
        <v>99</v>
      </c>
      <c r="X1287" s="1" t="s">
        <v>100</v>
      </c>
      <c r="Y1287" s="2">
        <v>45629</v>
      </c>
      <c r="Z1287">
        <v>1.1000000000000001</v>
      </c>
      <c r="AA1287" s="1" t="s">
        <v>827</v>
      </c>
      <c r="AB1287">
        <v>1</v>
      </c>
    </row>
    <row r="1288" spans="1:28" x14ac:dyDescent="0.3">
      <c r="A1288" s="1" t="s">
        <v>4162</v>
      </c>
      <c r="B1288" s="1" t="s">
        <v>4163</v>
      </c>
      <c r="C1288" s="1" t="s">
        <v>1379</v>
      </c>
      <c r="D1288" s="1" t="s">
        <v>4164</v>
      </c>
      <c r="E1288">
        <v>4</v>
      </c>
      <c r="F1288">
        <v>75</v>
      </c>
      <c r="G1288" s="1" t="s">
        <v>32</v>
      </c>
      <c r="H1288" s="2">
        <v>45705</v>
      </c>
      <c r="I1288" s="1" t="s">
        <v>1379</v>
      </c>
      <c r="J1288" s="1" t="s">
        <v>183</v>
      </c>
      <c r="K1288" s="1" t="s">
        <v>4164</v>
      </c>
      <c r="L1288" s="2">
        <v>45689</v>
      </c>
      <c r="M1288">
        <v>3</v>
      </c>
      <c r="N1288">
        <v>0</v>
      </c>
      <c r="O1288">
        <v>0</v>
      </c>
      <c r="P1288">
        <v>7183</v>
      </c>
      <c r="Q1288" s="1" t="s">
        <v>1379</v>
      </c>
      <c r="R1288" s="1" t="s">
        <v>1379</v>
      </c>
      <c r="S1288" s="1" t="s">
        <v>1381</v>
      </c>
      <c r="T1288" s="1" t="s">
        <v>90</v>
      </c>
      <c r="U1288" s="1" t="s">
        <v>266</v>
      </c>
      <c r="V1288">
        <v>7183</v>
      </c>
      <c r="W1288" s="1" t="s">
        <v>186</v>
      </c>
      <c r="X1288" s="1" t="s">
        <v>137</v>
      </c>
      <c r="Y1288" s="2">
        <v>45507</v>
      </c>
      <c r="Z1288">
        <v>1.4</v>
      </c>
      <c r="AA1288" s="1" t="s">
        <v>858</v>
      </c>
      <c r="AB1288">
        <v>1</v>
      </c>
    </row>
    <row r="1289" spans="1:28" x14ac:dyDescent="0.3">
      <c r="A1289" s="1" t="s">
        <v>4165</v>
      </c>
      <c r="B1289" s="1" t="s">
        <v>4166</v>
      </c>
      <c r="C1289" s="1" t="s">
        <v>1336</v>
      </c>
      <c r="D1289" s="1" t="s">
        <v>4167</v>
      </c>
      <c r="E1289">
        <v>5</v>
      </c>
      <c r="F1289">
        <v>53</v>
      </c>
      <c r="G1289" s="1" t="s">
        <v>44</v>
      </c>
      <c r="H1289" s="2">
        <v>45735</v>
      </c>
      <c r="I1289" s="1" t="s">
        <v>1336</v>
      </c>
      <c r="J1289" s="1" t="s">
        <v>357</v>
      </c>
      <c r="K1289" s="1" t="s">
        <v>4167</v>
      </c>
      <c r="L1289" s="2">
        <v>45730</v>
      </c>
      <c r="M1289">
        <v>4</v>
      </c>
      <c r="N1289">
        <v>15</v>
      </c>
      <c r="O1289">
        <v>0</v>
      </c>
      <c r="P1289">
        <v>199.75</v>
      </c>
      <c r="Q1289" s="1" t="s">
        <v>1336</v>
      </c>
      <c r="R1289" s="1" t="s">
        <v>1336</v>
      </c>
      <c r="S1289" s="1" t="s">
        <v>1338</v>
      </c>
      <c r="T1289" s="1" t="s">
        <v>134</v>
      </c>
      <c r="U1289" s="1" t="s">
        <v>135</v>
      </c>
      <c r="V1289">
        <v>235</v>
      </c>
      <c r="W1289" s="1" t="s">
        <v>360</v>
      </c>
      <c r="X1289" s="1" t="s">
        <v>38</v>
      </c>
      <c r="Y1289" s="2">
        <v>45643</v>
      </c>
      <c r="Z1289">
        <v>1</v>
      </c>
      <c r="AA1289" s="1" t="s">
        <v>39</v>
      </c>
    </row>
    <row r="1290" spans="1:28" x14ac:dyDescent="0.3">
      <c r="A1290" s="1" t="s">
        <v>4168</v>
      </c>
      <c r="B1290" s="1" t="s">
        <v>4169</v>
      </c>
      <c r="C1290" s="1" t="s">
        <v>705</v>
      </c>
      <c r="D1290" s="1" t="s">
        <v>4170</v>
      </c>
      <c r="E1290">
        <v>5</v>
      </c>
      <c r="F1290">
        <v>14</v>
      </c>
      <c r="G1290" s="1" t="s">
        <v>44</v>
      </c>
      <c r="H1290" s="2">
        <v>45934</v>
      </c>
      <c r="I1290" s="1" t="s">
        <v>705</v>
      </c>
      <c r="J1290" s="1" t="s">
        <v>549</v>
      </c>
      <c r="K1290" s="1" t="s">
        <v>4170</v>
      </c>
      <c r="L1290" s="2">
        <v>45918</v>
      </c>
      <c r="M1290">
        <v>5</v>
      </c>
      <c r="N1290">
        <v>0</v>
      </c>
      <c r="O1290">
        <v>0</v>
      </c>
      <c r="P1290">
        <v>556</v>
      </c>
      <c r="Q1290" s="1" t="s">
        <v>705</v>
      </c>
      <c r="R1290" s="1" t="s">
        <v>705</v>
      </c>
      <c r="S1290" s="1" t="s">
        <v>706</v>
      </c>
      <c r="T1290" s="1" t="s">
        <v>90</v>
      </c>
      <c r="U1290" s="1" t="s">
        <v>266</v>
      </c>
      <c r="V1290">
        <v>556</v>
      </c>
      <c r="W1290" s="1" t="s">
        <v>550</v>
      </c>
      <c r="X1290" s="1" t="s">
        <v>38</v>
      </c>
      <c r="Y1290" s="2">
        <v>45530</v>
      </c>
      <c r="Z1290">
        <v>1.3</v>
      </c>
      <c r="AA1290" s="1" t="s">
        <v>39</v>
      </c>
    </row>
    <row r="1291" spans="1:28" x14ac:dyDescent="0.3">
      <c r="A1291" s="1" t="s">
        <v>4171</v>
      </c>
      <c r="B1291" s="1" t="s">
        <v>4172</v>
      </c>
      <c r="C1291" s="1" t="s">
        <v>472</v>
      </c>
      <c r="D1291" s="1" t="s">
        <v>4173</v>
      </c>
      <c r="E1291">
        <v>3</v>
      </c>
      <c r="F1291">
        <v>69</v>
      </c>
      <c r="G1291" s="1" t="s">
        <v>44</v>
      </c>
      <c r="H1291" s="2">
        <v>46002</v>
      </c>
      <c r="I1291" s="1" t="s">
        <v>472</v>
      </c>
      <c r="J1291" s="1" t="s">
        <v>264</v>
      </c>
      <c r="K1291" s="1" t="s">
        <v>4173</v>
      </c>
      <c r="L1291" s="2">
        <v>45988</v>
      </c>
      <c r="M1291">
        <v>7</v>
      </c>
      <c r="N1291">
        <v>10</v>
      </c>
      <c r="O1291">
        <v>0</v>
      </c>
      <c r="P1291">
        <v>100.8</v>
      </c>
      <c r="Q1291" s="1" t="s">
        <v>472</v>
      </c>
      <c r="R1291" s="1" t="s">
        <v>472</v>
      </c>
      <c r="S1291" s="1" t="s">
        <v>474</v>
      </c>
      <c r="T1291" s="1" t="s">
        <v>134</v>
      </c>
      <c r="U1291" s="1" t="s">
        <v>135</v>
      </c>
      <c r="V1291">
        <v>112</v>
      </c>
      <c r="W1291" s="1" t="s">
        <v>267</v>
      </c>
      <c r="X1291" s="1" t="s">
        <v>268</v>
      </c>
      <c r="Y1291" s="2">
        <v>43207</v>
      </c>
      <c r="Z1291">
        <v>7.7</v>
      </c>
      <c r="AA1291" s="1" t="s">
        <v>39</v>
      </c>
    </row>
    <row r="1292" spans="1:28" x14ac:dyDescent="0.3">
      <c r="A1292" s="1" t="s">
        <v>4174</v>
      </c>
      <c r="B1292" s="1" t="s">
        <v>4175</v>
      </c>
      <c r="C1292" s="1" t="s">
        <v>621</v>
      </c>
      <c r="D1292" s="1" t="s">
        <v>4176</v>
      </c>
      <c r="E1292">
        <v>3</v>
      </c>
      <c r="F1292">
        <v>56</v>
      </c>
      <c r="G1292" s="1" t="s">
        <v>32</v>
      </c>
      <c r="H1292" s="2">
        <v>45702</v>
      </c>
      <c r="I1292" s="1" t="s">
        <v>621</v>
      </c>
      <c r="J1292" s="1" t="s">
        <v>54</v>
      </c>
      <c r="K1292" s="1" t="s">
        <v>4176</v>
      </c>
      <c r="L1292" s="2">
        <v>45685</v>
      </c>
      <c r="M1292">
        <v>7</v>
      </c>
      <c r="N1292">
        <v>0</v>
      </c>
      <c r="O1292">
        <v>0</v>
      </c>
      <c r="P1292">
        <v>562</v>
      </c>
      <c r="Q1292" s="1" t="s">
        <v>621</v>
      </c>
      <c r="R1292" s="1" t="s">
        <v>621</v>
      </c>
      <c r="S1292" s="1" t="s">
        <v>623</v>
      </c>
      <c r="T1292" s="1" t="s">
        <v>90</v>
      </c>
      <c r="U1292" s="1" t="s">
        <v>91</v>
      </c>
      <c r="V1292">
        <v>562</v>
      </c>
      <c r="W1292" s="1" t="s">
        <v>58</v>
      </c>
      <c r="X1292" s="1" t="s">
        <v>59</v>
      </c>
      <c r="Y1292" s="2">
        <v>44128</v>
      </c>
      <c r="Z1292">
        <v>5.2</v>
      </c>
      <c r="AA1292" s="1" t="s">
        <v>39</v>
      </c>
    </row>
    <row r="1293" spans="1:28" x14ac:dyDescent="0.3">
      <c r="A1293" s="1" t="s">
        <v>4177</v>
      </c>
      <c r="B1293" s="1" t="s">
        <v>4178</v>
      </c>
      <c r="C1293" s="1" t="s">
        <v>1286</v>
      </c>
      <c r="D1293" s="1" t="s">
        <v>4179</v>
      </c>
      <c r="E1293">
        <v>4</v>
      </c>
      <c r="F1293">
        <v>75</v>
      </c>
      <c r="G1293" s="1" t="s">
        <v>44</v>
      </c>
      <c r="H1293" s="2">
        <v>45719</v>
      </c>
      <c r="I1293" s="1" t="s">
        <v>1286</v>
      </c>
      <c r="J1293" s="1" t="s">
        <v>306</v>
      </c>
      <c r="K1293" s="1" t="s">
        <v>4179</v>
      </c>
      <c r="L1293" s="2">
        <v>45710</v>
      </c>
      <c r="M1293">
        <v>4</v>
      </c>
      <c r="N1293">
        <v>15</v>
      </c>
      <c r="O1293">
        <v>0</v>
      </c>
      <c r="P1293">
        <v>18476.45</v>
      </c>
      <c r="Q1293" s="1" t="s">
        <v>1286</v>
      </c>
      <c r="R1293" s="1" t="s">
        <v>1286</v>
      </c>
      <c r="S1293" s="1" t="s">
        <v>1288</v>
      </c>
      <c r="T1293" s="1" t="s">
        <v>75</v>
      </c>
      <c r="U1293" s="1" t="s">
        <v>98</v>
      </c>
      <c r="V1293">
        <v>21737</v>
      </c>
      <c r="W1293" s="1" t="s">
        <v>308</v>
      </c>
      <c r="X1293" s="1" t="s">
        <v>59</v>
      </c>
      <c r="Y1293" s="2">
        <v>45415</v>
      </c>
      <c r="Z1293">
        <v>1.7</v>
      </c>
      <c r="AA1293" s="1" t="s">
        <v>39</v>
      </c>
    </row>
    <row r="1294" spans="1:28" x14ac:dyDescent="0.3">
      <c r="A1294" s="1" t="s">
        <v>4180</v>
      </c>
      <c r="B1294" s="1" t="s">
        <v>4181</v>
      </c>
      <c r="C1294" s="1" t="s">
        <v>3339</v>
      </c>
      <c r="D1294" s="1" t="s">
        <v>4182</v>
      </c>
      <c r="E1294">
        <v>4</v>
      </c>
      <c r="F1294">
        <v>132</v>
      </c>
      <c r="G1294" s="1" t="s">
        <v>44</v>
      </c>
      <c r="H1294" s="2">
        <v>45943</v>
      </c>
      <c r="I1294" s="1" t="s">
        <v>3339</v>
      </c>
      <c r="J1294" s="1" t="s">
        <v>45</v>
      </c>
      <c r="K1294" s="1" t="s">
        <v>4182</v>
      </c>
      <c r="L1294" s="2">
        <v>45935</v>
      </c>
      <c r="M1294">
        <v>4</v>
      </c>
      <c r="N1294">
        <v>30</v>
      </c>
      <c r="O1294">
        <v>0</v>
      </c>
      <c r="P1294">
        <v>269.5</v>
      </c>
      <c r="Q1294" s="1" t="s">
        <v>3339</v>
      </c>
      <c r="R1294" s="1" t="s">
        <v>3339</v>
      </c>
      <c r="S1294" s="1" t="s">
        <v>3341</v>
      </c>
      <c r="T1294" s="1" t="s">
        <v>134</v>
      </c>
      <c r="U1294" s="1" t="s">
        <v>366</v>
      </c>
      <c r="V1294">
        <v>385</v>
      </c>
      <c r="W1294" s="1" t="s">
        <v>47</v>
      </c>
      <c r="X1294" s="1" t="s">
        <v>48</v>
      </c>
      <c r="Y1294" s="2">
        <v>44112</v>
      </c>
      <c r="Z1294">
        <v>5.2</v>
      </c>
      <c r="AA1294" s="1" t="s">
        <v>39</v>
      </c>
    </row>
    <row r="1295" spans="1:28" x14ac:dyDescent="0.3">
      <c r="A1295" s="1" t="s">
        <v>4183</v>
      </c>
      <c r="B1295" s="1" t="s">
        <v>4184</v>
      </c>
      <c r="C1295" s="1" t="s">
        <v>616</v>
      </c>
      <c r="D1295" s="1" t="s">
        <v>4185</v>
      </c>
      <c r="E1295">
        <v>5</v>
      </c>
      <c r="F1295">
        <v>67</v>
      </c>
      <c r="G1295" s="1" t="s">
        <v>44</v>
      </c>
      <c r="H1295" s="2">
        <v>45988</v>
      </c>
      <c r="I1295" s="1" t="s">
        <v>616</v>
      </c>
      <c r="J1295" s="1" t="s">
        <v>549</v>
      </c>
      <c r="K1295" s="1" t="s">
        <v>4185</v>
      </c>
      <c r="L1295" s="2">
        <v>45970</v>
      </c>
      <c r="M1295">
        <v>5</v>
      </c>
      <c r="N1295">
        <v>5</v>
      </c>
      <c r="O1295">
        <v>0</v>
      </c>
      <c r="P1295">
        <v>2320.85</v>
      </c>
      <c r="Q1295" s="1" t="s">
        <v>616</v>
      </c>
      <c r="R1295" s="1" t="s">
        <v>616</v>
      </c>
      <c r="S1295" s="1" t="s">
        <v>618</v>
      </c>
      <c r="T1295" s="1" t="s">
        <v>90</v>
      </c>
      <c r="U1295" s="1" t="s">
        <v>91</v>
      </c>
      <c r="V1295">
        <v>2443</v>
      </c>
      <c r="W1295" s="1" t="s">
        <v>550</v>
      </c>
      <c r="X1295" s="1" t="s">
        <v>38</v>
      </c>
      <c r="Y1295" s="2">
        <v>45530</v>
      </c>
      <c r="Z1295">
        <v>1.3</v>
      </c>
      <c r="AA1295" s="1" t="s">
        <v>39</v>
      </c>
    </row>
    <row r="1296" spans="1:28" x14ac:dyDescent="0.3">
      <c r="A1296" s="1" t="s">
        <v>4186</v>
      </c>
      <c r="B1296" s="1" t="s">
        <v>4187</v>
      </c>
      <c r="C1296" s="1" t="s">
        <v>780</v>
      </c>
      <c r="D1296" s="1" t="s">
        <v>4188</v>
      </c>
      <c r="E1296">
        <v>4</v>
      </c>
      <c r="F1296">
        <v>27</v>
      </c>
      <c r="G1296" s="1" t="s">
        <v>44</v>
      </c>
      <c r="H1296" s="2">
        <v>45946</v>
      </c>
      <c r="I1296" s="1" t="s">
        <v>780</v>
      </c>
      <c r="J1296" s="1" t="s">
        <v>150</v>
      </c>
      <c r="K1296" s="1" t="s">
        <v>4188</v>
      </c>
      <c r="L1296" s="2">
        <v>45938</v>
      </c>
      <c r="M1296">
        <v>5</v>
      </c>
      <c r="N1296">
        <v>0</v>
      </c>
      <c r="O1296">
        <v>0</v>
      </c>
      <c r="P1296">
        <v>7408</v>
      </c>
      <c r="Q1296" s="1" t="s">
        <v>780</v>
      </c>
      <c r="R1296" s="1" t="s">
        <v>780</v>
      </c>
      <c r="S1296" s="1" t="s">
        <v>782</v>
      </c>
      <c r="T1296" s="1" t="s">
        <v>75</v>
      </c>
      <c r="U1296" s="1" t="s">
        <v>76</v>
      </c>
      <c r="V1296">
        <v>7408</v>
      </c>
      <c r="W1296" s="1" t="s">
        <v>153</v>
      </c>
      <c r="X1296" s="1" t="s">
        <v>38</v>
      </c>
      <c r="Y1296" s="2">
        <v>45173</v>
      </c>
      <c r="Z1296">
        <v>2.2999999999999998</v>
      </c>
      <c r="AA1296" s="1" t="s">
        <v>39</v>
      </c>
    </row>
    <row r="1297" spans="1:28" x14ac:dyDescent="0.3">
      <c r="A1297" s="1" t="s">
        <v>4189</v>
      </c>
      <c r="B1297" s="1" t="s">
        <v>4190</v>
      </c>
      <c r="C1297" s="1" t="s">
        <v>94</v>
      </c>
      <c r="D1297" s="1" t="s">
        <v>4028</v>
      </c>
      <c r="E1297">
        <v>4</v>
      </c>
      <c r="F1297">
        <v>65</v>
      </c>
      <c r="G1297" s="1" t="s">
        <v>32</v>
      </c>
      <c r="H1297" s="2">
        <v>45945</v>
      </c>
      <c r="I1297" s="1" t="s">
        <v>94</v>
      </c>
      <c r="J1297" s="1" t="s">
        <v>159</v>
      </c>
      <c r="K1297" s="1" t="s">
        <v>4028</v>
      </c>
      <c r="L1297" s="2">
        <v>45939</v>
      </c>
      <c r="M1297">
        <v>5</v>
      </c>
      <c r="N1297">
        <v>0</v>
      </c>
      <c r="O1297">
        <v>0</v>
      </c>
      <c r="P1297">
        <v>4543</v>
      </c>
      <c r="Q1297" s="1" t="s">
        <v>94</v>
      </c>
      <c r="R1297" s="1" t="s">
        <v>94</v>
      </c>
      <c r="S1297" s="1" t="s">
        <v>97</v>
      </c>
      <c r="T1297" s="1" t="s">
        <v>75</v>
      </c>
      <c r="U1297" s="1" t="s">
        <v>98</v>
      </c>
      <c r="V1297">
        <v>4543</v>
      </c>
      <c r="W1297" s="1" t="s">
        <v>161</v>
      </c>
      <c r="X1297" s="1" t="s">
        <v>59</v>
      </c>
      <c r="Y1297" s="2">
        <v>43812</v>
      </c>
      <c r="Z1297">
        <v>6.1</v>
      </c>
      <c r="AA1297" s="1" t="s">
        <v>39</v>
      </c>
    </row>
    <row r="1298" spans="1:28" x14ac:dyDescent="0.3">
      <c r="A1298" s="1" t="s">
        <v>4191</v>
      </c>
      <c r="B1298" s="1" t="s">
        <v>4192</v>
      </c>
      <c r="C1298" s="1" t="s">
        <v>553</v>
      </c>
      <c r="D1298" s="1" t="s">
        <v>4193</v>
      </c>
      <c r="E1298">
        <v>3</v>
      </c>
      <c r="F1298">
        <v>56</v>
      </c>
      <c r="G1298" s="1" t="s">
        <v>44</v>
      </c>
      <c r="H1298" s="2">
        <v>45920</v>
      </c>
      <c r="I1298" s="1" t="s">
        <v>553</v>
      </c>
      <c r="J1298" s="1" t="s">
        <v>33</v>
      </c>
      <c r="K1298" s="1" t="s">
        <v>4193</v>
      </c>
      <c r="L1298" s="2">
        <v>45908</v>
      </c>
      <c r="M1298">
        <v>6</v>
      </c>
      <c r="N1298">
        <v>5</v>
      </c>
      <c r="O1298">
        <v>0</v>
      </c>
      <c r="P1298">
        <v>3310.75</v>
      </c>
      <c r="Q1298" s="1" t="s">
        <v>553</v>
      </c>
      <c r="R1298" s="1" t="s">
        <v>553</v>
      </c>
      <c r="S1298" s="1" t="s">
        <v>555</v>
      </c>
      <c r="T1298" s="1" t="s">
        <v>107</v>
      </c>
      <c r="U1298" s="1" t="s">
        <v>108</v>
      </c>
      <c r="V1298">
        <v>3485</v>
      </c>
      <c r="W1298" s="1" t="s">
        <v>37</v>
      </c>
      <c r="X1298" s="1" t="s">
        <v>38</v>
      </c>
      <c r="Y1298" s="2">
        <v>43032</v>
      </c>
      <c r="Z1298">
        <v>8.1999999999999993</v>
      </c>
      <c r="AA1298" s="1" t="s">
        <v>39</v>
      </c>
    </row>
    <row r="1299" spans="1:28" x14ac:dyDescent="0.3">
      <c r="A1299" s="1" t="s">
        <v>4194</v>
      </c>
      <c r="B1299" s="1" t="s">
        <v>4195</v>
      </c>
      <c r="C1299" s="1" t="s">
        <v>342</v>
      </c>
      <c r="D1299" s="1" t="s">
        <v>1540</v>
      </c>
      <c r="E1299">
        <v>4</v>
      </c>
      <c r="F1299">
        <v>79</v>
      </c>
      <c r="G1299" s="1" t="s">
        <v>44</v>
      </c>
      <c r="H1299" s="2">
        <v>45701</v>
      </c>
      <c r="I1299" s="1" t="s">
        <v>342</v>
      </c>
      <c r="J1299" s="1" t="s">
        <v>318</v>
      </c>
      <c r="K1299" s="1" t="s">
        <v>1540</v>
      </c>
      <c r="L1299" s="2">
        <v>45686</v>
      </c>
      <c r="M1299">
        <v>5</v>
      </c>
      <c r="O1299">
        <v>0</v>
      </c>
      <c r="P1299">
        <v>3532.8</v>
      </c>
      <c r="Q1299" s="1" t="s">
        <v>342</v>
      </c>
      <c r="R1299" s="1" t="s">
        <v>342</v>
      </c>
      <c r="S1299" s="1" t="s">
        <v>344</v>
      </c>
      <c r="T1299" s="1" t="s">
        <v>35</v>
      </c>
      <c r="U1299" s="1" t="s">
        <v>83</v>
      </c>
      <c r="V1299">
        <v>4416</v>
      </c>
      <c r="W1299" s="1" t="s">
        <v>319</v>
      </c>
      <c r="X1299" s="1" t="s">
        <v>48</v>
      </c>
      <c r="Y1299" s="2">
        <v>45758</v>
      </c>
      <c r="Z1299">
        <v>0.7</v>
      </c>
      <c r="AA1299" s="1" t="s">
        <v>39</v>
      </c>
    </row>
    <row r="1300" spans="1:28" x14ac:dyDescent="0.3">
      <c r="A1300" s="1" t="s">
        <v>4196</v>
      </c>
      <c r="B1300" s="1" t="s">
        <v>4197</v>
      </c>
      <c r="C1300" s="1" t="s">
        <v>80</v>
      </c>
      <c r="D1300" s="1" t="s">
        <v>4198</v>
      </c>
      <c r="E1300">
        <v>3</v>
      </c>
      <c r="F1300">
        <v>100</v>
      </c>
      <c r="G1300" s="1" t="s">
        <v>44</v>
      </c>
      <c r="H1300" s="2">
        <v>45886</v>
      </c>
      <c r="I1300" s="1" t="s">
        <v>80</v>
      </c>
      <c r="J1300" s="1" t="s">
        <v>298</v>
      </c>
      <c r="K1300" s="1" t="s">
        <v>4198</v>
      </c>
      <c r="L1300" s="2">
        <v>45870</v>
      </c>
      <c r="M1300">
        <v>7</v>
      </c>
      <c r="N1300">
        <v>40</v>
      </c>
      <c r="O1300">
        <v>0</v>
      </c>
      <c r="P1300">
        <v>204.6</v>
      </c>
      <c r="Q1300" s="1" t="s">
        <v>80</v>
      </c>
      <c r="R1300" s="1" t="s">
        <v>80</v>
      </c>
      <c r="S1300" s="1" t="s">
        <v>82</v>
      </c>
      <c r="T1300" s="1" t="s">
        <v>35</v>
      </c>
      <c r="U1300" s="1" t="s">
        <v>83</v>
      </c>
      <c r="V1300">
        <v>341</v>
      </c>
      <c r="W1300" s="1" t="s">
        <v>301</v>
      </c>
      <c r="X1300" s="1" t="s">
        <v>137</v>
      </c>
      <c r="Y1300" s="2">
        <v>44620</v>
      </c>
      <c r="Z1300">
        <v>3.8</v>
      </c>
      <c r="AA1300" s="1" t="s">
        <v>39</v>
      </c>
    </row>
    <row r="1301" spans="1:28" x14ac:dyDescent="0.3">
      <c r="A1301" s="1" t="s">
        <v>4199</v>
      </c>
      <c r="B1301" s="1" t="s">
        <v>4200</v>
      </c>
      <c r="C1301" s="1" t="s">
        <v>170</v>
      </c>
      <c r="D1301" s="1" t="s">
        <v>4201</v>
      </c>
      <c r="E1301">
        <v>4</v>
      </c>
      <c r="F1301">
        <v>54</v>
      </c>
      <c r="G1301" s="1" t="s">
        <v>44</v>
      </c>
      <c r="H1301" s="2">
        <v>45672</v>
      </c>
      <c r="I1301" s="1" t="s">
        <v>170</v>
      </c>
      <c r="J1301" s="1" t="s">
        <v>242</v>
      </c>
      <c r="K1301" s="1" t="s">
        <v>4201</v>
      </c>
      <c r="L1301" s="2">
        <v>45665</v>
      </c>
      <c r="M1301">
        <v>2</v>
      </c>
      <c r="N1301">
        <v>0</v>
      </c>
      <c r="O1301">
        <v>0</v>
      </c>
      <c r="P1301">
        <v>3995</v>
      </c>
      <c r="Q1301" s="1" t="s">
        <v>170</v>
      </c>
      <c r="R1301" s="1" t="s">
        <v>170</v>
      </c>
      <c r="S1301" s="1" t="s">
        <v>172</v>
      </c>
      <c r="T1301" s="1" t="s">
        <v>35</v>
      </c>
      <c r="U1301" s="1" t="s">
        <v>36</v>
      </c>
      <c r="V1301">
        <v>3995</v>
      </c>
      <c r="W1301" s="1" t="s">
        <v>244</v>
      </c>
      <c r="X1301" s="1" t="s">
        <v>48</v>
      </c>
      <c r="Y1301" s="2">
        <v>44403</v>
      </c>
      <c r="Z1301">
        <v>4.4000000000000004</v>
      </c>
      <c r="AA1301" s="1" t="s">
        <v>39</v>
      </c>
    </row>
    <row r="1302" spans="1:28" x14ac:dyDescent="0.3">
      <c r="A1302" s="1" t="s">
        <v>4202</v>
      </c>
      <c r="B1302" s="1" t="s">
        <v>4203</v>
      </c>
      <c r="C1302" s="1" t="s">
        <v>2278</v>
      </c>
      <c r="D1302" s="1" t="s">
        <v>4204</v>
      </c>
      <c r="E1302">
        <v>4</v>
      </c>
      <c r="F1302">
        <v>46</v>
      </c>
      <c r="G1302" s="1" t="s">
        <v>44</v>
      </c>
      <c r="H1302" s="2">
        <v>46009</v>
      </c>
      <c r="I1302" s="1" t="s">
        <v>2278</v>
      </c>
      <c r="J1302" s="1" t="s">
        <v>54</v>
      </c>
      <c r="K1302" s="1" t="s">
        <v>4204</v>
      </c>
      <c r="L1302" s="2">
        <v>45998</v>
      </c>
      <c r="M1302">
        <v>5</v>
      </c>
      <c r="N1302">
        <v>10</v>
      </c>
      <c r="O1302">
        <v>0</v>
      </c>
      <c r="P1302">
        <v>864.9</v>
      </c>
      <c r="Q1302" s="1" t="s">
        <v>2278</v>
      </c>
      <c r="R1302" s="1" t="s">
        <v>2278</v>
      </c>
      <c r="S1302" s="1" t="s">
        <v>2280</v>
      </c>
      <c r="T1302" s="1" t="s">
        <v>35</v>
      </c>
      <c r="U1302" s="1" t="s">
        <v>83</v>
      </c>
      <c r="V1302">
        <v>961</v>
      </c>
      <c r="W1302" s="1" t="s">
        <v>58</v>
      </c>
      <c r="X1302" s="1" t="s">
        <v>59</v>
      </c>
      <c r="Y1302" s="2">
        <v>44128</v>
      </c>
      <c r="Z1302">
        <v>5.2</v>
      </c>
      <c r="AA1302" s="1" t="s">
        <v>39</v>
      </c>
    </row>
    <row r="1303" spans="1:28" x14ac:dyDescent="0.3">
      <c r="A1303" s="1" t="s">
        <v>4205</v>
      </c>
      <c r="B1303" s="1" t="s">
        <v>4206</v>
      </c>
      <c r="C1303" s="1" t="s">
        <v>944</v>
      </c>
      <c r="D1303" s="1" t="s">
        <v>4207</v>
      </c>
      <c r="E1303">
        <v>4</v>
      </c>
      <c r="F1303">
        <v>67</v>
      </c>
      <c r="G1303" s="1" t="s">
        <v>44</v>
      </c>
      <c r="H1303" s="2">
        <v>45875</v>
      </c>
      <c r="I1303" s="1" t="s">
        <v>944</v>
      </c>
      <c r="J1303" s="1" t="s">
        <v>298</v>
      </c>
      <c r="K1303" s="1" t="s">
        <v>4207</v>
      </c>
      <c r="L1303" s="2">
        <v>45859</v>
      </c>
      <c r="M1303">
        <v>6</v>
      </c>
      <c r="N1303">
        <v>15</v>
      </c>
      <c r="O1303">
        <v>0</v>
      </c>
      <c r="P1303">
        <v>5639.75</v>
      </c>
      <c r="Q1303" s="1" t="s">
        <v>944</v>
      </c>
      <c r="R1303" s="1" t="s">
        <v>944</v>
      </c>
      <c r="S1303" s="1" t="s">
        <v>946</v>
      </c>
      <c r="T1303" s="1" t="s">
        <v>75</v>
      </c>
      <c r="U1303" s="1" t="s">
        <v>98</v>
      </c>
      <c r="V1303">
        <v>6635</v>
      </c>
      <c r="W1303" s="1" t="s">
        <v>301</v>
      </c>
      <c r="X1303" s="1" t="s">
        <v>137</v>
      </c>
      <c r="Y1303" s="2">
        <v>44620</v>
      </c>
      <c r="Z1303">
        <v>3.8</v>
      </c>
      <c r="AA1303" s="1" t="s">
        <v>39</v>
      </c>
    </row>
    <row r="1304" spans="1:28" x14ac:dyDescent="0.3">
      <c r="A1304" s="1" t="s">
        <v>4208</v>
      </c>
      <c r="B1304" s="1" t="s">
        <v>4209</v>
      </c>
      <c r="C1304" s="1" t="s">
        <v>382</v>
      </c>
      <c r="D1304" s="1" t="s">
        <v>4210</v>
      </c>
      <c r="E1304">
        <v>4</v>
      </c>
      <c r="F1304">
        <v>40</v>
      </c>
      <c r="G1304" s="1" t="s">
        <v>44</v>
      </c>
      <c r="H1304" s="2">
        <v>45786</v>
      </c>
      <c r="I1304" s="1" t="s">
        <v>382</v>
      </c>
      <c r="J1304" s="1" t="s">
        <v>33</v>
      </c>
      <c r="K1304" s="1" t="s">
        <v>4210</v>
      </c>
      <c r="L1304" s="2">
        <v>45768</v>
      </c>
      <c r="M1304">
        <v>7</v>
      </c>
      <c r="N1304">
        <v>15</v>
      </c>
      <c r="O1304">
        <v>0</v>
      </c>
      <c r="P1304">
        <v>264.35000000000002</v>
      </c>
      <c r="Q1304" s="1" t="s">
        <v>382</v>
      </c>
      <c r="R1304" s="1" t="s">
        <v>382</v>
      </c>
      <c r="S1304" s="1" t="s">
        <v>384</v>
      </c>
      <c r="T1304" s="1" t="s">
        <v>134</v>
      </c>
      <c r="U1304" s="1" t="s">
        <v>135</v>
      </c>
      <c r="V1304">
        <v>311</v>
      </c>
      <c r="W1304" s="1" t="s">
        <v>37</v>
      </c>
      <c r="X1304" s="1" t="s">
        <v>38</v>
      </c>
      <c r="Y1304" s="2">
        <v>43032</v>
      </c>
      <c r="Z1304">
        <v>8.1999999999999993</v>
      </c>
      <c r="AA1304" s="1" t="s">
        <v>39</v>
      </c>
    </row>
    <row r="1305" spans="1:28" x14ac:dyDescent="0.3">
      <c r="A1305" s="1" t="s">
        <v>4211</v>
      </c>
      <c r="B1305" s="1" t="s">
        <v>4212</v>
      </c>
      <c r="C1305" s="1" t="s">
        <v>52</v>
      </c>
      <c r="D1305" s="1" t="s">
        <v>4213</v>
      </c>
      <c r="E1305">
        <v>4</v>
      </c>
      <c r="F1305">
        <v>88</v>
      </c>
      <c r="G1305" s="1" t="s">
        <v>44</v>
      </c>
      <c r="H1305" s="2">
        <v>45699</v>
      </c>
      <c r="I1305" s="1" t="s">
        <v>52</v>
      </c>
      <c r="J1305" s="1" t="s">
        <v>242</v>
      </c>
      <c r="K1305" s="1" t="s">
        <v>4213</v>
      </c>
      <c r="L1305" s="2">
        <v>45692</v>
      </c>
      <c r="M1305">
        <v>6</v>
      </c>
      <c r="N1305">
        <v>10</v>
      </c>
      <c r="O1305">
        <v>0</v>
      </c>
      <c r="P1305">
        <v>2099.6999999999998</v>
      </c>
      <c r="Q1305" s="1" t="s">
        <v>52</v>
      </c>
      <c r="R1305" s="1" t="s">
        <v>52</v>
      </c>
      <c r="S1305" s="1" t="s">
        <v>55</v>
      </c>
      <c r="T1305" s="1" t="s">
        <v>56</v>
      </c>
      <c r="U1305" s="1" t="s">
        <v>57</v>
      </c>
      <c r="V1305">
        <v>2333</v>
      </c>
      <c r="W1305" s="1" t="s">
        <v>244</v>
      </c>
      <c r="X1305" s="1" t="s">
        <v>48</v>
      </c>
      <c r="Y1305" s="2">
        <v>44403</v>
      </c>
      <c r="Z1305">
        <v>4.4000000000000004</v>
      </c>
      <c r="AA1305" s="1" t="s">
        <v>39</v>
      </c>
    </row>
    <row r="1306" spans="1:28" x14ac:dyDescent="0.3">
      <c r="A1306" s="1" t="s">
        <v>4214</v>
      </c>
      <c r="B1306" s="1" t="s">
        <v>4215</v>
      </c>
      <c r="C1306" s="1" t="s">
        <v>1743</v>
      </c>
      <c r="D1306" s="1" t="s">
        <v>4216</v>
      </c>
      <c r="E1306">
        <v>5</v>
      </c>
      <c r="F1306">
        <v>61</v>
      </c>
      <c r="G1306" s="1" t="s">
        <v>44</v>
      </c>
      <c r="H1306" s="2">
        <v>45765</v>
      </c>
      <c r="I1306" s="1" t="s">
        <v>1743</v>
      </c>
      <c r="J1306" s="1" t="s">
        <v>318</v>
      </c>
      <c r="K1306" s="1" t="s">
        <v>4216</v>
      </c>
      <c r="L1306" s="2">
        <v>45754</v>
      </c>
      <c r="M1306">
        <v>8</v>
      </c>
      <c r="N1306">
        <v>15</v>
      </c>
      <c r="O1306">
        <v>0</v>
      </c>
      <c r="P1306">
        <v>276.25</v>
      </c>
      <c r="Q1306" s="1" t="s">
        <v>1743</v>
      </c>
      <c r="R1306" s="1" t="s">
        <v>1743</v>
      </c>
      <c r="S1306" s="1" t="s">
        <v>1744</v>
      </c>
      <c r="T1306" s="1" t="s">
        <v>134</v>
      </c>
      <c r="U1306" s="1" t="s">
        <v>144</v>
      </c>
      <c r="V1306">
        <v>325</v>
      </c>
      <c r="W1306" s="1" t="s">
        <v>319</v>
      </c>
      <c r="X1306" s="1" t="s">
        <v>48</v>
      </c>
      <c r="Y1306" s="2">
        <v>45758</v>
      </c>
      <c r="Z1306">
        <v>0.7</v>
      </c>
      <c r="AA1306" s="1" t="s">
        <v>39</v>
      </c>
    </row>
    <row r="1307" spans="1:28" x14ac:dyDescent="0.3">
      <c r="A1307" s="1" t="s">
        <v>4217</v>
      </c>
      <c r="B1307" s="1" t="s">
        <v>4218</v>
      </c>
      <c r="C1307" s="1" t="s">
        <v>637</v>
      </c>
      <c r="D1307" s="1" t="s">
        <v>2367</v>
      </c>
      <c r="E1307">
        <v>3</v>
      </c>
      <c r="F1307">
        <v>59</v>
      </c>
      <c r="G1307" s="1" t="s">
        <v>44</v>
      </c>
      <c r="H1307" s="2">
        <v>45720</v>
      </c>
      <c r="I1307" s="1" t="s">
        <v>637</v>
      </c>
      <c r="J1307" s="1" t="s">
        <v>96</v>
      </c>
      <c r="K1307" s="1" t="s">
        <v>2367</v>
      </c>
      <c r="L1307" s="2">
        <v>45703</v>
      </c>
      <c r="M1307">
        <v>5</v>
      </c>
      <c r="N1307">
        <v>0</v>
      </c>
      <c r="O1307">
        <v>0</v>
      </c>
      <c r="P1307">
        <v>921</v>
      </c>
      <c r="Q1307" s="1" t="s">
        <v>637</v>
      </c>
      <c r="R1307" s="1" t="s">
        <v>637</v>
      </c>
      <c r="S1307" s="1" t="s">
        <v>639</v>
      </c>
      <c r="T1307" s="1" t="s">
        <v>107</v>
      </c>
      <c r="U1307" s="1" t="s">
        <v>108</v>
      </c>
      <c r="V1307">
        <v>921</v>
      </c>
      <c r="W1307" s="1" t="s">
        <v>99</v>
      </c>
      <c r="X1307" s="1" t="s">
        <v>100</v>
      </c>
      <c r="Y1307" s="2">
        <v>45629</v>
      </c>
      <c r="Z1307">
        <v>1.1000000000000001</v>
      </c>
      <c r="AA1307" s="1" t="s">
        <v>39</v>
      </c>
    </row>
    <row r="1308" spans="1:28" x14ac:dyDescent="0.3">
      <c r="A1308" s="1" t="s">
        <v>4219</v>
      </c>
      <c r="B1308" s="1" t="s">
        <v>4220</v>
      </c>
      <c r="C1308" s="1" t="s">
        <v>621</v>
      </c>
      <c r="D1308" s="1" t="s">
        <v>4221</v>
      </c>
      <c r="E1308">
        <v>4</v>
      </c>
      <c r="F1308">
        <v>32</v>
      </c>
      <c r="G1308" s="1" t="s">
        <v>44</v>
      </c>
      <c r="H1308" s="2">
        <v>45749</v>
      </c>
      <c r="I1308" s="1" t="s">
        <v>621</v>
      </c>
      <c r="J1308" s="1" t="s">
        <v>592</v>
      </c>
      <c r="K1308" s="1" t="s">
        <v>4221</v>
      </c>
      <c r="L1308" s="2">
        <v>45732</v>
      </c>
      <c r="M1308">
        <v>4</v>
      </c>
      <c r="N1308">
        <v>30</v>
      </c>
      <c r="O1308">
        <v>0</v>
      </c>
      <c r="P1308">
        <v>393.4</v>
      </c>
      <c r="Q1308" s="1" t="s">
        <v>621</v>
      </c>
      <c r="R1308" s="1" t="s">
        <v>621</v>
      </c>
      <c r="S1308" s="1" t="s">
        <v>623</v>
      </c>
      <c r="T1308" s="1" t="s">
        <v>90</v>
      </c>
      <c r="U1308" s="1" t="s">
        <v>91</v>
      </c>
      <c r="V1308">
        <v>562</v>
      </c>
      <c r="W1308" s="1" t="s">
        <v>593</v>
      </c>
      <c r="X1308" s="1" t="s">
        <v>127</v>
      </c>
      <c r="Y1308" s="2">
        <v>44133</v>
      </c>
      <c r="Z1308">
        <v>5.2</v>
      </c>
      <c r="AA1308" s="1" t="s">
        <v>39</v>
      </c>
    </row>
    <row r="1309" spans="1:28" x14ac:dyDescent="0.3">
      <c r="A1309" s="1" t="s">
        <v>4222</v>
      </c>
      <c r="B1309" s="1" t="s">
        <v>4223</v>
      </c>
      <c r="C1309" s="1" t="s">
        <v>413</v>
      </c>
      <c r="D1309" s="1" t="s">
        <v>4224</v>
      </c>
      <c r="E1309">
        <v>4</v>
      </c>
      <c r="F1309">
        <v>63</v>
      </c>
      <c r="G1309" s="1" t="s">
        <v>44</v>
      </c>
      <c r="H1309" s="2">
        <v>45857</v>
      </c>
      <c r="I1309" s="1" t="s">
        <v>413</v>
      </c>
      <c r="J1309" s="1" t="s">
        <v>159</v>
      </c>
      <c r="K1309" s="1" t="s">
        <v>4224</v>
      </c>
      <c r="L1309" s="2">
        <v>45839</v>
      </c>
      <c r="M1309">
        <v>4</v>
      </c>
      <c r="N1309">
        <v>5</v>
      </c>
      <c r="O1309">
        <v>0</v>
      </c>
      <c r="P1309">
        <v>435.1</v>
      </c>
      <c r="Q1309" s="1" t="s">
        <v>413</v>
      </c>
      <c r="R1309" s="1" t="s">
        <v>413</v>
      </c>
      <c r="S1309" s="1" t="s">
        <v>415</v>
      </c>
      <c r="T1309" s="1" t="s">
        <v>107</v>
      </c>
      <c r="U1309" s="1" t="s">
        <v>416</v>
      </c>
      <c r="V1309">
        <v>458</v>
      </c>
      <c r="W1309" s="1" t="s">
        <v>161</v>
      </c>
      <c r="X1309" s="1" t="s">
        <v>59</v>
      </c>
      <c r="Y1309" s="2">
        <v>43812</v>
      </c>
      <c r="Z1309">
        <v>6.1</v>
      </c>
      <c r="AA1309" s="1" t="s">
        <v>858</v>
      </c>
      <c r="AB1309">
        <v>1</v>
      </c>
    </row>
    <row r="1310" spans="1:28" x14ac:dyDescent="0.3">
      <c r="A1310" s="1" t="s">
        <v>4225</v>
      </c>
      <c r="B1310" s="1" t="s">
        <v>4226</v>
      </c>
      <c r="C1310" s="1" t="s">
        <v>247</v>
      </c>
      <c r="D1310" s="1" t="s">
        <v>1222</v>
      </c>
      <c r="E1310">
        <v>1</v>
      </c>
      <c r="F1310">
        <v>139</v>
      </c>
      <c r="G1310" s="1" t="s">
        <v>32</v>
      </c>
      <c r="H1310" s="2">
        <v>45875</v>
      </c>
      <c r="I1310" s="1" t="s">
        <v>247</v>
      </c>
      <c r="J1310" s="1" t="s">
        <v>45</v>
      </c>
      <c r="K1310" s="1" t="s">
        <v>1222</v>
      </c>
      <c r="L1310" s="2">
        <v>45864</v>
      </c>
      <c r="M1310">
        <v>-1</v>
      </c>
      <c r="N1310">
        <v>0</v>
      </c>
      <c r="O1310">
        <v>1</v>
      </c>
      <c r="P1310">
        <v>1751</v>
      </c>
      <c r="Q1310" s="1" t="s">
        <v>247</v>
      </c>
      <c r="R1310" s="1" t="s">
        <v>247</v>
      </c>
      <c r="S1310" s="1" t="s">
        <v>249</v>
      </c>
      <c r="T1310" s="1" t="s">
        <v>35</v>
      </c>
      <c r="U1310" s="1" t="s">
        <v>167</v>
      </c>
      <c r="V1310">
        <v>1751</v>
      </c>
      <c r="W1310" s="1" t="s">
        <v>47</v>
      </c>
      <c r="X1310" s="1" t="s">
        <v>48</v>
      </c>
      <c r="Y1310" s="2">
        <v>44112</v>
      </c>
      <c r="Z1310">
        <v>5.2</v>
      </c>
      <c r="AA1310" s="1" t="s">
        <v>192</v>
      </c>
      <c r="AB1310">
        <v>1</v>
      </c>
    </row>
    <row r="1311" spans="1:28" x14ac:dyDescent="0.3">
      <c r="A1311" s="1" t="s">
        <v>4227</v>
      </c>
      <c r="B1311" s="1" t="s">
        <v>4228</v>
      </c>
      <c r="C1311" s="1" t="s">
        <v>140</v>
      </c>
      <c r="D1311" s="1" t="s">
        <v>4229</v>
      </c>
      <c r="E1311">
        <v>4</v>
      </c>
      <c r="F1311">
        <v>84</v>
      </c>
      <c r="G1311" s="1" t="s">
        <v>32</v>
      </c>
      <c r="H1311" s="2">
        <v>46018</v>
      </c>
      <c r="I1311" s="1" t="s">
        <v>140</v>
      </c>
      <c r="J1311" s="1" t="s">
        <v>318</v>
      </c>
      <c r="K1311" s="1" t="s">
        <v>4229</v>
      </c>
      <c r="L1311" s="2">
        <v>46007</v>
      </c>
      <c r="M1311">
        <v>4</v>
      </c>
      <c r="N1311">
        <v>0</v>
      </c>
      <c r="O1311">
        <v>0</v>
      </c>
      <c r="P1311">
        <v>1203</v>
      </c>
      <c r="Q1311" s="1" t="s">
        <v>140</v>
      </c>
      <c r="R1311" s="1" t="s">
        <v>140</v>
      </c>
      <c r="S1311" s="1" t="s">
        <v>143</v>
      </c>
      <c r="T1311" s="1" t="s">
        <v>134</v>
      </c>
      <c r="U1311" s="1" t="s">
        <v>144</v>
      </c>
      <c r="V1311">
        <v>1203</v>
      </c>
      <c r="W1311" s="1" t="s">
        <v>319</v>
      </c>
      <c r="X1311" s="1" t="s">
        <v>48</v>
      </c>
      <c r="Y1311" s="2">
        <v>45758</v>
      </c>
      <c r="Z1311">
        <v>0.7</v>
      </c>
      <c r="AA1311" s="1" t="s">
        <v>39</v>
      </c>
    </row>
    <row r="1312" spans="1:28" x14ac:dyDescent="0.3">
      <c r="A1312" s="1" t="s">
        <v>4230</v>
      </c>
      <c r="B1312" s="1" t="s">
        <v>4231</v>
      </c>
      <c r="C1312" s="1" t="s">
        <v>3078</v>
      </c>
      <c r="D1312" s="1" t="s">
        <v>4232</v>
      </c>
      <c r="E1312">
        <v>1</v>
      </c>
      <c r="F1312">
        <v>72</v>
      </c>
      <c r="G1312" s="1" t="s">
        <v>32</v>
      </c>
      <c r="H1312" s="2">
        <v>45691</v>
      </c>
      <c r="I1312" s="1" t="s">
        <v>3078</v>
      </c>
      <c r="J1312" s="1" t="s">
        <v>272</v>
      </c>
      <c r="K1312" s="1" t="s">
        <v>4232</v>
      </c>
      <c r="L1312" s="2">
        <v>45685</v>
      </c>
      <c r="M1312">
        <v>3</v>
      </c>
      <c r="N1312">
        <v>30</v>
      </c>
      <c r="O1312">
        <v>1</v>
      </c>
      <c r="P1312">
        <v>947.8</v>
      </c>
      <c r="Q1312" s="1" t="s">
        <v>3078</v>
      </c>
      <c r="R1312" s="1" t="s">
        <v>3078</v>
      </c>
      <c r="S1312" s="1" t="s">
        <v>3079</v>
      </c>
      <c r="T1312" s="1" t="s">
        <v>107</v>
      </c>
      <c r="U1312" s="1" t="s">
        <v>125</v>
      </c>
      <c r="V1312">
        <v>1354</v>
      </c>
      <c r="W1312" s="1" t="s">
        <v>273</v>
      </c>
      <c r="X1312" s="1" t="s">
        <v>38</v>
      </c>
      <c r="Y1312" s="2">
        <v>45880</v>
      </c>
      <c r="Z1312">
        <v>0.4</v>
      </c>
      <c r="AA1312" s="1" t="s">
        <v>173</v>
      </c>
      <c r="AB1312">
        <v>1</v>
      </c>
    </row>
    <row r="1313" spans="1:27" x14ac:dyDescent="0.3">
      <c r="A1313" s="1" t="s">
        <v>4233</v>
      </c>
      <c r="B1313" s="1" t="s">
        <v>4234</v>
      </c>
      <c r="C1313" s="1" t="s">
        <v>1186</v>
      </c>
      <c r="D1313" s="1" t="s">
        <v>4235</v>
      </c>
      <c r="E1313">
        <v>4</v>
      </c>
      <c r="F1313">
        <v>71</v>
      </c>
      <c r="G1313" s="1" t="s">
        <v>44</v>
      </c>
      <c r="H1313" s="2">
        <v>45966</v>
      </c>
      <c r="I1313" s="1" t="s">
        <v>1186</v>
      </c>
      <c r="J1313" s="1" t="s">
        <v>45</v>
      </c>
      <c r="K1313" s="1" t="s">
        <v>4235</v>
      </c>
      <c r="L1313" s="2">
        <v>45956</v>
      </c>
      <c r="M1313">
        <v>8</v>
      </c>
      <c r="N1313">
        <v>40</v>
      </c>
      <c r="O1313">
        <v>0</v>
      </c>
      <c r="P1313">
        <v>519</v>
      </c>
      <c r="Q1313" s="1" t="s">
        <v>1186</v>
      </c>
      <c r="R1313" s="1" t="s">
        <v>1186</v>
      </c>
      <c r="S1313" s="1" t="s">
        <v>1188</v>
      </c>
      <c r="T1313" s="1" t="s">
        <v>90</v>
      </c>
      <c r="U1313" s="1" t="s">
        <v>39</v>
      </c>
      <c r="V1313">
        <v>865</v>
      </c>
      <c r="W1313" s="1" t="s">
        <v>47</v>
      </c>
      <c r="X1313" s="1" t="s">
        <v>48</v>
      </c>
      <c r="Y1313" s="2">
        <v>44112</v>
      </c>
      <c r="Z1313">
        <v>5.2</v>
      </c>
      <c r="AA1313" s="1" t="s">
        <v>39</v>
      </c>
    </row>
    <row r="1314" spans="1:27" x14ac:dyDescent="0.3">
      <c r="A1314" s="1" t="s">
        <v>4236</v>
      </c>
      <c r="B1314" s="1" t="s">
        <v>4237</v>
      </c>
      <c r="C1314" s="1" t="s">
        <v>195</v>
      </c>
      <c r="D1314" s="1" t="s">
        <v>31</v>
      </c>
      <c r="E1314">
        <v>5</v>
      </c>
      <c r="F1314">
        <v>61</v>
      </c>
      <c r="G1314" s="1" t="s">
        <v>32</v>
      </c>
      <c r="H1314" s="2">
        <v>45708</v>
      </c>
      <c r="I1314" s="1" t="s">
        <v>195</v>
      </c>
      <c r="J1314" s="1" t="s">
        <v>549</v>
      </c>
      <c r="K1314" s="1" t="s">
        <v>31</v>
      </c>
      <c r="L1314" s="2">
        <v>45695</v>
      </c>
      <c r="M1314">
        <v>4</v>
      </c>
      <c r="N1314">
        <v>0</v>
      </c>
      <c r="O1314">
        <v>0</v>
      </c>
      <c r="P1314">
        <v>7839</v>
      </c>
      <c r="Q1314" s="1" t="s">
        <v>195</v>
      </c>
      <c r="R1314" s="1" t="s">
        <v>195</v>
      </c>
      <c r="S1314" s="1" t="s">
        <v>198</v>
      </c>
      <c r="T1314" s="1" t="s">
        <v>90</v>
      </c>
      <c r="U1314" s="1" t="s">
        <v>185</v>
      </c>
      <c r="V1314">
        <v>7839</v>
      </c>
      <c r="W1314" s="1" t="s">
        <v>550</v>
      </c>
      <c r="X1314" s="1" t="s">
        <v>38</v>
      </c>
      <c r="Y1314" s="2">
        <v>45530</v>
      </c>
      <c r="Z1314">
        <v>1.3</v>
      </c>
      <c r="AA1314" s="1" t="s">
        <v>39</v>
      </c>
    </row>
    <row r="1315" spans="1:27" x14ac:dyDescent="0.3">
      <c r="A1315" s="1" t="s">
        <v>4238</v>
      </c>
      <c r="B1315" s="1" t="s">
        <v>4239</v>
      </c>
      <c r="C1315" s="1" t="s">
        <v>113</v>
      </c>
      <c r="D1315" s="1" t="s">
        <v>4240</v>
      </c>
      <c r="E1315">
        <v>4</v>
      </c>
      <c r="F1315">
        <v>50</v>
      </c>
      <c r="G1315" s="1" t="s">
        <v>44</v>
      </c>
      <c r="H1315" s="2">
        <v>45876</v>
      </c>
      <c r="I1315" s="1" t="s">
        <v>113</v>
      </c>
      <c r="J1315" s="1" t="s">
        <v>229</v>
      </c>
      <c r="K1315" s="1" t="s">
        <v>4240</v>
      </c>
      <c r="L1315" s="2">
        <v>45871</v>
      </c>
      <c r="M1315">
        <v>4</v>
      </c>
      <c r="N1315">
        <v>0</v>
      </c>
      <c r="O1315">
        <v>0</v>
      </c>
      <c r="P1315">
        <v>672</v>
      </c>
      <c r="Q1315" s="1" t="s">
        <v>113</v>
      </c>
      <c r="R1315" s="1" t="s">
        <v>113</v>
      </c>
      <c r="S1315" s="1" t="s">
        <v>116</v>
      </c>
      <c r="T1315" s="1" t="s">
        <v>56</v>
      </c>
      <c r="U1315" s="1" t="s">
        <v>117</v>
      </c>
      <c r="V1315">
        <v>672</v>
      </c>
      <c r="W1315" s="1" t="s">
        <v>231</v>
      </c>
      <c r="X1315" s="1" t="s">
        <v>127</v>
      </c>
      <c r="Y1315" s="2">
        <v>43596</v>
      </c>
      <c r="Z1315">
        <v>6.6</v>
      </c>
      <c r="AA1315" s="1" t="s">
        <v>39</v>
      </c>
    </row>
    <row r="1316" spans="1:27" x14ac:dyDescent="0.3">
      <c r="A1316" s="1" t="s">
        <v>4241</v>
      </c>
      <c r="B1316" s="1" t="s">
        <v>4242</v>
      </c>
      <c r="C1316" s="1" t="s">
        <v>675</v>
      </c>
      <c r="D1316" s="1" t="s">
        <v>4243</v>
      </c>
      <c r="E1316">
        <v>3</v>
      </c>
      <c r="F1316">
        <v>71</v>
      </c>
      <c r="G1316" s="1" t="s">
        <v>44</v>
      </c>
      <c r="H1316" s="2">
        <v>45959</v>
      </c>
      <c r="I1316" s="1" t="s">
        <v>675</v>
      </c>
      <c r="J1316" s="1" t="s">
        <v>123</v>
      </c>
      <c r="K1316" s="1" t="s">
        <v>4243</v>
      </c>
      <c r="L1316" s="2">
        <v>45951</v>
      </c>
      <c r="M1316">
        <v>5</v>
      </c>
      <c r="N1316">
        <v>10</v>
      </c>
      <c r="O1316">
        <v>0</v>
      </c>
      <c r="P1316">
        <v>2171.6999999999998</v>
      </c>
      <c r="Q1316" s="1" t="s">
        <v>675</v>
      </c>
      <c r="R1316" s="1" t="s">
        <v>675</v>
      </c>
      <c r="S1316" s="1" t="s">
        <v>677</v>
      </c>
      <c r="T1316" s="1" t="s">
        <v>75</v>
      </c>
      <c r="U1316" s="1" t="s">
        <v>237</v>
      </c>
      <c r="V1316">
        <v>2413</v>
      </c>
      <c r="W1316" s="1" t="s">
        <v>126</v>
      </c>
      <c r="X1316" s="1" t="s">
        <v>127</v>
      </c>
      <c r="Y1316" s="2">
        <v>44230</v>
      </c>
      <c r="Z1316">
        <v>4.9000000000000004</v>
      </c>
      <c r="AA1316" s="1" t="s">
        <v>39</v>
      </c>
    </row>
    <row r="1317" spans="1:27" x14ac:dyDescent="0.3">
      <c r="A1317" s="1" t="s">
        <v>4244</v>
      </c>
      <c r="B1317" s="1" t="s">
        <v>4245</v>
      </c>
      <c r="C1317" s="1" t="s">
        <v>337</v>
      </c>
      <c r="D1317" s="1" t="s">
        <v>1070</v>
      </c>
      <c r="E1317">
        <v>4</v>
      </c>
      <c r="F1317">
        <v>82</v>
      </c>
      <c r="G1317" s="1" t="s">
        <v>44</v>
      </c>
      <c r="H1317" s="2">
        <v>45783</v>
      </c>
      <c r="I1317" s="1" t="s">
        <v>337</v>
      </c>
      <c r="J1317" s="1" t="s">
        <v>64</v>
      </c>
      <c r="K1317" s="1" t="s">
        <v>1070</v>
      </c>
      <c r="L1317" s="2">
        <v>45774</v>
      </c>
      <c r="M1317">
        <v>5</v>
      </c>
      <c r="N1317">
        <v>40</v>
      </c>
      <c r="O1317">
        <v>0</v>
      </c>
      <c r="P1317">
        <v>1085.4000000000001</v>
      </c>
      <c r="Q1317" s="1" t="s">
        <v>337</v>
      </c>
      <c r="R1317" s="1" t="s">
        <v>337</v>
      </c>
      <c r="S1317" s="1" t="s">
        <v>339</v>
      </c>
      <c r="T1317" s="1" t="s">
        <v>56</v>
      </c>
      <c r="U1317" s="1" t="s">
        <v>39</v>
      </c>
      <c r="V1317">
        <v>1809</v>
      </c>
      <c r="W1317" s="1" t="s">
        <v>67</v>
      </c>
      <c r="X1317" s="1" t="s">
        <v>59</v>
      </c>
      <c r="Y1317" s="2">
        <v>44275</v>
      </c>
      <c r="Z1317">
        <v>4.8</v>
      </c>
      <c r="AA1317" s="1" t="s">
        <v>39</v>
      </c>
    </row>
    <row r="1318" spans="1:27" x14ac:dyDescent="0.3">
      <c r="A1318" s="1" t="s">
        <v>4246</v>
      </c>
      <c r="B1318" s="1" t="s">
        <v>4247</v>
      </c>
      <c r="C1318" s="1" t="s">
        <v>347</v>
      </c>
      <c r="D1318" s="1" t="s">
        <v>4248</v>
      </c>
      <c r="E1318">
        <v>5</v>
      </c>
      <c r="F1318">
        <v>46</v>
      </c>
      <c r="G1318" s="1" t="s">
        <v>44</v>
      </c>
      <c r="H1318" s="2">
        <v>45951</v>
      </c>
      <c r="I1318" s="1" t="s">
        <v>347</v>
      </c>
      <c r="J1318" s="1" t="s">
        <v>159</v>
      </c>
      <c r="K1318" s="1" t="s">
        <v>4248</v>
      </c>
      <c r="L1318" s="2">
        <v>45947</v>
      </c>
      <c r="M1318">
        <v>3</v>
      </c>
      <c r="N1318">
        <v>15</v>
      </c>
      <c r="O1318">
        <v>0</v>
      </c>
      <c r="P1318">
        <v>775.2</v>
      </c>
      <c r="Q1318" s="1" t="s">
        <v>347</v>
      </c>
      <c r="R1318" s="1" t="s">
        <v>347</v>
      </c>
      <c r="S1318" s="1" t="s">
        <v>349</v>
      </c>
      <c r="T1318" s="1" t="s">
        <v>107</v>
      </c>
      <c r="U1318" s="1" t="s">
        <v>108</v>
      </c>
      <c r="V1318">
        <v>912</v>
      </c>
      <c r="W1318" s="1" t="s">
        <v>161</v>
      </c>
      <c r="X1318" s="1" t="s">
        <v>59</v>
      </c>
      <c r="Y1318" s="2">
        <v>43812</v>
      </c>
      <c r="Z1318">
        <v>6.1</v>
      </c>
      <c r="AA1318" s="1" t="s">
        <v>39</v>
      </c>
    </row>
    <row r="1319" spans="1:27" x14ac:dyDescent="0.3">
      <c r="A1319" s="1" t="s">
        <v>4249</v>
      </c>
      <c r="B1319" s="1" t="s">
        <v>4250</v>
      </c>
      <c r="C1319" s="1" t="s">
        <v>87</v>
      </c>
      <c r="D1319" s="1" t="s">
        <v>1424</v>
      </c>
      <c r="E1319">
        <v>3</v>
      </c>
      <c r="F1319">
        <v>34</v>
      </c>
      <c r="G1319" s="1" t="s">
        <v>44</v>
      </c>
      <c r="H1319" s="2">
        <v>45871</v>
      </c>
      <c r="I1319" s="1" t="s">
        <v>87</v>
      </c>
      <c r="J1319" s="1" t="s">
        <v>150</v>
      </c>
      <c r="K1319" s="1" t="s">
        <v>1424</v>
      </c>
      <c r="L1319" s="2">
        <v>45859</v>
      </c>
      <c r="M1319">
        <v>10</v>
      </c>
      <c r="N1319">
        <v>0</v>
      </c>
      <c r="O1319">
        <v>0</v>
      </c>
      <c r="P1319">
        <v>2546</v>
      </c>
      <c r="Q1319" s="1" t="s">
        <v>87</v>
      </c>
      <c r="R1319" s="1" t="s">
        <v>87</v>
      </c>
      <c r="S1319" s="1" t="s">
        <v>89</v>
      </c>
      <c r="T1319" s="1" t="s">
        <v>90</v>
      </c>
      <c r="U1319" s="1" t="s">
        <v>91</v>
      </c>
      <c r="V1319">
        <v>2546</v>
      </c>
      <c r="W1319" s="1" t="s">
        <v>153</v>
      </c>
      <c r="X1319" s="1" t="s">
        <v>38</v>
      </c>
      <c r="Y1319" s="2">
        <v>45173</v>
      </c>
      <c r="Z1319">
        <v>2.2999999999999998</v>
      </c>
      <c r="AA1319" s="1" t="s">
        <v>39</v>
      </c>
    </row>
    <row r="1320" spans="1:27" x14ac:dyDescent="0.3">
      <c r="A1320" s="1" t="s">
        <v>4251</v>
      </c>
      <c r="B1320" s="1" t="s">
        <v>4252</v>
      </c>
      <c r="C1320" s="1" t="s">
        <v>2801</v>
      </c>
      <c r="D1320" s="1" t="s">
        <v>4253</v>
      </c>
      <c r="E1320">
        <v>4</v>
      </c>
      <c r="F1320">
        <v>36</v>
      </c>
      <c r="G1320" s="1" t="s">
        <v>44</v>
      </c>
      <c r="H1320" s="2">
        <v>45682</v>
      </c>
      <c r="I1320" s="1" t="s">
        <v>2801</v>
      </c>
      <c r="J1320" s="1" t="s">
        <v>96</v>
      </c>
      <c r="K1320" s="1" t="s">
        <v>4253</v>
      </c>
      <c r="L1320" s="2">
        <v>45678</v>
      </c>
      <c r="M1320">
        <v>3</v>
      </c>
      <c r="N1320">
        <v>15</v>
      </c>
      <c r="O1320">
        <v>0</v>
      </c>
      <c r="P1320">
        <v>1556.35</v>
      </c>
      <c r="Q1320" s="1" t="s">
        <v>2801</v>
      </c>
      <c r="R1320" s="1" t="s">
        <v>2801</v>
      </c>
      <c r="S1320" s="1" t="s">
        <v>2803</v>
      </c>
      <c r="T1320" s="1" t="s">
        <v>90</v>
      </c>
      <c r="U1320" s="1" t="s">
        <v>300</v>
      </c>
      <c r="V1320">
        <v>1831</v>
      </c>
      <c r="W1320" s="1" t="s">
        <v>99</v>
      </c>
      <c r="X1320" s="1" t="s">
        <v>100</v>
      </c>
      <c r="Y1320" s="2">
        <v>45629</v>
      </c>
      <c r="Z1320">
        <v>1.1000000000000001</v>
      </c>
      <c r="AA1320" s="1" t="s">
        <v>39</v>
      </c>
    </row>
    <row r="1321" spans="1:27" x14ac:dyDescent="0.3">
      <c r="A1321" s="1" t="s">
        <v>4254</v>
      </c>
      <c r="B1321" s="1" t="s">
        <v>4255</v>
      </c>
      <c r="C1321" s="1" t="s">
        <v>1315</v>
      </c>
      <c r="D1321" s="1" t="s">
        <v>4256</v>
      </c>
      <c r="E1321">
        <v>4</v>
      </c>
      <c r="F1321">
        <v>44</v>
      </c>
      <c r="G1321" s="1" t="s">
        <v>32</v>
      </c>
      <c r="H1321" s="2">
        <v>45897</v>
      </c>
      <c r="I1321" s="1" t="s">
        <v>1315</v>
      </c>
      <c r="J1321" s="1" t="s">
        <v>446</v>
      </c>
      <c r="K1321" s="1" t="s">
        <v>4256</v>
      </c>
      <c r="L1321" s="2">
        <v>45885</v>
      </c>
      <c r="M1321">
        <v>4</v>
      </c>
      <c r="N1321">
        <v>10</v>
      </c>
      <c r="O1321">
        <v>0</v>
      </c>
      <c r="P1321">
        <v>4302.8999999999996</v>
      </c>
      <c r="Q1321" s="1" t="s">
        <v>1315</v>
      </c>
      <c r="R1321" s="1" t="s">
        <v>1315</v>
      </c>
      <c r="S1321" s="1" t="s">
        <v>1317</v>
      </c>
      <c r="T1321" s="1" t="s">
        <v>90</v>
      </c>
      <c r="U1321" s="1" t="s">
        <v>300</v>
      </c>
      <c r="V1321">
        <v>4781</v>
      </c>
      <c r="W1321" s="1" t="s">
        <v>447</v>
      </c>
      <c r="X1321" s="1" t="s">
        <v>127</v>
      </c>
      <c r="Y1321" s="2">
        <v>45409</v>
      </c>
      <c r="Z1321">
        <v>1.7</v>
      </c>
      <c r="AA1321" s="1" t="s">
        <v>39</v>
      </c>
    </row>
    <row r="1322" spans="1:27" x14ac:dyDescent="0.3">
      <c r="A1322" s="1" t="s">
        <v>4257</v>
      </c>
      <c r="B1322" s="1" t="s">
        <v>4258</v>
      </c>
      <c r="C1322" s="1" t="s">
        <v>1263</v>
      </c>
      <c r="D1322" s="1" t="s">
        <v>4259</v>
      </c>
      <c r="E1322">
        <v>5</v>
      </c>
      <c r="F1322">
        <v>23</v>
      </c>
      <c r="G1322" s="1" t="s">
        <v>44</v>
      </c>
      <c r="H1322" s="2">
        <v>45907</v>
      </c>
      <c r="I1322" s="1" t="s">
        <v>1263</v>
      </c>
      <c r="J1322" s="1" t="s">
        <v>519</v>
      </c>
      <c r="K1322" s="1" t="s">
        <v>4259</v>
      </c>
      <c r="L1322" s="2">
        <v>45895</v>
      </c>
      <c r="M1322">
        <v>3</v>
      </c>
      <c r="N1322">
        <v>40</v>
      </c>
      <c r="O1322">
        <v>0</v>
      </c>
      <c r="P1322">
        <v>193.8</v>
      </c>
      <c r="Q1322" s="1" t="s">
        <v>1263</v>
      </c>
      <c r="R1322" s="1" t="s">
        <v>1263</v>
      </c>
      <c r="S1322" s="1" t="s">
        <v>1265</v>
      </c>
      <c r="T1322" s="1" t="s">
        <v>56</v>
      </c>
      <c r="U1322" s="1" t="s">
        <v>359</v>
      </c>
      <c r="V1322">
        <v>323</v>
      </c>
      <c r="W1322" s="1" t="s">
        <v>521</v>
      </c>
      <c r="X1322" s="1" t="s">
        <v>137</v>
      </c>
      <c r="Y1322" s="2">
        <v>43649</v>
      </c>
      <c r="Z1322">
        <v>6.5</v>
      </c>
      <c r="AA1322" s="1" t="s">
        <v>39</v>
      </c>
    </row>
    <row r="1323" spans="1:27" x14ac:dyDescent="0.3">
      <c r="A1323" s="1" t="s">
        <v>4260</v>
      </c>
      <c r="B1323" s="1" t="s">
        <v>4261</v>
      </c>
      <c r="C1323" s="1" t="s">
        <v>558</v>
      </c>
      <c r="D1323" s="1" t="s">
        <v>2881</v>
      </c>
      <c r="E1323">
        <v>3</v>
      </c>
      <c r="F1323">
        <v>101</v>
      </c>
      <c r="G1323" s="1" t="s">
        <v>32</v>
      </c>
      <c r="H1323" s="2">
        <v>45807</v>
      </c>
      <c r="I1323" s="1" t="s">
        <v>558</v>
      </c>
      <c r="J1323" s="1" t="s">
        <v>592</v>
      </c>
      <c r="K1323" s="1" t="s">
        <v>2881</v>
      </c>
      <c r="L1323" s="2">
        <v>45795</v>
      </c>
      <c r="M1323">
        <v>6</v>
      </c>
      <c r="N1323">
        <v>5</v>
      </c>
      <c r="O1323">
        <v>0</v>
      </c>
      <c r="P1323">
        <v>101.65</v>
      </c>
      <c r="Q1323" s="1" t="s">
        <v>558</v>
      </c>
      <c r="R1323" s="1" t="s">
        <v>558</v>
      </c>
      <c r="S1323" s="1" t="s">
        <v>560</v>
      </c>
      <c r="T1323" s="1" t="s">
        <v>134</v>
      </c>
      <c r="U1323" s="1" t="s">
        <v>144</v>
      </c>
      <c r="V1323">
        <v>107</v>
      </c>
      <c r="W1323" s="1" t="s">
        <v>593</v>
      </c>
      <c r="X1323" s="1" t="s">
        <v>127</v>
      </c>
      <c r="Y1323" s="2">
        <v>44133</v>
      </c>
      <c r="Z1323">
        <v>5.2</v>
      </c>
      <c r="AA1323" s="1" t="s">
        <v>39</v>
      </c>
    </row>
    <row r="1324" spans="1:27" x14ac:dyDescent="0.3">
      <c r="A1324" s="1" t="s">
        <v>4262</v>
      </c>
      <c r="B1324" s="1" t="s">
        <v>4263</v>
      </c>
      <c r="C1324" s="1" t="s">
        <v>2278</v>
      </c>
      <c r="D1324" s="1" t="s">
        <v>3130</v>
      </c>
      <c r="E1324">
        <v>4</v>
      </c>
      <c r="F1324">
        <v>70</v>
      </c>
      <c r="G1324" s="1" t="s">
        <v>44</v>
      </c>
      <c r="H1324" s="2">
        <v>45669</v>
      </c>
      <c r="I1324" s="1" t="s">
        <v>2278</v>
      </c>
      <c r="J1324" s="1" t="s">
        <v>150</v>
      </c>
      <c r="K1324" s="1" t="s">
        <v>3130</v>
      </c>
      <c r="L1324" s="2">
        <v>45658</v>
      </c>
      <c r="M1324">
        <v>5</v>
      </c>
      <c r="N1324">
        <v>20</v>
      </c>
      <c r="O1324">
        <v>0</v>
      </c>
      <c r="P1324">
        <v>768.8</v>
      </c>
      <c r="Q1324" s="1" t="s">
        <v>2278</v>
      </c>
      <c r="R1324" s="1" t="s">
        <v>2278</v>
      </c>
      <c r="S1324" s="1" t="s">
        <v>2280</v>
      </c>
      <c r="T1324" s="1" t="s">
        <v>35</v>
      </c>
      <c r="U1324" s="1" t="s">
        <v>83</v>
      </c>
      <c r="V1324">
        <v>961</v>
      </c>
      <c r="W1324" s="1" t="s">
        <v>153</v>
      </c>
      <c r="X1324" s="1" t="s">
        <v>38</v>
      </c>
      <c r="Y1324" s="2">
        <v>45173</v>
      </c>
      <c r="Z1324">
        <v>2.2999999999999998</v>
      </c>
      <c r="AA1324" s="1" t="s">
        <v>39</v>
      </c>
    </row>
    <row r="1325" spans="1:27" x14ac:dyDescent="0.3">
      <c r="A1325" s="1" t="s">
        <v>4264</v>
      </c>
      <c r="B1325" s="1" t="s">
        <v>4265</v>
      </c>
      <c r="C1325" s="1" t="s">
        <v>963</v>
      </c>
      <c r="D1325" s="1" t="s">
        <v>4266</v>
      </c>
      <c r="E1325">
        <v>4</v>
      </c>
      <c r="F1325">
        <v>28</v>
      </c>
      <c r="G1325" s="1" t="s">
        <v>32</v>
      </c>
      <c r="H1325" s="2">
        <v>46007</v>
      </c>
      <c r="I1325" s="1" t="s">
        <v>963</v>
      </c>
      <c r="J1325" s="1" t="s">
        <v>54</v>
      </c>
      <c r="K1325" s="1" t="s">
        <v>4266</v>
      </c>
      <c r="L1325" s="2">
        <v>45996</v>
      </c>
      <c r="M1325">
        <v>8</v>
      </c>
      <c r="N1325">
        <v>5</v>
      </c>
      <c r="O1325">
        <v>0</v>
      </c>
      <c r="P1325">
        <v>1020.3</v>
      </c>
      <c r="Q1325" s="1" t="s">
        <v>963</v>
      </c>
      <c r="R1325" s="1" t="s">
        <v>963</v>
      </c>
      <c r="S1325" s="1" t="s">
        <v>965</v>
      </c>
      <c r="T1325" s="1" t="s">
        <v>35</v>
      </c>
      <c r="U1325" s="1" t="s">
        <v>223</v>
      </c>
      <c r="V1325">
        <v>1074</v>
      </c>
      <c r="W1325" s="1" t="s">
        <v>58</v>
      </c>
      <c r="X1325" s="1" t="s">
        <v>59</v>
      </c>
      <c r="Y1325" s="2">
        <v>44128</v>
      </c>
      <c r="Z1325">
        <v>5.2</v>
      </c>
      <c r="AA1325" s="1" t="s">
        <v>39</v>
      </c>
    </row>
    <row r="1326" spans="1:27" x14ac:dyDescent="0.3">
      <c r="A1326" s="1" t="s">
        <v>4267</v>
      </c>
      <c r="B1326" s="1" t="s">
        <v>4268</v>
      </c>
      <c r="C1326" s="1" t="s">
        <v>1158</v>
      </c>
      <c r="D1326" s="1" t="s">
        <v>512</v>
      </c>
      <c r="E1326">
        <v>3</v>
      </c>
      <c r="F1326">
        <v>83</v>
      </c>
      <c r="G1326" s="1" t="s">
        <v>44</v>
      </c>
      <c r="H1326" s="2">
        <v>45718</v>
      </c>
      <c r="I1326" s="1" t="s">
        <v>1158</v>
      </c>
      <c r="J1326" s="1" t="s">
        <v>519</v>
      </c>
      <c r="K1326" s="1" t="s">
        <v>512</v>
      </c>
      <c r="L1326" s="2">
        <v>45697</v>
      </c>
      <c r="M1326">
        <v>8</v>
      </c>
      <c r="N1326">
        <v>0</v>
      </c>
      <c r="O1326">
        <v>0</v>
      </c>
      <c r="P1326">
        <v>85</v>
      </c>
      <c r="Q1326" s="1" t="s">
        <v>1158</v>
      </c>
      <c r="R1326" s="1" t="s">
        <v>1158</v>
      </c>
      <c r="S1326" s="1" t="s">
        <v>1160</v>
      </c>
      <c r="T1326" s="1" t="s">
        <v>134</v>
      </c>
      <c r="U1326" s="1" t="s">
        <v>144</v>
      </c>
      <c r="V1326">
        <v>85</v>
      </c>
      <c r="W1326" s="1" t="s">
        <v>521</v>
      </c>
      <c r="X1326" s="1" t="s">
        <v>137</v>
      </c>
      <c r="Y1326" s="2">
        <v>43649</v>
      </c>
      <c r="Z1326">
        <v>6.5</v>
      </c>
      <c r="AA1326" s="1" t="s">
        <v>39</v>
      </c>
    </row>
    <row r="1327" spans="1:27" x14ac:dyDescent="0.3">
      <c r="A1327" s="1" t="s">
        <v>4269</v>
      </c>
      <c r="B1327" s="1" t="s">
        <v>4270</v>
      </c>
      <c r="C1327" s="1" t="s">
        <v>1090</v>
      </c>
      <c r="D1327" s="1" t="s">
        <v>3402</v>
      </c>
      <c r="E1327">
        <v>3</v>
      </c>
      <c r="G1327" s="1" t="s">
        <v>44</v>
      </c>
      <c r="H1327" s="2">
        <v>45728</v>
      </c>
      <c r="I1327" s="1" t="s">
        <v>1090</v>
      </c>
      <c r="J1327" s="1" t="s">
        <v>264</v>
      </c>
      <c r="K1327" s="1" t="s">
        <v>3402</v>
      </c>
      <c r="L1327" s="2">
        <v>45710</v>
      </c>
      <c r="M1327">
        <v>6</v>
      </c>
      <c r="N1327">
        <v>30</v>
      </c>
      <c r="O1327">
        <v>0</v>
      </c>
      <c r="P1327">
        <v>1311.1</v>
      </c>
      <c r="Q1327" s="1" t="s">
        <v>1090</v>
      </c>
      <c r="R1327" s="1" t="s">
        <v>1090</v>
      </c>
      <c r="S1327" s="1" t="s">
        <v>1092</v>
      </c>
      <c r="T1327" s="1" t="s">
        <v>35</v>
      </c>
      <c r="U1327" s="1" t="s">
        <v>36</v>
      </c>
      <c r="V1327">
        <v>1873</v>
      </c>
      <c r="W1327" s="1" t="s">
        <v>267</v>
      </c>
      <c r="X1327" s="1" t="s">
        <v>268</v>
      </c>
      <c r="Y1327" s="2">
        <v>43207</v>
      </c>
      <c r="Z1327">
        <v>7.7</v>
      </c>
      <c r="AA1327" s="1" t="s">
        <v>39</v>
      </c>
    </row>
    <row r="1328" spans="1:27" x14ac:dyDescent="0.3">
      <c r="A1328" s="1" t="s">
        <v>4271</v>
      </c>
      <c r="B1328" s="1" t="s">
        <v>4272</v>
      </c>
      <c r="C1328" s="1" t="s">
        <v>450</v>
      </c>
      <c r="D1328" s="1" t="s">
        <v>4273</v>
      </c>
      <c r="E1328">
        <v>3</v>
      </c>
      <c r="F1328">
        <v>64</v>
      </c>
      <c r="G1328" s="1" t="s">
        <v>44</v>
      </c>
      <c r="H1328" s="2">
        <v>46033</v>
      </c>
      <c r="I1328" s="1" t="s">
        <v>450</v>
      </c>
      <c r="J1328" s="1" t="s">
        <v>394</v>
      </c>
      <c r="K1328" s="1" t="s">
        <v>4273</v>
      </c>
      <c r="L1328" s="2">
        <v>46012</v>
      </c>
      <c r="M1328">
        <v>14</v>
      </c>
      <c r="N1328">
        <v>0</v>
      </c>
      <c r="O1328">
        <v>0</v>
      </c>
      <c r="P1328">
        <v>3478</v>
      </c>
      <c r="Q1328" s="1" t="s">
        <v>450</v>
      </c>
      <c r="R1328" s="1" t="s">
        <v>450</v>
      </c>
      <c r="S1328" s="1" t="s">
        <v>452</v>
      </c>
      <c r="T1328" s="1" t="s">
        <v>107</v>
      </c>
      <c r="U1328" s="1" t="s">
        <v>416</v>
      </c>
      <c r="V1328">
        <v>3478</v>
      </c>
      <c r="W1328" s="1" t="s">
        <v>396</v>
      </c>
      <c r="X1328" s="1" t="s">
        <v>127</v>
      </c>
      <c r="Y1328" s="2">
        <v>43220</v>
      </c>
      <c r="Z1328">
        <v>7.7</v>
      </c>
      <c r="AA1328" s="1" t="s">
        <v>39</v>
      </c>
    </row>
    <row r="1329" spans="1:28" x14ac:dyDescent="0.3">
      <c r="A1329" s="1" t="s">
        <v>4274</v>
      </c>
      <c r="B1329" s="1" t="s">
        <v>4275</v>
      </c>
      <c r="C1329" s="1" t="s">
        <v>1286</v>
      </c>
      <c r="D1329" s="1" t="s">
        <v>4276</v>
      </c>
      <c r="E1329">
        <v>4</v>
      </c>
      <c r="F1329">
        <v>66</v>
      </c>
      <c r="G1329" s="1" t="s">
        <v>32</v>
      </c>
      <c r="H1329" s="2">
        <v>46003</v>
      </c>
      <c r="I1329" s="1" t="s">
        <v>1286</v>
      </c>
      <c r="J1329" s="1" t="s">
        <v>150</v>
      </c>
      <c r="K1329" s="1" t="s">
        <v>4276</v>
      </c>
      <c r="L1329" s="2">
        <v>45988</v>
      </c>
      <c r="M1329">
        <v>6</v>
      </c>
      <c r="N1329">
        <v>0</v>
      </c>
      <c r="O1329">
        <v>0</v>
      </c>
      <c r="P1329">
        <v>21737</v>
      </c>
      <c r="Q1329" s="1" t="s">
        <v>1286</v>
      </c>
      <c r="R1329" s="1" t="s">
        <v>1286</v>
      </c>
      <c r="S1329" s="1" t="s">
        <v>1288</v>
      </c>
      <c r="T1329" s="1" t="s">
        <v>75</v>
      </c>
      <c r="U1329" s="1" t="s">
        <v>98</v>
      </c>
      <c r="V1329">
        <v>21737</v>
      </c>
      <c r="W1329" s="1" t="s">
        <v>153</v>
      </c>
      <c r="X1329" s="1" t="s">
        <v>38</v>
      </c>
      <c r="Y1329" s="2">
        <v>45173</v>
      </c>
      <c r="Z1329">
        <v>2.2999999999999998</v>
      </c>
      <c r="AA1329" s="1" t="s">
        <v>39</v>
      </c>
    </row>
    <row r="1330" spans="1:28" x14ac:dyDescent="0.3">
      <c r="A1330" s="1" t="s">
        <v>4277</v>
      </c>
      <c r="B1330" s="1" t="s">
        <v>4278</v>
      </c>
      <c r="C1330" s="1" t="s">
        <v>2525</v>
      </c>
      <c r="D1330" s="1" t="s">
        <v>4279</v>
      </c>
      <c r="E1330">
        <v>4</v>
      </c>
      <c r="F1330">
        <v>59</v>
      </c>
      <c r="G1330" s="1" t="s">
        <v>44</v>
      </c>
      <c r="H1330" s="2">
        <v>45795</v>
      </c>
      <c r="I1330" s="1" t="s">
        <v>2525</v>
      </c>
      <c r="J1330" s="1" t="s">
        <v>298</v>
      </c>
      <c r="K1330" s="1" t="s">
        <v>4279</v>
      </c>
      <c r="L1330" s="2">
        <v>45776</v>
      </c>
      <c r="M1330">
        <v>5</v>
      </c>
      <c r="N1330">
        <v>20</v>
      </c>
      <c r="O1330">
        <v>0</v>
      </c>
      <c r="P1330">
        <v>2988</v>
      </c>
      <c r="Q1330" s="1" t="s">
        <v>2525</v>
      </c>
      <c r="R1330" s="1" t="s">
        <v>2525</v>
      </c>
      <c r="S1330" s="1" t="s">
        <v>2526</v>
      </c>
      <c r="T1330" s="1" t="s">
        <v>35</v>
      </c>
      <c r="U1330" s="1" t="s">
        <v>167</v>
      </c>
      <c r="V1330">
        <v>3735</v>
      </c>
      <c r="W1330" s="1" t="s">
        <v>301</v>
      </c>
      <c r="X1330" s="1" t="s">
        <v>137</v>
      </c>
      <c r="Y1330" s="2">
        <v>44620</v>
      </c>
      <c r="Z1330">
        <v>3.8</v>
      </c>
      <c r="AA1330" s="1" t="s">
        <v>39</v>
      </c>
    </row>
    <row r="1331" spans="1:28" x14ac:dyDescent="0.3">
      <c r="A1331" s="1" t="s">
        <v>4280</v>
      </c>
      <c r="B1331" s="1" t="s">
        <v>4281</v>
      </c>
      <c r="C1331" s="1" t="s">
        <v>30</v>
      </c>
      <c r="D1331" s="1" t="s">
        <v>1508</v>
      </c>
      <c r="E1331">
        <v>5</v>
      </c>
      <c r="F1331">
        <v>17</v>
      </c>
      <c r="G1331" s="1" t="s">
        <v>44</v>
      </c>
      <c r="H1331" s="2">
        <v>45831</v>
      </c>
      <c r="I1331" s="1" t="s">
        <v>30</v>
      </c>
      <c r="J1331" s="1" t="s">
        <v>446</v>
      </c>
      <c r="K1331" s="1" t="s">
        <v>1508</v>
      </c>
      <c r="L1331" s="2">
        <v>45820</v>
      </c>
      <c r="M1331">
        <v>2</v>
      </c>
      <c r="N1331">
        <v>15</v>
      </c>
      <c r="O1331">
        <v>0</v>
      </c>
      <c r="P1331">
        <v>472.6</v>
      </c>
      <c r="Q1331" s="1" t="s">
        <v>30</v>
      </c>
      <c r="R1331" s="1" t="s">
        <v>30</v>
      </c>
      <c r="S1331" s="1" t="s">
        <v>34</v>
      </c>
      <c r="T1331" s="1" t="s">
        <v>35</v>
      </c>
      <c r="U1331" s="1" t="s">
        <v>36</v>
      </c>
      <c r="V1331">
        <v>556</v>
      </c>
      <c r="W1331" s="1" t="s">
        <v>447</v>
      </c>
      <c r="X1331" s="1" t="s">
        <v>127</v>
      </c>
      <c r="Y1331" s="2">
        <v>45409</v>
      </c>
      <c r="Z1331">
        <v>1.7</v>
      </c>
      <c r="AA1331" s="1" t="s">
        <v>39</v>
      </c>
    </row>
    <row r="1332" spans="1:28" x14ac:dyDescent="0.3">
      <c r="A1332" s="1" t="s">
        <v>4282</v>
      </c>
      <c r="B1332" s="1" t="s">
        <v>4283</v>
      </c>
      <c r="C1332" s="1" t="s">
        <v>369</v>
      </c>
      <c r="D1332" s="1" t="s">
        <v>4284</v>
      </c>
      <c r="E1332">
        <v>2</v>
      </c>
      <c r="F1332">
        <v>97</v>
      </c>
      <c r="G1332" s="1" t="s">
        <v>32</v>
      </c>
      <c r="H1332" s="2">
        <v>46013</v>
      </c>
      <c r="I1332" s="1" t="s">
        <v>369</v>
      </c>
      <c r="J1332" s="1" t="s">
        <v>291</v>
      </c>
      <c r="K1332" s="1" t="s">
        <v>4284</v>
      </c>
      <c r="L1332" s="2">
        <v>45997</v>
      </c>
      <c r="M1332">
        <v>8</v>
      </c>
      <c r="N1332">
        <v>0</v>
      </c>
      <c r="O1332">
        <v>0</v>
      </c>
      <c r="P1332">
        <v>40292</v>
      </c>
      <c r="Q1332" s="1" t="s">
        <v>369</v>
      </c>
      <c r="R1332" s="1" t="s">
        <v>369</v>
      </c>
      <c r="S1332" s="1" t="s">
        <v>371</v>
      </c>
      <c r="T1332" s="1" t="s">
        <v>75</v>
      </c>
      <c r="U1332" s="1" t="s">
        <v>76</v>
      </c>
      <c r="V1332">
        <v>40292</v>
      </c>
      <c r="W1332" s="1" t="s">
        <v>293</v>
      </c>
      <c r="X1332" s="1" t="s">
        <v>48</v>
      </c>
      <c r="Y1332" s="2">
        <v>44560</v>
      </c>
      <c r="Z1332">
        <v>4</v>
      </c>
      <c r="AA1332" s="1" t="s">
        <v>173</v>
      </c>
      <c r="AB1332">
        <v>1</v>
      </c>
    </row>
    <row r="1333" spans="1:28" x14ac:dyDescent="0.3">
      <c r="A1333" s="1" t="s">
        <v>4285</v>
      </c>
      <c r="B1333" s="1" t="s">
        <v>4286</v>
      </c>
      <c r="C1333" s="1" t="s">
        <v>1819</v>
      </c>
      <c r="D1333" s="1" t="s">
        <v>1174</v>
      </c>
      <c r="E1333">
        <v>4</v>
      </c>
      <c r="F1333">
        <v>42</v>
      </c>
      <c r="G1333" s="1" t="s">
        <v>44</v>
      </c>
      <c r="H1333" s="2">
        <v>45892</v>
      </c>
      <c r="I1333" s="1" t="s">
        <v>1819</v>
      </c>
      <c r="J1333" s="1" t="s">
        <v>183</v>
      </c>
      <c r="K1333" s="1" t="s">
        <v>1174</v>
      </c>
      <c r="L1333" s="2">
        <v>45877</v>
      </c>
      <c r="M1333">
        <v>5</v>
      </c>
      <c r="N1333">
        <v>0</v>
      </c>
      <c r="O1333">
        <v>0</v>
      </c>
      <c r="P1333">
        <v>1089</v>
      </c>
      <c r="Q1333" s="1" t="s">
        <v>1819</v>
      </c>
      <c r="R1333" s="1" t="s">
        <v>1819</v>
      </c>
      <c r="S1333" s="1" t="s">
        <v>1821</v>
      </c>
      <c r="T1333" s="1" t="s">
        <v>56</v>
      </c>
      <c r="U1333" s="1" t="s">
        <v>117</v>
      </c>
      <c r="V1333">
        <v>1089</v>
      </c>
      <c r="W1333" s="1" t="s">
        <v>186</v>
      </c>
      <c r="X1333" s="1" t="s">
        <v>137</v>
      </c>
      <c r="Y1333" s="2">
        <v>45507</v>
      </c>
      <c r="Z1333">
        <v>1.4</v>
      </c>
      <c r="AA1333" s="1" t="s">
        <v>39</v>
      </c>
    </row>
    <row r="1334" spans="1:28" x14ac:dyDescent="0.3">
      <c r="A1334" s="1" t="s">
        <v>4287</v>
      </c>
      <c r="B1334" s="1" t="s">
        <v>4288</v>
      </c>
      <c r="C1334" s="1" t="s">
        <v>485</v>
      </c>
      <c r="D1334" s="1" t="s">
        <v>4289</v>
      </c>
      <c r="E1334">
        <v>2</v>
      </c>
      <c r="F1334">
        <v>144</v>
      </c>
      <c r="G1334" s="1" t="s">
        <v>44</v>
      </c>
      <c r="H1334" s="2">
        <v>45838</v>
      </c>
      <c r="I1334" s="1" t="s">
        <v>485</v>
      </c>
      <c r="J1334" s="1" t="s">
        <v>376</v>
      </c>
      <c r="K1334" s="1" t="s">
        <v>4289</v>
      </c>
      <c r="L1334" s="2">
        <v>45820</v>
      </c>
      <c r="M1334">
        <v>6</v>
      </c>
      <c r="N1334">
        <v>0</v>
      </c>
      <c r="O1334">
        <v>0</v>
      </c>
      <c r="P1334">
        <v>4309</v>
      </c>
      <c r="Q1334" s="1" t="s">
        <v>485</v>
      </c>
      <c r="R1334" s="1" t="s">
        <v>485</v>
      </c>
      <c r="S1334" s="1" t="s">
        <v>487</v>
      </c>
      <c r="T1334" s="1" t="s">
        <v>107</v>
      </c>
      <c r="U1334" s="1" t="s">
        <v>108</v>
      </c>
      <c r="V1334">
        <v>4309</v>
      </c>
      <c r="W1334" s="1" t="s">
        <v>379</v>
      </c>
      <c r="X1334" s="1" t="s">
        <v>48</v>
      </c>
      <c r="Y1334" s="2">
        <v>45419</v>
      </c>
      <c r="Z1334">
        <v>1.7</v>
      </c>
      <c r="AA1334" s="1" t="s">
        <v>858</v>
      </c>
      <c r="AB1334">
        <v>1</v>
      </c>
    </row>
    <row r="1335" spans="1:28" x14ac:dyDescent="0.3">
      <c r="A1335" s="1" t="s">
        <v>4290</v>
      </c>
      <c r="B1335" s="1" t="s">
        <v>4291</v>
      </c>
      <c r="C1335" s="1" t="s">
        <v>399</v>
      </c>
      <c r="D1335" s="1" t="s">
        <v>4292</v>
      </c>
      <c r="E1335">
        <v>4</v>
      </c>
      <c r="F1335">
        <v>30</v>
      </c>
      <c r="G1335" s="1" t="s">
        <v>44</v>
      </c>
      <c r="H1335" s="2">
        <v>46026</v>
      </c>
      <c r="I1335" s="1" t="s">
        <v>399</v>
      </c>
      <c r="J1335" s="1" t="s">
        <v>54</v>
      </c>
      <c r="K1335" s="1" t="s">
        <v>4292</v>
      </c>
      <c r="L1335" s="2">
        <v>46001</v>
      </c>
      <c r="M1335">
        <v>12</v>
      </c>
      <c r="N1335">
        <v>20</v>
      </c>
      <c r="O1335">
        <v>0</v>
      </c>
      <c r="P1335">
        <v>25028</v>
      </c>
      <c r="Q1335" s="1" t="s">
        <v>399</v>
      </c>
      <c r="R1335" s="1" t="s">
        <v>399</v>
      </c>
      <c r="S1335" s="1" t="s">
        <v>402</v>
      </c>
      <c r="T1335" s="1" t="s">
        <v>75</v>
      </c>
      <c r="U1335" s="1" t="s">
        <v>314</v>
      </c>
      <c r="V1335">
        <v>31285</v>
      </c>
      <c r="W1335" s="1" t="s">
        <v>58</v>
      </c>
      <c r="X1335" s="1" t="s">
        <v>59</v>
      </c>
      <c r="Y1335" s="2">
        <v>44128</v>
      </c>
      <c r="Z1335">
        <v>5.2</v>
      </c>
      <c r="AA1335" s="1" t="s">
        <v>39</v>
      </c>
    </row>
    <row r="1336" spans="1:28" x14ac:dyDescent="0.3">
      <c r="A1336" s="1" t="s">
        <v>4293</v>
      </c>
      <c r="B1336" s="1" t="s">
        <v>4294</v>
      </c>
      <c r="C1336" s="1" t="s">
        <v>1315</v>
      </c>
      <c r="D1336" s="1" t="s">
        <v>2866</v>
      </c>
      <c r="E1336">
        <v>4</v>
      </c>
      <c r="F1336">
        <v>56</v>
      </c>
      <c r="G1336" s="1" t="s">
        <v>32</v>
      </c>
      <c r="H1336" s="2">
        <v>45909</v>
      </c>
      <c r="I1336" s="1" t="s">
        <v>1315</v>
      </c>
      <c r="J1336" s="1" t="s">
        <v>1119</v>
      </c>
      <c r="K1336" s="1" t="s">
        <v>2866</v>
      </c>
      <c r="L1336" s="2">
        <v>45902</v>
      </c>
      <c r="M1336">
        <v>4</v>
      </c>
      <c r="N1336">
        <v>30</v>
      </c>
      <c r="O1336">
        <v>1</v>
      </c>
      <c r="P1336">
        <v>3346.7</v>
      </c>
      <c r="Q1336" s="1" t="s">
        <v>1315</v>
      </c>
      <c r="R1336" s="1" t="s">
        <v>1315</v>
      </c>
      <c r="S1336" s="1" t="s">
        <v>1317</v>
      </c>
      <c r="T1336" s="1" t="s">
        <v>90</v>
      </c>
      <c r="U1336" s="1" t="s">
        <v>300</v>
      </c>
      <c r="V1336">
        <v>4781</v>
      </c>
      <c r="W1336" s="1" t="s">
        <v>1120</v>
      </c>
      <c r="X1336" s="1" t="s">
        <v>38</v>
      </c>
      <c r="Y1336" s="2">
        <v>44070</v>
      </c>
      <c r="Z1336">
        <v>5.3</v>
      </c>
      <c r="AA1336" s="1" t="s">
        <v>192</v>
      </c>
      <c r="AB1336">
        <v>1</v>
      </c>
    </row>
    <row r="1337" spans="1:28" x14ac:dyDescent="0.3">
      <c r="A1337" s="1" t="s">
        <v>4295</v>
      </c>
      <c r="B1337" s="1" t="s">
        <v>4296</v>
      </c>
      <c r="C1337" s="1" t="s">
        <v>1399</v>
      </c>
      <c r="D1337" s="1" t="s">
        <v>1445</v>
      </c>
      <c r="E1337">
        <v>4</v>
      </c>
      <c r="F1337">
        <v>94</v>
      </c>
      <c r="G1337" s="1" t="s">
        <v>32</v>
      </c>
      <c r="H1337" s="2">
        <v>45738</v>
      </c>
      <c r="I1337" s="1" t="s">
        <v>1399</v>
      </c>
      <c r="J1337" s="1" t="s">
        <v>105</v>
      </c>
      <c r="K1337" s="1" t="s">
        <v>1445</v>
      </c>
      <c r="L1337" s="2">
        <v>45722</v>
      </c>
      <c r="M1337">
        <v>6</v>
      </c>
      <c r="N1337">
        <v>15</v>
      </c>
      <c r="O1337">
        <v>0</v>
      </c>
      <c r="P1337">
        <v>367.2</v>
      </c>
      <c r="Q1337" s="1" t="s">
        <v>1399</v>
      </c>
      <c r="R1337" s="1" t="s">
        <v>1399</v>
      </c>
      <c r="S1337" s="1" t="s">
        <v>1401</v>
      </c>
      <c r="T1337" s="1" t="s">
        <v>90</v>
      </c>
      <c r="U1337" s="1" t="s">
        <v>91</v>
      </c>
      <c r="V1337">
        <v>432</v>
      </c>
      <c r="W1337" s="1" t="s">
        <v>109</v>
      </c>
      <c r="X1337" s="1" t="s">
        <v>110</v>
      </c>
      <c r="Y1337" s="2">
        <v>44203</v>
      </c>
      <c r="Z1337">
        <v>5</v>
      </c>
      <c r="AA1337" s="1" t="s">
        <v>39</v>
      </c>
    </row>
    <row r="1338" spans="1:28" x14ac:dyDescent="0.3">
      <c r="A1338" s="1" t="s">
        <v>4297</v>
      </c>
      <c r="B1338" s="1" t="s">
        <v>4298</v>
      </c>
      <c r="C1338" s="1" t="s">
        <v>1706</v>
      </c>
      <c r="D1338" s="1" t="s">
        <v>4299</v>
      </c>
      <c r="E1338">
        <v>3</v>
      </c>
      <c r="F1338">
        <v>59</v>
      </c>
      <c r="G1338" s="1" t="s">
        <v>44</v>
      </c>
      <c r="H1338" s="2">
        <v>45725</v>
      </c>
      <c r="I1338" s="1" t="s">
        <v>1706</v>
      </c>
      <c r="J1338" s="1" t="s">
        <v>132</v>
      </c>
      <c r="K1338" s="1" t="s">
        <v>4299</v>
      </c>
      <c r="L1338" s="2">
        <v>45707</v>
      </c>
      <c r="M1338">
        <v>5</v>
      </c>
      <c r="N1338">
        <v>5</v>
      </c>
      <c r="O1338">
        <v>0</v>
      </c>
      <c r="P1338">
        <v>159.6</v>
      </c>
      <c r="Q1338" s="1" t="s">
        <v>1706</v>
      </c>
      <c r="R1338" s="1" t="s">
        <v>1706</v>
      </c>
      <c r="S1338" s="1" t="s">
        <v>1707</v>
      </c>
      <c r="T1338" s="1" t="s">
        <v>56</v>
      </c>
      <c r="U1338" s="1" t="s">
        <v>57</v>
      </c>
      <c r="V1338">
        <v>168</v>
      </c>
      <c r="W1338" s="1" t="s">
        <v>136</v>
      </c>
      <c r="X1338" s="1" t="s">
        <v>137</v>
      </c>
      <c r="Y1338" s="2">
        <v>44254</v>
      </c>
      <c r="Z1338">
        <v>4.8</v>
      </c>
      <c r="AA1338" s="1" t="s">
        <v>39</v>
      </c>
    </row>
    <row r="1339" spans="1:28" x14ac:dyDescent="0.3">
      <c r="A1339" s="1" t="s">
        <v>4300</v>
      </c>
      <c r="B1339" s="1" t="s">
        <v>4301</v>
      </c>
      <c r="C1339" s="1" t="s">
        <v>1037</v>
      </c>
      <c r="D1339" s="1" t="s">
        <v>4302</v>
      </c>
      <c r="E1339">
        <v>4</v>
      </c>
      <c r="F1339">
        <v>68</v>
      </c>
      <c r="G1339" s="1" t="s">
        <v>44</v>
      </c>
      <c r="H1339" s="2">
        <v>45910</v>
      </c>
      <c r="I1339" s="1" t="s">
        <v>1037</v>
      </c>
      <c r="J1339" s="1" t="s">
        <v>142</v>
      </c>
      <c r="K1339" s="1" t="s">
        <v>4302</v>
      </c>
      <c r="L1339" s="2">
        <v>45904</v>
      </c>
      <c r="M1339">
        <v>4</v>
      </c>
      <c r="N1339">
        <v>5</v>
      </c>
      <c r="O1339">
        <v>0</v>
      </c>
      <c r="P1339">
        <v>5136.6499999999996</v>
      </c>
      <c r="Q1339" s="1" t="s">
        <v>1037</v>
      </c>
      <c r="R1339" s="1" t="s">
        <v>1037</v>
      </c>
      <c r="S1339" s="1" t="s">
        <v>1039</v>
      </c>
      <c r="T1339" s="1" t="s">
        <v>107</v>
      </c>
      <c r="U1339" s="1" t="s">
        <v>108</v>
      </c>
      <c r="V1339">
        <v>5407</v>
      </c>
      <c r="W1339" s="1" t="s">
        <v>145</v>
      </c>
      <c r="X1339" s="1" t="s">
        <v>59</v>
      </c>
      <c r="Y1339" s="2">
        <v>43159</v>
      </c>
      <c r="Z1339">
        <v>7.8</v>
      </c>
      <c r="AA1339" s="1" t="s">
        <v>39</v>
      </c>
    </row>
    <row r="1340" spans="1:28" x14ac:dyDescent="0.3">
      <c r="A1340" s="1" t="s">
        <v>4303</v>
      </c>
      <c r="B1340" s="1" t="s">
        <v>4304</v>
      </c>
      <c r="C1340" s="1" t="s">
        <v>140</v>
      </c>
      <c r="D1340" s="1" t="s">
        <v>4305</v>
      </c>
      <c r="E1340">
        <v>5</v>
      </c>
      <c r="F1340">
        <v>236</v>
      </c>
      <c r="G1340" s="1" t="s">
        <v>44</v>
      </c>
      <c r="H1340" s="2">
        <v>45938</v>
      </c>
      <c r="I1340" s="1" t="s">
        <v>140</v>
      </c>
      <c r="J1340" s="1" t="s">
        <v>54</v>
      </c>
      <c r="K1340" s="1" t="s">
        <v>4305</v>
      </c>
      <c r="L1340" s="2">
        <v>45921</v>
      </c>
      <c r="M1340">
        <v>3</v>
      </c>
      <c r="N1340">
        <v>10</v>
      </c>
      <c r="O1340">
        <v>0</v>
      </c>
      <c r="P1340">
        <v>1082.7</v>
      </c>
      <c r="Q1340" s="1" t="s">
        <v>140</v>
      </c>
      <c r="R1340" s="1" t="s">
        <v>140</v>
      </c>
      <c r="S1340" s="1" t="s">
        <v>143</v>
      </c>
      <c r="T1340" s="1" t="s">
        <v>134</v>
      </c>
      <c r="U1340" s="1" t="s">
        <v>144</v>
      </c>
      <c r="V1340">
        <v>1203</v>
      </c>
      <c r="W1340" s="1" t="s">
        <v>58</v>
      </c>
      <c r="X1340" s="1" t="s">
        <v>59</v>
      </c>
      <c r="Y1340" s="2">
        <v>44128</v>
      </c>
      <c r="Z1340">
        <v>5.2</v>
      </c>
      <c r="AA1340" s="1" t="s">
        <v>39</v>
      </c>
    </row>
    <row r="1341" spans="1:28" x14ac:dyDescent="0.3">
      <c r="A1341" s="1" t="s">
        <v>4306</v>
      </c>
      <c r="B1341" s="1" t="s">
        <v>4307</v>
      </c>
      <c r="C1341" s="1" t="s">
        <v>170</v>
      </c>
      <c r="D1341" s="1" t="s">
        <v>4308</v>
      </c>
      <c r="E1341">
        <v>4</v>
      </c>
      <c r="F1341">
        <v>90</v>
      </c>
      <c r="G1341" s="1" t="s">
        <v>44</v>
      </c>
      <c r="H1341" s="2">
        <v>45698</v>
      </c>
      <c r="I1341" s="1" t="s">
        <v>170</v>
      </c>
      <c r="J1341" s="1" t="s">
        <v>284</v>
      </c>
      <c r="K1341" s="1" t="s">
        <v>4308</v>
      </c>
      <c r="L1341" s="2">
        <v>45685</v>
      </c>
      <c r="M1341">
        <v>7</v>
      </c>
      <c r="N1341">
        <v>10</v>
      </c>
      <c r="O1341">
        <v>0</v>
      </c>
      <c r="P1341">
        <v>3595.5</v>
      </c>
      <c r="Q1341" s="1" t="s">
        <v>170</v>
      </c>
      <c r="R1341" s="1" t="s">
        <v>170</v>
      </c>
      <c r="S1341" s="1" t="s">
        <v>172</v>
      </c>
      <c r="T1341" s="1" t="s">
        <v>35</v>
      </c>
      <c r="U1341" s="1" t="s">
        <v>36</v>
      </c>
      <c r="V1341">
        <v>3995</v>
      </c>
      <c r="W1341" s="1" t="s">
        <v>286</v>
      </c>
      <c r="X1341" s="1" t="s">
        <v>127</v>
      </c>
      <c r="Y1341" s="2">
        <v>45629</v>
      </c>
      <c r="Z1341">
        <v>1.1000000000000001</v>
      </c>
      <c r="AA1341" s="1" t="s">
        <v>173</v>
      </c>
      <c r="AB1341">
        <v>1</v>
      </c>
    </row>
    <row r="1342" spans="1:28" x14ac:dyDescent="0.3">
      <c r="A1342" s="1" t="s">
        <v>4309</v>
      </c>
      <c r="B1342" s="1" t="s">
        <v>4310</v>
      </c>
      <c r="C1342" s="1" t="s">
        <v>574</v>
      </c>
      <c r="D1342" s="1" t="s">
        <v>2039</v>
      </c>
      <c r="E1342">
        <v>5</v>
      </c>
      <c r="F1342">
        <v>56</v>
      </c>
      <c r="G1342" s="1" t="s">
        <v>44</v>
      </c>
      <c r="H1342" s="2">
        <v>45938</v>
      </c>
      <c r="I1342" s="1" t="s">
        <v>574</v>
      </c>
      <c r="J1342" s="1" t="s">
        <v>96</v>
      </c>
      <c r="K1342" s="1" t="s">
        <v>2039</v>
      </c>
      <c r="L1342" s="2">
        <v>45919</v>
      </c>
      <c r="M1342">
        <v>6</v>
      </c>
      <c r="N1342">
        <v>5</v>
      </c>
      <c r="O1342">
        <v>0</v>
      </c>
      <c r="P1342">
        <v>38694.449999999997</v>
      </c>
      <c r="Q1342" s="1" t="s">
        <v>574</v>
      </c>
      <c r="R1342" s="1" t="s">
        <v>574</v>
      </c>
      <c r="S1342" s="1" t="s">
        <v>576</v>
      </c>
      <c r="T1342" s="1" t="s">
        <v>75</v>
      </c>
      <c r="U1342" s="1" t="s">
        <v>98</v>
      </c>
      <c r="V1342">
        <v>40731</v>
      </c>
      <c r="W1342" s="1" t="s">
        <v>99</v>
      </c>
      <c r="X1342" s="1" t="s">
        <v>100</v>
      </c>
      <c r="Y1342" s="2">
        <v>45629</v>
      </c>
      <c r="Z1342">
        <v>1.1000000000000001</v>
      </c>
      <c r="AA1342" s="1" t="s">
        <v>39</v>
      </c>
    </row>
    <row r="1343" spans="1:28" x14ac:dyDescent="0.3">
      <c r="A1343" s="1" t="s">
        <v>4311</v>
      </c>
      <c r="B1343" s="1" t="s">
        <v>4312</v>
      </c>
      <c r="C1343" s="1" t="s">
        <v>775</v>
      </c>
      <c r="D1343" s="1" t="s">
        <v>4313</v>
      </c>
      <c r="E1343">
        <v>4</v>
      </c>
      <c r="F1343">
        <v>84</v>
      </c>
      <c r="G1343" s="1" t="s">
        <v>44</v>
      </c>
      <c r="H1343" s="2">
        <v>45912</v>
      </c>
      <c r="I1343" s="1" t="s">
        <v>775</v>
      </c>
      <c r="J1343" s="1" t="s">
        <v>142</v>
      </c>
      <c r="K1343" s="1" t="s">
        <v>4313</v>
      </c>
      <c r="L1343" s="2">
        <v>45900</v>
      </c>
      <c r="M1343">
        <v>4</v>
      </c>
      <c r="N1343">
        <v>30</v>
      </c>
      <c r="O1343">
        <v>0</v>
      </c>
      <c r="P1343">
        <v>17830.400000000001</v>
      </c>
      <c r="Q1343" s="1" t="s">
        <v>775</v>
      </c>
      <c r="R1343" s="1" t="s">
        <v>775</v>
      </c>
      <c r="S1343" s="1" t="s">
        <v>777</v>
      </c>
      <c r="T1343" s="1" t="s">
        <v>75</v>
      </c>
      <c r="U1343" s="1" t="s">
        <v>98</v>
      </c>
      <c r="V1343">
        <v>25472</v>
      </c>
      <c r="W1343" s="1" t="s">
        <v>145</v>
      </c>
      <c r="X1343" s="1" t="s">
        <v>59</v>
      </c>
      <c r="Y1343" s="2">
        <v>43159</v>
      </c>
      <c r="Z1343">
        <v>7.8</v>
      </c>
      <c r="AA1343" s="1" t="s">
        <v>39</v>
      </c>
    </row>
    <row r="1344" spans="1:28" x14ac:dyDescent="0.3">
      <c r="A1344" s="1" t="s">
        <v>4314</v>
      </c>
      <c r="B1344" s="1" t="s">
        <v>4315</v>
      </c>
      <c r="C1344" s="1" t="s">
        <v>435</v>
      </c>
      <c r="D1344" s="1" t="s">
        <v>2616</v>
      </c>
      <c r="E1344">
        <v>5</v>
      </c>
      <c r="F1344">
        <v>58</v>
      </c>
      <c r="G1344" s="1" t="s">
        <v>44</v>
      </c>
      <c r="H1344" s="2">
        <v>45818</v>
      </c>
      <c r="I1344" s="1" t="s">
        <v>435</v>
      </c>
      <c r="J1344" s="1" t="s">
        <v>318</v>
      </c>
      <c r="K1344" s="1" t="s">
        <v>2616</v>
      </c>
      <c r="L1344" s="2">
        <v>45799</v>
      </c>
      <c r="M1344">
        <v>12</v>
      </c>
      <c r="N1344">
        <v>0</v>
      </c>
      <c r="O1344">
        <v>0</v>
      </c>
      <c r="P1344">
        <v>130</v>
      </c>
      <c r="Q1344" s="1" t="s">
        <v>435</v>
      </c>
      <c r="R1344" s="1" t="s">
        <v>435</v>
      </c>
      <c r="S1344" s="1" t="s">
        <v>437</v>
      </c>
      <c r="T1344" s="1" t="s">
        <v>134</v>
      </c>
      <c r="U1344" s="1" t="s">
        <v>366</v>
      </c>
      <c r="V1344">
        <v>130</v>
      </c>
      <c r="W1344" s="1" t="s">
        <v>319</v>
      </c>
      <c r="X1344" s="1" t="s">
        <v>48</v>
      </c>
      <c r="Y1344" s="2">
        <v>45758</v>
      </c>
      <c r="Z1344">
        <v>0.7</v>
      </c>
      <c r="AA1344" s="1" t="s">
        <v>39</v>
      </c>
    </row>
    <row r="1345" spans="1:28" x14ac:dyDescent="0.3">
      <c r="A1345" s="1" t="s">
        <v>4316</v>
      </c>
      <c r="B1345" s="1" t="s">
        <v>4317</v>
      </c>
      <c r="C1345" s="1" t="s">
        <v>1713</v>
      </c>
      <c r="D1345" s="1" t="s">
        <v>4318</v>
      </c>
      <c r="E1345">
        <v>1</v>
      </c>
      <c r="F1345">
        <v>77</v>
      </c>
      <c r="G1345" s="1" t="s">
        <v>44</v>
      </c>
      <c r="H1345" s="2">
        <v>45794</v>
      </c>
      <c r="I1345" s="1" t="s">
        <v>1713</v>
      </c>
      <c r="J1345" s="1" t="s">
        <v>159</v>
      </c>
      <c r="K1345" s="1" t="s">
        <v>4318</v>
      </c>
      <c r="L1345" s="2">
        <v>45788</v>
      </c>
      <c r="M1345">
        <v>3</v>
      </c>
      <c r="N1345">
        <v>0</v>
      </c>
      <c r="O1345">
        <v>1</v>
      </c>
      <c r="P1345">
        <v>237</v>
      </c>
      <c r="Q1345" s="1" t="s">
        <v>1713</v>
      </c>
      <c r="R1345" s="1" t="s">
        <v>1713</v>
      </c>
      <c r="S1345" s="1" t="s">
        <v>1715</v>
      </c>
      <c r="T1345" s="1" t="s">
        <v>56</v>
      </c>
      <c r="U1345" s="1" t="s">
        <v>66</v>
      </c>
      <c r="V1345">
        <v>237</v>
      </c>
      <c r="W1345" s="1" t="s">
        <v>161</v>
      </c>
      <c r="X1345" s="1" t="s">
        <v>59</v>
      </c>
      <c r="Y1345" s="2">
        <v>43812</v>
      </c>
      <c r="Z1345">
        <v>6.1</v>
      </c>
      <c r="AA1345" s="1" t="s">
        <v>173</v>
      </c>
      <c r="AB1345">
        <v>1</v>
      </c>
    </row>
    <row r="1346" spans="1:28" x14ac:dyDescent="0.3">
      <c r="A1346" s="1" t="s">
        <v>4319</v>
      </c>
      <c r="B1346" s="1" t="s">
        <v>4320</v>
      </c>
      <c r="C1346" s="1" t="s">
        <v>793</v>
      </c>
      <c r="D1346" s="1" t="s">
        <v>4321</v>
      </c>
      <c r="E1346">
        <v>3</v>
      </c>
      <c r="F1346">
        <v>81</v>
      </c>
      <c r="G1346" s="1" t="s">
        <v>44</v>
      </c>
      <c r="H1346" s="2">
        <v>45755</v>
      </c>
      <c r="I1346" s="1" t="s">
        <v>793</v>
      </c>
      <c r="J1346" s="1" t="s">
        <v>592</v>
      </c>
      <c r="K1346" s="1" t="s">
        <v>4321</v>
      </c>
      <c r="L1346" s="2">
        <v>45732</v>
      </c>
      <c r="M1346">
        <v>11</v>
      </c>
      <c r="N1346">
        <v>20</v>
      </c>
      <c r="O1346">
        <v>0</v>
      </c>
      <c r="P1346">
        <v>5339.2</v>
      </c>
      <c r="Q1346" s="1" t="s">
        <v>793</v>
      </c>
      <c r="R1346" s="1" t="s">
        <v>793</v>
      </c>
      <c r="S1346" s="1" t="s">
        <v>795</v>
      </c>
      <c r="T1346" s="1" t="s">
        <v>75</v>
      </c>
      <c r="U1346" s="1" t="s">
        <v>237</v>
      </c>
      <c r="V1346">
        <v>6674</v>
      </c>
      <c r="W1346" s="1" t="s">
        <v>593</v>
      </c>
      <c r="X1346" s="1" t="s">
        <v>127</v>
      </c>
      <c r="Y1346" s="2">
        <v>44133</v>
      </c>
      <c r="Z1346">
        <v>5.2</v>
      </c>
      <c r="AA1346" s="1" t="s">
        <v>39</v>
      </c>
    </row>
    <row r="1347" spans="1:28" x14ac:dyDescent="0.3">
      <c r="A1347" s="1" t="s">
        <v>4322</v>
      </c>
      <c r="B1347" s="1" t="s">
        <v>4323</v>
      </c>
      <c r="C1347" s="1" t="s">
        <v>2076</v>
      </c>
      <c r="D1347" s="1" t="s">
        <v>4324</v>
      </c>
      <c r="E1347">
        <v>4</v>
      </c>
      <c r="F1347">
        <v>163</v>
      </c>
      <c r="G1347" s="1" t="s">
        <v>44</v>
      </c>
      <c r="H1347" s="2">
        <v>45867</v>
      </c>
      <c r="I1347" s="1" t="s">
        <v>2076</v>
      </c>
      <c r="J1347" s="1" t="s">
        <v>197</v>
      </c>
      <c r="K1347" s="1" t="s">
        <v>4324</v>
      </c>
      <c r="L1347" s="2">
        <v>45850</v>
      </c>
      <c r="M1347">
        <v>3</v>
      </c>
      <c r="N1347">
        <v>10</v>
      </c>
      <c r="O1347">
        <v>0</v>
      </c>
      <c r="P1347">
        <v>417.6</v>
      </c>
      <c r="Q1347" s="1" t="s">
        <v>2076</v>
      </c>
      <c r="R1347" s="1" t="s">
        <v>2076</v>
      </c>
      <c r="S1347" s="1" t="s">
        <v>2078</v>
      </c>
      <c r="T1347" s="1" t="s">
        <v>107</v>
      </c>
      <c r="U1347" s="1" t="s">
        <v>125</v>
      </c>
      <c r="V1347">
        <v>464</v>
      </c>
      <c r="W1347" s="1" t="s">
        <v>199</v>
      </c>
      <c r="X1347" s="1" t="s">
        <v>59</v>
      </c>
      <c r="Y1347" s="2">
        <v>43613</v>
      </c>
      <c r="Z1347">
        <v>6.6</v>
      </c>
      <c r="AA1347" s="1" t="s">
        <v>39</v>
      </c>
    </row>
    <row r="1348" spans="1:28" x14ac:dyDescent="0.3">
      <c r="A1348" s="1" t="s">
        <v>4325</v>
      </c>
      <c r="B1348" s="1" t="s">
        <v>4326</v>
      </c>
      <c r="C1348" s="1" t="s">
        <v>2278</v>
      </c>
      <c r="D1348" s="1" t="s">
        <v>4327</v>
      </c>
      <c r="E1348">
        <v>4</v>
      </c>
      <c r="F1348">
        <v>105</v>
      </c>
      <c r="G1348" s="1" t="s">
        <v>32</v>
      </c>
      <c r="H1348" s="2">
        <v>45780</v>
      </c>
      <c r="I1348" s="1" t="s">
        <v>2278</v>
      </c>
      <c r="J1348" s="1" t="s">
        <v>598</v>
      </c>
      <c r="K1348" s="1" t="s">
        <v>4327</v>
      </c>
      <c r="L1348" s="2">
        <v>45760</v>
      </c>
      <c r="M1348">
        <v>6</v>
      </c>
      <c r="N1348">
        <v>20</v>
      </c>
      <c r="O1348">
        <v>0</v>
      </c>
      <c r="P1348">
        <v>768.8</v>
      </c>
      <c r="Q1348" s="1" t="s">
        <v>2278</v>
      </c>
      <c r="R1348" s="1" t="s">
        <v>2278</v>
      </c>
      <c r="S1348" s="1" t="s">
        <v>2280</v>
      </c>
      <c r="T1348" s="1" t="s">
        <v>35</v>
      </c>
      <c r="U1348" s="1" t="s">
        <v>83</v>
      </c>
      <c r="V1348">
        <v>961</v>
      </c>
      <c r="W1348" s="1" t="s">
        <v>600</v>
      </c>
      <c r="X1348" s="1" t="s">
        <v>38</v>
      </c>
      <c r="Y1348" s="2">
        <v>43141</v>
      </c>
      <c r="Z1348">
        <v>7.9</v>
      </c>
      <c r="AA1348" s="1" t="s">
        <v>39</v>
      </c>
    </row>
    <row r="1349" spans="1:28" x14ac:dyDescent="0.3">
      <c r="A1349" s="1" t="s">
        <v>4328</v>
      </c>
      <c r="B1349" s="1" t="s">
        <v>4329</v>
      </c>
      <c r="C1349" s="1" t="s">
        <v>696</v>
      </c>
      <c r="D1349" s="1" t="s">
        <v>3172</v>
      </c>
      <c r="E1349">
        <v>3</v>
      </c>
      <c r="F1349">
        <v>62</v>
      </c>
      <c r="G1349" s="1" t="s">
        <v>32</v>
      </c>
      <c r="H1349" s="2">
        <v>45942</v>
      </c>
      <c r="I1349" s="1" t="s">
        <v>696</v>
      </c>
      <c r="J1349" s="1" t="s">
        <v>1119</v>
      </c>
      <c r="K1349" s="1" t="s">
        <v>3172</v>
      </c>
      <c r="L1349" s="2">
        <v>45933</v>
      </c>
      <c r="M1349">
        <v>5</v>
      </c>
      <c r="N1349">
        <v>5</v>
      </c>
      <c r="O1349">
        <v>0</v>
      </c>
      <c r="P1349">
        <v>205.2</v>
      </c>
      <c r="Q1349" s="1" t="s">
        <v>696</v>
      </c>
      <c r="R1349" s="1" t="s">
        <v>696</v>
      </c>
      <c r="S1349" s="1" t="s">
        <v>697</v>
      </c>
      <c r="T1349" s="1" t="s">
        <v>56</v>
      </c>
      <c r="U1349" s="1" t="s">
        <v>66</v>
      </c>
      <c r="V1349">
        <v>216</v>
      </c>
      <c r="W1349" s="1" t="s">
        <v>1120</v>
      </c>
      <c r="X1349" s="1" t="s">
        <v>38</v>
      </c>
      <c r="Y1349" s="2">
        <v>44070</v>
      </c>
      <c r="Z1349">
        <v>5.3</v>
      </c>
      <c r="AA1349" s="1" t="s">
        <v>39</v>
      </c>
    </row>
    <row r="1350" spans="1:28" x14ac:dyDescent="0.3">
      <c r="A1350" s="1" t="s">
        <v>4330</v>
      </c>
      <c r="B1350" s="1" t="s">
        <v>4331</v>
      </c>
      <c r="C1350" s="1" t="s">
        <v>920</v>
      </c>
      <c r="D1350" s="1" t="s">
        <v>4332</v>
      </c>
      <c r="E1350">
        <v>5</v>
      </c>
      <c r="F1350">
        <v>37</v>
      </c>
      <c r="G1350" s="1" t="s">
        <v>44</v>
      </c>
      <c r="H1350" s="2">
        <v>45730</v>
      </c>
      <c r="I1350" s="1" t="s">
        <v>920</v>
      </c>
      <c r="J1350" s="1" t="s">
        <v>538</v>
      </c>
      <c r="K1350" s="1" t="s">
        <v>4332</v>
      </c>
      <c r="L1350" s="2">
        <v>45714</v>
      </c>
      <c r="M1350">
        <v>6</v>
      </c>
      <c r="N1350">
        <v>5</v>
      </c>
      <c r="O1350">
        <v>0</v>
      </c>
      <c r="P1350">
        <v>874.95</v>
      </c>
      <c r="Q1350" s="1" t="s">
        <v>920</v>
      </c>
      <c r="R1350" s="1" t="s">
        <v>920</v>
      </c>
      <c r="S1350" s="1" t="s">
        <v>922</v>
      </c>
      <c r="T1350" s="1" t="s">
        <v>134</v>
      </c>
      <c r="U1350" s="1" t="s">
        <v>135</v>
      </c>
      <c r="V1350">
        <v>921</v>
      </c>
      <c r="W1350" s="1" t="s">
        <v>539</v>
      </c>
      <c r="X1350" s="1" t="s">
        <v>540</v>
      </c>
      <c r="Y1350" s="2">
        <v>44731</v>
      </c>
      <c r="Z1350">
        <v>3.5</v>
      </c>
      <c r="AA1350" s="1" t="s">
        <v>39</v>
      </c>
    </row>
    <row r="1351" spans="1:28" x14ac:dyDescent="0.3">
      <c r="A1351" s="1" t="s">
        <v>4333</v>
      </c>
      <c r="B1351" s="1" t="s">
        <v>4334</v>
      </c>
      <c r="C1351" s="1" t="s">
        <v>227</v>
      </c>
      <c r="D1351" s="1" t="s">
        <v>4335</v>
      </c>
      <c r="E1351">
        <v>4</v>
      </c>
      <c r="F1351">
        <v>169</v>
      </c>
      <c r="G1351" s="1" t="s">
        <v>32</v>
      </c>
      <c r="H1351" s="2">
        <v>45925</v>
      </c>
      <c r="I1351" s="1" t="s">
        <v>227</v>
      </c>
      <c r="J1351" s="1" t="s">
        <v>462</v>
      </c>
      <c r="K1351" s="1" t="s">
        <v>4335</v>
      </c>
      <c r="L1351" s="2">
        <v>45909</v>
      </c>
      <c r="M1351">
        <v>5</v>
      </c>
      <c r="N1351">
        <v>20</v>
      </c>
      <c r="O1351">
        <v>0</v>
      </c>
      <c r="P1351">
        <v>20348</v>
      </c>
      <c r="Q1351" s="1" t="s">
        <v>227</v>
      </c>
      <c r="R1351" s="1" t="s">
        <v>227</v>
      </c>
      <c r="S1351" s="1" t="s">
        <v>230</v>
      </c>
      <c r="T1351" s="1" t="s">
        <v>75</v>
      </c>
      <c r="U1351" s="1" t="s">
        <v>98</v>
      </c>
      <c r="V1351">
        <v>25435</v>
      </c>
      <c r="W1351" s="1" t="s">
        <v>464</v>
      </c>
      <c r="X1351" s="1" t="s">
        <v>137</v>
      </c>
      <c r="Y1351" s="2">
        <v>43178</v>
      </c>
      <c r="Z1351">
        <v>7.8</v>
      </c>
      <c r="AA1351" s="1" t="s">
        <v>39</v>
      </c>
    </row>
    <row r="1352" spans="1:28" x14ac:dyDescent="0.3">
      <c r="A1352" s="1" t="s">
        <v>4336</v>
      </c>
      <c r="B1352" s="1" t="s">
        <v>4337</v>
      </c>
      <c r="C1352" s="1" t="s">
        <v>1107</v>
      </c>
      <c r="D1352" s="1" t="s">
        <v>4338</v>
      </c>
      <c r="E1352">
        <v>4</v>
      </c>
      <c r="F1352">
        <v>55</v>
      </c>
      <c r="G1352" s="1" t="s">
        <v>32</v>
      </c>
      <c r="H1352" s="2">
        <v>45909</v>
      </c>
      <c r="I1352" s="1" t="s">
        <v>1107</v>
      </c>
      <c r="J1352" s="1" t="s">
        <v>242</v>
      </c>
      <c r="K1352" s="1" t="s">
        <v>4338</v>
      </c>
      <c r="L1352" s="2">
        <v>45884</v>
      </c>
      <c r="M1352">
        <v>11</v>
      </c>
      <c r="N1352">
        <v>20</v>
      </c>
      <c r="O1352">
        <v>0</v>
      </c>
      <c r="P1352">
        <v>97.6</v>
      </c>
      <c r="Q1352" s="1" t="s">
        <v>1107</v>
      </c>
      <c r="R1352" s="1" t="s">
        <v>1107</v>
      </c>
      <c r="S1352" s="1" t="s">
        <v>1109</v>
      </c>
      <c r="T1352" s="1" t="s">
        <v>134</v>
      </c>
      <c r="U1352" s="1" t="s">
        <v>366</v>
      </c>
      <c r="V1352">
        <v>122</v>
      </c>
      <c r="W1352" s="1" t="s">
        <v>244</v>
      </c>
      <c r="X1352" s="1" t="s">
        <v>48</v>
      </c>
      <c r="Y1352" s="2">
        <v>44403</v>
      </c>
      <c r="Z1352">
        <v>4.4000000000000004</v>
      </c>
      <c r="AA1352" s="1" t="s">
        <v>39</v>
      </c>
    </row>
    <row r="1353" spans="1:28" x14ac:dyDescent="0.3">
      <c r="A1353" s="1" t="s">
        <v>4339</v>
      </c>
      <c r="B1353" s="1" t="s">
        <v>4340</v>
      </c>
      <c r="C1353" s="1" t="s">
        <v>4341</v>
      </c>
      <c r="D1353" s="1" t="s">
        <v>4342</v>
      </c>
      <c r="E1353">
        <v>2</v>
      </c>
      <c r="F1353">
        <v>73</v>
      </c>
      <c r="G1353" s="1" t="s">
        <v>44</v>
      </c>
      <c r="H1353" s="2">
        <v>45910</v>
      </c>
      <c r="I1353" s="1" t="s">
        <v>4341</v>
      </c>
      <c r="J1353" s="1" t="s">
        <v>272</v>
      </c>
      <c r="K1353" s="1" t="s">
        <v>4342</v>
      </c>
      <c r="L1353" s="2">
        <v>45887</v>
      </c>
      <c r="M1353">
        <v>9</v>
      </c>
      <c r="N1353">
        <v>0</v>
      </c>
      <c r="O1353">
        <v>1</v>
      </c>
      <c r="P1353">
        <v>555</v>
      </c>
      <c r="Q1353" s="1" t="s">
        <v>4341</v>
      </c>
      <c r="R1353" s="1" t="s">
        <v>4341</v>
      </c>
      <c r="S1353" s="1" t="s">
        <v>4343</v>
      </c>
      <c r="T1353" s="1" t="s">
        <v>90</v>
      </c>
      <c r="U1353" s="1" t="s">
        <v>185</v>
      </c>
      <c r="V1353">
        <v>555</v>
      </c>
      <c r="W1353" s="1" t="s">
        <v>273</v>
      </c>
      <c r="X1353" s="1" t="s">
        <v>38</v>
      </c>
      <c r="Y1353" s="2">
        <v>45880</v>
      </c>
      <c r="Z1353">
        <v>0.4</v>
      </c>
      <c r="AA1353" s="1" t="s">
        <v>827</v>
      </c>
      <c r="AB1353">
        <v>1</v>
      </c>
    </row>
    <row r="1354" spans="1:28" x14ac:dyDescent="0.3">
      <c r="A1354" s="1" t="s">
        <v>4344</v>
      </c>
      <c r="B1354" s="1" t="s">
        <v>4345</v>
      </c>
      <c r="C1354" s="1" t="s">
        <v>2306</v>
      </c>
      <c r="D1354" s="1" t="s">
        <v>3590</v>
      </c>
      <c r="E1354">
        <v>4</v>
      </c>
      <c r="F1354">
        <v>36</v>
      </c>
      <c r="G1354" s="1" t="s">
        <v>44</v>
      </c>
      <c r="H1354" s="2">
        <v>45760</v>
      </c>
      <c r="I1354" s="1" t="s">
        <v>2306</v>
      </c>
      <c r="J1354" s="1" t="s">
        <v>357</v>
      </c>
      <c r="K1354" s="1" t="s">
        <v>3590</v>
      </c>
      <c r="L1354" s="2">
        <v>45745</v>
      </c>
      <c r="M1354">
        <v>5</v>
      </c>
      <c r="O1354">
        <v>0</v>
      </c>
      <c r="P1354">
        <v>529.20000000000005</v>
      </c>
      <c r="Q1354" s="1" t="s">
        <v>2306</v>
      </c>
      <c r="R1354" s="1" t="s">
        <v>2306</v>
      </c>
      <c r="S1354" s="1" t="s">
        <v>2307</v>
      </c>
      <c r="T1354" s="1" t="s">
        <v>134</v>
      </c>
      <c r="U1354" s="1" t="s">
        <v>378</v>
      </c>
      <c r="V1354">
        <v>588</v>
      </c>
      <c r="W1354" s="1" t="s">
        <v>360</v>
      </c>
      <c r="X1354" s="1" t="s">
        <v>38</v>
      </c>
      <c r="Y1354" s="2">
        <v>45643</v>
      </c>
      <c r="Z1354">
        <v>1</v>
      </c>
      <c r="AA1354" s="1" t="s">
        <v>39</v>
      </c>
    </row>
    <row r="1355" spans="1:28" x14ac:dyDescent="0.3">
      <c r="A1355" s="1" t="s">
        <v>4346</v>
      </c>
      <c r="B1355" s="1" t="s">
        <v>4347</v>
      </c>
      <c r="C1355" s="1" t="s">
        <v>1453</v>
      </c>
      <c r="D1355" s="1" t="s">
        <v>1166</v>
      </c>
      <c r="E1355">
        <v>5</v>
      </c>
      <c r="F1355">
        <v>47</v>
      </c>
      <c r="G1355" s="1" t="s">
        <v>44</v>
      </c>
      <c r="H1355" s="2">
        <v>45864</v>
      </c>
      <c r="I1355" s="1" t="s">
        <v>1453</v>
      </c>
      <c r="J1355" s="1" t="s">
        <v>204</v>
      </c>
      <c r="K1355" s="1" t="s">
        <v>1166</v>
      </c>
      <c r="L1355" s="2">
        <v>45851</v>
      </c>
      <c r="M1355">
        <v>9</v>
      </c>
      <c r="N1355">
        <v>0</v>
      </c>
      <c r="O1355">
        <v>0</v>
      </c>
      <c r="P1355">
        <v>272</v>
      </c>
      <c r="Q1355" s="1" t="s">
        <v>1453</v>
      </c>
      <c r="R1355" s="1" t="s">
        <v>1453</v>
      </c>
      <c r="S1355" s="1" t="s">
        <v>1455</v>
      </c>
      <c r="T1355" s="1" t="s">
        <v>134</v>
      </c>
      <c r="U1355" s="1" t="s">
        <v>144</v>
      </c>
      <c r="V1355">
        <v>272</v>
      </c>
      <c r="W1355" s="1" t="s">
        <v>206</v>
      </c>
      <c r="X1355" s="1" t="s">
        <v>137</v>
      </c>
      <c r="Y1355" s="2">
        <v>43138</v>
      </c>
      <c r="Z1355">
        <v>7.9</v>
      </c>
      <c r="AA1355" s="1" t="s">
        <v>39</v>
      </c>
    </row>
    <row r="1356" spans="1:28" x14ac:dyDescent="0.3">
      <c r="A1356" s="1" t="s">
        <v>4348</v>
      </c>
      <c r="B1356" s="1" t="s">
        <v>4349</v>
      </c>
      <c r="C1356" s="1" t="s">
        <v>844</v>
      </c>
      <c r="D1356" s="1" t="s">
        <v>4350</v>
      </c>
      <c r="E1356">
        <v>4</v>
      </c>
      <c r="F1356">
        <v>44</v>
      </c>
      <c r="G1356" s="1" t="s">
        <v>32</v>
      </c>
      <c r="H1356" s="2">
        <v>45787</v>
      </c>
      <c r="I1356" s="1" t="s">
        <v>844</v>
      </c>
      <c r="J1356" s="1" t="s">
        <v>446</v>
      </c>
      <c r="K1356" s="1" t="s">
        <v>4350</v>
      </c>
      <c r="L1356" s="2">
        <v>45782</v>
      </c>
      <c r="M1356">
        <v>2</v>
      </c>
      <c r="N1356">
        <v>0</v>
      </c>
      <c r="O1356">
        <v>0</v>
      </c>
      <c r="P1356">
        <v>1445</v>
      </c>
      <c r="Q1356" s="1" t="s">
        <v>844</v>
      </c>
      <c r="R1356" s="1" t="s">
        <v>844</v>
      </c>
      <c r="S1356" s="1" t="s">
        <v>846</v>
      </c>
      <c r="T1356" s="1" t="s">
        <v>90</v>
      </c>
      <c r="U1356" s="1" t="s">
        <v>39</v>
      </c>
      <c r="V1356">
        <v>1445</v>
      </c>
      <c r="W1356" s="1" t="s">
        <v>447</v>
      </c>
      <c r="X1356" s="1" t="s">
        <v>127</v>
      </c>
      <c r="Y1356" s="2">
        <v>45409</v>
      </c>
      <c r="Z1356">
        <v>1.7</v>
      </c>
      <c r="AA1356" s="1" t="s">
        <v>39</v>
      </c>
    </row>
    <row r="1357" spans="1:28" x14ac:dyDescent="0.3">
      <c r="A1357" s="1" t="s">
        <v>4351</v>
      </c>
      <c r="B1357" s="1" t="s">
        <v>4352</v>
      </c>
      <c r="C1357" s="1" t="s">
        <v>1815</v>
      </c>
      <c r="D1357" s="1" t="s">
        <v>4353</v>
      </c>
      <c r="E1357">
        <v>5</v>
      </c>
      <c r="F1357">
        <v>46</v>
      </c>
      <c r="G1357" s="1" t="s">
        <v>44</v>
      </c>
      <c r="H1357" s="2">
        <v>45736</v>
      </c>
      <c r="I1357" s="1" t="s">
        <v>1815</v>
      </c>
      <c r="J1357" s="1" t="s">
        <v>357</v>
      </c>
      <c r="K1357" s="1" t="s">
        <v>4353</v>
      </c>
      <c r="L1357" s="2">
        <v>45723</v>
      </c>
      <c r="M1357">
        <v>6</v>
      </c>
      <c r="N1357">
        <v>15</v>
      </c>
      <c r="O1357">
        <v>0</v>
      </c>
      <c r="P1357">
        <v>101.15</v>
      </c>
      <c r="Q1357" s="1" t="s">
        <v>1815</v>
      </c>
      <c r="R1357" s="1" t="s">
        <v>1815</v>
      </c>
      <c r="S1357" s="1" t="s">
        <v>1816</v>
      </c>
      <c r="T1357" s="1" t="s">
        <v>134</v>
      </c>
      <c r="U1357" s="1" t="s">
        <v>135</v>
      </c>
      <c r="V1357">
        <v>119</v>
      </c>
      <c r="W1357" s="1" t="s">
        <v>360</v>
      </c>
      <c r="X1357" s="1" t="s">
        <v>38</v>
      </c>
      <c r="Y1357" s="2">
        <v>45643</v>
      </c>
      <c r="Z1357">
        <v>1</v>
      </c>
      <c r="AA1357" s="1" t="s">
        <v>39</v>
      </c>
    </row>
    <row r="1358" spans="1:28" x14ac:dyDescent="0.3">
      <c r="A1358" s="1" t="s">
        <v>4354</v>
      </c>
      <c r="B1358" s="1" t="s">
        <v>4355</v>
      </c>
      <c r="C1358" s="1" t="s">
        <v>844</v>
      </c>
      <c r="D1358" s="1" t="s">
        <v>4356</v>
      </c>
      <c r="E1358">
        <v>5</v>
      </c>
      <c r="F1358">
        <v>55</v>
      </c>
      <c r="G1358" s="1" t="s">
        <v>44</v>
      </c>
      <c r="H1358" s="2">
        <v>45855</v>
      </c>
      <c r="I1358" s="1" t="s">
        <v>844</v>
      </c>
      <c r="J1358" s="1" t="s">
        <v>183</v>
      </c>
      <c r="K1358" s="1" t="s">
        <v>4356</v>
      </c>
      <c r="L1358" s="2">
        <v>45840</v>
      </c>
      <c r="M1358">
        <v>6</v>
      </c>
      <c r="N1358">
        <v>20</v>
      </c>
      <c r="O1358">
        <v>0</v>
      </c>
      <c r="P1358">
        <v>1156</v>
      </c>
      <c r="Q1358" s="1" t="s">
        <v>844</v>
      </c>
      <c r="R1358" s="1" t="s">
        <v>844</v>
      </c>
      <c r="S1358" s="1" t="s">
        <v>846</v>
      </c>
      <c r="T1358" s="1" t="s">
        <v>90</v>
      </c>
      <c r="U1358" s="1" t="s">
        <v>39</v>
      </c>
      <c r="V1358">
        <v>1445</v>
      </c>
      <c r="W1358" s="1" t="s">
        <v>186</v>
      </c>
      <c r="X1358" s="1" t="s">
        <v>137</v>
      </c>
      <c r="Y1358" s="2">
        <v>45507</v>
      </c>
      <c r="Z1358">
        <v>1.4</v>
      </c>
      <c r="AA1358" s="1" t="s">
        <v>39</v>
      </c>
    </row>
    <row r="1359" spans="1:28" x14ac:dyDescent="0.3">
      <c r="A1359" s="1" t="s">
        <v>4357</v>
      </c>
      <c r="B1359" s="1" t="s">
        <v>4358</v>
      </c>
      <c r="C1359" s="1" t="s">
        <v>1090</v>
      </c>
      <c r="D1359" s="1" t="s">
        <v>1631</v>
      </c>
      <c r="E1359">
        <v>3</v>
      </c>
      <c r="F1359">
        <v>126</v>
      </c>
      <c r="G1359" s="1" t="s">
        <v>44</v>
      </c>
      <c r="H1359" s="2">
        <v>45929</v>
      </c>
      <c r="I1359" s="1" t="s">
        <v>1090</v>
      </c>
      <c r="J1359" s="1" t="s">
        <v>513</v>
      </c>
      <c r="K1359" s="1" t="s">
        <v>1631</v>
      </c>
      <c r="L1359" s="2">
        <v>45921</v>
      </c>
      <c r="M1359">
        <v>4</v>
      </c>
      <c r="N1359">
        <v>30</v>
      </c>
      <c r="O1359">
        <v>1</v>
      </c>
      <c r="P1359">
        <v>1311.1</v>
      </c>
      <c r="Q1359" s="1" t="s">
        <v>1090</v>
      </c>
      <c r="R1359" s="1" t="s">
        <v>1090</v>
      </c>
      <c r="S1359" s="1" t="s">
        <v>1092</v>
      </c>
      <c r="T1359" s="1" t="s">
        <v>35</v>
      </c>
      <c r="U1359" s="1" t="s">
        <v>36</v>
      </c>
      <c r="V1359">
        <v>1873</v>
      </c>
      <c r="W1359" s="1" t="s">
        <v>514</v>
      </c>
      <c r="X1359" s="1" t="s">
        <v>59</v>
      </c>
      <c r="Y1359" s="2">
        <v>44396</v>
      </c>
      <c r="Z1359">
        <v>4.5</v>
      </c>
      <c r="AA1359" s="1" t="s">
        <v>49</v>
      </c>
      <c r="AB1359">
        <v>1</v>
      </c>
    </row>
    <row r="1360" spans="1:28" x14ac:dyDescent="0.3">
      <c r="A1360" s="1" t="s">
        <v>4359</v>
      </c>
      <c r="B1360" s="1" t="s">
        <v>4360</v>
      </c>
      <c r="C1360" s="1" t="s">
        <v>1934</v>
      </c>
      <c r="D1360" s="1" t="s">
        <v>4361</v>
      </c>
      <c r="E1360">
        <v>5</v>
      </c>
      <c r="F1360">
        <v>37</v>
      </c>
      <c r="G1360" s="1" t="s">
        <v>44</v>
      </c>
      <c r="H1360" s="2">
        <v>45693</v>
      </c>
      <c r="I1360" s="1" t="s">
        <v>1934</v>
      </c>
      <c r="J1360" s="1" t="s">
        <v>96</v>
      </c>
      <c r="K1360" s="1" t="s">
        <v>4361</v>
      </c>
      <c r="L1360" s="2">
        <v>45678</v>
      </c>
      <c r="M1360">
        <v>6</v>
      </c>
      <c r="N1360">
        <v>15</v>
      </c>
      <c r="O1360">
        <v>0</v>
      </c>
      <c r="P1360">
        <v>604.35</v>
      </c>
      <c r="Q1360" s="1" t="s">
        <v>1934</v>
      </c>
      <c r="R1360" s="1" t="s">
        <v>1934</v>
      </c>
      <c r="S1360" s="1" t="s">
        <v>1936</v>
      </c>
      <c r="T1360" s="1" t="s">
        <v>107</v>
      </c>
      <c r="U1360" s="1" t="s">
        <v>152</v>
      </c>
      <c r="V1360">
        <v>711</v>
      </c>
      <c r="W1360" s="1" t="s">
        <v>99</v>
      </c>
      <c r="X1360" s="1" t="s">
        <v>100</v>
      </c>
      <c r="Y1360" s="2">
        <v>45629</v>
      </c>
      <c r="Z1360">
        <v>1.1000000000000001</v>
      </c>
      <c r="AA1360" s="1" t="s">
        <v>39</v>
      </c>
    </row>
    <row r="1361" spans="1:28" x14ac:dyDescent="0.3">
      <c r="A1361" s="1" t="s">
        <v>4362</v>
      </c>
      <c r="B1361" s="1" t="s">
        <v>4363</v>
      </c>
      <c r="C1361" s="1" t="s">
        <v>1721</v>
      </c>
      <c r="D1361" s="1" t="s">
        <v>4364</v>
      </c>
      <c r="E1361">
        <v>3</v>
      </c>
      <c r="F1361">
        <v>34</v>
      </c>
      <c r="G1361" s="1" t="s">
        <v>32</v>
      </c>
      <c r="H1361" s="2">
        <v>45846</v>
      </c>
      <c r="I1361" s="1" t="s">
        <v>1721</v>
      </c>
      <c r="J1361" s="1" t="s">
        <v>306</v>
      </c>
      <c r="K1361" s="1" t="s">
        <v>4364</v>
      </c>
      <c r="L1361" s="2">
        <v>45831</v>
      </c>
      <c r="M1361">
        <v>3</v>
      </c>
      <c r="N1361">
        <v>0</v>
      </c>
      <c r="O1361">
        <v>1</v>
      </c>
      <c r="P1361">
        <v>1098</v>
      </c>
      <c r="Q1361" s="1" t="s">
        <v>1721</v>
      </c>
      <c r="R1361" s="1" t="s">
        <v>1721</v>
      </c>
      <c r="S1361" s="1" t="s">
        <v>1723</v>
      </c>
      <c r="T1361" s="1" t="s">
        <v>35</v>
      </c>
      <c r="U1361" s="1" t="s">
        <v>83</v>
      </c>
      <c r="V1361">
        <v>1098</v>
      </c>
      <c r="W1361" s="1" t="s">
        <v>308</v>
      </c>
      <c r="X1361" s="1" t="s">
        <v>59</v>
      </c>
      <c r="Y1361" s="2">
        <v>45415</v>
      </c>
      <c r="Z1361">
        <v>1.7</v>
      </c>
      <c r="AA1361" s="1" t="s">
        <v>173</v>
      </c>
      <c r="AB1361">
        <v>1</v>
      </c>
    </row>
    <row r="1362" spans="1:28" x14ac:dyDescent="0.3">
      <c r="A1362" s="1" t="s">
        <v>4365</v>
      </c>
      <c r="B1362" s="1" t="s">
        <v>4366</v>
      </c>
      <c r="C1362" s="1" t="s">
        <v>553</v>
      </c>
      <c r="D1362" s="1" t="s">
        <v>1887</v>
      </c>
      <c r="E1362">
        <v>4</v>
      </c>
      <c r="F1362">
        <v>49</v>
      </c>
      <c r="G1362" s="1" t="s">
        <v>32</v>
      </c>
      <c r="H1362" s="2">
        <v>45840</v>
      </c>
      <c r="I1362" s="1" t="s">
        <v>553</v>
      </c>
      <c r="J1362" s="1" t="s">
        <v>1119</v>
      </c>
      <c r="K1362" s="1" t="s">
        <v>1887</v>
      </c>
      <c r="L1362" s="2">
        <v>45826</v>
      </c>
      <c r="M1362">
        <v>6</v>
      </c>
      <c r="N1362">
        <v>0</v>
      </c>
      <c r="O1362">
        <v>0</v>
      </c>
      <c r="P1362">
        <v>3485</v>
      </c>
      <c r="Q1362" s="1" t="s">
        <v>553</v>
      </c>
      <c r="R1362" s="1" t="s">
        <v>553</v>
      </c>
      <c r="S1362" s="1" t="s">
        <v>555</v>
      </c>
      <c r="T1362" s="1" t="s">
        <v>107</v>
      </c>
      <c r="U1362" s="1" t="s">
        <v>108</v>
      </c>
      <c r="V1362">
        <v>3485</v>
      </c>
      <c r="W1362" s="1" t="s">
        <v>1120</v>
      </c>
      <c r="X1362" s="1" t="s">
        <v>38</v>
      </c>
      <c r="Y1362" s="2">
        <v>44070</v>
      </c>
      <c r="Z1362">
        <v>5.3</v>
      </c>
      <c r="AA1362" s="1" t="s">
        <v>39</v>
      </c>
    </row>
    <row r="1363" spans="1:28" x14ac:dyDescent="0.3">
      <c r="A1363" s="1" t="s">
        <v>4367</v>
      </c>
      <c r="B1363" s="1" t="s">
        <v>4368</v>
      </c>
      <c r="C1363" s="1" t="s">
        <v>958</v>
      </c>
      <c r="D1363" s="1" t="s">
        <v>4369</v>
      </c>
      <c r="E1363">
        <v>3</v>
      </c>
      <c r="F1363">
        <v>64</v>
      </c>
      <c r="G1363" s="1" t="s">
        <v>44</v>
      </c>
      <c r="H1363" s="2">
        <v>45924</v>
      </c>
      <c r="I1363" s="1" t="s">
        <v>958</v>
      </c>
      <c r="J1363" s="1" t="s">
        <v>64</v>
      </c>
      <c r="K1363" s="1" t="s">
        <v>4369</v>
      </c>
      <c r="L1363" s="2">
        <v>45905</v>
      </c>
      <c r="M1363">
        <v>7</v>
      </c>
      <c r="N1363">
        <v>5</v>
      </c>
      <c r="O1363">
        <v>0</v>
      </c>
      <c r="P1363">
        <v>304</v>
      </c>
      <c r="Q1363" s="1" t="s">
        <v>958</v>
      </c>
      <c r="R1363" s="1" t="s">
        <v>958</v>
      </c>
      <c r="S1363" s="1" t="s">
        <v>960</v>
      </c>
      <c r="T1363" s="1" t="s">
        <v>35</v>
      </c>
      <c r="U1363" s="1" t="s">
        <v>83</v>
      </c>
      <c r="V1363">
        <v>320</v>
      </c>
      <c r="W1363" s="1" t="s">
        <v>67</v>
      </c>
      <c r="X1363" s="1" t="s">
        <v>59</v>
      </c>
      <c r="Y1363" s="2">
        <v>44275</v>
      </c>
      <c r="Z1363">
        <v>4.8</v>
      </c>
      <c r="AA1363" s="1" t="s">
        <v>39</v>
      </c>
    </row>
    <row r="1364" spans="1:28" x14ac:dyDescent="0.3">
      <c r="A1364" s="1" t="s">
        <v>4370</v>
      </c>
      <c r="B1364" s="1" t="s">
        <v>4371</v>
      </c>
      <c r="C1364" s="1" t="s">
        <v>762</v>
      </c>
      <c r="D1364" s="1" t="s">
        <v>4372</v>
      </c>
      <c r="E1364">
        <v>4</v>
      </c>
      <c r="F1364">
        <v>48</v>
      </c>
      <c r="G1364" s="1" t="s">
        <v>44</v>
      </c>
      <c r="H1364" s="2">
        <v>45849</v>
      </c>
      <c r="I1364" s="1" t="s">
        <v>762</v>
      </c>
      <c r="J1364" s="1" t="s">
        <v>592</v>
      </c>
      <c r="K1364" s="1" t="s">
        <v>4372</v>
      </c>
      <c r="L1364" s="2">
        <v>45840</v>
      </c>
      <c r="M1364">
        <v>4</v>
      </c>
      <c r="N1364">
        <v>15</v>
      </c>
      <c r="O1364">
        <v>0</v>
      </c>
      <c r="P1364">
        <v>526.15</v>
      </c>
      <c r="Q1364" s="1" t="s">
        <v>762</v>
      </c>
      <c r="R1364" s="1" t="s">
        <v>762</v>
      </c>
      <c r="S1364" s="1" t="s">
        <v>764</v>
      </c>
      <c r="T1364" s="1" t="s">
        <v>90</v>
      </c>
      <c r="U1364" s="1" t="s">
        <v>185</v>
      </c>
      <c r="V1364">
        <v>619</v>
      </c>
      <c r="W1364" s="1" t="s">
        <v>593</v>
      </c>
      <c r="X1364" s="1" t="s">
        <v>127</v>
      </c>
      <c r="Y1364" s="2">
        <v>44133</v>
      </c>
      <c r="Z1364">
        <v>5.2</v>
      </c>
      <c r="AA1364" s="1" t="s">
        <v>39</v>
      </c>
    </row>
    <row r="1365" spans="1:28" x14ac:dyDescent="0.3">
      <c r="A1365" s="1" t="s">
        <v>4373</v>
      </c>
      <c r="B1365" s="1" t="s">
        <v>4374</v>
      </c>
      <c r="C1365" s="1" t="s">
        <v>157</v>
      </c>
      <c r="D1365" s="1" t="s">
        <v>4375</v>
      </c>
      <c r="E1365">
        <v>3</v>
      </c>
      <c r="F1365">
        <v>68</v>
      </c>
      <c r="G1365" s="1" t="s">
        <v>32</v>
      </c>
      <c r="H1365" s="2">
        <v>45829</v>
      </c>
      <c r="I1365" s="1" t="s">
        <v>157</v>
      </c>
      <c r="J1365" s="1" t="s">
        <v>197</v>
      </c>
      <c r="K1365" s="1" t="s">
        <v>4375</v>
      </c>
      <c r="L1365" s="2">
        <v>45808</v>
      </c>
      <c r="M1365">
        <v>8</v>
      </c>
      <c r="N1365">
        <v>0</v>
      </c>
      <c r="O1365">
        <v>0</v>
      </c>
      <c r="P1365">
        <v>4340</v>
      </c>
      <c r="Q1365" s="1" t="s">
        <v>157</v>
      </c>
      <c r="R1365" s="1" t="s">
        <v>157</v>
      </c>
      <c r="S1365" s="1" t="s">
        <v>160</v>
      </c>
      <c r="T1365" s="1" t="s">
        <v>75</v>
      </c>
      <c r="U1365" s="1" t="s">
        <v>98</v>
      </c>
      <c r="V1365">
        <v>4340</v>
      </c>
      <c r="W1365" s="1" t="s">
        <v>199</v>
      </c>
      <c r="X1365" s="1" t="s">
        <v>59</v>
      </c>
      <c r="Y1365" s="2">
        <v>43613</v>
      </c>
      <c r="Z1365">
        <v>6.6</v>
      </c>
      <c r="AA1365" s="1" t="s">
        <v>39</v>
      </c>
    </row>
    <row r="1366" spans="1:28" x14ac:dyDescent="0.3">
      <c r="A1366" s="1" t="s">
        <v>4376</v>
      </c>
      <c r="B1366" s="1" t="s">
        <v>4377</v>
      </c>
      <c r="C1366" s="1" t="s">
        <v>532</v>
      </c>
      <c r="D1366" s="1" t="s">
        <v>2427</v>
      </c>
      <c r="E1366">
        <v>5</v>
      </c>
      <c r="F1366">
        <v>9</v>
      </c>
      <c r="G1366" s="1" t="s">
        <v>44</v>
      </c>
      <c r="H1366" s="2">
        <v>45985</v>
      </c>
      <c r="I1366" s="1" t="s">
        <v>532</v>
      </c>
      <c r="J1366" s="1" t="s">
        <v>229</v>
      </c>
      <c r="K1366" s="1" t="s">
        <v>2427</v>
      </c>
      <c r="L1366" s="2">
        <v>45967</v>
      </c>
      <c r="M1366">
        <v>4</v>
      </c>
      <c r="N1366">
        <v>15</v>
      </c>
      <c r="O1366">
        <v>0</v>
      </c>
      <c r="P1366">
        <v>203.15</v>
      </c>
      <c r="Q1366" s="1" t="s">
        <v>532</v>
      </c>
      <c r="R1366" s="1" t="s">
        <v>532</v>
      </c>
      <c r="S1366" s="1" t="s">
        <v>534</v>
      </c>
      <c r="T1366" s="1" t="s">
        <v>134</v>
      </c>
      <c r="U1366" s="1" t="s">
        <v>378</v>
      </c>
      <c r="V1366">
        <v>239</v>
      </c>
      <c r="W1366" s="1" t="s">
        <v>231</v>
      </c>
      <c r="X1366" s="1" t="s">
        <v>127</v>
      </c>
      <c r="Y1366" s="2">
        <v>43596</v>
      </c>
      <c r="Z1366">
        <v>6.6</v>
      </c>
      <c r="AA1366" s="1" t="s">
        <v>39</v>
      </c>
    </row>
    <row r="1367" spans="1:28" x14ac:dyDescent="0.3">
      <c r="A1367" s="1" t="s">
        <v>4378</v>
      </c>
      <c r="B1367" s="1" t="s">
        <v>4379</v>
      </c>
      <c r="C1367" s="1" t="s">
        <v>347</v>
      </c>
      <c r="D1367" s="1" t="s">
        <v>4380</v>
      </c>
      <c r="E1367">
        <v>4</v>
      </c>
      <c r="F1367">
        <v>31</v>
      </c>
      <c r="G1367" s="1" t="s">
        <v>44</v>
      </c>
      <c r="H1367" s="2">
        <v>46000</v>
      </c>
      <c r="I1367" s="1" t="s">
        <v>347</v>
      </c>
      <c r="J1367" s="1" t="s">
        <v>183</v>
      </c>
      <c r="K1367" s="1" t="s">
        <v>4380</v>
      </c>
      <c r="L1367" s="2">
        <v>45994</v>
      </c>
      <c r="M1367">
        <v>5</v>
      </c>
      <c r="N1367">
        <v>10</v>
      </c>
      <c r="O1367">
        <v>0</v>
      </c>
      <c r="P1367">
        <v>820.8</v>
      </c>
      <c r="Q1367" s="1" t="s">
        <v>347</v>
      </c>
      <c r="R1367" s="1" t="s">
        <v>347</v>
      </c>
      <c r="S1367" s="1" t="s">
        <v>349</v>
      </c>
      <c r="T1367" s="1" t="s">
        <v>107</v>
      </c>
      <c r="U1367" s="1" t="s">
        <v>108</v>
      </c>
      <c r="V1367">
        <v>912</v>
      </c>
      <c r="W1367" s="1" t="s">
        <v>186</v>
      </c>
      <c r="X1367" s="1" t="s">
        <v>137</v>
      </c>
      <c r="Y1367" s="2">
        <v>45507</v>
      </c>
      <c r="Z1367">
        <v>1.4</v>
      </c>
      <c r="AA1367" s="1" t="s">
        <v>39</v>
      </c>
    </row>
    <row r="1368" spans="1:28" x14ac:dyDescent="0.3">
      <c r="A1368" s="1" t="s">
        <v>4381</v>
      </c>
      <c r="B1368" s="1" t="s">
        <v>4382</v>
      </c>
      <c r="C1368" s="1" t="s">
        <v>1362</v>
      </c>
      <c r="D1368" s="1" t="s">
        <v>4383</v>
      </c>
      <c r="E1368">
        <v>4</v>
      </c>
      <c r="F1368">
        <v>46</v>
      </c>
      <c r="G1368" s="1" t="s">
        <v>44</v>
      </c>
      <c r="H1368" s="2">
        <v>45937</v>
      </c>
      <c r="I1368" s="1" t="s">
        <v>1362</v>
      </c>
      <c r="J1368" s="1" t="s">
        <v>183</v>
      </c>
      <c r="K1368" s="1" t="s">
        <v>4383</v>
      </c>
      <c r="L1368" s="2">
        <v>45925</v>
      </c>
      <c r="M1368">
        <v>8</v>
      </c>
      <c r="N1368">
        <v>10</v>
      </c>
      <c r="O1368">
        <v>0</v>
      </c>
      <c r="P1368">
        <v>311.39999999999998</v>
      </c>
      <c r="Q1368" s="1" t="s">
        <v>1362</v>
      </c>
      <c r="R1368" s="1" t="s">
        <v>1362</v>
      </c>
      <c r="S1368" s="1" t="s">
        <v>1364</v>
      </c>
      <c r="T1368" s="1" t="s">
        <v>35</v>
      </c>
      <c r="U1368" s="1" t="s">
        <v>83</v>
      </c>
      <c r="V1368">
        <v>346</v>
      </c>
      <c r="W1368" s="1" t="s">
        <v>186</v>
      </c>
      <c r="X1368" s="1" t="s">
        <v>137</v>
      </c>
      <c r="Y1368" s="2">
        <v>45507</v>
      </c>
      <c r="Z1368">
        <v>1.4</v>
      </c>
      <c r="AA1368" s="1" t="s">
        <v>39</v>
      </c>
    </row>
    <row r="1369" spans="1:28" x14ac:dyDescent="0.3">
      <c r="A1369" s="1" t="s">
        <v>4384</v>
      </c>
      <c r="B1369" s="1" t="s">
        <v>4385</v>
      </c>
      <c r="C1369" s="1" t="s">
        <v>1275</v>
      </c>
      <c r="D1369" s="1" t="s">
        <v>4386</v>
      </c>
      <c r="E1369">
        <v>4</v>
      </c>
      <c r="F1369">
        <v>90</v>
      </c>
      <c r="G1369" s="1" t="s">
        <v>44</v>
      </c>
      <c r="H1369" s="2">
        <v>45810</v>
      </c>
      <c r="I1369" s="1" t="s">
        <v>1275</v>
      </c>
      <c r="J1369" s="1" t="s">
        <v>318</v>
      </c>
      <c r="K1369" s="1" t="s">
        <v>4386</v>
      </c>
      <c r="L1369" s="2">
        <v>45794</v>
      </c>
      <c r="M1369">
        <v>5</v>
      </c>
      <c r="N1369">
        <v>20</v>
      </c>
      <c r="O1369">
        <v>0</v>
      </c>
      <c r="P1369">
        <v>668.8</v>
      </c>
      <c r="Q1369" s="1" t="s">
        <v>1275</v>
      </c>
      <c r="R1369" s="1" t="s">
        <v>1275</v>
      </c>
      <c r="S1369" s="1" t="s">
        <v>1277</v>
      </c>
      <c r="T1369" s="1" t="s">
        <v>90</v>
      </c>
      <c r="U1369" s="1" t="s">
        <v>300</v>
      </c>
      <c r="V1369">
        <v>836</v>
      </c>
      <c r="W1369" s="1" t="s">
        <v>319</v>
      </c>
      <c r="X1369" s="1" t="s">
        <v>48</v>
      </c>
      <c r="Y1369" s="2">
        <v>45758</v>
      </c>
      <c r="Z1369">
        <v>0.7</v>
      </c>
      <c r="AA1369" s="1" t="s">
        <v>39</v>
      </c>
    </row>
    <row r="1370" spans="1:28" x14ac:dyDescent="0.3">
      <c r="A1370" s="1" t="s">
        <v>4387</v>
      </c>
      <c r="B1370" s="1" t="s">
        <v>4388</v>
      </c>
      <c r="C1370" s="1" t="s">
        <v>1706</v>
      </c>
      <c r="D1370" s="1" t="s">
        <v>3431</v>
      </c>
      <c r="E1370">
        <v>4</v>
      </c>
      <c r="F1370">
        <v>56</v>
      </c>
      <c r="G1370" s="1" t="s">
        <v>44</v>
      </c>
      <c r="H1370" s="2">
        <v>45905</v>
      </c>
      <c r="I1370" s="1" t="s">
        <v>1706</v>
      </c>
      <c r="J1370" s="1" t="s">
        <v>197</v>
      </c>
      <c r="K1370" s="1" t="s">
        <v>3431</v>
      </c>
      <c r="L1370" s="2">
        <v>45890</v>
      </c>
      <c r="M1370">
        <v>4</v>
      </c>
      <c r="N1370">
        <v>0</v>
      </c>
      <c r="O1370">
        <v>0</v>
      </c>
      <c r="P1370">
        <v>168</v>
      </c>
      <c r="Q1370" s="1" t="s">
        <v>1706</v>
      </c>
      <c r="R1370" s="1" t="s">
        <v>1706</v>
      </c>
      <c r="S1370" s="1" t="s">
        <v>1707</v>
      </c>
      <c r="T1370" s="1" t="s">
        <v>56</v>
      </c>
      <c r="U1370" s="1" t="s">
        <v>57</v>
      </c>
      <c r="V1370">
        <v>168</v>
      </c>
      <c r="W1370" s="1" t="s">
        <v>199</v>
      </c>
      <c r="X1370" s="1" t="s">
        <v>59</v>
      </c>
      <c r="Y1370" s="2">
        <v>43613</v>
      </c>
      <c r="Z1370">
        <v>6.6</v>
      </c>
      <c r="AA1370" s="1" t="s">
        <v>39</v>
      </c>
    </row>
    <row r="1371" spans="1:28" x14ac:dyDescent="0.3">
      <c r="A1371" s="1" t="s">
        <v>4389</v>
      </c>
      <c r="B1371" s="1" t="s">
        <v>4390</v>
      </c>
      <c r="C1371" s="1" t="s">
        <v>733</v>
      </c>
      <c r="D1371" s="1" t="s">
        <v>2596</v>
      </c>
      <c r="E1371">
        <v>3</v>
      </c>
      <c r="F1371">
        <v>89</v>
      </c>
      <c r="G1371" s="1" t="s">
        <v>44</v>
      </c>
      <c r="H1371" s="2">
        <v>45951</v>
      </c>
      <c r="I1371" s="1" t="s">
        <v>733</v>
      </c>
      <c r="J1371" s="1" t="s">
        <v>229</v>
      </c>
      <c r="K1371" s="1" t="s">
        <v>2596</v>
      </c>
      <c r="L1371" s="2">
        <v>45937</v>
      </c>
      <c r="M1371">
        <v>5</v>
      </c>
      <c r="N1371">
        <v>40</v>
      </c>
      <c r="O1371">
        <v>0</v>
      </c>
      <c r="P1371">
        <v>160.19999999999999</v>
      </c>
      <c r="Q1371" s="1" t="s">
        <v>733</v>
      </c>
      <c r="R1371" s="1" t="s">
        <v>733</v>
      </c>
      <c r="S1371" s="1" t="s">
        <v>735</v>
      </c>
      <c r="T1371" s="1" t="s">
        <v>35</v>
      </c>
      <c r="U1371" s="1" t="s">
        <v>36</v>
      </c>
      <c r="V1371">
        <v>267</v>
      </c>
      <c r="W1371" s="1" t="s">
        <v>231</v>
      </c>
      <c r="X1371" s="1" t="s">
        <v>127</v>
      </c>
      <c r="Y1371" s="2">
        <v>43596</v>
      </c>
      <c r="Z1371">
        <v>6.6</v>
      </c>
      <c r="AA1371" s="1" t="s">
        <v>39</v>
      </c>
    </row>
    <row r="1372" spans="1:28" x14ac:dyDescent="0.3">
      <c r="A1372" s="1" t="s">
        <v>4391</v>
      </c>
      <c r="B1372" s="1" t="s">
        <v>4392</v>
      </c>
      <c r="C1372" s="1" t="s">
        <v>71</v>
      </c>
      <c r="D1372" s="1" t="s">
        <v>4393</v>
      </c>
      <c r="E1372">
        <v>3</v>
      </c>
      <c r="F1372">
        <v>43</v>
      </c>
      <c r="G1372" s="1" t="s">
        <v>44</v>
      </c>
      <c r="H1372" s="2">
        <v>45804</v>
      </c>
      <c r="I1372" s="1" t="s">
        <v>71</v>
      </c>
      <c r="J1372" s="1" t="s">
        <v>327</v>
      </c>
      <c r="K1372" s="1" t="s">
        <v>4393</v>
      </c>
      <c r="L1372" s="2">
        <v>45789</v>
      </c>
      <c r="M1372">
        <v>7</v>
      </c>
      <c r="N1372">
        <v>0</v>
      </c>
      <c r="O1372">
        <v>0</v>
      </c>
      <c r="P1372">
        <v>12857</v>
      </c>
      <c r="Q1372" s="1" t="s">
        <v>71</v>
      </c>
      <c r="R1372" s="1" t="s">
        <v>71</v>
      </c>
      <c r="S1372" s="1" t="s">
        <v>74</v>
      </c>
      <c r="T1372" s="1" t="s">
        <v>75</v>
      </c>
      <c r="U1372" s="1" t="s">
        <v>76</v>
      </c>
      <c r="V1372">
        <v>12857</v>
      </c>
      <c r="W1372" s="1" t="s">
        <v>329</v>
      </c>
      <c r="X1372" s="1" t="s">
        <v>59</v>
      </c>
      <c r="Y1372" s="2">
        <v>43819</v>
      </c>
      <c r="Z1372">
        <v>6</v>
      </c>
      <c r="AA1372" s="1" t="s">
        <v>39</v>
      </c>
    </row>
    <row r="1373" spans="1:28" x14ac:dyDescent="0.3">
      <c r="A1373" s="1" t="s">
        <v>4394</v>
      </c>
      <c r="B1373" s="1" t="s">
        <v>4395</v>
      </c>
      <c r="C1373" s="1" t="s">
        <v>543</v>
      </c>
      <c r="D1373" s="1" t="s">
        <v>742</v>
      </c>
      <c r="E1373">
        <v>3</v>
      </c>
      <c r="F1373">
        <v>52</v>
      </c>
      <c r="G1373" s="1" t="s">
        <v>44</v>
      </c>
      <c r="H1373" s="2">
        <v>45977</v>
      </c>
      <c r="I1373" s="1" t="s">
        <v>543</v>
      </c>
      <c r="J1373" s="1" t="s">
        <v>221</v>
      </c>
      <c r="K1373" s="1" t="s">
        <v>742</v>
      </c>
      <c r="L1373" s="2">
        <v>45965</v>
      </c>
      <c r="M1373">
        <v>6</v>
      </c>
      <c r="N1373">
        <v>30</v>
      </c>
      <c r="O1373">
        <v>0</v>
      </c>
      <c r="P1373">
        <v>144.9</v>
      </c>
      <c r="Q1373" s="1" t="s">
        <v>543</v>
      </c>
      <c r="R1373" s="1" t="s">
        <v>543</v>
      </c>
      <c r="S1373" s="1" t="s">
        <v>545</v>
      </c>
      <c r="T1373" s="1" t="s">
        <v>56</v>
      </c>
      <c r="U1373" s="1" t="s">
        <v>57</v>
      </c>
      <c r="V1373">
        <v>207</v>
      </c>
      <c r="W1373" s="1" t="s">
        <v>224</v>
      </c>
      <c r="X1373" s="1" t="s">
        <v>137</v>
      </c>
      <c r="Y1373" s="2">
        <v>44532</v>
      </c>
      <c r="Z1373">
        <v>4.0999999999999996</v>
      </c>
      <c r="AA1373" s="1" t="s">
        <v>39</v>
      </c>
    </row>
    <row r="1374" spans="1:28" x14ac:dyDescent="0.3">
      <c r="A1374" s="1" t="s">
        <v>4396</v>
      </c>
      <c r="B1374" s="1" t="s">
        <v>4397</v>
      </c>
      <c r="C1374" s="1" t="s">
        <v>342</v>
      </c>
      <c r="D1374" s="1" t="s">
        <v>4398</v>
      </c>
      <c r="E1374">
        <v>3</v>
      </c>
      <c r="F1374">
        <v>30</v>
      </c>
      <c r="G1374" s="1" t="s">
        <v>32</v>
      </c>
      <c r="H1374" s="2">
        <v>45723</v>
      </c>
      <c r="I1374" s="1" t="s">
        <v>342</v>
      </c>
      <c r="J1374" s="1" t="s">
        <v>1119</v>
      </c>
      <c r="K1374" s="1" t="s">
        <v>4398</v>
      </c>
      <c r="L1374" s="2">
        <v>45710</v>
      </c>
      <c r="M1374">
        <v>5</v>
      </c>
      <c r="N1374">
        <v>5</v>
      </c>
      <c r="O1374">
        <v>0</v>
      </c>
      <c r="P1374">
        <v>4195.2</v>
      </c>
      <c r="Q1374" s="1" t="s">
        <v>342</v>
      </c>
      <c r="R1374" s="1" t="s">
        <v>342</v>
      </c>
      <c r="S1374" s="1" t="s">
        <v>344</v>
      </c>
      <c r="T1374" s="1" t="s">
        <v>35</v>
      </c>
      <c r="U1374" s="1" t="s">
        <v>83</v>
      </c>
      <c r="V1374">
        <v>4416</v>
      </c>
      <c r="W1374" s="1" t="s">
        <v>1120</v>
      </c>
      <c r="X1374" s="1" t="s">
        <v>38</v>
      </c>
      <c r="Y1374" s="2">
        <v>44070</v>
      </c>
      <c r="Z1374">
        <v>5.3</v>
      </c>
      <c r="AA1374" s="1" t="s">
        <v>39</v>
      </c>
    </row>
    <row r="1375" spans="1:28" x14ac:dyDescent="0.3">
      <c r="A1375" s="1" t="s">
        <v>4399</v>
      </c>
      <c r="B1375" s="1" t="s">
        <v>4400</v>
      </c>
      <c r="C1375" s="1" t="s">
        <v>696</v>
      </c>
      <c r="D1375" s="1" t="s">
        <v>4401</v>
      </c>
      <c r="E1375">
        <v>2</v>
      </c>
      <c r="F1375">
        <v>49</v>
      </c>
      <c r="G1375" s="1" t="s">
        <v>32</v>
      </c>
      <c r="H1375" s="2">
        <v>45879</v>
      </c>
      <c r="I1375" s="1" t="s">
        <v>696</v>
      </c>
      <c r="J1375" s="1" t="s">
        <v>115</v>
      </c>
      <c r="K1375" s="1" t="s">
        <v>4401</v>
      </c>
      <c r="L1375" s="2">
        <v>45860</v>
      </c>
      <c r="M1375">
        <v>6</v>
      </c>
      <c r="N1375">
        <v>0</v>
      </c>
      <c r="O1375">
        <v>0</v>
      </c>
      <c r="P1375">
        <v>216</v>
      </c>
      <c r="Q1375" s="1" t="s">
        <v>696</v>
      </c>
      <c r="R1375" s="1" t="s">
        <v>696</v>
      </c>
      <c r="S1375" s="1" t="s">
        <v>697</v>
      </c>
      <c r="T1375" s="1" t="s">
        <v>56</v>
      </c>
      <c r="U1375" s="1" t="s">
        <v>66</v>
      </c>
      <c r="V1375">
        <v>216</v>
      </c>
      <c r="W1375" s="1" t="s">
        <v>118</v>
      </c>
      <c r="X1375" s="1" t="s">
        <v>59</v>
      </c>
      <c r="Y1375" s="2">
        <v>43824</v>
      </c>
      <c r="Z1375">
        <v>6</v>
      </c>
      <c r="AA1375" s="1" t="s">
        <v>173</v>
      </c>
      <c r="AB1375">
        <v>1</v>
      </c>
    </row>
    <row r="1376" spans="1:28" x14ac:dyDescent="0.3">
      <c r="A1376" s="1" t="s">
        <v>4402</v>
      </c>
      <c r="B1376" s="1" t="s">
        <v>4403</v>
      </c>
      <c r="C1376" s="1" t="s">
        <v>1263</v>
      </c>
      <c r="D1376" s="1" t="s">
        <v>866</v>
      </c>
      <c r="E1376">
        <v>4</v>
      </c>
      <c r="F1376">
        <v>154</v>
      </c>
      <c r="G1376" s="1" t="s">
        <v>32</v>
      </c>
      <c r="H1376" s="2">
        <v>46021</v>
      </c>
      <c r="I1376" s="1" t="s">
        <v>1263</v>
      </c>
      <c r="J1376" s="1" t="s">
        <v>197</v>
      </c>
      <c r="K1376" s="1" t="s">
        <v>866</v>
      </c>
      <c r="L1376" s="2">
        <v>46015</v>
      </c>
      <c r="M1376">
        <v>5</v>
      </c>
      <c r="N1376">
        <v>15</v>
      </c>
      <c r="O1376">
        <v>0</v>
      </c>
      <c r="P1376">
        <v>274.55</v>
      </c>
      <c r="Q1376" s="1" t="s">
        <v>1263</v>
      </c>
      <c r="R1376" s="1" t="s">
        <v>1263</v>
      </c>
      <c r="S1376" s="1" t="s">
        <v>1265</v>
      </c>
      <c r="T1376" s="1" t="s">
        <v>56</v>
      </c>
      <c r="U1376" s="1" t="s">
        <v>359</v>
      </c>
      <c r="V1376">
        <v>323</v>
      </c>
      <c r="W1376" s="1" t="s">
        <v>199</v>
      </c>
      <c r="X1376" s="1" t="s">
        <v>59</v>
      </c>
      <c r="Y1376" s="2">
        <v>43613</v>
      </c>
      <c r="Z1376">
        <v>6.6</v>
      </c>
      <c r="AA1376" s="1" t="s">
        <v>39</v>
      </c>
    </row>
    <row r="1377" spans="1:28" x14ac:dyDescent="0.3">
      <c r="A1377" s="1" t="s">
        <v>4404</v>
      </c>
      <c r="B1377" s="1" t="s">
        <v>4405</v>
      </c>
      <c r="C1377" s="1" t="s">
        <v>1235</v>
      </c>
      <c r="D1377" s="1" t="s">
        <v>4406</v>
      </c>
      <c r="E1377">
        <v>5</v>
      </c>
      <c r="F1377">
        <v>14</v>
      </c>
      <c r="G1377" s="1" t="s">
        <v>44</v>
      </c>
      <c r="H1377" s="2">
        <v>45715</v>
      </c>
      <c r="I1377" s="1" t="s">
        <v>1235</v>
      </c>
      <c r="J1377" s="1" t="s">
        <v>159</v>
      </c>
      <c r="K1377" s="1" t="s">
        <v>4406</v>
      </c>
      <c r="L1377" s="2">
        <v>45695</v>
      </c>
      <c r="M1377">
        <v>7</v>
      </c>
      <c r="N1377">
        <v>5</v>
      </c>
      <c r="O1377">
        <v>0</v>
      </c>
      <c r="P1377">
        <v>219.45</v>
      </c>
      <c r="Q1377" s="1" t="s">
        <v>1235</v>
      </c>
      <c r="R1377" s="1" t="s">
        <v>1235</v>
      </c>
      <c r="S1377" s="1" t="s">
        <v>1236</v>
      </c>
      <c r="T1377" s="1" t="s">
        <v>56</v>
      </c>
      <c r="U1377" s="1" t="s">
        <v>57</v>
      </c>
      <c r="V1377">
        <v>231</v>
      </c>
      <c r="W1377" s="1" t="s">
        <v>161</v>
      </c>
      <c r="X1377" s="1" t="s">
        <v>59</v>
      </c>
      <c r="Y1377" s="2">
        <v>43812</v>
      </c>
      <c r="Z1377">
        <v>6.1</v>
      </c>
      <c r="AA1377" s="1" t="s">
        <v>39</v>
      </c>
    </row>
    <row r="1378" spans="1:28" x14ac:dyDescent="0.3">
      <c r="A1378" s="1" t="s">
        <v>4407</v>
      </c>
      <c r="B1378" s="1" t="s">
        <v>4408</v>
      </c>
      <c r="C1378" s="1" t="s">
        <v>861</v>
      </c>
      <c r="D1378" s="1" t="s">
        <v>4409</v>
      </c>
      <c r="E1378">
        <v>4</v>
      </c>
      <c r="F1378">
        <v>34</v>
      </c>
      <c r="G1378" s="1" t="s">
        <v>44</v>
      </c>
      <c r="H1378" s="2">
        <v>45924</v>
      </c>
      <c r="I1378" s="1" t="s">
        <v>861</v>
      </c>
      <c r="J1378" s="1" t="s">
        <v>115</v>
      </c>
      <c r="K1378" s="1" t="s">
        <v>4409</v>
      </c>
      <c r="L1378" s="2">
        <v>45916</v>
      </c>
      <c r="M1378">
        <v>6</v>
      </c>
      <c r="N1378">
        <v>0</v>
      </c>
      <c r="O1378">
        <v>0</v>
      </c>
      <c r="P1378">
        <v>223</v>
      </c>
      <c r="Q1378" s="1" t="s">
        <v>861</v>
      </c>
      <c r="R1378" s="1" t="s">
        <v>861</v>
      </c>
      <c r="S1378" s="1" t="s">
        <v>863</v>
      </c>
      <c r="T1378" s="1" t="s">
        <v>56</v>
      </c>
      <c r="U1378" s="1" t="s">
        <v>66</v>
      </c>
      <c r="V1378">
        <v>223</v>
      </c>
      <c r="W1378" s="1" t="s">
        <v>118</v>
      </c>
      <c r="X1378" s="1" t="s">
        <v>59</v>
      </c>
      <c r="Y1378" s="2">
        <v>43824</v>
      </c>
      <c r="Z1378">
        <v>6</v>
      </c>
      <c r="AA1378" s="1" t="s">
        <v>39</v>
      </c>
    </row>
    <row r="1379" spans="1:28" x14ac:dyDescent="0.3">
      <c r="A1379" s="1" t="s">
        <v>4410</v>
      </c>
      <c r="B1379" s="1" t="s">
        <v>4411</v>
      </c>
      <c r="C1379" s="1" t="s">
        <v>989</v>
      </c>
      <c r="D1379" s="1" t="s">
        <v>4412</v>
      </c>
      <c r="E1379">
        <v>4</v>
      </c>
      <c r="F1379">
        <v>37</v>
      </c>
      <c r="G1379" s="1" t="s">
        <v>44</v>
      </c>
      <c r="H1379" s="2">
        <v>45907</v>
      </c>
      <c r="I1379" s="1" t="s">
        <v>989</v>
      </c>
      <c r="J1379" s="1" t="s">
        <v>513</v>
      </c>
      <c r="K1379" s="1" t="s">
        <v>4412</v>
      </c>
      <c r="L1379" s="2">
        <v>45895</v>
      </c>
      <c r="M1379">
        <v>2</v>
      </c>
      <c r="N1379">
        <v>30</v>
      </c>
      <c r="O1379">
        <v>0</v>
      </c>
      <c r="P1379">
        <v>497</v>
      </c>
      <c r="Q1379" s="1" t="s">
        <v>989</v>
      </c>
      <c r="R1379" s="1" t="s">
        <v>989</v>
      </c>
      <c r="S1379" s="1" t="s">
        <v>991</v>
      </c>
      <c r="T1379" s="1" t="s">
        <v>56</v>
      </c>
      <c r="U1379" s="1" t="s">
        <v>57</v>
      </c>
      <c r="V1379">
        <v>710</v>
      </c>
      <c r="W1379" s="1" t="s">
        <v>514</v>
      </c>
      <c r="X1379" s="1" t="s">
        <v>59</v>
      </c>
      <c r="Y1379" s="2">
        <v>44396</v>
      </c>
      <c r="Z1379">
        <v>4.5</v>
      </c>
      <c r="AA1379" s="1" t="s">
        <v>39</v>
      </c>
    </row>
    <row r="1380" spans="1:28" x14ac:dyDescent="0.3">
      <c r="A1380" s="1" t="s">
        <v>4413</v>
      </c>
      <c r="B1380" s="1" t="s">
        <v>4414</v>
      </c>
      <c r="C1380" s="1" t="s">
        <v>450</v>
      </c>
      <c r="D1380" s="1" t="s">
        <v>2095</v>
      </c>
      <c r="E1380">
        <v>4</v>
      </c>
      <c r="F1380">
        <v>128</v>
      </c>
      <c r="G1380" s="1" t="s">
        <v>44</v>
      </c>
      <c r="H1380" s="2">
        <v>45760</v>
      </c>
      <c r="I1380" s="1" t="s">
        <v>450</v>
      </c>
      <c r="J1380" s="1" t="s">
        <v>73</v>
      </c>
      <c r="K1380" s="1" t="s">
        <v>2095</v>
      </c>
      <c r="L1380" s="2">
        <v>45748</v>
      </c>
      <c r="M1380">
        <v>7</v>
      </c>
      <c r="N1380">
        <v>20</v>
      </c>
      <c r="O1380">
        <v>0</v>
      </c>
      <c r="P1380">
        <v>2782.4</v>
      </c>
      <c r="Q1380" s="1" t="s">
        <v>450</v>
      </c>
      <c r="R1380" s="1" t="s">
        <v>450</v>
      </c>
      <c r="S1380" s="1" t="s">
        <v>452</v>
      </c>
      <c r="T1380" s="1" t="s">
        <v>107</v>
      </c>
      <c r="U1380" s="1" t="s">
        <v>416</v>
      </c>
      <c r="V1380">
        <v>3478</v>
      </c>
      <c r="W1380" s="1" t="s">
        <v>77</v>
      </c>
      <c r="X1380" s="1" t="s">
        <v>38</v>
      </c>
      <c r="Y1380" s="2">
        <v>44193</v>
      </c>
      <c r="Z1380">
        <v>5</v>
      </c>
      <c r="AA1380" s="1" t="s">
        <v>39</v>
      </c>
    </row>
    <row r="1381" spans="1:28" x14ac:dyDescent="0.3">
      <c r="A1381" s="1" t="s">
        <v>4415</v>
      </c>
      <c r="B1381" s="1" t="s">
        <v>4416</v>
      </c>
      <c r="C1381" s="1" t="s">
        <v>347</v>
      </c>
      <c r="D1381" s="1" t="s">
        <v>4417</v>
      </c>
      <c r="E1381">
        <v>4</v>
      </c>
      <c r="F1381">
        <v>29</v>
      </c>
      <c r="G1381" s="1" t="s">
        <v>44</v>
      </c>
      <c r="H1381" s="2">
        <v>45818</v>
      </c>
      <c r="I1381" s="1" t="s">
        <v>347</v>
      </c>
      <c r="J1381" s="1" t="s">
        <v>394</v>
      </c>
      <c r="K1381" s="1" t="s">
        <v>4417</v>
      </c>
      <c r="L1381" s="2">
        <v>45810</v>
      </c>
      <c r="M1381">
        <v>5</v>
      </c>
      <c r="N1381">
        <v>20</v>
      </c>
      <c r="O1381">
        <v>0</v>
      </c>
      <c r="P1381">
        <v>729.6</v>
      </c>
      <c r="Q1381" s="1" t="s">
        <v>347</v>
      </c>
      <c r="R1381" s="1" t="s">
        <v>347</v>
      </c>
      <c r="S1381" s="1" t="s">
        <v>349</v>
      </c>
      <c r="T1381" s="1" t="s">
        <v>107</v>
      </c>
      <c r="U1381" s="1" t="s">
        <v>108</v>
      </c>
      <c r="V1381">
        <v>912</v>
      </c>
      <c r="W1381" s="1" t="s">
        <v>396</v>
      </c>
      <c r="X1381" s="1" t="s">
        <v>127</v>
      </c>
      <c r="Y1381" s="2">
        <v>43220</v>
      </c>
      <c r="Z1381">
        <v>7.7</v>
      </c>
      <c r="AA1381" s="1" t="s">
        <v>39</v>
      </c>
    </row>
    <row r="1382" spans="1:28" x14ac:dyDescent="0.3">
      <c r="A1382" s="1" t="s">
        <v>4418</v>
      </c>
      <c r="B1382" s="1" t="s">
        <v>4419</v>
      </c>
      <c r="C1382" s="1" t="s">
        <v>709</v>
      </c>
      <c r="D1382" s="1" t="s">
        <v>4420</v>
      </c>
      <c r="E1382">
        <v>3</v>
      </c>
      <c r="F1382">
        <v>66</v>
      </c>
      <c r="G1382" s="1" t="s">
        <v>32</v>
      </c>
      <c r="H1382" s="2">
        <v>45975</v>
      </c>
      <c r="I1382" s="1" t="s">
        <v>709</v>
      </c>
      <c r="J1382" s="1" t="s">
        <v>45</v>
      </c>
      <c r="K1382" s="1" t="s">
        <v>4420</v>
      </c>
      <c r="L1382" s="2">
        <v>45968</v>
      </c>
      <c r="M1382">
        <v>6</v>
      </c>
      <c r="N1382">
        <v>10</v>
      </c>
      <c r="O1382">
        <v>0</v>
      </c>
      <c r="P1382">
        <v>3599.1</v>
      </c>
      <c r="Q1382" s="1" t="s">
        <v>709</v>
      </c>
      <c r="R1382" s="1" t="s">
        <v>709</v>
      </c>
      <c r="S1382" s="1" t="s">
        <v>711</v>
      </c>
      <c r="T1382" s="1" t="s">
        <v>75</v>
      </c>
      <c r="U1382" s="1" t="s">
        <v>76</v>
      </c>
      <c r="V1382">
        <v>3999</v>
      </c>
      <c r="W1382" s="1" t="s">
        <v>47</v>
      </c>
      <c r="X1382" s="1" t="s">
        <v>48</v>
      </c>
      <c r="Y1382" s="2">
        <v>44112</v>
      </c>
      <c r="Z1382">
        <v>5.2</v>
      </c>
      <c r="AA1382" s="1" t="s">
        <v>39</v>
      </c>
    </row>
    <row r="1383" spans="1:28" x14ac:dyDescent="0.3">
      <c r="A1383" s="1" t="s">
        <v>4421</v>
      </c>
      <c r="B1383" s="1" t="s">
        <v>4422</v>
      </c>
      <c r="C1383" s="1" t="s">
        <v>148</v>
      </c>
      <c r="D1383" s="1" t="s">
        <v>1280</v>
      </c>
      <c r="E1383">
        <v>5</v>
      </c>
      <c r="F1383">
        <v>25</v>
      </c>
      <c r="G1383" s="1" t="s">
        <v>44</v>
      </c>
      <c r="H1383" s="2">
        <v>45747</v>
      </c>
      <c r="I1383" s="1" t="s">
        <v>148</v>
      </c>
      <c r="J1383" s="1" t="s">
        <v>132</v>
      </c>
      <c r="K1383" s="1" t="s">
        <v>1280</v>
      </c>
      <c r="L1383" s="2">
        <v>45737</v>
      </c>
      <c r="M1383">
        <v>6</v>
      </c>
      <c r="N1383">
        <v>20</v>
      </c>
      <c r="O1383">
        <v>0</v>
      </c>
      <c r="P1383">
        <v>297.60000000000002</v>
      </c>
      <c r="Q1383" s="1" t="s">
        <v>148</v>
      </c>
      <c r="R1383" s="1" t="s">
        <v>148</v>
      </c>
      <c r="S1383" s="1" t="s">
        <v>151</v>
      </c>
      <c r="T1383" s="1" t="s">
        <v>107</v>
      </c>
      <c r="U1383" s="1" t="s">
        <v>152</v>
      </c>
      <c r="V1383">
        <v>372</v>
      </c>
      <c r="W1383" s="1" t="s">
        <v>136</v>
      </c>
      <c r="X1383" s="1" t="s">
        <v>137</v>
      </c>
      <c r="Y1383" s="2">
        <v>44254</v>
      </c>
      <c r="Z1383">
        <v>4.8</v>
      </c>
      <c r="AA1383" s="1" t="s">
        <v>39</v>
      </c>
    </row>
    <row r="1384" spans="1:28" x14ac:dyDescent="0.3">
      <c r="A1384" s="1" t="s">
        <v>4423</v>
      </c>
      <c r="B1384" s="1" t="s">
        <v>4424</v>
      </c>
      <c r="C1384" s="1" t="s">
        <v>1107</v>
      </c>
      <c r="D1384" s="1" t="s">
        <v>4425</v>
      </c>
      <c r="E1384">
        <v>4</v>
      </c>
      <c r="F1384">
        <v>43</v>
      </c>
      <c r="G1384" s="1" t="s">
        <v>44</v>
      </c>
      <c r="H1384" s="2">
        <v>45980</v>
      </c>
      <c r="I1384" s="1" t="s">
        <v>1107</v>
      </c>
      <c r="J1384" s="1" t="s">
        <v>221</v>
      </c>
      <c r="K1384" s="1" t="s">
        <v>4425</v>
      </c>
      <c r="L1384" s="2">
        <v>45970</v>
      </c>
      <c r="M1384">
        <v>9</v>
      </c>
      <c r="N1384">
        <v>10</v>
      </c>
      <c r="O1384">
        <v>0</v>
      </c>
      <c r="P1384">
        <v>109.8</v>
      </c>
      <c r="Q1384" s="1" t="s">
        <v>1107</v>
      </c>
      <c r="R1384" s="1" t="s">
        <v>1107</v>
      </c>
      <c r="S1384" s="1" t="s">
        <v>1109</v>
      </c>
      <c r="T1384" s="1" t="s">
        <v>134</v>
      </c>
      <c r="U1384" s="1" t="s">
        <v>366</v>
      </c>
      <c r="V1384">
        <v>122</v>
      </c>
      <c r="W1384" s="1" t="s">
        <v>224</v>
      </c>
      <c r="X1384" s="1" t="s">
        <v>137</v>
      </c>
      <c r="Y1384" s="2">
        <v>44532</v>
      </c>
      <c r="Z1384">
        <v>4.0999999999999996</v>
      </c>
      <c r="AA1384" s="1" t="s">
        <v>39</v>
      </c>
    </row>
    <row r="1385" spans="1:28" x14ac:dyDescent="0.3">
      <c r="A1385" s="1" t="s">
        <v>4426</v>
      </c>
      <c r="B1385" s="1" t="s">
        <v>4427</v>
      </c>
      <c r="C1385" s="1" t="s">
        <v>1268</v>
      </c>
      <c r="D1385" s="1" t="s">
        <v>1965</v>
      </c>
      <c r="E1385">
        <v>4</v>
      </c>
      <c r="F1385">
        <v>26</v>
      </c>
      <c r="G1385" s="1" t="s">
        <v>44</v>
      </c>
      <c r="H1385" s="2">
        <v>45821</v>
      </c>
      <c r="I1385" s="1" t="s">
        <v>1268</v>
      </c>
      <c r="J1385" s="1" t="s">
        <v>105</v>
      </c>
      <c r="K1385" s="1" t="s">
        <v>1965</v>
      </c>
      <c r="L1385" s="2">
        <v>45812</v>
      </c>
      <c r="M1385">
        <v>6</v>
      </c>
      <c r="N1385">
        <v>0</v>
      </c>
      <c r="O1385">
        <v>0</v>
      </c>
      <c r="P1385">
        <v>912</v>
      </c>
      <c r="Q1385" s="1" t="s">
        <v>1268</v>
      </c>
      <c r="R1385" s="1" t="s">
        <v>1268</v>
      </c>
      <c r="S1385" s="1" t="s">
        <v>1269</v>
      </c>
      <c r="T1385" s="1" t="s">
        <v>35</v>
      </c>
      <c r="U1385" s="1" t="s">
        <v>83</v>
      </c>
      <c r="V1385">
        <v>912</v>
      </c>
      <c r="W1385" s="1" t="s">
        <v>109</v>
      </c>
      <c r="X1385" s="1" t="s">
        <v>110</v>
      </c>
      <c r="Y1385" s="2">
        <v>44203</v>
      </c>
      <c r="Z1385">
        <v>5</v>
      </c>
      <c r="AA1385" s="1" t="s">
        <v>39</v>
      </c>
    </row>
    <row r="1386" spans="1:28" x14ac:dyDescent="0.3">
      <c r="A1386" s="1" t="s">
        <v>4428</v>
      </c>
      <c r="B1386" s="1" t="s">
        <v>4429</v>
      </c>
      <c r="C1386" s="1" t="s">
        <v>3148</v>
      </c>
      <c r="D1386" s="1" t="s">
        <v>4430</v>
      </c>
      <c r="E1386">
        <v>4</v>
      </c>
      <c r="F1386">
        <v>40</v>
      </c>
      <c r="G1386" s="1" t="s">
        <v>44</v>
      </c>
      <c r="H1386" s="2">
        <v>45899</v>
      </c>
      <c r="I1386" s="1" t="s">
        <v>3148</v>
      </c>
      <c r="J1386" s="1" t="s">
        <v>264</v>
      </c>
      <c r="K1386" s="1" t="s">
        <v>4430</v>
      </c>
      <c r="L1386" s="2">
        <v>45889</v>
      </c>
      <c r="M1386">
        <v>4</v>
      </c>
      <c r="N1386">
        <v>0</v>
      </c>
      <c r="O1386">
        <v>0</v>
      </c>
      <c r="P1386">
        <v>1040</v>
      </c>
      <c r="Q1386" s="1" t="s">
        <v>3148</v>
      </c>
      <c r="R1386" s="1" t="s">
        <v>3148</v>
      </c>
      <c r="S1386" s="1" t="s">
        <v>3150</v>
      </c>
      <c r="T1386" s="1" t="s">
        <v>134</v>
      </c>
      <c r="U1386" s="1" t="s">
        <v>378</v>
      </c>
      <c r="V1386">
        <v>1040</v>
      </c>
      <c r="W1386" s="1" t="s">
        <v>267</v>
      </c>
      <c r="X1386" s="1" t="s">
        <v>268</v>
      </c>
      <c r="Y1386" s="2">
        <v>43207</v>
      </c>
      <c r="Z1386">
        <v>7.7</v>
      </c>
      <c r="AA1386" s="1" t="s">
        <v>39</v>
      </c>
    </row>
    <row r="1387" spans="1:28" x14ac:dyDescent="0.3">
      <c r="A1387" s="1" t="s">
        <v>4431</v>
      </c>
      <c r="B1387" s="1" t="s">
        <v>4432</v>
      </c>
      <c r="C1387" s="1" t="s">
        <v>164</v>
      </c>
      <c r="D1387" s="1" t="s">
        <v>4433</v>
      </c>
      <c r="E1387">
        <v>4</v>
      </c>
      <c r="F1387">
        <v>78</v>
      </c>
      <c r="G1387" s="1" t="s">
        <v>32</v>
      </c>
      <c r="H1387" s="2">
        <v>45838</v>
      </c>
      <c r="I1387" s="1" t="s">
        <v>164</v>
      </c>
      <c r="J1387" s="1" t="s">
        <v>538</v>
      </c>
      <c r="K1387" s="1" t="s">
        <v>4433</v>
      </c>
      <c r="L1387" s="2">
        <v>45829</v>
      </c>
      <c r="M1387">
        <v>5</v>
      </c>
      <c r="N1387">
        <v>5</v>
      </c>
      <c r="O1387">
        <v>0</v>
      </c>
      <c r="P1387">
        <v>1007</v>
      </c>
      <c r="Q1387" s="1" t="s">
        <v>164</v>
      </c>
      <c r="R1387" s="1" t="s">
        <v>164</v>
      </c>
      <c r="S1387" s="1" t="s">
        <v>166</v>
      </c>
      <c r="T1387" s="1" t="s">
        <v>35</v>
      </c>
      <c r="U1387" s="1" t="s">
        <v>167</v>
      </c>
      <c r="V1387">
        <v>1060</v>
      </c>
      <c r="W1387" s="1" t="s">
        <v>539</v>
      </c>
      <c r="X1387" s="1" t="s">
        <v>540</v>
      </c>
      <c r="Y1387" s="2">
        <v>44731</v>
      </c>
      <c r="Z1387">
        <v>3.5</v>
      </c>
      <c r="AA1387" s="1" t="s">
        <v>39</v>
      </c>
    </row>
    <row r="1388" spans="1:28" x14ac:dyDescent="0.3">
      <c r="A1388" s="1" t="s">
        <v>4434</v>
      </c>
      <c r="B1388" s="1" t="s">
        <v>4435</v>
      </c>
      <c r="C1388" s="1" t="s">
        <v>596</v>
      </c>
      <c r="D1388" s="1" t="s">
        <v>1718</v>
      </c>
      <c r="E1388">
        <v>2</v>
      </c>
      <c r="F1388">
        <v>80</v>
      </c>
      <c r="G1388" s="1" t="s">
        <v>44</v>
      </c>
      <c r="H1388" s="2">
        <v>45719</v>
      </c>
      <c r="I1388" s="1" t="s">
        <v>596</v>
      </c>
      <c r="J1388" s="1" t="s">
        <v>159</v>
      </c>
      <c r="K1388" s="1" t="s">
        <v>1718</v>
      </c>
      <c r="L1388" s="2">
        <v>45707</v>
      </c>
      <c r="M1388">
        <v>5</v>
      </c>
      <c r="N1388">
        <v>10</v>
      </c>
      <c r="O1388">
        <v>0</v>
      </c>
      <c r="P1388">
        <v>2087.1</v>
      </c>
      <c r="Q1388" s="1" t="s">
        <v>596</v>
      </c>
      <c r="R1388" s="1" t="s">
        <v>596</v>
      </c>
      <c r="S1388" s="1" t="s">
        <v>599</v>
      </c>
      <c r="T1388" s="1" t="s">
        <v>75</v>
      </c>
      <c r="U1388" s="1" t="s">
        <v>76</v>
      </c>
      <c r="V1388">
        <v>2319</v>
      </c>
      <c r="W1388" s="1" t="s">
        <v>161</v>
      </c>
      <c r="X1388" s="1" t="s">
        <v>59</v>
      </c>
      <c r="Y1388" s="2">
        <v>43812</v>
      </c>
      <c r="Z1388">
        <v>6.1</v>
      </c>
      <c r="AA1388" s="1" t="s">
        <v>68</v>
      </c>
      <c r="AB1388">
        <v>1</v>
      </c>
    </row>
    <row r="1389" spans="1:28" x14ac:dyDescent="0.3">
      <c r="A1389" s="1" t="s">
        <v>4436</v>
      </c>
      <c r="B1389" s="1" t="s">
        <v>4437</v>
      </c>
      <c r="C1389" s="1" t="s">
        <v>2366</v>
      </c>
      <c r="D1389" s="1" t="s">
        <v>4438</v>
      </c>
      <c r="E1389">
        <v>4</v>
      </c>
      <c r="F1389">
        <v>68</v>
      </c>
      <c r="G1389" s="1" t="s">
        <v>44</v>
      </c>
      <c r="H1389" s="2">
        <v>45706</v>
      </c>
      <c r="I1389" s="1" t="s">
        <v>2366</v>
      </c>
      <c r="J1389" s="1" t="s">
        <v>1119</v>
      </c>
      <c r="K1389" s="1" t="s">
        <v>4438</v>
      </c>
      <c r="L1389" s="2">
        <v>45691</v>
      </c>
      <c r="M1389">
        <v>4</v>
      </c>
      <c r="N1389">
        <v>20</v>
      </c>
      <c r="O1389">
        <v>0</v>
      </c>
      <c r="P1389">
        <v>435.2</v>
      </c>
      <c r="Q1389" s="1" t="s">
        <v>2366</v>
      </c>
      <c r="R1389" s="1" t="s">
        <v>2366</v>
      </c>
      <c r="S1389" s="1" t="s">
        <v>2368</v>
      </c>
      <c r="T1389" s="1" t="s">
        <v>107</v>
      </c>
      <c r="U1389" s="1" t="s">
        <v>416</v>
      </c>
      <c r="V1389">
        <v>544</v>
      </c>
      <c r="W1389" s="1" t="s">
        <v>1120</v>
      </c>
      <c r="X1389" s="1" t="s">
        <v>38</v>
      </c>
      <c r="Y1389" s="2">
        <v>44070</v>
      </c>
      <c r="Z1389">
        <v>5.3</v>
      </c>
      <c r="AA1389" s="1" t="s">
        <v>39</v>
      </c>
    </row>
    <row r="1390" spans="1:28" x14ac:dyDescent="0.3">
      <c r="A1390" s="1" t="s">
        <v>4439</v>
      </c>
      <c r="B1390" s="1" t="s">
        <v>4440</v>
      </c>
      <c r="C1390" s="1" t="s">
        <v>497</v>
      </c>
      <c r="D1390" s="1" t="s">
        <v>4441</v>
      </c>
      <c r="E1390">
        <v>2</v>
      </c>
      <c r="F1390">
        <v>58</v>
      </c>
      <c r="G1390" s="1" t="s">
        <v>44</v>
      </c>
      <c r="H1390" s="2">
        <v>45756</v>
      </c>
      <c r="I1390" s="1" t="s">
        <v>497</v>
      </c>
      <c r="J1390" s="1" t="s">
        <v>204</v>
      </c>
      <c r="K1390" s="1" t="s">
        <v>4441</v>
      </c>
      <c r="L1390" s="2">
        <v>45747</v>
      </c>
      <c r="M1390">
        <v>8</v>
      </c>
      <c r="N1390">
        <v>10</v>
      </c>
      <c r="O1390">
        <v>0</v>
      </c>
      <c r="P1390">
        <v>179.1</v>
      </c>
      <c r="Q1390" s="1" t="s">
        <v>497</v>
      </c>
      <c r="R1390" s="1" t="s">
        <v>497</v>
      </c>
      <c r="S1390" s="1" t="s">
        <v>499</v>
      </c>
      <c r="T1390" s="1" t="s">
        <v>56</v>
      </c>
      <c r="U1390" s="1" t="s">
        <v>117</v>
      </c>
      <c r="V1390">
        <v>199</v>
      </c>
      <c r="W1390" s="1" t="s">
        <v>206</v>
      </c>
      <c r="X1390" s="1" t="s">
        <v>137</v>
      </c>
      <c r="Y1390" s="2">
        <v>43138</v>
      </c>
      <c r="Z1390">
        <v>7.9</v>
      </c>
      <c r="AA1390" s="1" t="s">
        <v>173</v>
      </c>
      <c r="AB1390">
        <v>1</v>
      </c>
    </row>
    <row r="1391" spans="1:28" x14ac:dyDescent="0.3">
      <c r="A1391" s="1" t="s">
        <v>4442</v>
      </c>
      <c r="B1391" s="1" t="s">
        <v>4443</v>
      </c>
      <c r="C1391" s="1" t="s">
        <v>579</v>
      </c>
      <c r="D1391" s="1" t="s">
        <v>4444</v>
      </c>
      <c r="E1391">
        <v>4</v>
      </c>
      <c r="F1391">
        <v>84</v>
      </c>
      <c r="G1391" s="1" t="s">
        <v>32</v>
      </c>
      <c r="H1391" s="2">
        <v>45997</v>
      </c>
      <c r="I1391" s="1" t="s">
        <v>579</v>
      </c>
      <c r="J1391" s="1" t="s">
        <v>327</v>
      </c>
      <c r="K1391" s="1" t="s">
        <v>4444</v>
      </c>
      <c r="L1391" s="2">
        <v>45989</v>
      </c>
      <c r="M1391">
        <v>3</v>
      </c>
      <c r="N1391">
        <v>0</v>
      </c>
      <c r="O1391">
        <v>0</v>
      </c>
      <c r="P1391">
        <v>1405</v>
      </c>
      <c r="Q1391" s="1" t="s">
        <v>579</v>
      </c>
      <c r="R1391" s="1" t="s">
        <v>579</v>
      </c>
      <c r="S1391" s="1" t="s">
        <v>581</v>
      </c>
      <c r="T1391" s="1" t="s">
        <v>56</v>
      </c>
      <c r="U1391" s="1" t="s">
        <v>117</v>
      </c>
      <c r="V1391">
        <v>1405</v>
      </c>
      <c r="W1391" s="1" t="s">
        <v>329</v>
      </c>
      <c r="X1391" s="1" t="s">
        <v>59</v>
      </c>
      <c r="Y1391" s="2">
        <v>43819</v>
      </c>
      <c r="Z1391">
        <v>6</v>
      </c>
      <c r="AA1391" s="1" t="s">
        <v>39</v>
      </c>
    </row>
    <row r="1392" spans="1:28" x14ac:dyDescent="0.3">
      <c r="A1392" s="1" t="s">
        <v>4445</v>
      </c>
      <c r="B1392" s="1" t="s">
        <v>4446</v>
      </c>
      <c r="C1392" s="1" t="s">
        <v>455</v>
      </c>
      <c r="D1392" s="1" t="s">
        <v>4447</v>
      </c>
      <c r="E1392">
        <v>3</v>
      </c>
      <c r="F1392">
        <v>68</v>
      </c>
      <c r="G1392" s="1" t="s">
        <v>44</v>
      </c>
      <c r="H1392" s="2">
        <v>45917</v>
      </c>
      <c r="I1392" s="1" t="s">
        <v>455</v>
      </c>
      <c r="J1392" s="1" t="s">
        <v>105</v>
      </c>
      <c r="K1392" s="1" t="s">
        <v>4447</v>
      </c>
      <c r="L1392" s="2">
        <v>45906</v>
      </c>
      <c r="M1392">
        <v>5</v>
      </c>
      <c r="N1392">
        <v>15</v>
      </c>
      <c r="O1392">
        <v>0</v>
      </c>
      <c r="P1392">
        <v>1456.9</v>
      </c>
      <c r="Q1392" s="1" t="s">
        <v>455</v>
      </c>
      <c r="R1392" s="1" t="s">
        <v>455</v>
      </c>
      <c r="S1392" s="1" t="s">
        <v>457</v>
      </c>
      <c r="T1392" s="1" t="s">
        <v>90</v>
      </c>
      <c r="U1392" s="1" t="s">
        <v>91</v>
      </c>
      <c r="V1392">
        <v>1714</v>
      </c>
      <c r="W1392" s="1" t="s">
        <v>109</v>
      </c>
      <c r="X1392" s="1" t="s">
        <v>110</v>
      </c>
      <c r="Y1392" s="2">
        <v>44203</v>
      </c>
      <c r="Z1392">
        <v>5</v>
      </c>
      <c r="AA1392" s="1" t="s">
        <v>39</v>
      </c>
    </row>
    <row r="1393" spans="1:28" x14ac:dyDescent="0.3">
      <c r="A1393" s="1" t="s">
        <v>4448</v>
      </c>
      <c r="B1393" s="1" t="s">
        <v>4449</v>
      </c>
      <c r="C1393" s="1" t="s">
        <v>958</v>
      </c>
      <c r="D1393" s="1" t="s">
        <v>3933</v>
      </c>
      <c r="E1393">
        <v>5</v>
      </c>
      <c r="F1393">
        <v>30</v>
      </c>
      <c r="G1393" s="1" t="s">
        <v>44</v>
      </c>
      <c r="H1393" s="2">
        <v>45764</v>
      </c>
      <c r="I1393" s="1" t="s">
        <v>958</v>
      </c>
      <c r="J1393" s="1" t="s">
        <v>96</v>
      </c>
      <c r="K1393" s="1" t="s">
        <v>3933</v>
      </c>
      <c r="L1393" s="2">
        <v>45757</v>
      </c>
      <c r="M1393">
        <v>3</v>
      </c>
      <c r="N1393">
        <v>0</v>
      </c>
      <c r="O1393">
        <v>0</v>
      </c>
      <c r="P1393">
        <v>320</v>
      </c>
      <c r="Q1393" s="1" t="s">
        <v>958</v>
      </c>
      <c r="R1393" s="1" t="s">
        <v>958</v>
      </c>
      <c r="S1393" s="1" t="s">
        <v>960</v>
      </c>
      <c r="T1393" s="1" t="s">
        <v>35</v>
      </c>
      <c r="U1393" s="1" t="s">
        <v>83</v>
      </c>
      <c r="V1393">
        <v>320</v>
      </c>
      <c r="W1393" s="1" t="s">
        <v>99</v>
      </c>
      <c r="X1393" s="1" t="s">
        <v>100</v>
      </c>
      <c r="Y1393" s="2">
        <v>45629</v>
      </c>
      <c r="Z1393">
        <v>1.1000000000000001</v>
      </c>
      <c r="AA1393" s="1" t="s">
        <v>39</v>
      </c>
    </row>
    <row r="1394" spans="1:28" x14ac:dyDescent="0.3">
      <c r="A1394" s="1" t="s">
        <v>4450</v>
      </c>
      <c r="B1394" s="1" t="s">
        <v>4451</v>
      </c>
      <c r="C1394" s="1" t="s">
        <v>311</v>
      </c>
      <c r="D1394" s="1" t="s">
        <v>4452</v>
      </c>
      <c r="E1394">
        <v>4</v>
      </c>
      <c r="F1394">
        <v>47</v>
      </c>
      <c r="G1394" s="1" t="s">
        <v>44</v>
      </c>
      <c r="H1394" s="2">
        <v>45848</v>
      </c>
      <c r="I1394" s="1" t="s">
        <v>311</v>
      </c>
      <c r="J1394" s="1" t="s">
        <v>123</v>
      </c>
      <c r="K1394" s="1" t="s">
        <v>4452</v>
      </c>
      <c r="L1394" s="2">
        <v>45832</v>
      </c>
      <c r="M1394">
        <v>8</v>
      </c>
      <c r="N1394">
        <v>10</v>
      </c>
      <c r="O1394">
        <v>0</v>
      </c>
      <c r="P1394">
        <v>31570.2</v>
      </c>
      <c r="Q1394" s="1" t="s">
        <v>311</v>
      </c>
      <c r="R1394" s="1" t="s">
        <v>311</v>
      </c>
      <c r="S1394" s="1" t="s">
        <v>313</v>
      </c>
      <c r="T1394" s="1" t="s">
        <v>75</v>
      </c>
      <c r="U1394" s="1" t="s">
        <v>314</v>
      </c>
      <c r="V1394">
        <v>35078</v>
      </c>
      <c r="W1394" s="1" t="s">
        <v>126</v>
      </c>
      <c r="X1394" s="1" t="s">
        <v>127</v>
      </c>
      <c r="Y1394" s="2">
        <v>44230</v>
      </c>
      <c r="Z1394">
        <v>4.9000000000000004</v>
      </c>
      <c r="AA1394" s="1" t="s">
        <v>39</v>
      </c>
    </row>
    <row r="1395" spans="1:28" x14ac:dyDescent="0.3">
      <c r="A1395" s="1" t="s">
        <v>4453</v>
      </c>
      <c r="B1395" s="1" t="s">
        <v>4454</v>
      </c>
      <c r="C1395" s="1" t="s">
        <v>1315</v>
      </c>
      <c r="D1395" s="1" t="s">
        <v>1380</v>
      </c>
      <c r="E1395">
        <v>4</v>
      </c>
      <c r="F1395">
        <v>58</v>
      </c>
      <c r="G1395" s="1" t="s">
        <v>32</v>
      </c>
      <c r="H1395" s="2">
        <v>46028</v>
      </c>
      <c r="I1395" s="1" t="s">
        <v>1315</v>
      </c>
      <c r="J1395" s="1" t="s">
        <v>291</v>
      </c>
      <c r="K1395" s="1" t="s">
        <v>1380</v>
      </c>
      <c r="L1395" s="2">
        <v>46018</v>
      </c>
      <c r="M1395">
        <v>6</v>
      </c>
      <c r="N1395">
        <v>0</v>
      </c>
      <c r="O1395">
        <v>0</v>
      </c>
      <c r="P1395">
        <v>4781</v>
      </c>
      <c r="Q1395" s="1" t="s">
        <v>1315</v>
      </c>
      <c r="R1395" s="1" t="s">
        <v>1315</v>
      </c>
      <c r="S1395" s="1" t="s">
        <v>1317</v>
      </c>
      <c r="T1395" s="1" t="s">
        <v>90</v>
      </c>
      <c r="U1395" s="1" t="s">
        <v>300</v>
      </c>
      <c r="V1395">
        <v>4781</v>
      </c>
      <c r="W1395" s="1" t="s">
        <v>293</v>
      </c>
      <c r="X1395" s="1" t="s">
        <v>48</v>
      </c>
      <c r="Y1395" s="2">
        <v>44560</v>
      </c>
      <c r="Z1395">
        <v>4</v>
      </c>
      <c r="AA1395" s="1" t="s">
        <v>39</v>
      </c>
    </row>
    <row r="1396" spans="1:28" x14ac:dyDescent="0.3">
      <c r="A1396" s="1" t="s">
        <v>4455</v>
      </c>
      <c r="B1396" s="1" t="s">
        <v>4456</v>
      </c>
      <c r="C1396" s="1" t="s">
        <v>1076</v>
      </c>
      <c r="D1396" s="1" t="s">
        <v>3780</v>
      </c>
      <c r="E1396">
        <v>3</v>
      </c>
      <c r="F1396">
        <v>70</v>
      </c>
      <c r="G1396" s="1" t="s">
        <v>44</v>
      </c>
      <c r="H1396" s="2">
        <v>45748</v>
      </c>
      <c r="I1396" s="1" t="s">
        <v>1076</v>
      </c>
      <c r="J1396" s="1" t="s">
        <v>150</v>
      </c>
      <c r="K1396" s="1" t="s">
        <v>3780</v>
      </c>
      <c r="L1396" s="2">
        <v>45734</v>
      </c>
      <c r="M1396">
        <v>10</v>
      </c>
      <c r="N1396">
        <v>0</v>
      </c>
      <c r="O1396">
        <v>0</v>
      </c>
      <c r="P1396">
        <v>283</v>
      </c>
      <c r="Q1396" s="1" t="s">
        <v>1076</v>
      </c>
      <c r="R1396" s="1" t="s">
        <v>1076</v>
      </c>
      <c r="S1396" s="1" t="s">
        <v>1078</v>
      </c>
      <c r="T1396" s="1" t="s">
        <v>35</v>
      </c>
      <c r="U1396" s="1" t="s">
        <v>223</v>
      </c>
      <c r="V1396">
        <v>283</v>
      </c>
      <c r="W1396" s="1" t="s">
        <v>153</v>
      </c>
      <c r="X1396" s="1" t="s">
        <v>38</v>
      </c>
      <c r="Y1396" s="2">
        <v>45173</v>
      </c>
      <c r="Z1396">
        <v>2.2999999999999998</v>
      </c>
      <c r="AA1396" s="1" t="s">
        <v>39</v>
      </c>
    </row>
    <row r="1397" spans="1:28" x14ac:dyDescent="0.3">
      <c r="A1397" s="1" t="s">
        <v>4457</v>
      </c>
      <c r="B1397" s="1" t="s">
        <v>4458</v>
      </c>
      <c r="C1397" s="1" t="s">
        <v>925</v>
      </c>
      <c r="D1397" s="1" t="s">
        <v>4459</v>
      </c>
      <c r="E1397">
        <v>3</v>
      </c>
      <c r="F1397">
        <v>126</v>
      </c>
      <c r="G1397" s="1" t="s">
        <v>44</v>
      </c>
      <c r="H1397" s="2">
        <v>45996</v>
      </c>
      <c r="I1397" s="1" t="s">
        <v>925</v>
      </c>
      <c r="J1397" s="1" t="s">
        <v>592</v>
      </c>
      <c r="K1397" s="1" t="s">
        <v>4459</v>
      </c>
      <c r="L1397" s="2">
        <v>45988</v>
      </c>
      <c r="M1397">
        <v>7</v>
      </c>
      <c r="N1397">
        <v>0</v>
      </c>
      <c r="O1397">
        <v>0</v>
      </c>
      <c r="P1397">
        <v>2639</v>
      </c>
      <c r="Q1397" s="1" t="s">
        <v>925</v>
      </c>
      <c r="R1397" s="1" t="s">
        <v>925</v>
      </c>
      <c r="S1397" s="1" t="s">
        <v>927</v>
      </c>
      <c r="T1397" s="1" t="s">
        <v>90</v>
      </c>
      <c r="U1397" s="1" t="s">
        <v>300</v>
      </c>
      <c r="V1397">
        <v>2639</v>
      </c>
      <c r="W1397" s="1" t="s">
        <v>593</v>
      </c>
      <c r="X1397" s="1" t="s">
        <v>127</v>
      </c>
      <c r="Y1397" s="2">
        <v>44133</v>
      </c>
      <c r="Z1397">
        <v>5.2</v>
      </c>
      <c r="AA1397" s="1" t="s">
        <v>39</v>
      </c>
    </row>
    <row r="1398" spans="1:28" x14ac:dyDescent="0.3">
      <c r="A1398" s="1" t="s">
        <v>4460</v>
      </c>
      <c r="B1398" s="1" t="s">
        <v>4461</v>
      </c>
      <c r="C1398" s="1" t="s">
        <v>1042</v>
      </c>
      <c r="D1398" s="1" t="s">
        <v>4462</v>
      </c>
      <c r="E1398">
        <v>5</v>
      </c>
      <c r="F1398">
        <v>45</v>
      </c>
      <c r="G1398" s="1" t="s">
        <v>44</v>
      </c>
      <c r="H1398" s="2">
        <v>45716</v>
      </c>
      <c r="I1398" s="1" t="s">
        <v>1042</v>
      </c>
      <c r="J1398" s="1" t="s">
        <v>229</v>
      </c>
      <c r="K1398" s="1" t="s">
        <v>4462</v>
      </c>
      <c r="L1398" s="2">
        <v>45704</v>
      </c>
      <c r="M1398">
        <v>2</v>
      </c>
      <c r="N1398">
        <v>0</v>
      </c>
      <c r="O1398">
        <v>0</v>
      </c>
      <c r="P1398">
        <v>1631</v>
      </c>
      <c r="Q1398" s="1" t="s">
        <v>1042</v>
      </c>
      <c r="R1398" s="1" t="s">
        <v>1042</v>
      </c>
      <c r="S1398" s="1" t="s">
        <v>1044</v>
      </c>
      <c r="T1398" s="1" t="s">
        <v>107</v>
      </c>
      <c r="U1398" s="1" t="s">
        <v>416</v>
      </c>
      <c r="V1398">
        <v>1631</v>
      </c>
      <c r="W1398" s="1" t="s">
        <v>231</v>
      </c>
      <c r="X1398" s="1" t="s">
        <v>127</v>
      </c>
      <c r="Y1398" s="2">
        <v>43596</v>
      </c>
      <c r="Z1398">
        <v>6.6</v>
      </c>
      <c r="AA1398" s="1" t="s">
        <v>39</v>
      </c>
    </row>
    <row r="1399" spans="1:28" x14ac:dyDescent="0.3">
      <c r="A1399" s="1" t="s">
        <v>4463</v>
      </c>
      <c r="B1399" s="1" t="s">
        <v>4464</v>
      </c>
      <c r="C1399" s="1" t="s">
        <v>450</v>
      </c>
      <c r="D1399" s="1" t="s">
        <v>4465</v>
      </c>
      <c r="E1399">
        <v>5</v>
      </c>
      <c r="F1399">
        <v>44</v>
      </c>
      <c r="G1399" s="1" t="s">
        <v>44</v>
      </c>
      <c r="H1399" s="2">
        <v>45854</v>
      </c>
      <c r="I1399" s="1" t="s">
        <v>450</v>
      </c>
      <c r="J1399" s="1" t="s">
        <v>197</v>
      </c>
      <c r="K1399" s="1" t="s">
        <v>4465</v>
      </c>
      <c r="L1399" s="2">
        <v>45842</v>
      </c>
      <c r="M1399">
        <v>7</v>
      </c>
      <c r="N1399">
        <v>5</v>
      </c>
      <c r="O1399">
        <v>0</v>
      </c>
      <c r="P1399">
        <v>3304.1</v>
      </c>
      <c r="Q1399" s="1" t="s">
        <v>450</v>
      </c>
      <c r="R1399" s="1" t="s">
        <v>450</v>
      </c>
      <c r="S1399" s="1" t="s">
        <v>452</v>
      </c>
      <c r="T1399" s="1" t="s">
        <v>107</v>
      </c>
      <c r="U1399" s="1" t="s">
        <v>416</v>
      </c>
      <c r="V1399">
        <v>3478</v>
      </c>
      <c r="W1399" s="1" t="s">
        <v>199</v>
      </c>
      <c r="X1399" s="1" t="s">
        <v>59</v>
      </c>
      <c r="Y1399" s="2">
        <v>43613</v>
      </c>
      <c r="Z1399">
        <v>6.6</v>
      </c>
      <c r="AA1399" s="1" t="s">
        <v>39</v>
      </c>
    </row>
    <row r="1400" spans="1:28" x14ac:dyDescent="0.3">
      <c r="A1400" s="1" t="s">
        <v>4466</v>
      </c>
      <c r="B1400" s="1" t="s">
        <v>4467</v>
      </c>
      <c r="C1400" s="1" t="s">
        <v>880</v>
      </c>
      <c r="D1400" s="1" t="s">
        <v>4468</v>
      </c>
      <c r="E1400">
        <v>3</v>
      </c>
      <c r="F1400">
        <v>65</v>
      </c>
      <c r="G1400" s="1" t="s">
        <v>32</v>
      </c>
      <c r="H1400" s="2">
        <v>45944</v>
      </c>
      <c r="I1400" s="1" t="s">
        <v>880</v>
      </c>
      <c r="J1400" s="1" t="s">
        <v>96</v>
      </c>
      <c r="K1400" s="1" t="s">
        <v>4468</v>
      </c>
      <c r="L1400" s="2">
        <v>45925</v>
      </c>
      <c r="M1400">
        <v>7</v>
      </c>
      <c r="N1400">
        <v>5</v>
      </c>
      <c r="O1400">
        <v>0</v>
      </c>
      <c r="P1400">
        <v>2812.95</v>
      </c>
      <c r="Q1400" s="1" t="s">
        <v>880</v>
      </c>
      <c r="R1400" s="1" t="s">
        <v>880</v>
      </c>
      <c r="S1400" s="1" t="s">
        <v>882</v>
      </c>
      <c r="T1400" s="1" t="s">
        <v>75</v>
      </c>
      <c r="U1400" s="1" t="s">
        <v>98</v>
      </c>
      <c r="V1400">
        <v>2961</v>
      </c>
      <c r="W1400" s="1" t="s">
        <v>99</v>
      </c>
      <c r="X1400" s="1" t="s">
        <v>100</v>
      </c>
      <c r="Y1400" s="2">
        <v>45629</v>
      </c>
      <c r="Z1400">
        <v>1.1000000000000001</v>
      </c>
      <c r="AA1400" s="1" t="s">
        <v>39</v>
      </c>
    </row>
    <row r="1401" spans="1:28" x14ac:dyDescent="0.3">
      <c r="A1401" s="1" t="s">
        <v>4469</v>
      </c>
      <c r="B1401" s="1" t="s">
        <v>4470</v>
      </c>
      <c r="C1401" s="1" t="s">
        <v>392</v>
      </c>
      <c r="D1401" s="1" t="s">
        <v>4471</v>
      </c>
      <c r="E1401">
        <v>3</v>
      </c>
      <c r="F1401">
        <v>78</v>
      </c>
      <c r="G1401" s="1" t="s">
        <v>32</v>
      </c>
      <c r="H1401" s="2">
        <v>45893</v>
      </c>
      <c r="I1401" s="1" t="s">
        <v>392</v>
      </c>
      <c r="J1401" s="1" t="s">
        <v>462</v>
      </c>
      <c r="K1401" s="1" t="s">
        <v>4471</v>
      </c>
      <c r="L1401" s="2">
        <v>45884</v>
      </c>
      <c r="M1401">
        <v>7</v>
      </c>
      <c r="N1401">
        <v>30</v>
      </c>
      <c r="O1401">
        <v>0</v>
      </c>
      <c r="P1401">
        <v>65.8</v>
      </c>
      <c r="Q1401" s="1" t="s">
        <v>392</v>
      </c>
      <c r="R1401" s="1" t="s">
        <v>392</v>
      </c>
      <c r="S1401" s="1" t="s">
        <v>395</v>
      </c>
      <c r="T1401" s="1" t="s">
        <v>134</v>
      </c>
      <c r="U1401" s="1" t="s">
        <v>144</v>
      </c>
      <c r="V1401">
        <v>94</v>
      </c>
      <c r="W1401" s="1" t="s">
        <v>464</v>
      </c>
      <c r="X1401" s="1" t="s">
        <v>137</v>
      </c>
      <c r="Y1401" s="2">
        <v>43178</v>
      </c>
      <c r="Z1401">
        <v>7.8</v>
      </c>
      <c r="AA1401" s="1" t="s">
        <v>39</v>
      </c>
    </row>
    <row r="1402" spans="1:28" x14ac:dyDescent="0.3">
      <c r="A1402" s="1" t="s">
        <v>4472</v>
      </c>
      <c r="B1402" s="1" t="s">
        <v>4473</v>
      </c>
      <c r="C1402" s="1" t="s">
        <v>467</v>
      </c>
      <c r="D1402" s="1" t="s">
        <v>2292</v>
      </c>
      <c r="E1402">
        <v>2</v>
      </c>
      <c r="F1402">
        <v>116</v>
      </c>
      <c r="G1402" s="1" t="s">
        <v>44</v>
      </c>
      <c r="H1402" s="2">
        <v>45914</v>
      </c>
      <c r="I1402" s="1" t="s">
        <v>467</v>
      </c>
      <c r="J1402" s="1" t="s">
        <v>538</v>
      </c>
      <c r="K1402" s="1" t="s">
        <v>2292</v>
      </c>
      <c r="L1402" s="2">
        <v>45899</v>
      </c>
      <c r="M1402">
        <v>11</v>
      </c>
      <c r="N1402">
        <v>0</v>
      </c>
      <c r="O1402">
        <v>1</v>
      </c>
      <c r="P1402">
        <v>359</v>
      </c>
      <c r="Q1402" s="1" t="s">
        <v>467</v>
      </c>
      <c r="R1402" s="1" t="s">
        <v>467</v>
      </c>
      <c r="S1402" s="1" t="s">
        <v>469</v>
      </c>
      <c r="T1402" s="1" t="s">
        <v>56</v>
      </c>
      <c r="U1402" s="1" t="s">
        <v>117</v>
      </c>
      <c r="V1402">
        <v>359</v>
      </c>
      <c r="W1402" s="1" t="s">
        <v>539</v>
      </c>
      <c r="X1402" s="1" t="s">
        <v>540</v>
      </c>
      <c r="Y1402" s="2">
        <v>44731</v>
      </c>
      <c r="Z1402">
        <v>3.5</v>
      </c>
      <c r="AA1402" s="1" t="s">
        <v>192</v>
      </c>
      <c r="AB1402">
        <v>1</v>
      </c>
    </row>
    <row r="1403" spans="1:28" x14ac:dyDescent="0.3">
      <c r="A1403" s="1" t="s">
        <v>4474</v>
      </c>
      <c r="B1403" s="1" t="s">
        <v>4475</v>
      </c>
      <c r="C1403" s="1" t="s">
        <v>1869</v>
      </c>
      <c r="D1403" s="1" t="s">
        <v>622</v>
      </c>
      <c r="E1403">
        <v>3</v>
      </c>
      <c r="F1403">
        <v>35</v>
      </c>
      <c r="G1403" s="1" t="s">
        <v>44</v>
      </c>
      <c r="H1403" s="2">
        <v>45884</v>
      </c>
      <c r="I1403" s="1" t="s">
        <v>1869</v>
      </c>
      <c r="J1403" s="1" t="s">
        <v>105</v>
      </c>
      <c r="K1403" s="1" t="s">
        <v>622</v>
      </c>
      <c r="L1403" s="2">
        <v>45869</v>
      </c>
      <c r="M1403">
        <v>7</v>
      </c>
      <c r="N1403">
        <v>5</v>
      </c>
      <c r="O1403">
        <v>1</v>
      </c>
      <c r="P1403">
        <v>2892.75</v>
      </c>
      <c r="Q1403" s="1" t="s">
        <v>1869</v>
      </c>
      <c r="R1403" s="1" t="s">
        <v>1869</v>
      </c>
      <c r="S1403" s="1" t="s">
        <v>1870</v>
      </c>
      <c r="T1403" s="1" t="s">
        <v>90</v>
      </c>
      <c r="U1403" s="1" t="s">
        <v>91</v>
      </c>
      <c r="V1403">
        <v>3045</v>
      </c>
      <c r="W1403" s="1" t="s">
        <v>109</v>
      </c>
      <c r="X1403" s="1" t="s">
        <v>110</v>
      </c>
      <c r="Y1403" s="2">
        <v>44203</v>
      </c>
      <c r="Z1403">
        <v>5</v>
      </c>
      <c r="AA1403" s="1" t="s">
        <v>39</v>
      </c>
    </row>
    <row r="1404" spans="1:28" x14ac:dyDescent="0.3">
      <c r="A1404" s="1" t="s">
        <v>4476</v>
      </c>
      <c r="B1404" s="1" t="s">
        <v>4477</v>
      </c>
      <c r="C1404" s="1" t="s">
        <v>382</v>
      </c>
      <c r="D1404" s="1" t="s">
        <v>2450</v>
      </c>
      <c r="E1404">
        <v>3</v>
      </c>
      <c r="F1404">
        <v>34</v>
      </c>
      <c r="G1404" s="1" t="s">
        <v>32</v>
      </c>
      <c r="H1404" s="2">
        <v>45797</v>
      </c>
      <c r="I1404" s="1" t="s">
        <v>382</v>
      </c>
      <c r="J1404" s="1" t="s">
        <v>513</v>
      </c>
      <c r="K1404" s="1" t="s">
        <v>2450</v>
      </c>
      <c r="L1404" s="2">
        <v>45777</v>
      </c>
      <c r="M1404">
        <v>8</v>
      </c>
      <c r="N1404">
        <v>30</v>
      </c>
      <c r="O1404">
        <v>0</v>
      </c>
      <c r="P1404">
        <v>217.7</v>
      </c>
      <c r="Q1404" s="1" t="s">
        <v>382</v>
      </c>
      <c r="R1404" s="1" t="s">
        <v>382</v>
      </c>
      <c r="S1404" s="1" t="s">
        <v>384</v>
      </c>
      <c r="T1404" s="1" t="s">
        <v>134</v>
      </c>
      <c r="U1404" s="1" t="s">
        <v>135</v>
      </c>
      <c r="V1404">
        <v>311</v>
      </c>
      <c r="W1404" s="1" t="s">
        <v>514</v>
      </c>
      <c r="X1404" s="1" t="s">
        <v>59</v>
      </c>
      <c r="Y1404" s="2">
        <v>44396</v>
      </c>
      <c r="Z1404">
        <v>4.5</v>
      </c>
      <c r="AA1404" s="1" t="s">
        <v>39</v>
      </c>
    </row>
    <row r="1405" spans="1:28" x14ac:dyDescent="0.3">
      <c r="A1405" s="1" t="s">
        <v>4478</v>
      </c>
      <c r="B1405" s="1" t="s">
        <v>4479</v>
      </c>
      <c r="C1405" s="1" t="s">
        <v>3078</v>
      </c>
      <c r="D1405" s="1" t="s">
        <v>4480</v>
      </c>
      <c r="E1405">
        <v>3</v>
      </c>
      <c r="F1405">
        <v>64</v>
      </c>
      <c r="G1405" s="1" t="s">
        <v>32</v>
      </c>
      <c r="H1405" s="2">
        <v>45922</v>
      </c>
      <c r="I1405" s="1" t="s">
        <v>3078</v>
      </c>
      <c r="J1405" s="1" t="s">
        <v>64</v>
      </c>
      <c r="K1405" s="1" t="s">
        <v>4480</v>
      </c>
      <c r="L1405" s="2">
        <v>45912</v>
      </c>
      <c r="M1405">
        <v>7</v>
      </c>
      <c r="N1405">
        <v>5</v>
      </c>
      <c r="O1405">
        <v>0</v>
      </c>
      <c r="P1405">
        <v>1286.3</v>
      </c>
      <c r="Q1405" s="1" t="s">
        <v>3078</v>
      </c>
      <c r="R1405" s="1" t="s">
        <v>3078</v>
      </c>
      <c r="S1405" s="1" t="s">
        <v>3079</v>
      </c>
      <c r="T1405" s="1" t="s">
        <v>107</v>
      </c>
      <c r="U1405" s="1" t="s">
        <v>125</v>
      </c>
      <c r="V1405">
        <v>1354</v>
      </c>
      <c r="W1405" s="1" t="s">
        <v>67</v>
      </c>
      <c r="X1405" s="1" t="s">
        <v>59</v>
      </c>
      <c r="Y1405" s="2">
        <v>44275</v>
      </c>
      <c r="Z1405">
        <v>4.8</v>
      </c>
      <c r="AA1405" s="1" t="s">
        <v>39</v>
      </c>
    </row>
    <row r="1406" spans="1:28" x14ac:dyDescent="0.3">
      <c r="A1406" s="1" t="s">
        <v>4481</v>
      </c>
      <c r="B1406" s="1" t="s">
        <v>4482</v>
      </c>
      <c r="C1406" s="1" t="s">
        <v>637</v>
      </c>
      <c r="D1406" s="1" t="s">
        <v>1890</v>
      </c>
      <c r="E1406">
        <v>4</v>
      </c>
      <c r="F1406">
        <v>36</v>
      </c>
      <c r="G1406" s="1" t="s">
        <v>44</v>
      </c>
      <c r="H1406" s="2">
        <v>45814</v>
      </c>
      <c r="I1406" s="1" t="s">
        <v>637</v>
      </c>
      <c r="J1406" s="1" t="s">
        <v>204</v>
      </c>
      <c r="K1406" s="1" t="s">
        <v>1890</v>
      </c>
      <c r="L1406" s="2">
        <v>45804</v>
      </c>
      <c r="M1406">
        <v>5</v>
      </c>
      <c r="N1406">
        <v>10</v>
      </c>
      <c r="O1406">
        <v>0</v>
      </c>
      <c r="P1406">
        <v>828.9</v>
      </c>
      <c r="Q1406" s="1" t="s">
        <v>637</v>
      </c>
      <c r="R1406" s="1" t="s">
        <v>637</v>
      </c>
      <c r="S1406" s="1" t="s">
        <v>639</v>
      </c>
      <c r="T1406" s="1" t="s">
        <v>107</v>
      </c>
      <c r="U1406" s="1" t="s">
        <v>108</v>
      </c>
      <c r="V1406">
        <v>921</v>
      </c>
      <c r="W1406" s="1" t="s">
        <v>206</v>
      </c>
      <c r="X1406" s="1" t="s">
        <v>137</v>
      </c>
      <c r="Y1406" s="2">
        <v>43138</v>
      </c>
      <c r="Z1406">
        <v>7.9</v>
      </c>
      <c r="AA1406" s="1" t="s">
        <v>39</v>
      </c>
    </row>
    <row r="1407" spans="1:28" x14ac:dyDescent="0.3">
      <c r="A1407" s="1" t="s">
        <v>4483</v>
      </c>
      <c r="B1407" s="1" t="s">
        <v>4484</v>
      </c>
      <c r="C1407" s="1" t="s">
        <v>1399</v>
      </c>
      <c r="D1407" s="1" t="s">
        <v>4485</v>
      </c>
      <c r="E1407">
        <v>4</v>
      </c>
      <c r="F1407">
        <v>56</v>
      </c>
      <c r="G1407" s="1" t="s">
        <v>44</v>
      </c>
      <c r="H1407" s="2">
        <v>45956</v>
      </c>
      <c r="I1407" s="1" t="s">
        <v>1399</v>
      </c>
      <c r="J1407" s="1" t="s">
        <v>284</v>
      </c>
      <c r="K1407" s="1" t="s">
        <v>4485</v>
      </c>
      <c r="L1407" s="2">
        <v>45947</v>
      </c>
      <c r="M1407">
        <v>5</v>
      </c>
      <c r="N1407">
        <v>15</v>
      </c>
      <c r="O1407">
        <v>0</v>
      </c>
      <c r="P1407">
        <v>367.2</v>
      </c>
      <c r="Q1407" s="1" t="s">
        <v>1399</v>
      </c>
      <c r="R1407" s="1" t="s">
        <v>1399</v>
      </c>
      <c r="S1407" s="1" t="s">
        <v>1401</v>
      </c>
      <c r="T1407" s="1" t="s">
        <v>90</v>
      </c>
      <c r="U1407" s="1" t="s">
        <v>91</v>
      </c>
      <c r="V1407">
        <v>432</v>
      </c>
      <c r="W1407" s="1" t="s">
        <v>286</v>
      </c>
      <c r="X1407" s="1" t="s">
        <v>127</v>
      </c>
      <c r="Y1407" s="2">
        <v>45629</v>
      </c>
      <c r="Z1407">
        <v>1.1000000000000001</v>
      </c>
      <c r="AA1407" s="1" t="s">
        <v>39</v>
      </c>
    </row>
    <row r="1408" spans="1:28" x14ac:dyDescent="0.3">
      <c r="A1408" s="1" t="s">
        <v>4486</v>
      </c>
      <c r="B1408" s="1" t="s">
        <v>4487</v>
      </c>
      <c r="C1408" s="1" t="s">
        <v>558</v>
      </c>
      <c r="D1408" s="1" t="s">
        <v>4488</v>
      </c>
      <c r="E1408">
        <v>4</v>
      </c>
      <c r="F1408">
        <v>57</v>
      </c>
      <c r="G1408" s="1" t="s">
        <v>44</v>
      </c>
      <c r="H1408" s="2">
        <v>45811</v>
      </c>
      <c r="I1408" s="1" t="s">
        <v>558</v>
      </c>
      <c r="J1408" s="1" t="s">
        <v>298</v>
      </c>
      <c r="K1408" s="1" t="s">
        <v>4488</v>
      </c>
      <c r="L1408" s="2">
        <v>45804</v>
      </c>
      <c r="M1408">
        <v>6</v>
      </c>
      <c r="N1408">
        <v>20</v>
      </c>
      <c r="O1408">
        <v>0</v>
      </c>
      <c r="P1408">
        <v>85.6</v>
      </c>
      <c r="Q1408" s="1" t="s">
        <v>558</v>
      </c>
      <c r="R1408" s="1" t="s">
        <v>558</v>
      </c>
      <c r="S1408" s="1" t="s">
        <v>560</v>
      </c>
      <c r="T1408" s="1" t="s">
        <v>134</v>
      </c>
      <c r="U1408" s="1" t="s">
        <v>144</v>
      </c>
      <c r="V1408">
        <v>107</v>
      </c>
      <c r="W1408" s="1" t="s">
        <v>301</v>
      </c>
      <c r="X1408" s="1" t="s">
        <v>137</v>
      </c>
      <c r="Y1408" s="2">
        <v>44620</v>
      </c>
      <c r="Z1408">
        <v>3.8</v>
      </c>
      <c r="AA1408" s="1" t="s">
        <v>39</v>
      </c>
    </row>
    <row r="1409" spans="1:28" x14ac:dyDescent="0.3">
      <c r="A1409" s="1" t="s">
        <v>4489</v>
      </c>
      <c r="B1409" s="1" t="s">
        <v>4490</v>
      </c>
      <c r="C1409" s="1" t="s">
        <v>696</v>
      </c>
      <c r="D1409" s="1" t="s">
        <v>4491</v>
      </c>
      <c r="E1409">
        <v>3</v>
      </c>
      <c r="F1409">
        <v>63</v>
      </c>
      <c r="G1409" s="1" t="s">
        <v>44</v>
      </c>
      <c r="H1409" s="2">
        <v>45792</v>
      </c>
      <c r="I1409" s="1" t="s">
        <v>696</v>
      </c>
      <c r="J1409" s="1" t="s">
        <v>394</v>
      </c>
      <c r="K1409" s="1" t="s">
        <v>4491</v>
      </c>
      <c r="L1409" s="2">
        <v>45776</v>
      </c>
      <c r="M1409">
        <v>9</v>
      </c>
      <c r="N1409">
        <v>5</v>
      </c>
      <c r="O1409">
        <v>0</v>
      </c>
      <c r="P1409">
        <v>205.2</v>
      </c>
      <c r="Q1409" s="1" t="s">
        <v>696</v>
      </c>
      <c r="R1409" s="1" t="s">
        <v>696</v>
      </c>
      <c r="S1409" s="1" t="s">
        <v>697</v>
      </c>
      <c r="T1409" s="1" t="s">
        <v>56</v>
      </c>
      <c r="U1409" s="1" t="s">
        <v>66</v>
      </c>
      <c r="V1409">
        <v>216</v>
      </c>
      <c r="W1409" s="1" t="s">
        <v>396</v>
      </c>
      <c r="X1409" s="1" t="s">
        <v>127</v>
      </c>
      <c r="Y1409" s="2">
        <v>43220</v>
      </c>
      <c r="Z1409">
        <v>7.7</v>
      </c>
      <c r="AA1409" s="1" t="s">
        <v>39</v>
      </c>
    </row>
    <row r="1410" spans="1:28" x14ac:dyDescent="0.3">
      <c r="A1410" s="1" t="s">
        <v>4492</v>
      </c>
      <c r="B1410" s="1" t="s">
        <v>4493</v>
      </c>
      <c r="C1410" s="1" t="s">
        <v>3326</v>
      </c>
      <c r="D1410" s="1" t="s">
        <v>4494</v>
      </c>
      <c r="E1410">
        <v>4</v>
      </c>
      <c r="F1410">
        <v>102</v>
      </c>
      <c r="G1410" s="1" t="s">
        <v>32</v>
      </c>
      <c r="H1410" s="2">
        <v>45844</v>
      </c>
      <c r="I1410" s="1" t="s">
        <v>3326</v>
      </c>
      <c r="J1410" s="1" t="s">
        <v>221</v>
      </c>
      <c r="K1410" s="1" t="s">
        <v>4494</v>
      </c>
      <c r="L1410" s="2">
        <v>45828</v>
      </c>
      <c r="M1410">
        <v>6</v>
      </c>
      <c r="N1410">
        <v>0</v>
      </c>
      <c r="O1410">
        <v>0</v>
      </c>
      <c r="P1410">
        <v>166</v>
      </c>
      <c r="Q1410" s="1" t="s">
        <v>3326</v>
      </c>
      <c r="R1410" s="1" t="s">
        <v>3326</v>
      </c>
      <c r="S1410" s="1" t="s">
        <v>3328</v>
      </c>
      <c r="T1410" s="1" t="s">
        <v>134</v>
      </c>
      <c r="U1410" s="1" t="s">
        <v>366</v>
      </c>
      <c r="V1410">
        <v>166</v>
      </c>
      <c r="W1410" s="1" t="s">
        <v>224</v>
      </c>
      <c r="X1410" s="1" t="s">
        <v>137</v>
      </c>
      <c r="Y1410" s="2">
        <v>44532</v>
      </c>
      <c r="Z1410">
        <v>4.0999999999999996</v>
      </c>
      <c r="AA1410" s="1" t="s">
        <v>39</v>
      </c>
    </row>
    <row r="1411" spans="1:28" x14ac:dyDescent="0.3">
      <c r="A1411" s="1" t="s">
        <v>4495</v>
      </c>
      <c r="B1411" s="1" t="s">
        <v>4496</v>
      </c>
      <c r="C1411" s="1" t="s">
        <v>885</v>
      </c>
      <c r="D1411" s="1" t="s">
        <v>4161</v>
      </c>
      <c r="E1411">
        <v>5</v>
      </c>
      <c r="F1411">
        <v>20</v>
      </c>
      <c r="G1411" s="1" t="s">
        <v>44</v>
      </c>
      <c r="H1411" s="2">
        <v>45780</v>
      </c>
      <c r="I1411" s="1" t="s">
        <v>885</v>
      </c>
      <c r="J1411" s="1" t="s">
        <v>592</v>
      </c>
      <c r="K1411" s="1" t="s">
        <v>4161</v>
      </c>
      <c r="L1411" s="2">
        <v>45769</v>
      </c>
      <c r="M1411">
        <v>5</v>
      </c>
      <c r="N1411">
        <v>10</v>
      </c>
      <c r="O1411">
        <v>0</v>
      </c>
      <c r="P1411">
        <v>1015.2</v>
      </c>
      <c r="Q1411" s="1" t="s">
        <v>885</v>
      </c>
      <c r="R1411" s="1" t="s">
        <v>885</v>
      </c>
      <c r="S1411" s="1" t="s">
        <v>887</v>
      </c>
      <c r="T1411" s="1" t="s">
        <v>134</v>
      </c>
      <c r="U1411" s="1" t="s">
        <v>366</v>
      </c>
      <c r="V1411">
        <v>1128</v>
      </c>
      <c r="W1411" s="1" t="s">
        <v>593</v>
      </c>
      <c r="X1411" s="1" t="s">
        <v>127</v>
      </c>
      <c r="Y1411" s="2">
        <v>44133</v>
      </c>
      <c r="Z1411">
        <v>5.2</v>
      </c>
      <c r="AA1411" s="1" t="s">
        <v>39</v>
      </c>
    </row>
    <row r="1412" spans="1:28" x14ac:dyDescent="0.3">
      <c r="A1412" s="1" t="s">
        <v>4497</v>
      </c>
      <c r="B1412" s="1" t="s">
        <v>4498</v>
      </c>
      <c r="C1412" s="1" t="s">
        <v>337</v>
      </c>
      <c r="D1412" s="1" t="s">
        <v>1053</v>
      </c>
      <c r="E1412">
        <v>4</v>
      </c>
      <c r="F1412">
        <v>38</v>
      </c>
      <c r="G1412" s="1" t="s">
        <v>44</v>
      </c>
      <c r="H1412" s="2">
        <v>45798</v>
      </c>
      <c r="I1412" s="1" t="s">
        <v>337</v>
      </c>
      <c r="J1412" s="1" t="s">
        <v>318</v>
      </c>
      <c r="K1412" s="1" t="s">
        <v>1053</v>
      </c>
      <c r="L1412" s="2">
        <v>45776</v>
      </c>
      <c r="M1412">
        <v>12</v>
      </c>
      <c r="N1412">
        <v>15</v>
      </c>
      <c r="O1412">
        <v>0</v>
      </c>
      <c r="P1412">
        <v>1537.65</v>
      </c>
      <c r="Q1412" s="1" t="s">
        <v>337</v>
      </c>
      <c r="R1412" s="1" t="s">
        <v>337</v>
      </c>
      <c r="S1412" s="1" t="s">
        <v>339</v>
      </c>
      <c r="T1412" s="1" t="s">
        <v>56</v>
      </c>
      <c r="U1412" s="1" t="s">
        <v>39</v>
      </c>
      <c r="V1412">
        <v>1809</v>
      </c>
      <c r="W1412" s="1" t="s">
        <v>319</v>
      </c>
      <c r="X1412" s="1" t="s">
        <v>48</v>
      </c>
      <c r="Y1412" s="2">
        <v>45758</v>
      </c>
      <c r="Z1412">
        <v>0.7</v>
      </c>
      <c r="AA1412" s="1" t="s">
        <v>39</v>
      </c>
    </row>
    <row r="1413" spans="1:28" x14ac:dyDescent="0.3">
      <c r="A1413" s="1" t="s">
        <v>4499</v>
      </c>
      <c r="B1413" s="1" t="s">
        <v>4500</v>
      </c>
      <c r="C1413" s="1" t="s">
        <v>2366</v>
      </c>
      <c r="D1413" s="1" t="s">
        <v>3840</v>
      </c>
      <c r="E1413">
        <v>3</v>
      </c>
      <c r="F1413">
        <v>133</v>
      </c>
      <c r="G1413" s="1" t="s">
        <v>44</v>
      </c>
      <c r="H1413" s="2">
        <v>45801</v>
      </c>
      <c r="I1413" s="1" t="s">
        <v>2366</v>
      </c>
      <c r="J1413" s="1" t="s">
        <v>394</v>
      </c>
      <c r="K1413" s="1" t="s">
        <v>3840</v>
      </c>
      <c r="L1413" s="2">
        <v>45791</v>
      </c>
      <c r="M1413">
        <v>5</v>
      </c>
      <c r="N1413">
        <v>0</v>
      </c>
      <c r="O1413">
        <v>0</v>
      </c>
      <c r="P1413">
        <v>544</v>
      </c>
      <c r="Q1413" s="1" t="s">
        <v>2366</v>
      </c>
      <c r="R1413" s="1" t="s">
        <v>2366</v>
      </c>
      <c r="S1413" s="1" t="s">
        <v>2368</v>
      </c>
      <c r="T1413" s="1" t="s">
        <v>107</v>
      </c>
      <c r="U1413" s="1" t="s">
        <v>416</v>
      </c>
      <c r="V1413">
        <v>544</v>
      </c>
      <c r="W1413" s="1" t="s">
        <v>396</v>
      </c>
      <c r="X1413" s="1" t="s">
        <v>127</v>
      </c>
      <c r="Y1413" s="2">
        <v>43220</v>
      </c>
      <c r="Z1413">
        <v>7.7</v>
      </c>
      <c r="AA1413" s="1" t="s">
        <v>39</v>
      </c>
    </row>
    <row r="1414" spans="1:28" x14ac:dyDescent="0.3">
      <c r="A1414" s="1" t="s">
        <v>4501</v>
      </c>
      <c r="B1414" s="1" t="s">
        <v>4502</v>
      </c>
      <c r="C1414" s="1" t="s">
        <v>472</v>
      </c>
      <c r="D1414" s="1" t="s">
        <v>4503</v>
      </c>
      <c r="E1414">
        <v>5</v>
      </c>
      <c r="F1414">
        <v>14</v>
      </c>
      <c r="G1414" s="1" t="s">
        <v>44</v>
      </c>
      <c r="H1414" s="2">
        <v>45779</v>
      </c>
      <c r="I1414" s="1" t="s">
        <v>472</v>
      </c>
      <c r="J1414" s="1" t="s">
        <v>376</v>
      </c>
      <c r="K1414" s="1" t="s">
        <v>4503</v>
      </c>
      <c r="L1414" s="2">
        <v>45765</v>
      </c>
      <c r="M1414">
        <v>6</v>
      </c>
      <c r="N1414">
        <v>15</v>
      </c>
      <c r="O1414">
        <v>0</v>
      </c>
      <c r="P1414">
        <v>95.2</v>
      </c>
      <c r="Q1414" s="1" t="s">
        <v>472</v>
      </c>
      <c r="R1414" s="1" t="s">
        <v>472</v>
      </c>
      <c r="S1414" s="1" t="s">
        <v>474</v>
      </c>
      <c r="T1414" s="1" t="s">
        <v>134</v>
      </c>
      <c r="U1414" s="1" t="s">
        <v>135</v>
      </c>
      <c r="V1414">
        <v>112</v>
      </c>
      <c r="W1414" s="1" t="s">
        <v>379</v>
      </c>
      <c r="X1414" s="1" t="s">
        <v>48</v>
      </c>
      <c r="Y1414" s="2">
        <v>45419</v>
      </c>
      <c r="Z1414">
        <v>1.7</v>
      </c>
      <c r="AA1414" s="1" t="s">
        <v>39</v>
      </c>
    </row>
    <row r="1415" spans="1:28" x14ac:dyDescent="0.3">
      <c r="A1415" s="1" t="s">
        <v>4504</v>
      </c>
      <c r="B1415" s="1" t="s">
        <v>4505</v>
      </c>
      <c r="C1415" s="1" t="s">
        <v>984</v>
      </c>
      <c r="D1415" s="1" t="s">
        <v>4506</v>
      </c>
      <c r="E1415">
        <v>1</v>
      </c>
      <c r="F1415">
        <v>89</v>
      </c>
      <c r="G1415" s="1" t="s">
        <v>44</v>
      </c>
      <c r="H1415" s="2">
        <v>45773</v>
      </c>
      <c r="I1415" s="1" t="s">
        <v>984</v>
      </c>
      <c r="J1415" s="1" t="s">
        <v>221</v>
      </c>
      <c r="K1415" s="1" t="s">
        <v>4506</v>
      </c>
      <c r="L1415" s="2">
        <v>45749</v>
      </c>
      <c r="M1415">
        <v>10</v>
      </c>
      <c r="N1415">
        <v>0</v>
      </c>
      <c r="O1415">
        <v>0</v>
      </c>
      <c r="P1415">
        <v>8565</v>
      </c>
      <c r="Q1415" s="1" t="s">
        <v>984</v>
      </c>
      <c r="R1415" s="1" t="s">
        <v>984</v>
      </c>
      <c r="S1415" s="1" t="s">
        <v>986</v>
      </c>
      <c r="T1415" s="1" t="s">
        <v>107</v>
      </c>
      <c r="U1415" s="1" t="s">
        <v>125</v>
      </c>
      <c r="V1415">
        <v>8565</v>
      </c>
      <c r="W1415" s="1" t="s">
        <v>224</v>
      </c>
      <c r="X1415" s="1" t="s">
        <v>137</v>
      </c>
      <c r="Y1415" s="2">
        <v>44532</v>
      </c>
      <c r="Z1415">
        <v>4.0999999999999996</v>
      </c>
      <c r="AA1415" s="1" t="s">
        <v>858</v>
      </c>
      <c r="AB1415">
        <v>1</v>
      </c>
    </row>
    <row r="1416" spans="1:28" x14ac:dyDescent="0.3">
      <c r="A1416" s="1" t="s">
        <v>4507</v>
      </c>
      <c r="B1416" s="1" t="s">
        <v>4508</v>
      </c>
      <c r="C1416" s="1" t="s">
        <v>240</v>
      </c>
      <c r="D1416" s="1" t="s">
        <v>4308</v>
      </c>
      <c r="E1416">
        <v>4</v>
      </c>
      <c r="F1416">
        <v>45</v>
      </c>
      <c r="G1416" s="1" t="s">
        <v>32</v>
      </c>
      <c r="H1416" s="2">
        <v>45854</v>
      </c>
      <c r="I1416" s="1" t="s">
        <v>240</v>
      </c>
      <c r="J1416" s="1" t="s">
        <v>513</v>
      </c>
      <c r="K1416" s="1" t="s">
        <v>4308</v>
      </c>
      <c r="L1416" s="2">
        <v>45846</v>
      </c>
      <c r="M1416">
        <v>5</v>
      </c>
      <c r="N1416">
        <v>20</v>
      </c>
      <c r="O1416">
        <v>0</v>
      </c>
      <c r="P1416">
        <v>4067.2</v>
      </c>
      <c r="Q1416" s="1" t="s">
        <v>240</v>
      </c>
      <c r="R1416" s="1" t="s">
        <v>240</v>
      </c>
      <c r="S1416" s="1" t="s">
        <v>243</v>
      </c>
      <c r="T1416" s="1" t="s">
        <v>90</v>
      </c>
      <c r="U1416" s="1" t="s">
        <v>91</v>
      </c>
      <c r="V1416">
        <v>5084</v>
      </c>
      <c r="W1416" s="1" t="s">
        <v>514</v>
      </c>
      <c r="X1416" s="1" t="s">
        <v>59</v>
      </c>
      <c r="Y1416" s="2">
        <v>44396</v>
      </c>
      <c r="Z1416">
        <v>4.5</v>
      </c>
      <c r="AA1416" s="1" t="s">
        <v>39</v>
      </c>
    </row>
    <row r="1417" spans="1:28" x14ac:dyDescent="0.3">
      <c r="A1417" s="1" t="s">
        <v>4509</v>
      </c>
      <c r="B1417" s="1" t="s">
        <v>4510</v>
      </c>
      <c r="C1417" s="1" t="s">
        <v>1147</v>
      </c>
      <c r="D1417" s="1" t="s">
        <v>88</v>
      </c>
      <c r="E1417">
        <v>2</v>
      </c>
      <c r="F1417">
        <v>98</v>
      </c>
      <c r="G1417" s="1" t="s">
        <v>44</v>
      </c>
      <c r="H1417" s="2">
        <v>45874</v>
      </c>
      <c r="I1417" s="1" t="s">
        <v>1147</v>
      </c>
      <c r="J1417" s="1" t="s">
        <v>159</v>
      </c>
      <c r="K1417" s="1" t="s">
        <v>88</v>
      </c>
      <c r="L1417" s="2">
        <v>45861</v>
      </c>
      <c r="M1417">
        <v>12</v>
      </c>
      <c r="N1417">
        <v>10</v>
      </c>
      <c r="O1417">
        <v>0</v>
      </c>
      <c r="P1417">
        <v>1275.3</v>
      </c>
      <c r="Q1417" s="1" t="s">
        <v>1147</v>
      </c>
      <c r="R1417" s="1" t="s">
        <v>1147</v>
      </c>
      <c r="S1417" s="1" t="s">
        <v>1149</v>
      </c>
      <c r="T1417" s="1" t="s">
        <v>35</v>
      </c>
      <c r="U1417" s="1" t="s">
        <v>167</v>
      </c>
      <c r="V1417">
        <v>1417</v>
      </c>
      <c r="W1417" s="1" t="s">
        <v>161</v>
      </c>
      <c r="X1417" s="1" t="s">
        <v>59</v>
      </c>
      <c r="Y1417" s="2">
        <v>43812</v>
      </c>
      <c r="Z1417">
        <v>6.1</v>
      </c>
      <c r="AA1417" s="1" t="s">
        <v>84</v>
      </c>
      <c r="AB1417">
        <v>1</v>
      </c>
    </row>
    <row r="1418" spans="1:28" x14ac:dyDescent="0.3">
      <c r="A1418" s="1" t="s">
        <v>4511</v>
      </c>
      <c r="B1418" s="1" t="s">
        <v>4512</v>
      </c>
      <c r="C1418" s="1" t="s">
        <v>369</v>
      </c>
      <c r="D1418" s="1" t="s">
        <v>4513</v>
      </c>
      <c r="E1418">
        <v>4</v>
      </c>
      <c r="F1418">
        <v>52</v>
      </c>
      <c r="G1418" s="1" t="s">
        <v>44</v>
      </c>
      <c r="H1418" s="2">
        <v>45839</v>
      </c>
      <c r="I1418" s="1" t="s">
        <v>369</v>
      </c>
      <c r="J1418" s="1" t="s">
        <v>357</v>
      </c>
      <c r="K1418" s="1" t="s">
        <v>4513</v>
      </c>
      <c r="L1418" s="2">
        <v>45828</v>
      </c>
      <c r="M1418">
        <v>9</v>
      </c>
      <c r="N1418">
        <v>10</v>
      </c>
      <c r="O1418">
        <v>0</v>
      </c>
      <c r="P1418">
        <v>36262.800000000003</v>
      </c>
      <c r="Q1418" s="1" t="s">
        <v>369</v>
      </c>
      <c r="R1418" s="1" t="s">
        <v>369</v>
      </c>
      <c r="S1418" s="1" t="s">
        <v>371</v>
      </c>
      <c r="T1418" s="1" t="s">
        <v>75</v>
      </c>
      <c r="U1418" s="1" t="s">
        <v>76</v>
      </c>
      <c r="V1418">
        <v>40292</v>
      </c>
      <c r="W1418" s="1" t="s">
        <v>360</v>
      </c>
      <c r="X1418" s="1" t="s">
        <v>38</v>
      </c>
      <c r="Y1418" s="2">
        <v>45643</v>
      </c>
      <c r="Z1418">
        <v>1</v>
      </c>
      <c r="AA1418" s="1" t="s">
        <v>39</v>
      </c>
    </row>
    <row r="1419" spans="1:28" x14ac:dyDescent="0.3">
      <c r="A1419" s="1" t="s">
        <v>4514</v>
      </c>
      <c r="B1419" s="1" t="s">
        <v>4515</v>
      </c>
      <c r="C1419" s="1" t="s">
        <v>1169</v>
      </c>
      <c r="D1419" s="1" t="s">
        <v>4516</v>
      </c>
      <c r="E1419">
        <v>1</v>
      </c>
      <c r="F1419">
        <v>68</v>
      </c>
      <c r="G1419" s="1" t="s">
        <v>32</v>
      </c>
      <c r="H1419" s="2">
        <v>45682</v>
      </c>
      <c r="I1419" s="1" t="s">
        <v>1169</v>
      </c>
      <c r="J1419" s="1" t="s">
        <v>272</v>
      </c>
      <c r="K1419" s="1" t="s">
        <v>4516</v>
      </c>
      <c r="L1419" s="2">
        <v>45659</v>
      </c>
      <c r="M1419">
        <v>10</v>
      </c>
      <c r="N1419">
        <v>15</v>
      </c>
      <c r="O1419">
        <v>1</v>
      </c>
      <c r="P1419">
        <v>5067.7</v>
      </c>
      <c r="Q1419" s="1" t="s">
        <v>1169</v>
      </c>
      <c r="R1419" s="1" t="s">
        <v>1169</v>
      </c>
      <c r="S1419" s="1" t="s">
        <v>1171</v>
      </c>
      <c r="T1419" s="1" t="s">
        <v>90</v>
      </c>
      <c r="U1419" s="1" t="s">
        <v>185</v>
      </c>
      <c r="V1419">
        <v>5962</v>
      </c>
      <c r="W1419" s="1" t="s">
        <v>273</v>
      </c>
      <c r="X1419" s="1" t="s">
        <v>38</v>
      </c>
      <c r="Y1419" s="2">
        <v>45880</v>
      </c>
      <c r="Z1419">
        <v>0.4</v>
      </c>
      <c r="AA1419" s="1" t="s">
        <v>827</v>
      </c>
      <c r="AB1419">
        <v>1</v>
      </c>
    </row>
    <row r="1420" spans="1:28" x14ac:dyDescent="0.3">
      <c r="A1420" s="1" t="s">
        <v>4517</v>
      </c>
      <c r="B1420" s="1" t="s">
        <v>4518</v>
      </c>
      <c r="C1420" s="1" t="s">
        <v>1670</v>
      </c>
      <c r="D1420" s="1" t="s">
        <v>4519</v>
      </c>
      <c r="E1420">
        <v>4</v>
      </c>
      <c r="F1420">
        <v>41</v>
      </c>
      <c r="G1420" s="1" t="s">
        <v>44</v>
      </c>
      <c r="H1420" s="2">
        <v>45800</v>
      </c>
      <c r="I1420" s="1" t="s">
        <v>1670</v>
      </c>
      <c r="J1420" s="1" t="s">
        <v>291</v>
      </c>
      <c r="K1420" s="1" t="s">
        <v>4519</v>
      </c>
      <c r="L1420" s="2">
        <v>45787</v>
      </c>
      <c r="M1420">
        <v>4</v>
      </c>
      <c r="N1420">
        <v>20</v>
      </c>
      <c r="O1420">
        <v>0</v>
      </c>
      <c r="P1420">
        <v>1108.8</v>
      </c>
      <c r="Q1420" s="1" t="s">
        <v>1670</v>
      </c>
      <c r="R1420" s="1" t="s">
        <v>1670</v>
      </c>
      <c r="S1420" s="1" t="s">
        <v>1672</v>
      </c>
      <c r="T1420" s="1" t="s">
        <v>35</v>
      </c>
      <c r="U1420" s="1" t="s">
        <v>83</v>
      </c>
      <c r="V1420">
        <v>1386</v>
      </c>
      <c r="W1420" s="1" t="s">
        <v>293</v>
      </c>
      <c r="X1420" s="1" t="s">
        <v>48</v>
      </c>
      <c r="Y1420" s="2">
        <v>44560</v>
      </c>
      <c r="Z1420">
        <v>4</v>
      </c>
      <c r="AA1420" s="1" t="s">
        <v>39</v>
      </c>
    </row>
    <row r="1421" spans="1:28" x14ac:dyDescent="0.3">
      <c r="A1421" s="1" t="s">
        <v>4520</v>
      </c>
      <c r="B1421" s="1" t="s">
        <v>4521</v>
      </c>
      <c r="C1421" s="1" t="s">
        <v>480</v>
      </c>
      <c r="D1421" s="1" t="s">
        <v>4522</v>
      </c>
      <c r="E1421">
        <v>3</v>
      </c>
      <c r="F1421">
        <v>53</v>
      </c>
      <c r="G1421" s="1" t="s">
        <v>44</v>
      </c>
      <c r="H1421" s="2">
        <v>45863</v>
      </c>
      <c r="I1421" s="1" t="s">
        <v>480</v>
      </c>
      <c r="J1421" s="1" t="s">
        <v>291</v>
      </c>
      <c r="K1421" s="1" t="s">
        <v>4522</v>
      </c>
      <c r="L1421" s="2">
        <v>45841</v>
      </c>
      <c r="M1421">
        <v>9</v>
      </c>
      <c r="N1421">
        <v>30</v>
      </c>
      <c r="O1421">
        <v>1</v>
      </c>
      <c r="P1421">
        <v>269.5</v>
      </c>
      <c r="Q1421" s="1" t="s">
        <v>480</v>
      </c>
      <c r="R1421" s="1" t="s">
        <v>480</v>
      </c>
      <c r="S1421" s="1" t="s">
        <v>482</v>
      </c>
      <c r="T1421" s="1" t="s">
        <v>35</v>
      </c>
      <c r="U1421" s="1" t="s">
        <v>167</v>
      </c>
      <c r="V1421">
        <v>385</v>
      </c>
      <c r="W1421" s="1" t="s">
        <v>293</v>
      </c>
      <c r="X1421" s="1" t="s">
        <v>48</v>
      </c>
      <c r="Y1421" s="2">
        <v>44560</v>
      </c>
      <c r="Z1421">
        <v>4</v>
      </c>
      <c r="AA1421" s="1" t="s">
        <v>39</v>
      </c>
    </row>
    <row r="1422" spans="1:28" x14ac:dyDescent="0.3">
      <c r="A1422" s="1" t="s">
        <v>4523</v>
      </c>
      <c r="B1422" s="1" t="s">
        <v>4524</v>
      </c>
      <c r="C1422" s="1" t="s">
        <v>1329</v>
      </c>
      <c r="D1422" s="1" t="s">
        <v>4525</v>
      </c>
      <c r="E1422">
        <v>2</v>
      </c>
      <c r="F1422">
        <v>106</v>
      </c>
      <c r="G1422" s="1" t="s">
        <v>44</v>
      </c>
      <c r="H1422" s="2">
        <v>45847</v>
      </c>
      <c r="I1422" s="1" t="s">
        <v>1329</v>
      </c>
      <c r="J1422" s="1" t="s">
        <v>221</v>
      </c>
      <c r="K1422" s="1" t="s">
        <v>4525</v>
      </c>
      <c r="L1422" s="2">
        <v>45834</v>
      </c>
      <c r="M1422">
        <v>7</v>
      </c>
      <c r="N1422">
        <v>15</v>
      </c>
      <c r="O1422">
        <v>0</v>
      </c>
      <c r="P1422">
        <v>1287.75</v>
      </c>
      <c r="Q1422" s="1" t="s">
        <v>1329</v>
      </c>
      <c r="R1422" s="1" t="s">
        <v>1329</v>
      </c>
      <c r="S1422" s="1" t="s">
        <v>1331</v>
      </c>
      <c r="T1422" s="1" t="s">
        <v>56</v>
      </c>
      <c r="U1422" s="1" t="s">
        <v>39</v>
      </c>
      <c r="V1422">
        <v>1515</v>
      </c>
      <c r="W1422" s="1" t="s">
        <v>224</v>
      </c>
      <c r="X1422" s="1" t="s">
        <v>137</v>
      </c>
      <c r="Y1422" s="2">
        <v>44532</v>
      </c>
      <c r="Z1422">
        <v>4.0999999999999996</v>
      </c>
      <c r="AA1422" s="1" t="s">
        <v>68</v>
      </c>
      <c r="AB1422">
        <v>1</v>
      </c>
    </row>
    <row r="1423" spans="1:28" x14ac:dyDescent="0.3">
      <c r="A1423" s="1" t="s">
        <v>4526</v>
      </c>
      <c r="B1423" s="1" t="s">
        <v>4527</v>
      </c>
      <c r="C1423" s="1" t="s">
        <v>337</v>
      </c>
      <c r="D1423" s="1" t="s">
        <v>4528</v>
      </c>
      <c r="E1423">
        <v>2</v>
      </c>
      <c r="F1423">
        <v>146</v>
      </c>
      <c r="G1423" s="1" t="s">
        <v>44</v>
      </c>
      <c r="H1423" s="2">
        <v>45952</v>
      </c>
      <c r="I1423" s="1" t="s">
        <v>337</v>
      </c>
      <c r="J1423" s="1" t="s">
        <v>272</v>
      </c>
      <c r="K1423" s="1" t="s">
        <v>4528</v>
      </c>
      <c r="L1423" s="2">
        <v>45933</v>
      </c>
      <c r="M1423">
        <v>5</v>
      </c>
      <c r="N1423">
        <v>10</v>
      </c>
      <c r="O1423">
        <v>1</v>
      </c>
      <c r="P1423">
        <v>1628.1</v>
      </c>
      <c r="Q1423" s="1" t="s">
        <v>337</v>
      </c>
      <c r="R1423" s="1" t="s">
        <v>337</v>
      </c>
      <c r="S1423" s="1" t="s">
        <v>339</v>
      </c>
      <c r="T1423" s="1" t="s">
        <v>56</v>
      </c>
      <c r="U1423" s="1" t="s">
        <v>39</v>
      </c>
      <c r="V1423">
        <v>1809</v>
      </c>
      <c r="W1423" s="1" t="s">
        <v>273</v>
      </c>
      <c r="X1423" s="1" t="s">
        <v>38</v>
      </c>
      <c r="Y1423" s="2">
        <v>45880</v>
      </c>
      <c r="Z1423">
        <v>0.4</v>
      </c>
      <c r="AA1423" s="1" t="s">
        <v>68</v>
      </c>
      <c r="AB1423">
        <v>1</v>
      </c>
    </row>
    <row r="1424" spans="1:28" x14ac:dyDescent="0.3">
      <c r="A1424" s="1" t="s">
        <v>4529</v>
      </c>
      <c r="B1424" s="1" t="s">
        <v>4530</v>
      </c>
      <c r="C1424" s="1" t="s">
        <v>382</v>
      </c>
      <c r="D1424" s="1" t="s">
        <v>4531</v>
      </c>
      <c r="E1424">
        <v>3</v>
      </c>
      <c r="F1424">
        <v>116</v>
      </c>
      <c r="G1424" s="1" t="s">
        <v>44</v>
      </c>
      <c r="H1424" s="2">
        <v>45860</v>
      </c>
      <c r="I1424" s="1" t="s">
        <v>382</v>
      </c>
      <c r="J1424" s="1" t="s">
        <v>513</v>
      </c>
      <c r="K1424" s="1" t="s">
        <v>4531</v>
      </c>
      <c r="L1424" s="2">
        <v>45845</v>
      </c>
      <c r="M1424">
        <v>9</v>
      </c>
      <c r="N1424">
        <v>10</v>
      </c>
      <c r="O1424">
        <v>0</v>
      </c>
      <c r="P1424">
        <v>279.89999999999998</v>
      </c>
      <c r="Q1424" s="1" t="s">
        <v>382</v>
      </c>
      <c r="R1424" s="1" t="s">
        <v>382</v>
      </c>
      <c r="S1424" s="1" t="s">
        <v>384</v>
      </c>
      <c r="T1424" s="1" t="s">
        <v>134</v>
      </c>
      <c r="U1424" s="1" t="s">
        <v>135</v>
      </c>
      <c r="V1424">
        <v>311</v>
      </c>
      <c r="W1424" s="1" t="s">
        <v>514</v>
      </c>
      <c r="X1424" s="1" t="s">
        <v>59</v>
      </c>
      <c r="Y1424" s="2">
        <v>44396</v>
      </c>
      <c r="Z1424">
        <v>4.5</v>
      </c>
      <c r="AA1424" s="1" t="s">
        <v>39</v>
      </c>
    </row>
    <row r="1425" spans="1:28" x14ac:dyDescent="0.3">
      <c r="A1425" s="1" t="s">
        <v>4532</v>
      </c>
      <c r="B1425" s="1" t="s">
        <v>4533</v>
      </c>
      <c r="C1425" s="1" t="s">
        <v>257</v>
      </c>
      <c r="D1425" s="1" t="s">
        <v>4534</v>
      </c>
      <c r="E1425">
        <v>5</v>
      </c>
      <c r="F1425">
        <v>37</v>
      </c>
      <c r="G1425" s="1" t="s">
        <v>44</v>
      </c>
      <c r="H1425" s="2">
        <v>45796</v>
      </c>
      <c r="I1425" s="1" t="s">
        <v>257</v>
      </c>
      <c r="J1425" s="1" t="s">
        <v>291</v>
      </c>
      <c r="K1425" s="1" t="s">
        <v>4534</v>
      </c>
      <c r="L1425" s="2">
        <v>45780</v>
      </c>
      <c r="M1425">
        <v>3</v>
      </c>
      <c r="N1425">
        <v>0</v>
      </c>
      <c r="O1425">
        <v>0</v>
      </c>
      <c r="P1425">
        <v>234</v>
      </c>
      <c r="Q1425" s="1" t="s">
        <v>257</v>
      </c>
      <c r="R1425" s="1" t="s">
        <v>257</v>
      </c>
      <c r="S1425" s="1" t="s">
        <v>259</v>
      </c>
      <c r="T1425" s="1" t="s">
        <v>134</v>
      </c>
      <c r="U1425" s="1" t="s">
        <v>144</v>
      </c>
      <c r="V1425">
        <v>234</v>
      </c>
      <c r="W1425" s="1" t="s">
        <v>293</v>
      </c>
      <c r="X1425" s="1" t="s">
        <v>48</v>
      </c>
      <c r="Y1425" s="2">
        <v>44560</v>
      </c>
      <c r="Z1425">
        <v>4</v>
      </c>
      <c r="AA1425" s="1" t="s">
        <v>39</v>
      </c>
    </row>
    <row r="1426" spans="1:28" x14ac:dyDescent="0.3">
      <c r="A1426" s="1" t="s">
        <v>4535</v>
      </c>
      <c r="B1426" s="1" t="s">
        <v>4536</v>
      </c>
      <c r="C1426" s="1" t="s">
        <v>219</v>
      </c>
      <c r="D1426" s="1" t="s">
        <v>4537</v>
      </c>
      <c r="E1426">
        <v>3</v>
      </c>
      <c r="F1426">
        <v>105</v>
      </c>
      <c r="G1426" s="1" t="s">
        <v>32</v>
      </c>
      <c r="H1426" s="2">
        <v>45710</v>
      </c>
      <c r="I1426" s="1" t="s">
        <v>219</v>
      </c>
      <c r="J1426" s="1" t="s">
        <v>264</v>
      </c>
      <c r="K1426" s="1" t="s">
        <v>4537</v>
      </c>
      <c r="L1426" s="2">
        <v>45696</v>
      </c>
      <c r="M1426">
        <v>6</v>
      </c>
      <c r="N1426">
        <v>5</v>
      </c>
      <c r="O1426">
        <v>0</v>
      </c>
      <c r="P1426">
        <v>671.65</v>
      </c>
      <c r="Q1426" s="1" t="s">
        <v>219</v>
      </c>
      <c r="R1426" s="1" t="s">
        <v>219</v>
      </c>
      <c r="S1426" s="1" t="s">
        <v>222</v>
      </c>
      <c r="T1426" s="1" t="s">
        <v>35</v>
      </c>
      <c r="U1426" s="1" t="s">
        <v>223</v>
      </c>
      <c r="V1426">
        <v>707</v>
      </c>
      <c r="W1426" s="1" t="s">
        <v>267</v>
      </c>
      <c r="X1426" s="1" t="s">
        <v>268</v>
      </c>
      <c r="Y1426" s="2">
        <v>43207</v>
      </c>
      <c r="Z1426">
        <v>7.7</v>
      </c>
      <c r="AA1426" s="1" t="s">
        <v>39</v>
      </c>
    </row>
    <row r="1427" spans="1:28" x14ac:dyDescent="0.3">
      <c r="A1427" s="1" t="s">
        <v>4538</v>
      </c>
      <c r="B1427" s="1" t="s">
        <v>4539</v>
      </c>
      <c r="C1427" s="1" t="s">
        <v>1169</v>
      </c>
      <c r="D1427" s="1" t="s">
        <v>4540</v>
      </c>
      <c r="E1427">
        <v>3</v>
      </c>
      <c r="F1427">
        <v>106</v>
      </c>
      <c r="G1427" s="1" t="s">
        <v>32</v>
      </c>
      <c r="H1427" s="2">
        <v>45938</v>
      </c>
      <c r="I1427" s="1" t="s">
        <v>1169</v>
      </c>
      <c r="J1427" s="1" t="s">
        <v>54</v>
      </c>
      <c r="K1427" s="1" t="s">
        <v>4540</v>
      </c>
      <c r="L1427" s="2">
        <v>45922</v>
      </c>
      <c r="M1427">
        <v>4</v>
      </c>
      <c r="N1427">
        <v>0</v>
      </c>
      <c r="O1427">
        <v>0</v>
      </c>
      <c r="P1427">
        <v>5962</v>
      </c>
      <c r="Q1427" s="1" t="s">
        <v>1169</v>
      </c>
      <c r="R1427" s="1" t="s">
        <v>1169</v>
      </c>
      <c r="S1427" s="1" t="s">
        <v>1171</v>
      </c>
      <c r="T1427" s="1" t="s">
        <v>90</v>
      </c>
      <c r="U1427" s="1" t="s">
        <v>185</v>
      </c>
      <c r="V1427">
        <v>5962</v>
      </c>
      <c r="W1427" s="1" t="s">
        <v>58</v>
      </c>
      <c r="X1427" s="1" t="s">
        <v>59</v>
      </c>
      <c r="Y1427" s="2">
        <v>44128</v>
      </c>
      <c r="Z1427">
        <v>5.2</v>
      </c>
      <c r="AA1427" s="1" t="s">
        <v>39</v>
      </c>
    </row>
    <row r="1428" spans="1:28" x14ac:dyDescent="0.3">
      <c r="A1428" s="1" t="s">
        <v>4541</v>
      </c>
      <c r="B1428" s="1" t="s">
        <v>4542</v>
      </c>
      <c r="C1428" s="1" t="s">
        <v>587</v>
      </c>
      <c r="D1428" s="1" t="s">
        <v>2861</v>
      </c>
      <c r="E1428">
        <v>3</v>
      </c>
      <c r="F1428">
        <v>147</v>
      </c>
      <c r="G1428" s="1" t="s">
        <v>44</v>
      </c>
      <c r="H1428" s="2">
        <v>45733</v>
      </c>
      <c r="I1428" s="1" t="s">
        <v>587</v>
      </c>
      <c r="J1428" s="1" t="s">
        <v>357</v>
      </c>
      <c r="K1428" s="1" t="s">
        <v>2861</v>
      </c>
      <c r="L1428" s="2">
        <v>45717</v>
      </c>
      <c r="M1428">
        <v>4</v>
      </c>
      <c r="N1428">
        <v>30</v>
      </c>
      <c r="O1428">
        <v>0</v>
      </c>
      <c r="P1428">
        <v>1145.9000000000001</v>
      </c>
      <c r="Q1428" s="1" t="s">
        <v>587</v>
      </c>
      <c r="R1428" s="1" t="s">
        <v>587</v>
      </c>
      <c r="S1428" s="1" t="s">
        <v>588</v>
      </c>
      <c r="T1428" s="1" t="s">
        <v>35</v>
      </c>
      <c r="U1428" s="1" t="s">
        <v>36</v>
      </c>
      <c r="V1428">
        <v>1637</v>
      </c>
      <c r="W1428" s="1" t="s">
        <v>360</v>
      </c>
      <c r="X1428" s="1" t="s">
        <v>38</v>
      </c>
      <c r="Y1428" s="2">
        <v>45643</v>
      </c>
      <c r="Z1428">
        <v>1</v>
      </c>
      <c r="AA1428" s="1" t="s">
        <v>39</v>
      </c>
    </row>
    <row r="1429" spans="1:28" x14ac:dyDescent="0.3">
      <c r="A1429" s="1" t="s">
        <v>4543</v>
      </c>
      <c r="B1429" s="1" t="s">
        <v>4544</v>
      </c>
      <c r="C1429" s="1" t="s">
        <v>705</v>
      </c>
      <c r="D1429" s="1" t="s">
        <v>4545</v>
      </c>
      <c r="E1429">
        <v>4</v>
      </c>
      <c r="F1429">
        <v>15</v>
      </c>
      <c r="G1429" s="1" t="s">
        <v>44</v>
      </c>
      <c r="H1429" s="2">
        <v>45887</v>
      </c>
      <c r="I1429" s="1" t="s">
        <v>705</v>
      </c>
      <c r="J1429" s="1" t="s">
        <v>394</v>
      </c>
      <c r="K1429" s="1" t="s">
        <v>4545</v>
      </c>
      <c r="L1429" s="2">
        <v>45879</v>
      </c>
      <c r="M1429">
        <v>4</v>
      </c>
      <c r="N1429">
        <v>15</v>
      </c>
      <c r="O1429">
        <v>0</v>
      </c>
      <c r="P1429">
        <v>472.6</v>
      </c>
      <c r="Q1429" s="1" t="s">
        <v>705</v>
      </c>
      <c r="R1429" s="1" t="s">
        <v>705</v>
      </c>
      <c r="S1429" s="1" t="s">
        <v>706</v>
      </c>
      <c r="T1429" s="1" t="s">
        <v>90</v>
      </c>
      <c r="U1429" s="1" t="s">
        <v>266</v>
      </c>
      <c r="V1429">
        <v>556</v>
      </c>
      <c r="W1429" s="1" t="s">
        <v>396</v>
      </c>
      <c r="X1429" s="1" t="s">
        <v>127</v>
      </c>
      <c r="Y1429" s="2">
        <v>43220</v>
      </c>
      <c r="Z1429">
        <v>7.7</v>
      </c>
      <c r="AA1429" s="1" t="s">
        <v>39</v>
      </c>
    </row>
    <row r="1430" spans="1:28" x14ac:dyDescent="0.3">
      <c r="A1430" s="1" t="s">
        <v>4546</v>
      </c>
      <c r="B1430" s="1" t="s">
        <v>4547</v>
      </c>
      <c r="C1430" s="1" t="s">
        <v>1186</v>
      </c>
      <c r="D1430" s="1" t="s">
        <v>2262</v>
      </c>
      <c r="E1430">
        <v>3</v>
      </c>
      <c r="F1430">
        <v>58</v>
      </c>
      <c r="G1430" s="1" t="s">
        <v>44</v>
      </c>
      <c r="H1430" s="2">
        <v>46008</v>
      </c>
      <c r="I1430" s="1" t="s">
        <v>1186</v>
      </c>
      <c r="J1430" s="1" t="s">
        <v>462</v>
      </c>
      <c r="K1430" s="1" t="s">
        <v>2262</v>
      </c>
      <c r="L1430" s="2">
        <v>45989</v>
      </c>
      <c r="M1430">
        <v>8</v>
      </c>
      <c r="N1430">
        <v>5</v>
      </c>
      <c r="O1430">
        <v>0</v>
      </c>
      <c r="P1430">
        <v>821.75</v>
      </c>
      <c r="Q1430" s="1" t="s">
        <v>1186</v>
      </c>
      <c r="R1430" s="1" t="s">
        <v>1186</v>
      </c>
      <c r="S1430" s="1" t="s">
        <v>1188</v>
      </c>
      <c r="T1430" s="1" t="s">
        <v>90</v>
      </c>
      <c r="U1430" s="1" t="s">
        <v>39</v>
      </c>
      <c r="V1430">
        <v>865</v>
      </c>
      <c r="W1430" s="1" t="s">
        <v>464</v>
      </c>
      <c r="X1430" s="1" t="s">
        <v>137</v>
      </c>
      <c r="Y1430" s="2">
        <v>43178</v>
      </c>
      <c r="Z1430">
        <v>7.8</v>
      </c>
      <c r="AA1430" s="1" t="s">
        <v>68</v>
      </c>
      <c r="AB1430">
        <v>1</v>
      </c>
    </row>
    <row r="1431" spans="1:28" x14ac:dyDescent="0.3">
      <c r="A1431" s="1" t="s">
        <v>4548</v>
      </c>
      <c r="B1431" s="1" t="s">
        <v>4549</v>
      </c>
      <c r="C1431" s="1" t="s">
        <v>4341</v>
      </c>
      <c r="D1431" s="1" t="s">
        <v>4550</v>
      </c>
      <c r="E1431">
        <v>3</v>
      </c>
      <c r="F1431">
        <v>90</v>
      </c>
      <c r="G1431" s="1" t="s">
        <v>44</v>
      </c>
      <c r="H1431" s="2">
        <v>45855</v>
      </c>
      <c r="I1431" s="1" t="s">
        <v>4341</v>
      </c>
      <c r="J1431" s="1" t="s">
        <v>159</v>
      </c>
      <c r="K1431" s="1" t="s">
        <v>4550</v>
      </c>
      <c r="L1431" s="2">
        <v>45847</v>
      </c>
      <c r="M1431">
        <v>5</v>
      </c>
      <c r="N1431">
        <v>0</v>
      </c>
      <c r="O1431">
        <v>0</v>
      </c>
      <c r="P1431">
        <v>555</v>
      </c>
      <c r="Q1431" s="1" t="s">
        <v>4341</v>
      </c>
      <c r="R1431" s="1" t="s">
        <v>4341</v>
      </c>
      <c r="S1431" s="1" t="s">
        <v>4343</v>
      </c>
      <c r="T1431" s="1" t="s">
        <v>90</v>
      </c>
      <c r="U1431" s="1" t="s">
        <v>185</v>
      </c>
      <c r="V1431">
        <v>555</v>
      </c>
      <c r="W1431" s="1" t="s">
        <v>161</v>
      </c>
      <c r="X1431" s="1" t="s">
        <v>59</v>
      </c>
      <c r="Y1431" s="2">
        <v>43812</v>
      </c>
      <c r="Z1431">
        <v>6.1</v>
      </c>
      <c r="AA1431" s="1" t="s">
        <v>39</v>
      </c>
    </row>
    <row r="1432" spans="1:28" x14ac:dyDescent="0.3">
      <c r="A1432" s="1" t="s">
        <v>4551</v>
      </c>
      <c r="B1432" s="1" t="s">
        <v>4552</v>
      </c>
      <c r="C1432" s="1" t="s">
        <v>2366</v>
      </c>
      <c r="D1432" s="1" t="s">
        <v>4553</v>
      </c>
      <c r="E1432">
        <v>2</v>
      </c>
      <c r="F1432">
        <v>65</v>
      </c>
      <c r="G1432" s="1" t="s">
        <v>44</v>
      </c>
      <c r="H1432" s="2">
        <v>45841</v>
      </c>
      <c r="I1432" s="1" t="s">
        <v>2366</v>
      </c>
      <c r="J1432" s="1" t="s">
        <v>64</v>
      </c>
      <c r="K1432" s="1" t="s">
        <v>4553</v>
      </c>
      <c r="L1432" s="2">
        <v>45821</v>
      </c>
      <c r="M1432">
        <v>12</v>
      </c>
      <c r="N1432">
        <v>10</v>
      </c>
      <c r="O1432">
        <v>1</v>
      </c>
      <c r="P1432">
        <v>489.6</v>
      </c>
      <c r="Q1432" s="1" t="s">
        <v>2366</v>
      </c>
      <c r="R1432" s="1" t="s">
        <v>2366</v>
      </c>
      <c r="S1432" s="1" t="s">
        <v>2368</v>
      </c>
      <c r="T1432" s="1" t="s">
        <v>107</v>
      </c>
      <c r="U1432" s="1" t="s">
        <v>416</v>
      </c>
      <c r="V1432">
        <v>544</v>
      </c>
      <c r="W1432" s="1" t="s">
        <v>67</v>
      </c>
      <c r="X1432" s="1" t="s">
        <v>59</v>
      </c>
      <c r="Y1432" s="2">
        <v>44275</v>
      </c>
      <c r="Z1432">
        <v>4.8</v>
      </c>
      <c r="AA1432" s="1" t="s">
        <v>84</v>
      </c>
      <c r="AB1432">
        <v>1</v>
      </c>
    </row>
    <row r="1433" spans="1:28" x14ac:dyDescent="0.3">
      <c r="A1433" s="1" t="s">
        <v>4554</v>
      </c>
      <c r="B1433" s="1" t="s">
        <v>4555</v>
      </c>
      <c r="C1433" s="1" t="s">
        <v>637</v>
      </c>
      <c r="D1433" s="1" t="s">
        <v>4292</v>
      </c>
      <c r="E1433">
        <v>5</v>
      </c>
      <c r="F1433">
        <v>13</v>
      </c>
      <c r="G1433" s="1" t="s">
        <v>44</v>
      </c>
      <c r="H1433" s="2">
        <v>45806</v>
      </c>
      <c r="I1433" s="1" t="s">
        <v>637</v>
      </c>
      <c r="J1433" s="1" t="s">
        <v>306</v>
      </c>
      <c r="K1433" s="1" t="s">
        <v>4292</v>
      </c>
      <c r="L1433" s="2">
        <v>45794</v>
      </c>
      <c r="M1433">
        <v>3</v>
      </c>
      <c r="N1433">
        <v>0</v>
      </c>
      <c r="O1433">
        <v>0</v>
      </c>
      <c r="P1433">
        <v>921</v>
      </c>
      <c r="Q1433" s="1" t="s">
        <v>637</v>
      </c>
      <c r="R1433" s="1" t="s">
        <v>637</v>
      </c>
      <c r="S1433" s="1" t="s">
        <v>639</v>
      </c>
      <c r="T1433" s="1" t="s">
        <v>107</v>
      </c>
      <c r="U1433" s="1" t="s">
        <v>108</v>
      </c>
      <c r="V1433">
        <v>921</v>
      </c>
      <c r="W1433" s="1" t="s">
        <v>308</v>
      </c>
      <c r="X1433" s="1" t="s">
        <v>59</v>
      </c>
      <c r="Y1433" s="2">
        <v>45415</v>
      </c>
      <c r="Z1433">
        <v>1.7</v>
      </c>
      <c r="AA1433" s="1" t="s">
        <v>39</v>
      </c>
    </row>
    <row r="1434" spans="1:28" x14ac:dyDescent="0.3">
      <c r="A1434" s="1" t="s">
        <v>4556</v>
      </c>
      <c r="B1434" s="1" t="s">
        <v>4557</v>
      </c>
      <c r="C1434" s="1" t="s">
        <v>1128</v>
      </c>
      <c r="D1434" s="1" t="s">
        <v>3264</v>
      </c>
      <c r="E1434">
        <v>4</v>
      </c>
      <c r="F1434">
        <v>30</v>
      </c>
      <c r="G1434" s="1" t="s">
        <v>44</v>
      </c>
      <c r="H1434" s="2">
        <v>45674</v>
      </c>
      <c r="I1434" s="1" t="s">
        <v>1128</v>
      </c>
      <c r="J1434" s="1" t="s">
        <v>33</v>
      </c>
      <c r="K1434" s="1" t="s">
        <v>3264</v>
      </c>
      <c r="L1434" s="2">
        <v>45661</v>
      </c>
      <c r="M1434">
        <v>12</v>
      </c>
      <c r="N1434">
        <v>10</v>
      </c>
      <c r="O1434">
        <v>0</v>
      </c>
      <c r="P1434">
        <v>3103.2</v>
      </c>
      <c r="Q1434" s="1" t="s">
        <v>1128</v>
      </c>
      <c r="R1434" s="1" t="s">
        <v>1128</v>
      </c>
      <c r="S1434" s="1" t="s">
        <v>1130</v>
      </c>
      <c r="T1434" s="1" t="s">
        <v>107</v>
      </c>
      <c r="U1434" s="1" t="s">
        <v>125</v>
      </c>
      <c r="V1434">
        <v>3448</v>
      </c>
      <c r="W1434" s="1" t="s">
        <v>37</v>
      </c>
      <c r="X1434" s="1" t="s">
        <v>38</v>
      </c>
      <c r="Y1434" s="2">
        <v>43032</v>
      </c>
      <c r="Z1434">
        <v>8.1999999999999993</v>
      </c>
      <c r="AA1434" s="1" t="s">
        <v>39</v>
      </c>
    </row>
    <row r="1435" spans="1:28" x14ac:dyDescent="0.3">
      <c r="A1435" s="1" t="s">
        <v>4558</v>
      </c>
      <c r="B1435" s="1" t="s">
        <v>4559</v>
      </c>
      <c r="C1435" s="1" t="s">
        <v>1502</v>
      </c>
      <c r="D1435" s="1" t="s">
        <v>617</v>
      </c>
      <c r="E1435">
        <v>3</v>
      </c>
      <c r="F1435">
        <v>80</v>
      </c>
      <c r="G1435" s="1" t="s">
        <v>32</v>
      </c>
      <c r="H1435" s="2">
        <v>45928</v>
      </c>
      <c r="I1435" s="1" t="s">
        <v>1502</v>
      </c>
      <c r="J1435" s="1" t="s">
        <v>96</v>
      </c>
      <c r="K1435" s="1" t="s">
        <v>617</v>
      </c>
      <c r="L1435" s="2">
        <v>45917</v>
      </c>
      <c r="M1435">
        <v>3</v>
      </c>
      <c r="N1435">
        <v>20</v>
      </c>
      <c r="O1435">
        <v>0</v>
      </c>
      <c r="P1435">
        <v>86.4</v>
      </c>
      <c r="Q1435" s="1" t="s">
        <v>1502</v>
      </c>
      <c r="R1435" s="1" t="s">
        <v>1502</v>
      </c>
      <c r="S1435" s="1" t="s">
        <v>1504</v>
      </c>
      <c r="T1435" s="1" t="s">
        <v>134</v>
      </c>
      <c r="U1435" s="1" t="s">
        <v>366</v>
      </c>
      <c r="V1435">
        <v>108</v>
      </c>
      <c r="W1435" s="1" t="s">
        <v>99</v>
      </c>
      <c r="X1435" s="1" t="s">
        <v>100</v>
      </c>
      <c r="Y1435" s="2">
        <v>45629</v>
      </c>
      <c r="Z1435">
        <v>1.1000000000000001</v>
      </c>
      <c r="AA1435" s="1" t="s">
        <v>39</v>
      </c>
    </row>
    <row r="1436" spans="1:28" x14ac:dyDescent="0.3">
      <c r="A1436" s="1" t="s">
        <v>4560</v>
      </c>
      <c r="B1436" s="1" t="s">
        <v>4561</v>
      </c>
      <c r="C1436" s="1" t="s">
        <v>700</v>
      </c>
      <c r="D1436" s="1" t="s">
        <v>2892</v>
      </c>
      <c r="E1436">
        <v>4</v>
      </c>
      <c r="F1436">
        <v>39</v>
      </c>
      <c r="G1436" s="1" t="s">
        <v>44</v>
      </c>
      <c r="H1436" s="2">
        <v>45892</v>
      </c>
      <c r="I1436" s="1" t="s">
        <v>700</v>
      </c>
      <c r="J1436" s="1" t="s">
        <v>123</v>
      </c>
      <c r="K1436" s="1" t="s">
        <v>2892</v>
      </c>
      <c r="L1436" s="2">
        <v>45884</v>
      </c>
      <c r="M1436">
        <v>5</v>
      </c>
      <c r="N1436">
        <v>0</v>
      </c>
      <c r="O1436">
        <v>0</v>
      </c>
      <c r="P1436">
        <v>21801</v>
      </c>
      <c r="Q1436" s="1" t="s">
        <v>700</v>
      </c>
      <c r="R1436" s="1" t="s">
        <v>700</v>
      </c>
      <c r="S1436" s="1" t="s">
        <v>702</v>
      </c>
      <c r="T1436" s="1" t="s">
        <v>75</v>
      </c>
      <c r="U1436" s="1" t="s">
        <v>76</v>
      </c>
      <c r="V1436">
        <v>21801</v>
      </c>
      <c r="W1436" s="1" t="s">
        <v>126</v>
      </c>
      <c r="X1436" s="1" t="s">
        <v>127</v>
      </c>
      <c r="Y1436" s="2">
        <v>44230</v>
      </c>
      <c r="Z1436">
        <v>4.9000000000000004</v>
      </c>
      <c r="AA1436" s="1" t="s">
        <v>39</v>
      </c>
    </row>
    <row r="1437" spans="1:28" x14ac:dyDescent="0.3">
      <c r="A1437" s="1" t="s">
        <v>4562</v>
      </c>
      <c r="B1437" s="1" t="s">
        <v>4563</v>
      </c>
      <c r="C1437" s="1" t="s">
        <v>675</v>
      </c>
      <c r="D1437" s="1" t="s">
        <v>2013</v>
      </c>
      <c r="E1437">
        <v>5</v>
      </c>
      <c r="F1437">
        <v>16</v>
      </c>
      <c r="G1437" s="1" t="s">
        <v>44</v>
      </c>
      <c r="H1437" s="2">
        <v>45764</v>
      </c>
      <c r="I1437" s="1" t="s">
        <v>675</v>
      </c>
      <c r="J1437" s="1" t="s">
        <v>204</v>
      </c>
      <c r="K1437" s="1" t="s">
        <v>2013</v>
      </c>
      <c r="L1437" s="2">
        <v>45748</v>
      </c>
      <c r="M1437">
        <v>5</v>
      </c>
      <c r="N1437">
        <v>10</v>
      </c>
      <c r="O1437">
        <v>0</v>
      </c>
      <c r="P1437">
        <v>2171.6999999999998</v>
      </c>
      <c r="Q1437" s="1" t="s">
        <v>675</v>
      </c>
      <c r="R1437" s="1" t="s">
        <v>675</v>
      </c>
      <c r="S1437" s="1" t="s">
        <v>677</v>
      </c>
      <c r="T1437" s="1" t="s">
        <v>75</v>
      </c>
      <c r="U1437" s="1" t="s">
        <v>237</v>
      </c>
      <c r="V1437">
        <v>2413</v>
      </c>
      <c r="W1437" s="1" t="s">
        <v>206</v>
      </c>
      <c r="X1437" s="1" t="s">
        <v>137</v>
      </c>
      <c r="Y1437" s="2">
        <v>43138</v>
      </c>
      <c r="Z1437">
        <v>7.9</v>
      </c>
      <c r="AA1437" s="1" t="s">
        <v>39</v>
      </c>
    </row>
    <row r="1438" spans="1:28" x14ac:dyDescent="0.3">
      <c r="A1438" s="1" t="s">
        <v>4564</v>
      </c>
      <c r="B1438" s="1" t="s">
        <v>4565</v>
      </c>
      <c r="C1438" s="1" t="s">
        <v>1453</v>
      </c>
      <c r="D1438" s="1" t="s">
        <v>4566</v>
      </c>
      <c r="E1438">
        <v>4</v>
      </c>
      <c r="F1438">
        <v>120</v>
      </c>
      <c r="G1438" s="1" t="s">
        <v>32</v>
      </c>
      <c r="H1438" s="2">
        <v>45760</v>
      </c>
      <c r="I1438" s="1" t="s">
        <v>1453</v>
      </c>
      <c r="J1438" s="1" t="s">
        <v>115</v>
      </c>
      <c r="K1438" s="1" t="s">
        <v>4566</v>
      </c>
      <c r="L1438" s="2">
        <v>45748</v>
      </c>
      <c r="M1438">
        <v>5</v>
      </c>
      <c r="N1438">
        <v>20</v>
      </c>
      <c r="O1438">
        <v>0</v>
      </c>
      <c r="P1438">
        <v>217.6</v>
      </c>
      <c r="Q1438" s="1" t="s">
        <v>1453</v>
      </c>
      <c r="R1438" s="1" t="s">
        <v>1453</v>
      </c>
      <c r="S1438" s="1" t="s">
        <v>1455</v>
      </c>
      <c r="T1438" s="1" t="s">
        <v>134</v>
      </c>
      <c r="U1438" s="1" t="s">
        <v>144</v>
      </c>
      <c r="V1438">
        <v>272</v>
      </c>
      <c r="W1438" s="1" t="s">
        <v>118</v>
      </c>
      <c r="X1438" s="1" t="s">
        <v>59</v>
      </c>
      <c r="Y1438" s="2">
        <v>43824</v>
      </c>
      <c r="Z1438">
        <v>6</v>
      </c>
      <c r="AA1438" s="1" t="s">
        <v>39</v>
      </c>
    </row>
    <row r="1439" spans="1:28" x14ac:dyDescent="0.3">
      <c r="A1439" s="1" t="s">
        <v>4567</v>
      </c>
      <c r="B1439" s="1" t="s">
        <v>4568</v>
      </c>
      <c r="C1439" s="1" t="s">
        <v>1570</v>
      </c>
      <c r="D1439" s="1" t="s">
        <v>3202</v>
      </c>
      <c r="E1439">
        <v>4</v>
      </c>
      <c r="F1439">
        <v>65</v>
      </c>
      <c r="G1439" s="1" t="s">
        <v>32</v>
      </c>
      <c r="H1439" s="2">
        <v>45697</v>
      </c>
      <c r="I1439" s="1" t="s">
        <v>1570</v>
      </c>
      <c r="J1439" s="1" t="s">
        <v>96</v>
      </c>
      <c r="K1439" s="1" t="s">
        <v>3202</v>
      </c>
      <c r="L1439" s="2">
        <v>45691</v>
      </c>
      <c r="M1439">
        <v>4</v>
      </c>
      <c r="N1439">
        <v>15</v>
      </c>
      <c r="O1439">
        <v>0</v>
      </c>
      <c r="P1439">
        <v>829.6</v>
      </c>
      <c r="Q1439" s="1" t="s">
        <v>1570</v>
      </c>
      <c r="R1439" s="1" t="s">
        <v>1570</v>
      </c>
      <c r="S1439" s="1" t="s">
        <v>1572</v>
      </c>
      <c r="T1439" s="1" t="s">
        <v>90</v>
      </c>
      <c r="U1439" s="1" t="s">
        <v>185</v>
      </c>
      <c r="V1439">
        <v>976</v>
      </c>
      <c r="W1439" s="1" t="s">
        <v>99</v>
      </c>
      <c r="X1439" s="1" t="s">
        <v>100</v>
      </c>
      <c r="Y1439" s="2">
        <v>45629</v>
      </c>
      <c r="Z1439">
        <v>1.1000000000000001</v>
      </c>
      <c r="AA1439" s="1" t="s">
        <v>39</v>
      </c>
    </row>
    <row r="1440" spans="1:28" x14ac:dyDescent="0.3">
      <c r="A1440" s="1" t="s">
        <v>4569</v>
      </c>
      <c r="B1440" s="1" t="s">
        <v>4570</v>
      </c>
      <c r="C1440" s="1" t="s">
        <v>355</v>
      </c>
      <c r="D1440" s="1" t="s">
        <v>4571</v>
      </c>
      <c r="E1440">
        <v>4</v>
      </c>
      <c r="F1440">
        <v>109</v>
      </c>
      <c r="G1440" s="1" t="s">
        <v>44</v>
      </c>
      <c r="H1440" s="2">
        <v>45793</v>
      </c>
      <c r="I1440" s="1" t="s">
        <v>355</v>
      </c>
      <c r="J1440" s="1" t="s">
        <v>242</v>
      </c>
      <c r="K1440" s="1" t="s">
        <v>4571</v>
      </c>
      <c r="L1440" s="2">
        <v>45777</v>
      </c>
      <c r="M1440">
        <v>2</v>
      </c>
      <c r="N1440">
        <v>5</v>
      </c>
      <c r="O1440">
        <v>0</v>
      </c>
      <c r="P1440">
        <v>857.85</v>
      </c>
      <c r="Q1440" s="1" t="s">
        <v>355</v>
      </c>
      <c r="R1440" s="1" t="s">
        <v>355</v>
      </c>
      <c r="S1440" s="1" t="s">
        <v>358</v>
      </c>
      <c r="T1440" s="1" t="s">
        <v>56</v>
      </c>
      <c r="U1440" s="1" t="s">
        <v>359</v>
      </c>
      <c r="V1440">
        <v>903</v>
      </c>
      <c r="W1440" s="1" t="s">
        <v>244</v>
      </c>
      <c r="X1440" s="1" t="s">
        <v>48</v>
      </c>
      <c r="Y1440" s="2">
        <v>44403</v>
      </c>
      <c r="Z1440">
        <v>4.4000000000000004</v>
      </c>
      <c r="AA1440" s="1" t="s">
        <v>39</v>
      </c>
    </row>
    <row r="1441" spans="1:28" x14ac:dyDescent="0.3">
      <c r="A1441" s="1" t="s">
        <v>4572</v>
      </c>
      <c r="B1441" s="1" t="s">
        <v>4573</v>
      </c>
      <c r="C1441" s="1" t="s">
        <v>240</v>
      </c>
      <c r="D1441" s="1" t="s">
        <v>3939</v>
      </c>
      <c r="E1441">
        <v>4</v>
      </c>
      <c r="F1441">
        <v>44</v>
      </c>
      <c r="G1441" s="1" t="s">
        <v>44</v>
      </c>
      <c r="H1441" s="2">
        <v>45734</v>
      </c>
      <c r="I1441" s="1" t="s">
        <v>240</v>
      </c>
      <c r="J1441" s="1" t="s">
        <v>519</v>
      </c>
      <c r="K1441" s="1" t="s">
        <v>3939</v>
      </c>
      <c r="L1441" s="2">
        <v>45723</v>
      </c>
      <c r="M1441">
        <v>6</v>
      </c>
      <c r="N1441">
        <v>10</v>
      </c>
      <c r="O1441">
        <v>0</v>
      </c>
      <c r="P1441">
        <v>4575.6000000000004</v>
      </c>
      <c r="Q1441" s="1" t="s">
        <v>240</v>
      </c>
      <c r="R1441" s="1" t="s">
        <v>240</v>
      </c>
      <c r="S1441" s="1" t="s">
        <v>243</v>
      </c>
      <c r="T1441" s="1" t="s">
        <v>90</v>
      </c>
      <c r="U1441" s="1" t="s">
        <v>91</v>
      </c>
      <c r="V1441">
        <v>5084</v>
      </c>
      <c r="W1441" s="1" t="s">
        <v>521</v>
      </c>
      <c r="X1441" s="1" t="s">
        <v>137</v>
      </c>
      <c r="Y1441" s="2">
        <v>43649</v>
      </c>
      <c r="Z1441">
        <v>6.5</v>
      </c>
      <c r="AA1441" s="1" t="s">
        <v>39</v>
      </c>
    </row>
    <row r="1442" spans="1:28" x14ac:dyDescent="0.3">
      <c r="A1442" s="1" t="s">
        <v>4574</v>
      </c>
      <c r="B1442" s="1" t="s">
        <v>4575</v>
      </c>
      <c r="C1442" s="1" t="s">
        <v>675</v>
      </c>
      <c r="D1442" s="1" t="s">
        <v>1667</v>
      </c>
      <c r="E1442">
        <v>3</v>
      </c>
      <c r="F1442">
        <v>99</v>
      </c>
      <c r="G1442" s="1" t="s">
        <v>32</v>
      </c>
      <c r="H1442" s="2">
        <v>45971</v>
      </c>
      <c r="I1442" s="1" t="s">
        <v>675</v>
      </c>
      <c r="J1442" s="1" t="s">
        <v>462</v>
      </c>
      <c r="K1442" s="1" t="s">
        <v>1667</v>
      </c>
      <c r="L1442" s="2">
        <v>45955</v>
      </c>
      <c r="M1442">
        <v>8</v>
      </c>
      <c r="N1442">
        <v>30</v>
      </c>
      <c r="O1442">
        <v>0</v>
      </c>
      <c r="P1442">
        <v>1689.1</v>
      </c>
      <c r="Q1442" s="1" t="s">
        <v>675</v>
      </c>
      <c r="R1442" s="1" t="s">
        <v>675</v>
      </c>
      <c r="S1442" s="1" t="s">
        <v>677</v>
      </c>
      <c r="T1442" s="1" t="s">
        <v>75</v>
      </c>
      <c r="U1442" s="1" t="s">
        <v>237</v>
      </c>
      <c r="V1442">
        <v>2413</v>
      </c>
      <c r="W1442" s="1" t="s">
        <v>464</v>
      </c>
      <c r="X1442" s="1" t="s">
        <v>137</v>
      </c>
      <c r="Y1442" s="2">
        <v>43178</v>
      </c>
      <c r="Z1442">
        <v>7.8</v>
      </c>
      <c r="AA1442" s="1" t="s">
        <v>39</v>
      </c>
    </row>
    <row r="1443" spans="1:28" x14ac:dyDescent="0.3">
      <c r="A1443" s="1" t="s">
        <v>4576</v>
      </c>
      <c r="B1443" s="1" t="s">
        <v>4577</v>
      </c>
      <c r="C1443" s="1" t="s">
        <v>2525</v>
      </c>
      <c r="D1443" s="1" t="s">
        <v>4578</v>
      </c>
      <c r="E1443">
        <v>4</v>
      </c>
      <c r="F1443">
        <v>33</v>
      </c>
      <c r="G1443" s="1" t="s">
        <v>44</v>
      </c>
      <c r="H1443" s="2">
        <v>45864</v>
      </c>
      <c r="I1443" s="1" t="s">
        <v>2525</v>
      </c>
      <c r="J1443" s="1" t="s">
        <v>376</v>
      </c>
      <c r="K1443" s="1" t="s">
        <v>4578</v>
      </c>
      <c r="L1443" s="2">
        <v>45850</v>
      </c>
      <c r="M1443">
        <v>4</v>
      </c>
      <c r="N1443">
        <v>0</v>
      </c>
      <c r="O1443">
        <v>0</v>
      </c>
      <c r="P1443">
        <v>3735</v>
      </c>
      <c r="Q1443" s="1" t="s">
        <v>2525</v>
      </c>
      <c r="R1443" s="1" t="s">
        <v>2525</v>
      </c>
      <c r="S1443" s="1" t="s">
        <v>2526</v>
      </c>
      <c r="T1443" s="1" t="s">
        <v>35</v>
      </c>
      <c r="U1443" s="1" t="s">
        <v>167</v>
      </c>
      <c r="V1443">
        <v>3735</v>
      </c>
      <c r="W1443" s="1" t="s">
        <v>379</v>
      </c>
      <c r="X1443" s="1" t="s">
        <v>48</v>
      </c>
      <c r="Y1443" s="2">
        <v>45419</v>
      </c>
      <c r="Z1443">
        <v>1.7</v>
      </c>
      <c r="AA1443" s="1" t="s">
        <v>39</v>
      </c>
    </row>
    <row r="1444" spans="1:28" x14ac:dyDescent="0.3">
      <c r="A1444" s="1" t="s">
        <v>4579</v>
      </c>
      <c r="B1444" s="1" t="s">
        <v>4580</v>
      </c>
      <c r="C1444" s="1" t="s">
        <v>984</v>
      </c>
      <c r="D1444" s="1" t="s">
        <v>4581</v>
      </c>
      <c r="E1444">
        <v>5</v>
      </c>
      <c r="F1444">
        <v>25</v>
      </c>
      <c r="G1444" s="1" t="s">
        <v>44</v>
      </c>
      <c r="H1444" s="2">
        <v>45952</v>
      </c>
      <c r="I1444" s="1" t="s">
        <v>984</v>
      </c>
      <c r="J1444" s="1" t="s">
        <v>376</v>
      </c>
      <c r="K1444" s="1" t="s">
        <v>4581</v>
      </c>
      <c r="L1444" s="2">
        <v>45937</v>
      </c>
      <c r="M1444">
        <v>3</v>
      </c>
      <c r="N1444">
        <v>30</v>
      </c>
      <c r="O1444">
        <v>0</v>
      </c>
      <c r="P1444">
        <v>5995.5</v>
      </c>
      <c r="Q1444" s="1" t="s">
        <v>984</v>
      </c>
      <c r="R1444" s="1" t="s">
        <v>984</v>
      </c>
      <c r="S1444" s="1" t="s">
        <v>986</v>
      </c>
      <c r="T1444" s="1" t="s">
        <v>107</v>
      </c>
      <c r="U1444" s="1" t="s">
        <v>125</v>
      </c>
      <c r="V1444">
        <v>8565</v>
      </c>
      <c r="W1444" s="1" t="s">
        <v>379</v>
      </c>
      <c r="X1444" s="1" t="s">
        <v>48</v>
      </c>
      <c r="Y1444" s="2">
        <v>45419</v>
      </c>
      <c r="Z1444">
        <v>1.7</v>
      </c>
      <c r="AA1444" s="1" t="s">
        <v>39</v>
      </c>
    </row>
    <row r="1445" spans="1:28" x14ac:dyDescent="0.3">
      <c r="A1445" s="1" t="s">
        <v>4582</v>
      </c>
      <c r="B1445" s="1" t="s">
        <v>4583</v>
      </c>
      <c r="C1445" s="1" t="s">
        <v>387</v>
      </c>
      <c r="D1445" s="1" t="s">
        <v>4584</v>
      </c>
      <c r="E1445">
        <v>4</v>
      </c>
      <c r="F1445">
        <v>43</v>
      </c>
      <c r="G1445" s="1" t="s">
        <v>44</v>
      </c>
      <c r="H1445" s="2">
        <v>45839</v>
      </c>
      <c r="I1445" s="1" t="s">
        <v>387</v>
      </c>
      <c r="J1445" s="1" t="s">
        <v>242</v>
      </c>
      <c r="K1445" s="1" t="s">
        <v>4584</v>
      </c>
      <c r="L1445" s="2">
        <v>45826</v>
      </c>
      <c r="M1445">
        <v>4</v>
      </c>
      <c r="N1445">
        <v>0</v>
      </c>
      <c r="O1445">
        <v>0</v>
      </c>
      <c r="P1445">
        <v>24627</v>
      </c>
      <c r="Q1445" s="1" t="s">
        <v>387</v>
      </c>
      <c r="R1445" s="1" t="s">
        <v>387</v>
      </c>
      <c r="S1445" s="1" t="s">
        <v>389</v>
      </c>
      <c r="T1445" s="1" t="s">
        <v>75</v>
      </c>
      <c r="U1445" s="1" t="s">
        <v>76</v>
      </c>
      <c r="V1445">
        <v>24627</v>
      </c>
      <c r="W1445" s="1" t="s">
        <v>244</v>
      </c>
      <c r="X1445" s="1" t="s">
        <v>48</v>
      </c>
      <c r="Y1445" s="2">
        <v>44403</v>
      </c>
      <c r="Z1445">
        <v>4.4000000000000004</v>
      </c>
      <c r="AA1445" s="1" t="s">
        <v>39</v>
      </c>
    </row>
    <row r="1446" spans="1:28" x14ac:dyDescent="0.3">
      <c r="A1446" s="1" t="s">
        <v>4585</v>
      </c>
      <c r="B1446" s="1" t="s">
        <v>4586</v>
      </c>
      <c r="C1446" s="1" t="s">
        <v>3326</v>
      </c>
      <c r="D1446" s="1" t="s">
        <v>4587</v>
      </c>
      <c r="E1446">
        <v>5</v>
      </c>
      <c r="F1446">
        <v>25</v>
      </c>
      <c r="G1446" s="1" t="s">
        <v>44</v>
      </c>
      <c r="H1446" s="2">
        <v>46022</v>
      </c>
      <c r="I1446" s="1" t="s">
        <v>3326</v>
      </c>
      <c r="J1446" s="1" t="s">
        <v>1119</v>
      </c>
      <c r="K1446" s="1" t="s">
        <v>4587</v>
      </c>
      <c r="L1446" s="2">
        <v>46009</v>
      </c>
      <c r="M1446">
        <v>3</v>
      </c>
      <c r="N1446">
        <v>10</v>
      </c>
      <c r="O1446">
        <v>0</v>
      </c>
      <c r="P1446">
        <v>149.4</v>
      </c>
      <c r="Q1446" s="1" t="s">
        <v>3326</v>
      </c>
      <c r="R1446" s="1" t="s">
        <v>3326</v>
      </c>
      <c r="S1446" s="1" t="s">
        <v>3328</v>
      </c>
      <c r="T1446" s="1" t="s">
        <v>134</v>
      </c>
      <c r="U1446" s="1" t="s">
        <v>366</v>
      </c>
      <c r="V1446">
        <v>166</v>
      </c>
      <c r="W1446" s="1" t="s">
        <v>1120</v>
      </c>
      <c r="X1446" s="1" t="s">
        <v>38</v>
      </c>
      <c r="Y1446" s="2">
        <v>44070</v>
      </c>
      <c r="Z1446">
        <v>5.3</v>
      </c>
      <c r="AA1446" s="1" t="s">
        <v>39</v>
      </c>
    </row>
    <row r="1447" spans="1:28" x14ac:dyDescent="0.3">
      <c r="A1447" s="1" t="s">
        <v>4588</v>
      </c>
      <c r="B1447" s="1" t="s">
        <v>4589</v>
      </c>
      <c r="C1447" s="1" t="s">
        <v>2048</v>
      </c>
      <c r="D1447" s="1" t="s">
        <v>4590</v>
      </c>
      <c r="E1447">
        <v>3</v>
      </c>
      <c r="F1447">
        <v>43</v>
      </c>
      <c r="G1447" s="1" t="s">
        <v>32</v>
      </c>
      <c r="H1447" s="2">
        <v>45921</v>
      </c>
      <c r="I1447" s="1" t="s">
        <v>2048</v>
      </c>
      <c r="J1447" s="1" t="s">
        <v>33</v>
      </c>
      <c r="K1447" s="1" t="s">
        <v>4590</v>
      </c>
      <c r="L1447" s="2">
        <v>45910</v>
      </c>
      <c r="M1447">
        <v>6</v>
      </c>
      <c r="N1447">
        <v>20</v>
      </c>
      <c r="O1447">
        <v>0</v>
      </c>
      <c r="P1447">
        <v>72.8</v>
      </c>
      <c r="Q1447" s="1" t="s">
        <v>2048</v>
      </c>
      <c r="R1447" s="1" t="s">
        <v>2048</v>
      </c>
      <c r="S1447" s="1" t="s">
        <v>2050</v>
      </c>
      <c r="T1447" s="1" t="s">
        <v>134</v>
      </c>
      <c r="U1447" s="1" t="s">
        <v>366</v>
      </c>
      <c r="V1447">
        <v>91</v>
      </c>
      <c r="W1447" s="1" t="s">
        <v>37</v>
      </c>
      <c r="X1447" s="1" t="s">
        <v>38</v>
      </c>
      <c r="Y1447" s="2">
        <v>43032</v>
      </c>
      <c r="Z1447">
        <v>8.1999999999999993</v>
      </c>
      <c r="AA1447" s="1" t="s">
        <v>39</v>
      </c>
    </row>
    <row r="1448" spans="1:28" x14ac:dyDescent="0.3">
      <c r="A1448" s="1" t="s">
        <v>4591</v>
      </c>
      <c r="B1448" s="1" t="s">
        <v>4592</v>
      </c>
      <c r="C1448" s="1" t="s">
        <v>517</v>
      </c>
      <c r="D1448" s="1" t="s">
        <v>3494</v>
      </c>
      <c r="E1448">
        <v>3</v>
      </c>
      <c r="F1448">
        <v>55</v>
      </c>
      <c r="G1448" s="1" t="s">
        <v>32</v>
      </c>
      <c r="H1448" s="2">
        <v>45822</v>
      </c>
      <c r="I1448" s="1" t="s">
        <v>517</v>
      </c>
      <c r="J1448" s="1" t="s">
        <v>33</v>
      </c>
      <c r="K1448" s="1" t="s">
        <v>3494</v>
      </c>
      <c r="L1448" s="2">
        <v>45814</v>
      </c>
      <c r="M1448">
        <v>5</v>
      </c>
      <c r="N1448">
        <v>5</v>
      </c>
      <c r="O1448">
        <v>1</v>
      </c>
      <c r="P1448">
        <v>536.75</v>
      </c>
      <c r="Q1448" s="1" t="s">
        <v>517</v>
      </c>
      <c r="R1448" s="1" t="s">
        <v>517</v>
      </c>
      <c r="S1448" s="1" t="s">
        <v>520</v>
      </c>
      <c r="T1448" s="1" t="s">
        <v>35</v>
      </c>
      <c r="U1448" s="1" t="s">
        <v>39</v>
      </c>
      <c r="V1448">
        <v>565</v>
      </c>
      <c r="W1448" s="1" t="s">
        <v>37</v>
      </c>
      <c r="X1448" s="1" t="s">
        <v>38</v>
      </c>
      <c r="Y1448" s="2">
        <v>43032</v>
      </c>
      <c r="Z1448">
        <v>8.1999999999999993</v>
      </c>
      <c r="AA1448" s="1" t="s">
        <v>827</v>
      </c>
      <c r="AB1448">
        <v>1</v>
      </c>
    </row>
    <row r="1449" spans="1:28" x14ac:dyDescent="0.3">
      <c r="A1449" s="1" t="s">
        <v>4593</v>
      </c>
      <c r="B1449" s="1" t="s">
        <v>4594</v>
      </c>
      <c r="C1449" s="1" t="s">
        <v>915</v>
      </c>
      <c r="D1449" s="1" t="s">
        <v>4595</v>
      </c>
      <c r="E1449">
        <v>2</v>
      </c>
      <c r="F1449">
        <v>52</v>
      </c>
      <c r="G1449" s="1" t="s">
        <v>44</v>
      </c>
      <c r="H1449" s="2">
        <v>45727</v>
      </c>
      <c r="I1449" s="1" t="s">
        <v>915</v>
      </c>
      <c r="J1449" s="1" t="s">
        <v>73</v>
      </c>
      <c r="K1449" s="1" t="s">
        <v>4595</v>
      </c>
      <c r="L1449" s="2">
        <v>45718</v>
      </c>
      <c r="M1449">
        <v>6</v>
      </c>
      <c r="N1449">
        <v>30</v>
      </c>
      <c r="O1449">
        <v>0</v>
      </c>
      <c r="P1449">
        <v>1738.1</v>
      </c>
      <c r="Q1449" s="1" t="s">
        <v>915</v>
      </c>
      <c r="R1449" s="1" t="s">
        <v>915</v>
      </c>
      <c r="S1449" s="1" t="s">
        <v>917</v>
      </c>
      <c r="T1449" s="1" t="s">
        <v>56</v>
      </c>
      <c r="U1449" s="1" t="s">
        <v>117</v>
      </c>
      <c r="V1449">
        <v>2483</v>
      </c>
      <c r="W1449" s="1" t="s">
        <v>77</v>
      </c>
      <c r="X1449" s="1" t="s">
        <v>38</v>
      </c>
      <c r="Y1449" s="2">
        <v>44193</v>
      </c>
      <c r="Z1449">
        <v>5</v>
      </c>
      <c r="AA1449" s="1" t="s">
        <v>84</v>
      </c>
      <c r="AB1449">
        <v>1</v>
      </c>
    </row>
    <row r="1450" spans="1:28" x14ac:dyDescent="0.3">
      <c r="A1450" s="1" t="s">
        <v>4596</v>
      </c>
      <c r="B1450" s="1" t="s">
        <v>4597</v>
      </c>
      <c r="C1450" s="1" t="s">
        <v>1147</v>
      </c>
      <c r="D1450" s="1" t="s">
        <v>4598</v>
      </c>
      <c r="E1450">
        <v>3</v>
      </c>
      <c r="F1450">
        <v>70</v>
      </c>
      <c r="G1450" s="1" t="s">
        <v>44</v>
      </c>
      <c r="H1450" s="2">
        <v>45919</v>
      </c>
      <c r="I1450" s="1" t="s">
        <v>1147</v>
      </c>
      <c r="J1450" s="1" t="s">
        <v>142</v>
      </c>
      <c r="K1450" s="1" t="s">
        <v>4598</v>
      </c>
      <c r="L1450" s="2">
        <v>45903</v>
      </c>
      <c r="M1450">
        <v>2</v>
      </c>
      <c r="N1450">
        <v>30</v>
      </c>
      <c r="O1450">
        <v>0</v>
      </c>
      <c r="P1450">
        <v>991.9</v>
      </c>
      <c r="Q1450" s="1" t="s">
        <v>1147</v>
      </c>
      <c r="R1450" s="1" t="s">
        <v>1147</v>
      </c>
      <c r="S1450" s="1" t="s">
        <v>1149</v>
      </c>
      <c r="T1450" s="1" t="s">
        <v>35</v>
      </c>
      <c r="U1450" s="1" t="s">
        <v>167</v>
      </c>
      <c r="V1450">
        <v>1417</v>
      </c>
      <c r="W1450" s="1" t="s">
        <v>145</v>
      </c>
      <c r="X1450" s="1" t="s">
        <v>59</v>
      </c>
      <c r="Y1450" s="2">
        <v>43159</v>
      </c>
      <c r="Z1450">
        <v>7.8</v>
      </c>
      <c r="AA1450" s="1" t="s">
        <v>39</v>
      </c>
    </row>
    <row r="1451" spans="1:28" x14ac:dyDescent="0.3">
      <c r="A1451" s="1" t="s">
        <v>4599</v>
      </c>
      <c r="B1451" s="1" t="s">
        <v>4600</v>
      </c>
      <c r="C1451" s="1" t="s">
        <v>1507</v>
      </c>
      <c r="D1451" s="1" t="s">
        <v>4082</v>
      </c>
      <c r="E1451">
        <v>3</v>
      </c>
      <c r="F1451">
        <v>111</v>
      </c>
      <c r="G1451" s="1" t="s">
        <v>32</v>
      </c>
      <c r="H1451" s="2">
        <v>45920</v>
      </c>
      <c r="I1451" s="1" t="s">
        <v>1507</v>
      </c>
      <c r="J1451" s="1" t="s">
        <v>204</v>
      </c>
      <c r="K1451" s="1" t="s">
        <v>4082</v>
      </c>
      <c r="L1451" s="2">
        <v>45902</v>
      </c>
      <c r="M1451">
        <v>5</v>
      </c>
      <c r="N1451">
        <v>10</v>
      </c>
      <c r="O1451">
        <v>0</v>
      </c>
      <c r="P1451">
        <v>797.4</v>
      </c>
      <c r="Q1451" s="1" t="s">
        <v>1507</v>
      </c>
      <c r="R1451" s="1" t="s">
        <v>1507</v>
      </c>
      <c r="S1451" s="1" t="s">
        <v>1509</v>
      </c>
      <c r="T1451" s="1" t="s">
        <v>107</v>
      </c>
      <c r="U1451" s="1" t="s">
        <v>152</v>
      </c>
      <c r="V1451">
        <v>886</v>
      </c>
      <c r="W1451" s="1" t="s">
        <v>206</v>
      </c>
      <c r="X1451" s="1" t="s">
        <v>137</v>
      </c>
      <c r="Y1451" s="2">
        <v>43138</v>
      </c>
      <c r="Z1451">
        <v>7.9</v>
      </c>
      <c r="AA1451" s="1" t="s">
        <v>39</v>
      </c>
    </row>
    <row r="1452" spans="1:28" x14ac:dyDescent="0.3">
      <c r="A1452" s="1" t="s">
        <v>4601</v>
      </c>
      <c r="B1452" s="1" t="s">
        <v>4602</v>
      </c>
      <c r="C1452" s="1" t="s">
        <v>1194</v>
      </c>
      <c r="D1452" s="1" t="s">
        <v>3121</v>
      </c>
      <c r="E1452">
        <v>3</v>
      </c>
      <c r="F1452">
        <v>51</v>
      </c>
      <c r="G1452" s="1" t="s">
        <v>44</v>
      </c>
      <c r="H1452" s="2">
        <v>45982</v>
      </c>
      <c r="I1452" s="1" t="s">
        <v>1194</v>
      </c>
      <c r="J1452" s="1" t="s">
        <v>1119</v>
      </c>
      <c r="K1452" s="1" t="s">
        <v>3121</v>
      </c>
      <c r="L1452" s="2">
        <v>45974</v>
      </c>
      <c r="M1452">
        <v>4</v>
      </c>
      <c r="N1452">
        <v>10</v>
      </c>
      <c r="O1452">
        <v>0</v>
      </c>
      <c r="P1452">
        <v>881.1</v>
      </c>
      <c r="Q1452" s="1" t="s">
        <v>1194</v>
      </c>
      <c r="R1452" s="1" t="s">
        <v>1194</v>
      </c>
      <c r="S1452" s="1" t="s">
        <v>1196</v>
      </c>
      <c r="T1452" s="1" t="s">
        <v>35</v>
      </c>
      <c r="U1452" s="1" t="s">
        <v>167</v>
      </c>
      <c r="V1452">
        <v>979</v>
      </c>
      <c r="W1452" s="1" t="s">
        <v>1120</v>
      </c>
      <c r="X1452" s="1" t="s">
        <v>38</v>
      </c>
      <c r="Y1452" s="2">
        <v>44070</v>
      </c>
      <c r="Z1452">
        <v>5.3</v>
      </c>
      <c r="AA1452" s="1" t="s">
        <v>39</v>
      </c>
    </row>
    <row r="1453" spans="1:28" x14ac:dyDescent="0.3">
      <c r="A1453" s="1" t="s">
        <v>4603</v>
      </c>
      <c r="B1453" s="1" t="s">
        <v>4604</v>
      </c>
      <c r="C1453" s="1" t="s">
        <v>963</v>
      </c>
      <c r="D1453" s="1" t="s">
        <v>4256</v>
      </c>
      <c r="E1453">
        <v>4</v>
      </c>
      <c r="F1453">
        <v>49</v>
      </c>
      <c r="G1453" s="1" t="s">
        <v>44</v>
      </c>
      <c r="H1453" s="2">
        <v>45691</v>
      </c>
      <c r="I1453" s="1" t="s">
        <v>963</v>
      </c>
      <c r="J1453" s="1" t="s">
        <v>291</v>
      </c>
      <c r="K1453" s="1" t="s">
        <v>4256</v>
      </c>
      <c r="L1453" s="2">
        <v>45677</v>
      </c>
      <c r="M1453">
        <v>2</v>
      </c>
      <c r="N1453">
        <v>15</v>
      </c>
      <c r="O1453">
        <v>0</v>
      </c>
      <c r="P1453">
        <v>912.9</v>
      </c>
      <c r="Q1453" s="1" t="s">
        <v>963</v>
      </c>
      <c r="R1453" s="1" t="s">
        <v>963</v>
      </c>
      <c r="S1453" s="1" t="s">
        <v>965</v>
      </c>
      <c r="T1453" s="1" t="s">
        <v>35</v>
      </c>
      <c r="U1453" s="1" t="s">
        <v>223</v>
      </c>
      <c r="V1453">
        <v>1074</v>
      </c>
      <c r="W1453" s="1" t="s">
        <v>293</v>
      </c>
      <c r="X1453" s="1" t="s">
        <v>48</v>
      </c>
      <c r="Y1453" s="2">
        <v>44560</v>
      </c>
      <c r="Z1453">
        <v>4</v>
      </c>
      <c r="AA1453" s="1" t="s">
        <v>39</v>
      </c>
    </row>
    <row r="1454" spans="1:28" x14ac:dyDescent="0.3">
      <c r="A1454" s="1" t="s">
        <v>4605</v>
      </c>
      <c r="B1454" s="1" t="s">
        <v>4606</v>
      </c>
      <c r="C1454" s="1" t="s">
        <v>1706</v>
      </c>
      <c r="D1454" s="1" t="s">
        <v>4607</v>
      </c>
      <c r="E1454">
        <v>4</v>
      </c>
      <c r="F1454">
        <v>92</v>
      </c>
      <c r="G1454" s="1" t="s">
        <v>44</v>
      </c>
      <c r="H1454" s="2">
        <v>45771</v>
      </c>
      <c r="I1454" s="1" t="s">
        <v>1706</v>
      </c>
      <c r="J1454" s="1" t="s">
        <v>549</v>
      </c>
      <c r="K1454" s="1" t="s">
        <v>4607</v>
      </c>
      <c r="L1454" s="2">
        <v>45754</v>
      </c>
      <c r="M1454">
        <v>7</v>
      </c>
      <c r="N1454">
        <v>15</v>
      </c>
      <c r="O1454">
        <v>0</v>
      </c>
      <c r="P1454">
        <v>142.80000000000001</v>
      </c>
      <c r="Q1454" s="1" t="s">
        <v>1706</v>
      </c>
      <c r="R1454" s="1" t="s">
        <v>1706</v>
      </c>
      <c r="S1454" s="1" t="s">
        <v>1707</v>
      </c>
      <c r="T1454" s="1" t="s">
        <v>56</v>
      </c>
      <c r="U1454" s="1" t="s">
        <v>57</v>
      </c>
      <c r="V1454">
        <v>168</v>
      </c>
      <c r="W1454" s="1" t="s">
        <v>550</v>
      </c>
      <c r="X1454" s="1" t="s">
        <v>38</v>
      </c>
      <c r="Y1454" s="2">
        <v>45530</v>
      </c>
      <c r="Z1454">
        <v>1.3</v>
      </c>
      <c r="AA1454" s="1" t="s">
        <v>39</v>
      </c>
    </row>
    <row r="1455" spans="1:28" x14ac:dyDescent="0.3">
      <c r="A1455" s="1" t="s">
        <v>4608</v>
      </c>
      <c r="B1455" s="1" t="s">
        <v>4609</v>
      </c>
      <c r="C1455" s="1" t="s">
        <v>502</v>
      </c>
      <c r="D1455" s="1" t="s">
        <v>456</v>
      </c>
      <c r="E1455">
        <v>3</v>
      </c>
      <c r="F1455">
        <v>136</v>
      </c>
      <c r="G1455" s="1" t="s">
        <v>44</v>
      </c>
      <c r="H1455" s="2">
        <v>45963</v>
      </c>
      <c r="I1455" s="1" t="s">
        <v>502</v>
      </c>
      <c r="J1455" s="1" t="s">
        <v>298</v>
      </c>
      <c r="K1455" s="1" t="s">
        <v>456</v>
      </c>
      <c r="L1455" s="2">
        <v>45955</v>
      </c>
      <c r="M1455">
        <v>5</v>
      </c>
      <c r="N1455">
        <v>30</v>
      </c>
      <c r="O1455">
        <v>0</v>
      </c>
      <c r="P1455">
        <v>6924.4</v>
      </c>
      <c r="Q1455" s="1" t="s">
        <v>502</v>
      </c>
      <c r="R1455" s="1" t="s">
        <v>502</v>
      </c>
      <c r="S1455" s="1" t="s">
        <v>504</v>
      </c>
      <c r="T1455" s="1" t="s">
        <v>75</v>
      </c>
      <c r="U1455" s="1" t="s">
        <v>314</v>
      </c>
      <c r="V1455">
        <v>9892</v>
      </c>
      <c r="W1455" s="1" t="s">
        <v>301</v>
      </c>
      <c r="X1455" s="1" t="s">
        <v>137</v>
      </c>
      <c r="Y1455" s="2">
        <v>44620</v>
      </c>
      <c r="Z1455">
        <v>3.8</v>
      </c>
      <c r="AA1455" s="1" t="s">
        <v>39</v>
      </c>
    </row>
    <row r="1456" spans="1:28" x14ac:dyDescent="0.3">
      <c r="A1456" s="1" t="s">
        <v>4610</v>
      </c>
      <c r="B1456" s="1" t="s">
        <v>4611</v>
      </c>
      <c r="C1456" s="1" t="s">
        <v>3326</v>
      </c>
      <c r="D1456" s="1" t="s">
        <v>4612</v>
      </c>
      <c r="E1456">
        <v>5</v>
      </c>
      <c r="F1456">
        <v>74</v>
      </c>
      <c r="G1456" s="1" t="s">
        <v>44</v>
      </c>
      <c r="H1456" s="2">
        <v>45785</v>
      </c>
      <c r="I1456" s="1" t="s">
        <v>3326</v>
      </c>
      <c r="J1456" s="1" t="s">
        <v>357</v>
      </c>
      <c r="K1456" s="1" t="s">
        <v>4612</v>
      </c>
      <c r="L1456" s="2">
        <v>45777</v>
      </c>
      <c r="M1456">
        <v>4</v>
      </c>
      <c r="N1456">
        <v>5</v>
      </c>
      <c r="O1456">
        <v>0</v>
      </c>
      <c r="P1456">
        <v>157.69999999999999</v>
      </c>
      <c r="Q1456" s="1" t="s">
        <v>3326</v>
      </c>
      <c r="R1456" s="1" t="s">
        <v>3326</v>
      </c>
      <c r="S1456" s="1" t="s">
        <v>3328</v>
      </c>
      <c r="T1456" s="1" t="s">
        <v>134</v>
      </c>
      <c r="U1456" s="1" t="s">
        <v>366</v>
      </c>
      <c r="V1456">
        <v>166</v>
      </c>
      <c r="W1456" s="1" t="s">
        <v>360</v>
      </c>
      <c r="X1456" s="1" t="s">
        <v>38</v>
      </c>
      <c r="Y1456" s="2">
        <v>45643</v>
      </c>
      <c r="Z1456">
        <v>1</v>
      </c>
      <c r="AA1456" s="1" t="s">
        <v>39</v>
      </c>
    </row>
    <row r="1457" spans="1:28" x14ac:dyDescent="0.3">
      <c r="A1457" s="1" t="s">
        <v>4613</v>
      </c>
      <c r="B1457" s="1" t="s">
        <v>4614</v>
      </c>
      <c r="C1457" s="1" t="s">
        <v>202</v>
      </c>
      <c r="D1457" s="1" t="s">
        <v>1177</v>
      </c>
      <c r="E1457">
        <v>3</v>
      </c>
      <c r="F1457">
        <v>71</v>
      </c>
      <c r="G1457" s="1" t="s">
        <v>44</v>
      </c>
      <c r="H1457" s="2">
        <v>45931</v>
      </c>
      <c r="I1457" s="1" t="s">
        <v>202</v>
      </c>
      <c r="J1457" s="1" t="s">
        <v>132</v>
      </c>
      <c r="K1457" s="1" t="s">
        <v>1177</v>
      </c>
      <c r="L1457" s="2">
        <v>45915</v>
      </c>
      <c r="M1457">
        <v>5</v>
      </c>
      <c r="N1457">
        <v>20</v>
      </c>
      <c r="O1457">
        <v>0</v>
      </c>
      <c r="P1457">
        <v>1364</v>
      </c>
      <c r="Q1457" s="1" t="s">
        <v>202</v>
      </c>
      <c r="R1457" s="1" t="s">
        <v>202</v>
      </c>
      <c r="S1457" s="1" t="s">
        <v>205</v>
      </c>
      <c r="T1457" s="1" t="s">
        <v>107</v>
      </c>
      <c r="U1457" s="1" t="s">
        <v>125</v>
      </c>
      <c r="V1457">
        <v>1705</v>
      </c>
      <c r="W1457" s="1" t="s">
        <v>136</v>
      </c>
      <c r="X1457" s="1" t="s">
        <v>137</v>
      </c>
      <c r="Y1457" s="2">
        <v>44254</v>
      </c>
      <c r="Z1457">
        <v>4.8</v>
      </c>
      <c r="AA1457" s="1" t="s">
        <v>39</v>
      </c>
    </row>
    <row r="1458" spans="1:28" x14ac:dyDescent="0.3">
      <c r="A1458" s="1" t="s">
        <v>4615</v>
      </c>
      <c r="B1458" s="1" t="s">
        <v>4616</v>
      </c>
      <c r="C1458" s="1" t="s">
        <v>121</v>
      </c>
      <c r="D1458" s="1" t="s">
        <v>4617</v>
      </c>
      <c r="E1458">
        <v>4</v>
      </c>
      <c r="F1458">
        <v>72</v>
      </c>
      <c r="G1458" s="1" t="s">
        <v>32</v>
      </c>
      <c r="H1458" s="2">
        <v>45920</v>
      </c>
      <c r="I1458" s="1" t="s">
        <v>121</v>
      </c>
      <c r="J1458" s="1" t="s">
        <v>1119</v>
      </c>
      <c r="K1458" s="1" t="s">
        <v>4617</v>
      </c>
      <c r="L1458" s="2">
        <v>45900</v>
      </c>
      <c r="M1458">
        <v>6</v>
      </c>
      <c r="N1458">
        <v>0</v>
      </c>
      <c r="O1458">
        <v>0</v>
      </c>
      <c r="P1458">
        <v>3068</v>
      </c>
      <c r="Q1458" s="1" t="s">
        <v>121</v>
      </c>
      <c r="R1458" s="1" t="s">
        <v>121</v>
      </c>
      <c r="S1458" s="1" t="s">
        <v>124</v>
      </c>
      <c r="T1458" s="1" t="s">
        <v>107</v>
      </c>
      <c r="U1458" s="1" t="s">
        <v>125</v>
      </c>
      <c r="V1458">
        <v>3068</v>
      </c>
      <c r="W1458" s="1" t="s">
        <v>1120</v>
      </c>
      <c r="X1458" s="1" t="s">
        <v>38</v>
      </c>
      <c r="Y1458" s="2">
        <v>44070</v>
      </c>
      <c r="Z1458">
        <v>5.3</v>
      </c>
      <c r="AA1458" s="1" t="s">
        <v>39</v>
      </c>
    </row>
    <row r="1459" spans="1:28" x14ac:dyDescent="0.3">
      <c r="A1459" s="1" t="s">
        <v>4618</v>
      </c>
      <c r="B1459" s="1" t="s">
        <v>4619</v>
      </c>
      <c r="C1459" s="1" t="s">
        <v>979</v>
      </c>
      <c r="D1459" s="1" t="s">
        <v>2875</v>
      </c>
      <c r="E1459">
        <v>2</v>
      </c>
      <c r="F1459">
        <v>103</v>
      </c>
      <c r="G1459" s="1" t="s">
        <v>32</v>
      </c>
      <c r="H1459" s="2">
        <v>46017</v>
      </c>
      <c r="I1459" s="1" t="s">
        <v>979</v>
      </c>
      <c r="J1459" s="1" t="s">
        <v>54</v>
      </c>
      <c r="K1459" s="1" t="s">
        <v>2875</v>
      </c>
      <c r="L1459" s="2">
        <v>46011</v>
      </c>
      <c r="M1459">
        <v>4</v>
      </c>
      <c r="N1459">
        <v>10</v>
      </c>
      <c r="O1459">
        <v>0</v>
      </c>
      <c r="P1459">
        <v>1321.2</v>
      </c>
      <c r="Q1459" s="1" t="s">
        <v>979</v>
      </c>
      <c r="R1459" s="1" t="s">
        <v>979</v>
      </c>
      <c r="S1459" s="1" t="s">
        <v>981</v>
      </c>
      <c r="T1459" s="1" t="s">
        <v>35</v>
      </c>
      <c r="U1459" s="1" t="s">
        <v>36</v>
      </c>
      <c r="V1459">
        <v>1468</v>
      </c>
      <c r="W1459" s="1" t="s">
        <v>58</v>
      </c>
      <c r="X1459" s="1" t="s">
        <v>59</v>
      </c>
      <c r="Y1459" s="2">
        <v>44128</v>
      </c>
      <c r="Z1459">
        <v>5.2</v>
      </c>
      <c r="AA1459" s="1" t="s">
        <v>84</v>
      </c>
      <c r="AB1459">
        <v>1</v>
      </c>
    </row>
    <row r="1460" spans="1:28" x14ac:dyDescent="0.3">
      <c r="A1460" s="1" t="s">
        <v>4620</v>
      </c>
      <c r="B1460" s="1" t="s">
        <v>4621</v>
      </c>
      <c r="C1460" s="1" t="s">
        <v>2220</v>
      </c>
      <c r="D1460" s="1" t="s">
        <v>4622</v>
      </c>
      <c r="E1460">
        <v>3</v>
      </c>
      <c r="F1460">
        <v>86</v>
      </c>
      <c r="G1460" s="1" t="s">
        <v>44</v>
      </c>
      <c r="H1460" s="2">
        <v>45847</v>
      </c>
      <c r="I1460" s="1" t="s">
        <v>2220</v>
      </c>
      <c r="J1460" s="1" t="s">
        <v>272</v>
      </c>
      <c r="K1460" s="1" t="s">
        <v>4622</v>
      </c>
      <c r="L1460" s="2">
        <v>45827</v>
      </c>
      <c r="M1460">
        <v>5</v>
      </c>
      <c r="O1460">
        <v>0</v>
      </c>
      <c r="P1460">
        <v>1714.2</v>
      </c>
      <c r="Q1460" s="1" t="s">
        <v>2220</v>
      </c>
      <c r="R1460" s="1" t="s">
        <v>2220</v>
      </c>
      <c r="S1460" s="1" t="s">
        <v>2222</v>
      </c>
      <c r="T1460" s="1" t="s">
        <v>75</v>
      </c>
      <c r="U1460" s="1" t="s">
        <v>314</v>
      </c>
      <c r="V1460">
        <v>2857</v>
      </c>
      <c r="W1460" s="1" t="s">
        <v>273</v>
      </c>
      <c r="X1460" s="1" t="s">
        <v>38</v>
      </c>
      <c r="Y1460" s="2">
        <v>45880</v>
      </c>
      <c r="Z1460">
        <v>0.4</v>
      </c>
      <c r="AA1460" s="1" t="s">
        <v>39</v>
      </c>
    </row>
    <row r="1461" spans="1:28" x14ac:dyDescent="0.3">
      <c r="A1461" s="1" t="s">
        <v>4623</v>
      </c>
      <c r="B1461" s="1" t="s">
        <v>4624</v>
      </c>
      <c r="C1461" s="1" t="s">
        <v>1543</v>
      </c>
      <c r="D1461" s="1" t="s">
        <v>4625</v>
      </c>
      <c r="E1461">
        <v>3</v>
      </c>
      <c r="F1461">
        <v>53</v>
      </c>
      <c r="G1461" s="1" t="s">
        <v>44</v>
      </c>
      <c r="H1461" s="2">
        <v>45785</v>
      </c>
      <c r="I1461" s="1" t="s">
        <v>1543</v>
      </c>
      <c r="J1461" s="1" t="s">
        <v>150</v>
      </c>
      <c r="K1461" s="1" t="s">
        <v>4625</v>
      </c>
      <c r="L1461" s="2">
        <v>45773</v>
      </c>
      <c r="M1461">
        <v>5</v>
      </c>
      <c r="N1461">
        <v>30</v>
      </c>
      <c r="O1461">
        <v>0</v>
      </c>
      <c r="P1461">
        <v>1442</v>
      </c>
      <c r="Q1461" s="1" t="s">
        <v>1543</v>
      </c>
      <c r="R1461" s="1" t="s">
        <v>1543</v>
      </c>
      <c r="S1461" s="1" t="s">
        <v>1545</v>
      </c>
      <c r="T1461" s="1" t="s">
        <v>56</v>
      </c>
      <c r="U1461" s="1" t="s">
        <v>66</v>
      </c>
      <c r="V1461">
        <v>2060</v>
      </c>
      <c r="W1461" s="1" t="s">
        <v>153</v>
      </c>
      <c r="X1461" s="1" t="s">
        <v>38</v>
      </c>
      <c r="Y1461" s="2">
        <v>45173</v>
      </c>
      <c r="Z1461">
        <v>2.2999999999999998</v>
      </c>
      <c r="AA1461" s="1" t="s">
        <v>39</v>
      </c>
    </row>
    <row r="1462" spans="1:28" x14ac:dyDescent="0.3">
      <c r="A1462" s="1" t="s">
        <v>4626</v>
      </c>
      <c r="B1462" s="1" t="s">
        <v>4627</v>
      </c>
      <c r="C1462" s="1" t="s">
        <v>675</v>
      </c>
      <c r="D1462" s="1" t="s">
        <v>1795</v>
      </c>
      <c r="E1462">
        <v>4</v>
      </c>
      <c r="F1462">
        <v>82</v>
      </c>
      <c r="G1462" s="1" t="s">
        <v>44</v>
      </c>
      <c r="H1462" s="2">
        <v>45969</v>
      </c>
      <c r="I1462" s="1" t="s">
        <v>675</v>
      </c>
      <c r="J1462" s="1" t="s">
        <v>272</v>
      </c>
      <c r="K1462" s="1" t="s">
        <v>1795</v>
      </c>
      <c r="L1462" s="2">
        <v>45952</v>
      </c>
      <c r="M1462">
        <v>4</v>
      </c>
      <c r="N1462">
        <v>20</v>
      </c>
      <c r="O1462">
        <v>0</v>
      </c>
      <c r="P1462">
        <v>1930.4</v>
      </c>
      <c r="Q1462" s="1" t="s">
        <v>675</v>
      </c>
      <c r="R1462" s="1" t="s">
        <v>675</v>
      </c>
      <c r="S1462" s="1" t="s">
        <v>677</v>
      </c>
      <c r="T1462" s="1" t="s">
        <v>75</v>
      </c>
      <c r="U1462" s="1" t="s">
        <v>237</v>
      </c>
      <c r="V1462">
        <v>2413</v>
      </c>
      <c r="W1462" s="1" t="s">
        <v>273</v>
      </c>
      <c r="X1462" s="1" t="s">
        <v>38</v>
      </c>
      <c r="Y1462" s="2">
        <v>45880</v>
      </c>
      <c r="Z1462">
        <v>0.4</v>
      </c>
      <c r="AA1462" s="1" t="s">
        <v>39</v>
      </c>
    </row>
    <row r="1463" spans="1:28" x14ac:dyDescent="0.3">
      <c r="A1463" s="1" t="s">
        <v>4628</v>
      </c>
      <c r="B1463" s="1" t="s">
        <v>4629</v>
      </c>
      <c r="C1463" s="1" t="s">
        <v>885</v>
      </c>
      <c r="D1463" s="1" t="s">
        <v>3187</v>
      </c>
      <c r="E1463">
        <v>5</v>
      </c>
      <c r="F1463">
        <v>82</v>
      </c>
      <c r="G1463" s="1" t="s">
        <v>44</v>
      </c>
      <c r="H1463" s="2">
        <v>46000</v>
      </c>
      <c r="I1463" s="1" t="s">
        <v>885</v>
      </c>
      <c r="J1463" s="1" t="s">
        <v>123</v>
      </c>
      <c r="K1463" s="1" t="s">
        <v>3187</v>
      </c>
      <c r="L1463" s="2">
        <v>45991</v>
      </c>
      <c r="M1463">
        <v>2</v>
      </c>
      <c r="N1463">
        <v>5</v>
      </c>
      <c r="O1463">
        <v>0</v>
      </c>
      <c r="P1463">
        <v>1071.5999999999999</v>
      </c>
      <c r="Q1463" s="1" t="s">
        <v>885</v>
      </c>
      <c r="R1463" s="1" t="s">
        <v>885</v>
      </c>
      <c r="S1463" s="1" t="s">
        <v>887</v>
      </c>
      <c r="T1463" s="1" t="s">
        <v>134</v>
      </c>
      <c r="U1463" s="1" t="s">
        <v>366</v>
      </c>
      <c r="V1463">
        <v>1128</v>
      </c>
      <c r="W1463" s="1" t="s">
        <v>126</v>
      </c>
      <c r="X1463" s="1" t="s">
        <v>127</v>
      </c>
      <c r="Y1463" s="2">
        <v>44230</v>
      </c>
      <c r="Z1463">
        <v>4.9000000000000004</v>
      </c>
      <c r="AA1463" s="1" t="s">
        <v>39</v>
      </c>
    </row>
    <row r="1464" spans="1:28" x14ac:dyDescent="0.3">
      <c r="A1464" s="1" t="s">
        <v>4630</v>
      </c>
      <c r="B1464" s="1" t="s">
        <v>4631</v>
      </c>
      <c r="C1464" s="1" t="s">
        <v>1128</v>
      </c>
      <c r="D1464" s="1" t="s">
        <v>4632</v>
      </c>
      <c r="E1464">
        <v>4</v>
      </c>
      <c r="F1464">
        <v>18</v>
      </c>
      <c r="G1464" s="1" t="s">
        <v>44</v>
      </c>
      <c r="H1464" s="2">
        <v>45912</v>
      </c>
      <c r="I1464" s="1" t="s">
        <v>1128</v>
      </c>
      <c r="J1464" s="1" t="s">
        <v>96</v>
      </c>
      <c r="K1464" s="1" t="s">
        <v>4632</v>
      </c>
      <c r="L1464" s="2">
        <v>45903</v>
      </c>
      <c r="M1464">
        <v>4</v>
      </c>
      <c r="N1464">
        <v>15</v>
      </c>
      <c r="O1464">
        <v>0</v>
      </c>
      <c r="P1464">
        <v>2930.8</v>
      </c>
      <c r="Q1464" s="1" t="s">
        <v>1128</v>
      </c>
      <c r="R1464" s="1" t="s">
        <v>1128</v>
      </c>
      <c r="S1464" s="1" t="s">
        <v>1130</v>
      </c>
      <c r="T1464" s="1" t="s">
        <v>107</v>
      </c>
      <c r="U1464" s="1" t="s">
        <v>125</v>
      </c>
      <c r="V1464">
        <v>3448</v>
      </c>
      <c r="W1464" s="1" t="s">
        <v>99</v>
      </c>
      <c r="X1464" s="1" t="s">
        <v>100</v>
      </c>
      <c r="Y1464" s="2">
        <v>45629</v>
      </c>
      <c r="Z1464">
        <v>1.1000000000000001</v>
      </c>
      <c r="AA1464" s="1" t="s">
        <v>39</v>
      </c>
    </row>
    <row r="1465" spans="1:28" x14ac:dyDescent="0.3">
      <c r="A1465" s="1" t="s">
        <v>4633</v>
      </c>
      <c r="B1465" s="1" t="s">
        <v>4634</v>
      </c>
      <c r="C1465" s="1" t="s">
        <v>2021</v>
      </c>
      <c r="D1465" s="1" t="s">
        <v>1166</v>
      </c>
      <c r="E1465">
        <v>5</v>
      </c>
      <c r="F1465">
        <v>30</v>
      </c>
      <c r="G1465" s="1" t="s">
        <v>44</v>
      </c>
      <c r="H1465" s="2">
        <v>45718</v>
      </c>
      <c r="I1465" s="1" t="s">
        <v>2021</v>
      </c>
      <c r="J1465" s="1" t="s">
        <v>318</v>
      </c>
      <c r="K1465" s="1" t="s">
        <v>1166</v>
      </c>
      <c r="L1465" s="2">
        <v>45710</v>
      </c>
      <c r="M1465">
        <v>2</v>
      </c>
      <c r="N1465">
        <v>20</v>
      </c>
      <c r="O1465">
        <v>0</v>
      </c>
      <c r="P1465">
        <v>341.6</v>
      </c>
      <c r="Q1465" s="1" t="s">
        <v>2021</v>
      </c>
      <c r="R1465" s="1" t="s">
        <v>2021</v>
      </c>
      <c r="S1465" s="1" t="s">
        <v>2023</v>
      </c>
      <c r="T1465" s="1" t="s">
        <v>134</v>
      </c>
      <c r="U1465" s="1" t="s">
        <v>144</v>
      </c>
      <c r="V1465">
        <v>427</v>
      </c>
      <c r="W1465" s="1" t="s">
        <v>319</v>
      </c>
      <c r="X1465" s="1" t="s">
        <v>48</v>
      </c>
      <c r="Y1465" s="2">
        <v>45758</v>
      </c>
      <c r="Z1465">
        <v>0.7</v>
      </c>
      <c r="AA1465" s="1" t="s">
        <v>39</v>
      </c>
    </row>
    <row r="1466" spans="1:28" x14ac:dyDescent="0.3">
      <c r="A1466" s="1" t="s">
        <v>4635</v>
      </c>
      <c r="B1466" s="1" t="s">
        <v>4636</v>
      </c>
      <c r="C1466" s="1" t="s">
        <v>1562</v>
      </c>
      <c r="D1466" s="1" t="s">
        <v>451</v>
      </c>
      <c r="E1466">
        <v>5</v>
      </c>
      <c r="F1466">
        <v>54</v>
      </c>
      <c r="G1466" s="1" t="s">
        <v>44</v>
      </c>
      <c r="H1466" s="2">
        <v>45969</v>
      </c>
      <c r="I1466" s="1" t="s">
        <v>1562</v>
      </c>
      <c r="J1466" s="1" t="s">
        <v>229</v>
      </c>
      <c r="K1466" s="1" t="s">
        <v>451</v>
      </c>
      <c r="L1466" s="2">
        <v>45957</v>
      </c>
      <c r="M1466">
        <v>4</v>
      </c>
      <c r="N1466">
        <v>10</v>
      </c>
      <c r="O1466">
        <v>0</v>
      </c>
      <c r="P1466">
        <v>2080.8000000000002</v>
      </c>
      <c r="Q1466" s="1" t="s">
        <v>1562</v>
      </c>
      <c r="R1466" s="1" t="s">
        <v>1562</v>
      </c>
      <c r="S1466" s="1" t="s">
        <v>1564</v>
      </c>
      <c r="T1466" s="1" t="s">
        <v>107</v>
      </c>
      <c r="U1466" s="1" t="s">
        <v>152</v>
      </c>
      <c r="V1466">
        <v>2312</v>
      </c>
      <c r="W1466" s="1" t="s">
        <v>231</v>
      </c>
      <c r="X1466" s="1" t="s">
        <v>127</v>
      </c>
      <c r="Y1466" s="2">
        <v>43596</v>
      </c>
      <c r="Z1466">
        <v>6.6</v>
      </c>
      <c r="AA1466" s="1" t="s">
        <v>39</v>
      </c>
    </row>
    <row r="1467" spans="1:28" x14ac:dyDescent="0.3">
      <c r="A1467" s="1" t="s">
        <v>4637</v>
      </c>
      <c r="B1467" s="1" t="s">
        <v>4638</v>
      </c>
      <c r="C1467" s="1" t="s">
        <v>793</v>
      </c>
      <c r="D1467" s="1" t="s">
        <v>4639</v>
      </c>
      <c r="E1467">
        <v>2</v>
      </c>
      <c r="F1467">
        <v>88</v>
      </c>
      <c r="G1467" s="1" t="s">
        <v>32</v>
      </c>
      <c r="H1467" s="2">
        <v>45917</v>
      </c>
      <c r="I1467" s="1" t="s">
        <v>793</v>
      </c>
      <c r="J1467" s="1" t="s">
        <v>592</v>
      </c>
      <c r="K1467" s="1" t="s">
        <v>4639</v>
      </c>
      <c r="L1467" s="2">
        <v>45904</v>
      </c>
      <c r="M1467">
        <v>8</v>
      </c>
      <c r="N1467">
        <v>0</v>
      </c>
      <c r="O1467">
        <v>1</v>
      </c>
      <c r="P1467">
        <v>6674</v>
      </c>
      <c r="Q1467" s="1" t="s">
        <v>793</v>
      </c>
      <c r="R1467" s="1" t="s">
        <v>793</v>
      </c>
      <c r="S1467" s="1" t="s">
        <v>795</v>
      </c>
      <c r="T1467" s="1" t="s">
        <v>75</v>
      </c>
      <c r="U1467" s="1" t="s">
        <v>237</v>
      </c>
      <c r="V1467">
        <v>6674</v>
      </c>
      <c r="W1467" s="1" t="s">
        <v>593</v>
      </c>
      <c r="X1467" s="1" t="s">
        <v>127</v>
      </c>
      <c r="Y1467" s="2">
        <v>44133</v>
      </c>
      <c r="Z1467">
        <v>5.2</v>
      </c>
      <c r="AA1467" s="1" t="s">
        <v>49</v>
      </c>
      <c r="AB1467">
        <v>1</v>
      </c>
    </row>
    <row r="1468" spans="1:28" x14ac:dyDescent="0.3">
      <c r="A1468" s="1" t="s">
        <v>4640</v>
      </c>
      <c r="B1468" s="1" t="s">
        <v>4641</v>
      </c>
      <c r="C1468" s="1" t="s">
        <v>435</v>
      </c>
      <c r="D1468" s="1" t="s">
        <v>2646</v>
      </c>
      <c r="E1468">
        <v>3</v>
      </c>
      <c r="F1468">
        <v>83</v>
      </c>
      <c r="G1468" s="1" t="s">
        <v>32</v>
      </c>
      <c r="H1468" s="2">
        <v>45682</v>
      </c>
      <c r="I1468" s="1" t="s">
        <v>435</v>
      </c>
      <c r="J1468" s="1" t="s">
        <v>394</v>
      </c>
      <c r="K1468" s="1" t="s">
        <v>2646</v>
      </c>
      <c r="L1468" s="2">
        <v>45674</v>
      </c>
      <c r="M1468">
        <v>4</v>
      </c>
      <c r="N1468">
        <v>5</v>
      </c>
      <c r="O1468">
        <v>0</v>
      </c>
      <c r="P1468">
        <v>123.5</v>
      </c>
      <c r="Q1468" s="1" t="s">
        <v>435</v>
      </c>
      <c r="R1468" s="1" t="s">
        <v>435</v>
      </c>
      <c r="S1468" s="1" t="s">
        <v>437</v>
      </c>
      <c r="T1468" s="1" t="s">
        <v>134</v>
      </c>
      <c r="U1468" s="1" t="s">
        <v>366</v>
      </c>
      <c r="V1468">
        <v>130</v>
      </c>
      <c r="W1468" s="1" t="s">
        <v>396</v>
      </c>
      <c r="X1468" s="1" t="s">
        <v>127</v>
      </c>
      <c r="Y1468" s="2">
        <v>43220</v>
      </c>
      <c r="Z1468">
        <v>7.7</v>
      </c>
      <c r="AA1468" s="1" t="s">
        <v>39</v>
      </c>
    </row>
    <row r="1469" spans="1:28" x14ac:dyDescent="0.3">
      <c r="A1469" s="1" t="s">
        <v>4642</v>
      </c>
      <c r="B1469" s="1" t="s">
        <v>4643</v>
      </c>
      <c r="C1469" s="1" t="s">
        <v>532</v>
      </c>
      <c r="D1469" s="1" t="s">
        <v>4644</v>
      </c>
      <c r="E1469">
        <v>4</v>
      </c>
      <c r="F1469">
        <v>31</v>
      </c>
      <c r="G1469" s="1" t="s">
        <v>32</v>
      </c>
      <c r="H1469" s="2">
        <v>45852</v>
      </c>
      <c r="I1469" s="1" t="s">
        <v>532</v>
      </c>
      <c r="J1469" s="1" t="s">
        <v>73</v>
      </c>
      <c r="K1469" s="1" t="s">
        <v>4644</v>
      </c>
      <c r="L1469" s="2">
        <v>45837</v>
      </c>
      <c r="M1469">
        <v>8</v>
      </c>
      <c r="N1469">
        <v>20</v>
      </c>
      <c r="O1469">
        <v>0</v>
      </c>
      <c r="P1469">
        <v>191.2</v>
      </c>
      <c r="Q1469" s="1" t="s">
        <v>532</v>
      </c>
      <c r="R1469" s="1" t="s">
        <v>532</v>
      </c>
      <c r="S1469" s="1" t="s">
        <v>534</v>
      </c>
      <c r="T1469" s="1" t="s">
        <v>134</v>
      </c>
      <c r="U1469" s="1" t="s">
        <v>378</v>
      </c>
      <c r="V1469">
        <v>239</v>
      </c>
      <c r="W1469" s="1" t="s">
        <v>77</v>
      </c>
      <c r="X1469" s="1" t="s">
        <v>38</v>
      </c>
      <c r="Y1469" s="2">
        <v>44193</v>
      </c>
      <c r="Z1469">
        <v>5</v>
      </c>
      <c r="AA1469" s="1" t="s">
        <v>39</v>
      </c>
    </row>
    <row r="1470" spans="1:28" x14ac:dyDescent="0.3">
      <c r="A1470" s="1" t="s">
        <v>4645</v>
      </c>
      <c r="B1470" s="1" t="s">
        <v>4646</v>
      </c>
      <c r="C1470" s="1" t="s">
        <v>1435</v>
      </c>
      <c r="D1470" s="1" t="s">
        <v>4647</v>
      </c>
      <c r="E1470">
        <v>4</v>
      </c>
      <c r="F1470">
        <v>18</v>
      </c>
      <c r="G1470" s="1" t="s">
        <v>44</v>
      </c>
      <c r="H1470" s="2">
        <v>45866</v>
      </c>
      <c r="I1470" s="1" t="s">
        <v>1435</v>
      </c>
      <c r="J1470" s="1" t="s">
        <v>264</v>
      </c>
      <c r="K1470" s="1" t="s">
        <v>4647</v>
      </c>
      <c r="L1470" s="2">
        <v>45858</v>
      </c>
      <c r="M1470">
        <v>3</v>
      </c>
      <c r="N1470">
        <v>0</v>
      </c>
      <c r="O1470">
        <v>0</v>
      </c>
      <c r="P1470">
        <v>2253</v>
      </c>
      <c r="Q1470" s="1" t="s">
        <v>1435</v>
      </c>
      <c r="R1470" s="1" t="s">
        <v>1435</v>
      </c>
      <c r="S1470" s="1" t="s">
        <v>1437</v>
      </c>
      <c r="T1470" s="1" t="s">
        <v>90</v>
      </c>
      <c r="U1470" s="1" t="s">
        <v>91</v>
      </c>
      <c r="V1470">
        <v>2253</v>
      </c>
      <c r="W1470" s="1" t="s">
        <v>267</v>
      </c>
      <c r="X1470" s="1" t="s">
        <v>268</v>
      </c>
      <c r="Y1470" s="2">
        <v>43207</v>
      </c>
      <c r="Z1470">
        <v>7.7</v>
      </c>
      <c r="AA1470" s="1" t="s">
        <v>39</v>
      </c>
    </row>
    <row r="1471" spans="1:28" x14ac:dyDescent="0.3">
      <c r="A1471" s="1" t="s">
        <v>4648</v>
      </c>
      <c r="B1471" s="1" t="s">
        <v>4649</v>
      </c>
      <c r="C1471" s="1" t="s">
        <v>1346</v>
      </c>
      <c r="D1471" s="1" t="s">
        <v>4289</v>
      </c>
      <c r="E1471">
        <v>3</v>
      </c>
      <c r="F1471">
        <v>72</v>
      </c>
      <c r="G1471" s="1" t="s">
        <v>44</v>
      </c>
      <c r="H1471" s="2">
        <v>45728</v>
      </c>
      <c r="I1471" s="1" t="s">
        <v>1346</v>
      </c>
      <c r="J1471" s="1" t="s">
        <v>215</v>
      </c>
      <c r="K1471" s="1" t="s">
        <v>4289</v>
      </c>
      <c r="L1471" s="2">
        <v>45709</v>
      </c>
      <c r="M1471">
        <v>9</v>
      </c>
      <c r="N1471">
        <v>5</v>
      </c>
      <c r="O1471">
        <v>0</v>
      </c>
      <c r="P1471">
        <v>1463</v>
      </c>
      <c r="Q1471" s="1" t="s">
        <v>1346</v>
      </c>
      <c r="R1471" s="1" t="s">
        <v>1346</v>
      </c>
      <c r="S1471" s="1" t="s">
        <v>1348</v>
      </c>
      <c r="T1471" s="1" t="s">
        <v>56</v>
      </c>
      <c r="U1471" s="1" t="s">
        <v>66</v>
      </c>
      <c r="V1471">
        <v>1540</v>
      </c>
      <c r="W1471" s="1" t="s">
        <v>216</v>
      </c>
      <c r="X1471" s="1" t="s">
        <v>127</v>
      </c>
      <c r="Y1471" s="2">
        <v>45659</v>
      </c>
      <c r="Z1471">
        <v>1</v>
      </c>
      <c r="AA1471" s="1" t="s">
        <v>39</v>
      </c>
    </row>
    <row r="1472" spans="1:28" x14ac:dyDescent="0.3">
      <c r="A1472" s="1" t="s">
        <v>4650</v>
      </c>
      <c r="B1472" s="1" t="s">
        <v>4651</v>
      </c>
      <c r="C1472" s="1" t="s">
        <v>257</v>
      </c>
      <c r="D1472" s="1" t="s">
        <v>2228</v>
      </c>
      <c r="E1472">
        <v>5</v>
      </c>
      <c r="F1472">
        <v>37</v>
      </c>
      <c r="G1472" s="1" t="s">
        <v>44</v>
      </c>
      <c r="H1472" s="2">
        <v>45929</v>
      </c>
      <c r="I1472" s="1" t="s">
        <v>257</v>
      </c>
      <c r="J1472" s="1" t="s">
        <v>64</v>
      </c>
      <c r="K1472" s="1" t="s">
        <v>2228</v>
      </c>
      <c r="L1472" s="2">
        <v>45917</v>
      </c>
      <c r="M1472">
        <v>8</v>
      </c>
      <c r="N1472">
        <v>15</v>
      </c>
      <c r="O1472">
        <v>0</v>
      </c>
      <c r="P1472">
        <v>198.9</v>
      </c>
      <c r="Q1472" s="1" t="s">
        <v>257</v>
      </c>
      <c r="R1472" s="1" t="s">
        <v>257</v>
      </c>
      <c r="S1472" s="1" t="s">
        <v>259</v>
      </c>
      <c r="T1472" s="1" t="s">
        <v>134</v>
      </c>
      <c r="U1472" s="1" t="s">
        <v>144</v>
      </c>
      <c r="V1472">
        <v>234</v>
      </c>
      <c r="W1472" s="1" t="s">
        <v>67</v>
      </c>
      <c r="X1472" s="1" t="s">
        <v>59</v>
      </c>
      <c r="Y1472" s="2">
        <v>44275</v>
      </c>
      <c r="Z1472">
        <v>4.8</v>
      </c>
      <c r="AA1472" s="1" t="s">
        <v>39</v>
      </c>
    </row>
    <row r="1473" spans="1:28" x14ac:dyDescent="0.3">
      <c r="A1473" s="1" t="s">
        <v>4652</v>
      </c>
      <c r="B1473" s="1" t="s">
        <v>4653</v>
      </c>
      <c r="C1473" s="1" t="s">
        <v>181</v>
      </c>
      <c r="D1473" s="1" t="s">
        <v>994</v>
      </c>
      <c r="E1473">
        <v>3</v>
      </c>
      <c r="F1473">
        <v>109</v>
      </c>
      <c r="G1473" s="1" t="s">
        <v>44</v>
      </c>
      <c r="H1473" s="2">
        <v>45990</v>
      </c>
      <c r="I1473" s="1" t="s">
        <v>181</v>
      </c>
      <c r="J1473" s="1" t="s">
        <v>242</v>
      </c>
      <c r="K1473" s="1" t="s">
        <v>994</v>
      </c>
      <c r="L1473" s="2">
        <v>45980</v>
      </c>
      <c r="M1473">
        <v>5</v>
      </c>
      <c r="N1473">
        <v>15</v>
      </c>
      <c r="O1473">
        <v>0</v>
      </c>
      <c r="P1473">
        <v>633.25</v>
      </c>
      <c r="Q1473" s="1" t="s">
        <v>181</v>
      </c>
      <c r="R1473" s="1" t="s">
        <v>181</v>
      </c>
      <c r="S1473" s="1" t="s">
        <v>184</v>
      </c>
      <c r="T1473" s="1" t="s">
        <v>90</v>
      </c>
      <c r="U1473" s="1" t="s">
        <v>185</v>
      </c>
      <c r="V1473">
        <v>745</v>
      </c>
      <c r="W1473" s="1" t="s">
        <v>244</v>
      </c>
      <c r="X1473" s="1" t="s">
        <v>48</v>
      </c>
      <c r="Y1473" s="2">
        <v>44403</v>
      </c>
      <c r="Z1473">
        <v>4.4000000000000004</v>
      </c>
      <c r="AA1473" s="1" t="s">
        <v>39</v>
      </c>
    </row>
    <row r="1474" spans="1:28" x14ac:dyDescent="0.3">
      <c r="A1474" s="1" t="s">
        <v>4654</v>
      </c>
      <c r="B1474" s="1" t="s">
        <v>4655</v>
      </c>
      <c r="C1474" s="1" t="s">
        <v>1255</v>
      </c>
      <c r="D1474" s="1" t="s">
        <v>2254</v>
      </c>
      <c r="E1474">
        <v>4</v>
      </c>
      <c r="F1474">
        <v>69</v>
      </c>
      <c r="G1474" s="1" t="s">
        <v>44</v>
      </c>
      <c r="H1474" s="2">
        <v>45727</v>
      </c>
      <c r="I1474" s="1" t="s">
        <v>1255</v>
      </c>
      <c r="J1474" s="1" t="s">
        <v>446</v>
      </c>
      <c r="K1474" s="1" t="s">
        <v>2254</v>
      </c>
      <c r="L1474" s="2">
        <v>45712</v>
      </c>
      <c r="M1474">
        <v>3</v>
      </c>
      <c r="N1474">
        <v>5</v>
      </c>
      <c r="O1474">
        <v>0</v>
      </c>
      <c r="P1474">
        <v>3718.3</v>
      </c>
      <c r="Q1474" s="1" t="s">
        <v>1255</v>
      </c>
      <c r="R1474" s="1" t="s">
        <v>1255</v>
      </c>
      <c r="S1474" s="1" t="s">
        <v>1257</v>
      </c>
      <c r="T1474" s="1" t="s">
        <v>107</v>
      </c>
      <c r="U1474" s="1" t="s">
        <v>152</v>
      </c>
      <c r="V1474">
        <v>3914</v>
      </c>
      <c r="W1474" s="1" t="s">
        <v>447</v>
      </c>
      <c r="X1474" s="1" t="s">
        <v>127</v>
      </c>
      <c r="Y1474" s="2">
        <v>45409</v>
      </c>
      <c r="Z1474">
        <v>1.7</v>
      </c>
      <c r="AA1474" s="1" t="s">
        <v>39</v>
      </c>
    </row>
    <row r="1475" spans="1:28" x14ac:dyDescent="0.3">
      <c r="A1475" s="1" t="s">
        <v>4656</v>
      </c>
      <c r="B1475" s="1" t="s">
        <v>4657</v>
      </c>
      <c r="C1475" s="1" t="s">
        <v>355</v>
      </c>
      <c r="D1475" s="1" t="s">
        <v>2741</v>
      </c>
      <c r="E1475">
        <v>4</v>
      </c>
      <c r="F1475">
        <v>18</v>
      </c>
      <c r="G1475" s="1" t="s">
        <v>32</v>
      </c>
      <c r="H1475" s="2">
        <v>45998</v>
      </c>
      <c r="I1475" s="1" t="s">
        <v>355</v>
      </c>
      <c r="J1475" s="1" t="s">
        <v>598</v>
      </c>
      <c r="K1475" s="1" t="s">
        <v>2741</v>
      </c>
      <c r="L1475" s="2">
        <v>45981</v>
      </c>
      <c r="M1475">
        <v>8</v>
      </c>
      <c r="N1475">
        <v>10</v>
      </c>
      <c r="O1475">
        <v>0</v>
      </c>
      <c r="P1475">
        <v>812.7</v>
      </c>
      <c r="Q1475" s="1" t="s">
        <v>355</v>
      </c>
      <c r="R1475" s="1" t="s">
        <v>355</v>
      </c>
      <c r="S1475" s="1" t="s">
        <v>358</v>
      </c>
      <c r="T1475" s="1" t="s">
        <v>56</v>
      </c>
      <c r="U1475" s="1" t="s">
        <v>359</v>
      </c>
      <c r="V1475">
        <v>903</v>
      </c>
      <c r="W1475" s="1" t="s">
        <v>600</v>
      </c>
      <c r="X1475" s="1" t="s">
        <v>38</v>
      </c>
      <c r="Y1475" s="2">
        <v>43141</v>
      </c>
      <c r="Z1475">
        <v>7.9</v>
      </c>
      <c r="AA1475" s="1" t="s">
        <v>39</v>
      </c>
    </row>
    <row r="1476" spans="1:28" x14ac:dyDescent="0.3">
      <c r="A1476" s="1" t="s">
        <v>4658</v>
      </c>
      <c r="B1476" s="1" t="s">
        <v>4659</v>
      </c>
      <c r="C1476" s="1" t="s">
        <v>979</v>
      </c>
      <c r="D1476" s="1" t="s">
        <v>2077</v>
      </c>
      <c r="E1476">
        <v>3</v>
      </c>
      <c r="F1476">
        <v>84</v>
      </c>
      <c r="G1476" s="1" t="s">
        <v>32</v>
      </c>
      <c r="H1476" s="2">
        <v>45902</v>
      </c>
      <c r="I1476" s="1" t="s">
        <v>979</v>
      </c>
      <c r="J1476" s="1" t="s">
        <v>215</v>
      </c>
      <c r="K1476" s="1" t="s">
        <v>2077</v>
      </c>
      <c r="L1476" s="2">
        <v>45881</v>
      </c>
      <c r="M1476">
        <v>9</v>
      </c>
      <c r="N1476">
        <v>15</v>
      </c>
      <c r="O1476">
        <v>0</v>
      </c>
      <c r="P1476">
        <v>1247.8</v>
      </c>
      <c r="Q1476" s="1" t="s">
        <v>979</v>
      </c>
      <c r="R1476" s="1" t="s">
        <v>979</v>
      </c>
      <c r="S1476" s="1" t="s">
        <v>981</v>
      </c>
      <c r="T1476" s="1" t="s">
        <v>35</v>
      </c>
      <c r="U1476" s="1" t="s">
        <v>36</v>
      </c>
      <c r="V1476">
        <v>1468</v>
      </c>
      <c r="W1476" s="1" t="s">
        <v>216</v>
      </c>
      <c r="X1476" s="1" t="s">
        <v>127</v>
      </c>
      <c r="Y1476" s="2">
        <v>45659</v>
      </c>
      <c r="Z1476">
        <v>1</v>
      </c>
      <c r="AA1476" s="1" t="s">
        <v>39</v>
      </c>
    </row>
    <row r="1477" spans="1:28" x14ac:dyDescent="0.3">
      <c r="A1477" s="1" t="s">
        <v>4660</v>
      </c>
      <c r="B1477" s="1" t="s">
        <v>4661</v>
      </c>
      <c r="C1477" s="1" t="s">
        <v>733</v>
      </c>
      <c r="D1477" s="1" t="s">
        <v>4662</v>
      </c>
      <c r="E1477">
        <v>4</v>
      </c>
      <c r="F1477">
        <v>111</v>
      </c>
      <c r="G1477" s="1" t="s">
        <v>44</v>
      </c>
      <c r="H1477" s="2">
        <v>45886</v>
      </c>
      <c r="I1477" s="1" t="s">
        <v>733</v>
      </c>
      <c r="J1477" s="1" t="s">
        <v>592</v>
      </c>
      <c r="K1477" s="1" t="s">
        <v>4662</v>
      </c>
      <c r="L1477" s="2">
        <v>45878</v>
      </c>
      <c r="M1477">
        <v>2</v>
      </c>
      <c r="N1477">
        <v>5</v>
      </c>
      <c r="O1477">
        <v>0</v>
      </c>
      <c r="P1477">
        <v>253.65</v>
      </c>
      <c r="Q1477" s="1" t="s">
        <v>733</v>
      </c>
      <c r="R1477" s="1" t="s">
        <v>733</v>
      </c>
      <c r="S1477" s="1" t="s">
        <v>735</v>
      </c>
      <c r="T1477" s="1" t="s">
        <v>35</v>
      </c>
      <c r="U1477" s="1" t="s">
        <v>36</v>
      </c>
      <c r="V1477">
        <v>267</v>
      </c>
      <c r="W1477" s="1" t="s">
        <v>593</v>
      </c>
      <c r="X1477" s="1" t="s">
        <v>127</v>
      </c>
      <c r="Y1477" s="2">
        <v>44133</v>
      </c>
      <c r="Z1477">
        <v>5.2</v>
      </c>
      <c r="AA1477" s="1" t="s">
        <v>39</v>
      </c>
    </row>
    <row r="1478" spans="1:28" x14ac:dyDescent="0.3">
      <c r="A1478" s="1" t="s">
        <v>4663</v>
      </c>
      <c r="B1478" s="1" t="s">
        <v>4664</v>
      </c>
      <c r="C1478" s="1" t="s">
        <v>219</v>
      </c>
      <c r="D1478" s="1" t="s">
        <v>2491</v>
      </c>
      <c r="E1478">
        <v>2</v>
      </c>
      <c r="F1478">
        <v>121</v>
      </c>
      <c r="G1478" s="1" t="s">
        <v>44</v>
      </c>
      <c r="H1478" s="2">
        <v>45868</v>
      </c>
      <c r="I1478" s="1" t="s">
        <v>219</v>
      </c>
      <c r="J1478" s="1" t="s">
        <v>73</v>
      </c>
      <c r="K1478" s="1" t="s">
        <v>2491</v>
      </c>
      <c r="L1478" s="2">
        <v>45850</v>
      </c>
      <c r="M1478">
        <v>7</v>
      </c>
      <c r="N1478">
        <v>15</v>
      </c>
      <c r="O1478">
        <v>0</v>
      </c>
      <c r="P1478">
        <v>600.95000000000005</v>
      </c>
      <c r="Q1478" s="1" t="s">
        <v>219</v>
      </c>
      <c r="R1478" s="1" t="s">
        <v>219</v>
      </c>
      <c r="S1478" s="1" t="s">
        <v>222</v>
      </c>
      <c r="T1478" s="1" t="s">
        <v>35</v>
      </c>
      <c r="U1478" s="1" t="s">
        <v>223</v>
      </c>
      <c r="V1478">
        <v>707</v>
      </c>
      <c r="W1478" s="1" t="s">
        <v>77</v>
      </c>
      <c r="X1478" s="1" t="s">
        <v>38</v>
      </c>
      <c r="Y1478" s="2">
        <v>44193</v>
      </c>
      <c r="Z1478">
        <v>5</v>
      </c>
      <c r="AA1478" s="1" t="s">
        <v>192</v>
      </c>
      <c r="AB1478">
        <v>1</v>
      </c>
    </row>
    <row r="1479" spans="1:28" x14ac:dyDescent="0.3">
      <c r="A1479" s="1" t="s">
        <v>4665</v>
      </c>
      <c r="B1479" s="1" t="s">
        <v>4666</v>
      </c>
      <c r="C1479" s="1" t="s">
        <v>189</v>
      </c>
      <c r="D1479" s="1" t="s">
        <v>2691</v>
      </c>
      <c r="E1479">
        <v>2</v>
      </c>
      <c r="F1479">
        <v>97</v>
      </c>
      <c r="G1479" s="1" t="s">
        <v>44</v>
      </c>
      <c r="H1479" s="2">
        <v>45724</v>
      </c>
      <c r="I1479" s="1" t="s">
        <v>189</v>
      </c>
      <c r="J1479" s="1" t="s">
        <v>272</v>
      </c>
      <c r="K1479" s="1" t="s">
        <v>2691</v>
      </c>
      <c r="L1479" s="2">
        <v>45695</v>
      </c>
      <c r="M1479">
        <v>15</v>
      </c>
      <c r="N1479">
        <v>10</v>
      </c>
      <c r="O1479">
        <v>1</v>
      </c>
      <c r="P1479">
        <v>1520.1</v>
      </c>
      <c r="Q1479" s="1" t="s">
        <v>189</v>
      </c>
      <c r="R1479" s="1" t="s">
        <v>189</v>
      </c>
      <c r="S1479" s="1" t="s">
        <v>191</v>
      </c>
      <c r="T1479" s="1" t="s">
        <v>56</v>
      </c>
      <c r="U1479" s="1" t="s">
        <v>117</v>
      </c>
      <c r="V1479">
        <v>1689</v>
      </c>
      <c r="W1479" s="1" t="s">
        <v>273</v>
      </c>
      <c r="X1479" s="1" t="s">
        <v>38</v>
      </c>
      <c r="Y1479" s="2">
        <v>45880</v>
      </c>
      <c r="Z1479">
        <v>0.4</v>
      </c>
      <c r="AA1479" s="1" t="s">
        <v>68</v>
      </c>
      <c r="AB1479">
        <v>1</v>
      </c>
    </row>
    <row r="1480" spans="1:28" x14ac:dyDescent="0.3">
      <c r="A1480" s="1" t="s">
        <v>4667</v>
      </c>
      <c r="B1480" s="1" t="s">
        <v>4668</v>
      </c>
      <c r="C1480" s="1" t="s">
        <v>1562</v>
      </c>
      <c r="D1480" s="1" t="s">
        <v>4669</v>
      </c>
      <c r="E1480">
        <v>5</v>
      </c>
      <c r="F1480">
        <v>27</v>
      </c>
      <c r="G1480" s="1" t="s">
        <v>44</v>
      </c>
      <c r="H1480" s="2">
        <v>45988</v>
      </c>
      <c r="I1480" s="1" t="s">
        <v>1562</v>
      </c>
      <c r="J1480" s="1" t="s">
        <v>318</v>
      </c>
      <c r="K1480" s="1" t="s">
        <v>4669</v>
      </c>
      <c r="L1480" s="2">
        <v>45980</v>
      </c>
      <c r="M1480">
        <v>7</v>
      </c>
      <c r="N1480">
        <v>15</v>
      </c>
      <c r="O1480">
        <v>0</v>
      </c>
      <c r="P1480">
        <v>1965.2</v>
      </c>
      <c r="Q1480" s="1" t="s">
        <v>1562</v>
      </c>
      <c r="R1480" s="1" t="s">
        <v>1562</v>
      </c>
      <c r="S1480" s="1" t="s">
        <v>1564</v>
      </c>
      <c r="T1480" s="1" t="s">
        <v>107</v>
      </c>
      <c r="U1480" s="1" t="s">
        <v>152</v>
      </c>
      <c r="V1480">
        <v>2312</v>
      </c>
      <c r="W1480" s="1" t="s">
        <v>319</v>
      </c>
      <c r="X1480" s="1" t="s">
        <v>48</v>
      </c>
      <c r="Y1480" s="2">
        <v>45758</v>
      </c>
      <c r="Z1480">
        <v>0.7</v>
      </c>
      <c r="AA1480" s="1" t="s">
        <v>39</v>
      </c>
    </row>
    <row r="1481" spans="1:28" x14ac:dyDescent="0.3">
      <c r="A1481" s="1" t="s">
        <v>4670</v>
      </c>
      <c r="B1481" s="1" t="s">
        <v>4671</v>
      </c>
      <c r="C1481" s="1" t="s">
        <v>1123</v>
      </c>
      <c r="D1481" s="1" t="s">
        <v>2034</v>
      </c>
      <c r="E1481">
        <v>3</v>
      </c>
      <c r="F1481">
        <v>62</v>
      </c>
      <c r="G1481" s="1" t="s">
        <v>44</v>
      </c>
      <c r="H1481" s="2">
        <v>45948</v>
      </c>
      <c r="I1481" s="1" t="s">
        <v>1123</v>
      </c>
      <c r="J1481" s="1" t="s">
        <v>215</v>
      </c>
      <c r="K1481" s="1" t="s">
        <v>2034</v>
      </c>
      <c r="L1481" s="2">
        <v>45932</v>
      </c>
      <c r="M1481">
        <v>6</v>
      </c>
      <c r="N1481">
        <v>5</v>
      </c>
      <c r="O1481">
        <v>0</v>
      </c>
      <c r="P1481">
        <v>1770.8</v>
      </c>
      <c r="Q1481" s="1" t="s">
        <v>1123</v>
      </c>
      <c r="R1481" s="1" t="s">
        <v>1123</v>
      </c>
      <c r="S1481" s="1" t="s">
        <v>1125</v>
      </c>
      <c r="T1481" s="1" t="s">
        <v>75</v>
      </c>
      <c r="U1481" s="1" t="s">
        <v>237</v>
      </c>
      <c r="V1481">
        <v>1864</v>
      </c>
      <c r="W1481" s="1" t="s">
        <v>216</v>
      </c>
      <c r="X1481" s="1" t="s">
        <v>127</v>
      </c>
      <c r="Y1481" s="2">
        <v>45659</v>
      </c>
      <c r="Z1481">
        <v>1</v>
      </c>
      <c r="AA1481" s="1" t="s">
        <v>39</v>
      </c>
    </row>
    <row r="1482" spans="1:28" x14ac:dyDescent="0.3">
      <c r="A1482" s="1" t="s">
        <v>4672</v>
      </c>
      <c r="B1482" s="1" t="s">
        <v>4673</v>
      </c>
      <c r="C1482" s="1" t="s">
        <v>2556</v>
      </c>
      <c r="D1482" s="1" t="s">
        <v>4674</v>
      </c>
      <c r="E1482">
        <v>3</v>
      </c>
      <c r="F1482">
        <v>62</v>
      </c>
      <c r="G1482" s="1" t="s">
        <v>32</v>
      </c>
      <c r="H1482" s="2">
        <v>45845</v>
      </c>
      <c r="I1482" s="1" t="s">
        <v>2556</v>
      </c>
      <c r="J1482" s="1" t="s">
        <v>221</v>
      </c>
      <c r="K1482" s="1" t="s">
        <v>4674</v>
      </c>
      <c r="L1482" s="2">
        <v>45828</v>
      </c>
      <c r="M1482">
        <v>4</v>
      </c>
      <c r="N1482">
        <v>30</v>
      </c>
      <c r="O1482">
        <v>0</v>
      </c>
      <c r="P1482">
        <v>266</v>
      </c>
      <c r="Q1482" s="1" t="s">
        <v>2556</v>
      </c>
      <c r="R1482" s="1" t="s">
        <v>2556</v>
      </c>
      <c r="S1482" s="1" t="s">
        <v>2558</v>
      </c>
      <c r="T1482" s="1" t="s">
        <v>56</v>
      </c>
      <c r="U1482" s="1" t="s">
        <v>66</v>
      </c>
      <c r="V1482">
        <v>380</v>
      </c>
      <c r="W1482" s="1" t="s">
        <v>224</v>
      </c>
      <c r="X1482" s="1" t="s">
        <v>137</v>
      </c>
      <c r="Y1482" s="2">
        <v>44532</v>
      </c>
      <c r="Z1482">
        <v>4.0999999999999996</v>
      </c>
      <c r="AA1482" s="1" t="s">
        <v>39</v>
      </c>
    </row>
    <row r="1483" spans="1:28" x14ac:dyDescent="0.3">
      <c r="A1483" s="1" t="s">
        <v>4675</v>
      </c>
      <c r="B1483" s="1" t="s">
        <v>4676</v>
      </c>
      <c r="C1483" s="1" t="s">
        <v>430</v>
      </c>
      <c r="D1483" s="1" t="s">
        <v>3466</v>
      </c>
      <c r="E1483">
        <v>4</v>
      </c>
      <c r="F1483">
        <v>76</v>
      </c>
      <c r="G1483" s="1" t="s">
        <v>32</v>
      </c>
      <c r="H1483" s="2">
        <v>45786</v>
      </c>
      <c r="I1483" s="1" t="s">
        <v>430</v>
      </c>
      <c r="J1483" s="1" t="s">
        <v>54</v>
      </c>
      <c r="K1483" s="1" t="s">
        <v>3466</v>
      </c>
      <c r="L1483" s="2">
        <v>45767</v>
      </c>
      <c r="M1483">
        <v>7</v>
      </c>
      <c r="N1483">
        <v>0</v>
      </c>
      <c r="O1483">
        <v>0</v>
      </c>
      <c r="P1483">
        <v>133</v>
      </c>
      <c r="Q1483" s="1" t="s">
        <v>430</v>
      </c>
      <c r="R1483" s="1" t="s">
        <v>430</v>
      </c>
      <c r="S1483" s="1" t="s">
        <v>432</v>
      </c>
      <c r="T1483" s="1" t="s">
        <v>134</v>
      </c>
      <c r="U1483" s="1" t="s">
        <v>135</v>
      </c>
      <c r="V1483">
        <v>133</v>
      </c>
      <c r="W1483" s="1" t="s">
        <v>58</v>
      </c>
      <c r="X1483" s="1" t="s">
        <v>59</v>
      </c>
      <c r="Y1483" s="2">
        <v>44128</v>
      </c>
      <c r="Z1483">
        <v>5.2</v>
      </c>
      <c r="AA1483" s="1" t="s">
        <v>39</v>
      </c>
    </row>
    <row r="1484" spans="1:28" x14ac:dyDescent="0.3">
      <c r="A1484" s="1" t="s">
        <v>4677</v>
      </c>
      <c r="B1484" s="1" t="s">
        <v>4678</v>
      </c>
      <c r="C1484" s="1" t="s">
        <v>311</v>
      </c>
      <c r="D1484" s="1" t="s">
        <v>4229</v>
      </c>
      <c r="E1484">
        <v>3</v>
      </c>
      <c r="F1484">
        <v>87</v>
      </c>
      <c r="G1484" s="1" t="s">
        <v>44</v>
      </c>
      <c r="H1484" s="2">
        <v>45747</v>
      </c>
      <c r="I1484" s="1" t="s">
        <v>311</v>
      </c>
      <c r="J1484" s="1" t="s">
        <v>215</v>
      </c>
      <c r="K1484" s="1" t="s">
        <v>4229</v>
      </c>
      <c r="L1484" s="2">
        <v>45737</v>
      </c>
      <c r="M1484">
        <v>4</v>
      </c>
      <c r="N1484">
        <v>20</v>
      </c>
      <c r="O1484">
        <v>0</v>
      </c>
      <c r="P1484">
        <v>28062.400000000001</v>
      </c>
      <c r="Q1484" s="1" t="s">
        <v>311</v>
      </c>
      <c r="R1484" s="1" t="s">
        <v>311</v>
      </c>
      <c r="S1484" s="1" t="s">
        <v>313</v>
      </c>
      <c r="T1484" s="1" t="s">
        <v>75</v>
      </c>
      <c r="U1484" s="1" t="s">
        <v>314</v>
      </c>
      <c r="V1484">
        <v>35078</v>
      </c>
      <c r="W1484" s="1" t="s">
        <v>216</v>
      </c>
      <c r="X1484" s="1" t="s">
        <v>127</v>
      </c>
      <c r="Y1484" s="2">
        <v>45659</v>
      </c>
      <c r="Z1484">
        <v>1</v>
      </c>
      <c r="AA1484" s="1" t="s">
        <v>39</v>
      </c>
    </row>
    <row r="1485" spans="1:28" x14ac:dyDescent="0.3">
      <c r="A1485" s="1" t="s">
        <v>4679</v>
      </c>
      <c r="B1485" s="1" t="s">
        <v>4680</v>
      </c>
      <c r="C1485" s="1" t="s">
        <v>1255</v>
      </c>
      <c r="D1485" s="1" t="s">
        <v>4681</v>
      </c>
      <c r="E1485">
        <v>3</v>
      </c>
      <c r="F1485">
        <v>70</v>
      </c>
      <c r="G1485" s="1" t="s">
        <v>32</v>
      </c>
      <c r="H1485" s="2">
        <v>45782</v>
      </c>
      <c r="I1485" s="1" t="s">
        <v>1255</v>
      </c>
      <c r="J1485" s="1" t="s">
        <v>519</v>
      </c>
      <c r="K1485" s="1" t="s">
        <v>4681</v>
      </c>
      <c r="L1485" s="2">
        <v>45769</v>
      </c>
      <c r="M1485">
        <v>6</v>
      </c>
      <c r="N1485">
        <v>30</v>
      </c>
      <c r="O1485">
        <v>0</v>
      </c>
      <c r="P1485">
        <v>2739.8</v>
      </c>
      <c r="Q1485" s="1" t="s">
        <v>1255</v>
      </c>
      <c r="R1485" s="1" t="s">
        <v>1255</v>
      </c>
      <c r="S1485" s="1" t="s">
        <v>1257</v>
      </c>
      <c r="T1485" s="1" t="s">
        <v>107</v>
      </c>
      <c r="U1485" s="1" t="s">
        <v>152</v>
      </c>
      <c r="V1485">
        <v>3914</v>
      </c>
      <c r="W1485" s="1" t="s">
        <v>521</v>
      </c>
      <c r="X1485" s="1" t="s">
        <v>137</v>
      </c>
      <c r="Y1485" s="2">
        <v>43649</v>
      </c>
      <c r="Z1485">
        <v>6.5</v>
      </c>
      <c r="AA1485" s="1" t="s">
        <v>39</v>
      </c>
    </row>
    <row r="1486" spans="1:28" x14ac:dyDescent="0.3">
      <c r="A1486" s="1" t="s">
        <v>4682</v>
      </c>
      <c r="B1486" s="1" t="s">
        <v>4683</v>
      </c>
      <c r="C1486" s="1" t="s">
        <v>247</v>
      </c>
      <c r="D1486" s="1" t="s">
        <v>4684</v>
      </c>
      <c r="E1486">
        <v>3</v>
      </c>
      <c r="F1486">
        <v>103</v>
      </c>
      <c r="G1486" s="1" t="s">
        <v>44</v>
      </c>
      <c r="H1486" s="2">
        <v>45993</v>
      </c>
      <c r="I1486" s="1" t="s">
        <v>247</v>
      </c>
      <c r="J1486" s="1" t="s">
        <v>45</v>
      </c>
      <c r="K1486" s="1" t="s">
        <v>4684</v>
      </c>
      <c r="L1486" s="2">
        <v>45979</v>
      </c>
      <c r="M1486">
        <v>9</v>
      </c>
      <c r="N1486">
        <v>0</v>
      </c>
      <c r="O1486">
        <v>0</v>
      </c>
      <c r="P1486">
        <v>1751</v>
      </c>
      <c r="Q1486" s="1" t="s">
        <v>247</v>
      </c>
      <c r="R1486" s="1" t="s">
        <v>247</v>
      </c>
      <c r="S1486" s="1" t="s">
        <v>249</v>
      </c>
      <c r="T1486" s="1" t="s">
        <v>35</v>
      </c>
      <c r="U1486" s="1" t="s">
        <v>167</v>
      </c>
      <c r="V1486">
        <v>1751</v>
      </c>
      <c r="W1486" s="1" t="s">
        <v>47</v>
      </c>
      <c r="X1486" s="1" t="s">
        <v>48</v>
      </c>
      <c r="Y1486" s="2">
        <v>44112</v>
      </c>
      <c r="Z1486">
        <v>5.2</v>
      </c>
      <c r="AA1486" s="1" t="s">
        <v>39</v>
      </c>
    </row>
    <row r="1487" spans="1:28" x14ac:dyDescent="0.3">
      <c r="A1487" s="1" t="s">
        <v>4685</v>
      </c>
      <c r="B1487" s="1" t="s">
        <v>4686</v>
      </c>
      <c r="C1487" s="1" t="s">
        <v>1787</v>
      </c>
      <c r="D1487" s="1" t="s">
        <v>3241</v>
      </c>
      <c r="E1487">
        <v>5</v>
      </c>
      <c r="F1487">
        <v>22</v>
      </c>
      <c r="G1487" s="1" t="s">
        <v>44</v>
      </c>
      <c r="H1487" s="2">
        <v>45933</v>
      </c>
      <c r="I1487" s="1" t="s">
        <v>1787</v>
      </c>
      <c r="J1487" s="1" t="s">
        <v>513</v>
      </c>
      <c r="K1487" s="1" t="s">
        <v>3241</v>
      </c>
      <c r="L1487" s="2">
        <v>45921</v>
      </c>
      <c r="M1487">
        <v>8</v>
      </c>
      <c r="N1487">
        <v>15</v>
      </c>
      <c r="O1487">
        <v>0</v>
      </c>
      <c r="P1487">
        <v>426.7</v>
      </c>
      <c r="Q1487" s="1" t="s">
        <v>1787</v>
      </c>
      <c r="R1487" s="1" t="s">
        <v>1787</v>
      </c>
      <c r="S1487" s="1" t="s">
        <v>1789</v>
      </c>
      <c r="T1487" s="1" t="s">
        <v>107</v>
      </c>
      <c r="U1487" s="1" t="s">
        <v>416</v>
      </c>
      <c r="V1487">
        <v>502</v>
      </c>
      <c r="W1487" s="1" t="s">
        <v>514</v>
      </c>
      <c r="X1487" s="1" t="s">
        <v>59</v>
      </c>
      <c r="Y1487" s="2">
        <v>44396</v>
      </c>
      <c r="Z1487">
        <v>4.5</v>
      </c>
      <c r="AA1487" s="1" t="s">
        <v>39</v>
      </c>
    </row>
    <row r="1488" spans="1:28" x14ac:dyDescent="0.3">
      <c r="A1488" s="1" t="s">
        <v>4687</v>
      </c>
      <c r="B1488" s="1" t="s">
        <v>4688</v>
      </c>
      <c r="C1488" s="1" t="s">
        <v>94</v>
      </c>
      <c r="D1488" s="1" t="s">
        <v>3474</v>
      </c>
      <c r="E1488">
        <v>4</v>
      </c>
      <c r="F1488">
        <v>85</v>
      </c>
      <c r="G1488" s="1" t="s">
        <v>44</v>
      </c>
      <c r="H1488" s="2">
        <v>45814</v>
      </c>
      <c r="I1488" s="1" t="s">
        <v>94</v>
      </c>
      <c r="J1488" s="1" t="s">
        <v>242</v>
      </c>
      <c r="K1488" s="1" t="s">
        <v>3474</v>
      </c>
      <c r="L1488" s="2">
        <v>45796</v>
      </c>
      <c r="M1488">
        <v>6</v>
      </c>
      <c r="N1488">
        <v>0</v>
      </c>
      <c r="O1488">
        <v>0</v>
      </c>
      <c r="P1488">
        <v>4543</v>
      </c>
      <c r="Q1488" s="1" t="s">
        <v>94</v>
      </c>
      <c r="R1488" s="1" t="s">
        <v>94</v>
      </c>
      <c r="S1488" s="1" t="s">
        <v>97</v>
      </c>
      <c r="T1488" s="1" t="s">
        <v>75</v>
      </c>
      <c r="U1488" s="1" t="s">
        <v>98</v>
      </c>
      <c r="V1488">
        <v>4543</v>
      </c>
      <c r="W1488" s="1" t="s">
        <v>244</v>
      </c>
      <c r="X1488" s="1" t="s">
        <v>48</v>
      </c>
      <c r="Y1488" s="2">
        <v>44403</v>
      </c>
      <c r="Z1488">
        <v>4.4000000000000004</v>
      </c>
      <c r="AA1488" s="1" t="s">
        <v>39</v>
      </c>
    </row>
    <row r="1489" spans="1:27" x14ac:dyDescent="0.3">
      <c r="A1489" s="1" t="s">
        <v>4689</v>
      </c>
      <c r="B1489" s="1" t="s">
        <v>4690</v>
      </c>
      <c r="C1489" s="1" t="s">
        <v>844</v>
      </c>
      <c r="D1489" s="1" t="s">
        <v>3761</v>
      </c>
      <c r="E1489">
        <v>4</v>
      </c>
      <c r="F1489">
        <v>123</v>
      </c>
      <c r="G1489" s="1" t="s">
        <v>44</v>
      </c>
      <c r="H1489" s="2">
        <v>45925</v>
      </c>
      <c r="I1489" s="1" t="s">
        <v>844</v>
      </c>
      <c r="J1489" s="1" t="s">
        <v>54</v>
      </c>
      <c r="K1489" s="1" t="s">
        <v>3761</v>
      </c>
      <c r="L1489" s="2">
        <v>45920</v>
      </c>
      <c r="M1489">
        <v>3</v>
      </c>
      <c r="N1489">
        <v>10</v>
      </c>
      <c r="O1489">
        <v>0</v>
      </c>
      <c r="P1489">
        <v>1300.5</v>
      </c>
      <c r="Q1489" s="1" t="s">
        <v>844</v>
      </c>
      <c r="R1489" s="1" t="s">
        <v>844</v>
      </c>
      <c r="S1489" s="1" t="s">
        <v>846</v>
      </c>
      <c r="T1489" s="1" t="s">
        <v>90</v>
      </c>
      <c r="U1489" s="1" t="s">
        <v>39</v>
      </c>
      <c r="V1489">
        <v>1445</v>
      </c>
      <c r="W1489" s="1" t="s">
        <v>58</v>
      </c>
      <c r="X1489" s="1" t="s">
        <v>59</v>
      </c>
      <c r="Y1489" s="2">
        <v>44128</v>
      </c>
      <c r="Z1489">
        <v>5.2</v>
      </c>
      <c r="AA1489" s="1" t="s">
        <v>39</v>
      </c>
    </row>
    <row r="1490" spans="1:27" x14ac:dyDescent="0.3">
      <c r="A1490" s="1" t="s">
        <v>4691</v>
      </c>
      <c r="B1490" s="1" t="s">
        <v>4692</v>
      </c>
      <c r="C1490" s="1" t="s">
        <v>880</v>
      </c>
      <c r="D1490" s="1" t="s">
        <v>4693</v>
      </c>
      <c r="E1490">
        <v>3</v>
      </c>
      <c r="F1490">
        <v>118</v>
      </c>
      <c r="G1490" s="1" t="s">
        <v>44</v>
      </c>
      <c r="H1490" s="2">
        <v>45985</v>
      </c>
      <c r="I1490" s="1" t="s">
        <v>880</v>
      </c>
      <c r="J1490" s="1" t="s">
        <v>115</v>
      </c>
      <c r="K1490" s="1" t="s">
        <v>4693</v>
      </c>
      <c r="L1490" s="2">
        <v>45976</v>
      </c>
      <c r="M1490">
        <v>2</v>
      </c>
      <c r="N1490">
        <v>0</v>
      </c>
      <c r="O1490">
        <v>0</v>
      </c>
      <c r="P1490">
        <v>2961</v>
      </c>
      <c r="Q1490" s="1" t="s">
        <v>880</v>
      </c>
      <c r="R1490" s="1" t="s">
        <v>880</v>
      </c>
      <c r="S1490" s="1" t="s">
        <v>882</v>
      </c>
      <c r="T1490" s="1" t="s">
        <v>75</v>
      </c>
      <c r="U1490" s="1" t="s">
        <v>98</v>
      </c>
      <c r="V1490">
        <v>2961</v>
      </c>
      <c r="W1490" s="1" t="s">
        <v>118</v>
      </c>
      <c r="X1490" s="1" t="s">
        <v>59</v>
      </c>
      <c r="Y1490" s="2">
        <v>43824</v>
      </c>
      <c r="Z1490">
        <v>6</v>
      </c>
      <c r="AA1490" s="1" t="s">
        <v>39</v>
      </c>
    </row>
    <row r="1491" spans="1:27" x14ac:dyDescent="0.3">
      <c r="A1491" s="1" t="s">
        <v>4694</v>
      </c>
      <c r="B1491" s="1" t="s">
        <v>4695</v>
      </c>
      <c r="C1491" s="1" t="s">
        <v>157</v>
      </c>
      <c r="D1491" s="1" t="s">
        <v>305</v>
      </c>
      <c r="E1491">
        <v>3</v>
      </c>
      <c r="F1491">
        <v>99</v>
      </c>
      <c r="G1491" s="1" t="s">
        <v>44</v>
      </c>
      <c r="H1491" s="2">
        <v>45874</v>
      </c>
      <c r="I1491" s="1" t="s">
        <v>157</v>
      </c>
      <c r="J1491" s="1" t="s">
        <v>394</v>
      </c>
      <c r="K1491" s="1" t="s">
        <v>305</v>
      </c>
      <c r="L1491" s="2">
        <v>45855</v>
      </c>
      <c r="M1491">
        <v>7</v>
      </c>
      <c r="N1491">
        <v>15</v>
      </c>
      <c r="O1491">
        <v>0</v>
      </c>
      <c r="P1491">
        <v>3689</v>
      </c>
      <c r="Q1491" s="1" t="s">
        <v>157</v>
      </c>
      <c r="R1491" s="1" t="s">
        <v>157</v>
      </c>
      <c r="S1491" s="1" t="s">
        <v>160</v>
      </c>
      <c r="T1491" s="1" t="s">
        <v>75</v>
      </c>
      <c r="U1491" s="1" t="s">
        <v>98</v>
      </c>
      <c r="V1491">
        <v>4340</v>
      </c>
      <c r="W1491" s="1" t="s">
        <v>396</v>
      </c>
      <c r="X1491" s="1" t="s">
        <v>127</v>
      </c>
      <c r="Y1491" s="2">
        <v>43220</v>
      </c>
      <c r="Z1491">
        <v>7.7</v>
      </c>
      <c r="AA1491" s="1" t="s">
        <v>39</v>
      </c>
    </row>
    <row r="1492" spans="1:27" x14ac:dyDescent="0.3">
      <c r="A1492" s="1" t="s">
        <v>4696</v>
      </c>
      <c r="B1492" s="1" t="s">
        <v>4697</v>
      </c>
      <c r="C1492" s="1" t="s">
        <v>720</v>
      </c>
      <c r="D1492" s="1" t="s">
        <v>3149</v>
      </c>
      <c r="E1492">
        <v>3</v>
      </c>
      <c r="F1492">
        <v>54</v>
      </c>
      <c r="G1492" s="1" t="s">
        <v>44</v>
      </c>
      <c r="H1492" s="2">
        <v>45781</v>
      </c>
      <c r="I1492" s="1" t="s">
        <v>720</v>
      </c>
      <c r="J1492" s="1" t="s">
        <v>54</v>
      </c>
      <c r="K1492" s="1" t="s">
        <v>3149</v>
      </c>
      <c r="L1492" s="2">
        <v>45764</v>
      </c>
      <c r="M1492">
        <v>7</v>
      </c>
      <c r="N1492">
        <v>0</v>
      </c>
      <c r="O1492">
        <v>0</v>
      </c>
      <c r="P1492">
        <v>5294</v>
      </c>
      <c r="Q1492" s="1" t="s">
        <v>720</v>
      </c>
      <c r="R1492" s="1" t="s">
        <v>720</v>
      </c>
      <c r="S1492" s="1" t="s">
        <v>722</v>
      </c>
      <c r="T1492" s="1" t="s">
        <v>75</v>
      </c>
      <c r="U1492" s="1" t="s">
        <v>76</v>
      </c>
      <c r="V1492">
        <v>5294</v>
      </c>
      <c r="W1492" s="1" t="s">
        <v>58</v>
      </c>
      <c r="X1492" s="1" t="s">
        <v>59</v>
      </c>
      <c r="Y1492" s="2">
        <v>44128</v>
      </c>
      <c r="Z1492">
        <v>5.2</v>
      </c>
      <c r="AA1492" s="1" t="s">
        <v>39</v>
      </c>
    </row>
    <row r="1493" spans="1:27" x14ac:dyDescent="0.3">
      <c r="A1493" s="1" t="s">
        <v>4698</v>
      </c>
      <c r="B1493" s="1" t="s">
        <v>4699</v>
      </c>
      <c r="C1493" s="1" t="s">
        <v>621</v>
      </c>
      <c r="D1493" s="1" t="s">
        <v>4700</v>
      </c>
      <c r="E1493">
        <v>4</v>
      </c>
      <c r="F1493">
        <v>64</v>
      </c>
      <c r="G1493" s="1" t="s">
        <v>44</v>
      </c>
      <c r="H1493" s="2">
        <v>45818</v>
      </c>
      <c r="I1493" s="1" t="s">
        <v>621</v>
      </c>
      <c r="J1493" s="1" t="s">
        <v>215</v>
      </c>
      <c r="K1493" s="1" t="s">
        <v>4700</v>
      </c>
      <c r="L1493" s="2">
        <v>45804</v>
      </c>
      <c r="M1493">
        <v>4</v>
      </c>
      <c r="N1493">
        <v>40</v>
      </c>
      <c r="O1493">
        <v>0</v>
      </c>
      <c r="P1493">
        <v>337.2</v>
      </c>
      <c r="Q1493" s="1" t="s">
        <v>621</v>
      </c>
      <c r="R1493" s="1" t="s">
        <v>621</v>
      </c>
      <c r="S1493" s="1" t="s">
        <v>623</v>
      </c>
      <c r="T1493" s="1" t="s">
        <v>90</v>
      </c>
      <c r="U1493" s="1" t="s">
        <v>91</v>
      </c>
      <c r="V1493">
        <v>562</v>
      </c>
      <c r="W1493" s="1" t="s">
        <v>216</v>
      </c>
      <c r="X1493" s="1" t="s">
        <v>127</v>
      </c>
      <c r="Y1493" s="2">
        <v>45659</v>
      </c>
      <c r="Z1493">
        <v>1</v>
      </c>
      <c r="AA1493" s="1" t="s">
        <v>39</v>
      </c>
    </row>
    <row r="1494" spans="1:27" x14ac:dyDescent="0.3">
      <c r="A1494" s="1" t="s">
        <v>4701</v>
      </c>
      <c r="B1494" s="1" t="s">
        <v>4702</v>
      </c>
      <c r="C1494" s="1" t="s">
        <v>925</v>
      </c>
      <c r="D1494" s="1" t="s">
        <v>4703</v>
      </c>
      <c r="E1494">
        <v>4</v>
      </c>
      <c r="F1494">
        <v>75</v>
      </c>
      <c r="G1494" s="1" t="s">
        <v>44</v>
      </c>
      <c r="H1494" s="2">
        <v>45727</v>
      </c>
      <c r="I1494" s="1" t="s">
        <v>925</v>
      </c>
      <c r="J1494" s="1" t="s">
        <v>132</v>
      </c>
      <c r="K1494" s="1" t="s">
        <v>4703</v>
      </c>
      <c r="L1494" s="2">
        <v>45715</v>
      </c>
      <c r="M1494">
        <v>5</v>
      </c>
      <c r="N1494">
        <v>10</v>
      </c>
      <c r="O1494">
        <v>0</v>
      </c>
      <c r="P1494">
        <v>2375.1</v>
      </c>
      <c r="Q1494" s="1" t="s">
        <v>925</v>
      </c>
      <c r="R1494" s="1" t="s">
        <v>925</v>
      </c>
      <c r="S1494" s="1" t="s">
        <v>927</v>
      </c>
      <c r="T1494" s="1" t="s">
        <v>90</v>
      </c>
      <c r="U1494" s="1" t="s">
        <v>300</v>
      </c>
      <c r="V1494">
        <v>2639</v>
      </c>
      <c r="W1494" s="1" t="s">
        <v>136</v>
      </c>
      <c r="X1494" s="1" t="s">
        <v>137</v>
      </c>
      <c r="Y1494" s="2">
        <v>44254</v>
      </c>
      <c r="Z1494">
        <v>4.8</v>
      </c>
      <c r="AA1494" s="1" t="s">
        <v>39</v>
      </c>
    </row>
    <row r="1495" spans="1:27" x14ac:dyDescent="0.3">
      <c r="A1495" s="1" t="s">
        <v>4704</v>
      </c>
      <c r="B1495" s="1" t="s">
        <v>4705</v>
      </c>
      <c r="C1495" s="1" t="s">
        <v>958</v>
      </c>
      <c r="D1495" s="1" t="s">
        <v>3031</v>
      </c>
      <c r="E1495">
        <v>4</v>
      </c>
      <c r="F1495">
        <v>62</v>
      </c>
      <c r="G1495" s="1" t="s">
        <v>32</v>
      </c>
      <c r="H1495" s="2">
        <v>45944</v>
      </c>
      <c r="I1495" s="1" t="s">
        <v>958</v>
      </c>
      <c r="J1495" s="1" t="s">
        <v>538</v>
      </c>
      <c r="K1495" s="1" t="s">
        <v>3031</v>
      </c>
      <c r="L1495" s="2">
        <v>45927</v>
      </c>
      <c r="M1495">
        <v>5</v>
      </c>
      <c r="N1495">
        <v>0</v>
      </c>
      <c r="O1495">
        <v>0</v>
      </c>
      <c r="P1495">
        <v>320</v>
      </c>
      <c r="Q1495" s="1" t="s">
        <v>958</v>
      </c>
      <c r="R1495" s="1" t="s">
        <v>958</v>
      </c>
      <c r="S1495" s="1" t="s">
        <v>960</v>
      </c>
      <c r="T1495" s="1" t="s">
        <v>35</v>
      </c>
      <c r="U1495" s="1" t="s">
        <v>83</v>
      </c>
      <c r="V1495">
        <v>320</v>
      </c>
      <c r="W1495" s="1" t="s">
        <v>539</v>
      </c>
      <c r="X1495" s="1" t="s">
        <v>540</v>
      </c>
      <c r="Y1495" s="2">
        <v>44731</v>
      </c>
      <c r="Z1495">
        <v>3.5</v>
      </c>
      <c r="AA1495" s="1" t="s">
        <v>39</v>
      </c>
    </row>
    <row r="1496" spans="1:27" x14ac:dyDescent="0.3">
      <c r="A1496" s="1" t="s">
        <v>4706</v>
      </c>
      <c r="B1496" s="1" t="s">
        <v>4707</v>
      </c>
      <c r="C1496" s="1" t="s">
        <v>492</v>
      </c>
      <c r="D1496" s="1" t="s">
        <v>4708</v>
      </c>
      <c r="E1496">
        <v>3</v>
      </c>
      <c r="F1496">
        <v>89</v>
      </c>
      <c r="G1496" s="1" t="s">
        <v>44</v>
      </c>
      <c r="H1496" s="2">
        <v>45787</v>
      </c>
      <c r="I1496" s="1" t="s">
        <v>492</v>
      </c>
      <c r="J1496" s="1" t="s">
        <v>123</v>
      </c>
      <c r="K1496" s="1" t="s">
        <v>4708</v>
      </c>
      <c r="L1496" s="2">
        <v>45778</v>
      </c>
      <c r="M1496">
        <v>3</v>
      </c>
      <c r="N1496">
        <v>10</v>
      </c>
      <c r="O1496">
        <v>0</v>
      </c>
      <c r="P1496">
        <v>1191.5999999999999</v>
      </c>
      <c r="Q1496" s="1" t="s">
        <v>492</v>
      </c>
      <c r="R1496" s="1" t="s">
        <v>492</v>
      </c>
      <c r="S1496" s="1" t="s">
        <v>494</v>
      </c>
      <c r="T1496" s="1" t="s">
        <v>56</v>
      </c>
      <c r="U1496" s="1" t="s">
        <v>117</v>
      </c>
      <c r="V1496">
        <v>1324</v>
      </c>
      <c r="W1496" s="1" t="s">
        <v>126</v>
      </c>
      <c r="X1496" s="1" t="s">
        <v>127</v>
      </c>
      <c r="Y1496" s="2">
        <v>44230</v>
      </c>
      <c r="Z1496">
        <v>4.9000000000000004</v>
      </c>
      <c r="AA1496" s="1" t="s">
        <v>39</v>
      </c>
    </row>
    <row r="1497" spans="1:27" x14ac:dyDescent="0.3">
      <c r="A1497" s="1" t="s">
        <v>4709</v>
      </c>
      <c r="B1497" s="1" t="s">
        <v>4710</v>
      </c>
      <c r="C1497" s="1" t="s">
        <v>240</v>
      </c>
      <c r="D1497" s="1" t="s">
        <v>862</v>
      </c>
      <c r="E1497">
        <v>4</v>
      </c>
      <c r="G1497" s="1" t="s">
        <v>44</v>
      </c>
      <c r="H1497" s="2">
        <v>45858</v>
      </c>
      <c r="I1497" s="1" t="s">
        <v>240</v>
      </c>
      <c r="J1497" s="1" t="s">
        <v>327</v>
      </c>
      <c r="K1497" s="1" t="s">
        <v>862</v>
      </c>
      <c r="L1497" s="2">
        <v>45842</v>
      </c>
      <c r="M1497">
        <v>6</v>
      </c>
      <c r="N1497">
        <v>40</v>
      </c>
      <c r="O1497">
        <v>0</v>
      </c>
      <c r="P1497">
        <v>3050.4</v>
      </c>
      <c r="Q1497" s="1" t="s">
        <v>240</v>
      </c>
      <c r="R1497" s="1" t="s">
        <v>240</v>
      </c>
      <c r="S1497" s="1" t="s">
        <v>243</v>
      </c>
      <c r="T1497" s="1" t="s">
        <v>90</v>
      </c>
      <c r="U1497" s="1" t="s">
        <v>91</v>
      </c>
      <c r="V1497">
        <v>5084</v>
      </c>
      <c r="W1497" s="1" t="s">
        <v>329</v>
      </c>
      <c r="X1497" s="1" t="s">
        <v>59</v>
      </c>
      <c r="Y1497" s="2">
        <v>43819</v>
      </c>
      <c r="Z1497">
        <v>6</v>
      </c>
      <c r="AA1497" s="1" t="s">
        <v>39</v>
      </c>
    </row>
    <row r="1498" spans="1:27" x14ac:dyDescent="0.3">
      <c r="A1498" s="1" t="s">
        <v>4711</v>
      </c>
      <c r="B1498" s="1" t="s">
        <v>4712</v>
      </c>
      <c r="C1498" s="1" t="s">
        <v>836</v>
      </c>
      <c r="D1498" s="1" t="s">
        <v>4713</v>
      </c>
      <c r="E1498">
        <v>5</v>
      </c>
      <c r="F1498">
        <v>88</v>
      </c>
      <c r="G1498" s="1" t="s">
        <v>44</v>
      </c>
      <c r="H1498" s="2">
        <v>45952</v>
      </c>
      <c r="I1498" s="1" t="s">
        <v>836</v>
      </c>
      <c r="J1498" s="1" t="s">
        <v>446</v>
      </c>
      <c r="K1498" s="1" t="s">
        <v>4713</v>
      </c>
      <c r="L1498" s="2">
        <v>45946</v>
      </c>
      <c r="M1498">
        <v>5</v>
      </c>
      <c r="N1498">
        <v>5</v>
      </c>
      <c r="O1498">
        <v>0</v>
      </c>
      <c r="P1498">
        <v>319.2</v>
      </c>
      <c r="Q1498" s="1" t="s">
        <v>836</v>
      </c>
      <c r="R1498" s="1" t="s">
        <v>836</v>
      </c>
      <c r="S1498" s="1" t="s">
        <v>838</v>
      </c>
      <c r="T1498" s="1" t="s">
        <v>107</v>
      </c>
      <c r="U1498" s="1" t="s">
        <v>416</v>
      </c>
      <c r="V1498">
        <v>336</v>
      </c>
      <c r="W1498" s="1" t="s">
        <v>447</v>
      </c>
      <c r="X1498" s="1" t="s">
        <v>127</v>
      </c>
      <c r="Y1498" s="2">
        <v>45409</v>
      </c>
      <c r="Z1498">
        <v>1.7</v>
      </c>
      <c r="AA1498" s="1" t="s">
        <v>39</v>
      </c>
    </row>
    <row r="1499" spans="1:27" x14ac:dyDescent="0.3">
      <c r="A1499" s="1" t="s">
        <v>4714</v>
      </c>
      <c r="B1499" s="1" t="s">
        <v>4715</v>
      </c>
      <c r="C1499" s="1" t="s">
        <v>836</v>
      </c>
      <c r="D1499" s="1" t="s">
        <v>3256</v>
      </c>
      <c r="E1499">
        <v>3</v>
      </c>
      <c r="F1499">
        <v>144</v>
      </c>
      <c r="G1499" s="1" t="s">
        <v>44</v>
      </c>
      <c r="H1499" s="2">
        <v>45672</v>
      </c>
      <c r="I1499" s="1" t="s">
        <v>836</v>
      </c>
      <c r="J1499" s="1" t="s">
        <v>242</v>
      </c>
      <c r="K1499" s="1" t="s">
        <v>3256</v>
      </c>
      <c r="L1499" s="2">
        <v>45664</v>
      </c>
      <c r="M1499">
        <v>7</v>
      </c>
      <c r="N1499">
        <v>0</v>
      </c>
      <c r="O1499">
        <v>0</v>
      </c>
      <c r="P1499">
        <v>336</v>
      </c>
      <c r="Q1499" s="1" t="s">
        <v>836</v>
      </c>
      <c r="R1499" s="1" t="s">
        <v>836</v>
      </c>
      <c r="S1499" s="1" t="s">
        <v>838</v>
      </c>
      <c r="T1499" s="1" t="s">
        <v>107</v>
      </c>
      <c r="U1499" s="1" t="s">
        <v>416</v>
      </c>
      <c r="V1499">
        <v>336</v>
      </c>
      <c r="W1499" s="1" t="s">
        <v>244</v>
      </c>
      <c r="X1499" s="1" t="s">
        <v>48</v>
      </c>
      <c r="Y1499" s="2">
        <v>44403</v>
      </c>
      <c r="Z1499">
        <v>4.4000000000000004</v>
      </c>
      <c r="AA1499" s="1" t="s">
        <v>39</v>
      </c>
    </row>
    <row r="1500" spans="1:27" x14ac:dyDescent="0.3">
      <c r="A1500" s="1" t="s">
        <v>4716</v>
      </c>
      <c r="B1500" s="1" t="s">
        <v>4717</v>
      </c>
      <c r="C1500" s="1" t="s">
        <v>1507</v>
      </c>
      <c r="D1500" s="1" t="s">
        <v>4718</v>
      </c>
      <c r="E1500">
        <v>3</v>
      </c>
      <c r="F1500">
        <v>113</v>
      </c>
      <c r="G1500" s="1" t="s">
        <v>44</v>
      </c>
      <c r="H1500" s="2">
        <v>45924</v>
      </c>
      <c r="I1500" s="1" t="s">
        <v>1507</v>
      </c>
      <c r="J1500" s="1" t="s">
        <v>446</v>
      </c>
      <c r="K1500" s="1" t="s">
        <v>4718</v>
      </c>
      <c r="L1500" s="2">
        <v>45913</v>
      </c>
      <c r="M1500">
        <v>7</v>
      </c>
      <c r="N1500">
        <v>20</v>
      </c>
      <c r="O1500">
        <v>0</v>
      </c>
      <c r="P1500">
        <v>708.8</v>
      </c>
      <c r="Q1500" s="1" t="s">
        <v>1507</v>
      </c>
      <c r="R1500" s="1" t="s">
        <v>1507</v>
      </c>
      <c r="S1500" s="1" t="s">
        <v>1509</v>
      </c>
      <c r="T1500" s="1" t="s">
        <v>107</v>
      </c>
      <c r="U1500" s="1" t="s">
        <v>152</v>
      </c>
      <c r="V1500">
        <v>886</v>
      </c>
      <c r="W1500" s="1" t="s">
        <v>447</v>
      </c>
      <c r="X1500" s="1" t="s">
        <v>127</v>
      </c>
      <c r="Y1500" s="2">
        <v>45409</v>
      </c>
      <c r="Z1500">
        <v>1.7</v>
      </c>
      <c r="AA1500" s="1" t="s">
        <v>39</v>
      </c>
    </row>
    <row r="1501" spans="1:27" x14ac:dyDescent="0.3">
      <c r="A1501" s="1" t="s">
        <v>4719</v>
      </c>
      <c r="B1501" s="1" t="s">
        <v>4720</v>
      </c>
      <c r="C1501" s="1" t="s">
        <v>387</v>
      </c>
      <c r="D1501" s="1" t="s">
        <v>4721</v>
      </c>
      <c r="E1501">
        <v>4</v>
      </c>
      <c r="F1501">
        <v>49</v>
      </c>
      <c r="G1501" s="1" t="s">
        <v>44</v>
      </c>
      <c r="H1501" s="2">
        <v>45916</v>
      </c>
      <c r="I1501" s="1" t="s">
        <v>387</v>
      </c>
      <c r="J1501" s="1" t="s">
        <v>291</v>
      </c>
      <c r="K1501" s="1" t="s">
        <v>4721</v>
      </c>
      <c r="L1501" s="2">
        <v>45906</v>
      </c>
      <c r="M1501">
        <v>4</v>
      </c>
      <c r="N1501">
        <v>40</v>
      </c>
      <c r="O1501">
        <v>0</v>
      </c>
      <c r="P1501">
        <v>14776.2</v>
      </c>
      <c r="Q1501" s="1" t="s">
        <v>387</v>
      </c>
      <c r="R1501" s="1" t="s">
        <v>387</v>
      </c>
      <c r="S1501" s="1" t="s">
        <v>389</v>
      </c>
      <c r="T1501" s="1" t="s">
        <v>75</v>
      </c>
      <c r="U1501" s="1" t="s">
        <v>76</v>
      </c>
      <c r="V1501">
        <v>24627</v>
      </c>
      <c r="W1501" s="1" t="s">
        <v>293</v>
      </c>
      <c r="X1501" s="1" t="s">
        <v>48</v>
      </c>
      <c r="Y1501" s="2">
        <v>44560</v>
      </c>
      <c r="Z1501">
        <v>4</v>
      </c>
      <c r="AA1501" s="1" t="s">
        <v>39</v>
      </c>
    </row>
    <row r="1502" spans="1:27" x14ac:dyDescent="0.3">
      <c r="A1502" s="1" t="s">
        <v>4722</v>
      </c>
      <c r="B1502" s="1" t="s">
        <v>4723</v>
      </c>
      <c r="C1502" s="1" t="s">
        <v>3339</v>
      </c>
      <c r="D1502" s="1" t="s">
        <v>4380</v>
      </c>
      <c r="E1502">
        <v>4</v>
      </c>
      <c r="F1502">
        <v>32</v>
      </c>
      <c r="G1502" s="1" t="s">
        <v>44</v>
      </c>
      <c r="H1502" s="2">
        <v>45909</v>
      </c>
      <c r="I1502" s="1" t="s">
        <v>3339</v>
      </c>
      <c r="J1502" s="1" t="s">
        <v>96</v>
      </c>
      <c r="K1502" s="1" t="s">
        <v>4380</v>
      </c>
      <c r="L1502" s="2">
        <v>45901</v>
      </c>
      <c r="M1502">
        <v>3</v>
      </c>
      <c r="N1502">
        <v>0</v>
      </c>
      <c r="O1502">
        <v>0</v>
      </c>
      <c r="P1502">
        <v>385</v>
      </c>
      <c r="Q1502" s="1" t="s">
        <v>3339</v>
      </c>
      <c r="R1502" s="1" t="s">
        <v>3339</v>
      </c>
      <c r="S1502" s="1" t="s">
        <v>3341</v>
      </c>
      <c r="T1502" s="1" t="s">
        <v>134</v>
      </c>
      <c r="U1502" s="1" t="s">
        <v>366</v>
      </c>
      <c r="V1502">
        <v>385</v>
      </c>
      <c r="W1502" s="1" t="s">
        <v>99</v>
      </c>
      <c r="X1502" s="1" t="s">
        <v>100</v>
      </c>
      <c r="Y1502" s="2">
        <v>45629</v>
      </c>
      <c r="Z1502">
        <v>1.1000000000000001</v>
      </c>
      <c r="AA1502" s="1" t="s">
        <v>39</v>
      </c>
    </row>
    <row r="1503" spans="1:27" x14ac:dyDescent="0.3">
      <c r="A1503" s="1" t="s">
        <v>4724</v>
      </c>
      <c r="B1503" s="1" t="s">
        <v>4725</v>
      </c>
      <c r="C1503" s="1" t="s">
        <v>1492</v>
      </c>
      <c r="D1503" s="1" t="s">
        <v>2399</v>
      </c>
      <c r="E1503">
        <v>5</v>
      </c>
      <c r="F1503">
        <v>34</v>
      </c>
      <c r="G1503" s="1" t="s">
        <v>32</v>
      </c>
      <c r="H1503" s="2">
        <v>46024</v>
      </c>
      <c r="I1503" s="1" t="s">
        <v>1492</v>
      </c>
      <c r="J1503" s="1" t="s">
        <v>123</v>
      </c>
      <c r="K1503" s="1" t="s">
        <v>2399</v>
      </c>
      <c r="L1503" s="2">
        <v>46015</v>
      </c>
      <c r="M1503">
        <v>4</v>
      </c>
      <c r="N1503">
        <v>10</v>
      </c>
      <c r="O1503">
        <v>0</v>
      </c>
      <c r="P1503">
        <v>3567.6</v>
      </c>
      <c r="Q1503" s="1" t="s">
        <v>1492</v>
      </c>
      <c r="R1503" s="1" t="s">
        <v>1492</v>
      </c>
      <c r="S1503" s="1" t="s">
        <v>1494</v>
      </c>
      <c r="T1503" s="1" t="s">
        <v>107</v>
      </c>
      <c r="U1503" s="1" t="s">
        <v>152</v>
      </c>
      <c r="V1503">
        <v>3964</v>
      </c>
      <c r="W1503" s="1" t="s">
        <v>126</v>
      </c>
      <c r="X1503" s="1" t="s">
        <v>127</v>
      </c>
      <c r="Y1503" s="2">
        <v>44230</v>
      </c>
      <c r="Z1503">
        <v>4.9000000000000004</v>
      </c>
      <c r="AA1503" s="1" t="s">
        <v>39</v>
      </c>
    </row>
    <row r="1504" spans="1:27" x14ac:dyDescent="0.3">
      <c r="A1504" s="1" t="s">
        <v>4726</v>
      </c>
      <c r="B1504" s="1" t="s">
        <v>4727</v>
      </c>
      <c r="C1504" s="1" t="s">
        <v>202</v>
      </c>
      <c r="D1504" s="1" t="s">
        <v>2081</v>
      </c>
      <c r="E1504">
        <v>4</v>
      </c>
      <c r="F1504">
        <v>60</v>
      </c>
      <c r="G1504" s="1" t="s">
        <v>44</v>
      </c>
      <c r="H1504" s="2">
        <v>45767</v>
      </c>
      <c r="I1504" s="1" t="s">
        <v>202</v>
      </c>
      <c r="J1504" s="1" t="s">
        <v>197</v>
      </c>
      <c r="K1504" s="1" t="s">
        <v>2081</v>
      </c>
      <c r="L1504" s="2">
        <v>45761</v>
      </c>
      <c r="M1504">
        <v>4</v>
      </c>
      <c r="N1504">
        <v>10</v>
      </c>
      <c r="O1504">
        <v>0</v>
      </c>
      <c r="P1504">
        <v>1534.5</v>
      </c>
      <c r="Q1504" s="1" t="s">
        <v>202</v>
      </c>
      <c r="R1504" s="1" t="s">
        <v>202</v>
      </c>
      <c r="S1504" s="1" t="s">
        <v>205</v>
      </c>
      <c r="T1504" s="1" t="s">
        <v>107</v>
      </c>
      <c r="U1504" s="1" t="s">
        <v>125</v>
      </c>
      <c r="V1504">
        <v>1705</v>
      </c>
      <c r="W1504" s="1" t="s">
        <v>199</v>
      </c>
      <c r="X1504" s="1" t="s">
        <v>59</v>
      </c>
      <c r="Y1504" s="2">
        <v>43613</v>
      </c>
      <c r="Z1504">
        <v>6.6</v>
      </c>
      <c r="AA1504" s="1" t="s">
        <v>39</v>
      </c>
    </row>
    <row r="1505" spans="1:28" x14ac:dyDescent="0.3">
      <c r="A1505" s="1" t="s">
        <v>4728</v>
      </c>
      <c r="B1505" s="1" t="s">
        <v>4729</v>
      </c>
      <c r="C1505" s="1" t="s">
        <v>80</v>
      </c>
      <c r="D1505" s="1" t="s">
        <v>4730</v>
      </c>
      <c r="E1505">
        <v>4</v>
      </c>
      <c r="F1505">
        <v>96</v>
      </c>
      <c r="G1505" s="1" t="s">
        <v>44</v>
      </c>
      <c r="H1505" s="2">
        <v>45883</v>
      </c>
      <c r="I1505" s="1" t="s">
        <v>80</v>
      </c>
      <c r="J1505" s="1" t="s">
        <v>446</v>
      </c>
      <c r="K1505" s="1" t="s">
        <v>4730</v>
      </c>
      <c r="L1505" s="2">
        <v>45872</v>
      </c>
      <c r="M1505">
        <v>4</v>
      </c>
      <c r="N1505">
        <v>10</v>
      </c>
      <c r="O1505">
        <v>0</v>
      </c>
      <c r="P1505">
        <v>306.89999999999998</v>
      </c>
      <c r="Q1505" s="1" t="s">
        <v>80</v>
      </c>
      <c r="R1505" s="1" t="s">
        <v>80</v>
      </c>
      <c r="S1505" s="1" t="s">
        <v>82</v>
      </c>
      <c r="T1505" s="1" t="s">
        <v>35</v>
      </c>
      <c r="U1505" s="1" t="s">
        <v>83</v>
      </c>
      <c r="V1505">
        <v>341</v>
      </c>
      <c r="W1505" s="1" t="s">
        <v>447</v>
      </c>
      <c r="X1505" s="1" t="s">
        <v>127</v>
      </c>
      <c r="Y1505" s="2">
        <v>45409</v>
      </c>
      <c r="Z1505">
        <v>1.7</v>
      </c>
      <c r="AA1505" s="1" t="s">
        <v>39</v>
      </c>
    </row>
    <row r="1506" spans="1:28" x14ac:dyDescent="0.3">
      <c r="A1506" s="1" t="s">
        <v>4731</v>
      </c>
      <c r="B1506" s="1" t="s">
        <v>4732</v>
      </c>
      <c r="C1506" s="1" t="s">
        <v>467</v>
      </c>
      <c r="D1506" s="1" t="s">
        <v>4733</v>
      </c>
      <c r="E1506">
        <v>3</v>
      </c>
      <c r="F1506">
        <v>101</v>
      </c>
      <c r="G1506" s="1" t="s">
        <v>44</v>
      </c>
      <c r="H1506" s="2">
        <v>45771</v>
      </c>
      <c r="I1506" s="1" t="s">
        <v>467</v>
      </c>
      <c r="J1506" s="1" t="s">
        <v>73</v>
      </c>
      <c r="K1506" s="1" t="s">
        <v>4733</v>
      </c>
      <c r="L1506" s="2">
        <v>45757</v>
      </c>
      <c r="M1506">
        <v>12</v>
      </c>
      <c r="N1506">
        <v>5</v>
      </c>
      <c r="O1506">
        <v>0</v>
      </c>
      <c r="P1506">
        <v>341.05</v>
      </c>
      <c r="Q1506" s="1" t="s">
        <v>467</v>
      </c>
      <c r="R1506" s="1" t="s">
        <v>467</v>
      </c>
      <c r="S1506" s="1" t="s">
        <v>469</v>
      </c>
      <c r="T1506" s="1" t="s">
        <v>56</v>
      </c>
      <c r="U1506" s="1" t="s">
        <v>117</v>
      </c>
      <c r="V1506">
        <v>359</v>
      </c>
      <c r="W1506" s="1" t="s">
        <v>77</v>
      </c>
      <c r="X1506" s="1" t="s">
        <v>38</v>
      </c>
      <c r="Y1506" s="2">
        <v>44193</v>
      </c>
      <c r="Z1506">
        <v>5</v>
      </c>
      <c r="AA1506" s="1" t="s">
        <v>39</v>
      </c>
    </row>
    <row r="1507" spans="1:28" x14ac:dyDescent="0.3">
      <c r="A1507" s="1" t="s">
        <v>4734</v>
      </c>
      <c r="B1507" s="1" t="s">
        <v>4735</v>
      </c>
      <c r="C1507" s="1" t="s">
        <v>1302</v>
      </c>
      <c r="D1507" s="1" t="s">
        <v>4736</v>
      </c>
      <c r="E1507">
        <v>4</v>
      </c>
      <c r="F1507">
        <v>36</v>
      </c>
      <c r="G1507" s="1" t="s">
        <v>44</v>
      </c>
      <c r="H1507" s="2">
        <v>45719</v>
      </c>
      <c r="I1507" s="1" t="s">
        <v>1302</v>
      </c>
      <c r="J1507" s="1" t="s">
        <v>394</v>
      </c>
      <c r="K1507" s="1" t="s">
        <v>4736</v>
      </c>
      <c r="L1507" s="2">
        <v>45707</v>
      </c>
      <c r="M1507">
        <v>2</v>
      </c>
      <c r="N1507">
        <v>0</v>
      </c>
      <c r="O1507">
        <v>0</v>
      </c>
      <c r="P1507">
        <v>3993</v>
      </c>
      <c r="Q1507" s="1" t="s">
        <v>1302</v>
      </c>
      <c r="R1507" s="1" t="s">
        <v>1302</v>
      </c>
      <c r="S1507" s="1" t="s">
        <v>1304</v>
      </c>
      <c r="T1507" s="1" t="s">
        <v>90</v>
      </c>
      <c r="U1507" s="1" t="s">
        <v>91</v>
      </c>
      <c r="V1507">
        <v>3993</v>
      </c>
      <c r="W1507" s="1" t="s">
        <v>396</v>
      </c>
      <c r="X1507" s="1" t="s">
        <v>127</v>
      </c>
      <c r="Y1507" s="2">
        <v>43220</v>
      </c>
      <c r="Z1507">
        <v>7.7</v>
      </c>
      <c r="AA1507" s="1" t="s">
        <v>39</v>
      </c>
    </row>
    <row r="1508" spans="1:28" x14ac:dyDescent="0.3">
      <c r="A1508" s="1" t="s">
        <v>4737</v>
      </c>
      <c r="B1508" s="1" t="s">
        <v>4738</v>
      </c>
      <c r="C1508" s="1" t="s">
        <v>2270</v>
      </c>
      <c r="D1508" s="1" t="s">
        <v>4739</v>
      </c>
      <c r="E1508">
        <v>4</v>
      </c>
      <c r="F1508">
        <v>63</v>
      </c>
      <c r="G1508" s="1" t="s">
        <v>32</v>
      </c>
      <c r="H1508" s="2">
        <v>45737</v>
      </c>
      <c r="I1508" s="1" t="s">
        <v>2270</v>
      </c>
      <c r="J1508" s="1" t="s">
        <v>204</v>
      </c>
      <c r="K1508" s="1" t="s">
        <v>4739</v>
      </c>
      <c r="L1508" s="2">
        <v>45722</v>
      </c>
      <c r="M1508">
        <v>3</v>
      </c>
      <c r="N1508">
        <v>30</v>
      </c>
      <c r="O1508">
        <v>0</v>
      </c>
      <c r="P1508">
        <v>1774.5</v>
      </c>
      <c r="Q1508" s="1" t="s">
        <v>2270</v>
      </c>
      <c r="R1508" s="1" t="s">
        <v>2270</v>
      </c>
      <c r="S1508" s="1" t="s">
        <v>2272</v>
      </c>
      <c r="T1508" s="1" t="s">
        <v>75</v>
      </c>
      <c r="U1508" s="1" t="s">
        <v>314</v>
      </c>
      <c r="V1508">
        <v>2535</v>
      </c>
      <c r="W1508" s="1" t="s">
        <v>206</v>
      </c>
      <c r="X1508" s="1" t="s">
        <v>137</v>
      </c>
      <c r="Y1508" s="2">
        <v>43138</v>
      </c>
      <c r="Z1508">
        <v>7.9</v>
      </c>
      <c r="AA1508" s="1" t="s">
        <v>39</v>
      </c>
    </row>
    <row r="1509" spans="1:28" x14ac:dyDescent="0.3">
      <c r="A1509" s="1" t="s">
        <v>4740</v>
      </c>
      <c r="B1509" s="1" t="s">
        <v>4741</v>
      </c>
      <c r="C1509" s="1" t="s">
        <v>587</v>
      </c>
      <c r="D1509" s="1" t="s">
        <v>3864</v>
      </c>
      <c r="E1509">
        <v>2</v>
      </c>
      <c r="F1509">
        <v>139</v>
      </c>
      <c r="G1509" s="1" t="s">
        <v>44</v>
      </c>
      <c r="H1509" s="2">
        <v>45697</v>
      </c>
      <c r="I1509" s="1" t="s">
        <v>587</v>
      </c>
      <c r="J1509" s="1" t="s">
        <v>298</v>
      </c>
      <c r="K1509" s="1" t="s">
        <v>3864</v>
      </c>
      <c r="L1509" s="2">
        <v>45683</v>
      </c>
      <c r="M1509">
        <v>6</v>
      </c>
      <c r="N1509">
        <v>10</v>
      </c>
      <c r="O1509">
        <v>0</v>
      </c>
      <c r="P1509">
        <v>1473.3</v>
      </c>
      <c r="Q1509" s="1" t="s">
        <v>587</v>
      </c>
      <c r="R1509" s="1" t="s">
        <v>587</v>
      </c>
      <c r="S1509" s="1" t="s">
        <v>588</v>
      </c>
      <c r="T1509" s="1" t="s">
        <v>35</v>
      </c>
      <c r="U1509" s="1" t="s">
        <v>36</v>
      </c>
      <c r="V1509">
        <v>1637</v>
      </c>
      <c r="W1509" s="1" t="s">
        <v>301</v>
      </c>
      <c r="X1509" s="1" t="s">
        <v>137</v>
      </c>
      <c r="Y1509" s="2">
        <v>44620</v>
      </c>
      <c r="Z1509">
        <v>3.8</v>
      </c>
      <c r="AA1509" s="1" t="s">
        <v>68</v>
      </c>
      <c r="AB1509">
        <v>1</v>
      </c>
    </row>
    <row r="1510" spans="1:28" x14ac:dyDescent="0.3">
      <c r="A1510" s="1" t="s">
        <v>4742</v>
      </c>
      <c r="B1510" s="1" t="s">
        <v>4743</v>
      </c>
      <c r="C1510" s="1" t="s">
        <v>642</v>
      </c>
      <c r="D1510" s="1" t="s">
        <v>4744</v>
      </c>
      <c r="E1510">
        <v>4</v>
      </c>
      <c r="F1510">
        <v>37</v>
      </c>
      <c r="G1510" s="1" t="s">
        <v>44</v>
      </c>
      <c r="H1510" s="2">
        <v>45822</v>
      </c>
      <c r="I1510" s="1" t="s">
        <v>642</v>
      </c>
      <c r="J1510" s="1" t="s">
        <v>123</v>
      </c>
      <c r="K1510" s="1" t="s">
        <v>4744</v>
      </c>
      <c r="L1510" s="2">
        <v>45809</v>
      </c>
      <c r="M1510">
        <v>8</v>
      </c>
      <c r="N1510">
        <v>15</v>
      </c>
      <c r="O1510">
        <v>0</v>
      </c>
      <c r="P1510">
        <v>668.1</v>
      </c>
      <c r="Q1510" s="1" t="s">
        <v>642</v>
      </c>
      <c r="R1510" s="1" t="s">
        <v>642</v>
      </c>
      <c r="S1510" s="1" t="s">
        <v>644</v>
      </c>
      <c r="T1510" s="1" t="s">
        <v>134</v>
      </c>
      <c r="U1510" s="1" t="s">
        <v>378</v>
      </c>
      <c r="V1510">
        <v>786</v>
      </c>
      <c r="W1510" s="1" t="s">
        <v>126</v>
      </c>
      <c r="X1510" s="1" t="s">
        <v>127</v>
      </c>
      <c r="Y1510" s="2">
        <v>44230</v>
      </c>
      <c r="Z1510">
        <v>4.9000000000000004</v>
      </c>
      <c r="AA1510" s="1" t="s">
        <v>39</v>
      </c>
    </row>
    <row r="1511" spans="1:28" x14ac:dyDescent="0.3">
      <c r="A1511" s="1" t="s">
        <v>4745</v>
      </c>
      <c r="B1511" s="1" t="s">
        <v>4746</v>
      </c>
      <c r="C1511" s="1" t="s">
        <v>480</v>
      </c>
      <c r="D1511" s="1" t="s">
        <v>4747</v>
      </c>
      <c r="E1511">
        <v>3</v>
      </c>
      <c r="F1511">
        <v>67</v>
      </c>
      <c r="G1511" s="1" t="s">
        <v>32</v>
      </c>
      <c r="H1511" s="2">
        <v>45738</v>
      </c>
      <c r="I1511" s="1" t="s">
        <v>480</v>
      </c>
      <c r="J1511" s="1" t="s">
        <v>462</v>
      </c>
      <c r="K1511" s="1" t="s">
        <v>4747</v>
      </c>
      <c r="L1511" s="2">
        <v>45725</v>
      </c>
      <c r="M1511">
        <v>4</v>
      </c>
      <c r="N1511">
        <v>5</v>
      </c>
      <c r="O1511">
        <v>0</v>
      </c>
      <c r="P1511">
        <v>365.75</v>
      </c>
      <c r="Q1511" s="1" t="s">
        <v>480</v>
      </c>
      <c r="R1511" s="1" t="s">
        <v>480</v>
      </c>
      <c r="S1511" s="1" t="s">
        <v>482</v>
      </c>
      <c r="T1511" s="1" t="s">
        <v>35</v>
      </c>
      <c r="U1511" s="1" t="s">
        <v>167</v>
      </c>
      <c r="V1511">
        <v>385</v>
      </c>
      <c r="W1511" s="1" t="s">
        <v>464</v>
      </c>
      <c r="X1511" s="1" t="s">
        <v>137</v>
      </c>
      <c r="Y1511" s="2">
        <v>43178</v>
      </c>
      <c r="Z1511">
        <v>7.8</v>
      </c>
      <c r="AA1511" s="1" t="s">
        <v>39</v>
      </c>
    </row>
    <row r="1512" spans="1:28" x14ac:dyDescent="0.3">
      <c r="A1512" s="1" t="s">
        <v>4748</v>
      </c>
      <c r="B1512" s="1" t="s">
        <v>4749</v>
      </c>
      <c r="C1512" s="1" t="s">
        <v>460</v>
      </c>
      <c r="D1512" s="1" t="s">
        <v>4750</v>
      </c>
      <c r="E1512">
        <v>4</v>
      </c>
      <c r="F1512">
        <v>47</v>
      </c>
      <c r="G1512" s="1" t="s">
        <v>44</v>
      </c>
      <c r="H1512" s="2">
        <v>45790</v>
      </c>
      <c r="I1512" s="1" t="s">
        <v>460</v>
      </c>
      <c r="J1512" s="1" t="s">
        <v>204</v>
      </c>
      <c r="K1512" s="1" t="s">
        <v>4750</v>
      </c>
      <c r="L1512" s="2">
        <v>45773</v>
      </c>
      <c r="M1512">
        <v>4</v>
      </c>
      <c r="N1512">
        <v>30</v>
      </c>
      <c r="O1512">
        <v>0</v>
      </c>
      <c r="P1512">
        <v>1697.5</v>
      </c>
      <c r="Q1512" s="1" t="s">
        <v>460</v>
      </c>
      <c r="R1512" s="1" t="s">
        <v>460</v>
      </c>
      <c r="S1512" s="1" t="s">
        <v>463</v>
      </c>
      <c r="T1512" s="1" t="s">
        <v>35</v>
      </c>
      <c r="U1512" s="1" t="s">
        <v>167</v>
      </c>
      <c r="V1512">
        <v>2425</v>
      </c>
      <c r="W1512" s="1" t="s">
        <v>206</v>
      </c>
      <c r="X1512" s="1" t="s">
        <v>137</v>
      </c>
      <c r="Y1512" s="2">
        <v>43138</v>
      </c>
      <c r="Z1512">
        <v>7.9</v>
      </c>
      <c r="AA1512" s="1" t="s">
        <v>39</v>
      </c>
    </row>
    <row r="1513" spans="1:28" x14ac:dyDescent="0.3">
      <c r="A1513" s="1" t="s">
        <v>4751</v>
      </c>
      <c r="B1513" s="1" t="s">
        <v>4752</v>
      </c>
      <c r="C1513" s="1" t="s">
        <v>1228</v>
      </c>
      <c r="D1513" s="1" t="s">
        <v>4753</v>
      </c>
      <c r="E1513">
        <v>4</v>
      </c>
      <c r="F1513">
        <v>91</v>
      </c>
      <c r="G1513" s="1" t="s">
        <v>44</v>
      </c>
      <c r="H1513" s="2">
        <v>46011</v>
      </c>
      <c r="I1513" s="1" t="s">
        <v>1228</v>
      </c>
      <c r="J1513" s="1" t="s">
        <v>376</v>
      </c>
      <c r="K1513" s="1" t="s">
        <v>4753</v>
      </c>
      <c r="L1513" s="2">
        <v>46005</v>
      </c>
      <c r="M1513">
        <v>3</v>
      </c>
      <c r="N1513">
        <v>0</v>
      </c>
      <c r="O1513">
        <v>0</v>
      </c>
      <c r="P1513">
        <v>6043</v>
      </c>
      <c r="Q1513" s="1" t="s">
        <v>1228</v>
      </c>
      <c r="R1513" s="1" t="s">
        <v>1228</v>
      </c>
      <c r="S1513" s="1" t="s">
        <v>1229</v>
      </c>
      <c r="T1513" s="1" t="s">
        <v>107</v>
      </c>
      <c r="U1513" s="1" t="s">
        <v>125</v>
      </c>
      <c r="V1513">
        <v>6043</v>
      </c>
      <c r="W1513" s="1" t="s">
        <v>379</v>
      </c>
      <c r="X1513" s="1" t="s">
        <v>48</v>
      </c>
      <c r="Y1513" s="2">
        <v>45419</v>
      </c>
      <c r="Z1513">
        <v>1.7</v>
      </c>
      <c r="AA1513" s="1" t="s">
        <v>39</v>
      </c>
    </row>
    <row r="1514" spans="1:28" x14ac:dyDescent="0.3">
      <c r="A1514" s="1" t="s">
        <v>4754</v>
      </c>
      <c r="B1514" s="1" t="s">
        <v>4755</v>
      </c>
      <c r="C1514" s="1" t="s">
        <v>157</v>
      </c>
      <c r="D1514" s="1" t="s">
        <v>4756</v>
      </c>
      <c r="E1514">
        <v>3</v>
      </c>
      <c r="F1514">
        <v>147</v>
      </c>
      <c r="G1514" s="1" t="s">
        <v>44</v>
      </c>
      <c r="H1514" s="2">
        <v>45698</v>
      </c>
      <c r="I1514" s="1" t="s">
        <v>157</v>
      </c>
      <c r="J1514" s="1" t="s">
        <v>538</v>
      </c>
      <c r="K1514" s="1" t="s">
        <v>4756</v>
      </c>
      <c r="L1514" s="2">
        <v>45688</v>
      </c>
      <c r="M1514">
        <v>7</v>
      </c>
      <c r="N1514">
        <v>20</v>
      </c>
      <c r="O1514">
        <v>1</v>
      </c>
      <c r="P1514">
        <v>3472</v>
      </c>
      <c r="Q1514" s="1" t="s">
        <v>157</v>
      </c>
      <c r="R1514" s="1" t="s">
        <v>157</v>
      </c>
      <c r="S1514" s="1" t="s">
        <v>160</v>
      </c>
      <c r="T1514" s="1" t="s">
        <v>75</v>
      </c>
      <c r="U1514" s="1" t="s">
        <v>98</v>
      </c>
      <c r="V1514">
        <v>4340</v>
      </c>
      <c r="W1514" s="1" t="s">
        <v>539</v>
      </c>
      <c r="X1514" s="1" t="s">
        <v>540</v>
      </c>
      <c r="Y1514" s="2">
        <v>44731</v>
      </c>
      <c r="Z1514">
        <v>3.5</v>
      </c>
      <c r="AA1514" s="1" t="s">
        <v>39</v>
      </c>
    </row>
    <row r="1515" spans="1:28" x14ac:dyDescent="0.3">
      <c r="A1515" s="1" t="s">
        <v>4757</v>
      </c>
      <c r="B1515" s="1" t="s">
        <v>4758</v>
      </c>
      <c r="C1515" s="1" t="s">
        <v>507</v>
      </c>
      <c r="D1515" s="1" t="s">
        <v>759</v>
      </c>
      <c r="E1515">
        <v>3</v>
      </c>
      <c r="F1515">
        <v>59</v>
      </c>
      <c r="G1515" s="1" t="s">
        <v>32</v>
      </c>
      <c r="H1515" s="2">
        <v>45740</v>
      </c>
      <c r="I1515" s="1" t="s">
        <v>507</v>
      </c>
      <c r="J1515" s="1" t="s">
        <v>96</v>
      </c>
      <c r="K1515" s="1" t="s">
        <v>759</v>
      </c>
      <c r="L1515" s="2">
        <v>45728</v>
      </c>
      <c r="M1515">
        <v>5</v>
      </c>
      <c r="N1515">
        <v>10</v>
      </c>
      <c r="O1515">
        <v>0</v>
      </c>
      <c r="P1515">
        <v>1952.1</v>
      </c>
      <c r="Q1515" s="1" t="s">
        <v>507</v>
      </c>
      <c r="R1515" s="1" t="s">
        <v>507</v>
      </c>
      <c r="S1515" s="1" t="s">
        <v>509</v>
      </c>
      <c r="T1515" s="1" t="s">
        <v>56</v>
      </c>
      <c r="U1515" s="1" t="s">
        <v>57</v>
      </c>
      <c r="V1515">
        <v>2169</v>
      </c>
      <c r="W1515" s="1" t="s">
        <v>99</v>
      </c>
      <c r="X1515" s="1" t="s">
        <v>100</v>
      </c>
      <c r="Y1515" s="2">
        <v>45629</v>
      </c>
      <c r="Z1515">
        <v>1.1000000000000001</v>
      </c>
      <c r="AA1515" s="1" t="s">
        <v>39</v>
      </c>
    </row>
    <row r="1516" spans="1:28" x14ac:dyDescent="0.3">
      <c r="A1516" s="1" t="s">
        <v>4759</v>
      </c>
      <c r="B1516" s="1" t="s">
        <v>4760</v>
      </c>
      <c r="C1516" s="1" t="s">
        <v>1275</v>
      </c>
      <c r="D1516" s="1" t="s">
        <v>445</v>
      </c>
      <c r="E1516">
        <v>4</v>
      </c>
      <c r="F1516">
        <v>40</v>
      </c>
      <c r="G1516" s="1" t="s">
        <v>44</v>
      </c>
      <c r="H1516" s="2">
        <v>45868</v>
      </c>
      <c r="I1516" s="1" t="s">
        <v>1275</v>
      </c>
      <c r="J1516" s="1" t="s">
        <v>150</v>
      </c>
      <c r="K1516" s="1" t="s">
        <v>445</v>
      </c>
      <c r="L1516" s="2">
        <v>45854</v>
      </c>
      <c r="M1516">
        <v>8</v>
      </c>
      <c r="N1516">
        <v>0</v>
      </c>
      <c r="O1516">
        <v>0</v>
      </c>
      <c r="P1516">
        <v>836</v>
      </c>
      <c r="Q1516" s="1" t="s">
        <v>1275</v>
      </c>
      <c r="R1516" s="1" t="s">
        <v>1275</v>
      </c>
      <c r="S1516" s="1" t="s">
        <v>1277</v>
      </c>
      <c r="T1516" s="1" t="s">
        <v>90</v>
      </c>
      <c r="U1516" s="1" t="s">
        <v>300</v>
      </c>
      <c r="V1516">
        <v>836</v>
      </c>
      <c r="W1516" s="1" t="s">
        <v>153</v>
      </c>
      <c r="X1516" s="1" t="s">
        <v>38</v>
      </c>
      <c r="Y1516" s="2">
        <v>45173</v>
      </c>
      <c r="Z1516">
        <v>2.2999999999999998</v>
      </c>
      <c r="AA1516" s="1" t="s">
        <v>39</v>
      </c>
    </row>
    <row r="1517" spans="1:28" x14ac:dyDescent="0.3">
      <c r="A1517" s="1" t="s">
        <v>4761</v>
      </c>
      <c r="B1517" s="1" t="s">
        <v>4762</v>
      </c>
      <c r="C1517" s="1" t="s">
        <v>733</v>
      </c>
      <c r="D1517" s="1" t="s">
        <v>3521</v>
      </c>
      <c r="E1517">
        <v>4</v>
      </c>
      <c r="F1517">
        <v>29</v>
      </c>
      <c r="G1517" s="1" t="s">
        <v>44</v>
      </c>
      <c r="H1517" s="2">
        <v>45978</v>
      </c>
      <c r="I1517" s="1" t="s">
        <v>733</v>
      </c>
      <c r="J1517" s="1" t="s">
        <v>105</v>
      </c>
      <c r="K1517" s="1" t="s">
        <v>3521</v>
      </c>
      <c r="L1517" s="2">
        <v>45971</v>
      </c>
      <c r="M1517">
        <v>3</v>
      </c>
      <c r="N1517">
        <v>15</v>
      </c>
      <c r="O1517">
        <v>0</v>
      </c>
      <c r="P1517">
        <v>226.95</v>
      </c>
      <c r="Q1517" s="1" t="s">
        <v>733</v>
      </c>
      <c r="R1517" s="1" t="s">
        <v>733</v>
      </c>
      <c r="S1517" s="1" t="s">
        <v>735</v>
      </c>
      <c r="T1517" s="1" t="s">
        <v>35</v>
      </c>
      <c r="U1517" s="1" t="s">
        <v>36</v>
      </c>
      <c r="V1517">
        <v>267</v>
      </c>
      <c r="W1517" s="1" t="s">
        <v>109</v>
      </c>
      <c r="X1517" s="1" t="s">
        <v>110</v>
      </c>
      <c r="Y1517" s="2">
        <v>44203</v>
      </c>
      <c r="Z1517">
        <v>5</v>
      </c>
      <c r="AA1517" s="1" t="s">
        <v>39</v>
      </c>
    </row>
    <row r="1518" spans="1:28" x14ac:dyDescent="0.3">
      <c r="A1518" s="1" t="s">
        <v>4763</v>
      </c>
      <c r="B1518" s="1" t="s">
        <v>4764</v>
      </c>
      <c r="C1518" s="1" t="s">
        <v>1158</v>
      </c>
      <c r="D1518" s="1" t="s">
        <v>998</v>
      </c>
      <c r="E1518">
        <v>5</v>
      </c>
      <c r="F1518">
        <v>45</v>
      </c>
      <c r="G1518" s="1" t="s">
        <v>44</v>
      </c>
      <c r="H1518" s="2">
        <v>45954</v>
      </c>
      <c r="I1518" s="1" t="s">
        <v>1158</v>
      </c>
      <c r="J1518" s="1" t="s">
        <v>538</v>
      </c>
      <c r="K1518" s="1" t="s">
        <v>998</v>
      </c>
      <c r="L1518" s="2">
        <v>45944</v>
      </c>
      <c r="M1518">
        <v>5</v>
      </c>
      <c r="N1518">
        <v>30</v>
      </c>
      <c r="O1518">
        <v>0</v>
      </c>
      <c r="P1518">
        <v>59.5</v>
      </c>
      <c r="Q1518" s="1" t="s">
        <v>1158</v>
      </c>
      <c r="R1518" s="1" t="s">
        <v>1158</v>
      </c>
      <c r="S1518" s="1" t="s">
        <v>1160</v>
      </c>
      <c r="T1518" s="1" t="s">
        <v>134</v>
      </c>
      <c r="U1518" s="1" t="s">
        <v>144</v>
      </c>
      <c r="V1518">
        <v>85</v>
      </c>
      <c r="W1518" s="1" t="s">
        <v>539</v>
      </c>
      <c r="X1518" s="1" t="s">
        <v>540</v>
      </c>
      <c r="Y1518" s="2">
        <v>44731</v>
      </c>
      <c r="Z1518">
        <v>3.5</v>
      </c>
      <c r="AA1518" s="1" t="s">
        <v>39</v>
      </c>
    </row>
    <row r="1519" spans="1:28" x14ac:dyDescent="0.3">
      <c r="A1519" s="1" t="s">
        <v>4765</v>
      </c>
      <c r="B1519" s="1" t="s">
        <v>4766</v>
      </c>
      <c r="C1519" s="1" t="s">
        <v>915</v>
      </c>
      <c r="D1519" s="1" t="s">
        <v>906</v>
      </c>
      <c r="E1519">
        <v>3</v>
      </c>
      <c r="F1519">
        <v>108</v>
      </c>
      <c r="G1519" s="1" t="s">
        <v>44</v>
      </c>
      <c r="H1519" s="2">
        <v>45726</v>
      </c>
      <c r="I1519" s="1" t="s">
        <v>915</v>
      </c>
      <c r="J1519" s="1" t="s">
        <v>132</v>
      </c>
      <c r="K1519" s="1" t="s">
        <v>906</v>
      </c>
      <c r="L1519" s="2">
        <v>45713</v>
      </c>
      <c r="M1519">
        <v>5</v>
      </c>
      <c r="N1519">
        <v>5</v>
      </c>
      <c r="O1519">
        <v>0</v>
      </c>
      <c r="P1519">
        <v>2358.85</v>
      </c>
      <c r="Q1519" s="1" t="s">
        <v>915</v>
      </c>
      <c r="R1519" s="1" t="s">
        <v>915</v>
      </c>
      <c r="S1519" s="1" t="s">
        <v>917</v>
      </c>
      <c r="T1519" s="1" t="s">
        <v>56</v>
      </c>
      <c r="U1519" s="1" t="s">
        <v>117</v>
      </c>
      <c r="V1519">
        <v>2483</v>
      </c>
      <c r="W1519" s="1" t="s">
        <v>136</v>
      </c>
      <c r="X1519" s="1" t="s">
        <v>137</v>
      </c>
      <c r="Y1519" s="2">
        <v>44254</v>
      </c>
      <c r="Z1519">
        <v>4.8</v>
      </c>
      <c r="AA1519" s="1" t="s">
        <v>39</v>
      </c>
    </row>
    <row r="1520" spans="1:28" x14ac:dyDescent="0.3">
      <c r="A1520" s="1" t="s">
        <v>4767</v>
      </c>
      <c r="B1520" s="1" t="s">
        <v>4768</v>
      </c>
      <c r="C1520" s="1" t="s">
        <v>1329</v>
      </c>
      <c r="D1520" s="1" t="s">
        <v>4769</v>
      </c>
      <c r="E1520">
        <v>4</v>
      </c>
      <c r="F1520">
        <v>24</v>
      </c>
      <c r="G1520" s="1" t="s">
        <v>44</v>
      </c>
      <c r="H1520" s="2">
        <v>45867</v>
      </c>
      <c r="I1520" s="1" t="s">
        <v>1329</v>
      </c>
      <c r="J1520" s="1" t="s">
        <v>197</v>
      </c>
      <c r="K1520" s="1" t="s">
        <v>4769</v>
      </c>
      <c r="L1520" s="2">
        <v>45841</v>
      </c>
      <c r="M1520">
        <v>12</v>
      </c>
      <c r="N1520">
        <v>10</v>
      </c>
      <c r="O1520">
        <v>0</v>
      </c>
      <c r="P1520">
        <v>1363.5</v>
      </c>
      <c r="Q1520" s="1" t="s">
        <v>1329</v>
      </c>
      <c r="R1520" s="1" t="s">
        <v>1329</v>
      </c>
      <c r="S1520" s="1" t="s">
        <v>1331</v>
      </c>
      <c r="T1520" s="1" t="s">
        <v>56</v>
      </c>
      <c r="U1520" s="1" t="s">
        <v>39</v>
      </c>
      <c r="V1520">
        <v>1515</v>
      </c>
      <c r="W1520" s="1" t="s">
        <v>199</v>
      </c>
      <c r="X1520" s="1" t="s">
        <v>59</v>
      </c>
      <c r="Y1520" s="2">
        <v>43613</v>
      </c>
      <c r="Z1520">
        <v>6.6</v>
      </c>
      <c r="AA1520" s="1" t="s">
        <v>39</v>
      </c>
    </row>
    <row r="1521" spans="1:28" x14ac:dyDescent="0.3">
      <c r="A1521" s="1" t="s">
        <v>4770</v>
      </c>
      <c r="B1521" s="1" t="s">
        <v>4771</v>
      </c>
      <c r="C1521" s="1" t="s">
        <v>252</v>
      </c>
      <c r="D1521" s="1" t="s">
        <v>4772</v>
      </c>
      <c r="E1521">
        <v>1</v>
      </c>
      <c r="F1521">
        <v>96</v>
      </c>
      <c r="G1521" s="1" t="s">
        <v>32</v>
      </c>
      <c r="H1521" s="2">
        <v>45774</v>
      </c>
      <c r="I1521" s="1" t="s">
        <v>252</v>
      </c>
      <c r="J1521" s="1" t="s">
        <v>272</v>
      </c>
      <c r="K1521" s="1" t="s">
        <v>4772</v>
      </c>
      <c r="L1521" s="2">
        <v>45764</v>
      </c>
      <c r="M1521">
        <v>5</v>
      </c>
      <c r="N1521">
        <v>20</v>
      </c>
      <c r="O1521">
        <v>0</v>
      </c>
      <c r="P1521">
        <v>333.6</v>
      </c>
      <c r="Q1521" s="1" t="s">
        <v>252</v>
      </c>
      <c r="R1521" s="1" t="s">
        <v>252</v>
      </c>
      <c r="S1521" s="1" t="s">
        <v>254</v>
      </c>
      <c r="T1521" s="1" t="s">
        <v>35</v>
      </c>
      <c r="U1521" s="1" t="s">
        <v>39</v>
      </c>
      <c r="V1521">
        <v>417</v>
      </c>
      <c r="W1521" s="1" t="s">
        <v>273</v>
      </c>
      <c r="X1521" s="1" t="s">
        <v>38</v>
      </c>
      <c r="Y1521" s="2">
        <v>45880</v>
      </c>
      <c r="Z1521">
        <v>0.4</v>
      </c>
      <c r="AA1521" s="1" t="s">
        <v>827</v>
      </c>
      <c r="AB1521">
        <v>1</v>
      </c>
    </row>
    <row r="1522" spans="1:28" x14ac:dyDescent="0.3">
      <c r="A1522" s="1" t="s">
        <v>4773</v>
      </c>
      <c r="B1522" s="1" t="s">
        <v>4774</v>
      </c>
      <c r="C1522" s="1" t="s">
        <v>337</v>
      </c>
      <c r="D1522" s="1" t="s">
        <v>4775</v>
      </c>
      <c r="E1522">
        <v>2</v>
      </c>
      <c r="F1522">
        <v>97</v>
      </c>
      <c r="G1522" s="1" t="s">
        <v>44</v>
      </c>
      <c r="H1522" s="2">
        <v>45684</v>
      </c>
      <c r="I1522" s="1" t="s">
        <v>337</v>
      </c>
      <c r="J1522" s="1" t="s">
        <v>549</v>
      </c>
      <c r="K1522" s="1" t="s">
        <v>4775</v>
      </c>
      <c r="L1522" s="2">
        <v>45675</v>
      </c>
      <c r="M1522">
        <v>6</v>
      </c>
      <c r="N1522">
        <v>30</v>
      </c>
      <c r="O1522">
        <v>0</v>
      </c>
      <c r="P1522">
        <v>1266.3</v>
      </c>
      <c r="Q1522" s="1" t="s">
        <v>337</v>
      </c>
      <c r="R1522" s="1" t="s">
        <v>337</v>
      </c>
      <c r="S1522" s="1" t="s">
        <v>339</v>
      </c>
      <c r="T1522" s="1" t="s">
        <v>56</v>
      </c>
      <c r="U1522" s="1" t="s">
        <v>39</v>
      </c>
      <c r="V1522">
        <v>1809</v>
      </c>
      <c r="W1522" s="1" t="s">
        <v>550</v>
      </c>
      <c r="X1522" s="1" t="s">
        <v>38</v>
      </c>
      <c r="Y1522" s="2">
        <v>45530</v>
      </c>
      <c r="Z1522">
        <v>1.3</v>
      </c>
      <c r="AA1522" s="1" t="s">
        <v>173</v>
      </c>
      <c r="AB1522">
        <v>1</v>
      </c>
    </row>
    <row r="1523" spans="1:28" x14ac:dyDescent="0.3">
      <c r="A1523" s="1" t="s">
        <v>4776</v>
      </c>
      <c r="B1523" s="1" t="s">
        <v>4777</v>
      </c>
      <c r="C1523" s="1" t="s">
        <v>875</v>
      </c>
      <c r="D1523" s="1" t="s">
        <v>4778</v>
      </c>
      <c r="E1523">
        <v>3</v>
      </c>
      <c r="F1523">
        <v>101</v>
      </c>
      <c r="G1523" s="1" t="s">
        <v>32</v>
      </c>
      <c r="H1523" s="2">
        <v>45762</v>
      </c>
      <c r="I1523" s="1" t="s">
        <v>875</v>
      </c>
      <c r="J1523" s="1" t="s">
        <v>272</v>
      </c>
      <c r="K1523" s="1" t="s">
        <v>4778</v>
      </c>
      <c r="L1523" s="2">
        <v>45751</v>
      </c>
      <c r="M1523">
        <v>7</v>
      </c>
      <c r="N1523">
        <v>0</v>
      </c>
      <c r="O1523">
        <v>1</v>
      </c>
      <c r="P1523">
        <v>555</v>
      </c>
      <c r="Q1523" s="1" t="s">
        <v>875</v>
      </c>
      <c r="R1523" s="1" t="s">
        <v>875</v>
      </c>
      <c r="S1523" s="1" t="s">
        <v>877</v>
      </c>
      <c r="T1523" s="1" t="s">
        <v>107</v>
      </c>
      <c r="U1523" s="1" t="s">
        <v>125</v>
      </c>
      <c r="V1523">
        <v>555</v>
      </c>
      <c r="W1523" s="1" t="s">
        <v>273</v>
      </c>
      <c r="X1523" s="1" t="s">
        <v>38</v>
      </c>
      <c r="Y1523" s="2">
        <v>45880</v>
      </c>
      <c r="Z1523">
        <v>0.4</v>
      </c>
      <c r="AA1523" s="1" t="s">
        <v>39</v>
      </c>
    </row>
    <row r="1524" spans="1:28" x14ac:dyDescent="0.3">
      <c r="A1524" s="1" t="s">
        <v>4779</v>
      </c>
      <c r="B1524" s="1" t="s">
        <v>4780</v>
      </c>
      <c r="C1524" s="1" t="s">
        <v>1090</v>
      </c>
      <c r="D1524" s="1" t="s">
        <v>4781</v>
      </c>
      <c r="E1524">
        <v>4</v>
      </c>
      <c r="G1524" s="1" t="s">
        <v>44</v>
      </c>
      <c r="H1524" s="2">
        <v>46012</v>
      </c>
      <c r="I1524" s="1" t="s">
        <v>1090</v>
      </c>
      <c r="J1524" s="1" t="s">
        <v>376</v>
      </c>
      <c r="K1524" s="1" t="s">
        <v>4781</v>
      </c>
      <c r="L1524" s="2">
        <v>45997</v>
      </c>
      <c r="M1524">
        <v>6</v>
      </c>
      <c r="N1524">
        <v>30</v>
      </c>
      <c r="O1524">
        <v>0</v>
      </c>
      <c r="P1524">
        <v>1311.1</v>
      </c>
      <c r="Q1524" s="1" t="s">
        <v>1090</v>
      </c>
      <c r="R1524" s="1" t="s">
        <v>1090</v>
      </c>
      <c r="S1524" s="1" t="s">
        <v>1092</v>
      </c>
      <c r="T1524" s="1" t="s">
        <v>35</v>
      </c>
      <c r="U1524" s="1" t="s">
        <v>36</v>
      </c>
      <c r="V1524">
        <v>1873</v>
      </c>
      <c r="W1524" s="1" t="s">
        <v>379</v>
      </c>
      <c r="X1524" s="1" t="s">
        <v>48</v>
      </c>
      <c r="Y1524" s="2">
        <v>45419</v>
      </c>
      <c r="Z1524">
        <v>1.7</v>
      </c>
      <c r="AA1524" s="1" t="s">
        <v>39</v>
      </c>
    </row>
    <row r="1525" spans="1:28" x14ac:dyDescent="0.3">
      <c r="A1525" s="1" t="s">
        <v>4782</v>
      </c>
      <c r="B1525" s="1" t="s">
        <v>4783</v>
      </c>
      <c r="C1525" s="1" t="s">
        <v>485</v>
      </c>
      <c r="D1525" s="1" t="s">
        <v>4784</v>
      </c>
      <c r="E1525">
        <v>4</v>
      </c>
      <c r="F1525">
        <v>31</v>
      </c>
      <c r="G1525" s="1" t="s">
        <v>44</v>
      </c>
      <c r="H1525" s="2">
        <v>46008</v>
      </c>
      <c r="I1525" s="1" t="s">
        <v>485</v>
      </c>
      <c r="J1525" s="1" t="s">
        <v>357</v>
      </c>
      <c r="K1525" s="1" t="s">
        <v>4784</v>
      </c>
      <c r="L1525" s="2">
        <v>45986</v>
      </c>
      <c r="M1525">
        <v>8</v>
      </c>
      <c r="N1525">
        <v>0</v>
      </c>
      <c r="O1525">
        <v>0</v>
      </c>
      <c r="P1525">
        <v>4309</v>
      </c>
      <c r="Q1525" s="1" t="s">
        <v>485</v>
      </c>
      <c r="R1525" s="1" t="s">
        <v>485</v>
      </c>
      <c r="S1525" s="1" t="s">
        <v>487</v>
      </c>
      <c r="T1525" s="1" t="s">
        <v>107</v>
      </c>
      <c r="U1525" s="1" t="s">
        <v>108</v>
      </c>
      <c r="V1525">
        <v>4309</v>
      </c>
      <c r="W1525" s="1" t="s">
        <v>360</v>
      </c>
      <c r="X1525" s="1" t="s">
        <v>38</v>
      </c>
      <c r="Y1525" s="2">
        <v>45643</v>
      </c>
      <c r="Z1525">
        <v>1</v>
      </c>
      <c r="AA1525" s="1" t="s">
        <v>39</v>
      </c>
    </row>
    <row r="1526" spans="1:28" x14ac:dyDescent="0.3">
      <c r="A1526" s="1" t="s">
        <v>4785</v>
      </c>
      <c r="B1526" s="1" t="s">
        <v>4786</v>
      </c>
      <c r="C1526" s="1" t="s">
        <v>257</v>
      </c>
      <c r="D1526" s="1" t="s">
        <v>4787</v>
      </c>
      <c r="E1526">
        <v>3</v>
      </c>
      <c r="F1526">
        <v>55</v>
      </c>
      <c r="G1526" s="1" t="s">
        <v>44</v>
      </c>
      <c r="H1526" s="2">
        <v>45811</v>
      </c>
      <c r="I1526" s="1" t="s">
        <v>257</v>
      </c>
      <c r="J1526" s="1" t="s">
        <v>306</v>
      </c>
      <c r="K1526" s="1" t="s">
        <v>4787</v>
      </c>
      <c r="L1526" s="2">
        <v>45793</v>
      </c>
      <c r="M1526">
        <v>5</v>
      </c>
      <c r="N1526">
        <v>15</v>
      </c>
      <c r="O1526">
        <v>0</v>
      </c>
      <c r="P1526">
        <v>198.9</v>
      </c>
      <c r="Q1526" s="1" t="s">
        <v>257</v>
      </c>
      <c r="R1526" s="1" t="s">
        <v>257</v>
      </c>
      <c r="S1526" s="1" t="s">
        <v>259</v>
      </c>
      <c r="T1526" s="1" t="s">
        <v>134</v>
      </c>
      <c r="U1526" s="1" t="s">
        <v>144</v>
      </c>
      <c r="V1526">
        <v>234</v>
      </c>
      <c r="W1526" s="1" t="s">
        <v>308</v>
      </c>
      <c r="X1526" s="1" t="s">
        <v>59</v>
      </c>
      <c r="Y1526" s="2">
        <v>45415</v>
      </c>
      <c r="Z1526">
        <v>1.7</v>
      </c>
      <c r="AA1526" s="1" t="s">
        <v>39</v>
      </c>
    </row>
    <row r="1527" spans="1:28" x14ac:dyDescent="0.3">
      <c r="A1527" s="1" t="s">
        <v>4788</v>
      </c>
      <c r="B1527" s="1" t="s">
        <v>4789</v>
      </c>
      <c r="C1527" s="1" t="s">
        <v>642</v>
      </c>
      <c r="D1527" s="1" t="s">
        <v>4790</v>
      </c>
      <c r="E1527">
        <v>4</v>
      </c>
      <c r="F1527">
        <v>118</v>
      </c>
      <c r="G1527" s="1" t="s">
        <v>44</v>
      </c>
      <c r="H1527" s="2">
        <v>45857</v>
      </c>
      <c r="I1527" s="1" t="s">
        <v>642</v>
      </c>
      <c r="J1527" s="1" t="s">
        <v>123</v>
      </c>
      <c r="K1527" s="1" t="s">
        <v>4790</v>
      </c>
      <c r="L1527" s="2">
        <v>45847</v>
      </c>
      <c r="M1527">
        <v>6</v>
      </c>
      <c r="N1527">
        <v>0</v>
      </c>
      <c r="O1527">
        <v>0</v>
      </c>
      <c r="P1527">
        <v>786</v>
      </c>
      <c r="Q1527" s="1" t="s">
        <v>642</v>
      </c>
      <c r="R1527" s="1" t="s">
        <v>642</v>
      </c>
      <c r="S1527" s="1" t="s">
        <v>644</v>
      </c>
      <c r="T1527" s="1" t="s">
        <v>134</v>
      </c>
      <c r="U1527" s="1" t="s">
        <v>378</v>
      </c>
      <c r="V1527">
        <v>786</v>
      </c>
      <c r="W1527" s="1" t="s">
        <v>126</v>
      </c>
      <c r="X1527" s="1" t="s">
        <v>127</v>
      </c>
      <c r="Y1527" s="2">
        <v>44230</v>
      </c>
      <c r="Z1527">
        <v>4.9000000000000004</v>
      </c>
      <c r="AA1527" s="1" t="s">
        <v>39</v>
      </c>
    </row>
    <row r="1528" spans="1:28" x14ac:dyDescent="0.3">
      <c r="A1528" s="1" t="s">
        <v>4791</v>
      </c>
      <c r="B1528" s="1" t="s">
        <v>4792</v>
      </c>
      <c r="C1528" s="1" t="s">
        <v>71</v>
      </c>
      <c r="D1528" s="1" t="s">
        <v>2580</v>
      </c>
      <c r="E1528">
        <v>4</v>
      </c>
      <c r="F1528">
        <v>80</v>
      </c>
      <c r="G1528" s="1" t="s">
        <v>44</v>
      </c>
      <c r="H1528" s="2">
        <v>45824</v>
      </c>
      <c r="I1528" s="1" t="s">
        <v>71</v>
      </c>
      <c r="J1528" s="1" t="s">
        <v>264</v>
      </c>
      <c r="K1528" s="1" t="s">
        <v>2580</v>
      </c>
      <c r="L1528" s="2">
        <v>45810</v>
      </c>
      <c r="M1528">
        <v>9</v>
      </c>
      <c r="N1528">
        <v>15</v>
      </c>
      <c r="O1528">
        <v>0</v>
      </c>
      <c r="P1528">
        <v>10928.45</v>
      </c>
      <c r="Q1528" s="1" t="s">
        <v>71</v>
      </c>
      <c r="R1528" s="1" t="s">
        <v>71</v>
      </c>
      <c r="S1528" s="1" t="s">
        <v>74</v>
      </c>
      <c r="T1528" s="1" t="s">
        <v>75</v>
      </c>
      <c r="U1528" s="1" t="s">
        <v>76</v>
      </c>
      <c r="V1528">
        <v>12857</v>
      </c>
      <c r="W1528" s="1" t="s">
        <v>267</v>
      </c>
      <c r="X1528" s="1" t="s">
        <v>268</v>
      </c>
      <c r="Y1528" s="2">
        <v>43207</v>
      </c>
      <c r="Z1528">
        <v>7.7</v>
      </c>
      <c r="AA1528" s="1" t="s">
        <v>39</v>
      </c>
    </row>
    <row r="1529" spans="1:28" x14ac:dyDescent="0.3">
      <c r="A1529" s="1" t="s">
        <v>4793</v>
      </c>
      <c r="B1529" s="1" t="s">
        <v>4794</v>
      </c>
      <c r="C1529" s="1" t="s">
        <v>558</v>
      </c>
      <c r="D1529" s="1" t="s">
        <v>3202</v>
      </c>
      <c r="E1529">
        <v>4</v>
      </c>
      <c r="F1529">
        <v>45</v>
      </c>
      <c r="G1529" s="1" t="s">
        <v>44</v>
      </c>
      <c r="H1529" s="2">
        <v>45742</v>
      </c>
      <c r="I1529" s="1" t="s">
        <v>558</v>
      </c>
      <c r="J1529" s="1" t="s">
        <v>376</v>
      </c>
      <c r="K1529" s="1" t="s">
        <v>3202</v>
      </c>
      <c r="L1529" s="2">
        <v>45726</v>
      </c>
      <c r="M1529">
        <v>7</v>
      </c>
      <c r="N1529">
        <v>15</v>
      </c>
      <c r="O1529">
        <v>0</v>
      </c>
      <c r="P1529">
        <v>90.95</v>
      </c>
      <c r="Q1529" s="1" t="s">
        <v>558</v>
      </c>
      <c r="R1529" s="1" t="s">
        <v>558</v>
      </c>
      <c r="S1529" s="1" t="s">
        <v>560</v>
      </c>
      <c r="T1529" s="1" t="s">
        <v>134</v>
      </c>
      <c r="U1529" s="1" t="s">
        <v>144</v>
      </c>
      <c r="V1529">
        <v>107</v>
      </c>
      <c r="W1529" s="1" t="s">
        <v>379</v>
      </c>
      <c r="X1529" s="1" t="s">
        <v>48</v>
      </c>
      <c r="Y1529" s="2">
        <v>45419</v>
      </c>
      <c r="Z1529">
        <v>1.7</v>
      </c>
      <c r="AA1529" s="1" t="s">
        <v>39</v>
      </c>
    </row>
    <row r="1530" spans="1:28" x14ac:dyDescent="0.3">
      <c r="A1530" s="1" t="s">
        <v>4795</v>
      </c>
      <c r="B1530" s="1" t="s">
        <v>4796</v>
      </c>
      <c r="C1530" s="1" t="s">
        <v>1133</v>
      </c>
      <c r="D1530" s="1" t="s">
        <v>4797</v>
      </c>
      <c r="E1530">
        <v>3</v>
      </c>
      <c r="F1530">
        <v>68</v>
      </c>
      <c r="G1530" s="1" t="s">
        <v>44</v>
      </c>
      <c r="H1530" s="2">
        <v>45920</v>
      </c>
      <c r="I1530" s="1" t="s">
        <v>1133</v>
      </c>
      <c r="J1530" s="1" t="s">
        <v>462</v>
      </c>
      <c r="K1530" s="1" t="s">
        <v>4797</v>
      </c>
      <c r="L1530" s="2">
        <v>45908</v>
      </c>
      <c r="M1530">
        <v>8</v>
      </c>
      <c r="N1530">
        <v>15</v>
      </c>
      <c r="O1530">
        <v>0</v>
      </c>
      <c r="P1530">
        <v>2651.15</v>
      </c>
      <c r="Q1530" s="1" t="s">
        <v>1133</v>
      </c>
      <c r="R1530" s="1" t="s">
        <v>1133</v>
      </c>
      <c r="S1530" s="1" t="s">
        <v>1135</v>
      </c>
      <c r="T1530" s="1" t="s">
        <v>107</v>
      </c>
      <c r="U1530" s="1" t="s">
        <v>108</v>
      </c>
      <c r="V1530">
        <v>3119</v>
      </c>
      <c r="W1530" s="1" t="s">
        <v>464</v>
      </c>
      <c r="X1530" s="1" t="s">
        <v>137</v>
      </c>
      <c r="Y1530" s="2">
        <v>43178</v>
      </c>
      <c r="Z1530">
        <v>7.8</v>
      </c>
      <c r="AA1530" s="1" t="s">
        <v>39</v>
      </c>
    </row>
    <row r="1531" spans="1:28" x14ac:dyDescent="0.3">
      <c r="A1531" s="1" t="s">
        <v>4798</v>
      </c>
      <c r="B1531" s="1" t="s">
        <v>4799</v>
      </c>
      <c r="C1531" s="1" t="s">
        <v>1242</v>
      </c>
      <c r="D1531" s="1" t="s">
        <v>2433</v>
      </c>
      <c r="E1531">
        <v>3</v>
      </c>
      <c r="F1531">
        <v>48</v>
      </c>
      <c r="G1531" s="1" t="s">
        <v>32</v>
      </c>
      <c r="H1531" s="2">
        <v>45928</v>
      </c>
      <c r="I1531" s="1" t="s">
        <v>1242</v>
      </c>
      <c r="J1531" s="1" t="s">
        <v>183</v>
      </c>
      <c r="K1531" s="1" t="s">
        <v>2433</v>
      </c>
      <c r="L1531" s="2">
        <v>45912</v>
      </c>
      <c r="M1531">
        <v>7</v>
      </c>
      <c r="N1531">
        <v>10</v>
      </c>
      <c r="O1531">
        <v>0</v>
      </c>
      <c r="P1531">
        <v>2172.6</v>
      </c>
      <c r="Q1531" s="1" t="s">
        <v>1242</v>
      </c>
      <c r="R1531" s="1" t="s">
        <v>1242</v>
      </c>
      <c r="S1531" s="1" t="s">
        <v>1244</v>
      </c>
      <c r="T1531" s="1" t="s">
        <v>107</v>
      </c>
      <c r="U1531" s="1" t="s">
        <v>416</v>
      </c>
      <c r="V1531">
        <v>2414</v>
      </c>
      <c r="W1531" s="1" t="s">
        <v>186</v>
      </c>
      <c r="X1531" s="1" t="s">
        <v>137</v>
      </c>
      <c r="Y1531" s="2">
        <v>45507</v>
      </c>
      <c r="Z1531">
        <v>1.4</v>
      </c>
      <c r="AA1531" s="1" t="s">
        <v>39</v>
      </c>
    </row>
    <row r="1532" spans="1:28" x14ac:dyDescent="0.3">
      <c r="A1532" s="1" t="s">
        <v>4800</v>
      </c>
      <c r="B1532" s="1" t="s">
        <v>4801</v>
      </c>
      <c r="C1532" s="1" t="s">
        <v>1147</v>
      </c>
      <c r="D1532" s="1" t="s">
        <v>1316</v>
      </c>
      <c r="E1532">
        <v>3</v>
      </c>
      <c r="F1532">
        <v>37</v>
      </c>
      <c r="G1532" s="1" t="s">
        <v>44</v>
      </c>
      <c r="H1532" s="2">
        <v>45736</v>
      </c>
      <c r="I1532" s="1" t="s">
        <v>1147</v>
      </c>
      <c r="J1532" s="1" t="s">
        <v>73</v>
      </c>
      <c r="K1532" s="1" t="s">
        <v>1316</v>
      </c>
      <c r="L1532" s="2">
        <v>45720</v>
      </c>
      <c r="M1532">
        <v>3</v>
      </c>
      <c r="N1532">
        <v>5</v>
      </c>
      <c r="O1532">
        <v>1</v>
      </c>
      <c r="P1532">
        <v>1346.15</v>
      </c>
      <c r="Q1532" s="1" t="s">
        <v>1147</v>
      </c>
      <c r="R1532" s="1" t="s">
        <v>1147</v>
      </c>
      <c r="S1532" s="1" t="s">
        <v>1149</v>
      </c>
      <c r="T1532" s="1" t="s">
        <v>35</v>
      </c>
      <c r="U1532" s="1" t="s">
        <v>167</v>
      </c>
      <c r="V1532">
        <v>1417</v>
      </c>
      <c r="W1532" s="1" t="s">
        <v>77</v>
      </c>
      <c r="X1532" s="1" t="s">
        <v>38</v>
      </c>
      <c r="Y1532" s="2">
        <v>44193</v>
      </c>
      <c r="Z1532">
        <v>5</v>
      </c>
      <c r="AA1532" s="1" t="s">
        <v>173</v>
      </c>
      <c r="AB1532">
        <v>1</v>
      </c>
    </row>
    <row r="1533" spans="1:28" x14ac:dyDescent="0.3">
      <c r="A1533" s="1" t="s">
        <v>4802</v>
      </c>
      <c r="B1533" s="1" t="s">
        <v>4803</v>
      </c>
      <c r="C1533" s="1" t="s">
        <v>1158</v>
      </c>
      <c r="D1533" s="1" t="s">
        <v>461</v>
      </c>
      <c r="E1533">
        <v>4</v>
      </c>
      <c r="F1533">
        <v>56</v>
      </c>
      <c r="G1533" s="1" t="s">
        <v>44</v>
      </c>
      <c r="H1533" s="2">
        <v>45969</v>
      </c>
      <c r="I1533" s="1" t="s">
        <v>1158</v>
      </c>
      <c r="J1533" s="1" t="s">
        <v>221</v>
      </c>
      <c r="K1533" s="1" t="s">
        <v>461</v>
      </c>
      <c r="L1533" s="2">
        <v>45955</v>
      </c>
      <c r="M1533">
        <v>5</v>
      </c>
      <c r="N1533">
        <v>10</v>
      </c>
      <c r="O1533">
        <v>0</v>
      </c>
      <c r="P1533">
        <v>76.5</v>
      </c>
      <c r="Q1533" s="1" t="s">
        <v>1158</v>
      </c>
      <c r="R1533" s="1" t="s">
        <v>1158</v>
      </c>
      <c r="S1533" s="1" t="s">
        <v>1160</v>
      </c>
      <c r="T1533" s="1" t="s">
        <v>134</v>
      </c>
      <c r="U1533" s="1" t="s">
        <v>144</v>
      </c>
      <c r="V1533">
        <v>85</v>
      </c>
      <c r="W1533" s="1" t="s">
        <v>224</v>
      </c>
      <c r="X1533" s="1" t="s">
        <v>137</v>
      </c>
      <c r="Y1533" s="2">
        <v>44532</v>
      </c>
      <c r="Z1533">
        <v>4.0999999999999996</v>
      </c>
      <c r="AA1533" s="1" t="s">
        <v>39</v>
      </c>
    </row>
    <row r="1534" spans="1:28" x14ac:dyDescent="0.3">
      <c r="A1534" s="1" t="s">
        <v>4804</v>
      </c>
      <c r="B1534" s="1" t="s">
        <v>4805</v>
      </c>
      <c r="C1534" s="1" t="s">
        <v>262</v>
      </c>
      <c r="D1534" s="1" t="s">
        <v>4806</v>
      </c>
      <c r="E1534">
        <v>4</v>
      </c>
      <c r="F1534">
        <v>39</v>
      </c>
      <c r="G1534" s="1" t="s">
        <v>44</v>
      </c>
      <c r="H1534" s="2">
        <v>45880</v>
      </c>
      <c r="I1534" s="1" t="s">
        <v>262</v>
      </c>
      <c r="J1534" s="1" t="s">
        <v>1119</v>
      </c>
      <c r="K1534" s="1" t="s">
        <v>4806</v>
      </c>
      <c r="L1534" s="2">
        <v>45864</v>
      </c>
      <c r="M1534">
        <v>5</v>
      </c>
      <c r="N1534">
        <v>15</v>
      </c>
      <c r="O1534">
        <v>0</v>
      </c>
      <c r="P1534">
        <v>536.35</v>
      </c>
      <c r="Q1534" s="1" t="s">
        <v>262</v>
      </c>
      <c r="R1534" s="1" t="s">
        <v>262</v>
      </c>
      <c r="S1534" s="1" t="s">
        <v>265</v>
      </c>
      <c r="T1534" s="1" t="s">
        <v>90</v>
      </c>
      <c r="U1534" s="1" t="s">
        <v>266</v>
      </c>
      <c r="V1534">
        <v>631</v>
      </c>
      <c r="W1534" s="1" t="s">
        <v>1120</v>
      </c>
      <c r="X1534" s="1" t="s">
        <v>38</v>
      </c>
      <c r="Y1534" s="2">
        <v>44070</v>
      </c>
      <c r="Z1534">
        <v>5.3</v>
      </c>
      <c r="AA1534" s="1" t="s">
        <v>39</v>
      </c>
    </row>
    <row r="1535" spans="1:28" x14ac:dyDescent="0.3">
      <c r="A1535" s="1" t="s">
        <v>4807</v>
      </c>
      <c r="B1535" s="1" t="s">
        <v>4808</v>
      </c>
      <c r="C1535" s="1" t="s">
        <v>1123</v>
      </c>
      <c r="D1535" s="1" t="s">
        <v>4809</v>
      </c>
      <c r="E1535">
        <v>4</v>
      </c>
      <c r="F1535">
        <v>70</v>
      </c>
      <c r="G1535" s="1" t="s">
        <v>44</v>
      </c>
      <c r="H1535" s="2">
        <v>45733</v>
      </c>
      <c r="I1535" s="1" t="s">
        <v>1123</v>
      </c>
      <c r="J1535" s="1" t="s">
        <v>33</v>
      </c>
      <c r="K1535" s="1" t="s">
        <v>4809</v>
      </c>
      <c r="L1535" s="2">
        <v>45716</v>
      </c>
      <c r="M1535">
        <v>6</v>
      </c>
      <c r="N1535">
        <v>10</v>
      </c>
      <c r="O1535">
        <v>0</v>
      </c>
      <c r="P1535">
        <v>1677.6</v>
      </c>
      <c r="Q1535" s="1" t="s">
        <v>1123</v>
      </c>
      <c r="R1535" s="1" t="s">
        <v>1123</v>
      </c>
      <c r="S1535" s="1" t="s">
        <v>1125</v>
      </c>
      <c r="T1535" s="1" t="s">
        <v>75</v>
      </c>
      <c r="U1535" s="1" t="s">
        <v>237</v>
      </c>
      <c r="V1535">
        <v>1864</v>
      </c>
      <c r="W1535" s="1" t="s">
        <v>37</v>
      </c>
      <c r="X1535" s="1" t="s">
        <v>38</v>
      </c>
      <c r="Y1535" s="2">
        <v>43032</v>
      </c>
      <c r="Z1535">
        <v>8.1999999999999993</v>
      </c>
      <c r="AA1535" s="1" t="s">
        <v>39</v>
      </c>
    </row>
    <row r="1536" spans="1:28" x14ac:dyDescent="0.3">
      <c r="A1536" s="1" t="s">
        <v>4810</v>
      </c>
      <c r="B1536" s="1" t="s">
        <v>4811</v>
      </c>
      <c r="C1536" s="1" t="s">
        <v>460</v>
      </c>
      <c r="D1536" s="1" t="s">
        <v>2788</v>
      </c>
      <c r="E1536">
        <v>4</v>
      </c>
      <c r="F1536">
        <v>151</v>
      </c>
      <c r="G1536" s="1" t="s">
        <v>44</v>
      </c>
      <c r="H1536" s="2">
        <v>46014</v>
      </c>
      <c r="I1536" s="1" t="s">
        <v>460</v>
      </c>
      <c r="J1536" s="1" t="s">
        <v>123</v>
      </c>
      <c r="K1536" s="1" t="s">
        <v>2788</v>
      </c>
      <c r="L1536" s="2">
        <v>46006</v>
      </c>
      <c r="M1536">
        <v>5</v>
      </c>
      <c r="N1536">
        <v>20</v>
      </c>
      <c r="O1536">
        <v>0</v>
      </c>
      <c r="P1536">
        <v>1940</v>
      </c>
      <c r="Q1536" s="1" t="s">
        <v>460</v>
      </c>
      <c r="R1536" s="1" t="s">
        <v>460</v>
      </c>
      <c r="S1536" s="1" t="s">
        <v>463</v>
      </c>
      <c r="T1536" s="1" t="s">
        <v>35</v>
      </c>
      <c r="U1536" s="1" t="s">
        <v>167</v>
      </c>
      <c r="V1536">
        <v>2425</v>
      </c>
      <c r="W1536" s="1" t="s">
        <v>126</v>
      </c>
      <c r="X1536" s="1" t="s">
        <v>127</v>
      </c>
      <c r="Y1536" s="2">
        <v>44230</v>
      </c>
      <c r="Z1536">
        <v>4.9000000000000004</v>
      </c>
      <c r="AA1536" s="1" t="s">
        <v>39</v>
      </c>
    </row>
    <row r="1537" spans="1:28" x14ac:dyDescent="0.3">
      <c r="A1537" s="1" t="s">
        <v>4812</v>
      </c>
      <c r="B1537" s="1" t="s">
        <v>4813</v>
      </c>
      <c r="C1537" s="1" t="s">
        <v>227</v>
      </c>
      <c r="D1537" s="1" t="s">
        <v>4814</v>
      </c>
      <c r="E1537">
        <v>4</v>
      </c>
      <c r="F1537">
        <v>68</v>
      </c>
      <c r="G1537" s="1" t="s">
        <v>44</v>
      </c>
      <c r="H1537" s="2">
        <v>45907</v>
      </c>
      <c r="I1537" s="1" t="s">
        <v>227</v>
      </c>
      <c r="J1537" s="1" t="s">
        <v>272</v>
      </c>
      <c r="K1537" s="1" t="s">
        <v>4814</v>
      </c>
      <c r="L1537" s="2">
        <v>45895</v>
      </c>
      <c r="M1537">
        <v>3</v>
      </c>
      <c r="N1537">
        <v>0</v>
      </c>
      <c r="O1537">
        <v>0</v>
      </c>
      <c r="P1537">
        <v>25435</v>
      </c>
      <c r="Q1537" s="1" t="s">
        <v>227</v>
      </c>
      <c r="R1537" s="1" t="s">
        <v>227</v>
      </c>
      <c r="S1537" s="1" t="s">
        <v>230</v>
      </c>
      <c r="T1537" s="1" t="s">
        <v>75</v>
      </c>
      <c r="U1537" s="1" t="s">
        <v>98</v>
      </c>
      <c r="V1537">
        <v>25435</v>
      </c>
      <c r="W1537" s="1" t="s">
        <v>273</v>
      </c>
      <c r="X1537" s="1" t="s">
        <v>38</v>
      </c>
      <c r="Y1537" s="2">
        <v>45880</v>
      </c>
      <c r="Z1537">
        <v>0.4</v>
      </c>
      <c r="AA1537" s="1" t="s">
        <v>39</v>
      </c>
    </row>
    <row r="1538" spans="1:28" x14ac:dyDescent="0.3">
      <c r="A1538" s="1" t="s">
        <v>4815</v>
      </c>
      <c r="B1538" s="1" t="s">
        <v>4816</v>
      </c>
      <c r="C1538" s="1" t="s">
        <v>762</v>
      </c>
      <c r="D1538" s="1" t="s">
        <v>4817</v>
      </c>
      <c r="E1538">
        <v>4</v>
      </c>
      <c r="F1538">
        <v>68</v>
      </c>
      <c r="G1538" s="1" t="s">
        <v>44</v>
      </c>
      <c r="H1538" s="2">
        <v>45878</v>
      </c>
      <c r="I1538" s="1" t="s">
        <v>762</v>
      </c>
      <c r="J1538" s="1" t="s">
        <v>462</v>
      </c>
      <c r="K1538" s="1" t="s">
        <v>4817</v>
      </c>
      <c r="L1538" s="2">
        <v>45870</v>
      </c>
      <c r="M1538">
        <v>4</v>
      </c>
      <c r="N1538">
        <v>15</v>
      </c>
      <c r="O1538">
        <v>0</v>
      </c>
      <c r="P1538">
        <v>526.15</v>
      </c>
      <c r="Q1538" s="1" t="s">
        <v>762</v>
      </c>
      <c r="R1538" s="1" t="s">
        <v>762</v>
      </c>
      <c r="S1538" s="1" t="s">
        <v>764</v>
      </c>
      <c r="T1538" s="1" t="s">
        <v>90</v>
      </c>
      <c r="U1538" s="1" t="s">
        <v>185</v>
      </c>
      <c r="V1538">
        <v>619</v>
      </c>
      <c r="W1538" s="1" t="s">
        <v>464</v>
      </c>
      <c r="X1538" s="1" t="s">
        <v>137</v>
      </c>
      <c r="Y1538" s="2">
        <v>43178</v>
      </c>
      <c r="Z1538">
        <v>7.8</v>
      </c>
      <c r="AA1538" s="1" t="s">
        <v>39</v>
      </c>
    </row>
    <row r="1539" spans="1:28" x14ac:dyDescent="0.3">
      <c r="A1539" s="1" t="s">
        <v>4818</v>
      </c>
      <c r="B1539" s="1" t="s">
        <v>4819</v>
      </c>
      <c r="C1539" s="1" t="s">
        <v>1263</v>
      </c>
      <c r="D1539" s="1" t="s">
        <v>3659</v>
      </c>
      <c r="E1539">
        <v>5</v>
      </c>
      <c r="F1539">
        <v>79</v>
      </c>
      <c r="G1539" s="1" t="s">
        <v>44</v>
      </c>
      <c r="H1539" s="2">
        <v>45845</v>
      </c>
      <c r="I1539" s="1" t="s">
        <v>1263</v>
      </c>
      <c r="J1539" s="1" t="s">
        <v>197</v>
      </c>
      <c r="K1539" s="1" t="s">
        <v>3659</v>
      </c>
      <c r="L1539" s="2">
        <v>45830</v>
      </c>
      <c r="M1539">
        <v>3</v>
      </c>
      <c r="N1539">
        <v>0</v>
      </c>
      <c r="O1539">
        <v>0</v>
      </c>
      <c r="P1539">
        <v>323</v>
      </c>
      <c r="Q1539" s="1" t="s">
        <v>1263</v>
      </c>
      <c r="R1539" s="1" t="s">
        <v>1263</v>
      </c>
      <c r="S1539" s="1" t="s">
        <v>1265</v>
      </c>
      <c r="T1539" s="1" t="s">
        <v>56</v>
      </c>
      <c r="U1539" s="1" t="s">
        <v>359</v>
      </c>
      <c r="V1539">
        <v>323</v>
      </c>
      <c r="W1539" s="1" t="s">
        <v>199</v>
      </c>
      <c r="X1539" s="1" t="s">
        <v>59</v>
      </c>
      <c r="Y1539" s="2">
        <v>43613</v>
      </c>
      <c r="Z1539">
        <v>6.6</v>
      </c>
      <c r="AA1539" s="1" t="s">
        <v>39</v>
      </c>
    </row>
    <row r="1540" spans="1:28" x14ac:dyDescent="0.3">
      <c r="A1540" s="1" t="s">
        <v>4820</v>
      </c>
      <c r="B1540" s="1" t="s">
        <v>4821</v>
      </c>
      <c r="C1540" s="1" t="s">
        <v>804</v>
      </c>
      <c r="D1540" s="1" t="s">
        <v>4595</v>
      </c>
      <c r="E1540">
        <v>4</v>
      </c>
      <c r="F1540">
        <v>28</v>
      </c>
      <c r="G1540" s="1" t="s">
        <v>44</v>
      </c>
      <c r="H1540" s="2">
        <v>46025</v>
      </c>
      <c r="I1540" s="1" t="s">
        <v>804</v>
      </c>
      <c r="J1540" s="1" t="s">
        <v>592</v>
      </c>
      <c r="K1540" s="1" t="s">
        <v>4595</v>
      </c>
      <c r="L1540" s="2">
        <v>46008</v>
      </c>
      <c r="M1540">
        <v>6</v>
      </c>
      <c r="N1540">
        <v>0</v>
      </c>
      <c r="O1540">
        <v>0</v>
      </c>
      <c r="P1540">
        <v>3663</v>
      </c>
      <c r="Q1540" s="1" t="s">
        <v>804</v>
      </c>
      <c r="R1540" s="1" t="s">
        <v>804</v>
      </c>
      <c r="S1540" s="1" t="s">
        <v>807</v>
      </c>
      <c r="T1540" s="1" t="s">
        <v>35</v>
      </c>
      <c r="U1540" s="1" t="s">
        <v>83</v>
      </c>
      <c r="V1540">
        <v>3663</v>
      </c>
      <c r="W1540" s="1" t="s">
        <v>593</v>
      </c>
      <c r="X1540" s="1" t="s">
        <v>127</v>
      </c>
      <c r="Y1540" s="2">
        <v>44133</v>
      </c>
      <c r="Z1540">
        <v>5.2</v>
      </c>
      <c r="AA1540" s="1" t="s">
        <v>39</v>
      </c>
    </row>
    <row r="1541" spans="1:28" x14ac:dyDescent="0.3">
      <c r="A1541" s="1" t="s">
        <v>4822</v>
      </c>
      <c r="B1541" s="1" t="s">
        <v>4823</v>
      </c>
      <c r="C1541" s="1" t="s">
        <v>1005</v>
      </c>
      <c r="D1541" s="1" t="s">
        <v>4824</v>
      </c>
      <c r="E1541">
        <v>2</v>
      </c>
      <c r="F1541">
        <v>103</v>
      </c>
      <c r="G1541" s="1" t="s">
        <v>44</v>
      </c>
      <c r="H1541" s="2">
        <v>45764</v>
      </c>
      <c r="I1541" s="1" t="s">
        <v>1005</v>
      </c>
      <c r="J1541" s="1" t="s">
        <v>115</v>
      </c>
      <c r="K1541" s="1" t="s">
        <v>4824</v>
      </c>
      <c r="L1541" s="2">
        <v>45757</v>
      </c>
      <c r="M1541">
        <v>6</v>
      </c>
      <c r="N1541">
        <v>0</v>
      </c>
      <c r="O1541">
        <v>0</v>
      </c>
      <c r="P1541">
        <v>27819</v>
      </c>
      <c r="Q1541" s="1" t="s">
        <v>1005</v>
      </c>
      <c r="R1541" s="1" t="s">
        <v>1005</v>
      </c>
      <c r="S1541" s="1" t="s">
        <v>1007</v>
      </c>
      <c r="T1541" s="1" t="s">
        <v>75</v>
      </c>
      <c r="U1541" s="1" t="s">
        <v>76</v>
      </c>
      <c r="V1541">
        <v>27819</v>
      </c>
      <c r="W1541" s="1" t="s">
        <v>118</v>
      </c>
      <c r="X1541" s="1" t="s">
        <v>59</v>
      </c>
      <c r="Y1541" s="2">
        <v>43824</v>
      </c>
      <c r="Z1541">
        <v>6</v>
      </c>
      <c r="AA1541" s="1" t="s">
        <v>858</v>
      </c>
      <c r="AB1541">
        <v>1</v>
      </c>
    </row>
    <row r="1542" spans="1:28" x14ac:dyDescent="0.3">
      <c r="A1542" s="1" t="s">
        <v>4825</v>
      </c>
      <c r="B1542" s="1" t="s">
        <v>4826</v>
      </c>
      <c r="C1542" s="1" t="s">
        <v>596</v>
      </c>
      <c r="D1542" s="1" t="s">
        <v>4827</v>
      </c>
      <c r="E1542">
        <v>4</v>
      </c>
      <c r="F1542">
        <v>34</v>
      </c>
      <c r="G1542" s="1" t="s">
        <v>32</v>
      </c>
      <c r="H1542" s="2">
        <v>45666</v>
      </c>
      <c r="I1542" s="1" t="s">
        <v>596</v>
      </c>
      <c r="J1542" s="1" t="s">
        <v>291</v>
      </c>
      <c r="K1542" s="1" t="s">
        <v>4827</v>
      </c>
      <c r="L1542" s="2">
        <v>45658</v>
      </c>
      <c r="M1542">
        <v>5</v>
      </c>
      <c r="O1542">
        <v>0</v>
      </c>
      <c r="P1542">
        <v>2087.1</v>
      </c>
      <c r="Q1542" s="1" t="s">
        <v>596</v>
      </c>
      <c r="R1542" s="1" t="s">
        <v>596</v>
      </c>
      <c r="S1542" s="1" t="s">
        <v>599</v>
      </c>
      <c r="T1542" s="1" t="s">
        <v>75</v>
      </c>
      <c r="U1542" s="1" t="s">
        <v>76</v>
      </c>
      <c r="V1542">
        <v>2319</v>
      </c>
      <c r="W1542" s="1" t="s">
        <v>293</v>
      </c>
      <c r="X1542" s="1" t="s">
        <v>48</v>
      </c>
      <c r="Y1542" s="2">
        <v>44560</v>
      </c>
      <c r="Z1542">
        <v>4</v>
      </c>
      <c r="AA1542" s="1" t="s">
        <v>39</v>
      </c>
    </row>
    <row r="1543" spans="1:28" x14ac:dyDescent="0.3">
      <c r="A1543" s="1" t="s">
        <v>4828</v>
      </c>
      <c r="B1543" s="1" t="s">
        <v>4829</v>
      </c>
      <c r="C1543" s="1" t="s">
        <v>1492</v>
      </c>
      <c r="D1543" s="1" t="s">
        <v>4830</v>
      </c>
      <c r="E1543">
        <v>3</v>
      </c>
      <c r="F1543">
        <v>106</v>
      </c>
      <c r="G1543" s="1" t="s">
        <v>44</v>
      </c>
      <c r="H1543" s="2">
        <v>45979</v>
      </c>
      <c r="I1543" s="1" t="s">
        <v>1492</v>
      </c>
      <c r="J1543" s="1" t="s">
        <v>221</v>
      </c>
      <c r="K1543" s="1" t="s">
        <v>4830</v>
      </c>
      <c r="L1543" s="2">
        <v>45972</v>
      </c>
      <c r="M1543">
        <v>5</v>
      </c>
      <c r="N1543">
        <v>10</v>
      </c>
      <c r="O1543">
        <v>0</v>
      </c>
      <c r="P1543">
        <v>3567.6</v>
      </c>
      <c r="Q1543" s="1" t="s">
        <v>1492</v>
      </c>
      <c r="R1543" s="1" t="s">
        <v>1492</v>
      </c>
      <c r="S1543" s="1" t="s">
        <v>1494</v>
      </c>
      <c r="T1543" s="1" t="s">
        <v>107</v>
      </c>
      <c r="U1543" s="1" t="s">
        <v>152</v>
      </c>
      <c r="V1543">
        <v>3964</v>
      </c>
      <c r="W1543" s="1" t="s">
        <v>224</v>
      </c>
      <c r="X1543" s="1" t="s">
        <v>137</v>
      </c>
      <c r="Y1543" s="2">
        <v>44532</v>
      </c>
      <c r="Z1543">
        <v>4.0999999999999996</v>
      </c>
      <c r="AA1543" s="1" t="s">
        <v>39</v>
      </c>
    </row>
    <row r="1544" spans="1:28" x14ac:dyDescent="0.3">
      <c r="A1544" s="1" t="s">
        <v>4831</v>
      </c>
      <c r="B1544" s="1" t="s">
        <v>4832</v>
      </c>
      <c r="C1544" s="1" t="s">
        <v>240</v>
      </c>
      <c r="D1544" s="1" t="s">
        <v>4833</v>
      </c>
      <c r="E1544">
        <v>2</v>
      </c>
      <c r="F1544">
        <v>96</v>
      </c>
      <c r="G1544" s="1" t="s">
        <v>44</v>
      </c>
      <c r="H1544" s="2">
        <v>46028</v>
      </c>
      <c r="I1544" s="1" t="s">
        <v>240</v>
      </c>
      <c r="J1544" s="1" t="s">
        <v>45</v>
      </c>
      <c r="K1544" s="1" t="s">
        <v>4833</v>
      </c>
      <c r="L1544" s="2">
        <v>46014</v>
      </c>
      <c r="M1544">
        <v>8</v>
      </c>
      <c r="N1544">
        <v>5</v>
      </c>
      <c r="O1544">
        <v>0</v>
      </c>
      <c r="P1544">
        <v>4829.8</v>
      </c>
      <c r="Q1544" s="1" t="s">
        <v>240</v>
      </c>
      <c r="R1544" s="1" t="s">
        <v>240</v>
      </c>
      <c r="S1544" s="1" t="s">
        <v>243</v>
      </c>
      <c r="T1544" s="1" t="s">
        <v>90</v>
      </c>
      <c r="U1544" s="1" t="s">
        <v>91</v>
      </c>
      <c r="V1544">
        <v>5084</v>
      </c>
      <c r="W1544" s="1" t="s">
        <v>47</v>
      </c>
      <c r="X1544" s="1" t="s">
        <v>48</v>
      </c>
      <c r="Y1544" s="2">
        <v>44112</v>
      </c>
      <c r="Z1544">
        <v>5.2</v>
      </c>
      <c r="AA1544" s="1" t="s">
        <v>68</v>
      </c>
      <c r="AB1544">
        <v>1</v>
      </c>
    </row>
    <row r="1545" spans="1:28" x14ac:dyDescent="0.3">
      <c r="A1545" s="1" t="s">
        <v>4834</v>
      </c>
      <c r="B1545" s="1" t="s">
        <v>4835</v>
      </c>
      <c r="C1545" s="1" t="s">
        <v>915</v>
      </c>
      <c r="D1545" s="1" t="s">
        <v>4836</v>
      </c>
      <c r="E1545">
        <v>3</v>
      </c>
      <c r="F1545">
        <v>44</v>
      </c>
      <c r="G1545" s="1" t="s">
        <v>44</v>
      </c>
      <c r="H1545" s="2">
        <v>46026</v>
      </c>
      <c r="I1545" s="1" t="s">
        <v>915</v>
      </c>
      <c r="J1545" s="1" t="s">
        <v>33</v>
      </c>
      <c r="K1545" s="1" t="s">
        <v>4836</v>
      </c>
      <c r="L1545" s="2">
        <v>46011</v>
      </c>
      <c r="M1545">
        <v>7</v>
      </c>
      <c r="N1545">
        <v>0</v>
      </c>
      <c r="O1545">
        <v>0</v>
      </c>
      <c r="P1545">
        <v>2483</v>
      </c>
      <c r="Q1545" s="1" t="s">
        <v>915</v>
      </c>
      <c r="R1545" s="1" t="s">
        <v>915</v>
      </c>
      <c r="S1545" s="1" t="s">
        <v>917</v>
      </c>
      <c r="T1545" s="1" t="s">
        <v>56</v>
      </c>
      <c r="U1545" s="1" t="s">
        <v>117</v>
      </c>
      <c r="V1545">
        <v>2483</v>
      </c>
      <c r="W1545" s="1" t="s">
        <v>37</v>
      </c>
      <c r="X1545" s="1" t="s">
        <v>38</v>
      </c>
      <c r="Y1545" s="2">
        <v>43032</v>
      </c>
      <c r="Z1545">
        <v>8.1999999999999993</v>
      </c>
      <c r="AA1545" s="1" t="s">
        <v>39</v>
      </c>
    </row>
    <row r="1546" spans="1:28" x14ac:dyDescent="0.3">
      <c r="A1546" s="1" t="s">
        <v>4837</v>
      </c>
      <c r="B1546" s="1" t="s">
        <v>4838</v>
      </c>
      <c r="C1546" s="1" t="s">
        <v>1037</v>
      </c>
      <c r="D1546" s="1" t="s">
        <v>4839</v>
      </c>
      <c r="E1546">
        <v>4</v>
      </c>
      <c r="F1546">
        <v>68</v>
      </c>
      <c r="G1546" s="1" t="s">
        <v>44</v>
      </c>
      <c r="H1546" s="2">
        <v>46039</v>
      </c>
      <c r="I1546" s="1" t="s">
        <v>1037</v>
      </c>
      <c r="J1546" s="1" t="s">
        <v>221</v>
      </c>
      <c r="K1546" s="1" t="s">
        <v>4839</v>
      </c>
      <c r="L1546" s="2">
        <v>46020</v>
      </c>
      <c r="M1546">
        <v>5</v>
      </c>
      <c r="N1546">
        <v>0</v>
      </c>
      <c r="O1546">
        <v>0</v>
      </c>
      <c r="P1546">
        <v>5407</v>
      </c>
      <c r="Q1546" s="1" t="s">
        <v>1037</v>
      </c>
      <c r="R1546" s="1" t="s">
        <v>1037</v>
      </c>
      <c r="S1546" s="1" t="s">
        <v>1039</v>
      </c>
      <c r="T1546" s="1" t="s">
        <v>107</v>
      </c>
      <c r="U1546" s="1" t="s">
        <v>108</v>
      </c>
      <c r="V1546">
        <v>5407</v>
      </c>
      <c r="W1546" s="1" t="s">
        <v>224</v>
      </c>
      <c r="X1546" s="1" t="s">
        <v>137</v>
      </c>
      <c r="Y1546" s="2">
        <v>44532</v>
      </c>
      <c r="Z1546">
        <v>4.0999999999999996</v>
      </c>
      <c r="AA1546" s="1" t="s">
        <v>39</v>
      </c>
    </row>
    <row r="1547" spans="1:28" x14ac:dyDescent="0.3">
      <c r="A1547" s="1" t="s">
        <v>4840</v>
      </c>
      <c r="B1547" s="1" t="s">
        <v>4841</v>
      </c>
      <c r="C1547" s="1" t="s">
        <v>374</v>
      </c>
      <c r="D1547" s="1" t="s">
        <v>4842</v>
      </c>
      <c r="E1547">
        <v>2</v>
      </c>
      <c r="F1547">
        <v>55</v>
      </c>
      <c r="G1547" s="1" t="s">
        <v>44</v>
      </c>
      <c r="H1547" s="2">
        <v>45706</v>
      </c>
      <c r="I1547" s="1" t="s">
        <v>374</v>
      </c>
      <c r="J1547" s="1" t="s">
        <v>150</v>
      </c>
      <c r="K1547" s="1" t="s">
        <v>4842</v>
      </c>
      <c r="L1547" s="2">
        <v>45694</v>
      </c>
      <c r="M1547">
        <v>6</v>
      </c>
      <c r="N1547">
        <v>0</v>
      </c>
      <c r="O1547">
        <v>1</v>
      </c>
      <c r="P1547">
        <v>175</v>
      </c>
      <c r="Q1547" s="1" t="s">
        <v>374</v>
      </c>
      <c r="R1547" s="1" t="s">
        <v>374</v>
      </c>
      <c r="S1547" s="1" t="s">
        <v>377</v>
      </c>
      <c r="T1547" s="1" t="s">
        <v>134</v>
      </c>
      <c r="U1547" s="1" t="s">
        <v>378</v>
      </c>
      <c r="V1547">
        <v>175</v>
      </c>
      <c r="W1547" s="1" t="s">
        <v>153</v>
      </c>
      <c r="X1547" s="1" t="s">
        <v>38</v>
      </c>
      <c r="Y1547" s="2">
        <v>45173</v>
      </c>
      <c r="Z1547">
        <v>2.2999999999999998</v>
      </c>
      <c r="AA1547" s="1" t="s">
        <v>192</v>
      </c>
      <c r="AB1547">
        <v>1</v>
      </c>
    </row>
    <row r="1548" spans="1:28" x14ac:dyDescent="0.3">
      <c r="A1548" s="1" t="s">
        <v>4843</v>
      </c>
      <c r="B1548" s="1" t="s">
        <v>4844</v>
      </c>
      <c r="C1548" s="1" t="s">
        <v>94</v>
      </c>
      <c r="D1548" s="1" t="s">
        <v>2472</v>
      </c>
      <c r="E1548">
        <v>4</v>
      </c>
      <c r="F1548">
        <v>29</v>
      </c>
      <c r="G1548" s="1" t="s">
        <v>44</v>
      </c>
      <c r="H1548" s="2">
        <v>45695</v>
      </c>
      <c r="I1548" s="1" t="s">
        <v>94</v>
      </c>
      <c r="J1548" s="1" t="s">
        <v>376</v>
      </c>
      <c r="K1548" s="1" t="s">
        <v>2472</v>
      </c>
      <c r="L1548" s="2">
        <v>45684</v>
      </c>
      <c r="M1548">
        <v>4</v>
      </c>
      <c r="N1548">
        <v>10</v>
      </c>
      <c r="O1548">
        <v>0</v>
      </c>
      <c r="P1548">
        <v>4088.7</v>
      </c>
      <c r="Q1548" s="1" t="s">
        <v>94</v>
      </c>
      <c r="R1548" s="1" t="s">
        <v>94</v>
      </c>
      <c r="S1548" s="1" t="s">
        <v>97</v>
      </c>
      <c r="T1548" s="1" t="s">
        <v>75</v>
      </c>
      <c r="U1548" s="1" t="s">
        <v>98</v>
      </c>
      <c r="V1548">
        <v>4543</v>
      </c>
      <c r="W1548" s="1" t="s">
        <v>379</v>
      </c>
      <c r="X1548" s="1" t="s">
        <v>48</v>
      </c>
      <c r="Y1548" s="2">
        <v>45419</v>
      </c>
      <c r="Z1548">
        <v>1.7</v>
      </c>
      <c r="AA1548" s="1" t="s">
        <v>39</v>
      </c>
    </row>
    <row r="1549" spans="1:28" x14ac:dyDescent="0.3">
      <c r="A1549" s="1" t="s">
        <v>4845</v>
      </c>
      <c r="B1549" s="1" t="s">
        <v>4846</v>
      </c>
      <c r="C1549" s="1" t="s">
        <v>1128</v>
      </c>
      <c r="D1549" s="1" t="s">
        <v>4847</v>
      </c>
      <c r="E1549">
        <v>3</v>
      </c>
      <c r="F1549">
        <v>40</v>
      </c>
      <c r="G1549" s="1" t="s">
        <v>44</v>
      </c>
      <c r="H1549" s="2">
        <v>45821</v>
      </c>
      <c r="I1549" s="1" t="s">
        <v>1128</v>
      </c>
      <c r="J1549" s="1" t="s">
        <v>96</v>
      </c>
      <c r="K1549" s="1" t="s">
        <v>4847</v>
      </c>
      <c r="L1549" s="2">
        <v>45809</v>
      </c>
      <c r="M1549">
        <v>9</v>
      </c>
      <c r="N1549">
        <v>20</v>
      </c>
      <c r="O1549">
        <v>0</v>
      </c>
      <c r="P1549">
        <v>2758.4</v>
      </c>
      <c r="Q1549" s="1" t="s">
        <v>1128</v>
      </c>
      <c r="R1549" s="1" t="s">
        <v>1128</v>
      </c>
      <c r="S1549" s="1" t="s">
        <v>1130</v>
      </c>
      <c r="T1549" s="1" t="s">
        <v>107</v>
      </c>
      <c r="U1549" s="1" t="s">
        <v>125</v>
      </c>
      <c r="V1549">
        <v>3448</v>
      </c>
      <c r="W1549" s="1" t="s">
        <v>99</v>
      </c>
      <c r="X1549" s="1" t="s">
        <v>100</v>
      </c>
      <c r="Y1549" s="2">
        <v>45629</v>
      </c>
      <c r="Z1549">
        <v>1.1000000000000001</v>
      </c>
      <c r="AA1549" s="1" t="s">
        <v>39</v>
      </c>
    </row>
    <row r="1550" spans="1:28" x14ac:dyDescent="0.3">
      <c r="A1550" s="1" t="s">
        <v>4848</v>
      </c>
      <c r="B1550" s="1" t="s">
        <v>4849</v>
      </c>
      <c r="C1550" s="1" t="s">
        <v>890</v>
      </c>
      <c r="D1550" s="1" t="s">
        <v>4850</v>
      </c>
      <c r="E1550">
        <v>4</v>
      </c>
      <c r="F1550">
        <v>95</v>
      </c>
      <c r="G1550" s="1" t="s">
        <v>32</v>
      </c>
      <c r="H1550" s="2">
        <v>45895</v>
      </c>
      <c r="I1550" s="1" t="s">
        <v>890</v>
      </c>
      <c r="J1550" s="1" t="s">
        <v>462</v>
      </c>
      <c r="K1550" s="1" t="s">
        <v>4850</v>
      </c>
      <c r="L1550" s="2">
        <v>45879</v>
      </c>
      <c r="M1550">
        <v>7</v>
      </c>
      <c r="N1550">
        <v>0</v>
      </c>
      <c r="O1550">
        <v>0</v>
      </c>
      <c r="P1550">
        <v>5344</v>
      </c>
      <c r="Q1550" s="1" t="s">
        <v>890</v>
      </c>
      <c r="R1550" s="1" t="s">
        <v>890</v>
      </c>
      <c r="S1550" s="1" t="s">
        <v>892</v>
      </c>
      <c r="T1550" s="1" t="s">
        <v>107</v>
      </c>
      <c r="U1550" s="1" t="s">
        <v>125</v>
      </c>
      <c r="V1550">
        <v>5344</v>
      </c>
      <c r="W1550" s="1" t="s">
        <v>464</v>
      </c>
      <c r="X1550" s="1" t="s">
        <v>137</v>
      </c>
      <c r="Y1550" s="2">
        <v>43178</v>
      </c>
      <c r="Z1550">
        <v>7.8</v>
      </c>
      <c r="AA1550" s="1" t="s">
        <v>39</v>
      </c>
    </row>
    <row r="1551" spans="1:28" x14ac:dyDescent="0.3">
      <c r="A1551" s="1" t="s">
        <v>4851</v>
      </c>
      <c r="B1551" s="1" t="s">
        <v>4852</v>
      </c>
      <c r="C1551" s="1" t="s">
        <v>890</v>
      </c>
      <c r="D1551" s="1" t="s">
        <v>4853</v>
      </c>
      <c r="E1551">
        <v>3</v>
      </c>
      <c r="F1551">
        <v>85</v>
      </c>
      <c r="G1551" s="1" t="s">
        <v>44</v>
      </c>
      <c r="H1551" s="2">
        <v>45910</v>
      </c>
      <c r="I1551" s="1" t="s">
        <v>890</v>
      </c>
      <c r="J1551" s="1" t="s">
        <v>159</v>
      </c>
      <c r="K1551" s="1" t="s">
        <v>4853</v>
      </c>
      <c r="L1551" s="2">
        <v>45901</v>
      </c>
      <c r="M1551">
        <v>4</v>
      </c>
      <c r="N1551">
        <v>30</v>
      </c>
      <c r="O1551">
        <v>0</v>
      </c>
      <c r="P1551">
        <v>3740.8</v>
      </c>
      <c r="Q1551" s="1" t="s">
        <v>890</v>
      </c>
      <c r="R1551" s="1" t="s">
        <v>890</v>
      </c>
      <c r="S1551" s="1" t="s">
        <v>892</v>
      </c>
      <c r="T1551" s="1" t="s">
        <v>107</v>
      </c>
      <c r="U1551" s="1" t="s">
        <v>125</v>
      </c>
      <c r="V1551">
        <v>5344</v>
      </c>
      <c r="W1551" s="1" t="s">
        <v>161</v>
      </c>
      <c r="X1551" s="1" t="s">
        <v>59</v>
      </c>
      <c r="Y1551" s="2">
        <v>43812</v>
      </c>
      <c r="Z1551">
        <v>6.1</v>
      </c>
      <c r="AA1551" s="1" t="s">
        <v>39</v>
      </c>
    </row>
    <row r="1552" spans="1:28" x14ac:dyDescent="0.3">
      <c r="A1552" s="1" t="s">
        <v>4854</v>
      </c>
      <c r="B1552" s="1" t="s">
        <v>4855</v>
      </c>
      <c r="C1552" s="1" t="s">
        <v>387</v>
      </c>
      <c r="D1552" s="1" t="s">
        <v>4856</v>
      </c>
      <c r="E1552">
        <v>4</v>
      </c>
      <c r="F1552">
        <v>61</v>
      </c>
      <c r="G1552" s="1" t="s">
        <v>44</v>
      </c>
      <c r="H1552" s="2">
        <v>45959</v>
      </c>
      <c r="I1552" s="1" t="s">
        <v>387</v>
      </c>
      <c r="J1552" s="1" t="s">
        <v>462</v>
      </c>
      <c r="K1552" s="1" t="s">
        <v>4856</v>
      </c>
      <c r="L1552" s="2">
        <v>45936</v>
      </c>
      <c r="M1552">
        <v>12</v>
      </c>
      <c r="N1552">
        <v>30</v>
      </c>
      <c r="O1552">
        <v>0</v>
      </c>
      <c r="P1552">
        <v>17238.900000000001</v>
      </c>
      <c r="Q1552" s="1" t="s">
        <v>387</v>
      </c>
      <c r="R1552" s="1" t="s">
        <v>387</v>
      </c>
      <c r="S1552" s="1" t="s">
        <v>389</v>
      </c>
      <c r="T1552" s="1" t="s">
        <v>75</v>
      </c>
      <c r="U1552" s="1" t="s">
        <v>76</v>
      </c>
      <c r="V1552">
        <v>24627</v>
      </c>
      <c r="W1552" s="1" t="s">
        <v>464</v>
      </c>
      <c r="X1552" s="1" t="s">
        <v>137</v>
      </c>
      <c r="Y1552" s="2">
        <v>43178</v>
      </c>
      <c r="Z1552">
        <v>7.8</v>
      </c>
      <c r="AA1552" s="1" t="s">
        <v>39</v>
      </c>
    </row>
    <row r="1553" spans="1:28" x14ac:dyDescent="0.3">
      <c r="A1553" s="1" t="s">
        <v>4857</v>
      </c>
      <c r="B1553" s="1" t="s">
        <v>4858</v>
      </c>
      <c r="C1553" s="1" t="s">
        <v>2048</v>
      </c>
      <c r="D1553" s="1" t="s">
        <v>4321</v>
      </c>
      <c r="E1553">
        <v>4</v>
      </c>
      <c r="F1553">
        <v>36</v>
      </c>
      <c r="G1553" s="1" t="s">
        <v>44</v>
      </c>
      <c r="H1553" s="2">
        <v>45981</v>
      </c>
      <c r="I1553" s="1" t="s">
        <v>2048</v>
      </c>
      <c r="J1553" s="1" t="s">
        <v>150</v>
      </c>
      <c r="K1553" s="1" t="s">
        <v>4321</v>
      </c>
      <c r="L1553" s="2">
        <v>45965</v>
      </c>
      <c r="M1553">
        <v>6</v>
      </c>
      <c r="N1553">
        <v>10</v>
      </c>
      <c r="O1553">
        <v>0</v>
      </c>
      <c r="P1553">
        <v>81.900000000000006</v>
      </c>
      <c r="Q1553" s="1" t="s">
        <v>2048</v>
      </c>
      <c r="R1553" s="1" t="s">
        <v>2048</v>
      </c>
      <c r="S1553" s="1" t="s">
        <v>2050</v>
      </c>
      <c r="T1553" s="1" t="s">
        <v>134</v>
      </c>
      <c r="U1553" s="1" t="s">
        <v>366</v>
      </c>
      <c r="V1553">
        <v>91</v>
      </c>
      <c r="W1553" s="1" t="s">
        <v>153</v>
      </c>
      <c r="X1553" s="1" t="s">
        <v>38</v>
      </c>
      <c r="Y1553" s="2">
        <v>45173</v>
      </c>
      <c r="Z1553">
        <v>2.2999999999999998</v>
      </c>
      <c r="AA1553" s="1" t="s">
        <v>39</v>
      </c>
    </row>
    <row r="1554" spans="1:28" x14ac:dyDescent="0.3">
      <c r="A1554" s="1" t="s">
        <v>4859</v>
      </c>
      <c r="B1554" s="1" t="s">
        <v>4860</v>
      </c>
      <c r="C1554" s="1" t="s">
        <v>844</v>
      </c>
      <c r="D1554" s="1" t="s">
        <v>812</v>
      </c>
      <c r="E1554">
        <v>4</v>
      </c>
      <c r="F1554">
        <v>75</v>
      </c>
      <c r="G1554" s="1" t="s">
        <v>32</v>
      </c>
      <c r="H1554" s="2">
        <v>46027</v>
      </c>
      <c r="I1554" s="1" t="s">
        <v>844</v>
      </c>
      <c r="J1554" s="1" t="s">
        <v>298</v>
      </c>
      <c r="K1554" s="1" t="s">
        <v>812</v>
      </c>
      <c r="L1554" s="2">
        <v>46020</v>
      </c>
      <c r="M1554">
        <v>5</v>
      </c>
      <c r="N1554">
        <v>5</v>
      </c>
      <c r="O1554">
        <v>0</v>
      </c>
      <c r="P1554">
        <v>1372.75</v>
      </c>
      <c r="Q1554" s="1" t="s">
        <v>844</v>
      </c>
      <c r="R1554" s="1" t="s">
        <v>844</v>
      </c>
      <c r="S1554" s="1" t="s">
        <v>846</v>
      </c>
      <c r="T1554" s="1" t="s">
        <v>90</v>
      </c>
      <c r="U1554" s="1" t="s">
        <v>39</v>
      </c>
      <c r="V1554">
        <v>1445</v>
      </c>
      <c r="W1554" s="1" t="s">
        <v>301</v>
      </c>
      <c r="X1554" s="1" t="s">
        <v>137</v>
      </c>
      <c r="Y1554" s="2">
        <v>44620</v>
      </c>
      <c r="Z1554">
        <v>3.8</v>
      </c>
      <c r="AA1554" s="1" t="s">
        <v>39</v>
      </c>
    </row>
    <row r="1555" spans="1:28" x14ac:dyDescent="0.3">
      <c r="A1555" s="1" t="s">
        <v>4861</v>
      </c>
      <c r="B1555" s="1" t="s">
        <v>4862</v>
      </c>
      <c r="C1555" s="1" t="s">
        <v>42</v>
      </c>
      <c r="D1555" s="1" t="s">
        <v>317</v>
      </c>
      <c r="E1555">
        <v>4</v>
      </c>
      <c r="F1555">
        <v>62</v>
      </c>
      <c r="G1555" s="1" t="s">
        <v>32</v>
      </c>
      <c r="H1555" s="2">
        <v>45708</v>
      </c>
      <c r="I1555" s="1" t="s">
        <v>42</v>
      </c>
      <c r="J1555" s="1" t="s">
        <v>513</v>
      </c>
      <c r="K1555" s="1" t="s">
        <v>317</v>
      </c>
      <c r="L1555" s="2">
        <v>45692</v>
      </c>
      <c r="M1555">
        <v>4</v>
      </c>
      <c r="N1555">
        <v>0</v>
      </c>
      <c r="O1555">
        <v>1</v>
      </c>
      <c r="P1555">
        <v>931</v>
      </c>
      <c r="Q1555" s="1" t="s">
        <v>42</v>
      </c>
      <c r="R1555" s="1" t="s">
        <v>42</v>
      </c>
      <c r="S1555" s="1" t="s">
        <v>46</v>
      </c>
      <c r="T1555" s="1" t="s">
        <v>35</v>
      </c>
      <c r="U1555" s="1" t="s">
        <v>36</v>
      </c>
      <c r="V1555">
        <v>931</v>
      </c>
      <c r="W1555" s="1" t="s">
        <v>514</v>
      </c>
      <c r="X1555" s="1" t="s">
        <v>59</v>
      </c>
      <c r="Y1555" s="2">
        <v>44396</v>
      </c>
      <c r="Z1555">
        <v>4.5</v>
      </c>
      <c r="AA1555" s="1" t="s">
        <v>39</v>
      </c>
    </row>
    <row r="1556" spans="1:28" x14ac:dyDescent="0.3">
      <c r="A1556" s="1" t="s">
        <v>4863</v>
      </c>
      <c r="B1556" s="1" t="s">
        <v>4864</v>
      </c>
      <c r="C1556" s="1" t="s">
        <v>1263</v>
      </c>
      <c r="D1556" s="1" t="s">
        <v>4865</v>
      </c>
      <c r="E1556">
        <v>5</v>
      </c>
      <c r="F1556">
        <v>29</v>
      </c>
      <c r="G1556" s="1" t="s">
        <v>44</v>
      </c>
      <c r="H1556" s="2">
        <v>46019</v>
      </c>
      <c r="I1556" s="1" t="s">
        <v>1263</v>
      </c>
      <c r="J1556" s="1" t="s">
        <v>513</v>
      </c>
      <c r="K1556" s="1" t="s">
        <v>4865</v>
      </c>
      <c r="L1556" s="2">
        <v>46007</v>
      </c>
      <c r="M1556">
        <v>7</v>
      </c>
      <c r="N1556">
        <v>10</v>
      </c>
      <c r="O1556">
        <v>0</v>
      </c>
      <c r="P1556">
        <v>290.7</v>
      </c>
      <c r="Q1556" s="1" t="s">
        <v>1263</v>
      </c>
      <c r="R1556" s="1" t="s">
        <v>1263</v>
      </c>
      <c r="S1556" s="1" t="s">
        <v>1265</v>
      </c>
      <c r="T1556" s="1" t="s">
        <v>56</v>
      </c>
      <c r="U1556" s="1" t="s">
        <v>359</v>
      </c>
      <c r="V1556">
        <v>323</v>
      </c>
      <c r="W1556" s="1" t="s">
        <v>514</v>
      </c>
      <c r="X1556" s="1" t="s">
        <v>59</v>
      </c>
      <c r="Y1556" s="2">
        <v>44396</v>
      </c>
      <c r="Z1556">
        <v>4.5</v>
      </c>
      <c r="AA1556" s="1" t="s">
        <v>39</v>
      </c>
    </row>
    <row r="1557" spans="1:28" x14ac:dyDescent="0.3">
      <c r="A1557" s="1" t="s">
        <v>4866</v>
      </c>
      <c r="B1557" s="1" t="s">
        <v>4867</v>
      </c>
      <c r="C1557" s="1" t="s">
        <v>901</v>
      </c>
      <c r="D1557" s="1" t="s">
        <v>3153</v>
      </c>
      <c r="E1557">
        <v>4</v>
      </c>
      <c r="F1557">
        <v>65</v>
      </c>
      <c r="G1557" s="1" t="s">
        <v>44</v>
      </c>
      <c r="H1557" s="2">
        <v>46030</v>
      </c>
      <c r="I1557" s="1" t="s">
        <v>901</v>
      </c>
      <c r="J1557" s="1" t="s">
        <v>327</v>
      </c>
      <c r="K1557" s="1" t="s">
        <v>3153</v>
      </c>
      <c r="L1557" s="2">
        <v>46019</v>
      </c>
      <c r="M1557">
        <v>8</v>
      </c>
      <c r="N1557">
        <v>0</v>
      </c>
      <c r="O1557">
        <v>0</v>
      </c>
      <c r="P1557">
        <v>662</v>
      </c>
      <c r="Q1557" s="1" t="s">
        <v>901</v>
      </c>
      <c r="R1557" s="1" t="s">
        <v>901</v>
      </c>
      <c r="S1557" s="1" t="s">
        <v>903</v>
      </c>
      <c r="T1557" s="1" t="s">
        <v>107</v>
      </c>
      <c r="U1557" s="1" t="s">
        <v>125</v>
      </c>
      <c r="V1557">
        <v>662</v>
      </c>
      <c r="W1557" s="1" t="s">
        <v>329</v>
      </c>
      <c r="X1557" s="1" t="s">
        <v>59</v>
      </c>
      <c r="Y1557" s="2">
        <v>43819</v>
      </c>
      <c r="Z1557">
        <v>6</v>
      </c>
      <c r="AA1557" s="1" t="s">
        <v>39</v>
      </c>
    </row>
    <row r="1558" spans="1:28" x14ac:dyDescent="0.3">
      <c r="A1558" s="1" t="s">
        <v>4868</v>
      </c>
      <c r="B1558" s="1" t="s">
        <v>4869</v>
      </c>
      <c r="C1558" s="1" t="s">
        <v>1346</v>
      </c>
      <c r="D1558" s="1" t="s">
        <v>4870</v>
      </c>
      <c r="E1558">
        <v>3</v>
      </c>
      <c r="F1558">
        <v>86</v>
      </c>
      <c r="G1558" s="1" t="s">
        <v>32</v>
      </c>
      <c r="H1558" s="2">
        <v>45757</v>
      </c>
      <c r="I1558" s="1" t="s">
        <v>1346</v>
      </c>
      <c r="J1558" s="1" t="s">
        <v>357</v>
      </c>
      <c r="K1558" s="1" t="s">
        <v>4870</v>
      </c>
      <c r="L1558" s="2">
        <v>45744</v>
      </c>
      <c r="M1558">
        <v>4</v>
      </c>
      <c r="N1558">
        <v>30</v>
      </c>
      <c r="O1558">
        <v>0</v>
      </c>
      <c r="P1558">
        <v>1078</v>
      </c>
      <c r="Q1558" s="1" t="s">
        <v>1346</v>
      </c>
      <c r="R1558" s="1" t="s">
        <v>1346</v>
      </c>
      <c r="S1558" s="1" t="s">
        <v>1348</v>
      </c>
      <c r="T1558" s="1" t="s">
        <v>56</v>
      </c>
      <c r="U1558" s="1" t="s">
        <v>66</v>
      </c>
      <c r="V1558">
        <v>1540</v>
      </c>
      <c r="W1558" s="1" t="s">
        <v>360</v>
      </c>
      <c r="X1558" s="1" t="s">
        <v>38</v>
      </c>
      <c r="Y1558" s="2">
        <v>45643</v>
      </c>
      <c r="Z1558">
        <v>1</v>
      </c>
      <c r="AA1558" s="1" t="s">
        <v>39</v>
      </c>
    </row>
    <row r="1559" spans="1:28" x14ac:dyDescent="0.3">
      <c r="A1559" s="1" t="s">
        <v>4871</v>
      </c>
      <c r="B1559" s="1" t="s">
        <v>4872</v>
      </c>
      <c r="C1559" s="1" t="s">
        <v>1059</v>
      </c>
      <c r="D1559" s="1" t="s">
        <v>1129</v>
      </c>
      <c r="E1559">
        <v>4</v>
      </c>
      <c r="F1559">
        <v>31</v>
      </c>
      <c r="G1559" s="1" t="s">
        <v>44</v>
      </c>
      <c r="H1559" s="2">
        <v>45686</v>
      </c>
      <c r="I1559" s="1" t="s">
        <v>1059</v>
      </c>
      <c r="J1559" s="1" t="s">
        <v>538</v>
      </c>
      <c r="K1559" s="1" t="s">
        <v>1129</v>
      </c>
      <c r="L1559" s="2">
        <v>45677</v>
      </c>
      <c r="M1559">
        <v>4</v>
      </c>
      <c r="N1559">
        <v>5</v>
      </c>
      <c r="O1559">
        <v>0</v>
      </c>
      <c r="P1559">
        <v>14546.4</v>
      </c>
      <c r="Q1559" s="1" t="s">
        <v>1059</v>
      </c>
      <c r="R1559" s="1" t="s">
        <v>1059</v>
      </c>
      <c r="S1559" s="1" t="s">
        <v>1061</v>
      </c>
      <c r="T1559" s="1" t="s">
        <v>75</v>
      </c>
      <c r="U1559" s="1" t="s">
        <v>237</v>
      </c>
      <c r="V1559">
        <v>15312</v>
      </c>
      <c r="W1559" s="1" t="s">
        <v>539</v>
      </c>
      <c r="X1559" s="1" t="s">
        <v>540</v>
      </c>
      <c r="Y1559" s="2">
        <v>44731</v>
      </c>
      <c r="Z1559">
        <v>3.5</v>
      </c>
      <c r="AA1559" s="1" t="s">
        <v>39</v>
      </c>
    </row>
    <row r="1560" spans="1:28" x14ac:dyDescent="0.3">
      <c r="A1560" s="1" t="s">
        <v>4873</v>
      </c>
      <c r="B1560" s="1" t="s">
        <v>4874</v>
      </c>
      <c r="C1560" s="1" t="s">
        <v>382</v>
      </c>
      <c r="D1560" s="1" t="s">
        <v>4875</v>
      </c>
      <c r="E1560">
        <v>3</v>
      </c>
      <c r="F1560">
        <v>124</v>
      </c>
      <c r="G1560" s="1" t="s">
        <v>44</v>
      </c>
      <c r="H1560" s="2">
        <v>45703</v>
      </c>
      <c r="I1560" s="1" t="s">
        <v>382</v>
      </c>
      <c r="J1560" s="1" t="s">
        <v>446</v>
      </c>
      <c r="K1560" s="1" t="s">
        <v>4875</v>
      </c>
      <c r="L1560" s="2">
        <v>45689</v>
      </c>
      <c r="M1560">
        <v>6</v>
      </c>
      <c r="N1560">
        <v>15</v>
      </c>
      <c r="O1560">
        <v>0</v>
      </c>
      <c r="P1560">
        <v>264.35000000000002</v>
      </c>
      <c r="Q1560" s="1" t="s">
        <v>382</v>
      </c>
      <c r="R1560" s="1" t="s">
        <v>382</v>
      </c>
      <c r="S1560" s="1" t="s">
        <v>384</v>
      </c>
      <c r="T1560" s="1" t="s">
        <v>134</v>
      </c>
      <c r="U1560" s="1" t="s">
        <v>135</v>
      </c>
      <c r="V1560">
        <v>311</v>
      </c>
      <c r="W1560" s="1" t="s">
        <v>447</v>
      </c>
      <c r="X1560" s="1" t="s">
        <v>127</v>
      </c>
      <c r="Y1560" s="2">
        <v>45409</v>
      </c>
      <c r="Z1560">
        <v>1.7</v>
      </c>
      <c r="AA1560" s="1" t="s">
        <v>154</v>
      </c>
      <c r="AB1560">
        <v>1</v>
      </c>
    </row>
    <row r="1561" spans="1:28" x14ac:dyDescent="0.3">
      <c r="A1561" s="1" t="s">
        <v>4876</v>
      </c>
      <c r="B1561" s="1" t="s">
        <v>4877</v>
      </c>
      <c r="C1561" s="1" t="s">
        <v>558</v>
      </c>
      <c r="D1561" s="1" t="s">
        <v>4878</v>
      </c>
      <c r="E1561">
        <v>3</v>
      </c>
      <c r="F1561">
        <v>66</v>
      </c>
      <c r="G1561" s="1" t="s">
        <v>44</v>
      </c>
      <c r="H1561" s="2">
        <v>45796</v>
      </c>
      <c r="I1561" s="1" t="s">
        <v>558</v>
      </c>
      <c r="J1561" s="1" t="s">
        <v>150</v>
      </c>
      <c r="K1561" s="1" t="s">
        <v>4878</v>
      </c>
      <c r="L1561" s="2">
        <v>45787</v>
      </c>
      <c r="M1561">
        <v>7</v>
      </c>
      <c r="N1561">
        <v>10</v>
      </c>
      <c r="O1561">
        <v>0</v>
      </c>
      <c r="P1561">
        <v>96.3</v>
      </c>
      <c r="Q1561" s="1" t="s">
        <v>558</v>
      </c>
      <c r="R1561" s="1" t="s">
        <v>558</v>
      </c>
      <c r="S1561" s="1" t="s">
        <v>560</v>
      </c>
      <c r="T1561" s="1" t="s">
        <v>134</v>
      </c>
      <c r="U1561" s="1" t="s">
        <v>144</v>
      </c>
      <c r="V1561">
        <v>107</v>
      </c>
      <c r="W1561" s="1" t="s">
        <v>153</v>
      </c>
      <c r="X1561" s="1" t="s">
        <v>38</v>
      </c>
      <c r="Y1561" s="2">
        <v>45173</v>
      </c>
      <c r="Z1561">
        <v>2.2999999999999998</v>
      </c>
      <c r="AA1561" s="1" t="s">
        <v>39</v>
      </c>
    </row>
    <row r="1562" spans="1:28" x14ac:dyDescent="0.3">
      <c r="A1562" s="1" t="s">
        <v>4879</v>
      </c>
      <c r="B1562" s="1" t="s">
        <v>4880</v>
      </c>
      <c r="C1562" s="1" t="s">
        <v>164</v>
      </c>
      <c r="D1562" s="1" t="s">
        <v>3524</v>
      </c>
      <c r="E1562">
        <v>5</v>
      </c>
      <c r="F1562">
        <v>60</v>
      </c>
      <c r="G1562" s="1" t="s">
        <v>32</v>
      </c>
      <c r="H1562" s="2">
        <v>45685</v>
      </c>
      <c r="I1562" s="1" t="s">
        <v>164</v>
      </c>
      <c r="J1562" s="1" t="s">
        <v>549</v>
      </c>
      <c r="K1562" s="1" t="s">
        <v>3524</v>
      </c>
      <c r="L1562" s="2">
        <v>45666</v>
      </c>
      <c r="M1562">
        <v>7</v>
      </c>
      <c r="N1562">
        <v>10</v>
      </c>
      <c r="O1562">
        <v>0</v>
      </c>
      <c r="P1562">
        <v>954</v>
      </c>
      <c r="Q1562" s="1" t="s">
        <v>164</v>
      </c>
      <c r="R1562" s="1" t="s">
        <v>164</v>
      </c>
      <c r="S1562" s="1" t="s">
        <v>166</v>
      </c>
      <c r="T1562" s="1" t="s">
        <v>35</v>
      </c>
      <c r="U1562" s="1" t="s">
        <v>167</v>
      </c>
      <c r="V1562">
        <v>1060</v>
      </c>
      <c r="W1562" s="1" t="s">
        <v>550</v>
      </c>
      <c r="X1562" s="1" t="s">
        <v>38</v>
      </c>
      <c r="Y1562" s="2">
        <v>45530</v>
      </c>
      <c r="Z1562">
        <v>1.3</v>
      </c>
      <c r="AA1562" s="1" t="s">
        <v>39</v>
      </c>
    </row>
    <row r="1563" spans="1:28" x14ac:dyDescent="0.3">
      <c r="A1563" s="1" t="s">
        <v>4881</v>
      </c>
      <c r="B1563" s="1" t="s">
        <v>4882</v>
      </c>
      <c r="C1563" s="1" t="s">
        <v>920</v>
      </c>
      <c r="D1563" s="1" t="s">
        <v>4883</v>
      </c>
      <c r="E1563">
        <v>4</v>
      </c>
      <c r="F1563">
        <v>50</v>
      </c>
      <c r="G1563" s="1" t="s">
        <v>44</v>
      </c>
      <c r="H1563" s="2">
        <v>45781</v>
      </c>
      <c r="I1563" s="1" t="s">
        <v>920</v>
      </c>
      <c r="J1563" s="1" t="s">
        <v>298</v>
      </c>
      <c r="K1563" s="1" t="s">
        <v>4883</v>
      </c>
      <c r="L1563" s="2">
        <v>45760</v>
      </c>
      <c r="M1563">
        <v>7</v>
      </c>
      <c r="N1563">
        <v>20</v>
      </c>
      <c r="O1563">
        <v>0</v>
      </c>
      <c r="P1563">
        <v>736.8</v>
      </c>
      <c r="Q1563" s="1" t="s">
        <v>920</v>
      </c>
      <c r="R1563" s="1" t="s">
        <v>920</v>
      </c>
      <c r="S1563" s="1" t="s">
        <v>922</v>
      </c>
      <c r="T1563" s="1" t="s">
        <v>134</v>
      </c>
      <c r="U1563" s="1" t="s">
        <v>135</v>
      </c>
      <c r="V1563">
        <v>921</v>
      </c>
      <c r="W1563" s="1" t="s">
        <v>301</v>
      </c>
      <c r="X1563" s="1" t="s">
        <v>137</v>
      </c>
      <c r="Y1563" s="2">
        <v>44620</v>
      </c>
      <c r="Z1563">
        <v>3.8</v>
      </c>
      <c r="AA1563" s="1" t="s">
        <v>39</v>
      </c>
    </row>
    <row r="1564" spans="1:28" x14ac:dyDescent="0.3">
      <c r="A1564" s="1" t="s">
        <v>4884</v>
      </c>
      <c r="B1564" s="1" t="s">
        <v>4885</v>
      </c>
      <c r="C1564" s="1" t="s">
        <v>1743</v>
      </c>
      <c r="D1564" s="1" t="s">
        <v>4886</v>
      </c>
      <c r="E1564">
        <v>4</v>
      </c>
      <c r="F1564">
        <v>68</v>
      </c>
      <c r="G1564" s="1" t="s">
        <v>44</v>
      </c>
      <c r="H1564" s="2">
        <v>45788</v>
      </c>
      <c r="I1564" s="1" t="s">
        <v>1743</v>
      </c>
      <c r="J1564" s="1" t="s">
        <v>229</v>
      </c>
      <c r="K1564" s="1" t="s">
        <v>4886</v>
      </c>
      <c r="L1564" s="2">
        <v>45777</v>
      </c>
      <c r="M1564">
        <v>6</v>
      </c>
      <c r="N1564">
        <v>20</v>
      </c>
      <c r="O1564">
        <v>0</v>
      </c>
      <c r="P1564">
        <v>260</v>
      </c>
      <c r="Q1564" s="1" t="s">
        <v>1743</v>
      </c>
      <c r="R1564" s="1" t="s">
        <v>1743</v>
      </c>
      <c r="S1564" s="1" t="s">
        <v>1744</v>
      </c>
      <c r="T1564" s="1" t="s">
        <v>134</v>
      </c>
      <c r="U1564" s="1" t="s">
        <v>144</v>
      </c>
      <c r="V1564">
        <v>325</v>
      </c>
      <c r="W1564" s="1" t="s">
        <v>231</v>
      </c>
      <c r="X1564" s="1" t="s">
        <v>127</v>
      </c>
      <c r="Y1564" s="2">
        <v>43596</v>
      </c>
      <c r="Z1564">
        <v>6.6</v>
      </c>
      <c r="AA1564" s="1" t="s">
        <v>39</v>
      </c>
    </row>
    <row r="1565" spans="1:28" x14ac:dyDescent="0.3">
      <c r="A1565" s="1" t="s">
        <v>4887</v>
      </c>
      <c r="B1565" s="1" t="s">
        <v>4888</v>
      </c>
      <c r="C1565" s="1" t="s">
        <v>587</v>
      </c>
      <c r="D1565" s="1" t="s">
        <v>4889</v>
      </c>
      <c r="E1565">
        <v>5</v>
      </c>
      <c r="F1565">
        <v>32</v>
      </c>
      <c r="G1565" s="1" t="s">
        <v>44</v>
      </c>
      <c r="H1565" s="2">
        <v>45783</v>
      </c>
      <c r="I1565" s="1" t="s">
        <v>587</v>
      </c>
      <c r="J1565" s="1" t="s">
        <v>284</v>
      </c>
      <c r="K1565" s="1" t="s">
        <v>4889</v>
      </c>
      <c r="L1565" s="2">
        <v>45776</v>
      </c>
      <c r="M1565">
        <v>6</v>
      </c>
      <c r="N1565">
        <v>5</v>
      </c>
      <c r="O1565">
        <v>0</v>
      </c>
      <c r="P1565">
        <v>1555.15</v>
      </c>
      <c r="Q1565" s="1" t="s">
        <v>587</v>
      </c>
      <c r="R1565" s="1" t="s">
        <v>587</v>
      </c>
      <c r="S1565" s="1" t="s">
        <v>588</v>
      </c>
      <c r="T1565" s="1" t="s">
        <v>35</v>
      </c>
      <c r="U1565" s="1" t="s">
        <v>36</v>
      </c>
      <c r="V1565">
        <v>1637</v>
      </c>
      <c r="W1565" s="1" t="s">
        <v>286</v>
      </c>
      <c r="X1565" s="1" t="s">
        <v>127</v>
      </c>
      <c r="Y1565" s="2">
        <v>45629</v>
      </c>
      <c r="Z1565">
        <v>1.1000000000000001</v>
      </c>
      <c r="AA1565" s="1" t="s">
        <v>39</v>
      </c>
    </row>
    <row r="1566" spans="1:28" x14ac:dyDescent="0.3">
      <c r="A1566" s="1" t="s">
        <v>4890</v>
      </c>
      <c r="B1566" s="1" t="s">
        <v>4891</v>
      </c>
      <c r="C1566" s="1" t="s">
        <v>700</v>
      </c>
      <c r="D1566" s="1" t="s">
        <v>3922</v>
      </c>
      <c r="E1566">
        <v>3</v>
      </c>
      <c r="F1566">
        <v>62</v>
      </c>
      <c r="G1566" s="1" t="s">
        <v>44</v>
      </c>
      <c r="H1566" s="2">
        <v>45932</v>
      </c>
      <c r="I1566" s="1" t="s">
        <v>700</v>
      </c>
      <c r="J1566" s="1" t="s">
        <v>96</v>
      </c>
      <c r="K1566" s="1" t="s">
        <v>3922</v>
      </c>
      <c r="L1566" s="2">
        <v>45916</v>
      </c>
      <c r="M1566">
        <v>5</v>
      </c>
      <c r="N1566">
        <v>5</v>
      </c>
      <c r="O1566">
        <v>0</v>
      </c>
      <c r="P1566">
        <v>20710.95</v>
      </c>
      <c r="Q1566" s="1" t="s">
        <v>700</v>
      </c>
      <c r="R1566" s="1" t="s">
        <v>700</v>
      </c>
      <c r="S1566" s="1" t="s">
        <v>702</v>
      </c>
      <c r="T1566" s="1" t="s">
        <v>75</v>
      </c>
      <c r="U1566" s="1" t="s">
        <v>76</v>
      </c>
      <c r="V1566">
        <v>21801</v>
      </c>
      <c r="W1566" s="1" t="s">
        <v>99</v>
      </c>
      <c r="X1566" s="1" t="s">
        <v>100</v>
      </c>
      <c r="Y1566" s="2">
        <v>45629</v>
      </c>
      <c r="Z1566">
        <v>1.1000000000000001</v>
      </c>
      <c r="AA1566" s="1" t="s">
        <v>39</v>
      </c>
    </row>
    <row r="1567" spans="1:28" x14ac:dyDescent="0.3">
      <c r="A1567" s="1" t="s">
        <v>4892</v>
      </c>
      <c r="B1567" s="1" t="s">
        <v>4893</v>
      </c>
      <c r="C1567" s="1" t="s">
        <v>450</v>
      </c>
      <c r="D1567" s="1" t="s">
        <v>909</v>
      </c>
      <c r="E1567">
        <v>2</v>
      </c>
      <c r="F1567">
        <v>73</v>
      </c>
      <c r="G1567" s="1" t="s">
        <v>44</v>
      </c>
      <c r="H1567" s="2">
        <v>45878</v>
      </c>
      <c r="I1567" s="1" t="s">
        <v>450</v>
      </c>
      <c r="J1567" s="1" t="s">
        <v>298</v>
      </c>
      <c r="K1567" s="1" t="s">
        <v>909</v>
      </c>
      <c r="L1567" s="2">
        <v>45861</v>
      </c>
      <c r="M1567">
        <v>14</v>
      </c>
      <c r="N1567">
        <v>30</v>
      </c>
      <c r="O1567">
        <v>1</v>
      </c>
      <c r="P1567">
        <v>2434.6</v>
      </c>
      <c r="Q1567" s="1" t="s">
        <v>450</v>
      </c>
      <c r="R1567" s="1" t="s">
        <v>450</v>
      </c>
      <c r="S1567" s="1" t="s">
        <v>452</v>
      </c>
      <c r="T1567" s="1" t="s">
        <v>107</v>
      </c>
      <c r="U1567" s="1" t="s">
        <v>416</v>
      </c>
      <c r="V1567">
        <v>3478</v>
      </c>
      <c r="W1567" s="1" t="s">
        <v>301</v>
      </c>
      <c r="X1567" s="1" t="s">
        <v>137</v>
      </c>
      <c r="Y1567" s="2">
        <v>44620</v>
      </c>
      <c r="Z1567">
        <v>3.8</v>
      </c>
      <c r="AA1567" s="1" t="s">
        <v>173</v>
      </c>
      <c r="AB1567">
        <v>1</v>
      </c>
    </row>
    <row r="1568" spans="1:28" x14ac:dyDescent="0.3">
      <c r="A1568" s="1" t="s">
        <v>4894</v>
      </c>
      <c r="B1568" s="1" t="s">
        <v>4895</v>
      </c>
      <c r="C1568" s="1" t="s">
        <v>944</v>
      </c>
      <c r="D1568" s="1" t="s">
        <v>4386</v>
      </c>
      <c r="E1568">
        <v>3</v>
      </c>
      <c r="F1568">
        <v>74</v>
      </c>
      <c r="G1568" s="1" t="s">
        <v>44</v>
      </c>
      <c r="H1568" s="2">
        <v>45698</v>
      </c>
      <c r="I1568" s="1" t="s">
        <v>944</v>
      </c>
      <c r="J1568" s="1" t="s">
        <v>204</v>
      </c>
      <c r="K1568" s="1" t="s">
        <v>4386</v>
      </c>
      <c r="L1568" s="2">
        <v>45681</v>
      </c>
      <c r="M1568">
        <v>10</v>
      </c>
      <c r="N1568">
        <v>0</v>
      </c>
      <c r="O1568">
        <v>0</v>
      </c>
      <c r="P1568">
        <v>6635</v>
      </c>
      <c r="Q1568" s="1" t="s">
        <v>944</v>
      </c>
      <c r="R1568" s="1" t="s">
        <v>944</v>
      </c>
      <c r="S1568" s="1" t="s">
        <v>946</v>
      </c>
      <c r="T1568" s="1" t="s">
        <v>75</v>
      </c>
      <c r="U1568" s="1" t="s">
        <v>98</v>
      </c>
      <c r="V1568">
        <v>6635</v>
      </c>
      <c r="W1568" s="1" t="s">
        <v>206</v>
      </c>
      <c r="X1568" s="1" t="s">
        <v>137</v>
      </c>
      <c r="Y1568" s="2">
        <v>43138</v>
      </c>
      <c r="Z1568">
        <v>7.9</v>
      </c>
      <c r="AA1568" s="1" t="s">
        <v>39</v>
      </c>
    </row>
    <row r="1569" spans="1:28" x14ac:dyDescent="0.3">
      <c r="A1569" s="1" t="s">
        <v>4896</v>
      </c>
      <c r="B1569" s="1" t="s">
        <v>4897</v>
      </c>
      <c r="C1569" s="1" t="s">
        <v>332</v>
      </c>
      <c r="D1569" s="1" t="s">
        <v>4898</v>
      </c>
      <c r="E1569">
        <v>4</v>
      </c>
      <c r="F1569">
        <v>82</v>
      </c>
      <c r="G1569" s="1" t="s">
        <v>32</v>
      </c>
      <c r="H1569" s="2">
        <v>45880</v>
      </c>
      <c r="I1569" s="1" t="s">
        <v>332</v>
      </c>
      <c r="J1569" s="1" t="s">
        <v>105</v>
      </c>
      <c r="K1569" s="1" t="s">
        <v>4898</v>
      </c>
      <c r="L1569" s="2">
        <v>45872</v>
      </c>
      <c r="M1569">
        <v>2</v>
      </c>
      <c r="N1569">
        <v>5</v>
      </c>
      <c r="O1569">
        <v>1</v>
      </c>
      <c r="P1569">
        <v>1809.75</v>
      </c>
      <c r="Q1569" s="1" t="s">
        <v>332</v>
      </c>
      <c r="R1569" s="1" t="s">
        <v>332</v>
      </c>
      <c r="S1569" s="1" t="s">
        <v>334</v>
      </c>
      <c r="T1569" s="1" t="s">
        <v>107</v>
      </c>
      <c r="U1569" s="1" t="s">
        <v>125</v>
      </c>
      <c r="V1569">
        <v>1905</v>
      </c>
      <c r="W1569" s="1" t="s">
        <v>109</v>
      </c>
      <c r="X1569" s="1" t="s">
        <v>110</v>
      </c>
      <c r="Y1569" s="2">
        <v>44203</v>
      </c>
      <c r="Z1569">
        <v>5</v>
      </c>
      <c r="AA1569" s="1" t="s">
        <v>173</v>
      </c>
      <c r="AB1569">
        <v>1</v>
      </c>
    </row>
    <row r="1570" spans="1:28" x14ac:dyDescent="0.3">
      <c r="A1570" s="1" t="s">
        <v>4899</v>
      </c>
      <c r="B1570" s="1" t="s">
        <v>4900</v>
      </c>
      <c r="C1570" s="1" t="s">
        <v>440</v>
      </c>
      <c r="D1570" s="1" t="s">
        <v>3971</v>
      </c>
      <c r="E1570">
        <v>3</v>
      </c>
      <c r="F1570">
        <v>97</v>
      </c>
      <c r="G1570" s="1" t="s">
        <v>44</v>
      </c>
      <c r="H1570" s="2">
        <v>45705</v>
      </c>
      <c r="I1570" s="1" t="s">
        <v>440</v>
      </c>
      <c r="J1570" s="1" t="s">
        <v>598</v>
      </c>
      <c r="K1570" s="1" t="s">
        <v>3971</v>
      </c>
      <c r="L1570" s="2">
        <v>45693</v>
      </c>
      <c r="M1570">
        <v>10</v>
      </c>
      <c r="N1570">
        <v>10</v>
      </c>
      <c r="O1570">
        <v>0</v>
      </c>
      <c r="P1570">
        <v>3735</v>
      </c>
      <c r="Q1570" s="1" t="s">
        <v>440</v>
      </c>
      <c r="R1570" s="1" t="s">
        <v>440</v>
      </c>
      <c r="S1570" s="1" t="s">
        <v>442</v>
      </c>
      <c r="T1570" s="1" t="s">
        <v>35</v>
      </c>
      <c r="U1570" s="1" t="s">
        <v>36</v>
      </c>
      <c r="V1570">
        <v>4150</v>
      </c>
      <c r="W1570" s="1" t="s">
        <v>600</v>
      </c>
      <c r="X1570" s="1" t="s">
        <v>38</v>
      </c>
      <c r="Y1570" s="2">
        <v>43141</v>
      </c>
      <c r="Z1570">
        <v>7.9</v>
      </c>
      <c r="AA1570" s="1" t="s">
        <v>39</v>
      </c>
    </row>
    <row r="1571" spans="1:28" x14ac:dyDescent="0.3">
      <c r="A1571" s="1" t="s">
        <v>4901</v>
      </c>
      <c r="B1571" s="1" t="s">
        <v>4902</v>
      </c>
      <c r="C1571" s="1" t="s">
        <v>1497</v>
      </c>
      <c r="D1571" s="1" t="s">
        <v>4903</v>
      </c>
      <c r="E1571">
        <v>4</v>
      </c>
      <c r="F1571">
        <v>80</v>
      </c>
      <c r="G1571" s="1" t="s">
        <v>44</v>
      </c>
      <c r="H1571" s="2">
        <v>45836</v>
      </c>
      <c r="I1571" s="1" t="s">
        <v>1497</v>
      </c>
      <c r="J1571" s="1" t="s">
        <v>519</v>
      </c>
      <c r="K1571" s="1" t="s">
        <v>4903</v>
      </c>
      <c r="L1571" s="2">
        <v>45828</v>
      </c>
      <c r="M1571">
        <v>5</v>
      </c>
      <c r="N1571">
        <v>20</v>
      </c>
      <c r="O1571">
        <v>0</v>
      </c>
      <c r="P1571">
        <v>5869.6</v>
      </c>
      <c r="Q1571" s="1" t="s">
        <v>1497</v>
      </c>
      <c r="R1571" s="1" t="s">
        <v>1497</v>
      </c>
      <c r="S1571" s="1" t="s">
        <v>1499</v>
      </c>
      <c r="T1571" s="1" t="s">
        <v>75</v>
      </c>
      <c r="U1571" s="1" t="s">
        <v>76</v>
      </c>
      <c r="V1571">
        <v>7337</v>
      </c>
      <c r="W1571" s="1" t="s">
        <v>521</v>
      </c>
      <c r="X1571" s="1" t="s">
        <v>137</v>
      </c>
      <c r="Y1571" s="2">
        <v>43649</v>
      </c>
      <c r="Z1571">
        <v>6.5</v>
      </c>
      <c r="AA1571" s="1" t="s">
        <v>39</v>
      </c>
    </row>
    <row r="1572" spans="1:28" x14ac:dyDescent="0.3">
      <c r="A1572" s="1" t="s">
        <v>4904</v>
      </c>
      <c r="B1572" s="1" t="s">
        <v>4905</v>
      </c>
      <c r="C1572" s="1" t="s">
        <v>455</v>
      </c>
      <c r="D1572" s="1" t="s">
        <v>3648</v>
      </c>
      <c r="E1572">
        <v>2</v>
      </c>
      <c r="F1572">
        <v>92</v>
      </c>
      <c r="G1572" s="1" t="s">
        <v>32</v>
      </c>
      <c r="H1572" s="2">
        <v>45795</v>
      </c>
      <c r="I1572" s="1" t="s">
        <v>455</v>
      </c>
      <c r="J1572" s="1" t="s">
        <v>1119</v>
      </c>
      <c r="K1572" s="1" t="s">
        <v>3648</v>
      </c>
      <c r="L1572" s="2">
        <v>45776</v>
      </c>
      <c r="M1572">
        <v>6</v>
      </c>
      <c r="N1572">
        <v>30</v>
      </c>
      <c r="O1572">
        <v>0</v>
      </c>
      <c r="P1572">
        <v>1199.8</v>
      </c>
      <c r="Q1572" s="1" t="s">
        <v>455</v>
      </c>
      <c r="R1572" s="1" t="s">
        <v>455</v>
      </c>
      <c r="S1572" s="1" t="s">
        <v>457</v>
      </c>
      <c r="T1572" s="1" t="s">
        <v>90</v>
      </c>
      <c r="U1572" s="1" t="s">
        <v>91</v>
      </c>
      <c r="V1572">
        <v>1714</v>
      </c>
      <c r="W1572" s="1" t="s">
        <v>1120</v>
      </c>
      <c r="X1572" s="1" t="s">
        <v>38</v>
      </c>
      <c r="Y1572" s="2">
        <v>44070</v>
      </c>
      <c r="Z1572">
        <v>5.3</v>
      </c>
      <c r="AA1572" s="1" t="s">
        <v>827</v>
      </c>
      <c r="AB1572">
        <v>1</v>
      </c>
    </row>
    <row r="1573" spans="1:28" x14ac:dyDescent="0.3">
      <c r="A1573" s="1" t="s">
        <v>4906</v>
      </c>
      <c r="B1573" s="1" t="s">
        <v>4907</v>
      </c>
      <c r="C1573" s="1" t="s">
        <v>543</v>
      </c>
      <c r="D1573" s="1" t="s">
        <v>2228</v>
      </c>
      <c r="E1573">
        <v>5</v>
      </c>
      <c r="F1573">
        <v>29</v>
      </c>
      <c r="G1573" s="1" t="s">
        <v>44</v>
      </c>
      <c r="H1573" s="2">
        <v>45924</v>
      </c>
      <c r="I1573" s="1" t="s">
        <v>543</v>
      </c>
      <c r="J1573" s="1" t="s">
        <v>549</v>
      </c>
      <c r="K1573" s="1" t="s">
        <v>2228</v>
      </c>
      <c r="L1573" s="2">
        <v>45907</v>
      </c>
      <c r="M1573">
        <v>7</v>
      </c>
      <c r="N1573">
        <v>0</v>
      </c>
      <c r="O1573">
        <v>0</v>
      </c>
      <c r="P1573">
        <v>207</v>
      </c>
      <c r="Q1573" s="1" t="s">
        <v>543</v>
      </c>
      <c r="R1573" s="1" t="s">
        <v>543</v>
      </c>
      <c r="S1573" s="1" t="s">
        <v>545</v>
      </c>
      <c r="T1573" s="1" t="s">
        <v>56</v>
      </c>
      <c r="U1573" s="1" t="s">
        <v>57</v>
      </c>
      <c r="V1573">
        <v>207</v>
      </c>
      <c r="W1573" s="1" t="s">
        <v>550</v>
      </c>
      <c r="X1573" s="1" t="s">
        <v>38</v>
      </c>
      <c r="Y1573" s="2">
        <v>45530</v>
      </c>
      <c r="Z1573">
        <v>1.3</v>
      </c>
      <c r="AA1573" s="1" t="s">
        <v>39</v>
      </c>
    </row>
    <row r="1574" spans="1:28" x14ac:dyDescent="0.3">
      <c r="A1574" s="1" t="s">
        <v>4908</v>
      </c>
      <c r="B1574" s="1" t="s">
        <v>4909</v>
      </c>
      <c r="C1574" s="1" t="s">
        <v>157</v>
      </c>
      <c r="D1574" s="1" t="s">
        <v>4910</v>
      </c>
      <c r="E1574">
        <v>4</v>
      </c>
      <c r="F1574">
        <v>18</v>
      </c>
      <c r="G1574" s="1" t="s">
        <v>44</v>
      </c>
      <c r="H1574" s="2">
        <v>45766</v>
      </c>
      <c r="I1574" s="1" t="s">
        <v>157</v>
      </c>
      <c r="J1574" s="1" t="s">
        <v>306</v>
      </c>
      <c r="K1574" s="1" t="s">
        <v>4910</v>
      </c>
      <c r="L1574" s="2">
        <v>45759</v>
      </c>
      <c r="M1574">
        <v>2</v>
      </c>
      <c r="N1574">
        <v>10</v>
      </c>
      <c r="O1574">
        <v>0</v>
      </c>
      <c r="P1574">
        <v>3906</v>
      </c>
      <c r="Q1574" s="1" t="s">
        <v>157</v>
      </c>
      <c r="R1574" s="1" t="s">
        <v>157</v>
      </c>
      <c r="S1574" s="1" t="s">
        <v>160</v>
      </c>
      <c r="T1574" s="1" t="s">
        <v>75</v>
      </c>
      <c r="U1574" s="1" t="s">
        <v>98</v>
      </c>
      <c r="V1574">
        <v>4340</v>
      </c>
      <c r="W1574" s="1" t="s">
        <v>308</v>
      </c>
      <c r="X1574" s="1" t="s">
        <v>59</v>
      </c>
      <c r="Y1574" s="2">
        <v>45415</v>
      </c>
      <c r="Z1574">
        <v>1.7</v>
      </c>
      <c r="AA1574" s="1" t="s">
        <v>39</v>
      </c>
    </row>
    <row r="1575" spans="1:28" x14ac:dyDescent="0.3">
      <c r="A1575" s="1" t="s">
        <v>4911</v>
      </c>
      <c r="B1575" s="1" t="s">
        <v>4912</v>
      </c>
      <c r="C1575" s="1" t="s">
        <v>1492</v>
      </c>
      <c r="D1575" s="1" t="s">
        <v>4913</v>
      </c>
      <c r="E1575">
        <v>3</v>
      </c>
      <c r="F1575">
        <v>95</v>
      </c>
      <c r="G1575" s="1" t="s">
        <v>44</v>
      </c>
      <c r="H1575" s="2">
        <v>45707</v>
      </c>
      <c r="I1575" s="1" t="s">
        <v>1492</v>
      </c>
      <c r="J1575" s="1" t="s">
        <v>123</v>
      </c>
      <c r="K1575" s="1" t="s">
        <v>4913</v>
      </c>
      <c r="L1575" s="2">
        <v>45701</v>
      </c>
      <c r="M1575">
        <v>5</v>
      </c>
      <c r="N1575">
        <v>10</v>
      </c>
      <c r="O1575">
        <v>1</v>
      </c>
      <c r="P1575">
        <v>3567.6</v>
      </c>
      <c r="Q1575" s="1" t="s">
        <v>1492</v>
      </c>
      <c r="R1575" s="1" t="s">
        <v>1492</v>
      </c>
      <c r="S1575" s="1" t="s">
        <v>1494</v>
      </c>
      <c r="T1575" s="1" t="s">
        <v>107</v>
      </c>
      <c r="U1575" s="1" t="s">
        <v>152</v>
      </c>
      <c r="V1575">
        <v>3964</v>
      </c>
      <c r="W1575" s="1" t="s">
        <v>126</v>
      </c>
      <c r="X1575" s="1" t="s">
        <v>127</v>
      </c>
      <c r="Y1575" s="2">
        <v>44230</v>
      </c>
      <c r="Z1575">
        <v>4.9000000000000004</v>
      </c>
      <c r="AA1575" s="1" t="s">
        <v>173</v>
      </c>
      <c r="AB1575">
        <v>1</v>
      </c>
    </row>
    <row r="1576" spans="1:28" x14ac:dyDescent="0.3">
      <c r="A1576" s="1" t="s">
        <v>4914</v>
      </c>
      <c r="B1576" s="1" t="s">
        <v>4915</v>
      </c>
      <c r="C1576" s="1" t="s">
        <v>195</v>
      </c>
      <c r="D1576" s="1" t="s">
        <v>2715</v>
      </c>
      <c r="E1576">
        <v>5</v>
      </c>
      <c r="F1576">
        <v>46</v>
      </c>
      <c r="G1576" s="1" t="s">
        <v>32</v>
      </c>
      <c r="H1576" s="2">
        <v>45966</v>
      </c>
      <c r="I1576" s="1" t="s">
        <v>195</v>
      </c>
      <c r="J1576" s="1" t="s">
        <v>357</v>
      </c>
      <c r="K1576" s="1" t="s">
        <v>2715</v>
      </c>
      <c r="L1576" s="2">
        <v>45959</v>
      </c>
      <c r="M1576">
        <v>4</v>
      </c>
      <c r="N1576">
        <v>5</v>
      </c>
      <c r="O1576">
        <v>0</v>
      </c>
      <c r="P1576">
        <v>7447.05</v>
      </c>
      <c r="Q1576" s="1" t="s">
        <v>195</v>
      </c>
      <c r="R1576" s="1" t="s">
        <v>195</v>
      </c>
      <c r="S1576" s="1" t="s">
        <v>198</v>
      </c>
      <c r="T1576" s="1" t="s">
        <v>90</v>
      </c>
      <c r="U1576" s="1" t="s">
        <v>185</v>
      </c>
      <c r="V1576">
        <v>7839</v>
      </c>
      <c r="W1576" s="1" t="s">
        <v>360</v>
      </c>
      <c r="X1576" s="1" t="s">
        <v>38</v>
      </c>
      <c r="Y1576" s="2">
        <v>45643</v>
      </c>
      <c r="Z1576">
        <v>1</v>
      </c>
      <c r="AA1576" s="1" t="s">
        <v>39</v>
      </c>
    </row>
    <row r="1577" spans="1:28" x14ac:dyDescent="0.3">
      <c r="A1577" s="1" t="s">
        <v>4916</v>
      </c>
      <c r="B1577" s="1" t="s">
        <v>4917</v>
      </c>
      <c r="C1577" s="1" t="s">
        <v>209</v>
      </c>
      <c r="D1577" s="1" t="s">
        <v>4918</v>
      </c>
      <c r="E1577">
        <v>3</v>
      </c>
      <c r="F1577">
        <v>54</v>
      </c>
      <c r="G1577" s="1" t="s">
        <v>44</v>
      </c>
      <c r="H1577" s="2">
        <v>45747</v>
      </c>
      <c r="I1577" s="1" t="s">
        <v>209</v>
      </c>
      <c r="J1577" s="1" t="s">
        <v>96</v>
      </c>
      <c r="K1577" s="1" t="s">
        <v>4918</v>
      </c>
      <c r="L1577" s="2">
        <v>45734</v>
      </c>
      <c r="M1577">
        <v>5</v>
      </c>
      <c r="N1577">
        <v>5</v>
      </c>
      <c r="O1577">
        <v>0</v>
      </c>
      <c r="P1577">
        <v>524.4</v>
      </c>
      <c r="Q1577" s="1" t="s">
        <v>209</v>
      </c>
      <c r="R1577" s="1" t="s">
        <v>209</v>
      </c>
      <c r="S1577" s="1" t="s">
        <v>211</v>
      </c>
      <c r="T1577" s="1" t="s">
        <v>56</v>
      </c>
      <c r="U1577" s="1" t="s">
        <v>66</v>
      </c>
      <c r="V1577">
        <v>552</v>
      </c>
      <c r="W1577" s="1" t="s">
        <v>99</v>
      </c>
      <c r="X1577" s="1" t="s">
        <v>100</v>
      </c>
      <c r="Y1577" s="2">
        <v>45629</v>
      </c>
      <c r="Z1577">
        <v>1.1000000000000001</v>
      </c>
      <c r="AA1577" s="1" t="s">
        <v>39</v>
      </c>
    </row>
    <row r="1578" spans="1:28" x14ac:dyDescent="0.3">
      <c r="A1578" s="1" t="s">
        <v>4919</v>
      </c>
      <c r="B1578" s="1" t="s">
        <v>4920</v>
      </c>
      <c r="C1578" s="1" t="s">
        <v>342</v>
      </c>
      <c r="D1578" s="1" t="s">
        <v>4921</v>
      </c>
      <c r="E1578">
        <v>1</v>
      </c>
      <c r="F1578">
        <v>94</v>
      </c>
      <c r="G1578" s="1" t="s">
        <v>44</v>
      </c>
      <c r="H1578" s="2">
        <v>45953</v>
      </c>
      <c r="I1578" s="1" t="s">
        <v>342</v>
      </c>
      <c r="J1578" s="1" t="s">
        <v>221</v>
      </c>
      <c r="K1578" s="1" t="s">
        <v>4921</v>
      </c>
      <c r="L1578" s="2">
        <v>45938</v>
      </c>
      <c r="M1578">
        <v>4</v>
      </c>
      <c r="N1578">
        <v>10</v>
      </c>
      <c r="O1578">
        <v>1</v>
      </c>
      <c r="P1578">
        <v>3974.4</v>
      </c>
      <c r="Q1578" s="1" t="s">
        <v>342</v>
      </c>
      <c r="R1578" s="1" t="s">
        <v>342</v>
      </c>
      <c r="S1578" s="1" t="s">
        <v>344</v>
      </c>
      <c r="T1578" s="1" t="s">
        <v>35</v>
      </c>
      <c r="U1578" s="1" t="s">
        <v>83</v>
      </c>
      <c r="V1578">
        <v>4416</v>
      </c>
      <c r="W1578" s="1" t="s">
        <v>224</v>
      </c>
      <c r="X1578" s="1" t="s">
        <v>137</v>
      </c>
      <c r="Y1578" s="2">
        <v>44532</v>
      </c>
      <c r="Z1578">
        <v>4.0999999999999996</v>
      </c>
      <c r="AA1578" s="1" t="s">
        <v>173</v>
      </c>
      <c r="AB1578">
        <v>1</v>
      </c>
    </row>
    <row r="1579" spans="1:28" x14ac:dyDescent="0.3">
      <c r="A1579" s="1" t="s">
        <v>4922</v>
      </c>
      <c r="B1579" s="1" t="s">
        <v>4923</v>
      </c>
      <c r="C1579" s="1" t="s">
        <v>2366</v>
      </c>
      <c r="D1579" s="1" t="s">
        <v>4924</v>
      </c>
      <c r="E1579">
        <v>4</v>
      </c>
      <c r="F1579">
        <v>86</v>
      </c>
      <c r="G1579" s="1" t="s">
        <v>44</v>
      </c>
      <c r="H1579" s="2">
        <v>45855</v>
      </c>
      <c r="I1579" s="1" t="s">
        <v>2366</v>
      </c>
      <c r="J1579" s="1" t="s">
        <v>33</v>
      </c>
      <c r="K1579" s="1" t="s">
        <v>4924</v>
      </c>
      <c r="L1579" s="2">
        <v>45846</v>
      </c>
      <c r="M1579">
        <v>6</v>
      </c>
      <c r="N1579">
        <v>30</v>
      </c>
      <c r="O1579">
        <v>0</v>
      </c>
      <c r="P1579">
        <v>380.8</v>
      </c>
      <c r="Q1579" s="1" t="s">
        <v>2366</v>
      </c>
      <c r="R1579" s="1" t="s">
        <v>2366</v>
      </c>
      <c r="S1579" s="1" t="s">
        <v>2368</v>
      </c>
      <c r="T1579" s="1" t="s">
        <v>107</v>
      </c>
      <c r="U1579" s="1" t="s">
        <v>416</v>
      </c>
      <c r="V1579">
        <v>544</v>
      </c>
      <c r="W1579" s="1" t="s">
        <v>37</v>
      </c>
      <c r="X1579" s="1" t="s">
        <v>38</v>
      </c>
      <c r="Y1579" s="2">
        <v>43032</v>
      </c>
      <c r="Z1579">
        <v>8.1999999999999993</v>
      </c>
      <c r="AA1579" s="1" t="s">
        <v>39</v>
      </c>
    </row>
    <row r="1580" spans="1:28" x14ac:dyDescent="0.3">
      <c r="A1580" s="1" t="s">
        <v>4925</v>
      </c>
      <c r="B1580" s="1" t="s">
        <v>4926</v>
      </c>
      <c r="C1580" s="1" t="s">
        <v>4927</v>
      </c>
      <c r="D1580" s="1" t="s">
        <v>4928</v>
      </c>
      <c r="E1580">
        <v>4</v>
      </c>
      <c r="F1580">
        <v>32</v>
      </c>
      <c r="G1580" s="1" t="s">
        <v>44</v>
      </c>
      <c r="H1580" s="2">
        <v>45997</v>
      </c>
      <c r="I1580" s="1" t="s">
        <v>4927</v>
      </c>
      <c r="J1580" s="1" t="s">
        <v>538</v>
      </c>
      <c r="K1580" s="1" t="s">
        <v>4928</v>
      </c>
      <c r="L1580" s="2">
        <v>45980</v>
      </c>
      <c r="M1580">
        <v>7</v>
      </c>
      <c r="N1580">
        <v>5</v>
      </c>
      <c r="O1580">
        <v>0</v>
      </c>
      <c r="P1580">
        <v>558.6</v>
      </c>
      <c r="Q1580" s="1" t="s">
        <v>4927</v>
      </c>
      <c r="R1580" s="1" t="s">
        <v>4927</v>
      </c>
      <c r="S1580" s="1" t="s">
        <v>4929</v>
      </c>
      <c r="T1580" s="1" t="s">
        <v>90</v>
      </c>
      <c r="U1580" s="1" t="s">
        <v>91</v>
      </c>
      <c r="V1580">
        <v>588</v>
      </c>
      <c r="W1580" s="1" t="s">
        <v>539</v>
      </c>
      <c r="X1580" s="1" t="s">
        <v>540</v>
      </c>
      <c r="Y1580" s="2">
        <v>44731</v>
      </c>
      <c r="Z1580">
        <v>3.5</v>
      </c>
      <c r="AA1580" s="1" t="s">
        <v>173</v>
      </c>
      <c r="AB1580">
        <v>1</v>
      </c>
    </row>
    <row r="1581" spans="1:28" x14ac:dyDescent="0.3">
      <c r="A1581" s="1" t="s">
        <v>4930</v>
      </c>
      <c r="B1581" s="1" t="s">
        <v>4931</v>
      </c>
      <c r="C1581" s="1" t="s">
        <v>1399</v>
      </c>
      <c r="D1581" s="1" t="s">
        <v>4932</v>
      </c>
      <c r="E1581">
        <v>4</v>
      </c>
      <c r="F1581">
        <v>113</v>
      </c>
      <c r="G1581" s="1" t="s">
        <v>44</v>
      </c>
      <c r="H1581" s="2">
        <v>45685</v>
      </c>
      <c r="I1581" s="1" t="s">
        <v>1399</v>
      </c>
      <c r="J1581" s="1" t="s">
        <v>73</v>
      </c>
      <c r="K1581" s="1" t="s">
        <v>4932</v>
      </c>
      <c r="L1581" s="2">
        <v>45670</v>
      </c>
      <c r="M1581">
        <v>6</v>
      </c>
      <c r="N1581">
        <v>10</v>
      </c>
      <c r="O1581">
        <v>0</v>
      </c>
      <c r="P1581">
        <v>388.8</v>
      </c>
      <c r="Q1581" s="1" t="s">
        <v>1399</v>
      </c>
      <c r="R1581" s="1" t="s">
        <v>1399</v>
      </c>
      <c r="S1581" s="1" t="s">
        <v>1401</v>
      </c>
      <c r="T1581" s="1" t="s">
        <v>90</v>
      </c>
      <c r="U1581" s="1" t="s">
        <v>91</v>
      </c>
      <c r="V1581">
        <v>432</v>
      </c>
      <c r="W1581" s="1" t="s">
        <v>77</v>
      </c>
      <c r="X1581" s="1" t="s">
        <v>38</v>
      </c>
      <c r="Y1581" s="2">
        <v>44193</v>
      </c>
      <c r="Z1581">
        <v>5</v>
      </c>
      <c r="AA1581" s="1" t="s">
        <v>39</v>
      </c>
    </row>
    <row r="1582" spans="1:28" x14ac:dyDescent="0.3">
      <c r="A1582" s="1" t="s">
        <v>4933</v>
      </c>
      <c r="B1582" s="1" t="s">
        <v>4934</v>
      </c>
      <c r="C1582" s="1" t="s">
        <v>681</v>
      </c>
      <c r="D1582" s="1" t="s">
        <v>4935</v>
      </c>
      <c r="E1582">
        <v>5</v>
      </c>
      <c r="F1582">
        <v>146</v>
      </c>
      <c r="G1582" s="1" t="s">
        <v>44</v>
      </c>
      <c r="H1582" s="2">
        <v>45758</v>
      </c>
      <c r="I1582" s="1" t="s">
        <v>681</v>
      </c>
      <c r="J1582" s="1" t="s">
        <v>150</v>
      </c>
      <c r="K1582" s="1" t="s">
        <v>4935</v>
      </c>
      <c r="L1582" s="2">
        <v>45752</v>
      </c>
      <c r="M1582">
        <v>5</v>
      </c>
      <c r="N1582">
        <v>30</v>
      </c>
      <c r="O1582">
        <v>0</v>
      </c>
      <c r="P1582">
        <v>128.80000000000001</v>
      </c>
      <c r="Q1582" s="1" t="s">
        <v>681</v>
      </c>
      <c r="R1582" s="1" t="s">
        <v>681</v>
      </c>
      <c r="S1582" s="1" t="s">
        <v>683</v>
      </c>
      <c r="T1582" s="1" t="s">
        <v>134</v>
      </c>
      <c r="U1582" s="1" t="s">
        <v>366</v>
      </c>
      <c r="V1582">
        <v>184</v>
      </c>
      <c r="W1582" s="1" t="s">
        <v>153</v>
      </c>
      <c r="X1582" s="1" t="s">
        <v>38</v>
      </c>
      <c r="Y1582" s="2">
        <v>45173</v>
      </c>
      <c r="Z1582">
        <v>2.2999999999999998</v>
      </c>
      <c r="AA1582" s="1" t="s">
        <v>39</v>
      </c>
    </row>
    <row r="1583" spans="1:28" x14ac:dyDescent="0.3">
      <c r="A1583" s="1" t="s">
        <v>4936</v>
      </c>
      <c r="B1583" s="1" t="s">
        <v>4937</v>
      </c>
      <c r="C1583" s="1" t="s">
        <v>1670</v>
      </c>
      <c r="D1583" s="1" t="s">
        <v>4938</v>
      </c>
      <c r="E1583">
        <v>4</v>
      </c>
      <c r="F1583">
        <v>43</v>
      </c>
      <c r="G1583" s="1" t="s">
        <v>44</v>
      </c>
      <c r="H1583" s="2">
        <v>46006</v>
      </c>
      <c r="I1583" s="1" t="s">
        <v>1670</v>
      </c>
      <c r="J1583" s="1" t="s">
        <v>132</v>
      </c>
      <c r="K1583" s="1" t="s">
        <v>4938</v>
      </c>
      <c r="L1583" s="2">
        <v>45996</v>
      </c>
      <c r="M1583">
        <v>8</v>
      </c>
      <c r="N1583">
        <v>0</v>
      </c>
      <c r="O1583">
        <v>0</v>
      </c>
      <c r="P1583">
        <v>1386</v>
      </c>
      <c r="Q1583" s="1" t="s">
        <v>1670</v>
      </c>
      <c r="R1583" s="1" t="s">
        <v>1670</v>
      </c>
      <c r="S1583" s="1" t="s">
        <v>1672</v>
      </c>
      <c r="T1583" s="1" t="s">
        <v>35</v>
      </c>
      <c r="U1583" s="1" t="s">
        <v>83</v>
      </c>
      <c r="V1583">
        <v>1386</v>
      </c>
      <c r="W1583" s="1" t="s">
        <v>136</v>
      </c>
      <c r="X1583" s="1" t="s">
        <v>137</v>
      </c>
      <c r="Y1583" s="2">
        <v>44254</v>
      </c>
      <c r="Z1583">
        <v>4.8</v>
      </c>
      <c r="AA1583" s="1" t="s">
        <v>39</v>
      </c>
    </row>
    <row r="1584" spans="1:28" x14ac:dyDescent="0.3">
      <c r="A1584" s="1" t="s">
        <v>4939</v>
      </c>
      <c r="B1584" s="1" t="s">
        <v>4940</v>
      </c>
      <c r="C1584" s="1" t="s">
        <v>1107</v>
      </c>
      <c r="D1584" s="1" t="s">
        <v>3521</v>
      </c>
      <c r="E1584">
        <v>4</v>
      </c>
      <c r="F1584">
        <v>46</v>
      </c>
      <c r="G1584" s="1" t="s">
        <v>44</v>
      </c>
      <c r="H1584" s="2">
        <v>45917</v>
      </c>
      <c r="I1584" s="1" t="s">
        <v>1107</v>
      </c>
      <c r="J1584" s="1" t="s">
        <v>150</v>
      </c>
      <c r="K1584" s="1" t="s">
        <v>3521</v>
      </c>
      <c r="L1584" s="2">
        <v>45908</v>
      </c>
      <c r="M1584">
        <v>6</v>
      </c>
      <c r="N1584">
        <v>0</v>
      </c>
      <c r="O1584">
        <v>0</v>
      </c>
      <c r="P1584">
        <v>122</v>
      </c>
      <c r="Q1584" s="1" t="s">
        <v>1107</v>
      </c>
      <c r="R1584" s="1" t="s">
        <v>1107</v>
      </c>
      <c r="S1584" s="1" t="s">
        <v>1109</v>
      </c>
      <c r="T1584" s="1" t="s">
        <v>134</v>
      </c>
      <c r="U1584" s="1" t="s">
        <v>366</v>
      </c>
      <c r="V1584">
        <v>122</v>
      </c>
      <c r="W1584" s="1" t="s">
        <v>153</v>
      </c>
      <c r="X1584" s="1" t="s">
        <v>38</v>
      </c>
      <c r="Y1584" s="2">
        <v>45173</v>
      </c>
      <c r="Z1584">
        <v>2.2999999999999998</v>
      </c>
      <c r="AA1584" s="1" t="s">
        <v>39</v>
      </c>
    </row>
    <row r="1585" spans="1:28" x14ac:dyDescent="0.3">
      <c r="A1585" s="1" t="s">
        <v>4941</v>
      </c>
      <c r="B1585" s="1" t="s">
        <v>4942</v>
      </c>
      <c r="C1585" s="1" t="s">
        <v>176</v>
      </c>
      <c r="D1585" s="1" t="s">
        <v>4943</v>
      </c>
      <c r="E1585">
        <v>4</v>
      </c>
      <c r="F1585">
        <v>50</v>
      </c>
      <c r="G1585" s="1" t="s">
        <v>44</v>
      </c>
      <c r="H1585" s="2">
        <v>45907</v>
      </c>
      <c r="I1585" s="1" t="s">
        <v>176</v>
      </c>
      <c r="J1585" s="1" t="s">
        <v>327</v>
      </c>
      <c r="K1585" s="1" t="s">
        <v>4943</v>
      </c>
      <c r="L1585" s="2">
        <v>45900</v>
      </c>
      <c r="M1585">
        <v>4</v>
      </c>
      <c r="N1585">
        <v>0</v>
      </c>
      <c r="O1585">
        <v>0</v>
      </c>
      <c r="P1585">
        <v>5306</v>
      </c>
      <c r="Q1585" s="1" t="s">
        <v>176</v>
      </c>
      <c r="R1585" s="1" t="s">
        <v>176</v>
      </c>
      <c r="S1585" s="1" t="s">
        <v>178</v>
      </c>
      <c r="T1585" s="1" t="s">
        <v>107</v>
      </c>
      <c r="U1585" s="1" t="s">
        <v>125</v>
      </c>
      <c r="V1585">
        <v>5306</v>
      </c>
      <c r="W1585" s="1" t="s">
        <v>329</v>
      </c>
      <c r="X1585" s="1" t="s">
        <v>59</v>
      </c>
      <c r="Y1585" s="2">
        <v>43819</v>
      </c>
      <c r="Z1585">
        <v>6</v>
      </c>
      <c r="AA1585" s="1" t="s">
        <v>39</v>
      </c>
    </row>
    <row r="1586" spans="1:28" x14ac:dyDescent="0.3">
      <c r="A1586" s="1" t="s">
        <v>4944</v>
      </c>
      <c r="B1586" s="1" t="s">
        <v>4945</v>
      </c>
      <c r="C1586" s="1" t="s">
        <v>1379</v>
      </c>
      <c r="D1586" s="1" t="s">
        <v>1461</v>
      </c>
      <c r="E1586">
        <v>3</v>
      </c>
      <c r="F1586">
        <v>56</v>
      </c>
      <c r="G1586" s="1" t="s">
        <v>44</v>
      </c>
      <c r="H1586" s="2">
        <v>45915</v>
      </c>
      <c r="I1586" s="1" t="s">
        <v>1379</v>
      </c>
      <c r="J1586" s="1" t="s">
        <v>115</v>
      </c>
      <c r="K1586" s="1" t="s">
        <v>1461</v>
      </c>
      <c r="L1586" s="2">
        <v>45909</v>
      </c>
      <c r="M1586">
        <v>5</v>
      </c>
      <c r="N1586">
        <v>30</v>
      </c>
      <c r="O1586">
        <v>0</v>
      </c>
      <c r="P1586">
        <v>5028.1000000000004</v>
      </c>
      <c r="Q1586" s="1" t="s">
        <v>1379</v>
      </c>
      <c r="R1586" s="1" t="s">
        <v>1379</v>
      </c>
      <c r="S1586" s="1" t="s">
        <v>1381</v>
      </c>
      <c r="T1586" s="1" t="s">
        <v>90</v>
      </c>
      <c r="U1586" s="1" t="s">
        <v>266</v>
      </c>
      <c r="V1586">
        <v>7183</v>
      </c>
      <c r="W1586" s="1" t="s">
        <v>118</v>
      </c>
      <c r="X1586" s="1" t="s">
        <v>59</v>
      </c>
      <c r="Y1586" s="2">
        <v>43824</v>
      </c>
      <c r="Z1586">
        <v>6</v>
      </c>
      <c r="AA1586" s="1" t="s">
        <v>39</v>
      </c>
    </row>
    <row r="1587" spans="1:28" x14ac:dyDescent="0.3">
      <c r="A1587" s="1" t="s">
        <v>4946</v>
      </c>
      <c r="B1587" s="1" t="s">
        <v>4947</v>
      </c>
      <c r="C1587" s="1" t="s">
        <v>170</v>
      </c>
      <c r="D1587" s="1" t="s">
        <v>4948</v>
      </c>
      <c r="E1587">
        <v>3</v>
      </c>
      <c r="F1587">
        <v>149</v>
      </c>
      <c r="G1587" s="1" t="s">
        <v>44</v>
      </c>
      <c r="H1587" s="2">
        <v>45808</v>
      </c>
      <c r="I1587" s="1" t="s">
        <v>170</v>
      </c>
      <c r="J1587" s="1" t="s">
        <v>33</v>
      </c>
      <c r="K1587" s="1" t="s">
        <v>4948</v>
      </c>
      <c r="L1587" s="2">
        <v>45789</v>
      </c>
      <c r="M1587">
        <v>7</v>
      </c>
      <c r="N1587">
        <v>0</v>
      </c>
      <c r="O1587">
        <v>0</v>
      </c>
      <c r="P1587">
        <v>3995</v>
      </c>
      <c r="Q1587" s="1" t="s">
        <v>170</v>
      </c>
      <c r="R1587" s="1" t="s">
        <v>170</v>
      </c>
      <c r="S1587" s="1" t="s">
        <v>172</v>
      </c>
      <c r="T1587" s="1" t="s">
        <v>35</v>
      </c>
      <c r="U1587" s="1" t="s">
        <v>36</v>
      </c>
      <c r="V1587">
        <v>3995</v>
      </c>
      <c r="W1587" s="1" t="s">
        <v>37</v>
      </c>
      <c r="X1587" s="1" t="s">
        <v>38</v>
      </c>
      <c r="Y1587" s="2">
        <v>43032</v>
      </c>
      <c r="Z1587">
        <v>8.1999999999999993</v>
      </c>
      <c r="AA1587" s="1" t="s">
        <v>39</v>
      </c>
    </row>
    <row r="1588" spans="1:28" x14ac:dyDescent="0.3">
      <c r="A1588" s="1" t="s">
        <v>4949</v>
      </c>
      <c r="B1588" s="1" t="s">
        <v>4950</v>
      </c>
      <c r="C1588" s="1" t="s">
        <v>700</v>
      </c>
      <c r="D1588" s="1" t="s">
        <v>4951</v>
      </c>
      <c r="E1588">
        <v>4</v>
      </c>
      <c r="F1588">
        <v>50</v>
      </c>
      <c r="G1588" s="1" t="s">
        <v>44</v>
      </c>
      <c r="H1588" s="2">
        <v>45678</v>
      </c>
      <c r="I1588" s="1" t="s">
        <v>700</v>
      </c>
      <c r="J1588" s="1" t="s">
        <v>318</v>
      </c>
      <c r="K1588" s="1" t="s">
        <v>4951</v>
      </c>
      <c r="L1588" s="2">
        <v>45662</v>
      </c>
      <c r="M1588">
        <v>3</v>
      </c>
      <c r="N1588">
        <v>0</v>
      </c>
      <c r="O1588">
        <v>0</v>
      </c>
      <c r="P1588">
        <v>21801</v>
      </c>
      <c r="Q1588" s="1" t="s">
        <v>700</v>
      </c>
      <c r="R1588" s="1" t="s">
        <v>700</v>
      </c>
      <c r="S1588" s="1" t="s">
        <v>702</v>
      </c>
      <c r="T1588" s="1" t="s">
        <v>75</v>
      </c>
      <c r="U1588" s="1" t="s">
        <v>76</v>
      </c>
      <c r="V1588">
        <v>21801</v>
      </c>
      <c r="W1588" s="1" t="s">
        <v>319</v>
      </c>
      <c r="X1588" s="1" t="s">
        <v>48</v>
      </c>
      <c r="Y1588" s="2">
        <v>45758</v>
      </c>
      <c r="Z1588">
        <v>0.7</v>
      </c>
      <c r="AA1588" s="1" t="s">
        <v>39</v>
      </c>
    </row>
    <row r="1589" spans="1:28" x14ac:dyDescent="0.3">
      <c r="A1589" s="1" t="s">
        <v>4952</v>
      </c>
      <c r="B1589" s="1" t="s">
        <v>4953</v>
      </c>
      <c r="C1589" s="1" t="s">
        <v>1059</v>
      </c>
      <c r="D1589" s="1" t="s">
        <v>4954</v>
      </c>
      <c r="E1589">
        <v>4</v>
      </c>
      <c r="F1589">
        <v>30</v>
      </c>
      <c r="G1589" s="1" t="s">
        <v>44</v>
      </c>
      <c r="H1589" s="2">
        <v>45981</v>
      </c>
      <c r="I1589" s="1" t="s">
        <v>1059</v>
      </c>
      <c r="J1589" s="1" t="s">
        <v>318</v>
      </c>
      <c r="K1589" s="1" t="s">
        <v>4954</v>
      </c>
      <c r="L1589" s="2">
        <v>45965</v>
      </c>
      <c r="M1589">
        <v>3</v>
      </c>
      <c r="N1589">
        <v>5</v>
      </c>
      <c r="O1589">
        <v>0</v>
      </c>
      <c r="P1589">
        <v>14546.4</v>
      </c>
      <c r="Q1589" s="1" t="s">
        <v>1059</v>
      </c>
      <c r="R1589" s="1" t="s">
        <v>1059</v>
      </c>
      <c r="S1589" s="1" t="s">
        <v>1061</v>
      </c>
      <c r="T1589" s="1" t="s">
        <v>75</v>
      </c>
      <c r="U1589" s="1" t="s">
        <v>237</v>
      </c>
      <c r="V1589">
        <v>15312</v>
      </c>
      <c r="W1589" s="1" t="s">
        <v>319</v>
      </c>
      <c r="X1589" s="1" t="s">
        <v>48</v>
      </c>
      <c r="Y1589" s="2">
        <v>45758</v>
      </c>
      <c r="Z1589">
        <v>0.7</v>
      </c>
      <c r="AA1589" s="1" t="s">
        <v>39</v>
      </c>
    </row>
    <row r="1590" spans="1:28" x14ac:dyDescent="0.3">
      <c r="A1590" s="1" t="s">
        <v>4955</v>
      </c>
      <c r="B1590" s="1" t="s">
        <v>4956</v>
      </c>
      <c r="C1590" s="1" t="s">
        <v>1787</v>
      </c>
      <c r="D1590" s="1" t="s">
        <v>4957</v>
      </c>
      <c r="E1590">
        <v>3</v>
      </c>
      <c r="F1590">
        <v>76</v>
      </c>
      <c r="G1590" s="1" t="s">
        <v>44</v>
      </c>
      <c r="H1590" s="2">
        <v>45730</v>
      </c>
      <c r="I1590" s="1" t="s">
        <v>1787</v>
      </c>
      <c r="J1590" s="1" t="s">
        <v>229</v>
      </c>
      <c r="K1590" s="1" t="s">
        <v>4957</v>
      </c>
      <c r="L1590" s="2">
        <v>45707</v>
      </c>
      <c r="M1590">
        <v>10</v>
      </c>
      <c r="N1590">
        <v>10</v>
      </c>
      <c r="O1590">
        <v>0</v>
      </c>
      <c r="P1590">
        <v>451.8</v>
      </c>
      <c r="Q1590" s="1" t="s">
        <v>1787</v>
      </c>
      <c r="R1590" s="1" t="s">
        <v>1787</v>
      </c>
      <c r="S1590" s="1" t="s">
        <v>1789</v>
      </c>
      <c r="T1590" s="1" t="s">
        <v>107</v>
      </c>
      <c r="U1590" s="1" t="s">
        <v>416</v>
      </c>
      <c r="V1590">
        <v>502</v>
      </c>
      <c r="W1590" s="1" t="s">
        <v>231</v>
      </c>
      <c r="X1590" s="1" t="s">
        <v>127</v>
      </c>
      <c r="Y1590" s="2">
        <v>43596</v>
      </c>
      <c r="Z1590">
        <v>6.6</v>
      </c>
      <c r="AA1590" s="1" t="s">
        <v>39</v>
      </c>
    </row>
    <row r="1591" spans="1:28" x14ac:dyDescent="0.3">
      <c r="A1591" s="1" t="s">
        <v>4958</v>
      </c>
      <c r="B1591" s="1" t="s">
        <v>4959</v>
      </c>
      <c r="C1591" s="1" t="s">
        <v>497</v>
      </c>
      <c r="D1591" s="1" t="s">
        <v>4960</v>
      </c>
      <c r="E1591">
        <v>2</v>
      </c>
      <c r="F1591">
        <v>64</v>
      </c>
      <c r="G1591" s="1" t="s">
        <v>44</v>
      </c>
      <c r="H1591" s="2">
        <v>46012</v>
      </c>
      <c r="I1591" s="1" t="s">
        <v>497</v>
      </c>
      <c r="J1591" s="1" t="s">
        <v>592</v>
      </c>
      <c r="K1591" s="1" t="s">
        <v>4960</v>
      </c>
      <c r="L1591" s="2">
        <v>45999</v>
      </c>
      <c r="M1591">
        <v>7</v>
      </c>
      <c r="N1591">
        <v>5</v>
      </c>
      <c r="O1591">
        <v>0</v>
      </c>
      <c r="P1591">
        <v>189.05</v>
      </c>
      <c r="Q1591" s="1" t="s">
        <v>497</v>
      </c>
      <c r="R1591" s="1" t="s">
        <v>497</v>
      </c>
      <c r="S1591" s="1" t="s">
        <v>499</v>
      </c>
      <c r="T1591" s="1" t="s">
        <v>56</v>
      </c>
      <c r="U1591" s="1" t="s">
        <v>117</v>
      </c>
      <c r="V1591">
        <v>199</v>
      </c>
      <c r="W1591" s="1" t="s">
        <v>593</v>
      </c>
      <c r="X1591" s="1" t="s">
        <v>127</v>
      </c>
      <c r="Y1591" s="2">
        <v>44133</v>
      </c>
      <c r="Z1591">
        <v>5.2</v>
      </c>
      <c r="AA1591" s="1" t="s">
        <v>173</v>
      </c>
      <c r="AB1591">
        <v>1</v>
      </c>
    </row>
    <row r="1592" spans="1:28" x14ac:dyDescent="0.3">
      <c r="A1592" s="1" t="s">
        <v>4961</v>
      </c>
      <c r="B1592" s="1" t="s">
        <v>4962</v>
      </c>
      <c r="C1592" s="1" t="s">
        <v>1286</v>
      </c>
      <c r="D1592" s="1" t="s">
        <v>4963</v>
      </c>
      <c r="E1592">
        <v>5</v>
      </c>
      <c r="F1592">
        <v>13</v>
      </c>
      <c r="G1592" s="1" t="s">
        <v>44</v>
      </c>
      <c r="H1592" s="2">
        <v>45880</v>
      </c>
      <c r="I1592" s="1" t="s">
        <v>1286</v>
      </c>
      <c r="J1592" s="1" t="s">
        <v>197</v>
      </c>
      <c r="K1592" s="1" t="s">
        <v>4963</v>
      </c>
      <c r="L1592" s="2">
        <v>45871</v>
      </c>
      <c r="M1592">
        <v>3</v>
      </c>
      <c r="N1592">
        <v>20</v>
      </c>
      <c r="O1592">
        <v>0</v>
      </c>
      <c r="P1592">
        <v>17389.599999999999</v>
      </c>
      <c r="Q1592" s="1" t="s">
        <v>1286</v>
      </c>
      <c r="R1592" s="1" t="s">
        <v>1286</v>
      </c>
      <c r="S1592" s="1" t="s">
        <v>1288</v>
      </c>
      <c r="T1592" s="1" t="s">
        <v>75</v>
      </c>
      <c r="U1592" s="1" t="s">
        <v>98</v>
      </c>
      <c r="V1592">
        <v>21737</v>
      </c>
      <c r="W1592" s="1" t="s">
        <v>199</v>
      </c>
      <c r="X1592" s="1" t="s">
        <v>59</v>
      </c>
      <c r="Y1592" s="2">
        <v>43613</v>
      </c>
      <c r="Z1592">
        <v>6.6</v>
      </c>
      <c r="AA1592" s="1" t="s">
        <v>39</v>
      </c>
    </row>
    <row r="1593" spans="1:28" x14ac:dyDescent="0.3">
      <c r="A1593" s="1" t="s">
        <v>4964</v>
      </c>
      <c r="B1593" s="1" t="s">
        <v>4965</v>
      </c>
      <c r="C1593" s="1" t="s">
        <v>1743</v>
      </c>
      <c r="D1593" s="1" t="s">
        <v>3439</v>
      </c>
      <c r="E1593">
        <v>4</v>
      </c>
      <c r="F1593">
        <v>38</v>
      </c>
      <c r="G1593" s="1" t="s">
        <v>32</v>
      </c>
      <c r="H1593" s="2">
        <v>45815</v>
      </c>
      <c r="I1593" s="1" t="s">
        <v>1743</v>
      </c>
      <c r="J1593" s="1" t="s">
        <v>96</v>
      </c>
      <c r="K1593" s="1" t="s">
        <v>3439</v>
      </c>
      <c r="L1593" s="2">
        <v>45800</v>
      </c>
      <c r="M1593">
        <v>6</v>
      </c>
      <c r="N1593">
        <v>20</v>
      </c>
      <c r="O1593">
        <v>0</v>
      </c>
      <c r="P1593">
        <v>260</v>
      </c>
      <c r="Q1593" s="1" t="s">
        <v>1743</v>
      </c>
      <c r="R1593" s="1" t="s">
        <v>1743</v>
      </c>
      <c r="S1593" s="1" t="s">
        <v>1744</v>
      </c>
      <c r="T1593" s="1" t="s">
        <v>134</v>
      </c>
      <c r="U1593" s="1" t="s">
        <v>144</v>
      </c>
      <c r="V1593">
        <v>325</v>
      </c>
      <c r="W1593" s="1" t="s">
        <v>99</v>
      </c>
      <c r="X1593" s="1" t="s">
        <v>100</v>
      </c>
      <c r="Y1593" s="2">
        <v>45629</v>
      </c>
      <c r="Z1593">
        <v>1.1000000000000001</v>
      </c>
      <c r="AA1593" s="1" t="s">
        <v>39</v>
      </c>
    </row>
    <row r="1594" spans="1:28" x14ac:dyDescent="0.3">
      <c r="A1594" s="1" t="s">
        <v>4966</v>
      </c>
      <c r="B1594" s="1" t="s">
        <v>4967</v>
      </c>
      <c r="C1594" s="1" t="s">
        <v>2048</v>
      </c>
      <c r="D1594" s="1" t="s">
        <v>1445</v>
      </c>
      <c r="E1594">
        <v>4</v>
      </c>
      <c r="F1594">
        <v>40</v>
      </c>
      <c r="G1594" s="1" t="s">
        <v>44</v>
      </c>
      <c r="H1594" s="2">
        <v>45879</v>
      </c>
      <c r="I1594" s="1" t="s">
        <v>2048</v>
      </c>
      <c r="J1594" s="1" t="s">
        <v>33</v>
      </c>
      <c r="K1594" s="1" t="s">
        <v>1445</v>
      </c>
      <c r="L1594" s="2">
        <v>45859</v>
      </c>
      <c r="M1594">
        <v>6</v>
      </c>
      <c r="N1594">
        <v>0</v>
      </c>
      <c r="O1594">
        <v>0</v>
      </c>
      <c r="P1594">
        <v>91</v>
      </c>
      <c r="Q1594" s="1" t="s">
        <v>2048</v>
      </c>
      <c r="R1594" s="1" t="s">
        <v>2048</v>
      </c>
      <c r="S1594" s="1" t="s">
        <v>2050</v>
      </c>
      <c r="T1594" s="1" t="s">
        <v>134</v>
      </c>
      <c r="U1594" s="1" t="s">
        <v>366</v>
      </c>
      <c r="V1594">
        <v>91</v>
      </c>
      <c r="W1594" s="1" t="s">
        <v>37</v>
      </c>
      <c r="X1594" s="1" t="s">
        <v>38</v>
      </c>
      <c r="Y1594" s="2">
        <v>43032</v>
      </c>
      <c r="Z1594">
        <v>8.1999999999999993</v>
      </c>
      <c r="AA1594" s="1" t="s">
        <v>39</v>
      </c>
    </row>
    <row r="1595" spans="1:28" x14ac:dyDescent="0.3">
      <c r="A1595" s="1" t="s">
        <v>4968</v>
      </c>
      <c r="B1595" s="1" t="s">
        <v>4969</v>
      </c>
      <c r="C1595" s="1" t="s">
        <v>953</v>
      </c>
      <c r="D1595" s="1" t="s">
        <v>4970</v>
      </c>
      <c r="E1595">
        <v>3</v>
      </c>
      <c r="F1595">
        <v>64</v>
      </c>
      <c r="G1595" s="1" t="s">
        <v>32</v>
      </c>
      <c r="H1595" s="2">
        <v>45874</v>
      </c>
      <c r="I1595" s="1" t="s">
        <v>953</v>
      </c>
      <c r="J1595" s="1" t="s">
        <v>357</v>
      </c>
      <c r="K1595" s="1" t="s">
        <v>4970</v>
      </c>
      <c r="L1595" s="2">
        <v>45859</v>
      </c>
      <c r="M1595">
        <v>5</v>
      </c>
      <c r="N1595">
        <v>0</v>
      </c>
      <c r="O1595">
        <v>0</v>
      </c>
      <c r="P1595">
        <v>309</v>
      </c>
      <c r="Q1595" s="1" t="s">
        <v>953</v>
      </c>
      <c r="R1595" s="1" t="s">
        <v>953</v>
      </c>
      <c r="S1595" s="1" t="s">
        <v>955</v>
      </c>
      <c r="T1595" s="1" t="s">
        <v>56</v>
      </c>
      <c r="U1595" s="1" t="s">
        <v>117</v>
      </c>
      <c r="V1595">
        <v>309</v>
      </c>
      <c r="W1595" s="1" t="s">
        <v>360</v>
      </c>
      <c r="X1595" s="1" t="s">
        <v>38</v>
      </c>
      <c r="Y1595" s="2">
        <v>45643</v>
      </c>
      <c r="Z1595">
        <v>1</v>
      </c>
      <c r="AA1595" s="1" t="s">
        <v>39</v>
      </c>
    </row>
    <row r="1596" spans="1:28" x14ac:dyDescent="0.3">
      <c r="A1596" s="1" t="s">
        <v>4971</v>
      </c>
      <c r="B1596" s="1" t="s">
        <v>4972</v>
      </c>
      <c r="C1596" s="1" t="s">
        <v>450</v>
      </c>
      <c r="D1596" s="1" t="s">
        <v>4383</v>
      </c>
      <c r="E1596">
        <v>3</v>
      </c>
      <c r="F1596">
        <v>37</v>
      </c>
      <c r="G1596" s="1" t="s">
        <v>32</v>
      </c>
      <c r="H1596" s="2">
        <v>45967</v>
      </c>
      <c r="I1596" s="1" t="s">
        <v>450</v>
      </c>
      <c r="J1596" s="1" t="s">
        <v>123</v>
      </c>
      <c r="K1596" s="1" t="s">
        <v>4383</v>
      </c>
      <c r="L1596" s="2">
        <v>45954</v>
      </c>
      <c r="M1596">
        <v>4</v>
      </c>
      <c r="N1596">
        <v>15</v>
      </c>
      <c r="O1596">
        <v>0</v>
      </c>
      <c r="P1596">
        <v>2956.3</v>
      </c>
      <c r="Q1596" s="1" t="s">
        <v>450</v>
      </c>
      <c r="R1596" s="1" t="s">
        <v>450</v>
      </c>
      <c r="S1596" s="1" t="s">
        <v>452</v>
      </c>
      <c r="T1596" s="1" t="s">
        <v>107</v>
      </c>
      <c r="U1596" s="1" t="s">
        <v>416</v>
      </c>
      <c r="V1596">
        <v>3478</v>
      </c>
      <c r="W1596" s="1" t="s">
        <v>126</v>
      </c>
      <c r="X1596" s="1" t="s">
        <v>127</v>
      </c>
      <c r="Y1596" s="2">
        <v>44230</v>
      </c>
      <c r="Z1596">
        <v>4.9000000000000004</v>
      </c>
      <c r="AA1596" s="1" t="s">
        <v>39</v>
      </c>
    </row>
    <row r="1597" spans="1:28" x14ac:dyDescent="0.3">
      <c r="A1597" s="1" t="s">
        <v>4973</v>
      </c>
      <c r="B1597" s="1" t="s">
        <v>4974</v>
      </c>
      <c r="C1597" s="1" t="s">
        <v>455</v>
      </c>
      <c r="D1597" s="1" t="s">
        <v>1775</v>
      </c>
      <c r="E1597">
        <v>3</v>
      </c>
      <c r="F1597">
        <v>142</v>
      </c>
      <c r="G1597" s="1" t="s">
        <v>32</v>
      </c>
      <c r="H1597" s="2">
        <v>45922</v>
      </c>
      <c r="I1597" s="1" t="s">
        <v>455</v>
      </c>
      <c r="J1597" s="1" t="s">
        <v>394</v>
      </c>
      <c r="K1597" s="1" t="s">
        <v>1775</v>
      </c>
      <c r="L1597" s="2">
        <v>45908</v>
      </c>
      <c r="M1597">
        <v>3</v>
      </c>
      <c r="N1597">
        <v>30</v>
      </c>
      <c r="O1597">
        <v>0</v>
      </c>
      <c r="P1597">
        <v>1199.8</v>
      </c>
      <c r="Q1597" s="1" t="s">
        <v>455</v>
      </c>
      <c r="R1597" s="1" t="s">
        <v>455</v>
      </c>
      <c r="S1597" s="1" t="s">
        <v>457</v>
      </c>
      <c r="T1597" s="1" t="s">
        <v>90</v>
      </c>
      <c r="U1597" s="1" t="s">
        <v>91</v>
      </c>
      <c r="V1597">
        <v>1714</v>
      </c>
      <c r="W1597" s="1" t="s">
        <v>396</v>
      </c>
      <c r="X1597" s="1" t="s">
        <v>127</v>
      </c>
      <c r="Y1597" s="2">
        <v>43220</v>
      </c>
      <c r="Z1597">
        <v>7.7</v>
      </c>
      <c r="AA1597" s="1" t="s">
        <v>39</v>
      </c>
    </row>
    <row r="1598" spans="1:28" x14ac:dyDescent="0.3">
      <c r="A1598" s="1" t="s">
        <v>4975</v>
      </c>
      <c r="B1598" s="1" t="s">
        <v>4976</v>
      </c>
      <c r="C1598" s="1" t="s">
        <v>1228</v>
      </c>
      <c r="D1598" s="1" t="s">
        <v>3834</v>
      </c>
      <c r="E1598">
        <v>3</v>
      </c>
      <c r="F1598">
        <v>80</v>
      </c>
      <c r="G1598" s="1" t="s">
        <v>44</v>
      </c>
      <c r="H1598" s="2">
        <v>45806</v>
      </c>
      <c r="I1598" s="1" t="s">
        <v>1228</v>
      </c>
      <c r="J1598" s="1" t="s">
        <v>318</v>
      </c>
      <c r="K1598" s="1" t="s">
        <v>3834</v>
      </c>
      <c r="L1598" s="2">
        <v>45790</v>
      </c>
      <c r="M1598">
        <v>3</v>
      </c>
      <c r="N1598">
        <v>20</v>
      </c>
      <c r="O1598">
        <v>0</v>
      </c>
      <c r="P1598">
        <v>4834.3999999999996</v>
      </c>
      <c r="Q1598" s="1" t="s">
        <v>1228</v>
      </c>
      <c r="R1598" s="1" t="s">
        <v>1228</v>
      </c>
      <c r="S1598" s="1" t="s">
        <v>1229</v>
      </c>
      <c r="T1598" s="1" t="s">
        <v>107</v>
      </c>
      <c r="U1598" s="1" t="s">
        <v>125</v>
      </c>
      <c r="V1598">
        <v>6043</v>
      </c>
      <c r="W1598" s="1" t="s">
        <v>319</v>
      </c>
      <c r="X1598" s="1" t="s">
        <v>48</v>
      </c>
      <c r="Y1598" s="2">
        <v>45758</v>
      </c>
      <c r="Z1598">
        <v>0.7</v>
      </c>
      <c r="AA1598" s="1" t="s">
        <v>39</v>
      </c>
    </row>
    <row r="1599" spans="1:28" x14ac:dyDescent="0.3">
      <c r="A1599" s="1" t="s">
        <v>4977</v>
      </c>
      <c r="B1599" s="1" t="s">
        <v>4978</v>
      </c>
      <c r="C1599" s="1" t="s">
        <v>696</v>
      </c>
      <c r="D1599" s="1" t="s">
        <v>427</v>
      </c>
      <c r="E1599">
        <v>4</v>
      </c>
      <c r="F1599">
        <v>77</v>
      </c>
      <c r="G1599" s="1" t="s">
        <v>44</v>
      </c>
      <c r="H1599" s="2">
        <v>45888</v>
      </c>
      <c r="I1599" s="1" t="s">
        <v>696</v>
      </c>
      <c r="J1599" s="1" t="s">
        <v>318</v>
      </c>
      <c r="K1599" s="1" t="s">
        <v>427</v>
      </c>
      <c r="L1599" s="2">
        <v>45874</v>
      </c>
      <c r="M1599">
        <v>6</v>
      </c>
      <c r="N1599">
        <v>0</v>
      </c>
      <c r="O1599">
        <v>0</v>
      </c>
      <c r="P1599">
        <v>216</v>
      </c>
      <c r="Q1599" s="1" t="s">
        <v>696</v>
      </c>
      <c r="R1599" s="1" t="s">
        <v>696</v>
      </c>
      <c r="S1599" s="1" t="s">
        <v>697</v>
      </c>
      <c r="T1599" s="1" t="s">
        <v>56</v>
      </c>
      <c r="U1599" s="1" t="s">
        <v>66</v>
      </c>
      <c r="V1599">
        <v>216</v>
      </c>
      <c r="W1599" s="1" t="s">
        <v>319</v>
      </c>
      <c r="X1599" s="1" t="s">
        <v>48</v>
      </c>
      <c r="Y1599" s="2">
        <v>45758</v>
      </c>
      <c r="Z1599">
        <v>0.7</v>
      </c>
      <c r="AA1599" s="1" t="s">
        <v>39</v>
      </c>
    </row>
    <row r="1600" spans="1:28" x14ac:dyDescent="0.3">
      <c r="A1600" s="1" t="s">
        <v>4979</v>
      </c>
      <c r="B1600" s="1" t="s">
        <v>4980</v>
      </c>
      <c r="C1600" s="1" t="s">
        <v>1819</v>
      </c>
      <c r="D1600" s="1" t="s">
        <v>4981</v>
      </c>
      <c r="E1600">
        <v>3</v>
      </c>
      <c r="F1600">
        <v>73</v>
      </c>
      <c r="G1600" s="1" t="s">
        <v>44</v>
      </c>
      <c r="H1600" s="2">
        <v>45731</v>
      </c>
      <c r="I1600" s="1" t="s">
        <v>1819</v>
      </c>
      <c r="J1600" s="1" t="s">
        <v>221</v>
      </c>
      <c r="K1600" s="1" t="s">
        <v>4981</v>
      </c>
      <c r="L1600" s="2">
        <v>45713</v>
      </c>
      <c r="M1600">
        <v>7</v>
      </c>
      <c r="N1600">
        <v>40</v>
      </c>
      <c r="O1600">
        <v>0</v>
      </c>
      <c r="P1600">
        <v>653.4</v>
      </c>
      <c r="Q1600" s="1" t="s">
        <v>1819</v>
      </c>
      <c r="R1600" s="1" t="s">
        <v>1819</v>
      </c>
      <c r="S1600" s="1" t="s">
        <v>1821</v>
      </c>
      <c r="T1600" s="1" t="s">
        <v>56</v>
      </c>
      <c r="U1600" s="1" t="s">
        <v>117</v>
      </c>
      <c r="V1600">
        <v>1089</v>
      </c>
      <c r="W1600" s="1" t="s">
        <v>224</v>
      </c>
      <c r="X1600" s="1" t="s">
        <v>137</v>
      </c>
      <c r="Y1600" s="2">
        <v>44532</v>
      </c>
      <c r="Z1600">
        <v>4.0999999999999996</v>
      </c>
      <c r="AA1600" s="1" t="s">
        <v>39</v>
      </c>
    </row>
    <row r="1601" spans="1:28" x14ac:dyDescent="0.3">
      <c r="A1601" s="1" t="s">
        <v>4982</v>
      </c>
      <c r="B1601" s="1" t="s">
        <v>4983</v>
      </c>
      <c r="C1601" s="1" t="s">
        <v>1286</v>
      </c>
      <c r="D1601" s="1" t="s">
        <v>815</v>
      </c>
      <c r="E1601">
        <v>4</v>
      </c>
      <c r="F1601">
        <v>101</v>
      </c>
      <c r="G1601" s="1" t="s">
        <v>44</v>
      </c>
      <c r="H1601" s="2">
        <v>45927</v>
      </c>
      <c r="I1601" s="1" t="s">
        <v>1286</v>
      </c>
      <c r="J1601" s="1" t="s">
        <v>64</v>
      </c>
      <c r="K1601" s="1" t="s">
        <v>815</v>
      </c>
      <c r="L1601" s="2">
        <v>45908</v>
      </c>
      <c r="M1601">
        <v>10</v>
      </c>
      <c r="N1601">
        <v>15</v>
      </c>
      <c r="O1601">
        <v>0</v>
      </c>
      <c r="P1601">
        <v>18476.45</v>
      </c>
      <c r="Q1601" s="1" t="s">
        <v>1286</v>
      </c>
      <c r="R1601" s="1" t="s">
        <v>1286</v>
      </c>
      <c r="S1601" s="1" t="s">
        <v>1288</v>
      </c>
      <c r="T1601" s="1" t="s">
        <v>75</v>
      </c>
      <c r="U1601" s="1" t="s">
        <v>98</v>
      </c>
      <c r="V1601">
        <v>21737</v>
      </c>
      <c r="W1601" s="1" t="s">
        <v>67</v>
      </c>
      <c r="X1601" s="1" t="s">
        <v>59</v>
      </c>
      <c r="Y1601" s="2">
        <v>44275</v>
      </c>
      <c r="Z1601">
        <v>4.8</v>
      </c>
      <c r="AA1601" s="1" t="s">
        <v>39</v>
      </c>
    </row>
    <row r="1602" spans="1:28" x14ac:dyDescent="0.3">
      <c r="A1602" s="1" t="s">
        <v>4984</v>
      </c>
      <c r="B1602" s="1" t="s">
        <v>4985</v>
      </c>
      <c r="C1602" s="1" t="s">
        <v>1315</v>
      </c>
      <c r="D1602" s="1" t="s">
        <v>2254</v>
      </c>
      <c r="E1602">
        <v>4</v>
      </c>
      <c r="F1602">
        <v>46</v>
      </c>
      <c r="G1602" s="1" t="s">
        <v>44</v>
      </c>
      <c r="H1602" s="2">
        <v>45981</v>
      </c>
      <c r="I1602" s="1" t="s">
        <v>1315</v>
      </c>
      <c r="J1602" s="1" t="s">
        <v>242</v>
      </c>
      <c r="K1602" s="1" t="s">
        <v>2254</v>
      </c>
      <c r="L1602" s="2">
        <v>45967</v>
      </c>
      <c r="M1602">
        <v>3</v>
      </c>
      <c r="N1602">
        <v>0</v>
      </c>
      <c r="O1602">
        <v>0</v>
      </c>
      <c r="P1602">
        <v>4781</v>
      </c>
      <c r="Q1602" s="1" t="s">
        <v>1315</v>
      </c>
      <c r="R1602" s="1" t="s">
        <v>1315</v>
      </c>
      <c r="S1602" s="1" t="s">
        <v>1317</v>
      </c>
      <c r="T1602" s="1" t="s">
        <v>90</v>
      </c>
      <c r="U1602" s="1" t="s">
        <v>300</v>
      </c>
      <c r="V1602">
        <v>4781</v>
      </c>
      <c r="W1602" s="1" t="s">
        <v>244</v>
      </c>
      <c r="X1602" s="1" t="s">
        <v>48</v>
      </c>
      <c r="Y1602" s="2">
        <v>44403</v>
      </c>
      <c r="Z1602">
        <v>4.4000000000000004</v>
      </c>
      <c r="AA1602" s="1" t="s">
        <v>39</v>
      </c>
    </row>
    <row r="1603" spans="1:28" x14ac:dyDescent="0.3">
      <c r="A1603" s="1" t="s">
        <v>4986</v>
      </c>
      <c r="B1603" s="1" t="s">
        <v>4987</v>
      </c>
      <c r="C1603" s="1" t="s">
        <v>103</v>
      </c>
      <c r="D1603" s="1" t="s">
        <v>4988</v>
      </c>
      <c r="E1603">
        <v>4</v>
      </c>
      <c r="F1603">
        <v>59</v>
      </c>
      <c r="G1603" s="1" t="s">
        <v>44</v>
      </c>
      <c r="H1603" s="2">
        <v>46027</v>
      </c>
      <c r="I1603" s="1" t="s">
        <v>103</v>
      </c>
      <c r="J1603" s="1" t="s">
        <v>598</v>
      </c>
      <c r="K1603" s="1" t="s">
        <v>4988</v>
      </c>
      <c r="L1603" s="2">
        <v>46007</v>
      </c>
      <c r="M1603">
        <v>9</v>
      </c>
      <c r="N1603">
        <v>0</v>
      </c>
      <c r="O1603">
        <v>0</v>
      </c>
      <c r="P1603">
        <v>1556</v>
      </c>
      <c r="Q1603" s="1" t="s">
        <v>103</v>
      </c>
      <c r="R1603" s="1" t="s">
        <v>103</v>
      </c>
      <c r="S1603" s="1" t="s">
        <v>106</v>
      </c>
      <c r="T1603" s="1" t="s">
        <v>107</v>
      </c>
      <c r="U1603" s="1" t="s">
        <v>108</v>
      </c>
      <c r="V1603">
        <v>1556</v>
      </c>
      <c r="W1603" s="1" t="s">
        <v>600</v>
      </c>
      <c r="X1603" s="1" t="s">
        <v>38</v>
      </c>
      <c r="Y1603" s="2">
        <v>43141</v>
      </c>
      <c r="Z1603">
        <v>7.9</v>
      </c>
      <c r="AA1603" s="1" t="s">
        <v>39</v>
      </c>
    </row>
    <row r="1604" spans="1:28" x14ac:dyDescent="0.3">
      <c r="A1604" s="1" t="s">
        <v>4989</v>
      </c>
      <c r="B1604" s="1" t="s">
        <v>4990</v>
      </c>
      <c r="C1604" s="1" t="s">
        <v>709</v>
      </c>
      <c r="D1604" s="1" t="s">
        <v>4991</v>
      </c>
      <c r="E1604">
        <v>2</v>
      </c>
      <c r="F1604">
        <v>62</v>
      </c>
      <c r="G1604" s="1" t="s">
        <v>44</v>
      </c>
      <c r="H1604" s="2">
        <v>45963</v>
      </c>
      <c r="I1604" s="1" t="s">
        <v>709</v>
      </c>
      <c r="J1604" s="1" t="s">
        <v>272</v>
      </c>
      <c r="K1604" s="1" t="s">
        <v>4991</v>
      </c>
      <c r="L1604" s="2">
        <v>45947</v>
      </c>
      <c r="M1604">
        <v>5</v>
      </c>
      <c r="N1604">
        <v>0</v>
      </c>
      <c r="O1604">
        <v>1</v>
      </c>
      <c r="P1604">
        <v>3999</v>
      </c>
      <c r="Q1604" s="1" t="s">
        <v>709</v>
      </c>
      <c r="R1604" s="1" t="s">
        <v>709</v>
      </c>
      <c r="S1604" s="1" t="s">
        <v>711</v>
      </c>
      <c r="T1604" s="1" t="s">
        <v>75</v>
      </c>
      <c r="U1604" s="1" t="s">
        <v>76</v>
      </c>
      <c r="V1604">
        <v>3999</v>
      </c>
      <c r="W1604" s="1" t="s">
        <v>273</v>
      </c>
      <c r="X1604" s="1" t="s">
        <v>38</v>
      </c>
      <c r="Y1604" s="2">
        <v>45880</v>
      </c>
      <c r="Z1604">
        <v>0.4</v>
      </c>
      <c r="AA1604" s="1" t="s">
        <v>68</v>
      </c>
      <c r="AB1604">
        <v>1</v>
      </c>
    </row>
    <row r="1605" spans="1:28" x14ac:dyDescent="0.3">
      <c r="A1605" s="1" t="s">
        <v>4992</v>
      </c>
      <c r="B1605" s="1" t="s">
        <v>4993</v>
      </c>
      <c r="C1605" s="1" t="s">
        <v>94</v>
      </c>
      <c r="D1605" s="1" t="s">
        <v>4528</v>
      </c>
      <c r="E1605">
        <v>4</v>
      </c>
      <c r="F1605">
        <v>52</v>
      </c>
      <c r="G1605" s="1" t="s">
        <v>44</v>
      </c>
      <c r="H1605" s="2">
        <v>45901</v>
      </c>
      <c r="I1605" s="1" t="s">
        <v>94</v>
      </c>
      <c r="J1605" s="1" t="s">
        <v>376</v>
      </c>
      <c r="K1605" s="1" t="s">
        <v>4528</v>
      </c>
      <c r="L1605" s="2">
        <v>45879</v>
      </c>
      <c r="M1605">
        <v>14</v>
      </c>
      <c r="N1605">
        <v>5</v>
      </c>
      <c r="O1605">
        <v>0</v>
      </c>
      <c r="P1605">
        <v>4315.8500000000004</v>
      </c>
      <c r="Q1605" s="1" t="s">
        <v>94</v>
      </c>
      <c r="R1605" s="1" t="s">
        <v>94</v>
      </c>
      <c r="S1605" s="1" t="s">
        <v>97</v>
      </c>
      <c r="T1605" s="1" t="s">
        <v>75</v>
      </c>
      <c r="U1605" s="1" t="s">
        <v>98</v>
      </c>
      <c r="V1605">
        <v>4543</v>
      </c>
      <c r="W1605" s="1" t="s">
        <v>379</v>
      </c>
      <c r="X1605" s="1" t="s">
        <v>48</v>
      </c>
      <c r="Y1605" s="2">
        <v>45419</v>
      </c>
      <c r="Z1605">
        <v>1.7</v>
      </c>
      <c r="AA1605" s="1" t="s">
        <v>39</v>
      </c>
    </row>
    <row r="1606" spans="1:28" x14ac:dyDescent="0.3">
      <c r="A1606" s="1" t="s">
        <v>4994</v>
      </c>
      <c r="B1606" s="1" t="s">
        <v>4995</v>
      </c>
      <c r="C1606" s="1" t="s">
        <v>1147</v>
      </c>
      <c r="D1606" s="1" t="s">
        <v>4996</v>
      </c>
      <c r="E1606">
        <v>3</v>
      </c>
      <c r="F1606">
        <v>70</v>
      </c>
      <c r="G1606" s="1" t="s">
        <v>32</v>
      </c>
      <c r="H1606" s="2">
        <v>46027</v>
      </c>
      <c r="I1606" s="1" t="s">
        <v>1147</v>
      </c>
      <c r="J1606" s="1" t="s">
        <v>318</v>
      </c>
      <c r="K1606" s="1" t="s">
        <v>4996</v>
      </c>
      <c r="L1606" s="2">
        <v>46009</v>
      </c>
      <c r="M1606">
        <v>5</v>
      </c>
      <c r="N1606">
        <v>10</v>
      </c>
      <c r="O1606">
        <v>0</v>
      </c>
      <c r="P1606">
        <v>1275.3</v>
      </c>
      <c r="Q1606" s="1" t="s">
        <v>1147</v>
      </c>
      <c r="R1606" s="1" t="s">
        <v>1147</v>
      </c>
      <c r="S1606" s="1" t="s">
        <v>1149</v>
      </c>
      <c r="T1606" s="1" t="s">
        <v>35</v>
      </c>
      <c r="U1606" s="1" t="s">
        <v>167</v>
      </c>
      <c r="V1606">
        <v>1417</v>
      </c>
      <c r="W1606" s="1" t="s">
        <v>319</v>
      </c>
      <c r="X1606" s="1" t="s">
        <v>48</v>
      </c>
      <c r="Y1606" s="2">
        <v>45758</v>
      </c>
      <c r="Z1606">
        <v>0.7</v>
      </c>
      <c r="AA1606" s="1" t="s">
        <v>39</v>
      </c>
    </row>
    <row r="1607" spans="1:28" x14ac:dyDescent="0.3">
      <c r="A1607" s="1" t="s">
        <v>4997</v>
      </c>
      <c r="B1607" s="1" t="s">
        <v>4998</v>
      </c>
      <c r="C1607" s="1" t="s">
        <v>189</v>
      </c>
      <c r="D1607" s="1" t="s">
        <v>4999</v>
      </c>
      <c r="E1607">
        <v>4</v>
      </c>
      <c r="F1607">
        <v>36</v>
      </c>
      <c r="G1607" s="1" t="s">
        <v>44</v>
      </c>
      <c r="H1607" s="2">
        <v>45801</v>
      </c>
      <c r="I1607" s="1" t="s">
        <v>189</v>
      </c>
      <c r="J1607" s="1" t="s">
        <v>229</v>
      </c>
      <c r="K1607" s="1" t="s">
        <v>4999</v>
      </c>
      <c r="L1607" s="2">
        <v>45787</v>
      </c>
      <c r="M1607">
        <v>6</v>
      </c>
      <c r="N1607">
        <v>20</v>
      </c>
      <c r="O1607">
        <v>0</v>
      </c>
      <c r="P1607">
        <v>1351.2</v>
      </c>
      <c r="Q1607" s="1" t="s">
        <v>189</v>
      </c>
      <c r="R1607" s="1" t="s">
        <v>189</v>
      </c>
      <c r="S1607" s="1" t="s">
        <v>191</v>
      </c>
      <c r="T1607" s="1" t="s">
        <v>56</v>
      </c>
      <c r="U1607" s="1" t="s">
        <v>117</v>
      </c>
      <c r="V1607">
        <v>1689</v>
      </c>
      <c r="W1607" s="1" t="s">
        <v>231</v>
      </c>
      <c r="X1607" s="1" t="s">
        <v>127</v>
      </c>
      <c r="Y1607" s="2">
        <v>43596</v>
      </c>
      <c r="Z1607">
        <v>6.6</v>
      </c>
      <c r="AA1607" s="1" t="s">
        <v>39</v>
      </c>
    </row>
    <row r="1608" spans="1:28" x14ac:dyDescent="0.3">
      <c r="A1608" s="1" t="s">
        <v>5000</v>
      </c>
      <c r="B1608" s="1" t="s">
        <v>5001</v>
      </c>
      <c r="C1608" s="1" t="s">
        <v>696</v>
      </c>
      <c r="D1608" s="1" t="s">
        <v>3121</v>
      </c>
      <c r="E1608">
        <v>3</v>
      </c>
      <c r="F1608">
        <v>80</v>
      </c>
      <c r="G1608" s="1" t="s">
        <v>44</v>
      </c>
      <c r="H1608" s="2">
        <v>45971</v>
      </c>
      <c r="I1608" s="1" t="s">
        <v>696</v>
      </c>
      <c r="J1608" s="1" t="s">
        <v>142</v>
      </c>
      <c r="K1608" s="1" t="s">
        <v>3121</v>
      </c>
      <c r="L1608" s="2">
        <v>45963</v>
      </c>
      <c r="M1608">
        <v>3</v>
      </c>
      <c r="N1608">
        <v>20</v>
      </c>
      <c r="O1608">
        <v>0</v>
      </c>
      <c r="P1608">
        <v>172.8</v>
      </c>
      <c r="Q1608" s="1" t="s">
        <v>696</v>
      </c>
      <c r="R1608" s="1" t="s">
        <v>696</v>
      </c>
      <c r="S1608" s="1" t="s">
        <v>697</v>
      </c>
      <c r="T1608" s="1" t="s">
        <v>56</v>
      </c>
      <c r="U1608" s="1" t="s">
        <v>66</v>
      </c>
      <c r="V1608">
        <v>216</v>
      </c>
      <c r="W1608" s="1" t="s">
        <v>145</v>
      </c>
      <c r="X1608" s="1" t="s">
        <v>59</v>
      </c>
      <c r="Y1608" s="2">
        <v>43159</v>
      </c>
      <c r="Z1608">
        <v>7.8</v>
      </c>
      <c r="AA1608" s="1" t="s">
        <v>39</v>
      </c>
    </row>
    <row r="1609" spans="1:28" x14ac:dyDescent="0.3">
      <c r="A1609" s="1" t="s">
        <v>5002</v>
      </c>
      <c r="B1609" s="1" t="s">
        <v>5003</v>
      </c>
      <c r="C1609" s="1" t="s">
        <v>705</v>
      </c>
      <c r="D1609" s="1" t="s">
        <v>5004</v>
      </c>
      <c r="E1609">
        <v>4</v>
      </c>
      <c r="F1609">
        <v>69</v>
      </c>
      <c r="G1609" s="1" t="s">
        <v>44</v>
      </c>
      <c r="H1609" s="2">
        <v>45669</v>
      </c>
      <c r="I1609" s="1" t="s">
        <v>705</v>
      </c>
      <c r="J1609" s="1" t="s">
        <v>519</v>
      </c>
      <c r="K1609" s="1" t="s">
        <v>5004</v>
      </c>
      <c r="L1609" s="2">
        <v>45660</v>
      </c>
      <c r="M1609">
        <v>5</v>
      </c>
      <c r="N1609">
        <v>5</v>
      </c>
      <c r="O1609">
        <v>0</v>
      </c>
      <c r="P1609">
        <v>528.20000000000005</v>
      </c>
      <c r="Q1609" s="1" t="s">
        <v>705</v>
      </c>
      <c r="R1609" s="1" t="s">
        <v>705</v>
      </c>
      <c r="S1609" s="1" t="s">
        <v>706</v>
      </c>
      <c r="T1609" s="1" t="s">
        <v>90</v>
      </c>
      <c r="U1609" s="1" t="s">
        <v>266</v>
      </c>
      <c r="V1609">
        <v>556</v>
      </c>
      <c r="W1609" s="1" t="s">
        <v>521</v>
      </c>
      <c r="X1609" s="1" t="s">
        <v>137</v>
      </c>
      <c r="Y1609" s="2">
        <v>43649</v>
      </c>
      <c r="Z1609">
        <v>6.5</v>
      </c>
      <c r="AA1609" s="1" t="s">
        <v>39</v>
      </c>
    </row>
    <row r="1610" spans="1:28" x14ac:dyDescent="0.3">
      <c r="A1610" s="1" t="s">
        <v>5005</v>
      </c>
      <c r="B1610" s="1" t="s">
        <v>5006</v>
      </c>
      <c r="C1610" s="1" t="s">
        <v>692</v>
      </c>
      <c r="D1610" s="1" t="s">
        <v>5007</v>
      </c>
      <c r="E1610">
        <v>3</v>
      </c>
      <c r="F1610">
        <v>92</v>
      </c>
      <c r="G1610" s="1" t="s">
        <v>44</v>
      </c>
      <c r="H1610" s="2">
        <v>45675</v>
      </c>
      <c r="I1610" s="1" t="s">
        <v>692</v>
      </c>
      <c r="J1610" s="1" t="s">
        <v>64</v>
      </c>
      <c r="K1610" s="1" t="s">
        <v>5007</v>
      </c>
      <c r="L1610" s="2">
        <v>45665</v>
      </c>
      <c r="M1610">
        <v>5</v>
      </c>
      <c r="N1610">
        <v>10</v>
      </c>
      <c r="O1610">
        <v>0</v>
      </c>
      <c r="P1610">
        <v>1271.7</v>
      </c>
      <c r="Q1610" s="1" t="s">
        <v>692</v>
      </c>
      <c r="R1610" s="1" t="s">
        <v>692</v>
      </c>
      <c r="S1610" s="1" t="s">
        <v>693</v>
      </c>
      <c r="T1610" s="1" t="s">
        <v>56</v>
      </c>
      <c r="U1610" s="1" t="s">
        <v>57</v>
      </c>
      <c r="V1610">
        <v>1413</v>
      </c>
      <c r="W1610" s="1" t="s">
        <v>67</v>
      </c>
      <c r="X1610" s="1" t="s">
        <v>59</v>
      </c>
      <c r="Y1610" s="2">
        <v>44275</v>
      </c>
      <c r="Z1610">
        <v>4.8</v>
      </c>
      <c r="AA1610" s="1" t="s">
        <v>39</v>
      </c>
    </row>
    <row r="1611" spans="1:28" x14ac:dyDescent="0.3">
      <c r="A1611" s="1" t="s">
        <v>5008</v>
      </c>
      <c r="B1611" s="1" t="s">
        <v>5009</v>
      </c>
      <c r="C1611" s="1" t="s">
        <v>1090</v>
      </c>
      <c r="D1611" s="1" t="s">
        <v>5010</v>
      </c>
      <c r="E1611">
        <v>3</v>
      </c>
      <c r="F1611">
        <v>82</v>
      </c>
      <c r="G1611" s="1" t="s">
        <v>32</v>
      </c>
      <c r="H1611" s="2">
        <v>45869</v>
      </c>
      <c r="I1611" s="1" t="s">
        <v>1090</v>
      </c>
      <c r="J1611" s="1" t="s">
        <v>229</v>
      </c>
      <c r="K1611" s="1" t="s">
        <v>5010</v>
      </c>
      <c r="L1611" s="2">
        <v>45850</v>
      </c>
      <c r="M1611">
        <v>7</v>
      </c>
      <c r="N1611">
        <v>20</v>
      </c>
      <c r="O1611">
        <v>0</v>
      </c>
      <c r="P1611">
        <v>1498.4</v>
      </c>
      <c r="Q1611" s="1" t="s">
        <v>1090</v>
      </c>
      <c r="R1611" s="1" t="s">
        <v>1090</v>
      </c>
      <c r="S1611" s="1" t="s">
        <v>1092</v>
      </c>
      <c r="T1611" s="1" t="s">
        <v>35</v>
      </c>
      <c r="U1611" s="1" t="s">
        <v>36</v>
      </c>
      <c r="V1611">
        <v>1873</v>
      </c>
      <c r="W1611" s="1" t="s">
        <v>231</v>
      </c>
      <c r="X1611" s="1" t="s">
        <v>127</v>
      </c>
      <c r="Y1611" s="2">
        <v>43596</v>
      </c>
      <c r="Z1611">
        <v>6.6</v>
      </c>
      <c r="AA1611" s="1" t="s">
        <v>39</v>
      </c>
    </row>
    <row r="1612" spans="1:28" x14ac:dyDescent="0.3">
      <c r="A1612" s="1" t="s">
        <v>5011</v>
      </c>
      <c r="B1612" s="1" t="s">
        <v>5012</v>
      </c>
      <c r="C1612" s="1" t="s">
        <v>304</v>
      </c>
      <c r="D1612" s="1" t="s">
        <v>5013</v>
      </c>
      <c r="E1612">
        <v>3</v>
      </c>
      <c r="F1612">
        <v>67</v>
      </c>
      <c r="G1612" s="1" t="s">
        <v>44</v>
      </c>
      <c r="H1612" s="2">
        <v>46036</v>
      </c>
      <c r="I1612" s="1" t="s">
        <v>304</v>
      </c>
      <c r="J1612" s="1" t="s">
        <v>150</v>
      </c>
      <c r="K1612" s="1" t="s">
        <v>5013</v>
      </c>
      <c r="L1612" s="2">
        <v>46013</v>
      </c>
      <c r="M1612">
        <v>9</v>
      </c>
      <c r="N1612">
        <v>5</v>
      </c>
      <c r="O1612">
        <v>1</v>
      </c>
      <c r="P1612">
        <v>998.45</v>
      </c>
      <c r="Q1612" s="1" t="s">
        <v>304</v>
      </c>
      <c r="R1612" s="1" t="s">
        <v>304</v>
      </c>
      <c r="S1612" s="1" t="s">
        <v>307</v>
      </c>
      <c r="T1612" s="1" t="s">
        <v>90</v>
      </c>
      <c r="U1612" s="1" t="s">
        <v>266</v>
      </c>
      <c r="V1612">
        <v>1051</v>
      </c>
      <c r="W1612" s="1" t="s">
        <v>153</v>
      </c>
      <c r="X1612" s="1" t="s">
        <v>38</v>
      </c>
      <c r="Y1612" s="2">
        <v>45173</v>
      </c>
      <c r="Z1612">
        <v>2.2999999999999998</v>
      </c>
      <c r="AA1612" s="1" t="s">
        <v>827</v>
      </c>
      <c r="AB1612">
        <v>1</v>
      </c>
    </row>
    <row r="1613" spans="1:28" x14ac:dyDescent="0.3">
      <c r="A1613" s="1" t="s">
        <v>5014</v>
      </c>
      <c r="B1613" s="1" t="s">
        <v>5015</v>
      </c>
      <c r="C1613" s="1" t="s">
        <v>164</v>
      </c>
      <c r="D1613" s="1" t="s">
        <v>5016</v>
      </c>
      <c r="E1613">
        <v>2</v>
      </c>
      <c r="F1613">
        <v>114</v>
      </c>
      <c r="G1613" s="1" t="s">
        <v>44</v>
      </c>
      <c r="H1613" s="2">
        <v>45781</v>
      </c>
      <c r="I1613" s="1" t="s">
        <v>164</v>
      </c>
      <c r="J1613" s="1" t="s">
        <v>394</v>
      </c>
      <c r="K1613" s="1" t="s">
        <v>5016</v>
      </c>
      <c r="L1613" s="2">
        <v>45764</v>
      </c>
      <c r="M1613">
        <v>10</v>
      </c>
      <c r="N1613">
        <v>5</v>
      </c>
      <c r="O1613">
        <v>1</v>
      </c>
      <c r="P1613">
        <v>1007</v>
      </c>
      <c r="Q1613" s="1" t="s">
        <v>164</v>
      </c>
      <c r="R1613" s="1" t="s">
        <v>164</v>
      </c>
      <c r="S1613" s="1" t="s">
        <v>166</v>
      </c>
      <c r="T1613" s="1" t="s">
        <v>35</v>
      </c>
      <c r="U1613" s="1" t="s">
        <v>167</v>
      </c>
      <c r="V1613">
        <v>1060</v>
      </c>
      <c r="W1613" s="1" t="s">
        <v>396</v>
      </c>
      <c r="X1613" s="1" t="s">
        <v>127</v>
      </c>
      <c r="Y1613" s="2">
        <v>43220</v>
      </c>
      <c r="Z1613">
        <v>7.7</v>
      </c>
      <c r="AA1613" s="1" t="s">
        <v>84</v>
      </c>
      <c r="AB1613">
        <v>1</v>
      </c>
    </row>
    <row r="1614" spans="1:28" x14ac:dyDescent="0.3">
      <c r="A1614" s="1" t="s">
        <v>5017</v>
      </c>
      <c r="B1614" s="1" t="s">
        <v>5018</v>
      </c>
      <c r="C1614" s="1" t="s">
        <v>963</v>
      </c>
      <c r="D1614" s="1" t="s">
        <v>5019</v>
      </c>
      <c r="E1614">
        <v>4</v>
      </c>
      <c r="F1614">
        <v>58</v>
      </c>
      <c r="G1614" s="1" t="s">
        <v>44</v>
      </c>
      <c r="H1614" s="2">
        <v>45690</v>
      </c>
      <c r="I1614" s="1" t="s">
        <v>963</v>
      </c>
      <c r="J1614" s="1" t="s">
        <v>394</v>
      </c>
      <c r="K1614" s="1" t="s">
        <v>5019</v>
      </c>
      <c r="L1614" s="2">
        <v>45682</v>
      </c>
      <c r="M1614">
        <v>5</v>
      </c>
      <c r="O1614">
        <v>0</v>
      </c>
      <c r="P1614">
        <v>1020.3</v>
      </c>
      <c r="Q1614" s="1" t="s">
        <v>963</v>
      </c>
      <c r="R1614" s="1" t="s">
        <v>963</v>
      </c>
      <c r="S1614" s="1" t="s">
        <v>965</v>
      </c>
      <c r="T1614" s="1" t="s">
        <v>35</v>
      </c>
      <c r="U1614" s="1" t="s">
        <v>223</v>
      </c>
      <c r="V1614">
        <v>1074</v>
      </c>
      <c r="W1614" s="1" t="s">
        <v>396</v>
      </c>
      <c r="X1614" s="1" t="s">
        <v>127</v>
      </c>
      <c r="Y1614" s="2">
        <v>43220</v>
      </c>
      <c r="Z1614">
        <v>7.7</v>
      </c>
      <c r="AA1614" s="1" t="s">
        <v>39</v>
      </c>
    </row>
    <row r="1615" spans="1:28" x14ac:dyDescent="0.3">
      <c r="A1615" s="1" t="s">
        <v>5020</v>
      </c>
      <c r="B1615" s="1" t="s">
        <v>5021</v>
      </c>
      <c r="C1615" s="1" t="s">
        <v>543</v>
      </c>
      <c r="D1615" s="1" t="s">
        <v>43</v>
      </c>
      <c r="E1615">
        <v>4</v>
      </c>
      <c r="F1615">
        <v>21</v>
      </c>
      <c r="G1615" s="1" t="s">
        <v>44</v>
      </c>
      <c r="H1615" s="2">
        <v>45898</v>
      </c>
      <c r="I1615" s="1" t="s">
        <v>543</v>
      </c>
      <c r="J1615" s="1" t="s">
        <v>592</v>
      </c>
      <c r="K1615" s="1" t="s">
        <v>43</v>
      </c>
      <c r="L1615" s="2">
        <v>45885</v>
      </c>
      <c r="M1615">
        <v>5</v>
      </c>
      <c r="N1615">
        <v>40</v>
      </c>
      <c r="O1615">
        <v>0</v>
      </c>
      <c r="P1615">
        <v>124.2</v>
      </c>
      <c r="Q1615" s="1" t="s">
        <v>543</v>
      </c>
      <c r="R1615" s="1" t="s">
        <v>543</v>
      </c>
      <c r="S1615" s="1" t="s">
        <v>545</v>
      </c>
      <c r="T1615" s="1" t="s">
        <v>56</v>
      </c>
      <c r="U1615" s="1" t="s">
        <v>57</v>
      </c>
      <c r="V1615">
        <v>207</v>
      </c>
      <c r="W1615" s="1" t="s">
        <v>593</v>
      </c>
      <c r="X1615" s="1" t="s">
        <v>127</v>
      </c>
      <c r="Y1615" s="2">
        <v>44133</v>
      </c>
      <c r="Z1615">
        <v>5.2</v>
      </c>
      <c r="AA1615" s="1" t="s">
        <v>39</v>
      </c>
    </row>
    <row r="1616" spans="1:28" x14ac:dyDescent="0.3">
      <c r="A1616" s="1" t="s">
        <v>5022</v>
      </c>
      <c r="B1616" s="1" t="s">
        <v>5023</v>
      </c>
      <c r="C1616" s="1" t="s">
        <v>332</v>
      </c>
      <c r="D1616" s="1" t="s">
        <v>5024</v>
      </c>
      <c r="E1616">
        <v>4</v>
      </c>
      <c r="F1616">
        <v>28</v>
      </c>
      <c r="G1616" s="1" t="s">
        <v>44</v>
      </c>
      <c r="H1616" s="2">
        <v>45696</v>
      </c>
      <c r="I1616" s="1" t="s">
        <v>332</v>
      </c>
      <c r="J1616" s="1" t="s">
        <v>115</v>
      </c>
      <c r="K1616" s="1" t="s">
        <v>5024</v>
      </c>
      <c r="L1616" s="2">
        <v>45682</v>
      </c>
      <c r="M1616">
        <v>8</v>
      </c>
      <c r="N1616">
        <v>20</v>
      </c>
      <c r="O1616">
        <v>0</v>
      </c>
      <c r="P1616">
        <v>1524</v>
      </c>
      <c r="Q1616" s="1" t="s">
        <v>332</v>
      </c>
      <c r="R1616" s="1" t="s">
        <v>332</v>
      </c>
      <c r="S1616" s="1" t="s">
        <v>334</v>
      </c>
      <c r="T1616" s="1" t="s">
        <v>107</v>
      </c>
      <c r="U1616" s="1" t="s">
        <v>125</v>
      </c>
      <c r="V1616">
        <v>1905</v>
      </c>
      <c r="W1616" s="1" t="s">
        <v>118</v>
      </c>
      <c r="X1616" s="1" t="s">
        <v>59</v>
      </c>
      <c r="Y1616" s="2">
        <v>43824</v>
      </c>
      <c r="Z1616">
        <v>6</v>
      </c>
      <c r="AA1616" s="1" t="s">
        <v>39</v>
      </c>
    </row>
    <row r="1617" spans="1:27" x14ac:dyDescent="0.3">
      <c r="A1617" s="1" t="s">
        <v>5025</v>
      </c>
      <c r="B1617" s="1" t="s">
        <v>5026</v>
      </c>
      <c r="C1617" s="1" t="s">
        <v>71</v>
      </c>
      <c r="D1617" s="1" t="s">
        <v>1400</v>
      </c>
      <c r="E1617">
        <v>3</v>
      </c>
      <c r="F1617">
        <v>48</v>
      </c>
      <c r="G1617" s="1" t="s">
        <v>32</v>
      </c>
      <c r="H1617" s="2">
        <v>45890</v>
      </c>
      <c r="I1617" s="1" t="s">
        <v>71</v>
      </c>
      <c r="J1617" s="1" t="s">
        <v>142</v>
      </c>
      <c r="K1617" s="1" t="s">
        <v>1400</v>
      </c>
      <c r="L1617" s="2">
        <v>45877</v>
      </c>
      <c r="M1617">
        <v>4</v>
      </c>
      <c r="N1617">
        <v>5</v>
      </c>
      <c r="O1617">
        <v>0</v>
      </c>
      <c r="P1617">
        <v>12214.15</v>
      </c>
      <c r="Q1617" s="1" t="s">
        <v>71</v>
      </c>
      <c r="R1617" s="1" t="s">
        <v>71</v>
      </c>
      <c r="S1617" s="1" t="s">
        <v>74</v>
      </c>
      <c r="T1617" s="1" t="s">
        <v>75</v>
      </c>
      <c r="U1617" s="1" t="s">
        <v>76</v>
      </c>
      <c r="V1617">
        <v>12857</v>
      </c>
      <c r="W1617" s="1" t="s">
        <v>145</v>
      </c>
      <c r="X1617" s="1" t="s">
        <v>59</v>
      </c>
      <c r="Y1617" s="2">
        <v>43159</v>
      </c>
      <c r="Z1617">
        <v>7.8</v>
      </c>
      <c r="AA1617" s="1" t="s">
        <v>39</v>
      </c>
    </row>
    <row r="1618" spans="1:27" x14ac:dyDescent="0.3">
      <c r="A1618" s="1" t="s">
        <v>5027</v>
      </c>
      <c r="B1618" s="1" t="s">
        <v>5028</v>
      </c>
      <c r="C1618" s="1" t="s">
        <v>3078</v>
      </c>
      <c r="D1618" s="1" t="s">
        <v>1722</v>
      </c>
      <c r="E1618">
        <v>4</v>
      </c>
      <c r="F1618">
        <v>38</v>
      </c>
      <c r="G1618" s="1" t="s">
        <v>44</v>
      </c>
      <c r="H1618" s="2">
        <v>45673</v>
      </c>
      <c r="I1618" s="1" t="s">
        <v>3078</v>
      </c>
      <c r="J1618" s="1" t="s">
        <v>598</v>
      </c>
      <c r="K1618" s="1" t="s">
        <v>1722</v>
      </c>
      <c r="L1618" s="2">
        <v>45669</v>
      </c>
      <c r="M1618">
        <v>3</v>
      </c>
      <c r="N1618">
        <v>0</v>
      </c>
      <c r="O1618">
        <v>0</v>
      </c>
      <c r="P1618">
        <v>1354</v>
      </c>
      <c r="Q1618" s="1" t="s">
        <v>3078</v>
      </c>
      <c r="R1618" s="1" t="s">
        <v>3078</v>
      </c>
      <c r="S1618" s="1" t="s">
        <v>3079</v>
      </c>
      <c r="T1618" s="1" t="s">
        <v>107</v>
      </c>
      <c r="U1618" s="1" t="s">
        <v>125</v>
      </c>
      <c r="V1618">
        <v>1354</v>
      </c>
      <c r="W1618" s="1" t="s">
        <v>600</v>
      </c>
      <c r="X1618" s="1" t="s">
        <v>38</v>
      </c>
      <c r="Y1618" s="2">
        <v>43141</v>
      </c>
      <c r="Z1618">
        <v>7.9</v>
      </c>
      <c r="AA1618" s="1" t="s">
        <v>39</v>
      </c>
    </row>
    <row r="1619" spans="1:27" x14ac:dyDescent="0.3">
      <c r="A1619" s="1" t="s">
        <v>5029</v>
      </c>
      <c r="B1619" s="1" t="s">
        <v>5030</v>
      </c>
      <c r="C1619" s="1" t="s">
        <v>997</v>
      </c>
      <c r="D1619" s="1" t="s">
        <v>4085</v>
      </c>
      <c r="E1619">
        <v>4</v>
      </c>
      <c r="F1619">
        <v>66</v>
      </c>
      <c r="G1619" s="1" t="s">
        <v>32</v>
      </c>
      <c r="H1619" s="2">
        <v>46011</v>
      </c>
      <c r="I1619" s="1" t="s">
        <v>997</v>
      </c>
      <c r="J1619" s="1" t="s">
        <v>221</v>
      </c>
      <c r="K1619" s="1" t="s">
        <v>4085</v>
      </c>
      <c r="L1619" s="2">
        <v>45997</v>
      </c>
      <c r="M1619">
        <v>6</v>
      </c>
      <c r="N1619">
        <v>10</v>
      </c>
      <c r="O1619">
        <v>0</v>
      </c>
      <c r="P1619">
        <v>7291.8</v>
      </c>
      <c r="Q1619" s="1" t="s">
        <v>997</v>
      </c>
      <c r="R1619" s="1" t="s">
        <v>997</v>
      </c>
      <c r="S1619" s="1" t="s">
        <v>999</v>
      </c>
      <c r="T1619" s="1" t="s">
        <v>90</v>
      </c>
      <c r="U1619" s="1" t="s">
        <v>185</v>
      </c>
      <c r="V1619">
        <v>8102</v>
      </c>
      <c r="W1619" s="1" t="s">
        <v>224</v>
      </c>
      <c r="X1619" s="1" t="s">
        <v>137</v>
      </c>
      <c r="Y1619" s="2">
        <v>44532</v>
      </c>
      <c r="Z1619">
        <v>4.0999999999999996</v>
      </c>
      <c r="AA1619" s="1" t="s">
        <v>39</v>
      </c>
    </row>
    <row r="1620" spans="1:27" x14ac:dyDescent="0.3">
      <c r="A1620" s="1" t="s">
        <v>5031</v>
      </c>
      <c r="B1620" s="1" t="s">
        <v>5032</v>
      </c>
      <c r="C1620" s="1" t="s">
        <v>311</v>
      </c>
      <c r="D1620" s="1" t="s">
        <v>1056</v>
      </c>
      <c r="E1620">
        <v>5</v>
      </c>
      <c r="F1620">
        <v>89</v>
      </c>
      <c r="G1620" s="1" t="s">
        <v>32</v>
      </c>
      <c r="H1620" s="2">
        <v>45898</v>
      </c>
      <c r="I1620" s="1" t="s">
        <v>311</v>
      </c>
      <c r="J1620" s="1" t="s">
        <v>513</v>
      </c>
      <c r="K1620" s="1" t="s">
        <v>1056</v>
      </c>
      <c r="L1620" s="2">
        <v>45892</v>
      </c>
      <c r="M1620">
        <v>2</v>
      </c>
      <c r="N1620">
        <v>0</v>
      </c>
      <c r="O1620">
        <v>0</v>
      </c>
      <c r="P1620">
        <v>35078</v>
      </c>
      <c r="Q1620" s="1" t="s">
        <v>311</v>
      </c>
      <c r="R1620" s="1" t="s">
        <v>311</v>
      </c>
      <c r="S1620" s="1" t="s">
        <v>313</v>
      </c>
      <c r="T1620" s="1" t="s">
        <v>75</v>
      </c>
      <c r="U1620" s="1" t="s">
        <v>314</v>
      </c>
      <c r="V1620">
        <v>35078</v>
      </c>
      <c r="W1620" s="1" t="s">
        <v>514</v>
      </c>
      <c r="X1620" s="1" t="s">
        <v>59</v>
      </c>
      <c r="Y1620" s="2">
        <v>44396</v>
      </c>
      <c r="Z1620">
        <v>4.5</v>
      </c>
      <c r="AA1620" s="1" t="s">
        <v>39</v>
      </c>
    </row>
    <row r="1621" spans="1:27" x14ac:dyDescent="0.3">
      <c r="A1621" s="1" t="s">
        <v>5033</v>
      </c>
      <c r="B1621" s="1" t="s">
        <v>5034</v>
      </c>
      <c r="C1621" s="1" t="s">
        <v>2278</v>
      </c>
      <c r="D1621" s="1" t="s">
        <v>5035</v>
      </c>
      <c r="E1621">
        <v>3</v>
      </c>
      <c r="F1621">
        <v>86</v>
      </c>
      <c r="G1621" s="1" t="s">
        <v>44</v>
      </c>
      <c r="H1621" s="2">
        <v>45952</v>
      </c>
      <c r="I1621" s="1" t="s">
        <v>2278</v>
      </c>
      <c r="J1621" s="1" t="s">
        <v>115</v>
      </c>
      <c r="K1621" s="1" t="s">
        <v>5035</v>
      </c>
      <c r="L1621" s="2">
        <v>45939</v>
      </c>
      <c r="M1621">
        <v>6</v>
      </c>
      <c r="N1621">
        <v>5</v>
      </c>
      <c r="O1621">
        <v>0</v>
      </c>
      <c r="P1621">
        <v>912.95</v>
      </c>
      <c r="Q1621" s="1" t="s">
        <v>2278</v>
      </c>
      <c r="R1621" s="1" t="s">
        <v>2278</v>
      </c>
      <c r="S1621" s="1" t="s">
        <v>2280</v>
      </c>
      <c r="T1621" s="1" t="s">
        <v>35</v>
      </c>
      <c r="U1621" s="1" t="s">
        <v>83</v>
      </c>
      <c r="V1621">
        <v>961</v>
      </c>
      <c r="W1621" s="1" t="s">
        <v>118</v>
      </c>
      <c r="X1621" s="1" t="s">
        <v>59</v>
      </c>
      <c r="Y1621" s="2">
        <v>43824</v>
      </c>
      <c r="Z1621">
        <v>6</v>
      </c>
      <c r="AA1621" s="1" t="s">
        <v>39</v>
      </c>
    </row>
    <row r="1622" spans="1:27" x14ac:dyDescent="0.3">
      <c r="A1622" s="1" t="s">
        <v>5036</v>
      </c>
      <c r="B1622" s="1" t="s">
        <v>5037</v>
      </c>
      <c r="C1622" s="1" t="s">
        <v>2556</v>
      </c>
      <c r="D1622" s="1" t="s">
        <v>5038</v>
      </c>
      <c r="E1622">
        <v>4</v>
      </c>
      <c r="F1622">
        <v>64</v>
      </c>
      <c r="G1622" s="1" t="s">
        <v>44</v>
      </c>
      <c r="H1622" s="2">
        <v>46022</v>
      </c>
      <c r="I1622" s="1" t="s">
        <v>2556</v>
      </c>
      <c r="J1622" s="1" t="s">
        <v>159</v>
      </c>
      <c r="K1622" s="1" t="s">
        <v>5038</v>
      </c>
      <c r="L1622" s="2">
        <v>46006</v>
      </c>
      <c r="M1622">
        <v>7</v>
      </c>
      <c r="N1622">
        <v>10</v>
      </c>
      <c r="O1622">
        <v>0</v>
      </c>
      <c r="P1622">
        <v>342</v>
      </c>
      <c r="Q1622" s="1" t="s">
        <v>2556</v>
      </c>
      <c r="R1622" s="1" t="s">
        <v>2556</v>
      </c>
      <c r="S1622" s="1" t="s">
        <v>2558</v>
      </c>
      <c r="T1622" s="1" t="s">
        <v>56</v>
      </c>
      <c r="U1622" s="1" t="s">
        <v>66</v>
      </c>
      <c r="V1622">
        <v>380</v>
      </c>
      <c r="W1622" s="1" t="s">
        <v>161</v>
      </c>
      <c r="X1622" s="1" t="s">
        <v>59</v>
      </c>
      <c r="Y1622" s="2">
        <v>43812</v>
      </c>
      <c r="Z1622">
        <v>6.1</v>
      </c>
      <c r="AA1622" s="1" t="s">
        <v>39</v>
      </c>
    </row>
    <row r="1623" spans="1:27" x14ac:dyDescent="0.3">
      <c r="A1623" s="1" t="s">
        <v>5039</v>
      </c>
      <c r="B1623" s="1" t="s">
        <v>5040</v>
      </c>
      <c r="C1623" s="1" t="s">
        <v>450</v>
      </c>
      <c r="D1623" s="1" t="s">
        <v>5041</v>
      </c>
      <c r="E1623">
        <v>5</v>
      </c>
      <c r="F1623">
        <v>9</v>
      </c>
      <c r="G1623" s="1" t="s">
        <v>44</v>
      </c>
      <c r="H1623" s="2">
        <v>45735</v>
      </c>
      <c r="I1623" s="1" t="s">
        <v>450</v>
      </c>
      <c r="J1623" s="1" t="s">
        <v>284</v>
      </c>
      <c r="K1623" s="1" t="s">
        <v>5041</v>
      </c>
      <c r="L1623" s="2">
        <v>45724</v>
      </c>
      <c r="M1623">
        <v>4</v>
      </c>
      <c r="N1623">
        <v>0</v>
      </c>
      <c r="O1623">
        <v>0</v>
      </c>
      <c r="P1623">
        <v>3478</v>
      </c>
      <c r="Q1623" s="1" t="s">
        <v>450</v>
      </c>
      <c r="R1623" s="1" t="s">
        <v>450</v>
      </c>
      <c r="S1623" s="1" t="s">
        <v>452</v>
      </c>
      <c r="T1623" s="1" t="s">
        <v>107</v>
      </c>
      <c r="U1623" s="1" t="s">
        <v>416</v>
      </c>
      <c r="V1623">
        <v>3478</v>
      </c>
      <c r="W1623" s="1" t="s">
        <v>286</v>
      </c>
      <c r="X1623" s="1" t="s">
        <v>127</v>
      </c>
      <c r="Y1623" s="2">
        <v>45629</v>
      </c>
      <c r="Z1623">
        <v>1.1000000000000001</v>
      </c>
      <c r="AA1623" s="1" t="s">
        <v>39</v>
      </c>
    </row>
    <row r="1624" spans="1:27" x14ac:dyDescent="0.3">
      <c r="A1624" s="1" t="s">
        <v>5042</v>
      </c>
      <c r="B1624" s="1" t="s">
        <v>5043</v>
      </c>
      <c r="C1624" s="1" t="s">
        <v>1502</v>
      </c>
      <c r="D1624" s="1" t="s">
        <v>4155</v>
      </c>
      <c r="E1624">
        <v>5</v>
      </c>
      <c r="F1624">
        <v>5</v>
      </c>
      <c r="G1624" s="1" t="s">
        <v>44</v>
      </c>
      <c r="H1624" s="2">
        <v>45917</v>
      </c>
      <c r="I1624" s="1" t="s">
        <v>1502</v>
      </c>
      <c r="J1624" s="1" t="s">
        <v>446</v>
      </c>
      <c r="K1624" s="1" t="s">
        <v>4155</v>
      </c>
      <c r="L1624" s="2">
        <v>45899</v>
      </c>
      <c r="M1624">
        <v>4</v>
      </c>
      <c r="N1624">
        <v>0</v>
      </c>
      <c r="O1624">
        <v>0</v>
      </c>
      <c r="P1624">
        <v>108</v>
      </c>
      <c r="Q1624" s="1" t="s">
        <v>1502</v>
      </c>
      <c r="R1624" s="1" t="s">
        <v>1502</v>
      </c>
      <c r="S1624" s="1" t="s">
        <v>1504</v>
      </c>
      <c r="T1624" s="1" t="s">
        <v>134</v>
      </c>
      <c r="U1624" s="1" t="s">
        <v>366</v>
      </c>
      <c r="V1624">
        <v>108</v>
      </c>
      <c r="W1624" s="1" t="s">
        <v>447</v>
      </c>
      <c r="X1624" s="1" t="s">
        <v>127</v>
      </c>
      <c r="Y1624" s="2">
        <v>45409</v>
      </c>
      <c r="Z1624">
        <v>1.7</v>
      </c>
      <c r="AA1624" s="1" t="s">
        <v>39</v>
      </c>
    </row>
    <row r="1625" spans="1:27" x14ac:dyDescent="0.3">
      <c r="A1625" s="1" t="s">
        <v>5044</v>
      </c>
      <c r="B1625" s="1" t="s">
        <v>5045</v>
      </c>
      <c r="C1625" s="1" t="s">
        <v>775</v>
      </c>
      <c r="D1625" s="1" t="s">
        <v>5046</v>
      </c>
      <c r="E1625">
        <v>3</v>
      </c>
      <c r="F1625">
        <v>125</v>
      </c>
      <c r="G1625" s="1" t="s">
        <v>44</v>
      </c>
      <c r="H1625" s="2">
        <v>45709</v>
      </c>
      <c r="I1625" s="1" t="s">
        <v>775</v>
      </c>
      <c r="J1625" s="1" t="s">
        <v>264</v>
      </c>
      <c r="K1625" s="1" t="s">
        <v>5046</v>
      </c>
      <c r="L1625" s="2">
        <v>45702</v>
      </c>
      <c r="M1625">
        <v>5</v>
      </c>
      <c r="N1625">
        <v>0</v>
      </c>
      <c r="O1625">
        <v>0</v>
      </c>
      <c r="P1625">
        <v>25472</v>
      </c>
      <c r="Q1625" s="1" t="s">
        <v>775</v>
      </c>
      <c r="R1625" s="1" t="s">
        <v>775</v>
      </c>
      <c r="S1625" s="1" t="s">
        <v>777</v>
      </c>
      <c r="T1625" s="1" t="s">
        <v>75</v>
      </c>
      <c r="U1625" s="1" t="s">
        <v>98</v>
      </c>
      <c r="V1625">
        <v>25472</v>
      </c>
      <c r="W1625" s="1" t="s">
        <v>267</v>
      </c>
      <c r="X1625" s="1" t="s">
        <v>268</v>
      </c>
      <c r="Y1625" s="2">
        <v>43207</v>
      </c>
      <c r="Z1625">
        <v>7.7</v>
      </c>
      <c r="AA1625" s="1" t="s">
        <v>39</v>
      </c>
    </row>
    <row r="1626" spans="1:27" x14ac:dyDescent="0.3">
      <c r="A1626" s="1" t="s">
        <v>5047</v>
      </c>
      <c r="B1626" s="1" t="s">
        <v>5048</v>
      </c>
      <c r="C1626" s="1" t="s">
        <v>611</v>
      </c>
      <c r="D1626" s="1" t="s">
        <v>1216</v>
      </c>
      <c r="E1626">
        <v>3</v>
      </c>
      <c r="F1626">
        <v>58</v>
      </c>
      <c r="G1626" s="1" t="s">
        <v>32</v>
      </c>
      <c r="H1626" s="2">
        <v>45737</v>
      </c>
      <c r="I1626" s="1" t="s">
        <v>611</v>
      </c>
      <c r="J1626" s="1" t="s">
        <v>123</v>
      </c>
      <c r="K1626" s="1" t="s">
        <v>1216</v>
      </c>
      <c r="L1626" s="2">
        <v>45727</v>
      </c>
      <c r="M1626">
        <v>4</v>
      </c>
      <c r="N1626">
        <v>10</v>
      </c>
      <c r="O1626">
        <v>0</v>
      </c>
      <c r="P1626">
        <v>1621.8</v>
      </c>
      <c r="Q1626" s="1" t="s">
        <v>611</v>
      </c>
      <c r="R1626" s="1" t="s">
        <v>611</v>
      </c>
      <c r="S1626" s="1" t="s">
        <v>613</v>
      </c>
      <c r="T1626" s="1" t="s">
        <v>35</v>
      </c>
      <c r="U1626" s="1" t="s">
        <v>167</v>
      </c>
      <c r="V1626">
        <v>1802</v>
      </c>
      <c r="W1626" s="1" t="s">
        <v>126</v>
      </c>
      <c r="X1626" s="1" t="s">
        <v>127</v>
      </c>
      <c r="Y1626" s="2">
        <v>44230</v>
      </c>
      <c r="Z1626">
        <v>4.9000000000000004</v>
      </c>
      <c r="AA1626" s="1" t="s">
        <v>39</v>
      </c>
    </row>
    <row r="1627" spans="1:27" x14ac:dyDescent="0.3">
      <c r="A1627" s="1" t="s">
        <v>5049</v>
      </c>
      <c r="B1627" s="1" t="s">
        <v>5050</v>
      </c>
      <c r="C1627" s="1" t="s">
        <v>1502</v>
      </c>
      <c r="D1627" s="1" t="s">
        <v>5051</v>
      </c>
      <c r="E1627">
        <v>4</v>
      </c>
      <c r="F1627">
        <v>67</v>
      </c>
      <c r="G1627" s="1" t="s">
        <v>44</v>
      </c>
      <c r="H1627" s="2">
        <v>46013</v>
      </c>
      <c r="I1627" s="1" t="s">
        <v>1502</v>
      </c>
      <c r="J1627" s="1" t="s">
        <v>150</v>
      </c>
      <c r="K1627" s="1" t="s">
        <v>5051</v>
      </c>
      <c r="L1627" s="2">
        <v>45997</v>
      </c>
      <c r="M1627">
        <v>4</v>
      </c>
      <c r="N1627">
        <v>15</v>
      </c>
      <c r="O1627">
        <v>0</v>
      </c>
      <c r="P1627">
        <v>91.8</v>
      </c>
      <c r="Q1627" s="1" t="s">
        <v>1502</v>
      </c>
      <c r="R1627" s="1" t="s">
        <v>1502</v>
      </c>
      <c r="S1627" s="1" t="s">
        <v>1504</v>
      </c>
      <c r="T1627" s="1" t="s">
        <v>134</v>
      </c>
      <c r="U1627" s="1" t="s">
        <v>366</v>
      </c>
      <c r="V1627">
        <v>108</v>
      </c>
      <c r="W1627" s="1" t="s">
        <v>153</v>
      </c>
      <c r="X1627" s="1" t="s">
        <v>38</v>
      </c>
      <c r="Y1627" s="2">
        <v>45173</v>
      </c>
      <c r="Z1627">
        <v>2.2999999999999998</v>
      </c>
      <c r="AA1627" s="1" t="s">
        <v>39</v>
      </c>
    </row>
    <row r="1628" spans="1:27" x14ac:dyDescent="0.3">
      <c r="A1628" s="1" t="s">
        <v>5052</v>
      </c>
      <c r="B1628" s="1" t="s">
        <v>5053</v>
      </c>
      <c r="C1628" s="1" t="s">
        <v>2076</v>
      </c>
      <c r="D1628" s="1" t="s">
        <v>5054</v>
      </c>
      <c r="E1628">
        <v>4</v>
      </c>
      <c r="F1628">
        <v>71</v>
      </c>
      <c r="G1628" s="1" t="s">
        <v>44</v>
      </c>
      <c r="H1628" s="2">
        <v>45850</v>
      </c>
      <c r="I1628" s="1" t="s">
        <v>2076</v>
      </c>
      <c r="J1628" s="1" t="s">
        <v>1119</v>
      </c>
      <c r="K1628" s="1" t="s">
        <v>5054</v>
      </c>
      <c r="L1628" s="2">
        <v>45840</v>
      </c>
      <c r="M1628">
        <v>5</v>
      </c>
      <c r="N1628">
        <v>15</v>
      </c>
      <c r="O1628">
        <v>0</v>
      </c>
      <c r="P1628">
        <v>394.4</v>
      </c>
      <c r="Q1628" s="1" t="s">
        <v>2076</v>
      </c>
      <c r="R1628" s="1" t="s">
        <v>2076</v>
      </c>
      <c r="S1628" s="1" t="s">
        <v>2078</v>
      </c>
      <c r="T1628" s="1" t="s">
        <v>107</v>
      </c>
      <c r="U1628" s="1" t="s">
        <v>125</v>
      </c>
      <c r="V1628">
        <v>464</v>
      </c>
      <c r="W1628" s="1" t="s">
        <v>1120</v>
      </c>
      <c r="X1628" s="1" t="s">
        <v>38</v>
      </c>
      <c r="Y1628" s="2">
        <v>44070</v>
      </c>
      <c r="Z1628">
        <v>5.3</v>
      </c>
      <c r="AA1628" s="1" t="s">
        <v>39</v>
      </c>
    </row>
    <row r="1629" spans="1:27" x14ac:dyDescent="0.3">
      <c r="A1629" s="1" t="s">
        <v>5055</v>
      </c>
      <c r="B1629" s="1" t="s">
        <v>5056</v>
      </c>
      <c r="C1629" s="1" t="s">
        <v>289</v>
      </c>
      <c r="D1629" s="1" t="s">
        <v>5057</v>
      </c>
      <c r="E1629">
        <v>3</v>
      </c>
      <c r="F1629">
        <v>170</v>
      </c>
      <c r="G1629" s="1" t="s">
        <v>44</v>
      </c>
      <c r="H1629" s="2">
        <v>45858</v>
      </c>
      <c r="I1629" s="1" t="s">
        <v>289</v>
      </c>
      <c r="J1629" s="1" t="s">
        <v>96</v>
      </c>
      <c r="K1629" s="1" t="s">
        <v>5057</v>
      </c>
      <c r="L1629" s="2">
        <v>45851</v>
      </c>
      <c r="M1629">
        <v>5</v>
      </c>
      <c r="N1629">
        <v>30</v>
      </c>
      <c r="O1629">
        <v>0</v>
      </c>
      <c r="P1629">
        <v>7497</v>
      </c>
      <c r="Q1629" s="1" t="s">
        <v>289</v>
      </c>
      <c r="R1629" s="1" t="s">
        <v>289</v>
      </c>
      <c r="S1629" s="1" t="s">
        <v>292</v>
      </c>
      <c r="T1629" s="1" t="s">
        <v>107</v>
      </c>
      <c r="U1629" s="1" t="s">
        <v>125</v>
      </c>
      <c r="V1629">
        <v>10710</v>
      </c>
      <c r="W1629" s="1" t="s">
        <v>99</v>
      </c>
      <c r="X1629" s="1" t="s">
        <v>100</v>
      </c>
      <c r="Y1629" s="2">
        <v>45629</v>
      </c>
      <c r="Z1629">
        <v>1.1000000000000001</v>
      </c>
      <c r="AA1629" s="1" t="s">
        <v>39</v>
      </c>
    </row>
    <row r="1630" spans="1:27" x14ac:dyDescent="0.3">
      <c r="A1630" s="1" t="s">
        <v>5058</v>
      </c>
      <c r="B1630" s="1" t="s">
        <v>5059</v>
      </c>
      <c r="C1630" s="1" t="s">
        <v>626</v>
      </c>
      <c r="D1630" s="1" t="s">
        <v>5060</v>
      </c>
      <c r="E1630">
        <v>3</v>
      </c>
      <c r="F1630">
        <v>144</v>
      </c>
      <c r="G1630" s="1" t="s">
        <v>44</v>
      </c>
      <c r="H1630" s="2">
        <v>45959</v>
      </c>
      <c r="I1630" s="1" t="s">
        <v>626</v>
      </c>
      <c r="J1630" s="1" t="s">
        <v>242</v>
      </c>
      <c r="K1630" s="1" t="s">
        <v>5060</v>
      </c>
      <c r="L1630" s="2">
        <v>45939</v>
      </c>
      <c r="M1630">
        <v>11</v>
      </c>
      <c r="N1630">
        <v>15</v>
      </c>
      <c r="O1630">
        <v>0</v>
      </c>
      <c r="P1630">
        <v>581.4</v>
      </c>
      <c r="Q1630" s="1" t="s">
        <v>626</v>
      </c>
      <c r="R1630" s="1" t="s">
        <v>626</v>
      </c>
      <c r="S1630" s="1" t="s">
        <v>628</v>
      </c>
      <c r="T1630" s="1" t="s">
        <v>56</v>
      </c>
      <c r="U1630" s="1" t="s">
        <v>359</v>
      </c>
      <c r="V1630">
        <v>684</v>
      </c>
      <c r="W1630" s="1" t="s">
        <v>244</v>
      </c>
      <c r="X1630" s="1" t="s">
        <v>48</v>
      </c>
      <c r="Y1630" s="2">
        <v>44403</v>
      </c>
      <c r="Z1630">
        <v>4.4000000000000004</v>
      </c>
      <c r="AA1630" s="1" t="s">
        <v>39</v>
      </c>
    </row>
    <row r="1631" spans="1:27" x14ac:dyDescent="0.3">
      <c r="A1631" s="1" t="s">
        <v>5061</v>
      </c>
      <c r="B1631" s="1" t="s">
        <v>5062</v>
      </c>
      <c r="C1631" s="1" t="s">
        <v>2628</v>
      </c>
      <c r="D1631" s="1" t="s">
        <v>3049</v>
      </c>
      <c r="E1631">
        <v>3</v>
      </c>
      <c r="F1631">
        <v>186</v>
      </c>
      <c r="G1631" s="1" t="s">
        <v>44</v>
      </c>
      <c r="H1631" s="2">
        <v>45684</v>
      </c>
      <c r="I1631" s="1" t="s">
        <v>2628</v>
      </c>
      <c r="J1631" s="1" t="s">
        <v>54</v>
      </c>
      <c r="K1631" s="1" t="s">
        <v>3049</v>
      </c>
      <c r="L1631" s="2">
        <v>45667</v>
      </c>
      <c r="M1631">
        <v>3</v>
      </c>
      <c r="N1631">
        <v>5</v>
      </c>
      <c r="O1631">
        <v>0</v>
      </c>
      <c r="P1631">
        <v>5322.85</v>
      </c>
      <c r="Q1631" s="1" t="s">
        <v>2628</v>
      </c>
      <c r="R1631" s="1" t="s">
        <v>2628</v>
      </c>
      <c r="S1631" s="1" t="s">
        <v>2630</v>
      </c>
      <c r="T1631" s="1" t="s">
        <v>75</v>
      </c>
      <c r="U1631" s="1" t="s">
        <v>314</v>
      </c>
      <c r="V1631">
        <v>5603</v>
      </c>
      <c r="W1631" s="1" t="s">
        <v>58</v>
      </c>
      <c r="X1631" s="1" t="s">
        <v>59</v>
      </c>
      <c r="Y1631" s="2">
        <v>44128</v>
      </c>
      <c r="Z1631">
        <v>5.2</v>
      </c>
      <c r="AA1631" s="1" t="s">
        <v>39</v>
      </c>
    </row>
    <row r="1632" spans="1:27" x14ac:dyDescent="0.3">
      <c r="A1632" s="1" t="s">
        <v>5063</v>
      </c>
      <c r="B1632" s="1" t="s">
        <v>5064</v>
      </c>
      <c r="C1632" s="1" t="s">
        <v>1076</v>
      </c>
      <c r="D1632" s="1" t="s">
        <v>4787</v>
      </c>
      <c r="E1632">
        <v>3</v>
      </c>
      <c r="F1632">
        <v>92</v>
      </c>
      <c r="G1632" s="1" t="s">
        <v>44</v>
      </c>
      <c r="H1632" s="2">
        <v>45857</v>
      </c>
      <c r="I1632" s="1" t="s">
        <v>1076</v>
      </c>
      <c r="J1632" s="1" t="s">
        <v>45</v>
      </c>
      <c r="K1632" s="1" t="s">
        <v>4787</v>
      </c>
      <c r="L1632" s="2">
        <v>45839</v>
      </c>
      <c r="M1632">
        <v>5</v>
      </c>
      <c r="N1632">
        <v>10</v>
      </c>
      <c r="O1632">
        <v>0</v>
      </c>
      <c r="P1632">
        <v>254.7</v>
      </c>
      <c r="Q1632" s="1" t="s">
        <v>1076</v>
      </c>
      <c r="R1632" s="1" t="s">
        <v>1076</v>
      </c>
      <c r="S1632" s="1" t="s">
        <v>1078</v>
      </c>
      <c r="T1632" s="1" t="s">
        <v>35</v>
      </c>
      <c r="U1632" s="1" t="s">
        <v>223</v>
      </c>
      <c r="V1632">
        <v>283</v>
      </c>
      <c r="W1632" s="1" t="s">
        <v>47</v>
      </c>
      <c r="X1632" s="1" t="s">
        <v>48</v>
      </c>
      <c r="Y1632" s="2">
        <v>44112</v>
      </c>
      <c r="Z1632">
        <v>5.2</v>
      </c>
      <c r="AA1632" s="1" t="s">
        <v>39</v>
      </c>
    </row>
    <row r="1633" spans="1:28" x14ac:dyDescent="0.3">
      <c r="A1633" s="1" t="s">
        <v>5065</v>
      </c>
      <c r="B1633" s="1" t="s">
        <v>5066</v>
      </c>
      <c r="C1633" s="1" t="s">
        <v>3078</v>
      </c>
      <c r="D1633" s="1" t="s">
        <v>2461</v>
      </c>
      <c r="E1633">
        <v>5</v>
      </c>
      <c r="F1633">
        <v>104</v>
      </c>
      <c r="G1633" s="1" t="s">
        <v>32</v>
      </c>
      <c r="H1633" s="2">
        <v>45991</v>
      </c>
      <c r="I1633" s="1" t="s">
        <v>3078</v>
      </c>
      <c r="J1633" s="1" t="s">
        <v>513</v>
      </c>
      <c r="K1633" s="1" t="s">
        <v>2461</v>
      </c>
      <c r="L1633" s="2">
        <v>45973</v>
      </c>
      <c r="M1633">
        <v>4</v>
      </c>
      <c r="N1633">
        <v>10</v>
      </c>
      <c r="O1633">
        <v>0</v>
      </c>
      <c r="P1633">
        <v>1218.5999999999999</v>
      </c>
      <c r="Q1633" s="1" t="s">
        <v>3078</v>
      </c>
      <c r="R1633" s="1" t="s">
        <v>3078</v>
      </c>
      <c r="S1633" s="1" t="s">
        <v>3079</v>
      </c>
      <c r="T1633" s="1" t="s">
        <v>107</v>
      </c>
      <c r="U1633" s="1" t="s">
        <v>125</v>
      </c>
      <c r="V1633">
        <v>1354</v>
      </c>
      <c r="W1633" s="1" t="s">
        <v>514</v>
      </c>
      <c r="X1633" s="1" t="s">
        <v>59</v>
      </c>
      <c r="Y1633" s="2">
        <v>44396</v>
      </c>
      <c r="Z1633">
        <v>4.5</v>
      </c>
      <c r="AA1633" s="1" t="s">
        <v>39</v>
      </c>
    </row>
    <row r="1634" spans="1:28" x14ac:dyDescent="0.3">
      <c r="A1634" s="1" t="s">
        <v>5067</v>
      </c>
      <c r="B1634" s="1" t="s">
        <v>5068</v>
      </c>
      <c r="C1634" s="1" t="s">
        <v>543</v>
      </c>
      <c r="D1634" s="1" t="s">
        <v>3629</v>
      </c>
      <c r="E1634">
        <v>3</v>
      </c>
      <c r="F1634">
        <v>45</v>
      </c>
      <c r="G1634" s="1" t="s">
        <v>44</v>
      </c>
      <c r="H1634" s="2">
        <v>45831</v>
      </c>
      <c r="I1634" s="1" t="s">
        <v>543</v>
      </c>
      <c r="J1634" s="1" t="s">
        <v>132</v>
      </c>
      <c r="K1634" s="1" t="s">
        <v>3629</v>
      </c>
      <c r="L1634" s="2">
        <v>45818</v>
      </c>
      <c r="M1634">
        <v>7</v>
      </c>
      <c r="N1634">
        <v>30</v>
      </c>
      <c r="O1634">
        <v>0</v>
      </c>
      <c r="P1634">
        <v>144.9</v>
      </c>
      <c r="Q1634" s="1" t="s">
        <v>543</v>
      </c>
      <c r="R1634" s="1" t="s">
        <v>543</v>
      </c>
      <c r="S1634" s="1" t="s">
        <v>545</v>
      </c>
      <c r="T1634" s="1" t="s">
        <v>56</v>
      </c>
      <c r="U1634" s="1" t="s">
        <v>57</v>
      </c>
      <c r="V1634">
        <v>207</v>
      </c>
      <c r="W1634" s="1" t="s">
        <v>136</v>
      </c>
      <c r="X1634" s="1" t="s">
        <v>137</v>
      </c>
      <c r="Y1634" s="2">
        <v>44254</v>
      </c>
      <c r="Z1634">
        <v>4.8</v>
      </c>
      <c r="AA1634" s="1" t="s">
        <v>39</v>
      </c>
    </row>
    <row r="1635" spans="1:28" x14ac:dyDescent="0.3">
      <c r="A1635" s="1" t="s">
        <v>5069</v>
      </c>
      <c r="B1635" s="1" t="s">
        <v>5070</v>
      </c>
      <c r="C1635" s="1" t="s">
        <v>332</v>
      </c>
      <c r="D1635" s="1" t="s">
        <v>5071</v>
      </c>
      <c r="E1635">
        <v>4</v>
      </c>
      <c r="F1635">
        <v>158</v>
      </c>
      <c r="G1635" s="1" t="s">
        <v>44</v>
      </c>
      <c r="H1635" s="2">
        <v>45763</v>
      </c>
      <c r="I1635" s="1" t="s">
        <v>332</v>
      </c>
      <c r="J1635" s="1" t="s">
        <v>242</v>
      </c>
      <c r="K1635" s="1" t="s">
        <v>5071</v>
      </c>
      <c r="L1635" s="2">
        <v>45745</v>
      </c>
      <c r="M1635">
        <v>5</v>
      </c>
      <c r="N1635">
        <v>10</v>
      </c>
      <c r="O1635">
        <v>0</v>
      </c>
      <c r="P1635">
        <v>1714.5</v>
      </c>
      <c r="Q1635" s="1" t="s">
        <v>332</v>
      </c>
      <c r="R1635" s="1" t="s">
        <v>332</v>
      </c>
      <c r="S1635" s="1" t="s">
        <v>334</v>
      </c>
      <c r="T1635" s="1" t="s">
        <v>107</v>
      </c>
      <c r="U1635" s="1" t="s">
        <v>125</v>
      </c>
      <c r="V1635">
        <v>1905</v>
      </c>
      <c r="W1635" s="1" t="s">
        <v>244</v>
      </c>
      <c r="X1635" s="1" t="s">
        <v>48</v>
      </c>
      <c r="Y1635" s="2">
        <v>44403</v>
      </c>
      <c r="Z1635">
        <v>4.4000000000000004</v>
      </c>
      <c r="AA1635" s="1" t="s">
        <v>39</v>
      </c>
    </row>
    <row r="1636" spans="1:28" x14ac:dyDescent="0.3">
      <c r="A1636" s="1" t="s">
        <v>5072</v>
      </c>
      <c r="B1636" s="1" t="s">
        <v>5073</v>
      </c>
      <c r="C1636" s="1" t="s">
        <v>637</v>
      </c>
      <c r="D1636" s="1" t="s">
        <v>5074</v>
      </c>
      <c r="E1636">
        <v>4</v>
      </c>
      <c r="F1636">
        <v>85</v>
      </c>
      <c r="G1636" s="1" t="s">
        <v>44</v>
      </c>
      <c r="H1636" s="2">
        <v>45782</v>
      </c>
      <c r="I1636" s="1" t="s">
        <v>637</v>
      </c>
      <c r="J1636" s="1" t="s">
        <v>242</v>
      </c>
      <c r="K1636" s="1" t="s">
        <v>5074</v>
      </c>
      <c r="L1636" s="2">
        <v>45777</v>
      </c>
      <c r="M1636">
        <v>4</v>
      </c>
      <c r="N1636">
        <v>15</v>
      </c>
      <c r="O1636">
        <v>0</v>
      </c>
      <c r="P1636">
        <v>782.85</v>
      </c>
      <c r="Q1636" s="1" t="s">
        <v>637</v>
      </c>
      <c r="R1636" s="1" t="s">
        <v>637</v>
      </c>
      <c r="S1636" s="1" t="s">
        <v>639</v>
      </c>
      <c r="T1636" s="1" t="s">
        <v>107</v>
      </c>
      <c r="U1636" s="1" t="s">
        <v>108</v>
      </c>
      <c r="V1636">
        <v>921</v>
      </c>
      <c r="W1636" s="1" t="s">
        <v>244</v>
      </c>
      <c r="X1636" s="1" t="s">
        <v>48</v>
      </c>
      <c r="Y1636" s="2">
        <v>44403</v>
      </c>
      <c r="Z1636">
        <v>4.4000000000000004</v>
      </c>
      <c r="AA1636" s="1" t="s">
        <v>39</v>
      </c>
    </row>
    <row r="1637" spans="1:28" x14ac:dyDescent="0.3">
      <c r="A1637" s="1" t="s">
        <v>5075</v>
      </c>
      <c r="B1637" s="1" t="s">
        <v>5076</v>
      </c>
      <c r="C1637" s="1" t="s">
        <v>1497</v>
      </c>
      <c r="D1637" s="1" t="s">
        <v>5077</v>
      </c>
      <c r="E1637">
        <v>5</v>
      </c>
      <c r="F1637">
        <v>34</v>
      </c>
      <c r="G1637" s="1" t="s">
        <v>44</v>
      </c>
      <c r="H1637" s="2">
        <v>45743</v>
      </c>
      <c r="I1637" s="1" t="s">
        <v>1497</v>
      </c>
      <c r="J1637" s="1" t="s">
        <v>159</v>
      </c>
      <c r="K1637" s="1" t="s">
        <v>5077</v>
      </c>
      <c r="L1637" s="2">
        <v>45739</v>
      </c>
      <c r="M1637">
        <v>2</v>
      </c>
      <c r="N1637">
        <v>15</v>
      </c>
      <c r="O1637">
        <v>0</v>
      </c>
      <c r="P1637">
        <v>6236.45</v>
      </c>
      <c r="Q1637" s="1" t="s">
        <v>1497</v>
      </c>
      <c r="R1637" s="1" t="s">
        <v>1497</v>
      </c>
      <c r="S1637" s="1" t="s">
        <v>1499</v>
      </c>
      <c r="T1637" s="1" t="s">
        <v>75</v>
      </c>
      <c r="U1637" s="1" t="s">
        <v>76</v>
      </c>
      <c r="V1637">
        <v>7337</v>
      </c>
      <c r="W1637" s="1" t="s">
        <v>161</v>
      </c>
      <c r="X1637" s="1" t="s">
        <v>59</v>
      </c>
      <c r="Y1637" s="2">
        <v>43812</v>
      </c>
      <c r="Z1637">
        <v>6.1</v>
      </c>
      <c r="AA1637" s="1" t="s">
        <v>39</v>
      </c>
    </row>
    <row r="1638" spans="1:28" x14ac:dyDescent="0.3">
      <c r="A1638" s="1" t="s">
        <v>5078</v>
      </c>
      <c r="B1638" s="1" t="s">
        <v>5079</v>
      </c>
      <c r="C1638" s="1" t="s">
        <v>1090</v>
      </c>
      <c r="D1638" s="1" t="s">
        <v>1363</v>
      </c>
      <c r="E1638">
        <v>4</v>
      </c>
      <c r="F1638">
        <v>90</v>
      </c>
      <c r="G1638" s="1" t="s">
        <v>44</v>
      </c>
      <c r="H1638" s="2">
        <v>45864</v>
      </c>
      <c r="I1638" s="1" t="s">
        <v>1090</v>
      </c>
      <c r="J1638" s="1" t="s">
        <v>549</v>
      </c>
      <c r="K1638" s="1" t="s">
        <v>1363</v>
      </c>
      <c r="L1638" s="2">
        <v>45846</v>
      </c>
      <c r="M1638">
        <v>7</v>
      </c>
      <c r="N1638">
        <v>10</v>
      </c>
      <c r="O1638">
        <v>0</v>
      </c>
      <c r="P1638">
        <v>1685.7</v>
      </c>
      <c r="Q1638" s="1" t="s">
        <v>1090</v>
      </c>
      <c r="R1638" s="1" t="s">
        <v>1090</v>
      </c>
      <c r="S1638" s="1" t="s">
        <v>1092</v>
      </c>
      <c r="T1638" s="1" t="s">
        <v>35</v>
      </c>
      <c r="U1638" s="1" t="s">
        <v>36</v>
      </c>
      <c r="V1638">
        <v>1873</v>
      </c>
      <c r="W1638" s="1" t="s">
        <v>550</v>
      </c>
      <c r="X1638" s="1" t="s">
        <v>38</v>
      </c>
      <c r="Y1638" s="2">
        <v>45530</v>
      </c>
      <c r="Z1638">
        <v>1.3</v>
      </c>
      <c r="AA1638" s="1" t="s">
        <v>39</v>
      </c>
    </row>
    <row r="1639" spans="1:28" x14ac:dyDescent="0.3">
      <c r="A1639" s="1" t="s">
        <v>5080</v>
      </c>
      <c r="B1639" s="1" t="s">
        <v>5081</v>
      </c>
      <c r="C1639" s="1" t="s">
        <v>1024</v>
      </c>
      <c r="D1639" s="1" t="s">
        <v>1924</v>
      </c>
      <c r="E1639">
        <v>4</v>
      </c>
      <c r="F1639">
        <v>104</v>
      </c>
      <c r="G1639" s="1" t="s">
        <v>44</v>
      </c>
      <c r="H1639" s="2">
        <v>45732</v>
      </c>
      <c r="I1639" s="1" t="s">
        <v>1024</v>
      </c>
      <c r="J1639" s="1" t="s">
        <v>229</v>
      </c>
      <c r="K1639" s="1" t="s">
        <v>1924</v>
      </c>
      <c r="L1639" s="2">
        <v>45726</v>
      </c>
      <c r="M1639">
        <v>5</v>
      </c>
      <c r="N1639">
        <v>15</v>
      </c>
      <c r="O1639">
        <v>0</v>
      </c>
      <c r="P1639">
        <v>2105.4499999999998</v>
      </c>
      <c r="Q1639" s="1" t="s">
        <v>1024</v>
      </c>
      <c r="R1639" s="1" t="s">
        <v>1024</v>
      </c>
      <c r="S1639" s="1" t="s">
        <v>1026</v>
      </c>
      <c r="T1639" s="1" t="s">
        <v>56</v>
      </c>
      <c r="U1639" s="1" t="s">
        <v>359</v>
      </c>
      <c r="V1639">
        <v>2477</v>
      </c>
      <c r="W1639" s="1" t="s">
        <v>231</v>
      </c>
      <c r="X1639" s="1" t="s">
        <v>127</v>
      </c>
      <c r="Y1639" s="2">
        <v>43596</v>
      </c>
      <c r="Z1639">
        <v>6.6</v>
      </c>
      <c r="AA1639" s="1" t="s">
        <v>39</v>
      </c>
    </row>
    <row r="1640" spans="1:28" x14ac:dyDescent="0.3">
      <c r="A1640" s="1" t="s">
        <v>5082</v>
      </c>
      <c r="B1640" s="1" t="s">
        <v>5083</v>
      </c>
      <c r="C1640" s="1" t="s">
        <v>430</v>
      </c>
      <c r="D1640" s="1" t="s">
        <v>3629</v>
      </c>
      <c r="E1640">
        <v>2</v>
      </c>
      <c r="F1640">
        <v>102</v>
      </c>
      <c r="G1640" s="1" t="s">
        <v>44</v>
      </c>
      <c r="H1640" s="2">
        <v>46025</v>
      </c>
      <c r="I1640" s="1" t="s">
        <v>430</v>
      </c>
      <c r="J1640" s="1" t="s">
        <v>183</v>
      </c>
      <c r="K1640" s="1" t="s">
        <v>3629</v>
      </c>
      <c r="L1640" s="2">
        <v>46009</v>
      </c>
      <c r="M1640">
        <v>7</v>
      </c>
      <c r="N1640">
        <v>0</v>
      </c>
      <c r="O1640">
        <v>1</v>
      </c>
      <c r="P1640">
        <v>133</v>
      </c>
      <c r="Q1640" s="1" t="s">
        <v>430</v>
      </c>
      <c r="R1640" s="1" t="s">
        <v>430</v>
      </c>
      <c r="S1640" s="1" t="s">
        <v>432</v>
      </c>
      <c r="T1640" s="1" t="s">
        <v>134</v>
      </c>
      <c r="U1640" s="1" t="s">
        <v>135</v>
      </c>
      <c r="V1640">
        <v>133</v>
      </c>
      <c r="W1640" s="1" t="s">
        <v>186</v>
      </c>
      <c r="X1640" s="1" t="s">
        <v>137</v>
      </c>
      <c r="Y1640" s="2">
        <v>45507</v>
      </c>
      <c r="Z1640">
        <v>1.4</v>
      </c>
      <c r="AA1640" s="1" t="s">
        <v>173</v>
      </c>
      <c r="AB1640">
        <v>1</v>
      </c>
    </row>
    <row r="1641" spans="1:28" x14ac:dyDescent="0.3">
      <c r="A1641" s="1" t="s">
        <v>5084</v>
      </c>
      <c r="B1641" s="1" t="s">
        <v>5085</v>
      </c>
      <c r="C1641" s="1" t="s">
        <v>587</v>
      </c>
      <c r="D1641" s="1" t="s">
        <v>5086</v>
      </c>
      <c r="E1641">
        <v>3</v>
      </c>
      <c r="F1641">
        <v>31</v>
      </c>
      <c r="G1641" s="1" t="s">
        <v>32</v>
      </c>
      <c r="H1641" s="2">
        <v>45996</v>
      </c>
      <c r="I1641" s="1" t="s">
        <v>587</v>
      </c>
      <c r="J1641" s="1" t="s">
        <v>291</v>
      </c>
      <c r="K1641" s="1" t="s">
        <v>5086</v>
      </c>
      <c r="L1641" s="2">
        <v>45981</v>
      </c>
      <c r="M1641">
        <v>6</v>
      </c>
      <c r="N1641">
        <v>0</v>
      </c>
      <c r="O1641">
        <v>0</v>
      </c>
      <c r="P1641">
        <v>1637</v>
      </c>
      <c r="Q1641" s="1" t="s">
        <v>587</v>
      </c>
      <c r="R1641" s="1" t="s">
        <v>587</v>
      </c>
      <c r="S1641" s="1" t="s">
        <v>588</v>
      </c>
      <c r="T1641" s="1" t="s">
        <v>35</v>
      </c>
      <c r="U1641" s="1" t="s">
        <v>36</v>
      </c>
      <c r="V1641">
        <v>1637</v>
      </c>
      <c r="W1641" s="1" t="s">
        <v>293</v>
      </c>
      <c r="X1641" s="1" t="s">
        <v>48</v>
      </c>
      <c r="Y1641" s="2">
        <v>44560</v>
      </c>
      <c r="Z1641">
        <v>4</v>
      </c>
      <c r="AA1641" s="1" t="s">
        <v>39</v>
      </c>
    </row>
    <row r="1642" spans="1:28" x14ac:dyDescent="0.3">
      <c r="A1642" s="1" t="s">
        <v>5087</v>
      </c>
      <c r="B1642" s="1" t="s">
        <v>5088</v>
      </c>
      <c r="C1642" s="1" t="s">
        <v>1551</v>
      </c>
      <c r="D1642" s="1" t="s">
        <v>5089</v>
      </c>
      <c r="E1642">
        <v>4</v>
      </c>
      <c r="F1642">
        <v>107</v>
      </c>
      <c r="G1642" s="1" t="s">
        <v>32</v>
      </c>
      <c r="H1642" s="2">
        <v>45706</v>
      </c>
      <c r="I1642" s="1" t="s">
        <v>1551</v>
      </c>
      <c r="J1642" s="1" t="s">
        <v>242</v>
      </c>
      <c r="K1642" s="1" t="s">
        <v>5089</v>
      </c>
      <c r="L1642" s="2">
        <v>45696</v>
      </c>
      <c r="M1642">
        <v>7</v>
      </c>
      <c r="N1642">
        <v>40</v>
      </c>
      <c r="O1642">
        <v>0</v>
      </c>
      <c r="P1642">
        <v>249</v>
      </c>
      <c r="Q1642" s="1" t="s">
        <v>1551</v>
      </c>
      <c r="R1642" s="1" t="s">
        <v>1551</v>
      </c>
      <c r="S1642" s="1" t="s">
        <v>1553</v>
      </c>
      <c r="T1642" s="1" t="s">
        <v>107</v>
      </c>
      <c r="U1642" s="1" t="s">
        <v>416</v>
      </c>
      <c r="V1642">
        <v>415</v>
      </c>
      <c r="W1642" s="1" t="s">
        <v>244</v>
      </c>
      <c r="X1642" s="1" t="s">
        <v>48</v>
      </c>
      <c r="Y1642" s="2">
        <v>44403</v>
      </c>
      <c r="Z1642">
        <v>4.4000000000000004</v>
      </c>
      <c r="AA1642" s="1" t="s">
        <v>84</v>
      </c>
      <c r="AB1642">
        <v>1</v>
      </c>
    </row>
    <row r="1643" spans="1:28" x14ac:dyDescent="0.3">
      <c r="A1643" s="1" t="s">
        <v>5090</v>
      </c>
      <c r="B1643" s="1" t="s">
        <v>5091</v>
      </c>
      <c r="C1643" s="1" t="s">
        <v>1019</v>
      </c>
      <c r="D1643" s="1" t="s">
        <v>1563</v>
      </c>
      <c r="E1643">
        <v>5</v>
      </c>
      <c r="F1643">
        <v>40</v>
      </c>
      <c r="G1643" s="1" t="s">
        <v>44</v>
      </c>
      <c r="H1643" s="2">
        <v>45802</v>
      </c>
      <c r="I1643" s="1" t="s">
        <v>1019</v>
      </c>
      <c r="J1643" s="1" t="s">
        <v>549</v>
      </c>
      <c r="K1643" s="1" t="s">
        <v>1563</v>
      </c>
      <c r="L1643" s="2">
        <v>45794</v>
      </c>
      <c r="M1643">
        <v>5</v>
      </c>
      <c r="N1643">
        <v>20</v>
      </c>
      <c r="O1643">
        <v>0</v>
      </c>
      <c r="P1643">
        <v>790.4</v>
      </c>
      <c r="Q1643" s="1" t="s">
        <v>1019</v>
      </c>
      <c r="R1643" s="1" t="s">
        <v>1019</v>
      </c>
      <c r="S1643" s="1" t="s">
        <v>1021</v>
      </c>
      <c r="T1643" s="1" t="s">
        <v>134</v>
      </c>
      <c r="U1643" s="1" t="s">
        <v>378</v>
      </c>
      <c r="V1643">
        <v>988</v>
      </c>
      <c r="W1643" s="1" t="s">
        <v>550</v>
      </c>
      <c r="X1643" s="1" t="s">
        <v>38</v>
      </c>
      <c r="Y1643" s="2">
        <v>45530</v>
      </c>
      <c r="Z1643">
        <v>1.3</v>
      </c>
      <c r="AA1643" s="1" t="s">
        <v>39</v>
      </c>
    </row>
    <row r="1644" spans="1:28" x14ac:dyDescent="0.3">
      <c r="A1644" s="1" t="s">
        <v>5092</v>
      </c>
      <c r="B1644" s="1" t="s">
        <v>5093</v>
      </c>
      <c r="C1644" s="1" t="s">
        <v>140</v>
      </c>
      <c r="D1644" s="1" t="s">
        <v>5094</v>
      </c>
      <c r="E1644">
        <v>3</v>
      </c>
      <c r="F1644">
        <v>88</v>
      </c>
      <c r="G1644" s="1" t="s">
        <v>44</v>
      </c>
      <c r="H1644" s="2">
        <v>45784</v>
      </c>
      <c r="I1644" s="1" t="s">
        <v>140</v>
      </c>
      <c r="J1644" s="1" t="s">
        <v>462</v>
      </c>
      <c r="K1644" s="1" t="s">
        <v>5094</v>
      </c>
      <c r="L1644" s="2">
        <v>45774</v>
      </c>
      <c r="M1644">
        <v>7</v>
      </c>
      <c r="N1644">
        <v>20</v>
      </c>
      <c r="O1644">
        <v>0</v>
      </c>
      <c r="P1644">
        <v>962.4</v>
      </c>
      <c r="Q1644" s="1" t="s">
        <v>140</v>
      </c>
      <c r="R1644" s="1" t="s">
        <v>140</v>
      </c>
      <c r="S1644" s="1" t="s">
        <v>143</v>
      </c>
      <c r="T1644" s="1" t="s">
        <v>134</v>
      </c>
      <c r="U1644" s="1" t="s">
        <v>144</v>
      </c>
      <c r="V1644">
        <v>1203</v>
      </c>
      <c r="W1644" s="1" t="s">
        <v>464</v>
      </c>
      <c r="X1644" s="1" t="s">
        <v>137</v>
      </c>
      <c r="Y1644" s="2">
        <v>43178</v>
      </c>
      <c r="Z1644">
        <v>7.8</v>
      </c>
      <c r="AA1644" s="1" t="s">
        <v>39</v>
      </c>
    </row>
    <row r="1645" spans="1:28" x14ac:dyDescent="0.3">
      <c r="A1645" s="1" t="s">
        <v>5095</v>
      </c>
      <c r="B1645" s="1" t="s">
        <v>5096</v>
      </c>
      <c r="C1645" s="1" t="s">
        <v>1379</v>
      </c>
      <c r="D1645" s="1" t="s">
        <v>5097</v>
      </c>
      <c r="E1645">
        <v>5</v>
      </c>
      <c r="F1645">
        <v>20</v>
      </c>
      <c r="G1645" s="1" t="s">
        <v>44</v>
      </c>
      <c r="H1645" s="2">
        <v>45704</v>
      </c>
      <c r="I1645" s="1" t="s">
        <v>1379</v>
      </c>
      <c r="J1645" s="1" t="s">
        <v>115</v>
      </c>
      <c r="K1645" s="1" t="s">
        <v>5097</v>
      </c>
      <c r="L1645" s="2">
        <v>45687</v>
      </c>
      <c r="M1645">
        <v>3</v>
      </c>
      <c r="N1645">
        <v>20</v>
      </c>
      <c r="O1645">
        <v>0</v>
      </c>
      <c r="P1645">
        <v>5746.4</v>
      </c>
      <c r="Q1645" s="1" t="s">
        <v>1379</v>
      </c>
      <c r="R1645" s="1" t="s">
        <v>1379</v>
      </c>
      <c r="S1645" s="1" t="s">
        <v>1381</v>
      </c>
      <c r="T1645" s="1" t="s">
        <v>90</v>
      </c>
      <c r="U1645" s="1" t="s">
        <v>266</v>
      </c>
      <c r="V1645">
        <v>7183</v>
      </c>
      <c r="W1645" s="1" t="s">
        <v>118</v>
      </c>
      <c r="X1645" s="1" t="s">
        <v>59</v>
      </c>
      <c r="Y1645" s="2">
        <v>43824</v>
      </c>
      <c r="Z1645">
        <v>6</v>
      </c>
      <c r="AA1645" s="1" t="s">
        <v>39</v>
      </c>
    </row>
    <row r="1646" spans="1:28" x14ac:dyDescent="0.3">
      <c r="A1646" s="1" t="s">
        <v>5098</v>
      </c>
      <c r="B1646" s="1" t="s">
        <v>5099</v>
      </c>
      <c r="C1646" s="1" t="s">
        <v>1492</v>
      </c>
      <c r="D1646" s="1" t="s">
        <v>1628</v>
      </c>
      <c r="E1646">
        <v>3</v>
      </c>
      <c r="F1646">
        <v>62</v>
      </c>
      <c r="G1646" s="1" t="s">
        <v>44</v>
      </c>
      <c r="H1646" s="2">
        <v>45906</v>
      </c>
      <c r="I1646" s="1" t="s">
        <v>1492</v>
      </c>
      <c r="J1646" s="1" t="s">
        <v>1119</v>
      </c>
      <c r="K1646" s="1" t="s">
        <v>1628</v>
      </c>
      <c r="L1646" s="2">
        <v>45897</v>
      </c>
      <c r="M1646">
        <v>6</v>
      </c>
      <c r="N1646">
        <v>5</v>
      </c>
      <c r="O1646">
        <v>0</v>
      </c>
      <c r="P1646">
        <v>3765.8</v>
      </c>
      <c r="Q1646" s="1" t="s">
        <v>1492</v>
      </c>
      <c r="R1646" s="1" t="s">
        <v>1492</v>
      </c>
      <c r="S1646" s="1" t="s">
        <v>1494</v>
      </c>
      <c r="T1646" s="1" t="s">
        <v>107</v>
      </c>
      <c r="U1646" s="1" t="s">
        <v>152</v>
      </c>
      <c r="V1646">
        <v>3964</v>
      </c>
      <c r="W1646" s="1" t="s">
        <v>1120</v>
      </c>
      <c r="X1646" s="1" t="s">
        <v>38</v>
      </c>
      <c r="Y1646" s="2">
        <v>44070</v>
      </c>
      <c r="Z1646">
        <v>5.3</v>
      </c>
      <c r="AA1646" s="1" t="s">
        <v>39</v>
      </c>
    </row>
    <row r="1647" spans="1:28" x14ac:dyDescent="0.3">
      <c r="A1647" s="1" t="s">
        <v>5100</v>
      </c>
      <c r="B1647" s="1" t="s">
        <v>5101</v>
      </c>
      <c r="C1647" s="1" t="s">
        <v>130</v>
      </c>
      <c r="D1647" s="1" t="s">
        <v>461</v>
      </c>
      <c r="E1647">
        <v>2</v>
      </c>
      <c r="F1647">
        <v>72</v>
      </c>
      <c r="G1647" s="1" t="s">
        <v>44</v>
      </c>
      <c r="H1647" s="2">
        <v>46006</v>
      </c>
      <c r="I1647" s="1" t="s">
        <v>130</v>
      </c>
      <c r="J1647" s="1" t="s">
        <v>327</v>
      </c>
      <c r="K1647" s="1" t="s">
        <v>461</v>
      </c>
      <c r="L1647" s="2">
        <v>45985</v>
      </c>
      <c r="M1647">
        <v>11</v>
      </c>
      <c r="N1647">
        <v>40</v>
      </c>
      <c r="O1647">
        <v>0</v>
      </c>
      <c r="P1647">
        <v>152.4</v>
      </c>
      <c r="Q1647" s="1" t="s">
        <v>130</v>
      </c>
      <c r="R1647" s="1" t="s">
        <v>130</v>
      </c>
      <c r="S1647" s="1" t="s">
        <v>133</v>
      </c>
      <c r="T1647" s="1" t="s">
        <v>134</v>
      </c>
      <c r="U1647" s="1" t="s">
        <v>135</v>
      </c>
      <c r="V1647">
        <v>254</v>
      </c>
      <c r="W1647" s="1" t="s">
        <v>329</v>
      </c>
      <c r="X1647" s="1" t="s">
        <v>59</v>
      </c>
      <c r="Y1647" s="2">
        <v>43819</v>
      </c>
      <c r="Z1647">
        <v>6</v>
      </c>
      <c r="AA1647" s="1" t="s">
        <v>173</v>
      </c>
      <c r="AB1647">
        <v>1</v>
      </c>
    </row>
    <row r="1648" spans="1:28" x14ac:dyDescent="0.3">
      <c r="A1648" s="1" t="s">
        <v>5102</v>
      </c>
      <c r="B1648" s="1" t="s">
        <v>5103</v>
      </c>
      <c r="C1648" s="1" t="s">
        <v>1346</v>
      </c>
      <c r="D1648" s="1" t="s">
        <v>1921</v>
      </c>
      <c r="E1648">
        <v>3</v>
      </c>
      <c r="F1648">
        <v>45</v>
      </c>
      <c r="G1648" s="1" t="s">
        <v>44</v>
      </c>
      <c r="H1648" s="2">
        <v>45888</v>
      </c>
      <c r="I1648" s="1" t="s">
        <v>1346</v>
      </c>
      <c r="J1648" s="1" t="s">
        <v>73</v>
      </c>
      <c r="K1648" s="1" t="s">
        <v>1921</v>
      </c>
      <c r="L1648" s="2">
        <v>45868</v>
      </c>
      <c r="M1648">
        <v>8</v>
      </c>
      <c r="N1648">
        <v>5</v>
      </c>
      <c r="O1648">
        <v>0</v>
      </c>
      <c r="P1648">
        <v>1463</v>
      </c>
      <c r="Q1648" s="1" t="s">
        <v>1346</v>
      </c>
      <c r="R1648" s="1" t="s">
        <v>1346</v>
      </c>
      <c r="S1648" s="1" t="s">
        <v>1348</v>
      </c>
      <c r="T1648" s="1" t="s">
        <v>56</v>
      </c>
      <c r="U1648" s="1" t="s">
        <v>66</v>
      </c>
      <c r="V1648">
        <v>1540</v>
      </c>
      <c r="W1648" s="1" t="s">
        <v>77</v>
      </c>
      <c r="X1648" s="1" t="s">
        <v>38</v>
      </c>
      <c r="Y1648" s="2">
        <v>44193</v>
      </c>
      <c r="Z1648">
        <v>5</v>
      </c>
      <c r="AA1648" s="1" t="s">
        <v>39</v>
      </c>
    </row>
    <row r="1649" spans="1:28" x14ac:dyDescent="0.3">
      <c r="A1649" s="1" t="s">
        <v>5104</v>
      </c>
      <c r="B1649" s="1" t="s">
        <v>5105</v>
      </c>
      <c r="C1649" s="1" t="s">
        <v>984</v>
      </c>
      <c r="D1649" s="1" t="s">
        <v>5106</v>
      </c>
      <c r="E1649">
        <v>4</v>
      </c>
      <c r="F1649">
        <v>21</v>
      </c>
      <c r="G1649" s="1" t="s">
        <v>44</v>
      </c>
      <c r="H1649" s="2">
        <v>45740</v>
      </c>
      <c r="I1649" s="1" t="s">
        <v>984</v>
      </c>
      <c r="J1649" s="1" t="s">
        <v>598</v>
      </c>
      <c r="K1649" s="1" t="s">
        <v>5106</v>
      </c>
      <c r="L1649" s="2">
        <v>45724</v>
      </c>
      <c r="M1649">
        <v>3</v>
      </c>
      <c r="N1649">
        <v>10</v>
      </c>
      <c r="O1649">
        <v>1</v>
      </c>
      <c r="P1649">
        <v>7708.5</v>
      </c>
      <c r="Q1649" s="1" t="s">
        <v>984</v>
      </c>
      <c r="R1649" s="1" t="s">
        <v>984</v>
      </c>
      <c r="S1649" s="1" t="s">
        <v>986</v>
      </c>
      <c r="T1649" s="1" t="s">
        <v>107</v>
      </c>
      <c r="U1649" s="1" t="s">
        <v>125</v>
      </c>
      <c r="V1649">
        <v>8565</v>
      </c>
      <c r="W1649" s="1" t="s">
        <v>600</v>
      </c>
      <c r="X1649" s="1" t="s">
        <v>38</v>
      </c>
      <c r="Y1649" s="2">
        <v>43141</v>
      </c>
      <c r="Z1649">
        <v>7.9</v>
      </c>
      <c r="AA1649" s="1" t="s">
        <v>39</v>
      </c>
    </row>
    <row r="1650" spans="1:28" x14ac:dyDescent="0.3">
      <c r="A1650" s="1" t="s">
        <v>5107</v>
      </c>
      <c r="B1650" s="1" t="s">
        <v>5108</v>
      </c>
      <c r="C1650" s="1" t="s">
        <v>181</v>
      </c>
      <c r="D1650" s="1" t="s">
        <v>5109</v>
      </c>
      <c r="E1650">
        <v>3</v>
      </c>
      <c r="F1650">
        <v>63</v>
      </c>
      <c r="G1650" s="1" t="s">
        <v>44</v>
      </c>
      <c r="H1650" s="2">
        <v>45978</v>
      </c>
      <c r="I1650" s="1" t="s">
        <v>181</v>
      </c>
      <c r="J1650" s="1" t="s">
        <v>538</v>
      </c>
      <c r="K1650" s="1" t="s">
        <v>5109</v>
      </c>
      <c r="L1650" s="2">
        <v>45965</v>
      </c>
      <c r="M1650">
        <v>9</v>
      </c>
      <c r="N1650">
        <v>10</v>
      </c>
      <c r="O1650">
        <v>0</v>
      </c>
      <c r="P1650">
        <v>670.5</v>
      </c>
      <c r="Q1650" s="1" t="s">
        <v>181</v>
      </c>
      <c r="R1650" s="1" t="s">
        <v>181</v>
      </c>
      <c r="S1650" s="1" t="s">
        <v>184</v>
      </c>
      <c r="T1650" s="1" t="s">
        <v>90</v>
      </c>
      <c r="U1650" s="1" t="s">
        <v>185</v>
      </c>
      <c r="V1650">
        <v>745</v>
      </c>
      <c r="W1650" s="1" t="s">
        <v>539</v>
      </c>
      <c r="X1650" s="1" t="s">
        <v>540</v>
      </c>
      <c r="Y1650" s="2">
        <v>44731</v>
      </c>
      <c r="Z1650">
        <v>3.5</v>
      </c>
      <c r="AA1650" s="1" t="s">
        <v>39</v>
      </c>
    </row>
    <row r="1651" spans="1:28" x14ac:dyDescent="0.3">
      <c r="A1651" s="1" t="s">
        <v>5110</v>
      </c>
      <c r="B1651" s="1" t="s">
        <v>5111</v>
      </c>
      <c r="C1651" s="1" t="s">
        <v>1713</v>
      </c>
      <c r="D1651" s="1" t="s">
        <v>5112</v>
      </c>
      <c r="E1651">
        <v>2</v>
      </c>
      <c r="F1651">
        <v>63</v>
      </c>
      <c r="G1651" s="1" t="s">
        <v>44</v>
      </c>
      <c r="H1651" s="2">
        <v>45894</v>
      </c>
      <c r="I1651" s="1" t="s">
        <v>1713</v>
      </c>
      <c r="J1651" s="1" t="s">
        <v>376</v>
      </c>
      <c r="K1651" s="1" t="s">
        <v>5112</v>
      </c>
      <c r="L1651" s="2">
        <v>45872</v>
      </c>
      <c r="M1651">
        <v>8</v>
      </c>
      <c r="N1651">
        <v>10</v>
      </c>
      <c r="O1651">
        <v>0</v>
      </c>
      <c r="P1651">
        <v>213.3</v>
      </c>
      <c r="Q1651" s="1" t="s">
        <v>1713</v>
      </c>
      <c r="R1651" s="1" t="s">
        <v>1713</v>
      </c>
      <c r="S1651" s="1" t="s">
        <v>1715</v>
      </c>
      <c r="T1651" s="1" t="s">
        <v>56</v>
      </c>
      <c r="U1651" s="1" t="s">
        <v>66</v>
      </c>
      <c r="V1651">
        <v>237</v>
      </c>
      <c r="W1651" s="1" t="s">
        <v>379</v>
      </c>
      <c r="X1651" s="1" t="s">
        <v>48</v>
      </c>
      <c r="Y1651" s="2">
        <v>45419</v>
      </c>
      <c r="Z1651">
        <v>1.7</v>
      </c>
      <c r="AA1651" s="1" t="s">
        <v>858</v>
      </c>
      <c r="AB1651">
        <v>1</v>
      </c>
    </row>
    <row r="1652" spans="1:28" x14ac:dyDescent="0.3">
      <c r="A1652" s="1" t="s">
        <v>5113</v>
      </c>
      <c r="B1652" s="1" t="s">
        <v>5114</v>
      </c>
      <c r="C1652" s="1" t="s">
        <v>890</v>
      </c>
      <c r="D1652" s="1" t="s">
        <v>5115</v>
      </c>
      <c r="E1652">
        <v>4</v>
      </c>
      <c r="F1652">
        <v>63</v>
      </c>
      <c r="G1652" s="1" t="s">
        <v>44</v>
      </c>
      <c r="H1652" s="2">
        <v>45854</v>
      </c>
      <c r="I1652" s="1" t="s">
        <v>890</v>
      </c>
      <c r="J1652" s="1" t="s">
        <v>549</v>
      </c>
      <c r="K1652" s="1" t="s">
        <v>5115</v>
      </c>
      <c r="L1652" s="2">
        <v>45841</v>
      </c>
      <c r="M1652">
        <v>7</v>
      </c>
      <c r="N1652">
        <v>0</v>
      </c>
      <c r="O1652">
        <v>0</v>
      </c>
      <c r="P1652">
        <v>5344</v>
      </c>
      <c r="Q1652" s="1" t="s">
        <v>890</v>
      </c>
      <c r="R1652" s="1" t="s">
        <v>890</v>
      </c>
      <c r="S1652" s="1" t="s">
        <v>892</v>
      </c>
      <c r="T1652" s="1" t="s">
        <v>107</v>
      </c>
      <c r="U1652" s="1" t="s">
        <v>125</v>
      </c>
      <c r="V1652">
        <v>5344</v>
      </c>
      <c r="W1652" s="1" t="s">
        <v>550</v>
      </c>
      <c r="X1652" s="1" t="s">
        <v>38</v>
      </c>
      <c r="Y1652" s="2">
        <v>45530</v>
      </c>
      <c r="Z1652">
        <v>1.3</v>
      </c>
      <c r="AA1652" s="1" t="s">
        <v>39</v>
      </c>
    </row>
    <row r="1653" spans="1:28" x14ac:dyDescent="0.3">
      <c r="A1653" s="1" t="s">
        <v>5116</v>
      </c>
      <c r="B1653" s="1" t="s">
        <v>5117</v>
      </c>
      <c r="C1653" s="1" t="s">
        <v>775</v>
      </c>
      <c r="D1653" s="1" t="s">
        <v>3639</v>
      </c>
      <c r="E1653">
        <v>2</v>
      </c>
      <c r="F1653">
        <v>96</v>
      </c>
      <c r="G1653" s="1" t="s">
        <v>44</v>
      </c>
      <c r="H1653" s="2">
        <v>45898</v>
      </c>
      <c r="I1653" s="1" t="s">
        <v>775</v>
      </c>
      <c r="J1653" s="1" t="s">
        <v>221</v>
      </c>
      <c r="K1653" s="1" t="s">
        <v>3639</v>
      </c>
      <c r="L1653" s="2">
        <v>45878</v>
      </c>
      <c r="M1653">
        <v>6</v>
      </c>
      <c r="N1653">
        <v>10</v>
      </c>
      <c r="O1653">
        <v>1</v>
      </c>
      <c r="P1653">
        <v>22924.799999999999</v>
      </c>
      <c r="Q1653" s="1" t="s">
        <v>775</v>
      </c>
      <c r="R1653" s="1" t="s">
        <v>775</v>
      </c>
      <c r="S1653" s="1" t="s">
        <v>777</v>
      </c>
      <c r="T1653" s="1" t="s">
        <v>75</v>
      </c>
      <c r="U1653" s="1" t="s">
        <v>98</v>
      </c>
      <c r="V1653">
        <v>25472</v>
      </c>
      <c r="W1653" s="1" t="s">
        <v>224</v>
      </c>
      <c r="X1653" s="1" t="s">
        <v>137</v>
      </c>
      <c r="Y1653" s="2">
        <v>44532</v>
      </c>
      <c r="Z1653">
        <v>4.0999999999999996</v>
      </c>
      <c r="AA1653" s="1" t="s">
        <v>192</v>
      </c>
      <c r="AB1653">
        <v>1</v>
      </c>
    </row>
    <row r="1654" spans="1:28" x14ac:dyDescent="0.3">
      <c r="A1654" s="1" t="s">
        <v>5118</v>
      </c>
      <c r="B1654" s="1" t="s">
        <v>5119</v>
      </c>
      <c r="C1654" s="1" t="s">
        <v>656</v>
      </c>
      <c r="D1654" s="1" t="s">
        <v>5120</v>
      </c>
      <c r="E1654">
        <v>4</v>
      </c>
      <c r="F1654">
        <v>131</v>
      </c>
      <c r="G1654" s="1" t="s">
        <v>44</v>
      </c>
      <c r="H1654" s="2">
        <v>45849</v>
      </c>
      <c r="I1654" s="1" t="s">
        <v>656</v>
      </c>
      <c r="J1654" s="1" t="s">
        <v>272</v>
      </c>
      <c r="K1654" s="1" t="s">
        <v>5120</v>
      </c>
      <c r="L1654" s="2">
        <v>45841</v>
      </c>
      <c r="M1654">
        <v>4</v>
      </c>
      <c r="N1654">
        <v>0</v>
      </c>
      <c r="O1654">
        <v>0</v>
      </c>
      <c r="P1654">
        <v>7564</v>
      </c>
      <c r="Q1654" s="1" t="s">
        <v>656</v>
      </c>
      <c r="R1654" s="1" t="s">
        <v>656</v>
      </c>
      <c r="S1654" s="1" t="s">
        <v>658</v>
      </c>
      <c r="T1654" s="1" t="s">
        <v>75</v>
      </c>
      <c r="U1654" s="1" t="s">
        <v>314</v>
      </c>
      <c r="V1654">
        <v>7564</v>
      </c>
      <c r="W1654" s="1" t="s">
        <v>273</v>
      </c>
      <c r="X1654" s="1" t="s">
        <v>38</v>
      </c>
      <c r="Y1654" s="2">
        <v>45880</v>
      </c>
      <c r="Z1654">
        <v>0.4</v>
      </c>
      <c r="AA1654" s="1" t="s">
        <v>39</v>
      </c>
    </row>
    <row r="1655" spans="1:28" x14ac:dyDescent="0.3">
      <c r="A1655" s="1" t="s">
        <v>5121</v>
      </c>
      <c r="B1655" s="1" t="s">
        <v>5122</v>
      </c>
      <c r="C1655" s="1" t="s">
        <v>1037</v>
      </c>
      <c r="D1655" s="1" t="s">
        <v>5123</v>
      </c>
      <c r="E1655">
        <v>4</v>
      </c>
      <c r="F1655">
        <v>42</v>
      </c>
      <c r="G1655" s="1" t="s">
        <v>44</v>
      </c>
      <c r="H1655" s="2">
        <v>45820</v>
      </c>
      <c r="I1655" s="1" t="s">
        <v>1037</v>
      </c>
      <c r="J1655" s="1" t="s">
        <v>115</v>
      </c>
      <c r="K1655" s="1" t="s">
        <v>5123</v>
      </c>
      <c r="L1655" s="2">
        <v>45812</v>
      </c>
      <c r="M1655">
        <v>6</v>
      </c>
      <c r="N1655">
        <v>15</v>
      </c>
      <c r="O1655">
        <v>0</v>
      </c>
      <c r="P1655">
        <v>4595.95</v>
      </c>
      <c r="Q1655" s="1" t="s">
        <v>1037</v>
      </c>
      <c r="R1655" s="1" t="s">
        <v>1037</v>
      </c>
      <c r="S1655" s="1" t="s">
        <v>1039</v>
      </c>
      <c r="T1655" s="1" t="s">
        <v>107</v>
      </c>
      <c r="U1655" s="1" t="s">
        <v>108</v>
      </c>
      <c r="V1655">
        <v>5407</v>
      </c>
      <c r="W1655" s="1" t="s">
        <v>118</v>
      </c>
      <c r="X1655" s="1" t="s">
        <v>59</v>
      </c>
      <c r="Y1655" s="2">
        <v>43824</v>
      </c>
      <c r="Z1655">
        <v>6</v>
      </c>
      <c r="AA1655" s="1" t="s">
        <v>39</v>
      </c>
    </row>
    <row r="1656" spans="1:28" x14ac:dyDescent="0.3">
      <c r="A1656" s="1" t="s">
        <v>5124</v>
      </c>
      <c r="B1656" s="1" t="s">
        <v>5125</v>
      </c>
      <c r="C1656" s="1" t="s">
        <v>2599</v>
      </c>
      <c r="D1656" s="1" t="s">
        <v>3783</v>
      </c>
      <c r="E1656">
        <v>5</v>
      </c>
      <c r="F1656">
        <v>90</v>
      </c>
      <c r="G1656" s="1" t="s">
        <v>32</v>
      </c>
      <c r="H1656" s="2">
        <v>46016</v>
      </c>
      <c r="I1656" s="1" t="s">
        <v>2599</v>
      </c>
      <c r="J1656" s="1" t="s">
        <v>513</v>
      </c>
      <c r="K1656" s="1" t="s">
        <v>3783</v>
      </c>
      <c r="L1656" s="2">
        <v>46002</v>
      </c>
      <c r="M1656">
        <v>5</v>
      </c>
      <c r="N1656">
        <v>20</v>
      </c>
      <c r="O1656">
        <v>0</v>
      </c>
      <c r="P1656">
        <v>304.8</v>
      </c>
      <c r="Q1656" s="1" t="s">
        <v>2599</v>
      </c>
      <c r="R1656" s="1" t="s">
        <v>2599</v>
      </c>
      <c r="S1656" s="1" t="s">
        <v>2601</v>
      </c>
      <c r="T1656" s="1" t="s">
        <v>35</v>
      </c>
      <c r="U1656" s="1" t="s">
        <v>223</v>
      </c>
      <c r="V1656">
        <v>381</v>
      </c>
      <c r="W1656" s="1" t="s">
        <v>514</v>
      </c>
      <c r="X1656" s="1" t="s">
        <v>59</v>
      </c>
      <c r="Y1656" s="2">
        <v>44396</v>
      </c>
      <c r="Z1656">
        <v>4.5</v>
      </c>
      <c r="AA1656" s="1" t="s">
        <v>39</v>
      </c>
    </row>
    <row r="1657" spans="1:28" x14ac:dyDescent="0.3">
      <c r="A1657" s="1" t="s">
        <v>5126</v>
      </c>
      <c r="B1657" s="1" t="s">
        <v>5127</v>
      </c>
      <c r="C1657" s="1" t="s">
        <v>30</v>
      </c>
      <c r="D1657" s="1" t="s">
        <v>53</v>
      </c>
      <c r="E1657">
        <v>4</v>
      </c>
      <c r="F1657">
        <v>66</v>
      </c>
      <c r="G1657" s="1" t="s">
        <v>44</v>
      </c>
      <c r="H1657" s="2">
        <v>45872</v>
      </c>
      <c r="I1657" s="1" t="s">
        <v>30</v>
      </c>
      <c r="J1657" s="1" t="s">
        <v>327</v>
      </c>
      <c r="K1657" s="1" t="s">
        <v>53</v>
      </c>
      <c r="L1657" s="2">
        <v>45852</v>
      </c>
      <c r="M1657">
        <v>6</v>
      </c>
      <c r="N1657">
        <v>0</v>
      </c>
      <c r="O1657">
        <v>0</v>
      </c>
      <c r="P1657">
        <v>556</v>
      </c>
      <c r="Q1657" s="1" t="s">
        <v>30</v>
      </c>
      <c r="R1657" s="1" t="s">
        <v>30</v>
      </c>
      <c r="S1657" s="1" t="s">
        <v>34</v>
      </c>
      <c r="T1657" s="1" t="s">
        <v>35</v>
      </c>
      <c r="U1657" s="1" t="s">
        <v>36</v>
      </c>
      <c r="V1657">
        <v>556</v>
      </c>
      <c r="W1657" s="1" t="s">
        <v>329</v>
      </c>
      <c r="X1657" s="1" t="s">
        <v>59</v>
      </c>
      <c r="Y1657" s="2">
        <v>43819</v>
      </c>
      <c r="Z1657">
        <v>6</v>
      </c>
      <c r="AA1657" s="1" t="s">
        <v>39</v>
      </c>
    </row>
    <row r="1658" spans="1:28" x14ac:dyDescent="0.3">
      <c r="A1658" s="1" t="s">
        <v>5128</v>
      </c>
      <c r="B1658" s="1" t="s">
        <v>5129</v>
      </c>
      <c r="C1658" s="1" t="s">
        <v>234</v>
      </c>
      <c r="D1658" s="1" t="s">
        <v>4036</v>
      </c>
      <c r="E1658">
        <v>3</v>
      </c>
      <c r="F1658">
        <v>86</v>
      </c>
      <c r="G1658" s="1" t="s">
        <v>44</v>
      </c>
      <c r="H1658" s="2">
        <v>46029</v>
      </c>
      <c r="I1658" s="1" t="s">
        <v>234</v>
      </c>
      <c r="J1658" s="1" t="s">
        <v>64</v>
      </c>
      <c r="K1658" s="1" t="s">
        <v>4036</v>
      </c>
      <c r="L1658" s="2">
        <v>46010</v>
      </c>
      <c r="M1658">
        <v>8</v>
      </c>
      <c r="N1658">
        <v>5</v>
      </c>
      <c r="O1658">
        <v>1</v>
      </c>
      <c r="P1658">
        <v>1962.7</v>
      </c>
      <c r="Q1658" s="1" t="s">
        <v>234</v>
      </c>
      <c r="R1658" s="1" t="s">
        <v>234</v>
      </c>
      <c r="S1658" s="1" t="s">
        <v>236</v>
      </c>
      <c r="T1658" s="1" t="s">
        <v>75</v>
      </c>
      <c r="U1658" s="1" t="s">
        <v>237</v>
      </c>
      <c r="V1658">
        <v>2066</v>
      </c>
      <c r="W1658" s="1" t="s">
        <v>67</v>
      </c>
      <c r="X1658" s="1" t="s">
        <v>59</v>
      </c>
      <c r="Y1658" s="2">
        <v>44275</v>
      </c>
      <c r="Z1658">
        <v>4.8</v>
      </c>
      <c r="AA1658" s="1" t="s">
        <v>39</v>
      </c>
    </row>
    <row r="1659" spans="1:28" x14ac:dyDescent="0.3">
      <c r="A1659" s="1" t="s">
        <v>5130</v>
      </c>
      <c r="B1659" s="1" t="s">
        <v>5131</v>
      </c>
      <c r="C1659" s="1" t="s">
        <v>2801</v>
      </c>
      <c r="D1659" s="1" t="s">
        <v>1924</v>
      </c>
      <c r="E1659">
        <v>3</v>
      </c>
      <c r="F1659">
        <v>75</v>
      </c>
      <c r="G1659" s="1" t="s">
        <v>44</v>
      </c>
      <c r="H1659" s="2">
        <v>45723</v>
      </c>
      <c r="I1659" s="1" t="s">
        <v>2801</v>
      </c>
      <c r="J1659" s="1" t="s">
        <v>519</v>
      </c>
      <c r="K1659" s="1" t="s">
        <v>1924</v>
      </c>
      <c r="L1659" s="2">
        <v>45715</v>
      </c>
      <c r="M1659">
        <v>7</v>
      </c>
      <c r="N1659">
        <v>0</v>
      </c>
      <c r="O1659">
        <v>0</v>
      </c>
      <c r="P1659">
        <v>1831</v>
      </c>
      <c r="Q1659" s="1" t="s">
        <v>2801</v>
      </c>
      <c r="R1659" s="1" t="s">
        <v>2801</v>
      </c>
      <c r="S1659" s="1" t="s">
        <v>2803</v>
      </c>
      <c r="T1659" s="1" t="s">
        <v>90</v>
      </c>
      <c r="U1659" s="1" t="s">
        <v>300</v>
      </c>
      <c r="V1659">
        <v>1831</v>
      </c>
      <c r="W1659" s="1" t="s">
        <v>521</v>
      </c>
      <c r="X1659" s="1" t="s">
        <v>137</v>
      </c>
      <c r="Y1659" s="2">
        <v>43649</v>
      </c>
      <c r="Z1659">
        <v>6.5</v>
      </c>
      <c r="AA1659" s="1" t="s">
        <v>39</v>
      </c>
    </row>
    <row r="1660" spans="1:28" x14ac:dyDescent="0.3">
      <c r="A1660" s="1" t="s">
        <v>5132</v>
      </c>
      <c r="B1660" s="1" t="s">
        <v>5133</v>
      </c>
      <c r="C1660" s="1" t="s">
        <v>2076</v>
      </c>
      <c r="D1660" s="1" t="s">
        <v>1177</v>
      </c>
      <c r="E1660">
        <v>3</v>
      </c>
      <c r="F1660">
        <v>109</v>
      </c>
      <c r="G1660" s="1" t="s">
        <v>32</v>
      </c>
      <c r="H1660" s="2">
        <v>45811</v>
      </c>
      <c r="I1660" s="1" t="s">
        <v>2076</v>
      </c>
      <c r="J1660" s="1" t="s">
        <v>123</v>
      </c>
      <c r="K1660" s="1" t="s">
        <v>1177</v>
      </c>
      <c r="L1660" s="2">
        <v>45792</v>
      </c>
      <c r="M1660">
        <v>7</v>
      </c>
      <c r="N1660">
        <v>40</v>
      </c>
      <c r="O1660">
        <v>0</v>
      </c>
      <c r="P1660">
        <v>278.39999999999998</v>
      </c>
      <c r="Q1660" s="1" t="s">
        <v>2076</v>
      </c>
      <c r="R1660" s="1" t="s">
        <v>2076</v>
      </c>
      <c r="S1660" s="1" t="s">
        <v>2078</v>
      </c>
      <c r="T1660" s="1" t="s">
        <v>107</v>
      </c>
      <c r="U1660" s="1" t="s">
        <v>125</v>
      </c>
      <c r="V1660">
        <v>464</v>
      </c>
      <c r="W1660" s="1" t="s">
        <v>126</v>
      </c>
      <c r="X1660" s="1" t="s">
        <v>127</v>
      </c>
      <c r="Y1660" s="2">
        <v>44230</v>
      </c>
      <c r="Z1660">
        <v>4.9000000000000004</v>
      </c>
      <c r="AA1660" s="1" t="s">
        <v>39</v>
      </c>
    </row>
    <row r="1661" spans="1:28" x14ac:dyDescent="0.3">
      <c r="A1661" s="1" t="s">
        <v>5134</v>
      </c>
      <c r="B1661" s="1" t="s">
        <v>5135</v>
      </c>
      <c r="C1661" s="1" t="s">
        <v>455</v>
      </c>
      <c r="D1661" s="1" t="s">
        <v>5136</v>
      </c>
      <c r="E1661">
        <v>3</v>
      </c>
      <c r="F1661">
        <v>75</v>
      </c>
      <c r="G1661" s="1" t="s">
        <v>44</v>
      </c>
      <c r="H1661" s="2">
        <v>45708</v>
      </c>
      <c r="I1661" s="1" t="s">
        <v>455</v>
      </c>
      <c r="J1661" s="1" t="s">
        <v>357</v>
      </c>
      <c r="K1661" s="1" t="s">
        <v>5136</v>
      </c>
      <c r="L1661" s="2">
        <v>45692</v>
      </c>
      <c r="M1661">
        <v>5</v>
      </c>
      <c r="N1661">
        <v>15</v>
      </c>
      <c r="O1661">
        <v>0</v>
      </c>
      <c r="P1661">
        <v>1456.9</v>
      </c>
      <c r="Q1661" s="1" t="s">
        <v>455</v>
      </c>
      <c r="R1661" s="1" t="s">
        <v>455</v>
      </c>
      <c r="S1661" s="1" t="s">
        <v>457</v>
      </c>
      <c r="T1661" s="1" t="s">
        <v>90</v>
      </c>
      <c r="U1661" s="1" t="s">
        <v>91</v>
      </c>
      <c r="V1661">
        <v>1714</v>
      </c>
      <c r="W1661" s="1" t="s">
        <v>360</v>
      </c>
      <c r="X1661" s="1" t="s">
        <v>38</v>
      </c>
      <c r="Y1661" s="2">
        <v>45643</v>
      </c>
      <c r="Z1661">
        <v>1</v>
      </c>
      <c r="AA1661" s="1" t="s">
        <v>39</v>
      </c>
    </row>
    <row r="1662" spans="1:28" x14ac:dyDescent="0.3">
      <c r="A1662" s="1" t="s">
        <v>5137</v>
      </c>
      <c r="B1662" s="1" t="s">
        <v>5138</v>
      </c>
      <c r="C1662" s="1" t="s">
        <v>480</v>
      </c>
      <c r="D1662" s="1" t="s">
        <v>2771</v>
      </c>
      <c r="E1662">
        <v>4</v>
      </c>
      <c r="F1662">
        <v>60</v>
      </c>
      <c r="G1662" s="1" t="s">
        <v>44</v>
      </c>
      <c r="H1662" s="2">
        <v>45739</v>
      </c>
      <c r="I1662" s="1" t="s">
        <v>480</v>
      </c>
      <c r="J1662" s="1" t="s">
        <v>159</v>
      </c>
      <c r="K1662" s="1" t="s">
        <v>2771</v>
      </c>
      <c r="L1662" s="2">
        <v>45719</v>
      </c>
      <c r="M1662">
        <v>6</v>
      </c>
      <c r="N1662">
        <v>20</v>
      </c>
      <c r="O1662">
        <v>0</v>
      </c>
      <c r="P1662">
        <v>308</v>
      </c>
      <c r="Q1662" s="1" t="s">
        <v>480</v>
      </c>
      <c r="R1662" s="1" t="s">
        <v>480</v>
      </c>
      <c r="S1662" s="1" t="s">
        <v>482</v>
      </c>
      <c r="T1662" s="1" t="s">
        <v>35</v>
      </c>
      <c r="U1662" s="1" t="s">
        <v>167</v>
      </c>
      <c r="V1662">
        <v>385</v>
      </c>
      <c r="W1662" s="1" t="s">
        <v>161</v>
      </c>
      <c r="X1662" s="1" t="s">
        <v>59</v>
      </c>
      <c r="Y1662" s="2">
        <v>43812</v>
      </c>
      <c r="Z1662">
        <v>6.1</v>
      </c>
      <c r="AA1662" s="1" t="s">
        <v>39</v>
      </c>
    </row>
    <row r="1663" spans="1:28" x14ac:dyDescent="0.3">
      <c r="A1663" s="1" t="s">
        <v>5139</v>
      </c>
      <c r="B1663" s="1" t="s">
        <v>5140</v>
      </c>
      <c r="C1663" s="1" t="s">
        <v>3339</v>
      </c>
      <c r="D1663" s="1" t="s">
        <v>5141</v>
      </c>
      <c r="E1663">
        <v>5</v>
      </c>
      <c r="F1663">
        <v>20</v>
      </c>
      <c r="G1663" s="1" t="s">
        <v>44</v>
      </c>
      <c r="H1663" s="2">
        <v>45693</v>
      </c>
      <c r="I1663" s="1" t="s">
        <v>3339</v>
      </c>
      <c r="J1663" s="1" t="s">
        <v>298</v>
      </c>
      <c r="K1663" s="1" t="s">
        <v>5141</v>
      </c>
      <c r="L1663" s="2">
        <v>45677</v>
      </c>
      <c r="M1663">
        <v>5</v>
      </c>
      <c r="N1663">
        <v>15</v>
      </c>
      <c r="O1663">
        <v>0</v>
      </c>
      <c r="P1663">
        <v>327.25</v>
      </c>
      <c r="Q1663" s="1" t="s">
        <v>3339</v>
      </c>
      <c r="R1663" s="1" t="s">
        <v>3339</v>
      </c>
      <c r="S1663" s="1" t="s">
        <v>3341</v>
      </c>
      <c r="T1663" s="1" t="s">
        <v>134</v>
      </c>
      <c r="U1663" s="1" t="s">
        <v>366</v>
      </c>
      <c r="V1663">
        <v>385</v>
      </c>
      <c r="W1663" s="1" t="s">
        <v>301</v>
      </c>
      <c r="X1663" s="1" t="s">
        <v>137</v>
      </c>
      <c r="Y1663" s="2">
        <v>44620</v>
      </c>
      <c r="Z1663">
        <v>3.8</v>
      </c>
      <c r="AA1663" s="1" t="s">
        <v>39</v>
      </c>
    </row>
    <row r="1664" spans="1:28" x14ac:dyDescent="0.3">
      <c r="A1664" s="1" t="s">
        <v>5142</v>
      </c>
      <c r="B1664" s="1" t="s">
        <v>5143</v>
      </c>
      <c r="C1664" s="1" t="s">
        <v>337</v>
      </c>
      <c r="D1664" s="1" t="s">
        <v>4441</v>
      </c>
      <c r="E1664">
        <v>4</v>
      </c>
      <c r="F1664">
        <v>37</v>
      </c>
      <c r="G1664" s="1" t="s">
        <v>44</v>
      </c>
      <c r="H1664" s="2">
        <v>45958</v>
      </c>
      <c r="I1664" s="1" t="s">
        <v>337</v>
      </c>
      <c r="J1664" s="1" t="s">
        <v>150</v>
      </c>
      <c r="K1664" s="1" t="s">
        <v>4441</v>
      </c>
      <c r="L1664" s="2">
        <v>45945</v>
      </c>
      <c r="M1664">
        <v>-1</v>
      </c>
      <c r="N1664">
        <v>0</v>
      </c>
      <c r="O1664">
        <v>0</v>
      </c>
      <c r="P1664">
        <v>1809</v>
      </c>
      <c r="Q1664" s="1" t="s">
        <v>337</v>
      </c>
      <c r="R1664" s="1" t="s">
        <v>337</v>
      </c>
      <c r="S1664" s="1" t="s">
        <v>339</v>
      </c>
      <c r="T1664" s="1" t="s">
        <v>56</v>
      </c>
      <c r="U1664" s="1" t="s">
        <v>39</v>
      </c>
      <c r="V1664">
        <v>1809</v>
      </c>
      <c r="W1664" s="1" t="s">
        <v>153</v>
      </c>
      <c r="X1664" s="1" t="s">
        <v>38</v>
      </c>
      <c r="Y1664" s="2">
        <v>45173</v>
      </c>
      <c r="Z1664">
        <v>2.2999999999999998</v>
      </c>
      <c r="AA1664" s="1" t="s">
        <v>39</v>
      </c>
    </row>
    <row r="1665" spans="1:28" x14ac:dyDescent="0.3">
      <c r="A1665" s="1" t="s">
        <v>5144</v>
      </c>
      <c r="B1665" s="1" t="s">
        <v>5145</v>
      </c>
      <c r="C1665" s="1" t="s">
        <v>1194</v>
      </c>
      <c r="D1665" s="1" t="s">
        <v>5146</v>
      </c>
      <c r="E1665">
        <v>4</v>
      </c>
      <c r="F1665">
        <v>67</v>
      </c>
      <c r="G1665" s="1" t="s">
        <v>44</v>
      </c>
      <c r="H1665" s="2">
        <v>45928</v>
      </c>
      <c r="I1665" s="1" t="s">
        <v>1194</v>
      </c>
      <c r="J1665" s="1" t="s">
        <v>376</v>
      </c>
      <c r="K1665" s="1" t="s">
        <v>5146</v>
      </c>
      <c r="L1665" s="2">
        <v>45920</v>
      </c>
      <c r="M1665">
        <v>5</v>
      </c>
      <c r="N1665">
        <v>30</v>
      </c>
      <c r="O1665">
        <v>0</v>
      </c>
      <c r="P1665">
        <v>685.3</v>
      </c>
      <c r="Q1665" s="1" t="s">
        <v>1194</v>
      </c>
      <c r="R1665" s="1" t="s">
        <v>1194</v>
      </c>
      <c r="S1665" s="1" t="s">
        <v>1196</v>
      </c>
      <c r="T1665" s="1" t="s">
        <v>35</v>
      </c>
      <c r="U1665" s="1" t="s">
        <v>167</v>
      </c>
      <c r="V1665">
        <v>979</v>
      </c>
      <c r="W1665" s="1" t="s">
        <v>379</v>
      </c>
      <c r="X1665" s="1" t="s">
        <v>48</v>
      </c>
      <c r="Y1665" s="2">
        <v>45419</v>
      </c>
      <c r="Z1665">
        <v>1.7</v>
      </c>
      <c r="AA1665" s="1" t="s">
        <v>39</v>
      </c>
    </row>
    <row r="1666" spans="1:28" x14ac:dyDescent="0.3">
      <c r="A1666" s="1" t="s">
        <v>5147</v>
      </c>
      <c r="B1666" s="1" t="s">
        <v>5148</v>
      </c>
      <c r="C1666" s="1" t="s">
        <v>963</v>
      </c>
      <c r="D1666" s="1" t="s">
        <v>3413</v>
      </c>
      <c r="E1666">
        <v>3</v>
      </c>
      <c r="F1666">
        <v>60</v>
      </c>
      <c r="G1666" s="1" t="s">
        <v>32</v>
      </c>
      <c r="H1666" s="2">
        <v>45837</v>
      </c>
      <c r="I1666" s="1" t="s">
        <v>963</v>
      </c>
      <c r="J1666" s="1" t="s">
        <v>549</v>
      </c>
      <c r="K1666" s="1" t="s">
        <v>3413</v>
      </c>
      <c r="L1666" s="2">
        <v>45817</v>
      </c>
      <c r="M1666">
        <v>6</v>
      </c>
      <c r="N1666">
        <v>0</v>
      </c>
      <c r="O1666">
        <v>0</v>
      </c>
      <c r="P1666">
        <v>1074</v>
      </c>
      <c r="Q1666" s="1" t="s">
        <v>963</v>
      </c>
      <c r="R1666" s="1" t="s">
        <v>963</v>
      </c>
      <c r="S1666" s="1" t="s">
        <v>965</v>
      </c>
      <c r="T1666" s="1" t="s">
        <v>35</v>
      </c>
      <c r="U1666" s="1" t="s">
        <v>223</v>
      </c>
      <c r="V1666">
        <v>1074</v>
      </c>
      <c r="W1666" s="1" t="s">
        <v>550</v>
      </c>
      <c r="X1666" s="1" t="s">
        <v>38</v>
      </c>
      <c r="Y1666" s="2">
        <v>45530</v>
      </c>
      <c r="Z1666">
        <v>1.3</v>
      </c>
      <c r="AA1666" s="1" t="s">
        <v>39</v>
      </c>
    </row>
    <row r="1667" spans="1:28" x14ac:dyDescent="0.3">
      <c r="A1667" s="1" t="s">
        <v>5149</v>
      </c>
      <c r="B1667" s="1" t="s">
        <v>5150</v>
      </c>
      <c r="C1667" s="1" t="s">
        <v>3326</v>
      </c>
      <c r="D1667" s="1" t="s">
        <v>5151</v>
      </c>
      <c r="E1667">
        <v>5</v>
      </c>
      <c r="F1667">
        <v>12</v>
      </c>
      <c r="G1667" s="1" t="s">
        <v>44</v>
      </c>
      <c r="H1667" s="2">
        <v>45737</v>
      </c>
      <c r="I1667" s="1" t="s">
        <v>3326</v>
      </c>
      <c r="J1667" s="1" t="s">
        <v>357</v>
      </c>
      <c r="K1667" s="1" t="s">
        <v>5151</v>
      </c>
      <c r="L1667" s="2">
        <v>45725</v>
      </c>
      <c r="M1667">
        <v>6</v>
      </c>
      <c r="N1667">
        <v>10</v>
      </c>
      <c r="O1667">
        <v>0</v>
      </c>
      <c r="P1667">
        <v>149.4</v>
      </c>
      <c r="Q1667" s="1" t="s">
        <v>3326</v>
      </c>
      <c r="R1667" s="1" t="s">
        <v>3326</v>
      </c>
      <c r="S1667" s="1" t="s">
        <v>3328</v>
      </c>
      <c r="T1667" s="1" t="s">
        <v>134</v>
      </c>
      <c r="U1667" s="1" t="s">
        <v>366</v>
      </c>
      <c r="V1667">
        <v>166</v>
      </c>
      <c r="W1667" s="1" t="s">
        <v>360</v>
      </c>
      <c r="X1667" s="1" t="s">
        <v>38</v>
      </c>
      <c r="Y1667" s="2">
        <v>45643</v>
      </c>
      <c r="Z1667">
        <v>1</v>
      </c>
      <c r="AA1667" s="1" t="s">
        <v>39</v>
      </c>
    </row>
    <row r="1668" spans="1:28" x14ac:dyDescent="0.3">
      <c r="A1668" s="1" t="s">
        <v>5152</v>
      </c>
      <c r="B1668" s="1" t="s">
        <v>5153</v>
      </c>
      <c r="C1668" s="1" t="s">
        <v>355</v>
      </c>
      <c r="D1668" s="1" t="s">
        <v>5154</v>
      </c>
      <c r="E1668">
        <v>3</v>
      </c>
      <c r="F1668">
        <v>58</v>
      </c>
      <c r="G1668" s="1" t="s">
        <v>44</v>
      </c>
      <c r="H1668" s="2">
        <v>46005</v>
      </c>
      <c r="I1668" s="1" t="s">
        <v>355</v>
      </c>
      <c r="J1668" s="1" t="s">
        <v>33</v>
      </c>
      <c r="K1668" s="1" t="s">
        <v>5154</v>
      </c>
      <c r="L1668" s="2">
        <v>45994</v>
      </c>
      <c r="M1668">
        <v>3</v>
      </c>
      <c r="N1668">
        <v>15</v>
      </c>
      <c r="O1668">
        <v>0</v>
      </c>
      <c r="P1668">
        <v>767.55</v>
      </c>
      <c r="Q1668" s="1" t="s">
        <v>355</v>
      </c>
      <c r="R1668" s="1" t="s">
        <v>355</v>
      </c>
      <c r="S1668" s="1" t="s">
        <v>358</v>
      </c>
      <c r="T1668" s="1" t="s">
        <v>56</v>
      </c>
      <c r="U1668" s="1" t="s">
        <v>359</v>
      </c>
      <c r="V1668">
        <v>903</v>
      </c>
      <c r="W1668" s="1" t="s">
        <v>37</v>
      </c>
      <c r="X1668" s="1" t="s">
        <v>38</v>
      </c>
      <c r="Y1668" s="2">
        <v>43032</v>
      </c>
      <c r="Z1668">
        <v>8.1999999999999993</v>
      </c>
      <c r="AA1668" s="1" t="s">
        <v>39</v>
      </c>
    </row>
    <row r="1669" spans="1:28" x14ac:dyDescent="0.3">
      <c r="A1669" s="1" t="s">
        <v>5155</v>
      </c>
      <c r="B1669" s="1" t="s">
        <v>5156</v>
      </c>
      <c r="C1669" s="1" t="s">
        <v>1158</v>
      </c>
      <c r="D1669" s="1" t="s">
        <v>5157</v>
      </c>
      <c r="E1669">
        <v>4</v>
      </c>
      <c r="F1669">
        <v>86</v>
      </c>
      <c r="G1669" s="1" t="s">
        <v>44</v>
      </c>
      <c r="H1669" s="2">
        <v>46015</v>
      </c>
      <c r="I1669" s="1" t="s">
        <v>1158</v>
      </c>
      <c r="J1669" s="1" t="s">
        <v>1119</v>
      </c>
      <c r="K1669" s="1" t="s">
        <v>5157</v>
      </c>
      <c r="L1669" s="2">
        <v>45997</v>
      </c>
      <c r="M1669">
        <v>9</v>
      </c>
      <c r="N1669">
        <v>5</v>
      </c>
      <c r="O1669">
        <v>1</v>
      </c>
      <c r="P1669">
        <v>80.75</v>
      </c>
      <c r="Q1669" s="1" t="s">
        <v>1158</v>
      </c>
      <c r="R1669" s="1" t="s">
        <v>1158</v>
      </c>
      <c r="S1669" s="1" t="s">
        <v>1160</v>
      </c>
      <c r="T1669" s="1" t="s">
        <v>134</v>
      </c>
      <c r="U1669" s="1" t="s">
        <v>144</v>
      </c>
      <c r="V1669">
        <v>85</v>
      </c>
      <c r="W1669" s="1" t="s">
        <v>1120</v>
      </c>
      <c r="X1669" s="1" t="s">
        <v>38</v>
      </c>
      <c r="Y1669" s="2">
        <v>44070</v>
      </c>
      <c r="Z1669">
        <v>5.3</v>
      </c>
      <c r="AA1669" s="1" t="s">
        <v>39</v>
      </c>
    </row>
    <row r="1670" spans="1:28" x14ac:dyDescent="0.3">
      <c r="A1670" s="1" t="s">
        <v>5158</v>
      </c>
      <c r="B1670" s="1" t="s">
        <v>5159</v>
      </c>
      <c r="C1670" s="1" t="s">
        <v>227</v>
      </c>
      <c r="D1670" s="1" t="s">
        <v>5160</v>
      </c>
      <c r="E1670">
        <v>2</v>
      </c>
      <c r="G1670" s="1" t="s">
        <v>32</v>
      </c>
      <c r="H1670" s="2">
        <v>45992</v>
      </c>
      <c r="I1670" s="1" t="s">
        <v>227</v>
      </c>
      <c r="J1670" s="1" t="s">
        <v>115</v>
      </c>
      <c r="K1670" s="1" t="s">
        <v>5160</v>
      </c>
      <c r="L1670" s="2">
        <v>45973</v>
      </c>
      <c r="M1670">
        <v>5</v>
      </c>
      <c r="N1670">
        <v>0</v>
      </c>
      <c r="O1670">
        <v>1</v>
      </c>
      <c r="P1670">
        <v>25435</v>
      </c>
      <c r="Q1670" s="1" t="s">
        <v>227</v>
      </c>
      <c r="R1670" s="1" t="s">
        <v>227</v>
      </c>
      <c r="S1670" s="1" t="s">
        <v>230</v>
      </c>
      <c r="T1670" s="1" t="s">
        <v>75</v>
      </c>
      <c r="U1670" s="1" t="s">
        <v>98</v>
      </c>
      <c r="V1670">
        <v>25435</v>
      </c>
      <c r="W1670" s="1" t="s">
        <v>118</v>
      </c>
      <c r="X1670" s="1" t="s">
        <v>59</v>
      </c>
      <c r="Y1670" s="2">
        <v>43824</v>
      </c>
      <c r="Z1670">
        <v>6</v>
      </c>
      <c r="AA1670" s="1" t="s">
        <v>192</v>
      </c>
      <c r="AB1670">
        <v>1</v>
      </c>
    </row>
    <row r="1671" spans="1:28" x14ac:dyDescent="0.3">
      <c r="A1671" s="1" t="s">
        <v>5161</v>
      </c>
      <c r="B1671" s="1" t="s">
        <v>5162</v>
      </c>
      <c r="C1671" s="1" t="s">
        <v>121</v>
      </c>
      <c r="D1671" s="1" t="s">
        <v>3752</v>
      </c>
      <c r="E1671">
        <v>3</v>
      </c>
      <c r="F1671">
        <v>55</v>
      </c>
      <c r="G1671" s="1" t="s">
        <v>32</v>
      </c>
      <c r="H1671" s="2">
        <v>45834</v>
      </c>
      <c r="I1671" s="1" t="s">
        <v>121</v>
      </c>
      <c r="J1671" s="1" t="s">
        <v>73</v>
      </c>
      <c r="K1671" s="1" t="s">
        <v>3752</v>
      </c>
      <c r="L1671" s="2">
        <v>45823</v>
      </c>
      <c r="M1671">
        <v>4</v>
      </c>
      <c r="N1671">
        <v>5</v>
      </c>
      <c r="O1671">
        <v>0</v>
      </c>
      <c r="P1671">
        <v>2914.6</v>
      </c>
      <c r="Q1671" s="1" t="s">
        <v>121</v>
      </c>
      <c r="R1671" s="1" t="s">
        <v>121</v>
      </c>
      <c r="S1671" s="1" t="s">
        <v>124</v>
      </c>
      <c r="T1671" s="1" t="s">
        <v>107</v>
      </c>
      <c r="U1671" s="1" t="s">
        <v>125</v>
      </c>
      <c r="V1671">
        <v>3068</v>
      </c>
      <c r="W1671" s="1" t="s">
        <v>77</v>
      </c>
      <c r="X1671" s="1" t="s">
        <v>38</v>
      </c>
      <c r="Y1671" s="2">
        <v>44193</v>
      </c>
      <c r="Z1671">
        <v>5</v>
      </c>
      <c r="AA1671" s="1" t="s">
        <v>39</v>
      </c>
    </row>
    <row r="1672" spans="1:28" x14ac:dyDescent="0.3">
      <c r="A1672" s="1" t="s">
        <v>5163</v>
      </c>
      <c r="B1672" s="1" t="s">
        <v>5164</v>
      </c>
      <c r="C1672" s="1" t="s">
        <v>176</v>
      </c>
      <c r="D1672" s="1" t="s">
        <v>5165</v>
      </c>
      <c r="E1672">
        <v>4</v>
      </c>
      <c r="F1672">
        <v>55</v>
      </c>
      <c r="G1672" s="1" t="s">
        <v>44</v>
      </c>
      <c r="H1672" s="2">
        <v>45824</v>
      </c>
      <c r="I1672" s="1" t="s">
        <v>176</v>
      </c>
      <c r="J1672" s="1" t="s">
        <v>1119</v>
      </c>
      <c r="K1672" s="1" t="s">
        <v>5165</v>
      </c>
      <c r="L1672" s="2">
        <v>45796</v>
      </c>
      <c r="M1672">
        <v>15</v>
      </c>
      <c r="N1672">
        <v>40</v>
      </c>
      <c r="O1672">
        <v>1</v>
      </c>
      <c r="P1672">
        <v>3183.6</v>
      </c>
      <c r="Q1672" s="1" t="s">
        <v>176</v>
      </c>
      <c r="R1672" s="1" t="s">
        <v>176</v>
      </c>
      <c r="S1672" s="1" t="s">
        <v>178</v>
      </c>
      <c r="T1672" s="1" t="s">
        <v>107</v>
      </c>
      <c r="U1672" s="1" t="s">
        <v>125</v>
      </c>
      <c r="V1672">
        <v>5306</v>
      </c>
      <c r="W1672" s="1" t="s">
        <v>1120</v>
      </c>
      <c r="X1672" s="1" t="s">
        <v>38</v>
      </c>
      <c r="Y1672" s="2">
        <v>44070</v>
      </c>
      <c r="Z1672">
        <v>5.3</v>
      </c>
      <c r="AA1672" s="1" t="s">
        <v>84</v>
      </c>
      <c r="AB1672">
        <v>1</v>
      </c>
    </row>
    <row r="1673" spans="1:28" x14ac:dyDescent="0.3">
      <c r="A1673" s="1" t="s">
        <v>5166</v>
      </c>
      <c r="B1673" s="1" t="s">
        <v>5167</v>
      </c>
      <c r="C1673" s="1" t="s">
        <v>4927</v>
      </c>
      <c r="D1673" s="1" t="s">
        <v>5168</v>
      </c>
      <c r="E1673">
        <v>4</v>
      </c>
      <c r="F1673">
        <v>91</v>
      </c>
      <c r="G1673" s="1" t="s">
        <v>44</v>
      </c>
      <c r="H1673" s="2">
        <v>45804</v>
      </c>
      <c r="I1673" s="1" t="s">
        <v>4927</v>
      </c>
      <c r="J1673" s="1" t="s">
        <v>115</v>
      </c>
      <c r="K1673" s="1" t="s">
        <v>5168</v>
      </c>
      <c r="L1673" s="2">
        <v>45791</v>
      </c>
      <c r="M1673">
        <v>3</v>
      </c>
      <c r="N1673">
        <v>0</v>
      </c>
      <c r="O1673">
        <v>0</v>
      </c>
      <c r="P1673">
        <v>588</v>
      </c>
      <c r="Q1673" s="1" t="s">
        <v>4927</v>
      </c>
      <c r="R1673" s="1" t="s">
        <v>4927</v>
      </c>
      <c r="S1673" s="1" t="s">
        <v>4929</v>
      </c>
      <c r="T1673" s="1" t="s">
        <v>90</v>
      </c>
      <c r="U1673" s="1" t="s">
        <v>91</v>
      </c>
      <c r="V1673">
        <v>588</v>
      </c>
      <c r="W1673" s="1" t="s">
        <v>118</v>
      </c>
      <c r="X1673" s="1" t="s">
        <v>59</v>
      </c>
      <c r="Y1673" s="2">
        <v>43824</v>
      </c>
      <c r="Z1673">
        <v>6</v>
      </c>
      <c r="AA1673" s="1" t="s">
        <v>39</v>
      </c>
    </row>
    <row r="1674" spans="1:28" x14ac:dyDescent="0.3">
      <c r="A1674" s="1" t="s">
        <v>5169</v>
      </c>
      <c r="B1674" s="1" t="s">
        <v>5170</v>
      </c>
      <c r="C1674" s="1" t="s">
        <v>885</v>
      </c>
      <c r="D1674" s="1" t="s">
        <v>5171</v>
      </c>
      <c r="E1674">
        <v>5</v>
      </c>
      <c r="F1674">
        <v>20</v>
      </c>
      <c r="G1674" s="1" t="s">
        <v>32</v>
      </c>
      <c r="H1674" s="2">
        <v>45670</v>
      </c>
      <c r="I1674" s="1" t="s">
        <v>885</v>
      </c>
      <c r="J1674" s="1" t="s">
        <v>538</v>
      </c>
      <c r="K1674" s="1" t="s">
        <v>5171</v>
      </c>
      <c r="L1674" s="2">
        <v>45661</v>
      </c>
      <c r="M1674">
        <v>6</v>
      </c>
      <c r="N1674">
        <v>30</v>
      </c>
      <c r="O1674">
        <v>0</v>
      </c>
      <c r="P1674">
        <v>789.6</v>
      </c>
      <c r="Q1674" s="1" t="s">
        <v>885</v>
      </c>
      <c r="R1674" s="1" t="s">
        <v>885</v>
      </c>
      <c r="S1674" s="1" t="s">
        <v>887</v>
      </c>
      <c r="T1674" s="1" t="s">
        <v>134</v>
      </c>
      <c r="U1674" s="1" t="s">
        <v>366</v>
      </c>
      <c r="V1674">
        <v>1128</v>
      </c>
      <c r="W1674" s="1" t="s">
        <v>539</v>
      </c>
      <c r="X1674" s="1" t="s">
        <v>540</v>
      </c>
      <c r="Y1674" s="2">
        <v>44731</v>
      </c>
      <c r="Z1674">
        <v>3.5</v>
      </c>
      <c r="AA1674" s="1" t="s">
        <v>173</v>
      </c>
      <c r="AB1674">
        <v>1</v>
      </c>
    </row>
    <row r="1675" spans="1:28" x14ac:dyDescent="0.3">
      <c r="A1675" s="1" t="s">
        <v>5172</v>
      </c>
      <c r="B1675" s="1" t="s">
        <v>5173</v>
      </c>
      <c r="C1675" s="1" t="s">
        <v>472</v>
      </c>
      <c r="D1675" s="1" t="s">
        <v>5174</v>
      </c>
      <c r="E1675">
        <v>4</v>
      </c>
      <c r="F1675">
        <v>32</v>
      </c>
      <c r="G1675" s="1" t="s">
        <v>32</v>
      </c>
      <c r="H1675" s="2">
        <v>45860</v>
      </c>
      <c r="I1675" s="1" t="s">
        <v>472</v>
      </c>
      <c r="J1675" s="1" t="s">
        <v>376</v>
      </c>
      <c r="K1675" s="1" t="s">
        <v>5174</v>
      </c>
      <c r="L1675" s="2">
        <v>45856</v>
      </c>
      <c r="M1675">
        <v>2</v>
      </c>
      <c r="N1675">
        <v>5</v>
      </c>
      <c r="O1675">
        <v>0</v>
      </c>
      <c r="P1675">
        <v>106.4</v>
      </c>
      <c r="Q1675" s="1" t="s">
        <v>472</v>
      </c>
      <c r="R1675" s="1" t="s">
        <v>472</v>
      </c>
      <c r="S1675" s="1" t="s">
        <v>474</v>
      </c>
      <c r="T1675" s="1" t="s">
        <v>134</v>
      </c>
      <c r="U1675" s="1" t="s">
        <v>135</v>
      </c>
      <c r="V1675">
        <v>112</v>
      </c>
      <c r="W1675" s="1" t="s">
        <v>379</v>
      </c>
      <c r="X1675" s="1" t="s">
        <v>48</v>
      </c>
      <c r="Y1675" s="2">
        <v>45419</v>
      </c>
      <c r="Z1675">
        <v>1.7</v>
      </c>
      <c r="AA1675" s="1" t="s">
        <v>39</v>
      </c>
    </row>
    <row r="1676" spans="1:28" x14ac:dyDescent="0.3">
      <c r="A1676" s="1" t="s">
        <v>5175</v>
      </c>
      <c r="B1676" s="1" t="s">
        <v>5176</v>
      </c>
      <c r="C1676" s="1" t="s">
        <v>289</v>
      </c>
      <c r="D1676" s="1" t="s">
        <v>2715</v>
      </c>
      <c r="E1676">
        <v>3</v>
      </c>
      <c r="F1676">
        <v>76</v>
      </c>
      <c r="G1676" s="1" t="s">
        <v>32</v>
      </c>
      <c r="H1676" s="2">
        <v>45967</v>
      </c>
      <c r="I1676" s="1" t="s">
        <v>289</v>
      </c>
      <c r="J1676" s="1" t="s">
        <v>306</v>
      </c>
      <c r="K1676" s="1" t="s">
        <v>2715</v>
      </c>
      <c r="L1676" s="2">
        <v>45956</v>
      </c>
      <c r="M1676">
        <v>2</v>
      </c>
      <c r="N1676">
        <v>0</v>
      </c>
      <c r="O1676">
        <v>0</v>
      </c>
      <c r="P1676">
        <v>10710</v>
      </c>
      <c r="Q1676" s="1" t="s">
        <v>289</v>
      </c>
      <c r="R1676" s="1" t="s">
        <v>289</v>
      </c>
      <c r="S1676" s="1" t="s">
        <v>292</v>
      </c>
      <c r="T1676" s="1" t="s">
        <v>107</v>
      </c>
      <c r="U1676" s="1" t="s">
        <v>125</v>
      </c>
      <c r="V1676">
        <v>10710</v>
      </c>
      <c r="W1676" s="1" t="s">
        <v>308</v>
      </c>
      <c r="X1676" s="1" t="s">
        <v>59</v>
      </c>
      <c r="Y1676" s="2">
        <v>45415</v>
      </c>
      <c r="Z1676">
        <v>1.7</v>
      </c>
      <c r="AA1676" s="1" t="s">
        <v>39</v>
      </c>
    </row>
    <row r="1677" spans="1:28" x14ac:dyDescent="0.3">
      <c r="A1677" s="1" t="s">
        <v>5177</v>
      </c>
      <c r="B1677" s="1" t="s">
        <v>5178</v>
      </c>
      <c r="C1677" s="1" t="s">
        <v>1357</v>
      </c>
      <c r="D1677" s="1" t="s">
        <v>5179</v>
      </c>
      <c r="E1677">
        <v>4</v>
      </c>
      <c r="F1677">
        <v>44</v>
      </c>
      <c r="G1677" s="1" t="s">
        <v>44</v>
      </c>
      <c r="H1677" s="2">
        <v>45868</v>
      </c>
      <c r="I1677" s="1" t="s">
        <v>1357</v>
      </c>
      <c r="J1677" s="1" t="s">
        <v>242</v>
      </c>
      <c r="K1677" s="1" t="s">
        <v>5179</v>
      </c>
      <c r="L1677" s="2">
        <v>45858</v>
      </c>
      <c r="M1677">
        <v>4</v>
      </c>
      <c r="N1677">
        <v>15</v>
      </c>
      <c r="O1677">
        <v>1</v>
      </c>
      <c r="P1677">
        <v>78.2</v>
      </c>
      <c r="Q1677" s="1" t="s">
        <v>1357</v>
      </c>
      <c r="R1677" s="1" t="s">
        <v>1357</v>
      </c>
      <c r="S1677" s="1" t="s">
        <v>1359</v>
      </c>
      <c r="T1677" s="1" t="s">
        <v>134</v>
      </c>
      <c r="U1677" s="1" t="s">
        <v>366</v>
      </c>
      <c r="V1677">
        <v>92</v>
      </c>
      <c r="W1677" s="1" t="s">
        <v>244</v>
      </c>
      <c r="X1677" s="1" t="s">
        <v>48</v>
      </c>
      <c r="Y1677" s="2">
        <v>44403</v>
      </c>
      <c r="Z1677">
        <v>4.4000000000000004</v>
      </c>
      <c r="AA1677" s="1" t="s">
        <v>39</v>
      </c>
    </row>
    <row r="1678" spans="1:28" x14ac:dyDescent="0.3">
      <c r="A1678" s="1" t="s">
        <v>5180</v>
      </c>
      <c r="B1678" s="1" t="s">
        <v>5181</v>
      </c>
      <c r="C1678" s="1" t="s">
        <v>1934</v>
      </c>
      <c r="D1678" s="1" t="s">
        <v>5182</v>
      </c>
      <c r="E1678">
        <v>5</v>
      </c>
      <c r="F1678">
        <v>48</v>
      </c>
      <c r="G1678" s="1" t="s">
        <v>44</v>
      </c>
      <c r="H1678" s="2">
        <v>45992</v>
      </c>
      <c r="I1678" s="1" t="s">
        <v>1934</v>
      </c>
      <c r="J1678" s="1" t="s">
        <v>142</v>
      </c>
      <c r="K1678" s="1" t="s">
        <v>5182</v>
      </c>
      <c r="L1678" s="2">
        <v>45984</v>
      </c>
      <c r="M1678">
        <v>7</v>
      </c>
      <c r="N1678">
        <v>5</v>
      </c>
      <c r="O1678">
        <v>0</v>
      </c>
      <c r="P1678">
        <v>675.45</v>
      </c>
      <c r="Q1678" s="1" t="s">
        <v>1934</v>
      </c>
      <c r="R1678" s="1" t="s">
        <v>1934</v>
      </c>
      <c r="S1678" s="1" t="s">
        <v>1936</v>
      </c>
      <c r="T1678" s="1" t="s">
        <v>107</v>
      </c>
      <c r="U1678" s="1" t="s">
        <v>152</v>
      </c>
      <c r="V1678">
        <v>711</v>
      </c>
      <c r="W1678" s="1" t="s">
        <v>145</v>
      </c>
      <c r="X1678" s="1" t="s">
        <v>59</v>
      </c>
      <c r="Y1678" s="2">
        <v>43159</v>
      </c>
      <c r="Z1678">
        <v>7.8</v>
      </c>
      <c r="AA1678" s="1" t="s">
        <v>39</v>
      </c>
    </row>
    <row r="1679" spans="1:28" x14ac:dyDescent="0.3">
      <c r="A1679" s="1" t="s">
        <v>5183</v>
      </c>
      <c r="B1679" s="1" t="s">
        <v>5184</v>
      </c>
      <c r="C1679" s="1" t="s">
        <v>455</v>
      </c>
      <c r="D1679" s="1" t="s">
        <v>3340</v>
      </c>
      <c r="E1679">
        <v>3</v>
      </c>
      <c r="F1679">
        <v>71</v>
      </c>
      <c r="G1679" s="1" t="s">
        <v>32</v>
      </c>
      <c r="H1679" s="2">
        <v>45676</v>
      </c>
      <c r="I1679" s="1" t="s">
        <v>455</v>
      </c>
      <c r="J1679" s="1" t="s">
        <v>306</v>
      </c>
      <c r="K1679" s="1" t="s">
        <v>3340</v>
      </c>
      <c r="L1679" s="2">
        <v>45661</v>
      </c>
      <c r="M1679">
        <v>4</v>
      </c>
      <c r="N1679">
        <v>30</v>
      </c>
      <c r="O1679">
        <v>0</v>
      </c>
      <c r="P1679">
        <v>1199.8</v>
      </c>
      <c r="Q1679" s="1" t="s">
        <v>455</v>
      </c>
      <c r="R1679" s="1" t="s">
        <v>455</v>
      </c>
      <c r="S1679" s="1" t="s">
        <v>457</v>
      </c>
      <c r="T1679" s="1" t="s">
        <v>90</v>
      </c>
      <c r="U1679" s="1" t="s">
        <v>91</v>
      </c>
      <c r="V1679">
        <v>1714</v>
      </c>
      <c r="W1679" s="1" t="s">
        <v>308</v>
      </c>
      <c r="X1679" s="1" t="s">
        <v>59</v>
      </c>
      <c r="Y1679" s="2">
        <v>45415</v>
      </c>
      <c r="Z1679">
        <v>1.7</v>
      </c>
      <c r="AA1679" s="1" t="s">
        <v>39</v>
      </c>
    </row>
    <row r="1680" spans="1:28" x14ac:dyDescent="0.3">
      <c r="A1680" s="1" t="s">
        <v>5185</v>
      </c>
      <c r="B1680" s="1" t="s">
        <v>5186</v>
      </c>
      <c r="C1680" s="1" t="s">
        <v>944</v>
      </c>
      <c r="D1680" s="1" t="s">
        <v>544</v>
      </c>
      <c r="E1680">
        <v>3</v>
      </c>
      <c r="F1680">
        <v>76</v>
      </c>
      <c r="G1680" s="1" t="s">
        <v>44</v>
      </c>
      <c r="H1680" s="2">
        <v>45682</v>
      </c>
      <c r="I1680" s="1" t="s">
        <v>944</v>
      </c>
      <c r="J1680" s="1" t="s">
        <v>284</v>
      </c>
      <c r="K1680" s="1" t="s">
        <v>544</v>
      </c>
      <c r="L1680" s="2">
        <v>45662</v>
      </c>
      <c r="M1680">
        <v>6</v>
      </c>
      <c r="N1680">
        <v>30</v>
      </c>
      <c r="O1680">
        <v>1</v>
      </c>
      <c r="P1680">
        <v>4644.5</v>
      </c>
      <c r="Q1680" s="1" t="s">
        <v>944</v>
      </c>
      <c r="R1680" s="1" t="s">
        <v>944</v>
      </c>
      <c r="S1680" s="1" t="s">
        <v>946</v>
      </c>
      <c r="T1680" s="1" t="s">
        <v>75</v>
      </c>
      <c r="U1680" s="1" t="s">
        <v>98</v>
      </c>
      <c r="V1680">
        <v>6635</v>
      </c>
      <c r="W1680" s="1" t="s">
        <v>286</v>
      </c>
      <c r="X1680" s="1" t="s">
        <v>127</v>
      </c>
      <c r="Y1680" s="2">
        <v>45629</v>
      </c>
      <c r="Z1680">
        <v>1.1000000000000001</v>
      </c>
      <c r="AA1680" s="1" t="s">
        <v>39</v>
      </c>
    </row>
    <row r="1681" spans="1:28" x14ac:dyDescent="0.3">
      <c r="A1681" s="1" t="s">
        <v>5187</v>
      </c>
      <c r="B1681" s="1" t="s">
        <v>5188</v>
      </c>
      <c r="C1681" s="1" t="s">
        <v>4927</v>
      </c>
      <c r="D1681" s="1" t="s">
        <v>1091</v>
      </c>
      <c r="E1681">
        <v>3</v>
      </c>
      <c r="F1681">
        <v>148</v>
      </c>
      <c r="G1681" s="1" t="s">
        <v>44</v>
      </c>
      <c r="H1681" s="2">
        <v>45935</v>
      </c>
      <c r="I1681" s="1" t="s">
        <v>4927</v>
      </c>
      <c r="J1681" s="1" t="s">
        <v>183</v>
      </c>
      <c r="K1681" s="1" t="s">
        <v>1091</v>
      </c>
      <c r="L1681" s="2">
        <v>45929</v>
      </c>
      <c r="M1681">
        <v>5</v>
      </c>
      <c r="N1681">
        <v>0</v>
      </c>
      <c r="O1681">
        <v>0</v>
      </c>
      <c r="P1681">
        <v>588</v>
      </c>
      <c r="Q1681" s="1" t="s">
        <v>4927</v>
      </c>
      <c r="R1681" s="1" t="s">
        <v>4927</v>
      </c>
      <c r="S1681" s="1" t="s">
        <v>4929</v>
      </c>
      <c r="T1681" s="1" t="s">
        <v>90</v>
      </c>
      <c r="U1681" s="1" t="s">
        <v>91</v>
      </c>
      <c r="V1681">
        <v>588</v>
      </c>
      <c r="W1681" s="1" t="s">
        <v>186</v>
      </c>
      <c r="X1681" s="1" t="s">
        <v>137</v>
      </c>
      <c r="Y1681" s="2">
        <v>45507</v>
      </c>
      <c r="Z1681">
        <v>1.4</v>
      </c>
      <c r="AA1681" s="1" t="s">
        <v>39</v>
      </c>
    </row>
    <row r="1682" spans="1:28" x14ac:dyDescent="0.3">
      <c r="A1682" s="1" t="s">
        <v>5189</v>
      </c>
      <c r="B1682" s="1" t="s">
        <v>5190</v>
      </c>
      <c r="C1682" s="1" t="s">
        <v>440</v>
      </c>
      <c r="D1682" s="1" t="s">
        <v>3224</v>
      </c>
      <c r="E1682">
        <v>4</v>
      </c>
      <c r="F1682">
        <v>29</v>
      </c>
      <c r="G1682" s="1" t="s">
        <v>44</v>
      </c>
      <c r="H1682" s="2">
        <v>45883</v>
      </c>
      <c r="I1682" s="1" t="s">
        <v>440</v>
      </c>
      <c r="J1682" s="1" t="s">
        <v>123</v>
      </c>
      <c r="K1682" s="1" t="s">
        <v>3224</v>
      </c>
      <c r="L1682" s="2">
        <v>45864</v>
      </c>
      <c r="M1682">
        <v>5</v>
      </c>
      <c r="N1682">
        <v>10</v>
      </c>
      <c r="O1682">
        <v>0</v>
      </c>
      <c r="P1682">
        <v>3735</v>
      </c>
      <c r="Q1682" s="1" t="s">
        <v>440</v>
      </c>
      <c r="R1682" s="1" t="s">
        <v>440</v>
      </c>
      <c r="S1682" s="1" t="s">
        <v>442</v>
      </c>
      <c r="T1682" s="1" t="s">
        <v>35</v>
      </c>
      <c r="U1682" s="1" t="s">
        <v>36</v>
      </c>
      <c r="V1682">
        <v>4150</v>
      </c>
      <c r="W1682" s="1" t="s">
        <v>126</v>
      </c>
      <c r="X1682" s="1" t="s">
        <v>127</v>
      </c>
      <c r="Y1682" s="2">
        <v>44230</v>
      </c>
      <c r="Z1682">
        <v>4.9000000000000004</v>
      </c>
      <c r="AA1682" s="1" t="s">
        <v>39</v>
      </c>
    </row>
    <row r="1683" spans="1:28" x14ac:dyDescent="0.3">
      <c r="A1683" s="1" t="s">
        <v>5191</v>
      </c>
      <c r="B1683" s="1" t="s">
        <v>5192</v>
      </c>
      <c r="C1683" s="1" t="s">
        <v>435</v>
      </c>
      <c r="D1683" s="1" t="s">
        <v>5193</v>
      </c>
      <c r="E1683">
        <v>5</v>
      </c>
      <c r="F1683">
        <v>65</v>
      </c>
      <c r="G1683" s="1" t="s">
        <v>44</v>
      </c>
      <c r="H1683" s="2">
        <v>45745</v>
      </c>
      <c r="I1683" s="1" t="s">
        <v>435</v>
      </c>
      <c r="J1683" s="1" t="s">
        <v>549</v>
      </c>
      <c r="K1683" s="1" t="s">
        <v>5193</v>
      </c>
      <c r="L1683" s="2">
        <v>45732</v>
      </c>
      <c r="M1683">
        <v>3</v>
      </c>
      <c r="N1683">
        <v>0</v>
      </c>
      <c r="O1683">
        <v>0</v>
      </c>
      <c r="P1683">
        <v>130</v>
      </c>
      <c r="Q1683" s="1" t="s">
        <v>435</v>
      </c>
      <c r="R1683" s="1" t="s">
        <v>435</v>
      </c>
      <c r="S1683" s="1" t="s">
        <v>437</v>
      </c>
      <c r="T1683" s="1" t="s">
        <v>134</v>
      </c>
      <c r="U1683" s="1" t="s">
        <v>366</v>
      </c>
      <c r="V1683">
        <v>130</v>
      </c>
      <c r="W1683" s="1" t="s">
        <v>550</v>
      </c>
      <c r="X1683" s="1" t="s">
        <v>38</v>
      </c>
      <c r="Y1683" s="2">
        <v>45530</v>
      </c>
      <c r="Z1683">
        <v>1.3</v>
      </c>
      <c r="AA1683" s="1" t="s">
        <v>39</v>
      </c>
    </row>
    <row r="1684" spans="1:28" x14ac:dyDescent="0.3">
      <c r="A1684" s="1" t="s">
        <v>5194</v>
      </c>
      <c r="B1684" s="1" t="s">
        <v>5195</v>
      </c>
      <c r="C1684" s="1" t="s">
        <v>2366</v>
      </c>
      <c r="D1684" s="1" t="s">
        <v>5196</v>
      </c>
      <c r="E1684">
        <v>1</v>
      </c>
      <c r="F1684">
        <v>112</v>
      </c>
      <c r="G1684" s="1" t="s">
        <v>44</v>
      </c>
      <c r="H1684" s="2">
        <v>45774</v>
      </c>
      <c r="I1684" s="1" t="s">
        <v>2366</v>
      </c>
      <c r="J1684" s="1" t="s">
        <v>215</v>
      </c>
      <c r="K1684" s="1" t="s">
        <v>5196</v>
      </c>
      <c r="L1684" s="2">
        <v>45748</v>
      </c>
      <c r="M1684">
        <v>12</v>
      </c>
      <c r="N1684">
        <v>40</v>
      </c>
      <c r="O1684">
        <v>1</v>
      </c>
      <c r="P1684">
        <v>326.39999999999998</v>
      </c>
      <c r="Q1684" s="1" t="s">
        <v>2366</v>
      </c>
      <c r="R1684" s="1" t="s">
        <v>2366</v>
      </c>
      <c r="S1684" s="1" t="s">
        <v>2368</v>
      </c>
      <c r="T1684" s="1" t="s">
        <v>107</v>
      </c>
      <c r="U1684" s="1" t="s">
        <v>416</v>
      </c>
      <c r="V1684">
        <v>544</v>
      </c>
      <c r="W1684" s="1" t="s">
        <v>216</v>
      </c>
      <c r="X1684" s="1" t="s">
        <v>127</v>
      </c>
      <c r="Y1684" s="2">
        <v>45659</v>
      </c>
      <c r="Z1684">
        <v>1</v>
      </c>
      <c r="AA1684" s="1" t="s">
        <v>84</v>
      </c>
      <c r="AB1684">
        <v>1</v>
      </c>
    </row>
    <row r="1685" spans="1:28" x14ac:dyDescent="0.3">
      <c r="A1685" s="1" t="s">
        <v>5197</v>
      </c>
      <c r="B1685" s="1" t="s">
        <v>5198</v>
      </c>
      <c r="C1685" s="1" t="s">
        <v>733</v>
      </c>
      <c r="D1685" s="1" t="s">
        <v>4289</v>
      </c>
      <c r="E1685">
        <v>4</v>
      </c>
      <c r="F1685">
        <v>77</v>
      </c>
      <c r="G1685" s="1" t="s">
        <v>44</v>
      </c>
      <c r="H1685" s="2">
        <v>45793</v>
      </c>
      <c r="I1685" s="1" t="s">
        <v>733</v>
      </c>
      <c r="J1685" s="1" t="s">
        <v>446</v>
      </c>
      <c r="K1685" s="1" t="s">
        <v>4289</v>
      </c>
      <c r="L1685" s="2">
        <v>45783</v>
      </c>
      <c r="M1685">
        <v>2</v>
      </c>
      <c r="N1685">
        <v>10</v>
      </c>
      <c r="O1685">
        <v>0</v>
      </c>
      <c r="P1685">
        <v>240.3</v>
      </c>
      <c r="Q1685" s="1" t="s">
        <v>733</v>
      </c>
      <c r="R1685" s="1" t="s">
        <v>733</v>
      </c>
      <c r="S1685" s="1" t="s">
        <v>735</v>
      </c>
      <c r="T1685" s="1" t="s">
        <v>35</v>
      </c>
      <c r="U1685" s="1" t="s">
        <v>36</v>
      </c>
      <c r="V1685">
        <v>267</v>
      </c>
      <c r="W1685" s="1" t="s">
        <v>447</v>
      </c>
      <c r="X1685" s="1" t="s">
        <v>127</v>
      </c>
      <c r="Y1685" s="2">
        <v>45409</v>
      </c>
      <c r="Z1685">
        <v>1.7</v>
      </c>
      <c r="AA1685" s="1" t="s">
        <v>39</v>
      </c>
    </row>
    <row r="1686" spans="1:28" x14ac:dyDescent="0.3">
      <c r="A1686" s="1" t="s">
        <v>5199</v>
      </c>
      <c r="B1686" s="1" t="s">
        <v>5200</v>
      </c>
      <c r="C1686" s="1" t="s">
        <v>3339</v>
      </c>
      <c r="D1686" s="1" t="s">
        <v>2407</v>
      </c>
      <c r="E1686">
        <v>3</v>
      </c>
      <c r="F1686">
        <v>36</v>
      </c>
      <c r="G1686" s="1" t="s">
        <v>44</v>
      </c>
      <c r="H1686" s="2">
        <v>45819</v>
      </c>
      <c r="I1686" s="1" t="s">
        <v>3339</v>
      </c>
      <c r="J1686" s="1" t="s">
        <v>446</v>
      </c>
      <c r="K1686" s="1" t="s">
        <v>2407</v>
      </c>
      <c r="L1686" s="2">
        <v>45810</v>
      </c>
      <c r="M1686">
        <v>3</v>
      </c>
      <c r="N1686">
        <v>20</v>
      </c>
      <c r="O1686">
        <v>0</v>
      </c>
      <c r="P1686">
        <v>308</v>
      </c>
      <c r="Q1686" s="1" t="s">
        <v>3339</v>
      </c>
      <c r="R1686" s="1" t="s">
        <v>3339</v>
      </c>
      <c r="S1686" s="1" t="s">
        <v>3341</v>
      </c>
      <c r="T1686" s="1" t="s">
        <v>134</v>
      </c>
      <c r="U1686" s="1" t="s">
        <v>366</v>
      </c>
      <c r="V1686">
        <v>385</v>
      </c>
      <c r="W1686" s="1" t="s">
        <v>447</v>
      </c>
      <c r="X1686" s="1" t="s">
        <v>127</v>
      </c>
      <c r="Y1686" s="2">
        <v>45409</v>
      </c>
      <c r="Z1686">
        <v>1.7</v>
      </c>
      <c r="AA1686" s="1" t="s">
        <v>39</v>
      </c>
    </row>
    <row r="1687" spans="1:28" x14ac:dyDescent="0.3">
      <c r="A1687" s="1" t="s">
        <v>5201</v>
      </c>
      <c r="B1687" s="1" t="s">
        <v>5202</v>
      </c>
      <c r="C1687" s="1" t="s">
        <v>1819</v>
      </c>
      <c r="D1687" s="1" t="s">
        <v>1625</v>
      </c>
      <c r="E1687">
        <v>3</v>
      </c>
      <c r="F1687">
        <v>98</v>
      </c>
      <c r="G1687" s="1" t="s">
        <v>44</v>
      </c>
      <c r="H1687" s="2">
        <v>45946</v>
      </c>
      <c r="I1687" s="1" t="s">
        <v>1819</v>
      </c>
      <c r="J1687" s="1" t="s">
        <v>376</v>
      </c>
      <c r="K1687" s="1" t="s">
        <v>1625</v>
      </c>
      <c r="L1687" s="2">
        <v>45931</v>
      </c>
      <c r="M1687">
        <v>2</v>
      </c>
      <c r="N1687">
        <v>10</v>
      </c>
      <c r="O1687">
        <v>0</v>
      </c>
      <c r="P1687">
        <v>980.1</v>
      </c>
      <c r="Q1687" s="1" t="s">
        <v>1819</v>
      </c>
      <c r="R1687" s="1" t="s">
        <v>1819</v>
      </c>
      <c r="S1687" s="1" t="s">
        <v>1821</v>
      </c>
      <c r="T1687" s="1" t="s">
        <v>56</v>
      </c>
      <c r="U1687" s="1" t="s">
        <v>117</v>
      </c>
      <c r="V1687">
        <v>1089</v>
      </c>
      <c r="W1687" s="1" t="s">
        <v>379</v>
      </c>
      <c r="X1687" s="1" t="s">
        <v>48</v>
      </c>
      <c r="Y1687" s="2">
        <v>45419</v>
      </c>
      <c r="Z1687">
        <v>1.7</v>
      </c>
      <c r="AA1687" s="1" t="s">
        <v>39</v>
      </c>
    </row>
    <row r="1688" spans="1:28" x14ac:dyDescent="0.3">
      <c r="A1688" s="1" t="s">
        <v>5203</v>
      </c>
      <c r="B1688" s="1" t="s">
        <v>5204</v>
      </c>
      <c r="C1688" s="1" t="s">
        <v>121</v>
      </c>
      <c r="D1688" s="1" t="s">
        <v>5205</v>
      </c>
      <c r="E1688">
        <v>5</v>
      </c>
      <c r="F1688">
        <v>35</v>
      </c>
      <c r="G1688" s="1" t="s">
        <v>32</v>
      </c>
      <c r="H1688" s="2">
        <v>45963</v>
      </c>
      <c r="I1688" s="1" t="s">
        <v>121</v>
      </c>
      <c r="J1688" s="1" t="s">
        <v>513</v>
      </c>
      <c r="K1688" s="1" t="s">
        <v>5205</v>
      </c>
      <c r="L1688" s="2">
        <v>45951</v>
      </c>
      <c r="M1688">
        <v>3</v>
      </c>
      <c r="N1688">
        <v>5</v>
      </c>
      <c r="O1688">
        <v>0</v>
      </c>
      <c r="P1688">
        <v>2914.6</v>
      </c>
      <c r="Q1688" s="1" t="s">
        <v>121</v>
      </c>
      <c r="R1688" s="1" t="s">
        <v>121</v>
      </c>
      <c r="S1688" s="1" t="s">
        <v>124</v>
      </c>
      <c r="T1688" s="1" t="s">
        <v>107</v>
      </c>
      <c r="U1688" s="1" t="s">
        <v>125</v>
      </c>
      <c r="V1688">
        <v>3068</v>
      </c>
      <c r="W1688" s="1" t="s">
        <v>514</v>
      </c>
      <c r="X1688" s="1" t="s">
        <v>59</v>
      </c>
      <c r="Y1688" s="2">
        <v>44396</v>
      </c>
      <c r="Z1688">
        <v>4.5</v>
      </c>
      <c r="AA1688" s="1" t="s">
        <v>39</v>
      </c>
    </row>
    <row r="1689" spans="1:28" x14ac:dyDescent="0.3">
      <c r="A1689" s="1" t="s">
        <v>5206</v>
      </c>
      <c r="B1689" s="1" t="s">
        <v>5207</v>
      </c>
      <c r="C1689" s="1" t="s">
        <v>767</v>
      </c>
      <c r="D1689" s="1" t="s">
        <v>4229</v>
      </c>
      <c r="E1689">
        <v>4</v>
      </c>
      <c r="F1689">
        <v>61</v>
      </c>
      <c r="G1689" s="1" t="s">
        <v>32</v>
      </c>
      <c r="H1689" s="2">
        <v>45761</v>
      </c>
      <c r="I1689" s="1" t="s">
        <v>767</v>
      </c>
      <c r="J1689" s="1" t="s">
        <v>513</v>
      </c>
      <c r="K1689" s="1" t="s">
        <v>4229</v>
      </c>
      <c r="L1689" s="2">
        <v>45742</v>
      </c>
      <c r="M1689">
        <v>5</v>
      </c>
      <c r="N1689">
        <v>20</v>
      </c>
      <c r="O1689">
        <v>0</v>
      </c>
      <c r="P1689">
        <v>334.4</v>
      </c>
      <c r="Q1689" s="1" t="s">
        <v>767</v>
      </c>
      <c r="R1689" s="1" t="s">
        <v>767</v>
      </c>
      <c r="S1689" s="1" t="s">
        <v>769</v>
      </c>
      <c r="T1689" s="1" t="s">
        <v>107</v>
      </c>
      <c r="U1689" s="1" t="s">
        <v>125</v>
      </c>
      <c r="V1689">
        <v>418</v>
      </c>
      <c r="W1689" s="1" t="s">
        <v>514</v>
      </c>
      <c r="X1689" s="1" t="s">
        <v>59</v>
      </c>
      <c r="Y1689" s="2">
        <v>44396</v>
      </c>
      <c r="Z1689">
        <v>4.5</v>
      </c>
      <c r="AA1689" s="1" t="s">
        <v>39</v>
      </c>
    </row>
    <row r="1690" spans="1:28" x14ac:dyDescent="0.3">
      <c r="A1690" s="1" t="s">
        <v>5208</v>
      </c>
      <c r="B1690" s="1" t="s">
        <v>5209</v>
      </c>
      <c r="C1690" s="1" t="s">
        <v>467</v>
      </c>
      <c r="D1690" s="1" t="s">
        <v>5210</v>
      </c>
      <c r="E1690">
        <v>4</v>
      </c>
      <c r="F1690">
        <v>53</v>
      </c>
      <c r="G1690" s="1" t="s">
        <v>44</v>
      </c>
      <c r="H1690" s="2">
        <v>45943</v>
      </c>
      <c r="I1690" s="1" t="s">
        <v>467</v>
      </c>
      <c r="J1690" s="1" t="s">
        <v>519</v>
      </c>
      <c r="K1690" s="1" t="s">
        <v>5210</v>
      </c>
      <c r="L1690" s="2">
        <v>45933</v>
      </c>
      <c r="M1690">
        <v>6</v>
      </c>
      <c r="N1690">
        <v>0</v>
      </c>
      <c r="O1690">
        <v>0</v>
      </c>
      <c r="P1690">
        <v>359</v>
      </c>
      <c r="Q1690" s="1" t="s">
        <v>467</v>
      </c>
      <c r="R1690" s="1" t="s">
        <v>467</v>
      </c>
      <c r="S1690" s="1" t="s">
        <v>469</v>
      </c>
      <c r="T1690" s="1" t="s">
        <v>56</v>
      </c>
      <c r="U1690" s="1" t="s">
        <v>117</v>
      </c>
      <c r="V1690">
        <v>359</v>
      </c>
      <c r="W1690" s="1" t="s">
        <v>521</v>
      </c>
      <c r="X1690" s="1" t="s">
        <v>137</v>
      </c>
      <c r="Y1690" s="2">
        <v>43649</v>
      </c>
      <c r="Z1690">
        <v>6.5</v>
      </c>
      <c r="AA1690" s="1" t="s">
        <v>39</v>
      </c>
    </row>
    <row r="1691" spans="1:28" x14ac:dyDescent="0.3">
      <c r="A1691" s="1" t="s">
        <v>5211</v>
      </c>
      <c r="B1691" s="1" t="s">
        <v>5212</v>
      </c>
      <c r="C1691" s="1" t="s">
        <v>532</v>
      </c>
      <c r="D1691" s="1" t="s">
        <v>2039</v>
      </c>
      <c r="E1691">
        <v>4</v>
      </c>
      <c r="F1691">
        <v>36</v>
      </c>
      <c r="G1691" s="1" t="s">
        <v>44</v>
      </c>
      <c r="H1691" s="2">
        <v>45696</v>
      </c>
      <c r="I1691" s="1" t="s">
        <v>532</v>
      </c>
      <c r="J1691" s="1" t="s">
        <v>513</v>
      </c>
      <c r="K1691" s="1" t="s">
        <v>2039</v>
      </c>
      <c r="L1691" s="2">
        <v>45680</v>
      </c>
      <c r="M1691">
        <v>6</v>
      </c>
      <c r="N1691">
        <v>30</v>
      </c>
      <c r="O1691">
        <v>0</v>
      </c>
      <c r="P1691">
        <v>167.3</v>
      </c>
      <c r="Q1691" s="1" t="s">
        <v>532</v>
      </c>
      <c r="R1691" s="1" t="s">
        <v>532</v>
      </c>
      <c r="S1691" s="1" t="s">
        <v>534</v>
      </c>
      <c r="T1691" s="1" t="s">
        <v>134</v>
      </c>
      <c r="U1691" s="1" t="s">
        <v>378</v>
      </c>
      <c r="V1691">
        <v>239</v>
      </c>
      <c r="W1691" s="1" t="s">
        <v>514</v>
      </c>
      <c r="X1691" s="1" t="s">
        <v>59</v>
      </c>
      <c r="Y1691" s="2">
        <v>44396</v>
      </c>
      <c r="Z1691">
        <v>4.5</v>
      </c>
      <c r="AA1691" s="1" t="s">
        <v>39</v>
      </c>
    </row>
    <row r="1692" spans="1:28" x14ac:dyDescent="0.3">
      <c r="A1692" s="1" t="s">
        <v>5213</v>
      </c>
      <c r="B1692" s="1" t="s">
        <v>5214</v>
      </c>
      <c r="C1692" s="1" t="s">
        <v>387</v>
      </c>
      <c r="D1692" s="1" t="s">
        <v>5215</v>
      </c>
      <c r="E1692">
        <v>4</v>
      </c>
      <c r="F1692">
        <v>50</v>
      </c>
      <c r="G1692" s="1" t="s">
        <v>44</v>
      </c>
      <c r="H1692" s="2">
        <v>45968</v>
      </c>
      <c r="I1692" s="1" t="s">
        <v>387</v>
      </c>
      <c r="J1692" s="1" t="s">
        <v>54</v>
      </c>
      <c r="K1692" s="1" t="s">
        <v>5215</v>
      </c>
      <c r="L1692" s="2">
        <v>45951</v>
      </c>
      <c r="M1692">
        <v>8</v>
      </c>
      <c r="N1692">
        <v>0</v>
      </c>
      <c r="O1692">
        <v>0</v>
      </c>
      <c r="P1692">
        <v>24627</v>
      </c>
      <c r="Q1692" s="1" t="s">
        <v>387</v>
      </c>
      <c r="R1692" s="1" t="s">
        <v>387</v>
      </c>
      <c r="S1692" s="1" t="s">
        <v>389</v>
      </c>
      <c r="T1692" s="1" t="s">
        <v>75</v>
      </c>
      <c r="U1692" s="1" t="s">
        <v>76</v>
      </c>
      <c r="V1692">
        <v>24627</v>
      </c>
      <c r="W1692" s="1" t="s">
        <v>58</v>
      </c>
      <c r="X1692" s="1" t="s">
        <v>59</v>
      </c>
      <c r="Y1692" s="2">
        <v>44128</v>
      </c>
      <c r="Z1692">
        <v>5.2</v>
      </c>
      <c r="AA1692" s="1" t="s">
        <v>39</v>
      </c>
    </row>
    <row r="1693" spans="1:28" x14ac:dyDescent="0.3">
      <c r="A1693" s="1" t="s">
        <v>5216</v>
      </c>
      <c r="B1693" s="1" t="s">
        <v>5217</v>
      </c>
      <c r="C1693" s="1" t="s">
        <v>480</v>
      </c>
      <c r="D1693" s="1" t="s">
        <v>5218</v>
      </c>
      <c r="E1693">
        <v>4</v>
      </c>
      <c r="F1693">
        <v>57</v>
      </c>
      <c r="G1693" s="1" t="s">
        <v>44</v>
      </c>
      <c r="H1693" s="2">
        <v>45893</v>
      </c>
      <c r="I1693" s="1" t="s">
        <v>480</v>
      </c>
      <c r="J1693" s="1" t="s">
        <v>142</v>
      </c>
      <c r="K1693" s="1" t="s">
        <v>5218</v>
      </c>
      <c r="L1693" s="2">
        <v>45879</v>
      </c>
      <c r="M1693">
        <v>6</v>
      </c>
      <c r="N1693">
        <v>40</v>
      </c>
      <c r="O1693">
        <v>0</v>
      </c>
      <c r="P1693">
        <v>231</v>
      </c>
      <c r="Q1693" s="1" t="s">
        <v>480</v>
      </c>
      <c r="R1693" s="1" t="s">
        <v>480</v>
      </c>
      <c r="S1693" s="1" t="s">
        <v>482</v>
      </c>
      <c r="T1693" s="1" t="s">
        <v>35</v>
      </c>
      <c r="U1693" s="1" t="s">
        <v>167</v>
      </c>
      <c r="V1693">
        <v>385</v>
      </c>
      <c r="W1693" s="1" t="s">
        <v>145</v>
      </c>
      <c r="X1693" s="1" t="s">
        <v>59</v>
      </c>
      <c r="Y1693" s="2">
        <v>43159</v>
      </c>
      <c r="Z1693">
        <v>7.8</v>
      </c>
      <c r="AA1693" s="1" t="s">
        <v>39</v>
      </c>
    </row>
    <row r="1694" spans="1:28" x14ac:dyDescent="0.3">
      <c r="A1694" s="1" t="s">
        <v>5219</v>
      </c>
      <c r="B1694" s="1" t="s">
        <v>5220</v>
      </c>
      <c r="C1694" s="1" t="s">
        <v>130</v>
      </c>
      <c r="D1694" s="1" t="s">
        <v>2159</v>
      </c>
      <c r="E1694">
        <v>4</v>
      </c>
      <c r="F1694">
        <v>74</v>
      </c>
      <c r="G1694" s="1" t="s">
        <v>44</v>
      </c>
      <c r="H1694" s="2">
        <v>45788</v>
      </c>
      <c r="I1694" s="1" t="s">
        <v>130</v>
      </c>
      <c r="J1694" s="1" t="s">
        <v>96</v>
      </c>
      <c r="K1694" s="1" t="s">
        <v>2159</v>
      </c>
      <c r="L1694" s="2">
        <v>45769</v>
      </c>
      <c r="M1694">
        <v>7</v>
      </c>
      <c r="N1694">
        <v>10</v>
      </c>
      <c r="O1694">
        <v>0</v>
      </c>
      <c r="P1694">
        <v>228.6</v>
      </c>
      <c r="Q1694" s="1" t="s">
        <v>130</v>
      </c>
      <c r="R1694" s="1" t="s">
        <v>130</v>
      </c>
      <c r="S1694" s="1" t="s">
        <v>133</v>
      </c>
      <c r="T1694" s="1" t="s">
        <v>134</v>
      </c>
      <c r="U1694" s="1" t="s">
        <v>135</v>
      </c>
      <c r="V1694">
        <v>254</v>
      </c>
      <c r="W1694" s="1" t="s">
        <v>99</v>
      </c>
      <c r="X1694" s="1" t="s">
        <v>100</v>
      </c>
      <c r="Y1694" s="2">
        <v>45629</v>
      </c>
      <c r="Z1694">
        <v>1.1000000000000001</v>
      </c>
      <c r="AA1694" s="1" t="s">
        <v>39</v>
      </c>
    </row>
    <row r="1695" spans="1:28" x14ac:dyDescent="0.3">
      <c r="A1695" s="1" t="s">
        <v>5221</v>
      </c>
      <c r="B1695" s="1" t="s">
        <v>5222</v>
      </c>
      <c r="C1695" s="1" t="s">
        <v>681</v>
      </c>
      <c r="D1695" s="1" t="s">
        <v>1013</v>
      </c>
      <c r="E1695">
        <v>5</v>
      </c>
      <c r="F1695">
        <v>53</v>
      </c>
      <c r="G1695" s="1" t="s">
        <v>44</v>
      </c>
      <c r="H1695" s="2">
        <v>45870</v>
      </c>
      <c r="I1695" s="1" t="s">
        <v>681</v>
      </c>
      <c r="J1695" s="1" t="s">
        <v>306</v>
      </c>
      <c r="K1695" s="1" t="s">
        <v>1013</v>
      </c>
      <c r="L1695" s="2">
        <v>45856</v>
      </c>
      <c r="M1695">
        <v>6</v>
      </c>
      <c r="N1695">
        <v>0</v>
      </c>
      <c r="O1695">
        <v>0</v>
      </c>
      <c r="P1695">
        <v>184</v>
      </c>
      <c r="Q1695" s="1" t="s">
        <v>681</v>
      </c>
      <c r="R1695" s="1" t="s">
        <v>681</v>
      </c>
      <c r="S1695" s="1" t="s">
        <v>683</v>
      </c>
      <c r="T1695" s="1" t="s">
        <v>134</v>
      </c>
      <c r="U1695" s="1" t="s">
        <v>366</v>
      </c>
      <c r="V1695">
        <v>184</v>
      </c>
      <c r="W1695" s="1" t="s">
        <v>308</v>
      </c>
      <c r="X1695" s="1" t="s">
        <v>59</v>
      </c>
      <c r="Y1695" s="2">
        <v>45415</v>
      </c>
      <c r="Z1695">
        <v>1.7</v>
      </c>
      <c r="AA1695" s="1" t="s">
        <v>39</v>
      </c>
    </row>
    <row r="1696" spans="1:28" x14ac:dyDescent="0.3">
      <c r="A1696" s="1" t="s">
        <v>5223</v>
      </c>
      <c r="B1696" s="1" t="s">
        <v>5224</v>
      </c>
      <c r="C1696" s="1" t="s">
        <v>2801</v>
      </c>
      <c r="D1696" s="1" t="s">
        <v>5225</v>
      </c>
      <c r="E1696">
        <v>4</v>
      </c>
      <c r="F1696">
        <v>54</v>
      </c>
      <c r="G1696" s="1" t="s">
        <v>44</v>
      </c>
      <c r="H1696" s="2">
        <v>45818</v>
      </c>
      <c r="I1696" s="1" t="s">
        <v>2801</v>
      </c>
      <c r="J1696" s="1" t="s">
        <v>462</v>
      </c>
      <c r="K1696" s="1" t="s">
        <v>5225</v>
      </c>
      <c r="L1696" s="2">
        <v>45802</v>
      </c>
      <c r="M1696">
        <v>4</v>
      </c>
      <c r="N1696">
        <v>15</v>
      </c>
      <c r="O1696">
        <v>0</v>
      </c>
      <c r="P1696">
        <v>1556.35</v>
      </c>
      <c r="Q1696" s="1" t="s">
        <v>2801</v>
      </c>
      <c r="R1696" s="1" t="s">
        <v>2801</v>
      </c>
      <c r="S1696" s="1" t="s">
        <v>2803</v>
      </c>
      <c r="T1696" s="1" t="s">
        <v>90</v>
      </c>
      <c r="U1696" s="1" t="s">
        <v>300</v>
      </c>
      <c r="V1696">
        <v>1831</v>
      </c>
      <c r="W1696" s="1" t="s">
        <v>464</v>
      </c>
      <c r="X1696" s="1" t="s">
        <v>137</v>
      </c>
      <c r="Y1696" s="2">
        <v>43178</v>
      </c>
      <c r="Z1696">
        <v>7.8</v>
      </c>
      <c r="AA1696" s="1" t="s">
        <v>39</v>
      </c>
    </row>
    <row r="1697" spans="1:28" x14ac:dyDescent="0.3">
      <c r="A1697" s="1" t="s">
        <v>5226</v>
      </c>
      <c r="B1697" s="1" t="s">
        <v>5227</v>
      </c>
      <c r="C1697" s="1" t="s">
        <v>422</v>
      </c>
      <c r="D1697" s="1" t="s">
        <v>5228</v>
      </c>
      <c r="E1697">
        <v>3</v>
      </c>
      <c r="F1697">
        <v>72</v>
      </c>
      <c r="G1697" s="1" t="s">
        <v>32</v>
      </c>
      <c r="H1697" s="2">
        <v>45747</v>
      </c>
      <c r="I1697" s="1" t="s">
        <v>422</v>
      </c>
      <c r="J1697" s="1" t="s">
        <v>150</v>
      </c>
      <c r="K1697" s="1" t="s">
        <v>5228</v>
      </c>
      <c r="L1697" s="2">
        <v>45735</v>
      </c>
      <c r="M1697">
        <v>5</v>
      </c>
      <c r="N1697">
        <v>20</v>
      </c>
      <c r="O1697">
        <v>0</v>
      </c>
      <c r="P1697">
        <v>4766.3999999999996</v>
      </c>
      <c r="Q1697" s="1" t="s">
        <v>422</v>
      </c>
      <c r="R1697" s="1" t="s">
        <v>422</v>
      </c>
      <c r="S1697" s="1" t="s">
        <v>424</v>
      </c>
      <c r="T1697" s="1" t="s">
        <v>90</v>
      </c>
      <c r="U1697" s="1" t="s">
        <v>300</v>
      </c>
      <c r="V1697">
        <v>5958</v>
      </c>
      <c r="W1697" s="1" t="s">
        <v>153</v>
      </c>
      <c r="X1697" s="1" t="s">
        <v>38</v>
      </c>
      <c r="Y1697" s="2">
        <v>45173</v>
      </c>
      <c r="Z1697">
        <v>2.2999999999999998</v>
      </c>
      <c r="AA1697" s="1" t="s">
        <v>39</v>
      </c>
    </row>
    <row r="1698" spans="1:28" x14ac:dyDescent="0.3">
      <c r="A1698" s="1" t="s">
        <v>5229</v>
      </c>
      <c r="B1698" s="1" t="s">
        <v>5230</v>
      </c>
      <c r="C1698" s="1" t="s">
        <v>369</v>
      </c>
      <c r="D1698" s="1" t="s">
        <v>414</v>
      </c>
      <c r="E1698">
        <v>3</v>
      </c>
      <c r="F1698">
        <v>72</v>
      </c>
      <c r="G1698" s="1" t="s">
        <v>32</v>
      </c>
      <c r="H1698" s="2">
        <v>45827</v>
      </c>
      <c r="I1698" s="1" t="s">
        <v>369</v>
      </c>
      <c r="J1698" s="1" t="s">
        <v>446</v>
      </c>
      <c r="K1698" s="1" t="s">
        <v>414</v>
      </c>
      <c r="L1698" s="2">
        <v>45822</v>
      </c>
      <c r="M1698">
        <v>2</v>
      </c>
      <c r="N1698">
        <v>20</v>
      </c>
      <c r="O1698">
        <v>0</v>
      </c>
      <c r="P1698">
        <v>32233.599999999999</v>
      </c>
      <c r="Q1698" s="1" t="s">
        <v>369</v>
      </c>
      <c r="R1698" s="1" t="s">
        <v>369</v>
      </c>
      <c r="S1698" s="1" t="s">
        <v>371</v>
      </c>
      <c r="T1698" s="1" t="s">
        <v>75</v>
      </c>
      <c r="U1698" s="1" t="s">
        <v>76</v>
      </c>
      <c r="V1698">
        <v>40292</v>
      </c>
      <c r="W1698" s="1" t="s">
        <v>447</v>
      </c>
      <c r="X1698" s="1" t="s">
        <v>127</v>
      </c>
      <c r="Y1698" s="2">
        <v>45409</v>
      </c>
      <c r="Z1698">
        <v>1.7</v>
      </c>
      <c r="AA1698" s="1" t="s">
        <v>39</v>
      </c>
    </row>
    <row r="1699" spans="1:28" x14ac:dyDescent="0.3">
      <c r="A1699" s="1" t="s">
        <v>5231</v>
      </c>
      <c r="B1699" s="1" t="s">
        <v>5232</v>
      </c>
      <c r="C1699" s="1" t="s">
        <v>885</v>
      </c>
      <c r="D1699" s="1" t="s">
        <v>5233</v>
      </c>
      <c r="E1699">
        <v>3</v>
      </c>
      <c r="F1699">
        <v>87</v>
      </c>
      <c r="G1699" s="1" t="s">
        <v>44</v>
      </c>
      <c r="H1699" s="2">
        <v>45856</v>
      </c>
      <c r="I1699" s="1" t="s">
        <v>885</v>
      </c>
      <c r="J1699" s="1" t="s">
        <v>446</v>
      </c>
      <c r="K1699" s="1" t="s">
        <v>5233</v>
      </c>
      <c r="L1699" s="2">
        <v>45839</v>
      </c>
      <c r="M1699">
        <v>6</v>
      </c>
      <c r="N1699">
        <v>30</v>
      </c>
      <c r="O1699">
        <v>0</v>
      </c>
      <c r="P1699">
        <v>789.6</v>
      </c>
      <c r="Q1699" s="1" t="s">
        <v>885</v>
      </c>
      <c r="R1699" s="1" t="s">
        <v>885</v>
      </c>
      <c r="S1699" s="1" t="s">
        <v>887</v>
      </c>
      <c r="T1699" s="1" t="s">
        <v>134</v>
      </c>
      <c r="U1699" s="1" t="s">
        <v>366</v>
      </c>
      <c r="V1699">
        <v>1128</v>
      </c>
      <c r="W1699" s="1" t="s">
        <v>447</v>
      </c>
      <c r="X1699" s="1" t="s">
        <v>127</v>
      </c>
      <c r="Y1699" s="2">
        <v>45409</v>
      </c>
      <c r="Z1699">
        <v>1.7</v>
      </c>
      <c r="AA1699" s="1" t="s">
        <v>39</v>
      </c>
    </row>
    <row r="1700" spans="1:28" x14ac:dyDescent="0.3">
      <c r="A1700" s="1" t="s">
        <v>5234</v>
      </c>
      <c r="B1700" s="1" t="s">
        <v>5235</v>
      </c>
      <c r="C1700" s="1" t="s">
        <v>836</v>
      </c>
      <c r="D1700" s="1" t="s">
        <v>1552</v>
      </c>
      <c r="E1700">
        <v>4</v>
      </c>
      <c r="F1700">
        <v>83</v>
      </c>
      <c r="G1700" s="1" t="s">
        <v>44</v>
      </c>
      <c r="H1700" s="2">
        <v>45816</v>
      </c>
      <c r="I1700" s="1" t="s">
        <v>836</v>
      </c>
      <c r="J1700" s="1" t="s">
        <v>592</v>
      </c>
      <c r="K1700" s="1" t="s">
        <v>1552</v>
      </c>
      <c r="L1700" s="2">
        <v>45800</v>
      </c>
      <c r="M1700">
        <v>7</v>
      </c>
      <c r="N1700">
        <v>10</v>
      </c>
      <c r="O1700">
        <v>0</v>
      </c>
      <c r="P1700">
        <v>302.39999999999998</v>
      </c>
      <c r="Q1700" s="1" t="s">
        <v>836</v>
      </c>
      <c r="R1700" s="1" t="s">
        <v>836</v>
      </c>
      <c r="S1700" s="1" t="s">
        <v>838</v>
      </c>
      <c r="T1700" s="1" t="s">
        <v>107</v>
      </c>
      <c r="U1700" s="1" t="s">
        <v>416</v>
      </c>
      <c r="V1700">
        <v>336</v>
      </c>
      <c r="W1700" s="1" t="s">
        <v>593</v>
      </c>
      <c r="X1700" s="1" t="s">
        <v>127</v>
      </c>
      <c r="Y1700" s="2">
        <v>44133</v>
      </c>
      <c r="Z1700">
        <v>5.2</v>
      </c>
      <c r="AA1700" s="1" t="s">
        <v>39</v>
      </c>
    </row>
    <row r="1701" spans="1:28" x14ac:dyDescent="0.3">
      <c r="A1701" s="1" t="s">
        <v>5236</v>
      </c>
      <c r="B1701" s="1" t="s">
        <v>5237</v>
      </c>
      <c r="C1701" s="1" t="s">
        <v>1934</v>
      </c>
      <c r="D1701" s="1" t="s">
        <v>4253</v>
      </c>
      <c r="E1701">
        <v>5</v>
      </c>
      <c r="F1701">
        <v>74</v>
      </c>
      <c r="G1701" s="1" t="s">
        <v>44</v>
      </c>
      <c r="H1701" s="2">
        <v>45679</v>
      </c>
      <c r="I1701" s="1" t="s">
        <v>1934</v>
      </c>
      <c r="J1701" s="1" t="s">
        <v>54</v>
      </c>
      <c r="K1701" s="1" t="s">
        <v>4253</v>
      </c>
      <c r="L1701" s="2">
        <v>45665</v>
      </c>
      <c r="M1701">
        <v>9</v>
      </c>
      <c r="N1701">
        <v>40</v>
      </c>
      <c r="O1701">
        <v>0</v>
      </c>
      <c r="P1701">
        <v>426.6</v>
      </c>
      <c r="Q1701" s="1" t="s">
        <v>1934</v>
      </c>
      <c r="R1701" s="1" t="s">
        <v>1934</v>
      </c>
      <c r="S1701" s="1" t="s">
        <v>1936</v>
      </c>
      <c r="T1701" s="1" t="s">
        <v>107</v>
      </c>
      <c r="U1701" s="1" t="s">
        <v>152</v>
      </c>
      <c r="V1701">
        <v>711</v>
      </c>
      <c r="W1701" s="1" t="s">
        <v>58</v>
      </c>
      <c r="X1701" s="1" t="s">
        <v>59</v>
      </c>
      <c r="Y1701" s="2">
        <v>44128</v>
      </c>
      <c r="Z1701">
        <v>5.2</v>
      </c>
      <c r="AA1701" s="1" t="s">
        <v>39</v>
      </c>
    </row>
    <row r="1702" spans="1:28" x14ac:dyDescent="0.3">
      <c r="A1702" s="1" t="s">
        <v>5238</v>
      </c>
      <c r="B1702" s="1" t="s">
        <v>5239</v>
      </c>
      <c r="C1702" s="1" t="s">
        <v>1713</v>
      </c>
      <c r="D1702" s="1" t="s">
        <v>5240</v>
      </c>
      <c r="E1702">
        <v>4</v>
      </c>
      <c r="F1702">
        <v>47</v>
      </c>
      <c r="G1702" s="1" t="s">
        <v>32</v>
      </c>
      <c r="H1702" s="2">
        <v>45883</v>
      </c>
      <c r="I1702" s="1" t="s">
        <v>1713</v>
      </c>
      <c r="J1702" s="1" t="s">
        <v>598</v>
      </c>
      <c r="K1702" s="1" t="s">
        <v>5240</v>
      </c>
      <c r="L1702" s="2">
        <v>45875</v>
      </c>
      <c r="M1702">
        <v>7</v>
      </c>
      <c r="N1702">
        <v>30</v>
      </c>
      <c r="O1702">
        <v>0</v>
      </c>
      <c r="P1702">
        <v>165.9</v>
      </c>
      <c r="Q1702" s="1" t="s">
        <v>1713</v>
      </c>
      <c r="R1702" s="1" t="s">
        <v>1713</v>
      </c>
      <c r="S1702" s="1" t="s">
        <v>1715</v>
      </c>
      <c r="T1702" s="1" t="s">
        <v>56</v>
      </c>
      <c r="U1702" s="1" t="s">
        <v>66</v>
      </c>
      <c r="V1702">
        <v>237</v>
      </c>
      <c r="W1702" s="1" t="s">
        <v>600</v>
      </c>
      <c r="X1702" s="1" t="s">
        <v>38</v>
      </c>
      <c r="Y1702" s="2">
        <v>43141</v>
      </c>
      <c r="Z1702">
        <v>7.9</v>
      </c>
      <c r="AA1702" s="1" t="s">
        <v>49</v>
      </c>
      <c r="AB1702">
        <v>1</v>
      </c>
    </row>
    <row r="1703" spans="1:28" x14ac:dyDescent="0.3">
      <c r="A1703" s="1" t="s">
        <v>5241</v>
      </c>
      <c r="B1703" s="1" t="s">
        <v>5242</v>
      </c>
      <c r="C1703" s="1" t="s">
        <v>984</v>
      </c>
      <c r="D1703" s="1" t="s">
        <v>1824</v>
      </c>
      <c r="E1703">
        <v>4</v>
      </c>
      <c r="F1703">
        <v>49</v>
      </c>
      <c r="G1703" s="1" t="s">
        <v>44</v>
      </c>
      <c r="H1703" s="2">
        <v>45883</v>
      </c>
      <c r="I1703" s="1" t="s">
        <v>984</v>
      </c>
      <c r="J1703" s="1" t="s">
        <v>357</v>
      </c>
      <c r="K1703" s="1" t="s">
        <v>1824</v>
      </c>
      <c r="L1703" s="2">
        <v>45873</v>
      </c>
      <c r="M1703">
        <v>6</v>
      </c>
      <c r="N1703">
        <v>10</v>
      </c>
      <c r="O1703">
        <v>0</v>
      </c>
      <c r="P1703">
        <v>7708.5</v>
      </c>
      <c r="Q1703" s="1" t="s">
        <v>984</v>
      </c>
      <c r="R1703" s="1" t="s">
        <v>984</v>
      </c>
      <c r="S1703" s="1" t="s">
        <v>986</v>
      </c>
      <c r="T1703" s="1" t="s">
        <v>107</v>
      </c>
      <c r="U1703" s="1" t="s">
        <v>125</v>
      </c>
      <c r="V1703">
        <v>8565</v>
      </c>
      <c r="W1703" s="1" t="s">
        <v>360</v>
      </c>
      <c r="X1703" s="1" t="s">
        <v>38</v>
      </c>
      <c r="Y1703" s="2">
        <v>45643</v>
      </c>
      <c r="Z1703">
        <v>1</v>
      </c>
      <c r="AA1703" s="1" t="s">
        <v>39</v>
      </c>
    </row>
    <row r="1704" spans="1:28" x14ac:dyDescent="0.3">
      <c r="A1704" s="1" t="s">
        <v>5243</v>
      </c>
      <c r="B1704" s="1" t="s">
        <v>5244</v>
      </c>
      <c r="C1704" s="1" t="s">
        <v>262</v>
      </c>
      <c r="D1704" s="1" t="s">
        <v>3049</v>
      </c>
      <c r="E1704">
        <v>5</v>
      </c>
      <c r="F1704">
        <v>31</v>
      </c>
      <c r="G1704" s="1" t="s">
        <v>44</v>
      </c>
      <c r="H1704" s="2">
        <v>45670</v>
      </c>
      <c r="I1704" s="1" t="s">
        <v>262</v>
      </c>
      <c r="J1704" s="1" t="s">
        <v>357</v>
      </c>
      <c r="K1704" s="1" t="s">
        <v>3049</v>
      </c>
      <c r="L1704" s="2">
        <v>45660</v>
      </c>
      <c r="M1704">
        <v>4</v>
      </c>
      <c r="N1704">
        <v>30</v>
      </c>
      <c r="O1704">
        <v>0</v>
      </c>
      <c r="P1704">
        <v>441.7</v>
      </c>
      <c r="Q1704" s="1" t="s">
        <v>262</v>
      </c>
      <c r="R1704" s="1" t="s">
        <v>262</v>
      </c>
      <c r="S1704" s="1" t="s">
        <v>265</v>
      </c>
      <c r="T1704" s="1" t="s">
        <v>90</v>
      </c>
      <c r="U1704" s="1" t="s">
        <v>266</v>
      </c>
      <c r="V1704">
        <v>631</v>
      </c>
      <c r="W1704" s="1" t="s">
        <v>360</v>
      </c>
      <c r="X1704" s="1" t="s">
        <v>38</v>
      </c>
      <c r="Y1704" s="2">
        <v>45643</v>
      </c>
      <c r="Z1704">
        <v>1</v>
      </c>
      <c r="AA1704" s="1" t="s">
        <v>39</v>
      </c>
    </row>
    <row r="1705" spans="1:28" x14ac:dyDescent="0.3">
      <c r="A1705" s="1" t="s">
        <v>5245</v>
      </c>
      <c r="B1705" s="1" t="s">
        <v>5246</v>
      </c>
      <c r="C1705" s="1" t="s">
        <v>103</v>
      </c>
      <c r="D1705" s="1" t="s">
        <v>563</v>
      </c>
      <c r="E1705">
        <v>4</v>
      </c>
      <c r="G1705" s="1" t="s">
        <v>44</v>
      </c>
      <c r="H1705" s="2">
        <v>45911</v>
      </c>
      <c r="I1705" s="1" t="s">
        <v>103</v>
      </c>
      <c r="J1705" s="1" t="s">
        <v>598</v>
      </c>
      <c r="K1705" s="1" t="s">
        <v>563</v>
      </c>
      <c r="L1705" s="2">
        <v>45897</v>
      </c>
      <c r="M1705">
        <v>7</v>
      </c>
      <c r="N1705">
        <v>5</v>
      </c>
      <c r="O1705">
        <v>0</v>
      </c>
      <c r="P1705">
        <v>1478.2</v>
      </c>
      <c r="Q1705" s="1" t="s">
        <v>103</v>
      </c>
      <c r="R1705" s="1" t="s">
        <v>103</v>
      </c>
      <c r="S1705" s="1" t="s">
        <v>106</v>
      </c>
      <c r="T1705" s="1" t="s">
        <v>107</v>
      </c>
      <c r="U1705" s="1" t="s">
        <v>108</v>
      </c>
      <c r="V1705">
        <v>1556</v>
      </c>
      <c r="W1705" s="1" t="s">
        <v>600</v>
      </c>
      <c r="X1705" s="1" t="s">
        <v>38</v>
      </c>
      <c r="Y1705" s="2">
        <v>43141</v>
      </c>
      <c r="Z1705">
        <v>7.9</v>
      </c>
      <c r="AA1705" s="1" t="s">
        <v>39</v>
      </c>
    </row>
    <row r="1706" spans="1:28" x14ac:dyDescent="0.3">
      <c r="A1706" s="1" t="s">
        <v>5247</v>
      </c>
      <c r="B1706" s="1" t="s">
        <v>5248</v>
      </c>
      <c r="C1706" s="1" t="s">
        <v>455</v>
      </c>
      <c r="D1706" s="1" t="s">
        <v>2116</v>
      </c>
      <c r="E1706">
        <v>5</v>
      </c>
      <c r="F1706">
        <v>141</v>
      </c>
      <c r="G1706" s="1" t="s">
        <v>44</v>
      </c>
      <c r="H1706" s="2">
        <v>45970</v>
      </c>
      <c r="I1706" s="1" t="s">
        <v>455</v>
      </c>
      <c r="J1706" s="1" t="s">
        <v>242</v>
      </c>
      <c r="K1706" s="1" t="s">
        <v>2116</v>
      </c>
      <c r="L1706" s="2">
        <v>45955</v>
      </c>
      <c r="M1706">
        <v>4</v>
      </c>
      <c r="N1706">
        <v>15</v>
      </c>
      <c r="O1706">
        <v>0</v>
      </c>
      <c r="P1706">
        <v>1456.9</v>
      </c>
      <c r="Q1706" s="1" t="s">
        <v>455</v>
      </c>
      <c r="R1706" s="1" t="s">
        <v>455</v>
      </c>
      <c r="S1706" s="1" t="s">
        <v>457</v>
      </c>
      <c r="T1706" s="1" t="s">
        <v>90</v>
      </c>
      <c r="U1706" s="1" t="s">
        <v>91</v>
      </c>
      <c r="V1706">
        <v>1714</v>
      </c>
      <c r="W1706" s="1" t="s">
        <v>244</v>
      </c>
      <c r="X1706" s="1" t="s">
        <v>48</v>
      </c>
      <c r="Y1706" s="2">
        <v>44403</v>
      </c>
      <c r="Z1706">
        <v>4.4000000000000004</v>
      </c>
      <c r="AA1706" s="1" t="s">
        <v>39</v>
      </c>
    </row>
    <row r="1707" spans="1:28" x14ac:dyDescent="0.3">
      <c r="A1707" s="1" t="s">
        <v>5249</v>
      </c>
      <c r="B1707" s="1" t="s">
        <v>5250</v>
      </c>
      <c r="C1707" s="1" t="s">
        <v>164</v>
      </c>
      <c r="D1707" s="1" t="s">
        <v>3593</v>
      </c>
      <c r="E1707">
        <v>4</v>
      </c>
      <c r="F1707">
        <v>47</v>
      </c>
      <c r="G1707" s="1" t="s">
        <v>44</v>
      </c>
      <c r="H1707" s="2">
        <v>45894</v>
      </c>
      <c r="I1707" s="1" t="s">
        <v>164</v>
      </c>
      <c r="J1707" s="1" t="s">
        <v>306</v>
      </c>
      <c r="K1707" s="1" t="s">
        <v>3593</v>
      </c>
      <c r="L1707" s="2">
        <v>45884</v>
      </c>
      <c r="M1707">
        <v>5</v>
      </c>
      <c r="N1707">
        <v>5</v>
      </c>
      <c r="O1707">
        <v>0</v>
      </c>
      <c r="P1707">
        <v>1007</v>
      </c>
      <c r="Q1707" s="1" t="s">
        <v>164</v>
      </c>
      <c r="R1707" s="1" t="s">
        <v>164</v>
      </c>
      <c r="S1707" s="1" t="s">
        <v>166</v>
      </c>
      <c r="T1707" s="1" t="s">
        <v>35</v>
      </c>
      <c r="U1707" s="1" t="s">
        <v>167</v>
      </c>
      <c r="V1707">
        <v>1060</v>
      </c>
      <c r="W1707" s="1" t="s">
        <v>308</v>
      </c>
      <c r="X1707" s="1" t="s">
        <v>59</v>
      </c>
      <c r="Y1707" s="2">
        <v>45415</v>
      </c>
      <c r="Z1707">
        <v>1.7</v>
      </c>
      <c r="AA1707" s="1" t="s">
        <v>39</v>
      </c>
    </row>
    <row r="1708" spans="1:28" x14ac:dyDescent="0.3">
      <c r="A1708" s="1" t="s">
        <v>5251</v>
      </c>
      <c r="B1708" s="1" t="s">
        <v>5252</v>
      </c>
      <c r="C1708" s="1" t="s">
        <v>1507</v>
      </c>
      <c r="D1708" s="1" t="s">
        <v>5253</v>
      </c>
      <c r="E1708">
        <v>4</v>
      </c>
      <c r="F1708">
        <v>77</v>
      </c>
      <c r="G1708" s="1" t="s">
        <v>44</v>
      </c>
      <c r="H1708" s="2">
        <v>45964</v>
      </c>
      <c r="I1708" s="1" t="s">
        <v>1507</v>
      </c>
      <c r="J1708" s="1" t="s">
        <v>462</v>
      </c>
      <c r="K1708" s="1" t="s">
        <v>5253</v>
      </c>
      <c r="L1708" s="2">
        <v>45956</v>
      </c>
      <c r="M1708">
        <v>6</v>
      </c>
      <c r="N1708">
        <v>15</v>
      </c>
      <c r="O1708">
        <v>0</v>
      </c>
      <c r="P1708">
        <v>753.1</v>
      </c>
      <c r="Q1708" s="1" t="s">
        <v>1507</v>
      </c>
      <c r="R1708" s="1" t="s">
        <v>1507</v>
      </c>
      <c r="S1708" s="1" t="s">
        <v>1509</v>
      </c>
      <c r="T1708" s="1" t="s">
        <v>107</v>
      </c>
      <c r="U1708" s="1" t="s">
        <v>152</v>
      </c>
      <c r="V1708">
        <v>886</v>
      </c>
      <c r="W1708" s="1" t="s">
        <v>464</v>
      </c>
      <c r="X1708" s="1" t="s">
        <v>137</v>
      </c>
      <c r="Y1708" s="2">
        <v>43178</v>
      </c>
      <c r="Z1708">
        <v>7.8</v>
      </c>
      <c r="AA1708" s="1" t="s">
        <v>39</v>
      </c>
    </row>
    <row r="1709" spans="1:28" x14ac:dyDescent="0.3">
      <c r="A1709" s="1" t="s">
        <v>5254</v>
      </c>
      <c r="B1709" s="1" t="s">
        <v>5255</v>
      </c>
      <c r="C1709" s="1" t="s">
        <v>189</v>
      </c>
      <c r="D1709" s="1" t="s">
        <v>3202</v>
      </c>
      <c r="E1709">
        <v>4</v>
      </c>
      <c r="F1709">
        <v>78</v>
      </c>
      <c r="G1709" s="1" t="s">
        <v>44</v>
      </c>
      <c r="H1709" s="2">
        <v>45890</v>
      </c>
      <c r="I1709" s="1" t="s">
        <v>189</v>
      </c>
      <c r="J1709" s="1" t="s">
        <v>592</v>
      </c>
      <c r="K1709" s="1" t="s">
        <v>3202</v>
      </c>
      <c r="L1709" s="2">
        <v>45872</v>
      </c>
      <c r="M1709">
        <v>6</v>
      </c>
      <c r="N1709">
        <v>5</v>
      </c>
      <c r="O1709">
        <v>0</v>
      </c>
      <c r="P1709">
        <v>1604.55</v>
      </c>
      <c r="Q1709" s="1" t="s">
        <v>189</v>
      </c>
      <c r="R1709" s="1" t="s">
        <v>189</v>
      </c>
      <c r="S1709" s="1" t="s">
        <v>191</v>
      </c>
      <c r="T1709" s="1" t="s">
        <v>56</v>
      </c>
      <c r="U1709" s="1" t="s">
        <v>117</v>
      </c>
      <c r="V1709">
        <v>1689</v>
      </c>
      <c r="W1709" s="1" t="s">
        <v>593</v>
      </c>
      <c r="X1709" s="1" t="s">
        <v>127</v>
      </c>
      <c r="Y1709" s="2">
        <v>44133</v>
      </c>
      <c r="Z1709">
        <v>5.2</v>
      </c>
      <c r="AA1709" s="1" t="s">
        <v>39</v>
      </c>
    </row>
    <row r="1710" spans="1:28" x14ac:dyDescent="0.3">
      <c r="A1710" s="1" t="s">
        <v>5256</v>
      </c>
      <c r="B1710" s="1" t="s">
        <v>5257</v>
      </c>
      <c r="C1710" s="1" t="s">
        <v>1228</v>
      </c>
      <c r="D1710" s="1" t="s">
        <v>1064</v>
      </c>
      <c r="E1710">
        <v>5</v>
      </c>
      <c r="F1710">
        <v>55</v>
      </c>
      <c r="G1710" s="1" t="s">
        <v>44</v>
      </c>
      <c r="H1710" s="2">
        <v>45911</v>
      </c>
      <c r="I1710" s="1" t="s">
        <v>1228</v>
      </c>
      <c r="J1710" s="1" t="s">
        <v>229</v>
      </c>
      <c r="K1710" s="1" t="s">
        <v>1064</v>
      </c>
      <c r="L1710" s="2">
        <v>45901</v>
      </c>
      <c r="M1710">
        <v>5</v>
      </c>
      <c r="N1710">
        <v>0</v>
      </c>
      <c r="O1710">
        <v>0</v>
      </c>
      <c r="P1710">
        <v>6043</v>
      </c>
      <c r="Q1710" s="1" t="s">
        <v>1228</v>
      </c>
      <c r="R1710" s="1" t="s">
        <v>1228</v>
      </c>
      <c r="S1710" s="1" t="s">
        <v>1229</v>
      </c>
      <c r="T1710" s="1" t="s">
        <v>107</v>
      </c>
      <c r="U1710" s="1" t="s">
        <v>125</v>
      </c>
      <c r="V1710">
        <v>6043</v>
      </c>
      <c r="W1710" s="1" t="s">
        <v>231</v>
      </c>
      <c r="X1710" s="1" t="s">
        <v>127</v>
      </c>
      <c r="Y1710" s="2">
        <v>43596</v>
      </c>
      <c r="Z1710">
        <v>6.6</v>
      </c>
      <c r="AA1710" s="1" t="s">
        <v>39</v>
      </c>
    </row>
    <row r="1711" spans="1:28" x14ac:dyDescent="0.3">
      <c r="A1711" s="1" t="s">
        <v>5258</v>
      </c>
      <c r="B1711" s="1" t="s">
        <v>5259</v>
      </c>
      <c r="C1711" s="1" t="s">
        <v>979</v>
      </c>
      <c r="D1711" s="1" t="s">
        <v>4221</v>
      </c>
      <c r="E1711">
        <v>2</v>
      </c>
      <c r="F1711">
        <v>50</v>
      </c>
      <c r="G1711" s="1" t="s">
        <v>44</v>
      </c>
      <c r="H1711" s="2">
        <v>45779</v>
      </c>
      <c r="I1711" s="1" t="s">
        <v>979</v>
      </c>
      <c r="J1711" s="1" t="s">
        <v>54</v>
      </c>
      <c r="K1711" s="1" t="s">
        <v>4221</v>
      </c>
      <c r="L1711" s="2">
        <v>45767</v>
      </c>
      <c r="M1711">
        <v>8</v>
      </c>
      <c r="N1711">
        <v>0</v>
      </c>
      <c r="O1711">
        <v>1</v>
      </c>
      <c r="P1711">
        <v>1468</v>
      </c>
      <c r="Q1711" s="1" t="s">
        <v>979</v>
      </c>
      <c r="R1711" s="1" t="s">
        <v>979</v>
      </c>
      <c r="S1711" s="1" t="s">
        <v>981</v>
      </c>
      <c r="T1711" s="1" t="s">
        <v>35</v>
      </c>
      <c r="U1711" s="1" t="s">
        <v>36</v>
      </c>
      <c r="V1711">
        <v>1468</v>
      </c>
      <c r="W1711" s="1" t="s">
        <v>58</v>
      </c>
      <c r="X1711" s="1" t="s">
        <v>59</v>
      </c>
      <c r="Y1711" s="2">
        <v>44128</v>
      </c>
      <c r="Z1711">
        <v>5.2</v>
      </c>
      <c r="AA1711" s="1" t="s">
        <v>192</v>
      </c>
      <c r="AB1711">
        <v>1</v>
      </c>
    </row>
    <row r="1712" spans="1:28" x14ac:dyDescent="0.3">
      <c r="A1712" s="1" t="s">
        <v>5260</v>
      </c>
      <c r="B1712" s="1" t="s">
        <v>5261</v>
      </c>
      <c r="C1712" s="1" t="s">
        <v>399</v>
      </c>
      <c r="D1712" s="1" t="s">
        <v>53</v>
      </c>
      <c r="E1712">
        <v>4</v>
      </c>
      <c r="F1712">
        <v>55</v>
      </c>
      <c r="G1712" s="1" t="s">
        <v>32</v>
      </c>
      <c r="H1712" s="2">
        <v>45914</v>
      </c>
      <c r="I1712" s="1" t="s">
        <v>399</v>
      </c>
      <c r="J1712" s="1" t="s">
        <v>538</v>
      </c>
      <c r="K1712" s="1" t="s">
        <v>53</v>
      </c>
      <c r="L1712" s="2">
        <v>45894</v>
      </c>
      <c r="M1712">
        <v>9</v>
      </c>
      <c r="N1712">
        <v>5</v>
      </c>
      <c r="O1712">
        <v>0</v>
      </c>
      <c r="P1712">
        <v>29720.75</v>
      </c>
      <c r="Q1712" s="1" t="s">
        <v>399</v>
      </c>
      <c r="R1712" s="1" t="s">
        <v>399</v>
      </c>
      <c r="S1712" s="1" t="s">
        <v>402</v>
      </c>
      <c r="T1712" s="1" t="s">
        <v>75</v>
      </c>
      <c r="U1712" s="1" t="s">
        <v>314</v>
      </c>
      <c r="V1712">
        <v>31285</v>
      </c>
      <c r="W1712" s="1" t="s">
        <v>539</v>
      </c>
      <c r="X1712" s="1" t="s">
        <v>540</v>
      </c>
      <c r="Y1712" s="2">
        <v>44731</v>
      </c>
      <c r="Z1712">
        <v>3.5</v>
      </c>
      <c r="AA1712" s="1" t="s">
        <v>39</v>
      </c>
    </row>
    <row r="1713" spans="1:28" x14ac:dyDescent="0.3">
      <c r="A1713" s="1" t="s">
        <v>5262</v>
      </c>
      <c r="B1713" s="1" t="s">
        <v>5263</v>
      </c>
      <c r="C1713" s="1" t="s">
        <v>369</v>
      </c>
      <c r="D1713" s="1" t="s">
        <v>2228</v>
      </c>
      <c r="E1713">
        <v>3</v>
      </c>
      <c r="F1713">
        <v>86</v>
      </c>
      <c r="G1713" s="1" t="s">
        <v>44</v>
      </c>
      <c r="H1713" s="2">
        <v>45674</v>
      </c>
      <c r="I1713" s="1" t="s">
        <v>369</v>
      </c>
      <c r="J1713" s="1" t="s">
        <v>45</v>
      </c>
      <c r="K1713" s="1" t="s">
        <v>2228</v>
      </c>
      <c r="L1713" s="2">
        <v>45664</v>
      </c>
      <c r="M1713">
        <v>4</v>
      </c>
      <c r="N1713">
        <v>5</v>
      </c>
      <c r="O1713">
        <v>0</v>
      </c>
      <c r="P1713">
        <v>38277.4</v>
      </c>
      <c r="Q1713" s="1" t="s">
        <v>369</v>
      </c>
      <c r="R1713" s="1" t="s">
        <v>369</v>
      </c>
      <c r="S1713" s="1" t="s">
        <v>371</v>
      </c>
      <c r="T1713" s="1" t="s">
        <v>75</v>
      </c>
      <c r="U1713" s="1" t="s">
        <v>76</v>
      </c>
      <c r="V1713">
        <v>40292</v>
      </c>
      <c r="W1713" s="1" t="s">
        <v>47</v>
      </c>
      <c r="X1713" s="1" t="s">
        <v>48</v>
      </c>
      <c r="Y1713" s="2">
        <v>44112</v>
      </c>
      <c r="Z1713">
        <v>5.2</v>
      </c>
      <c r="AA1713" s="1" t="s">
        <v>39</v>
      </c>
    </row>
    <row r="1714" spans="1:28" x14ac:dyDescent="0.3">
      <c r="A1714" s="1" t="s">
        <v>5264</v>
      </c>
      <c r="B1714" s="1" t="s">
        <v>5265</v>
      </c>
      <c r="C1714" s="1" t="s">
        <v>1379</v>
      </c>
      <c r="D1714" s="1" t="s">
        <v>3088</v>
      </c>
      <c r="E1714">
        <v>4</v>
      </c>
      <c r="F1714">
        <v>39</v>
      </c>
      <c r="G1714" s="1" t="s">
        <v>44</v>
      </c>
      <c r="H1714" s="2">
        <v>45764</v>
      </c>
      <c r="I1714" s="1" t="s">
        <v>1379</v>
      </c>
      <c r="J1714" s="1" t="s">
        <v>183</v>
      </c>
      <c r="K1714" s="1" t="s">
        <v>3088</v>
      </c>
      <c r="L1714" s="2">
        <v>45750</v>
      </c>
      <c r="M1714">
        <v>7</v>
      </c>
      <c r="N1714">
        <v>20</v>
      </c>
      <c r="O1714">
        <v>0</v>
      </c>
      <c r="P1714">
        <v>5746.4</v>
      </c>
      <c r="Q1714" s="1" t="s">
        <v>1379</v>
      </c>
      <c r="R1714" s="1" t="s">
        <v>1379</v>
      </c>
      <c r="S1714" s="1" t="s">
        <v>1381</v>
      </c>
      <c r="T1714" s="1" t="s">
        <v>90</v>
      </c>
      <c r="U1714" s="1" t="s">
        <v>266</v>
      </c>
      <c r="V1714">
        <v>7183</v>
      </c>
      <c r="W1714" s="1" t="s">
        <v>186</v>
      </c>
      <c r="X1714" s="1" t="s">
        <v>137</v>
      </c>
      <c r="Y1714" s="2">
        <v>45507</v>
      </c>
      <c r="Z1714">
        <v>1.4</v>
      </c>
      <c r="AA1714" s="1" t="s">
        <v>39</v>
      </c>
    </row>
    <row r="1715" spans="1:28" x14ac:dyDescent="0.3">
      <c r="A1715" s="1" t="s">
        <v>5266</v>
      </c>
      <c r="B1715" s="1" t="s">
        <v>5267</v>
      </c>
      <c r="C1715" s="1" t="s">
        <v>455</v>
      </c>
      <c r="D1715" s="1" t="s">
        <v>5268</v>
      </c>
      <c r="E1715">
        <v>5</v>
      </c>
      <c r="F1715">
        <v>9</v>
      </c>
      <c r="G1715" s="1" t="s">
        <v>44</v>
      </c>
      <c r="H1715" s="2">
        <v>45712</v>
      </c>
      <c r="I1715" s="1" t="s">
        <v>455</v>
      </c>
      <c r="J1715" s="1" t="s">
        <v>197</v>
      </c>
      <c r="K1715" s="1" t="s">
        <v>5268</v>
      </c>
      <c r="L1715" s="2">
        <v>45702</v>
      </c>
      <c r="M1715">
        <v>6</v>
      </c>
      <c r="N1715">
        <v>0</v>
      </c>
      <c r="O1715">
        <v>0</v>
      </c>
      <c r="P1715">
        <v>1714</v>
      </c>
      <c r="Q1715" s="1" t="s">
        <v>455</v>
      </c>
      <c r="R1715" s="1" t="s">
        <v>455</v>
      </c>
      <c r="S1715" s="1" t="s">
        <v>457</v>
      </c>
      <c r="T1715" s="1" t="s">
        <v>90</v>
      </c>
      <c r="U1715" s="1" t="s">
        <v>91</v>
      </c>
      <c r="V1715">
        <v>1714</v>
      </c>
      <c r="W1715" s="1" t="s">
        <v>199</v>
      </c>
      <c r="X1715" s="1" t="s">
        <v>59</v>
      </c>
      <c r="Y1715" s="2">
        <v>43613</v>
      </c>
      <c r="Z1715">
        <v>6.6</v>
      </c>
      <c r="AA1715" s="1" t="s">
        <v>39</v>
      </c>
    </row>
    <row r="1716" spans="1:28" x14ac:dyDescent="0.3">
      <c r="A1716" s="1" t="s">
        <v>5269</v>
      </c>
      <c r="B1716" s="1" t="s">
        <v>5270</v>
      </c>
      <c r="C1716" s="1" t="s">
        <v>2021</v>
      </c>
      <c r="D1716" s="1" t="s">
        <v>2225</v>
      </c>
      <c r="E1716">
        <v>5</v>
      </c>
      <c r="F1716">
        <v>59</v>
      </c>
      <c r="G1716" s="1" t="s">
        <v>44</v>
      </c>
      <c r="H1716" s="2">
        <v>45789</v>
      </c>
      <c r="I1716" s="1" t="s">
        <v>2021</v>
      </c>
      <c r="J1716" s="1" t="s">
        <v>1119</v>
      </c>
      <c r="K1716" s="1" t="s">
        <v>2225</v>
      </c>
      <c r="L1716" s="2">
        <v>45773</v>
      </c>
      <c r="M1716">
        <v>3</v>
      </c>
      <c r="N1716">
        <v>0</v>
      </c>
      <c r="O1716">
        <v>0</v>
      </c>
      <c r="P1716">
        <v>427</v>
      </c>
      <c r="Q1716" s="1" t="s">
        <v>2021</v>
      </c>
      <c r="R1716" s="1" t="s">
        <v>2021</v>
      </c>
      <c r="S1716" s="1" t="s">
        <v>2023</v>
      </c>
      <c r="T1716" s="1" t="s">
        <v>134</v>
      </c>
      <c r="U1716" s="1" t="s">
        <v>144</v>
      </c>
      <c r="V1716">
        <v>427</v>
      </c>
      <c r="W1716" s="1" t="s">
        <v>1120</v>
      </c>
      <c r="X1716" s="1" t="s">
        <v>38</v>
      </c>
      <c r="Y1716" s="2">
        <v>44070</v>
      </c>
      <c r="Z1716">
        <v>5.3</v>
      </c>
      <c r="AA1716" s="1" t="s">
        <v>39</v>
      </c>
    </row>
    <row r="1717" spans="1:28" x14ac:dyDescent="0.3">
      <c r="A1717" s="1" t="s">
        <v>5271</v>
      </c>
      <c r="B1717" s="1" t="s">
        <v>5272</v>
      </c>
      <c r="C1717" s="1" t="s">
        <v>30</v>
      </c>
      <c r="D1717" s="1" t="s">
        <v>5273</v>
      </c>
      <c r="E1717">
        <v>4</v>
      </c>
      <c r="F1717">
        <v>85</v>
      </c>
      <c r="G1717" s="1" t="s">
        <v>44</v>
      </c>
      <c r="H1717" s="2">
        <v>45938</v>
      </c>
      <c r="I1717" s="1" t="s">
        <v>30</v>
      </c>
      <c r="J1717" s="1" t="s">
        <v>306</v>
      </c>
      <c r="K1717" s="1" t="s">
        <v>5273</v>
      </c>
      <c r="L1717" s="2">
        <v>45917</v>
      </c>
      <c r="M1717">
        <v>13</v>
      </c>
      <c r="N1717">
        <v>20</v>
      </c>
      <c r="O1717">
        <v>0</v>
      </c>
      <c r="P1717">
        <v>444.8</v>
      </c>
      <c r="Q1717" s="1" t="s">
        <v>30</v>
      </c>
      <c r="R1717" s="1" t="s">
        <v>30</v>
      </c>
      <c r="S1717" s="1" t="s">
        <v>34</v>
      </c>
      <c r="T1717" s="1" t="s">
        <v>35</v>
      </c>
      <c r="U1717" s="1" t="s">
        <v>36</v>
      </c>
      <c r="V1717">
        <v>556</v>
      </c>
      <c r="W1717" s="1" t="s">
        <v>308</v>
      </c>
      <c r="X1717" s="1" t="s">
        <v>59</v>
      </c>
      <c r="Y1717" s="2">
        <v>45415</v>
      </c>
      <c r="Z1717">
        <v>1.7</v>
      </c>
      <c r="AA1717" s="1" t="s">
        <v>39</v>
      </c>
    </row>
    <row r="1718" spans="1:28" x14ac:dyDescent="0.3">
      <c r="A1718" s="1" t="s">
        <v>5274</v>
      </c>
      <c r="B1718" s="1" t="s">
        <v>5275</v>
      </c>
      <c r="C1718" s="1" t="s">
        <v>1005</v>
      </c>
      <c r="D1718" s="1" t="s">
        <v>4921</v>
      </c>
      <c r="E1718">
        <v>4</v>
      </c>
      <c r="F1718">
        <v>53</v>
      </c>
      <c r="G1718" s="1" t="s">
        <v>44</v>
      </c>
      <c r="H1718" s="2">
        <v>46017</v>
      </c>
      <c r="I1718" s="1" t="s">
        <v>1005</v>
      </c>
      <c r="J1718" s="1" t="s">
        <v>73</v>
      </c>
      <c r="K1718" s="1" t="s">
        <v>4921</v>
      </c>
      <c r="L1718" s="2">
        <v>46008</v>
      </c>
      <c r="M1718">
        <v>4</v>
      </c>
      <c r="N1718">
        <v>0</v>
      </c>
      <c r="O1718">
        <v>0</v>
      </c>
      <c r="P1718">
        <v>27819</v>
      </c>
      <c r="Q1718" s="1" t="s">
        <v>1005</v>
      </c>
      <c r="R1718" s="1" t="s">
        <v>1005</v>
      </c>
      <c r="S1718" s="1" t="s">
        <v>1007</v>
      </c>
      <c r="T1718" s="1" t="s">
        <v>75</v>
      </c>
      <c r="U1718" s="1" t="s">
        <v>76</v>
      </c>
      <c r="V1718">
        <v>27819</v>
      </c>
      <c r="W1718" s="1" t="s">
        <v>77</v>
      </c>
      <c r="X1718" s="1" t="s">
        <v>38</v>
      </c>
      <c r="Y1718" s="2">
        <v>44193</v>
      </c>
      <c r="Z1718">
        <v>5</v>
      </c>
      <c r="AA1718" s="1" t="s">
        <v>173</v>
      </c>
      <c r="AB1718">
        <v>1</v>
      </c>
    </row>
    <row r="1719" spans="1:28" x14ac:dyDescent="0.3">
      <c r="A1719" s="1" t="s">
        <v>5276</v>
      </c>
      <c r="B1719" s="1" t="s">
        <v>5277</v>
      </c>
      <c r="C1719" s="1" t="s">
        <v>2170</v>
      </c>
      <c r="D1719" s="1" t="s">
        <v>895</v>
      </c>
      <c r="E1719">
        <v>2</v>
      </c>
      <c r="F1719">
        <v>71</v>
      </c>
      <c r="G1719" s="1" t="s">
        <v>44</v>
      </c>
      <c r="H1719" s="2">
        <v>45858</v>
      </c>
      <c r="I1719" s="1" t="s">
        <v>2170</v>
      </c>
      <c r="J1719" s="1" t="s">
        <v>1119</v>
      </c>
      <c r="K1719" s="1" t="s">
        <v>895</v>
      </c>
      <c r="L1719" s="2">
        <v>45846</v>
      </c>
      <c r="M1719">
        <v>7</v>
      </c>
      <c r="N1719">
        <v>10</v>
      </c>
      <c r="O1719">
        <v>0</v>
      </c>
      <c r="P1719">
        <v>17787.599999999999</v>
      </c>
      <c r="Q1719" s="1" t="s">
        <v>2170</v>
      </c>
      <c r="R1719" s="1" t="s">
        <v>2170</v>
      </c>
      <c r="S1719" s="1" t="s">
        <v>2172</v>
      </c>
      <c r="T1719" s="1" t="s">
        <v>75</v>
      </c>
      <c r="U1719" s="1" t="s">
        <v>76</v>
      </c>
      <c r="V1719">
        <v>19764</v>
      </c>
      <c r="W1719" s="1" t="s">
        <v>1120</v>
      </c>
      <c r="X1719" s="1" t="s">
        <v>38</v>
      </c>
      <c r="Y1719" s="2">
        <v>44070</v>
      </c>
      <c r="Z1719">
        <v>5.3</v>
      </c>
      <c r="AA1719" s="1" t="s">
        <v>173</v>
      </c>
      <c r="AB1719">
        <v>1</v>
      </c>
    </row>
    <row r="1720" spans="1:28" x14ac:dyDescent="0.3">
      <c r="A1720" s="1" t="s">
        <v>5278</v>
      </c>
      <c r="B1720" s="1" t="s">
        <v>5279</v>
      </c>
      <c r="C1720" s="1" t="s">
        <v>1743</v>
      </c>
      <c r="D1720" s="1" t="s">
        <v>3516</v>
      </c>
      <c r="E1720">
        <v>4</v>
      </c>
      <c r="F1720">
        <v>113</v>
      </c>
      <c r="G1720" s="1" t="s">
        <v>32</v>
      </c>
      <c r="H1720" s="2">
        <v>45762</v>
      </c>
      <c r="I1720" s="1" t="s">
        <v>1743</v>
      </c>
      <c r="J1720" s="1" t="s">
        <v>229</v>
      </c>
      <c r="K1720" s="1" t="s">
        <v>3516</v>
      </c>
      <c r="L1720" s="2">
        <v>45750</v>
      </c>
      <c r="M1720">
        <v>5</v>
      </c>
      <c r="N1720">
        <v>10</v>
      </c>
      <c r="O1720">
        <v>0</v>
      </c>
      <c r="P1720">
        <v>292.5</v>
      </c>
      <c r="Q1720" s="1" t="s">
        <v>1743</v>
      </c>
      <c r="R1720" s="1" t="s">
        <v>1743</v>
      </c>
      <c r="S1720" s="1" t="s">
        <v>1744</v>
      </c>
      <c r="T1720" s="1" t="s">
        <v>134</v>
      </c>
      <c r="U1720" s="1" t="s">
        <v>144</v>
      </c>
      <c r="V1720">
        <v>325</v>
      </c>
      <c r="W1720" s="1" t="s">
        <v>231</v>
      </c>
      <c r="X1720" s="1" t="s">
        <v>127</v>
      </c>
      <c r="Y1720" s="2">
        <v>43596</v>
      </c>
      <c r="Z1720">
        <v>6.6</v>
      </c>
      <c r="AA1720" s="1" t="s">
        <v>39</v>
      </c>
    </row>
    <row r="1721" spans="1:28" x14ac:dyDescent="0.3">
      <c r="A1721" s="1" t="s">
        <v>5280</v>
      </c>
      <c r="B1721" s="1" t="s">
        <v>5281</v>
      </c>
      <c r="C1721" s="1" t="s">
        <v>140</v>
      </c>
      <c r="D1721" s="1" t="s">
        <v>3601</v>
      </c>
      <c r="E1721">
        <v>3</v>
      </c>
      <c r="F1721">
        <v>101</v>
      </c>
      <c r="G1721" s="1" t="s">
        <v>44</v>
      </c>
      <c r="H1721" s="2">
        <v>45957</v>
      </c>
      <c r="I1721" s="1" t="s">
        <v>140</v>
      </c>
      <c r="J1721" s="1" t="s">
        <v>45</v>
      </c>
      <c r="K1721" s="1" t="s">
        <v>3601</v>
      </c>
      <c r="L1721" s="2">
        <v>45945</v>
      </c>
      <c r="M1721">
        <v>3</v>
      </c>
      <c r="N1721">
        <v>0</v>
      </c>
      <c r="O1721">
        <v>1</v>
      </c>
      <c r="P1721">
        <v>1203</v>
      </c>
      <c r="Q1721" s="1" t="s">
        <v>140</v>
      </c>
      <c r="R1721" s="1" t="s">
        <v>140</v>
      </c>
      <c r="S1721" s="1" t="s">
        <v>143</v>
      </c>
      <c r="T1721" s="1" t="s">
        <v>134</v>
      </c>
      <c r="U1721" s="1" t="s">
        <v>144</v>
      </c>
      <c r="V1721">
        <v>1203</v>
      </c>
      <c r="W1721" s="1" t="s">
        <v>47</v>
      </c>
      <c r="X1721" s="1" t="s">
        <v>48</v>
      </c>
      <c r="Y1721" s="2">
        <v>44112</v>
      </c>
      <c r="Z1721">
        <v>5.2</v>
      </c>
      <c r="AA1721" s="1" t="s">
        <v>39</v>
      </c>
    </row>
    <row r="1722" spans="1:28" x14ac:dyDescent="0.3">
      <c r="A1722" s="1" t="s">
        <v>5282</v>
      </c>
      <c r="B1722" s="1" t="s">
        <v>5283</v>
      </c>
      <c r="C1722" s="1" t="s">
        <v>413</v>
      </c>
      <c r="D1722" s="1" t="s">
        <v>2464</v>
      </c>
      <c r="E1722">
        <v>2</v>
      </c>
      <c r="F1722">
        <v>61</v>
      </c>
      <c r="G1722" s="1" t="s">
        <v>44</v>
      </c>
      <c r="H1722" s="2">
        <v>45722</v>
      </c>
      <c r="I1722" s="1" t="s">
        <v>413</v>
      </c>
      <c r="J1722" s="1" t="s">
        <v>221</v>
      </c>
      <c r="K1722" s="1" t="s">
        <v>2464</v>
      </c>
      <c r="L1722" s="2">
        <v>45713</v>
      </c>
      <c r="M1722">
        <v>5</v>
      </c>
      <c r="N1722">
        <v>30</v>
      </c>
      <c r="O1722">
        <v>0</v>
      </c>
      <c r="P1722">
        <v>320.60000000000002</v>
      </c>
      <c r="Q1722" s="1" t="s">
        <v>413</v>
      </c>
      <c r="R1722" s="1" t="s">
        <v>413</v>
      </c>
      <c r="S1722" s="1" t="s">
        <v>415</v>
      </c>
      <c r="T1722" s="1" t="s">
        <v>107</v>
      </c>
      <c r="U1722" s="1" t="s">
        <v>416</v>
      </c>
      <c r="V1722">
        <v>458</v>
      </c>
      <c r="W1722" s="1" t="s">
        <v>224</v>
      </c>
      <c r="X1722" s="1" t="s">
        <v>137</v>
      </c>
      <c r="Y1722" s="2">
        <v>44532</v>
      </c>
      <c r="Z1722">
        <v>4.0999999999999996</v>
      </c>
      <c r="AA1722" s="1" t="s">
        <v>84</v>
      </c>
      <c r="AB1722">
        <v>1</v>
      </c>
    </row>
    <row r="1723" spans="1:28" x14ac:dyDescent="0.3">
      <c r="A1723" s="1" t="s">
        <v>5284</v>
      </c>
      <c r="B1723" s="1" t="s">
        <v>5285</v>
      </c>
      <c r="C1723" s="1" t="s">
        <v>793</v>
      </c>
      <c r="D1723" s="1" t="s">
        <v>1432</v>
      </c>
      <c r="E1723">
        <v>4</v>
      </c>
      <c r="F1723">
        <v>61</v>
      </c>
      <c r="G1723" s="1" t="s">
        <v>44</v>
      </c>
      <c r="H1723" s="2">
        <v>45957</v>
      </c>
      <c r="I1723" s="1" t="s">
        <v>793</v>
      </c>
      <c r="J1723" s="1" t="s">
        <v>54</v>
      </c>
      <c r="K1723" s="1" t="s">
        <v>1432</v>
      </c>
      <c r="L1723" s="2">
        <v>45941</v>
      </c>
      <c r="M1723">
        <v>4</v>
      </c>
      <c r="N1723">
        <v>15</v>
      </c>
      <c r="O1723">
        <v>0</v>
      </c>
      <c r="P1723">
        <v>5672.9</v>
      </c>
      <c r="Q1723" s="1" t="s">
        <v>793</v>
      </c>
      <c r="R1723" s="1" t="s">
        <v>793</v>
      </c>
      <c r="S1723" s="1" t="s">
        <v>795</v>
      </c>
      <c r="T1723" s="1" t="s">
        <v>75</v>
      </c>
      <c r="U1723" s="1" t="s">
        <v>237</v>
      </c>
      <c r="V1723">
        <v>6674</v>
      </c>
      <c r="W1723" s="1" t="s">
        <v>58</v>
      </c>
      <c r="X1723" s="1" t="s">
        <v>59</v>
      </c>
      <c r="Y1723" s="2">
        <v>44128</v>
      </c>
      <c r="Z1723">
        <v>5.2</v>
      </c>
      <c r="AA1723" s="1" t="s">
        <v>39</v>
      </c>
    </row>
    <row r="1724" spans="1:28" x14ac:dyDescent="0.3">
      <c r="A1724" s="1" t="s">
        <v>5286</v>
      </c>
      <c r="B1724" s="1" t="s">
        <v>5287</v>
      </c>
      <c r="C1724" s="1" t="s">
        <v>1076</v>
      </c>
      <c r="D1724" s="1" t="s">
        <v>5288</v>
      </c>
      <c r="E1724">
        <v>4</v>
      </c>
      <c r="F1724">
        <v>35</v>
      </c>
      <c r="G1724" s="1" t="s">
        <v>44</v>
      </c>
      <c r="H1724" s="2">
        <v>45969</v>
      </c>
      <c r="I1724" s="1" t="s">
        <v>1076</v>
      </c>
      <c r="J1724" s="1" t="s">
        <v>549</v>
      </c>
      <c r="K1724" s="1" t="s">
        <v>5288</v>
      </c>
      <c r="L1724" s="2">
        <v>45957</v>
      </c>
      <c r="M1724">
        <v>7</v>
      </c>
      <c r="N1724">
        <v>15</v>
      </c>
      <c r="O1724">
        <v>0</v>
      </c>
      <c r="P1724">
        <v>240.55</v>
      </c>
      <c r="Q1724" s="1" t="s">
        <v>1076</v>
      </c>
      <c r="R1724" s="1" t="s">
        <v>1076</v>
      </c>
      <c r="S1724" s="1" t="s">
        <v>1078</v>
      </c>
      <c r="T1724" s="1" t="s">
        <v>35</v>
      </c>
      <c r="U1724" s="1" t="s">
        <v>223</v>
      </c>
      <c r="V1724">
        <v>283</v>
      </c>
      <c r="W1724" s="1" t="s">
        <v>550</v>
      </c>
      <c r="X1724" s="1" t="s">
        <v>38</v>
      </c>
      <c r="Y1724" s="2">
        <v>45530</v>
      </c>
      <c r="Z1724">
        <v>1.3</v>
      </c>
      <c r="AA1724" s="1" t="s">
        <v>39</v>
      </c>
    </row>
    <row r="1725" spans="1:28" x14ac:dyDescent="0.3">
      <c r="A1725" s="1" t="s">
        <v>5289</v>
      </c>
      <c r="B1725" s="1" t="s">
        <v>5290</v>
      </c>
      <c r="C1725" s="1" t="s">
        <v>1819</v>
      </c>
      <c r="D1725" s="1" t="s">
        <v>4674</v>
      </c>
      <c r="E1725">
        <v>2</v>
      </c>
      <c r="F1725">
        <v>76</v>
      </c>
      <c r="G1725" s="1" t="s">
        <v>44</v>
      </c>
      <c r="H1725" s="2">
        <v>45823</v>
      </c>
      <c r="I1725" s="1" t="s">
        <v>1819</v>
      </c>
      <c r="J1725" s="1" t="s">
        <v>538</v>
      </c>
      <c r="K1725" s="1" t="s">
        <v>4674</v>
      </c>
      <c r="L1725" s="2">
        <v>45801</v>
      </c>
      <c r="M1725">
        <v>11</v>
      </c>
      <c r="N1725">
        <v>15</v>
      </c>
      <c r="O1725">
        <v>0</v>
      </c>
      <c r="P1725">
        <v>925.65</v>
      </c>
      <c r="Q1725" s="1" t="s">
        <v>1819</v>
      </c>
      <c r="R1725" s="1" t="s">
        <v>1819</v>
      </c>
      <c r="S1725" s="1" t="s">
        <v>1821</v>
      </c>
      <c r="T1725" s="1" t="s">
        <v>56</v>
      </c>
      <c r="U1725" s="1" t="s">
        <v>117</v>
      </c>
      <c r="V1725">
        <v>1089</v>
      </c>
      <c r="W1725" s="1" t="s">
        <v>539</v>
      </c>
      <c r="X1725" s="1" t="s">
        <v>540</v>
      </c>
      <c r="Y1725" s="2">
        <v>44731</v>
      </c>
      <c r="Z1725">
        <v>3.5</v>
      </c>
      <c r="AA1725" s="1" t="s">
        <v>84</v>
      </c>
      <c r="AB1725">
        <v>1</v>
      </c>
    </row>
    <row r="1726" spans="1:28" x14ac:dyDescent="0.3">
      <c r="A1726" s="1" t="s">
        <v>5291</v>
      </c>
      <c r="B1726" s="1" t="s">
        <v>5292</v>
      </c>
      <c r="C1726" s="1" t="s">
        <v>611</v>
      </c>
      <c r="D1726" s="1" t="s">
        <v>1183</v>
      </c>
      <c r="E1726">
        <v>3</v>
      </c>
      <c r="F1726">
        <v>118</v>
      </c>
      <c r="G1726" s="1" t="s">
        <v>44</v>
      </c>
      <c r="H1726" s="2">
        <v>46030</v>
      </c>
      <c r="I1726" s="1" t="s">
        <v>611</v>
      </c>
      <c r="J1726" s="1" t="s">
        <v>598</v>
      </c>
      <c r="K1726" s="1" t="s">
        <v>1183</v>
      </c>
      <c r="L1726" s="2">
        <v>46009</v>
      </c>
      <c r="M1726">
        <v>8</v>
      </c>
      <c r="N1726">
        <v>40</v>
      </c>
      <c r="O1726">
        <v>0</v>
      </c>
      <c r="P1726">
        <v>1081.2</v>
      </c>
      <c r="Q1726" s="1" t="s">
        <v>611</v>
      </c>
      <c r="R1726" s="1" t="s">
        <v>611</v>
      </c>
      <c r="S1726" s="1" t="s">
        <v>613</v>
      </c>
      <c r="T1726" s="1" t="s">
        <v>35</v>
      </c>
      <c r="U1726" s="1" t="s">
        <v>167</v>
      </c>
      <c r="V1726">
        <v>1802</v>
      </c>
      <c r="W1726" s="1" t="s">
        <v>600</v>
      </c>
      <c r="X1726" s="1" t="s">
        <v>38</v>
      </c>
      <c r="Y1726" s="2">
        <v>43141</v>
      </c>
      <c r="Z1726">
        <v>7.9</v>
      </c>
      <c r="AA1726" s="1" t="s">
        <v>39</v>
      </c>
    </row>
    <row r="1727" spans="1:28" x14ac:dyDescent="0.3">
      <c r="A1727" s="1" t="s">
        <v>5293</v>
      </c>
      <c r="B1727" s="1" t="s">
        <v>5294</v>
      </c>
      <c r="C1727" s="1" t="s">
        <v>569</v>
      </c>
      <c r="D1727" s="1" t="s">
        <v>4736</v>
      </c>
      <c r="E1727">
        <v>4</v>
      </c>
      <c r="F1727">
        <v>104</v>
      </c>
      <c r="G1727" s="1" t="s">
        <v>32</v>
      </c>
      <c r="H1727" s="2">
        <v>45910</v>
      </c>
      <c r="I1727" s="1" t="s">
        <v>569</v>
      </c>
      <c r="J1727" s="1" t="s">
        <v>115</v>
      </c>
      <c r="K1727" s="1" t="s">
        <v>4736</v>
      </c>
      <c r="L1727" s="2">
        <v>45900</v>
      </c>
      <c r="M1727">
        <v>5</v>
      </c>
      <c r="N1727">
        <v>40</v>
      </c>
      <c r="O1727">
        <v>0</v>
      </c>
      <c r="P1727">
        <v>1563</v>
      </c>
      <c r="Q1727" s="1" t="s">
        <v>569</v>
      </c>
      <c r="R1727" s="1" t="s">
        <v>569</v>
      </c>
      <c r="S1727" s="1" t="s">
        <v>571</v>
      </c>
      <c r="T1727" s="1" t="s">
        <v>56</v>
      </c>
      <c r="U1727" s="1" t="s">
        <v>57</v>
      </c>
      <c r="V1727">
        <v>2605</v>
      </c>
      <c r="W1727" s="1" t="s">
        <v>118</v>
      </c>
      <c r="X1727" s="1" t="s">
        <v>59</v>
      </c>
      <c r="Y1727" s="2">
        <v>43824</v>
      </c>
      <c r="Z1727">
        <v>6</v>
      </c>
      <c r="AA1727" s="1" t="s">
        <v>39</v>
      </c>
    </row>
    <row r="1728" spans="1:28" x14ac:dyDescent="0.3">
      <c r="A1728" s="1" t="s">
        <v>5295</v>
      </c>
      <c r="B1728" s="1" t="s">
        <v>5296</v>
      </c>
      <c r="C1728" s="1" t="s">
        <v>502</v>
      </c>
      <c r="D1728" s="1" t="s">
        <v>81</v>
      </c>
      <c r="E1728">
        <v>2</v>
      </c>
      <c r="F1728">
        <v>70</v>
      </c>
      <c r="G1728" s="1" t="s">
        <v>44</v>
      </c>
      <c r="H1728" s="2">
        <v>45968</v>
      </c>
      <c r="I1728" s="1" t="s">
        <v>502</v>
      </c>
      <c r="J1728" s="1" t="s">
        <v>242</v>
      </c>
      <c r="K1728" s="1" t="s">
        <v>81</v>
      </c>
      <c r="L1728" s="2">
        <v>45957</v>
      </c>
      <c r="M1728">
        <v>3</v>
      </c>
      <c r="N1728">
        <v>0</v>
      </c>
      <c r="O1728">
        <v>0</v>
      </c>
      <c r="P1728">
        <v>9892</v>
      </c>
      <c r="Q1728" s="1" t="s">
        <v>502</v>
      </c>
      <c r="R1728" s="1" t="s">
        <v>502</v>
      </c>
      <c r="S1728" s="1" t="s">
        <v>504</v>
      </c>
      <c r="T1728" s="1" t="s">
        <v>75</v>
      </c>
      <c r="U1728" s="1" t="s">
        <v>314</v>
      </c>
      <c r="V1728">
        <v>9892</v>
      </c>
      <c r="W1728" s="1" t="s">
        <v>244</v>
      </c>
      <c r="X1728" s="1" t="s">
        <v>48</v>
      </c>
      <c r="Y1728" s="2">
        <v>44403</v>
      </c>
      <c r="Z1728">
        <v>4.4000000000000004</v>
      </c>
      <c r="AA1728" s="1" t="s">
        <v>84</v>
      </c>
      <c r="AB1728">
        <v>1</v>
      </c>
    </row>
    <row r="1729" spans="1:28" x14ac:dyDescent="0.3">
      <c r="A1729" s="1" t="s">
        <v>5297</v>
      </c>
      <c r="B1729" s="1" t="s">
        <v>5298</v>
      </c>
      <c r="C1729" s="1" t="s">
        <v>282</v>
      </c>
      <c r="D1729" s="1" t="s">
        <v>5299</v>
      </c>
      <c r="E1729">
        <v>4</v>
      </c>
      <c r="F1729">
        <v>76</v>
      </c>
      <c r="G1729" s="1" t="s">
        <v>44</v>
      </c>
      <c r="H1729" s="2">
        <v>45753</v>
      </c>
      <c r="I1729" s="1" t="s">
        <v>282</v>
      </c>
      <c r="J1729" s="1" t="s">
        <v>142</v>
      </c>
      <c r="K1729" s="1" t="s">
        <v>5299</v>
      </c>
      <c r="L1729" s="2">
        <v>45742</v>
      </c>
      <c r="M1729">
        <v>3</v>
      </c>
      <c r="N1729">
        <v>0</v>
      </c>
      <c r="O1729">
        <v>0</v>
      </c>
      <c r="P1729">
        <v>825</v>
      </c>
      <c r="Q1729" s="1" t="s">
        <v>282</v>
      </c>
      <c r="R1729" s="1" t="s">
        <v>282</v>
      </c>
      <c r="S1729" s="1" t="s">
        <v>285</v>
      </c>
      <c r="T1729" s="1" t="s">
        <v>90</v>
      </c>
      <c r="U1729" s="1" t="s">
        <v>91</v>
      </c>
      <c r="V1729">
        <v>825</v>
      </c>
      <c r="W1729" s="1" t="s">
        <v>145</v>
      </c>
      <c r="X1729" s="1" t="s">
        <v>59</v>
      </c>
      <c r="Y1729" s="2">
        <v>43159</v>
      </c>
      <c r="Z1729">
        <v>7.8</v>
      </c>
      <c r="AA1729" s="1" t="s">
        <v>39</v>
      </c>
    </row>
    <row r="1730" spans="1:28" x14ac:dyDescent="0.3">
      <c r="A1730" s="1" t="s">
        <v>5300</v>
      </c>
      <c r="B1730" s="1" t="s">
        <v>5301</v>
      </c>
      <c r="C1730" s="1" t="s">
        <v>1263</v>
      </c>
      <c r="D1730" s="1" t="s">
        <v>5302</v>
      </c>
      <c r="E1730">
        <v>4</v>
      </c>
      <c r="F1730">
        <v>33</v>
      </c>
      <c r="G1730" s="1" t="s">
        <v>32</v>
      </c>
      <c r="H1730" s="2">
        <v>45962</v>
      </c>
      <c r="I1730" s="1" t="s">
        <v>1263</v>
      </c>
      <c r="J1730" s="1" t="s">
        <v>123</v>
      </c>
      <c r="K1730" s="1" t="s">
        <v>5302</v>
      </c>
      <c r="L1730" s="2">
        <v>45940</v>
      </c>
      <c r="M1730">
        <v>11</v>
      </c>
      <c r="N1730">
        <v>0</v>
      </c>
      <c r="O1730">
        <v>0</v>
      </c>
      <c r="P1730">
        <v>323</v>
      </c>
      <c r="Q1730" s="1" t="s">
        <v>1263</v>
      </c>
      <c r="R1730" s="1" t="s">
        <v>1263</v>
      </c>
      <c r="S1730" s="1" t="s">
        <v>1265</v>
      </c>
      <c r="T1730" s="1" t="s">
        <v>56</v>
      </c>
      <c r="U1730" s="1" t="s">
        <v>359</v>
      </c>
      <c r="V1730">
        <v>323</v>
      </c>
      <c r="W1730" s="1" t="s">
        <v>126</v>
      </c>
      <c r="X1730" s="1" t="s">
        <v>127</v>
      </c>
      <c r="Y1730" s="2">
        <v>44230</v>
      </c>
      <c r="Z1730">
        <v>4.9000000000000004</v>
      </c>
      <c r="AA1730" s="1" t="s">
        <v>39</v>
      </c>
    </row>
    <row r="1731" spans="1:28" x14ac:dyDescent="0.3">
      <c r="A1731" s="1" t="s">
        <v>5303</v>
      </c>
      <c r="B1731" s="1" t="s">
        <v>5304</v>
      </c>
      <c r="C1731" s="1" t="s">
        <v>989</v>
      </c>
      <c r="D1731" s="1" t="s">
        <v>4578</v>
      </c>
      <c r="E1731">
        <v>3</v>
      </c>
      <c r="F1731">
        <v>166</v>
      </c>
      <c r="G1731" s="1" t="s">
        <v>32</v>
      </c>
      <c r="H1731" s="2">
        <v>45680</v>
      </c>
      <c r="I1731" s="1" t="s">
        <v>989</v>
      </c>
      <c r="J1731" s="1" t="s">
        <v>150</v>
      </c>
      <c r="K1731" s="1" t="s">
        <v>4578</v>
      </c>
      <c r="L1731" s="2">
        <v>45670</v>
      </c>
      <c r="M1731">
        <v>4</v>
      </c>
      <c r="N1731">
        <v>10</v>
      </c>
      <c r="O1731">
        <v>0</v>
      </c>
      <c r="P1731">
        <v>639</v>
      </c>
      <c r="Q1731" s="1" t="s">
        <v>989</v>
      </c>
      <c r="R1731" s="1" t="s">
        <v>989</v>
      </c>
      <c r="S1731" s="1" t="s">
        <v>991</v>
      </c>
      <c r="T1731" s="1" t="s">
        <v>56</v>
      </c>
      <c r="U1731" s="1" t="s">
        <v>57</v>
      </c>
      <c r="V1731">
        <v>710</v>
      </c>
      <c r="W1731" s="1" t="s">
        <v>153</v>
      </c>
      <c r="X1731" s="1" t="s">
        <v>38</v>
      </c>
      <c r="Y1731" s="2">
        <v>45173</v>
      </c>
      <c r="Z1731">
        <v>2.2999999999999998</v>
      </c>
      <c r="AA1731" s="1" t="s">
        <v>39</v>
      </c>
    </row>
    <row r="1732" spans="1:28" x14ac:dyDescent="0.3">
      <c r="A1732" s="1" t="s">
        <v>5305</v>
      </c>
      <c r="B1732" s="1" t="s">
        <v>5306</v>
      </c>
      <c r="C1732" s="1" t="s">
        <v>311</v>
      </c>
      <c r="D1732" s="1" t="s">
        <v>5307</v>
      </c>
      <c r="E1732">
        <v>5</v>
      </c>
      <c r="F1732">
        <v>9</v>
      </c>
      <c r="G1732" s="1" t="s">
        <v>44</v>
      </c>
      <c r="H1732" s="2">
        <v>46020</v>
      </c>
      <c r="I1732" s="1" t="s">
        <v>311</v>
      </c>
      <c r="J1732" s="1" t="s">
        <v>327</v>
      </c>
      <c r="K1732" s="1" t="s">
        <v>5307</v>
      </c>
      <c r="L1732" s="2">
        <v>46004</v>
      </c>
      <c r="M1732">
        <v>5</v>
      </c>
      <c r="N1732">
        <v>10</v>
      </c>
      <c r="O1732">
        <v>0</v>
      </c>
      <c r="P1732">
        <v>31570.2</v>
      </c>
      <c r="Q1732" s="1" t="s">
        <v>311</v>
      </c>
      <c r="R1732" s="1" t="s">
        <v>311</v>
      </c>
      <c r="S1732" s="1" t="s">
        <v>313</v>
      </c>
      <c r="T1732" s="1" t="s">
        <v>75</v>
      </c>
      <c r="U1732" s="1" t="s">
        <v>314</v>
      </c>
      <c r="V1732">
        <v>35078</v>
      </c>
      <c r="W1732" s="1" t="s">
        <v>329</v>
      </c>
      <c r="X1732" s="1" t="s">
        <v>59</v>
      </c>
      <c r="Y1732" s="2">
        <v>43819</v>
      </c>
      <c r="Z1732">
        <v>6</v>
      </c>
      <c r="AA1732" s="1" t="s">
        <v>39</v>
      </c>
    </row>
    <row r="1733" spans="1:28" x14ac:dyDescent="0.3">
      <c r="A1733" s="1" t="s">
        <v>5308</v>
      </c>
      <c r="B1733" s="1" t="s">
        <v>5309</v>
      </c>
      <c r="C1733" s="1" t="s">
        <v>2801</v>
      </c>
      <c r="D1733" s="1" t="s">
        <v>5310</v>
      </c>
      <c r="E1733">
        <v>3</v>
      </c>
      <c r="F1733">
        <v>61</v>
      </c>
      <c r="G1733" s="1" t="s">
        <v>44</v>
      </c>
      <c r="H1733" s="2">
        <v>45878</v>
      </c>
      <c r="I1733" s="1" t="s">
        <v>2801</v>
      </c>
      <c r="J1733" s="1" t="s">
        <v>73</v>
      </c>
      <c r="K1733" s="1" t="s">
        <v>5310</v>
      </c>
      <c r="L1733" s="2">
        <v>45863</v>
      </c>
      <c r="M1733">
        <v>5</v>
      </c>
      <c r="N1733">
        <v>10</v>
      </c>
      <c r="O1733">
        <v>0</v>
      </c>
      <c r="P1733">
        <v>1647.9</v>
      </c>
      <c r="Q1733" s="1" t="s">
        <v>2801</v>
      </c>
      <c r="R1733" s="1" t="s">
        <v>2801</v>
      </c>
      <c r="S1733" s="1" t="s">
        <v>2803</v>
      </c>
      <c r="T1733" s="1" t="s">
        <v>90</v>
      </c>
      <c r="U1733" s="1" t="s">
        <v>300</v>
      </c>
      <c r="V1733">
        <v>1831</v>
      </c>
      <c r="W1733" s="1" t="s">
        <v>77</v>
      </c>
      <c r="X1733" s="1" t="s">
        <v>38</v>
      </c>
      <c r="Y1733" s="2">
        <v>44193</v>
      </c>
      <c r="Z1733">
        <v>5</v>
      </c>
      <c r="AA1733" s="1" t="s">
        <v>39</v>
      </c>
    </row>
    <row r="1734" spans="1:28" x14ac:dyDescent="0.3">
      <c r="A1734" s="1" t="s">
        <v>5311</v>
      </c>
      <c r="B1734" s="1" t="s">
        <v>5312</v>
      </c>
      <c r="C1734" s="1" t="s">
        <v>485</v>
      </c>
      <c r="D1734" s="1" t="s">
        <v>5313</v>
      </c>
      <c r="E1734">
        <v>3</v>
      </c>
      <c r="F1734">
        <v>90</v>
      </c>
      <c r="G1734" s="1" t="s">
        <v>44</v>
      </c>
      <c r="H1734" s="2">
        <v>46015</v>
      </c>
      <c r="I1734" s="1" t="s">
        <v>485</v>
      </c>
      <c r="J1734" s="1" t="s">
        <v>229</v>
      </c>
      <c r="K1734" s="1" t="s">
        <v>5313</v>
      </c>
      <c r="L1734" s="2">
        <v>46007</v>
      </c>
      <c r="M1734">
        <v>3</v>
      </c>
      <c r="N1734">
        <v>5</v>
      </c>
      <c r="O1734">
        <v>0</v>
      </c>
      <c r="P1734">
        <v>4093.55</v>
      </c>
      <c r="Q1734" s="1" t="s">
        <v>485</v>
      </c>
      <c r="R1734" s="1" t="s">
        <v>485</v>
      </c>
      <c r="S1734" s="1" t="s">
        <v>487</v>
      </c>
      <c r="T1734" s="1" t="s">
        <v>107</v>
      </c>
      <c r="U1734" s="1" t="s">
        <v>108</v>
      </c>
      <c r="V1734">
        <v>4309</v>
      </c>
      <c r="W1734" s="1" t="s">
        <v>231</v>
      </c>
      <c r="X1734" s="1" t="s">
        <v>127</v>
      </c>
      <c r="Y1734" s="2">
        <v>43596</v>
      </c>
      <c r="Z1734">
        <v>6.6</v>
      </c>
      <c r="AA1734" s="1" t="s">
        <v>39</v>
      </c>
    </row>
    <row r="1735" spans="1:28" x14ac:dyDescent="0.3">
      <c r="A1735" s="1" t="s">
        <v>5314</v>
      </c>
      <c r="B1735" s="1" t="s">
        <v>5315</v>
      </c>
      <c r="C1735" s="1" t="s">
        <v>2026</v>
      </c>
      <c r="D1735" s="1" t="s">
        <v>1839</v>
      </c>
      <c r="E1735">
        <v>4</v>
      </c>
      <c r="F1735">
        <v>36</v>
      </c>
      <c r="G1735" s="1" t="s">
        <v>44</v>
      </c>
      <c r="H1735" s="2">
        <v>45722</v>
      </c>
      <c r="I1735" s="1" t="s">
        <v>2026</v>
      </c>
      <c r="J1735" s="1" t="s">
        <v>150</v>
      </c>
      <c r="K1735" s="1" t="s">
        <v>1839</v>
      </c>
      <c r="L1735" s="2">
        <v>45704</v>
      </c>
      <c r="M1735">
        <v>5</v>
      </c>
      <c r="N1735">
        <v>10</v>
      </c>
      <c r="O1735">
        <v>0</v>
      </c>
      <c r="P1735">
        <v>469.8</v>
      </c>
      <c r="Q1735" s="1" t="s">
        <v>2026</v>
      </c>
      <c r="R1735" s="1" t="s">
        <v>2026</v>
      </c>
      <c r="S1735" s="1" t="s">
        <v>2028</v>
      </c>
      <c r="T1735" s="1" t="s">
        <v>134</v>
      </c>
      <c r="U1735" s="1" t="s">
        <v>366</v>
      </c>
      <c r="V1735">
        <v>522</v>
      </c>
      <c r="W1735" s="1" t="s">
        <v>153</v>
      </c>
      <c r="X1735" s="1" t="s">
        <v>38</v>
      </c>
      <c r="Y1735" s="2">
        <v>45173</v>
      </c>
      <c r="Z1735">
        <v>2.2999999999999998</v>
      </c>
      <c r="AA1735" s="1" t="s">
        <v>39</v>
      </c>
    </row>
    <row r="1736" spans="1:28" x14ac:dyDescent="0.3">
      <c r="A1736" s="1" t="s">
        <v>5316</v>
      </c>
      <c r="B1736" s="1" t="s">
        <v>5317</v>
      </c>
      <c r="C1736" s="1" t="s">
        <v>234</v>
      </c>
      <c r="D1736" s="1" t="s">
        <v>5318</v>
      </c>
      <c r="E1736">
        <v>4</v>
      </c>
      <c r="F1736">
        <v>33</v>
      </c>
      <c r="G1736" s="1" t="s">
        <v>44</v>
      </c>
      <c r="H1736" s="2">
        <v>45882</v>
      </c>
      <c r="I1736" s="1" t="s">
        <v>234</v>
      </c>
      <c r="J1736" s="1" t="s">
        <v>105</v>
      </c>
      <c r="K1736" s="1" t="s">
        <v>5318</v>
      </c>
      <c r="L1736" s="2">
        <v>45875</v>
      </c>
      <c r="M1736">
        <v>6</v>
      </c>
      <c r="N1736">
        <v>5</v>
      </c>
      <c r="O1736">
        <v>0</v>
      </c>
      <c r="P1736">
        <v>1962.7</v>
      </c>
      <c r="Q1736" s="1" t="s">
        <v>234</v>
      </c>
      <c r="R1736" s="1" t="s">
        <v>234</v>
      </c>
      <c r="S1736" s="1" t="s">
        <v>236</v>
      </c>
      <c r="T1736" s="1" t="s">
        <v>75</v>
      </c>
      <c r="U1736" s="1" t="s">
        <v>237</v>
      </c>
      <c r="V1736">
        <v>2066</v>
      </c>
      <c r="W1736" s="1" t="s">
        <v>109</v>
      </c>
      <c r="X1736" s="1" t="s">
        <v>110</v>
      </c>
      <c r="Y1736" s="2">
        <v>44203</v>
      </c>
      <c r="Z1736">
        <v>5</v>
      </c>
      <c r="AA1736" s="1" t="s">
        <v>39</v>
      </c>
    </row>
    <row r="1737" spans="1:28" x14ac:dyDescent="0.3">
      <c r="A1737" s="1" t="s">
        <v>5319</v>
      </c>
      <c r="B1737" s="1" t="s">
        <v>5320</v>
      </c>
      <c r="C1737" s="1" t="s">
        <v>195</v>
      </c>
      <c r="D1737" s="1" t="s">
        <v>3207</v>
      </c>
      <c r="E1737">
        <v>4</v>
      </c>
      <c r="F1737">
        <v>55</v>
      </c>
      <c r="G1737" s="1" t="s">
        <v>44</v>
      </c>
      <c r="H1737" s="2">
        <v>45908</v>
      </c>
      <c r="I1737" s="1" t="s">
        <v>195</v>
      </c>
      <c r="J1737" s="1" t="s">
        <v>142</v>
      </c>
      <c r="K1737" s="1" t="s">
        <v>3207</v>
      </c>
      <c r="L1737" s="2">
        <v>45891</v>
      </c>
      <c r="M1737">
        <v>5</v>
      </c>
      <c r="N1737">
        <v>20</v>
      </c>
      <c r="O1737">
        <v>0</v>
      </c>
      <c r="P1737">
        <v>6271.2</v>
      </c>
      <c r="Q1737" s="1" t="s">
        <v>195</v>
      </c>
      <c r="R1737" s="1" t="s">
        <v>195</v>
      </c>
      <c r="S1737" s="1" t="s">
        <v>198</v>
      </c>
      <c r="T1737" s="1" t="s">
        <v>90</v>
      </c>
      <c r="U1737" s="1" t="s">
        <v>185</v>
      </c>
      <c r="V1737">
        <v>7839</v>
      </c>
      <c r="W1737" s="1" t="s">
        <v>145</v>
      </c>
      <c r="X1737" s="1" t="s">
        <v>59</v>
      </c>
      <c r="Y1737" s="2">
        <v>43159</v>
      </c>
      <c r="Z1737">
        <v>7.8</v>
      </c>
      <c r="AA1737" s="1" t="s">
        <v>39</v>
      </c>
    </row>
    <row r="1738" spans="1:28" x14ac:dyDescent="0.3">
      <c r="A1738" s="1" t="s">
        <v>5321</v>
      </c>
      <c r="B1738" s="1" t="s">
        <v>5322</v>
      </c>
      <c r="C1738" s="1" t="s">
        <v>1713</v>
      </c>
      <c r="D1738" s="1" t="s">
        <v>1025</v>
      </c>
      <c r="E1738">
        <v>3</v>
      </c>
      <c r="F1738">
        <v>54</v>
      </c>
      <c r="G1738" s="1" t="s">
        <v>44</v>
      </c>
      <c r="H1738" s="2">
        <v>45722</v>
      </c>
      <c r="I1738" s="1" t="s">
        <v>1713</v>
      </c>
      <c r="J1738" s="1" t="s">
        <v>142</v>
      </c>
      <c r="K1738" s="1" t="s">
        <v>1025</v>
      </c>
      <c r="L1738" s="2">
        <v>45708</v>
      </c>
      <c r="M1738">
        <v>9</v>
      </c>
      <c r="N1738">
        <v>0</v>
      </c>
      <c r="O1738">
        <v>0</v>
      </c>
      <c r="P1738">
        <v>237</v>
      </c>
      <c r="Q1738" s="1" t="s">
        <v>1713</v>
      </c>
      <c r="R1738" s="1" t="s">
        <v>1713</v>
      </c>
      <c r="S1738" s="1" t="s">
        <v>1715</v>
      </c>
      <c r="T1738" s="1" t="s">
        <v>56</v>
      </c>
      <c r="U1738" s="1" t="s">
        <v>66</v>
      </c>
      <c r="V1738">
        <v>237</v>
      </c>
      <c r="W1738" s="1" t="s">
        <v>145</v>
      </c>
      <c r="X1738" s="1" t="s">
        <v>59</v>
      </c>
      <c r="Y1738" s="2">
        <v>43159</v>
      </c>
      <c r="Z1738">
        <v>7.8</v>
      </c>
      <c r="AA1738" s="1" t="s">
        <v>39</v>
      </c>
    </row>
    <row r="1739" spans="1:28" x14ac:dyDescent="0.3">
      <c r="A1739" s="1" t="s">
        <v>5323</v>
      </c>
      <c r="B1739" s="1" t="s">
        <v>5324</v>
      </c>
      <c r="C1739" s="1" t="s">
        <v>656</v>
      </c>
      <c r="D1739" s="1" t="s">
        <v>5325</v>
      </c>
      <c r="E1739">
        <v>3</v>
      </c>
      <c r="F1739">
        <v>36</v>
      </c>
      <c r="G1739" s="1" t="s">
        <v>44</v>
      </c>
      <c r="H1739" s="2">
        <v>46009</v>
      </c>
      <c r="I1739" s="1" t="s">
        <v>656</v>
      </c>
      <c r="J1739" s="1" t="s">
        <v>215</v>
      </c>
      <c r="K1739" s="1" t="s">
        <v>5325</v>
      </c>
      <c r="L1739" s="2">
        <v>45990</v>
      </c>
      <c r="M1739">
        <v>6</v>
      </c>
      <c r="N1739">
        <v>10</v>
      </c>
      <c r="O1739">
        <v>0</v>
      </c>
      <c r="P1739">
        <v>6807.6</v>
      </c>
      <c r="Q1739" s="1" t="s">
        <v>656</v>
      </c>
      <c r="R1739" s="1" t="s">
        <v>656</v>
      </c>
      <c r="S1739" s="1" t="s">
        <v>658</v>
      </c>
      <c r="T1739" s="1" t="s">
        <v>75</v>
      </c>
      <c r="U1739" s="1" t="s">
        <v>314</v>
      </c>
      <c r="V1739">
        <v>7564</v>
      </c>
      <c r="W1739" s="1" t="s">
        <v>216</v>
      </c>
      <c r="X1739" s="1" t="s">
        <v>127</v>
      </c>
      <c r="Y1739" s="2">
        <v>45659</v>
      </c>
      <c r="Z1739">
        <v>1</v>
      </c>
      <c r="AA1739" s="1" t="s">
        <v>173</v>
      </c>
      <c r="AB1739">
        <v>1</v>
      </c>
    </row>
    <row r="1740" spans="1:28" x14ac:dyDescent="0.3">
      <c r="A1740" s="1" t="s">
        <v>5326</v>
      </c>
      <c r="B1740" s="1" t="s">
        <v>5327</v>
      </c>
      <c r="C1740" s="1" t="s">
        <v>880</v>
      </c>
      <c r="D1740" s="1" t="s">
        <v>5328</v>
      </c>
      <c r="E1740">
        <v>4</v>
      </c>
      <c r="F1740">
        <v>55</v>
      </c>
      <c r="G1740" s="1" t="s">
        <v>44</v>
      </c>
      <c r="H1740" s="2">
        <v>45802</v>
      </c>
      <c r="I1740" s="1" t="s">
        <v>880</v>
      </c>
      <c r="J1740" s="1" t="s">
        <v>376</v>
      </c>
      <c r="K1740" s="1" t="s">
        <v>5328</v>
      </c>
      <c r="L1740" s="2">
        <v>45795</v>
      </c>
      <c r="M1740">
        <v>3</v>
      </c>
      <c r="N1740">
        <v>10</v>
      </c>
      <c r="O1740">
        <v>0</v>
      </c>
      <c r="P1740">
        <v>2664.9</v>
      </c>
      <c r="Q1740" s="1" t="s">
        <v>880</v>
      </c>
      <c r="R1740" s="1" t="s">
        <v>880</v>
      </c>
      <c r="S1740" s="1" t="s">
        <v>882</v>
      </c>
      <c r="T1740" s="1" t="s">
        <v>75</v>
      </c>
      <c r="U1740" s="1" t="s">
        <v>98</v>
      </c>
      <c r="V1740">
        <v>2961</v>
      </c>
      <c r="W1740" s="1" t="s">
        <v>379</v>
      </c>
      <c r="X1740" s="1" t="s">
        <v>48</v>
      </c>
      <c r="Y1740" s="2">
        <v>45419</v>
      </c>
      <c r="Z1740">
        <v>1.7</v>
      </c>
      <c r="AA1740" s="1" t="s">
        <v>39</v>
      </c>
    </row>
    <row r="1741" spans="1:28" x14ac:dyDescent="0.3">
      <c r="A1741" s="1" t="s">
        <v>5329</v>
      </c>
      <c r="B1741" s="1" t="s">
        <v>5330</v>
      </c>
      <c r="C1741" s="1" t="s">
        <v>1255</v>
      </c>
      <c r="D1741" s="1" t="s">
        <v>5331</v>
      </c>
      <c r="E1741">
        <v>3</v>
      </c>
      <c r="F1741">
        <v>88</v>
      </c>
      <c r="G1741" s="1" t="s">
        <v>44</v>
      </c>
      <c r="H1741" s="2">
        <v>45922</v>
      </c>
      <c r="I1741" s="1" t="s">
        <v>1255</v>
      </c>
      <c r="J1741" s="1" t="s">
        <v>150</v>
      </c>
      <c r="K1741" s="1" t="s">
        <v>5331</v>
      </c>
      <c r="L1741" s="2">
        <v>45908</v>
      </c>
      <c r="M1741">
        <v>8</v>
      </c>
      <c r="N1741">
        <v>0</v>
      </c>
      <c r="O1741">
        <v>0</v>
      </c>
      <c r="P1741">
        <v>3914</v>
      </c>
      <c r="Q1741" s="1" t="s">
        <v>1255</v>
      </c>
      <c r="R1741" s="1" t="s">
        <v>1255</v>
      </c>
      <c r="S1741" s="1" t="s">
        <v>1257</v>
      </c>
      <c r="T1741" s="1" t="s">
        <v>107</v>
      </c>
      <c r="U1741" s="1" t="s">
        <v>152</v>
      </c>
      <c r="V1741">
        <v>3914</v>
      </c>
      <c r="W1741" s="1" t="s">
        <v>153</v>
      </c>
      <c r="X1741" s="1" t="s">
        <v>38</v>
      </c>
      <c r="Y1741" s="2">
        <v>45173</v>
      </c>
      <c r="Z1741">
        <v>2.2999999999999998</v>
      </c>
      <c r="AA1741" s="1" t="s">
        <v>39</v>
      </c>
    </row>
    <row r="1742" spans="1:28" x14ac:dyDescent="0.3">
      <c r="A1742" s="1" t="s">
        <v>5332</v>
      </c>
      <c r="B1742" s="1" t="s">
        <v>5333</v>
      </c>
      <c r="C1742" s="1" t="s">
        <v>532</v>
      </c>
      <c r="D1742" s="1" t="s">
        <v>1994</v>
      </c>
      <c r="E1742">
        <v>4</v>
      </c>
      <c r="F1742">
        <v>51</v>
      </c>
      <c r="G1742" s="1" t="s">
        <v>44</v>
      </c>
      <c r="H1742" s="2">
        <v>45846</v>
      </c>
      <c r="I1742" s="1" t="s">
        <v>532</v>
      </c>
      <c r="J1742" s="1" t="s">
        <v>150</v>
      </c>
      <c r="K1742" s="1" t="s">
        <v>1994</v>
      </c>
      <c r="L1742" s="2">
        <v>45835</v>
      </c>
      <c r="M1742">
        <v>9</v>
      </c>
      <c r="N1742">
        <v>10</v>
      </c>
      <c r="O1742">
        <v>0</v>
      </c>
      <c r="P1742">
        <v>215.1</v>
      </c>
      <c r="Q1742" s="1" t="s">
        <v>532</v>
      </c>
      <c r="R1742" s="1" t="s">
        <v>532</v>
      </c>
      <c r="S1742" s="1" t="s">
        <v>534</v>
      </c>
      <c r="T1742" s="1" t="s">
        <v>134</v>
      </c>
      <c r="U1742" s="1" t="s">
        <v>378</v>
      </c>
      <c r="V1742">
        <v>239</v>
      </c>
      <c r="W1742" s="1" t="s">
        <v>153</v>
      </c>
      <c r="X1742" s="1" t="s">
        <v>38</v>
      </c>
      <c r="Y1742" s="2">
        <v>45173</v>
      </c>
      <c r="Z1742">
        <v>2.2999999999999998</v>
      </c>
      <c r="AA1742" s="1" t="s">
        <v>39</v>
      </c>
    </row>
    <row r="1743" spans="1:28" x14ac:dyDescent="0.3">
      <c r="A1743" s="1" t="s">
        <v>5334</v>
      </c>
      <c r="B1743" s="1" t="s">
        <v>5335</v>
      </c>
      <c r="C1743" s="1" t="s">
        <v>2556</v>
      </c>
      <c r="D1743" s="1" t="s">
        <v>4123</v>
      </c>
      <c r="E1743">
        <v>4</v>
      </c>
      <c r="F1743">
        <v>55</v>
      </c>
      <c r="G1743" s="1" t="s">
        <v>44</v>
      </c>
      <c r="H1743" s="2">
        <v>45829</v>
      </c>
      <c r="I1743" s="1" t="s">
        <v>2556</v>
      </c>
      <c r="J1743" s="1" t="s">
        <v>549</v>
      </c>
      <c r="K1743" s="1" t="s">
        <v>4123</v>
      </c>
      <c r="L1743" s="2">
        <v>45814</v>
      </c>
      <c r="M1743">
        <v>3</v>
      </c>
      <c r="N1743">
        <v>20</v>
      </c>
      <c r="O1743">
        <v>0</v>
      </c>
      <c r="P1743">
        <v>304</v>
      </c>
      <c r="Q1743" s="1" t="s">
        <v>2556</v>
      </c>
      <c r="R1743" s="1" t="s">
        <v>2556</v>
      </c>
      <c r="S1743" s="1" t="s">
        <v>2558</v>
      </c>
      <c r="T1743" s="1" t="s">
        <v>56</v>
      </c>
      <c r="U1743" s="1" t="s">
        <v>66</v>
      </c>
      <c r="V1743">
        <v>380</v>
      </c>
      <c r="W1743" s="1" t="s">
        <v>550</v>
      </c>
      <c r="X1743" s="1" t="s">
        <v>38</v>
      </c>
      <c r="Y1743" s="2">
        <v>45530</v>
      </c>
      <c r="Z1743">
        <v>1.3</v>
      </c>
      <c r="AA1743" s="1" t="s">
        <v>39</v>
      </c>
    </row>
    <row r="1744" spans="1:28" x14ac:dyDescent="0.3">
      <c r="A1744" s="1" t="s">
        <v>5336</v>
      </c>
      <c r="B1744" s="1" t="s">
        <v>5337</v>
      </c>
      <c r="C1744" s="1" t="s">
        <v>1670</v>
      </c>
      <c r="D1744" s="1" t="s">
        <v>5338</v>
      </c>
      <c r="E1744">
        <v>1</v>
      </c>
      <c r="F1744">
        <v>111</v>
      </c>
      <c r="G1744" s="1" t="s">
        <v>32</v>
      </c>
      <c r="H1744" s="2">
        <v>45834</v>
      </c>
      <c r="I1744" s="1" t="s">
        <v>1670</v>
      </c>
      <c r="J1744" s="1" t="s">
        <v>73</v>
      </c>
      <c r="K1744" s="1" t="s">
        <v>5338</v>
      </c>
      <c r="L1744" s="2">
        <v>45812</v>
      </c>
      <c r="M1744">
        <v>12</v>
      </c>
      <c r="N1744">
        <v>20</v>
      </c>
      <c r="O1744">
        <v>0</v>
      </c>
      <c r="P1744">
        <v>1108.8</v>
      </c>
      <c r="Q1744" s="1" t="s">
        <v>1670</v>
      </c>
      <c r="R1744" s="1" t="s">
        <v>1670</v>
      </c>
      <c r="S1744" s="1" t="s">
        <v>1672</v>
      </c>
      <c r="T1744" s="1" t="s">
        <v>35</v>
      </c>
      <c r="U1744" s="1" t="s">
        <v>83</v>
      </c>
      <c r="V1744">
        <v>1386</v>
      </c>
      <c r="W1744" s="1" t="s">
        <v>77</v>
      </c>
      <c r="X1744" s="1" t="s">
        <v>38</v>
      </c>
      <c r="Y1744" s="2">
        <v>44193</v>
      </c>
      <c r="Z1744">
        <v>5</v>
      </c>
      <c r="AA1744" s="1" t="s">
        <v>84</v>
      </c>
      <c r="AB1744">
        <v>1</v>
      </c>
    </row>
    <row r="1745" spans="1:28" x14ac:dyDescent="0.3">
      <c r="A1745" s="1" t="s">
        <v>5339</v>
      </c>
      <c r="B1745" s="1" t="s">
        <v>5340</v>
      </c>
      <c r="C1745" s="1" t="s">
        <v>767</v>
      </c>
      <c r="D1745" s="1" t="s">
        <v>5341</v>
      </c>
      <c r="E1745">
        <v>1</v>
      </c>
      <c r="F1745">
        <v>170</v>
      </c>
      <c r="G1745" s="1" t="s">
        <v>32</v>
      </c>
      <c r="H1745" s="2">
        <v>45933</v>
      </c>
      <c r="I1745" s="1" t="s">
        <v>767</v>
      </c>
      <c r="J1745" s="1" t="s">
        <v>64</v>
      </c>
      <c r="K1745" s="1" t="s">
        <v>5341</v>
      </c>
      <c r="L1745" s="2">
        <v>45917</v>
      </c>
      <c r="M1745">
        <v>10</v>
      </c>
      <c r="N1745">
        <v>5</v>
      </c>
      <c r="O1745">
        <v>1</v>
      </c>
      <c r="P1745">
        <v>397.1</v>
      </c>
      <c r="Q1745" s="1" t="s">
        <v>767</v>
      </c>
      <c r="R1745" s="1" t="s">
        <v>767</v>
      </c>
      <c r="S1745" s="1" t="s">
        <v>769</v>
      </c>
      <c r="T1745" s="1" t="s">
        <v>107</v>
      </c>
      <c r="U1745" s="1" t="s">
        <v>125</v>
      </c>
      <c r="V1745">
        <v>418</v>
      </c>
      <c r="W1745" s="1" t="s">
        <v>67</v>
      </c>
      <c r="X1745" s="1" t="s">
        <v>59</v>
      </c>
      <c r="Y1745" s="2">
        <v>44275</v>
      </c>
      <c r="Z1745">
        <v>4.8</v>
      </c>
      <c r="AA1745" s="1" t="s">
        <v>84</v>
      </c>
      <c r="AB1745">
        <v>1</v>
      </c>
    </row>
    <row r="1746" spans="1:28" x14ac:dyDescent="0.3">
      <c r="A1746" s="1" t="s">
        <v>5342</v>
      </c>
      <c r="B1746" s="1" t="s">
        <v>5343</v>
      </c>
      <c r="C1746" s="1" t="s">
        <v>596</v>
      </c>
      <c r="D1746" s="1" t="s">
        <v>3545</v>
      </c>
      <c r="E1746">
        <v>4</v>
      </c>
      <c r="F1746">
        <v>46</v>
      </c>
      <c r="G1746" s="1" t="s">
        <v>44</v>
      </c>
      <c r="H1746" s="2">
        <v>45746</v>
      </c>
      <c r="I1746" s="1" t="s">
        <v>596</v>
      </c>
      <c r="J1746" s="1" t="s">
        <v>242</v>
      </c>
      <c r="K1746" s="1" t="s">
        <v>3545</v>
      </c>
      <c r="L1746" s="2">
        <v>45730</v>
      </c>
      <c r="M1746">
        <v>7</v>
      </c>
      <c r="N1746">
        <v>10</v>
      </c>
      <c r="O1746">
        <v>0</v>
      </c>
      <c r="P1746">
        <v>2087.1</v>
      </c>
      <c r="Q1746" s="1" t="s">
        <v>596</v>
      </c>
      <c r="R1746" s="1" t="s">
        <v>596</v>
      </c>
      <c r="S1746" s="1" t="s">
        <v>599</v>
      </c>
      <c r="T1746" s="1" t="s">
        <v>75</v>
      </c>
      <c r="U1746" s="1" t="s">
        <v>76</v>
      </c>
      <c r="V1746">
        <v>2319</v>
      </c>
      <c r="W1746" s="1" t="s">
        <v>244</v>
      </c>
      <c r="X1746" s="1" t="s">
        <v>48</v>
      </c>
      <c r="Y1746" s="2">
        <v>44403</v>
      </c>
      <c r="Z1746">
        <v>4.4000000000000004</v>
      </c>
      <c r="AA1746" s="1" t="s">
        <v>39</v>
      </c>
    </row>
    <row r="1747" spans="1:28" x14ac:dyDescent="0.3">
      <c r="A1747" s="1" t="s">
        <v>5344</v>
      </c>
      <c r="B1747" s="1" t="s">
        <v>5345</v>
      </c>
      <c r="C1747" s="1" t="s">
        <v>1186</v>
      </c>
      <c r="D1747" s="1" t="s">
        <v>1166</v>
      </c>
      <c r="E1747">
        <v>4</v>
      </c>
      <c r="F1747">
        <v>66</v>
      </c>
      <c r="G1747" s="1" t="s">
        <v>44</v>
      </c>
      <c r="H1747" s="2">
        <v>45689</v>
      </c>
      <c r="I1747" s="1" t="s">
        <v>1186</v>
      </c>
      <c r="J1747" s="1" t="s">
        <v>519</v>
      </c>
      <c r="K1747" s="1" t="s">
        <v>1166</v>
      </c>
      <c r="L1747" s="2">
        <v>45682</v>
      </c>
      <c r="M1747">
        <v>5</v>
      </c>
      <c r="N1747">
        <v>30</v>
      </c>
      <c r="O1747">
        <v>0</v>
      </c>
      <c r="P1747">
        <v>605.5</v>
      </c>
      <c r="Q1747" s="1" t="s">
        <v>1186</v>
      </c>
      <c r="R1747" s="1" t="s">
        <v>1186</v>
      </c>
      <c r="S1747" s="1" t="s">
        <v>1188</v>
      </c>
      <c r="T1747" s="1" t="s">
        <v>90</v>
      </c>
      <c r="U1747" s="1" t="s">
        <v>39</v>
      </c>
      <c r="V1747">
        <v>865</v>
      </c>
      <c r="W1747" s="1" t="s">
        <v>521</v>
      </c>
      <c r="X1747" s="1" t="s">
        <v>137</v>
      </c>
      <c r="Y1747" s="2">
        <v>43649</v>
      </c>
      <c r="Z1747">
        <v>6.5</v>
      </c>
      <c r="AA1747" s="1" t="s">
        <v>39</v>
      </c>
    </row>
    <row r="1748" spans="1:28" x14ac:dyDescent="0.3">
      <c r="A1748" s="1" t="s">
        <v>5346</v>
      </c>
      <c r="B1748" s="1" t="s">
        <v>5347</v>
      </c>
      <c r="C1748" s="1" t="s">
        <v>681</v>
      </c>
      <c r="D1748" s="1" t="s">
        <v>5348</v>
      </c>
      <c r="E1748">
        <v>2</v>
      </c>
      <c r="F1748">
        <v>83</v>
      </c>
      <c r="G1748" s="1" t="s">
        <v>32</v>
      </c>
      <c r="H1748" s="2">
        <v>45696</v>
      </c>
      <c r="I1748" s="1" t="s">
        <v>681</v>
      </c>
      <c r="J1748" s="1" t="s">
        <v>272</v>
      </c>
      <c r="K1748" s="1" t="s">
        <v>5348</v>
      </c>
      <c r="L1748" s="2">
        <v>45678</v>
      </c>
      <c r="M1748">
        <v>9</v>
      </c>
      <c r="N1748">
        <v>15</v>
      </c>
      <c r="O1748">
        <v>1</v>
      </c>
      <c r="P1748">
        <v>156.4</v>
      </c>
      <c r="Q1748" s="1" t="s">
        <v>681</v>
      </c>
      <c r="R1748" s="1" t="s">
        <v>681</v>
      </c>
      <c r="S1748" s="1" t="s">
        <v>683</v>
      </c>
      <c r="T1748" s="1" t="s">
        <v>134</v>
      </c>
      <c r="U1748" s="1" t="s">
        <v>366</v>
      </c>
      <c r="V1748">
        <v>184</v>
      </c>
      <c r="W1748" s="1" t="s">
        <v>273</v>
      </c>
      <c r="X1748" s="1" t="s">
        <v>38</v>
      </c>
      <c r="Y1748" s="2">
        <v>45880</v>
      </c>
      <c r="Z1748">
        <v>0.4</v>
      </c>
      <c r="AA1748" s="1" t="s">
        <v>827</v>
      </c>
      <c r="AB1748">
        <v>1</v>
      </c>
    </row>
    <row r="1749" spans="1:28" x14ac:dyDescent="0.3">
      <c r="A1749" s="1" t="s">
        <v>5349</v>
      </c>
      <c r="B1749" s="1" t="s">
        <v>5350</v>
      </c>
      <c r="C1749" s="1" t="s">
        <v>1128</v>
      </c>
      <c r="D1749" s="1" t="s">
        <v>388</v>
      </c>
      <c r="E1749">
        <v>4</v>
      </c>
      <c r="F1749">
        <v>32</v>
      </c>
      <c r="G1749" s="1" t="s">
        <v>32</v>
      </c>
      <c r="H1749" s="2">
        <v>45866</v>
      </c>
      <c r="I1749" s="1" t="s">
        <v>1128</v>
      </c>
      <c r="J1749" s="1" t="s">
        <v>394</v>
      </c>
      <c r="K1749" s="1" t="s">
        <v>388</v>
      </c>
      <c r="L1749" s="2">
        <v>45853</v>
      </c>
      <c r="M1749">
        <v>4</v>
      </c>
      <c r="N1749">
        <v>40</v>
      </c>
      <c r="O1749">
        <v>0</v>
      </c>
      <c r="P1749">
        <v>2068.8000000000002</v>
      </c>
      <c r="Q1749" s="1" t="s">
        <v>1128</v>
      </c>
      <c r="R1749" s="1" t="s">
        <v>1128</v>
      </c>
      <c r="S1749" s="1" t="s">
        <v>1130</v>
      </c>
      <c r="T1749" s="1" t="s">
        <v>107</v>
      </c>
      <c r="U1749" s="1" t="s">
        <v>125</v>
      </c>
      <c r="V1749">
        <v>3448</v>
      </c>
      <c r="W1749" s="1" t="s">
        <v>396</v>
      </c>
      <c r="X1749" s="1" t="s">
        <v>127</v>
      </c>
      <c r="Y1749" s="2">
        <v>43220</v>
      </c>
      <c r="Z1749">
        <v>7.7</v>
      </c>
      <c r="AA1749" s="1" t="s">
        <v>39</v>
      </c>
    </row>
    <row r="1750" spans="1:28" x14ac:dyDescent="0.3">
      <c r="A1750" s="1" t="s">
        <v>5351</v>
      </c>
      <c r="B1750" s="1" t="s">
        <v>5352</v>
      </c>
      <c r="C1750" s="1" t="s">
        <v>2048</v>
      </c>
      <c r="D1750" s="1" t="s">
        <v>5353</v>
      </c>
      <c r="E1750">
        <v>4</v>
      </c>
      <c r="F1750">
        <v>81</v>
      </c>
      <c r="G1750" s="1" t="s">
        <v>32</v>
      </c>
      <c r="H1750" s="2">
        <v>45855</v>
      </c>
      <c r="I1750" s="1" t="s">
        <v>2048</v>
      </c>
      <c r="J1750" s="1" t="s">
        <v>462</v>
      </c>
      <c r="K1750" s="1" t="s">
        <v>5353</v>
      </c>
      <c r="L1750" s="2">
        <v>45831</v>
      </c>
      <c r="M1750">
        <v>11</v>
      </c>
      <c r="N1750">
        <v>15</v>
      </c>
      <c r="O1750">
        <v>0</v>
      </c>
      <c r="P1750">
        <v>77.349999999999994</v>
      </c>
      <c r="Q1750" s="1" t="s">
        <v>2048</v>
      </c>
      <c r="R1750" s="1" t="s">
        <v>2048</v>
      </c>
      <c r="S1750" s="1" t="s">
        <v>2050</v>
      </c>
      <c r="T1750" s="1" t="s">
        <v>134</v>
      </c>
      <c r="U1750" s="1" t="s">
        <v>366</v>
      </c>
      <c r="V1750">
        <v>91</v>
      </c>
      <c r="W1750" s="1" t="s">
        <v>464</v>
      </c>
      <c r="X1750" s="1" t="s">
        <v>137</v>
      </c>
      <c r="Y1750" s="2">
        <v>43178</v>
      </c>
      <c r="Z1750">
        <v>7.8</v>
      </c>
      <c r="AA1750" s="1" t="s">
        <v>39</v>
      </c>
    </row>
    <row r="1751" spans="1:28" x14ac:dyDescent="0.3">
      <c r="A1751" s="1" t="s">
        <v>5354</v>
      </c>
      <c r="B1751" s="1" t="s">
        <v>5355</v>
      </c>
      <c r="C1751" s="1" t="s">
        <v>775</v>
      </c>
      <c r="D1751" s="1" t="s">
        <v>5356</v>
      </c>
      <c r="E1751">
        <v>3</v>
      </c>
      <c r="F1751">
        <v>124</v>
      </c>
      <c r="G1751" s="1" t="s">
        <v>44</v>
      </c>
      <c r="H1751" s="2">
        <v>45968</v>
      </c>
      <c r="I1751" s="1" t="s">
        <v>775</v>
      </c>
      <c r="J1751" s="1" t="s">
        <v>306</v>
      </c>
      <c r="K1751" s="1" t="s">
        <v>5356</v>
      </c>
      <c r="L1751" s="2">
        <v>45955</v>
      </c>
      <c r="M1751">
        <v>4</v>
      </c>
      <c r="N1751">
        <v>5</v>
      </c>
      <c r="O1751">
        <v>1</v>
      </c>
      <c r="P1751">
        <v>24198.400000000001</v>
      </c>
      <c r="Q1751" s="1" t="s">
        <v>775</v>
      </c>
      <c r="R1751" s="1" t="s">
        <v>775</v>
      </c>
      <c r="S1751" s="1" t="s">
        <v>777</v>
      </c>
      <c r="T1751" s="1" t="s">
        <v>75</v>
      </c>
      <c r="U1751" s="1" t="s">
        <v>98</v>
      </c>
      <c r="V1751">
        <v>25472</v>
      </c>
      <c r="W1751" s="1" t="s">
        <v>308</v>
      </c>
      <c r="X1751" s="1" t="s">
        <v>59</v>
      </c>
      <c r="Y1751" s="2">
        <v>45415</v>
      </c>
      <c r="Z1751">
        <v>1.7</v>
      </c>
      <c r="AA1751" s="1" t="s">
        <v>39</v>
      </c>
    </row>
    <row r="1752" spans="1:28" x14ac:dyDescent="0.3">
      <c r="A1752" s="1" t="s">
        <v>5357</v>
      </c>
      <c r="B1752" s="1" t="s">
        <v>5358</v>
      </c>
      <c r="C1752" s="1" t="s">
        <v>1128</v>
      </c>
      <c r="D1752" s="1" t="s">
        <v>5359</v>
      </c>
      <c r="E1752">
        <v>5</v>
      </c>
      <c r="F1752">
        <v>60</v>
      </c>
      <c r="G1752" s="1" t="s">
        <v>44</v>
      </c>
      <c r="H1752" s="2">
        <v>45950</v>
      </c>
      <c r="I1752" s="1" t="s">
        <v>1128</v>
      </c>
      <c r="J1752" s="1" t="s">
        <v>357</v>
      </c>
      <c r="K1752" s="1" t="s">
        <v>5359</v>
      </c>
      <c r="L1752" s="2">
        <v>45941</v>
      </c>
      <c r="M1752">
        <v>4</v>
      </c>
      <c r="N1752">
        <v>15</v>
      </c>
      <c r="O1752">
        <v>0</v>
      </c>
      <c r="P1752">
        <v>2930.8</v>
      </c>
      <c r="Q1752" s="1" t="s">
        <v>1128</v>
      </c>
      <c r="R1752" s="1" t="s">
        <v>1128</v>
      </c>
      <c r="S1752" s="1" t="s">
        <v>1130</v>
      </c>
      <c r="T1752" s="1" t="s">
        <v>107</v>
      </c>
      <c r="U1752" s="1" t="s">
        <v>125</v>
      </c>
      <c r="V1752">
        <v>3448</v>
      </c>
      <c r="W1752" s="1" t="s">
        <v>360</v>
      </c>
      <c r="X1752" s="1" t="s">
        <v>38</v>
      </c>
      <c r="Y1752" s="2">
        <v>45643</v>
      </c>
      <c r="Z1752">
        <v>1</v>
      </c>
      <c r="AA1752" s="1" t="s">
        <v>39</v>
      </c>
    </row>
    <row r="1753" spans="1:28" x14ac:dyDescent="0.3">
      <c r="A1753" s="1" t="s">
        <v>5360</v>
      </c>
      <c r="B1753" s="1" t="s">
        <v>5361</v>
      </c>
      <c r="C1753" s="1" t="s">
        <v>733</v>
      </c>
      <c r="D1753" s="1" t="s">
        <v>5362</v>
      </c>
      <c r="E1753">
        <v>4</v>
      </c>
      <c r="F1753">
        <v>20</v>
      </c>
      <c r="G1753" s="1" t="s">
        <v>32</v>
      </c>
      <c r="H1753" s="2">
        <v>45967</v>
      </c>
      <c r="I1753" s="1" t="s">
        <v>733</v>
      </c>
      <c r="J1753" s="1" t="s">
        <v>229</v>
      </c>
      <c r="K1753" s="1" t="s">
        <v>5362</v>
      </c>
      <c r="L1753" s="2">
        <v>45951</v>
      </c>
      <c r="M1753">
        <v>5</v>
      </c>
      <c r="N1753">
        <v>0</v>
      </c>
      <c r="O1753">
        <v>0</v>
      </c>
      <c r="P1753">
        <v>267</v>
      </c>
      <c r="Q1753" s="1" t="s">
        <v>733</v>
      </c>
      <c r="R1753" s="1" t="s">
        <v>733</v>
      </c>
      <c r="S1753" s="1" t="s">
        <v>735</v>
      </c>
      <c r="T1753" s="1" t="s">
        <v>35</v>
      </c>
      <c r="U1753" s="1" t="s">
        <v>36</v>
      </c>
      <c r="V1753">
        <v>267</v>
      </c>
      <c r="W1753" s="1" t="s">
        <v>231</v>
      </c>
      <c r="X1753" s="1" t="s">
        <v>127</v>
      </c>
      <c r="Y1753" s="2">
        <v>43596</v>
      </c>
      <c r="Z1753">
        <v>6.6</v>
      </c>
      <c r="AA1753" s="1" t="s">
        <v>39</v>
      </c>
    </row>
    <row r="1754" spans="1:28" x14ac:dyDescent="0.3">
      <c r="A1754" s="1" t="s">
        <v>5363</v>
      </c>
      <c r="B1754" s="1" t="s">
        <v>5364</v>
      </c>
      <c r="C1754" s="1" t="s">
        <v>1147</v>
      </c>
      <c r="D1754" s="1" t="s">
        <v>3014</v>
      </c>
      <c r="E1754">
        <v>3</v>
      </c>
      <c r="F1754">
        <v>61</v>
      </c>
      <c r="G1754" s="1" t="s">
        <v>44</v>
      </c>
      <c r="H1754" s="2">
        <v>45733</v>
      </c>
      <c r="I1754" s="1" t="s">
        <v>1147</v>
      </c>
      <c r="J1754" s="1" t="s">
        <v>291</v>
      </c>
      <c r="K1754" s="1" t="s">
        <v>3014</v>
      </c>
      <c r="L1754" s="2">
        <v>45716</v>
      </c>
      <c r="M1754">
        <v>6</v>
      </c>
      <c r="N1754">
        <v>15</v>
      </c>
      <c r="O1754">
        <v>0</v>
      </c>
      <c r="P1754">
        <v>1204.45</v>
      </c>
      <c r="Q1754" s="1" t="s">
        <v>1147</v>
      </c>
      <c r="R1754" s="1" t="s">
        <v>1147</v>
      </c>
      <c r="S1754" s="1" t="s">
        <v>1149</v>
      </c>
      <c r="T1754" s="1" t="s">
        <v>35</v>
      </c>
      <c r="U1754" s="1" t="s">
        <v>167</v>
      </c>
      <c r="V1754">
        <v>1417</v>
      </c>
      <c r="W1754" s="1" t="s">
        <v>293</v>
      </c>
      <c r="X1754" s="1" t="s">
        <v>48</v>
      </c>
      <c r="Y1754" s="2">
        <v>44560</v>
      </c>
      <c r="Z1754">
        <v>4</v>
      </c>
      <c r="AA1754" s="1" t="s">
        <v>39</v>
      </c>
    </row>
    <row r="1755" spans="1:28" x14ac:dyDescent="0.3">
      <c r="A1755" s="1" t="s">
        <v>5365</v>
      </c>
      <c r="B1755" s="1" t="s">
        <v>5366</v>
      </c>
      <c r="C1755" s="1" t="s">
        <v>1502</v>
      </c>
      <c r="D1755" s="1" t="s">
        <v>3207</v>
      </c>
      <c r="E1755">
        <v>2</v>
      </c>
      <c r="F1755">
        <v>102</v>
      </c>
      <c r="G1755" s="1" t="s">
        <v>44</v>
      </c>
      <c r="H1755" s="2">
        <v>45874</v>
      </c>
      <c r="I1755" s="1" t="s">
        <v>1502</v>
      </c>
      <c r="J1755" s="1" t="s">
        <v>327</v>
      </c>
      <c r="K1755" s="1" t="s">
        <v>3207</v>
      </c>
      <c r="L1755" s="2">
        <v>45854</v>
      </c>
      <c r="M1755">
        <v>8</v>
      </c>
      <c r="N1755">
        <v>5</v>
      </c>
      <c r="O1755">
        <v>1</v>
      </c>
      <c r="P1755">
        <v>102.6</v>
      </c>
      <c r="Q1755" s="1" t="s">
        <v>1502</v>
      </c>
      <c r="R1755" s="1" t="s">
        <v>1502</v>
      </c>
      <c r="S1755" s="1" t="s">
        <v>1504</v>
      </c>
      <c r="T1755" s="1" t="s">
        <v>134</v>
      </c>
      <c r="U1755" s="1" t="s">
        <v>366</v>
      </c>
      <c r="V1755">
        <v>108</v>
      </c>
      <c r="W1755" s="1" t="s">
        <v>329</v>
      </c>
      <c r="X1755" s="1" t="s">
        <v>59</v>
      </c>
      <c r="Y1755" s="2">
        <v>43819</v>
      </c>
      <c r="Z1755">
        <v>6</v>
      </c>
      <c r="AA1755" s="1" t="s">
        <v>68</v>
      </c>
      <c r="AB1755">
        <v>1</v>
      </c>
    </row>
    <row r="1756" spans="1:28" x14ac:dyDescent="0.3">
      <c r="A1756" s="1" t="s">
        <v>5367</v>
      </c>
      <c r="B1756" s="1" t="s">
        <v>5368</v>
      </c>
      <c r="C1756" s="1" t="s">
        <v>920</v>
      </c>
      <c r="D1756" s="1" t="s">
        <v>2697</v>
      </c>
      <c r="E1756">
        <v>5</v>
      </c>
      <c r="F1756">
        <v>80</v>
      </c>
      <c r="G1756" s="1" t="s">
        <v>44</v>
      </c>
      <c r="H1756" s="2">
        <v>45896</v>
      </c>
      <c r="I1756" s="1" t="s">
        <v>920</v>
      </c>
      <c r="J1756" s="1" t="s">
        <v>96</v>
      </c>
      <c r="K1756" s="1" t="s">
        <v>2697</v>
      </c>
      <c r="L1756" s="2">
        <v>45882</v>
      </c>
      <c r="M1756">
        <v>4</v>
      </c>
      <c r="N1756">
        <v>5</v>
      </c>
      <c r="O1756">
        <v>0</v>
      </c>
      <c r="P1756">
        <v>874.95</v>
      </c>
      <c r="Q1756" s="1" t="s">
        <v>920</v>
      </c>
      <c r="R1756" s="1" t="s">
        <v>920</v>
      </c>
      <c r="S1756" s="1" t="s">
        <v>922</v>
      </c>
      <c r="T1756" s="1" t="s">
        <v>134</v>
      </c>
      <c r="U1756" s="1" t="s">
        <v>135</v>
      </c>
      <c r="V1756">
        <v>921</v>
      </c>
      <c r="W1756" s="1" t="s">
        <v>99</v>
      </c>
      <c r="X1756" s="1" t="s">
        <v>100</v>
      </c>
      <c r="Y1756" s="2">
        <v>45629</v>
      </c>
      <c r="Z1756">
        <v>1.1000000000000001</v>
      </c>
      <c r="AA1756" s="1" t="s">
        <v>39</v>
      </c>
    </row>
    <row r="1757" spans="1:28" x14ac:dyDescent="0.3">
      <c r="A1757" s="1" t="s">
        <v>5369</v>
      </c>
      <c r="B1757" s="1" t="s">
        <v>5370</v>
      </c>
      <c r="C1757" s="1" t="s">
        <v>543</v>
      </c>
      <c r="D1757" s="1" t="s">
        <v>5371</v>
      </c>
      <c r="E1757">
        <v>2</v>
      </c>
      <c r="F1757">
        <v>54</v>
      </c>
      <c r="G1757" s="1" t="s">
        <v>44</v>
      </c>
      <c r="H1757" s="2">
        <v>45938</v>
      </c>
      <c r="I1757" s="1" t="s">
        <v>543</v>
      </c>
      <c r="J1757" s="1" t="s">
        <v>538</v>
      </c>
      <c r="K1757" s="1" t="s">
        <v>5371</v>
      </c>
      <c r="L1757" s="2">
        <v>45914</v>
      </c>
      <c r="M1757">
        <v>11</v>
      </c>
      <c r="N1757">
        <v>0</v>
      </c>
      <c r="O1757">
        <v>1</v>
      </c>
      <c r="P1757">
        <v>207</v>
      </c>
      <c r="Q1757" s="1" t="s">
        <v>543</v>
      </c>
      <c r="R1757" s="1" t="s">
        <v>543</v>
      </c>
      <c r="S1757" s="1" t="s">
        <v>545</v>
      </c>
      <c r="T1757" s="1" t="s">
        <v>56</v>
      </c>
      <c r="U1757" s="1" t="s">
        <v>57</v>
      </c>
      <c r="V1757">
        <v>207</v>
      </c>
      <c r="W1757" s="1" t="s">
        <v>539</v>
      </c>
      <c r="X1757" s="1" t="s">
        <v>540</v>
      </c>
      <c r="Y1757" s="2">
        <v>44731</v>
      </c>
      <c r="Z1757">
        <v>3.5</v>
      </c>
      <c r="AA1757" s="1" t="s">
        <v>192</v>
      </c>
      <c r="AB1757">
        <v>1</v>
      </c>
    </row>
    <row r="1758" spans="1:28" x14ac:dyDescent="0.3">
      <c r="A1758" s="1" t="s">
        <v>5372</v>
      </c>
      <c r="B1758" s="1" t="s">
        <v>5373</v>
      </c>
      <c r="C1758" s="1" t="s">
        <v>637</v>
      </c>
      <c r="D1758" s="1" t="s">
        <v>4158</v>
      </c>
      <c r="E1758">
        <v>5</v>
      </c>
      <c r="F1758">
        <v>18</v>
      </c>
      <c r="G1758" s="1" t="s">
        <v>44</v>
      </c>
      <c r="H1758" s="2">
        <v>45713</v>
      </c>
      <c r="I1758" s="1" t="s">
        <v>637</v>
      </c>
      <c r="J1758" s="1" t="s">
        <v>357</v>
      </c>
      <c r="K1758" s="1" t="s">
        <v>4158</v>
      </c>
      <c r="L1758" s="2">
        <v>45696</v>
      </c>
      <c r="M1758">
        <v>8</v>
      </c>
      <c r="N1758">
        <v>20</v>
      </c>
      <c r="O1758">
        <v>0</v>
      </c>
      <c r="P1758">
        <v>736.8</v>
      </c>
      <c r="Q1758" s="1" t="s">
        <v>637</v>
      </c>
      <c r="R1758" s="1" t="s">
        <v>637</v>
      </c>
      <c r="S1758" s="1" t="s">
        <v>639</v>
      </c>
      <c r="T1758" s="1" t="s">
        <v>107</v>
      </c>
      <c r="U1758" s="1" t="s">
        <v>108</v>
      </c>
      <c r="V1758">
        <v>921</v>
      </c>
      <c r="W1758" s="1" t="s">
        <v>360</v>
      </c>
      <c r="X1758" s="1" t="s">
        <v>38</v>
      </c>
      <c r="Y1758" s="2">
        <v>45643</v>
      </c>
      <c r="Z1758">
        <v>1</v>
      </c>
      <c r="AA1758" s="1" t="s">
        <v>39</v>
      </c>
    </row>
    <row r="1759" spans="1:28" x14ac:dyDescent="0.3">
      <c r="A1759" s="1" t="s">
        <v>5374</v>
      </c>
      <c r="B1759" s="1" t="s">
        <v>5375</v>
      </c>
      <c r="C1759" s="1" t="s">
        <v>71</v>
      </c>
      <c r="D1759" s="1" t="s">
        <v>3580</v>
      </c>
      <c r="E1759">
        <v>3</v>
      </c>
      <c r="F1759">
        <v>81</v>
      </c>
      <c r="G1759" s="1" t="s">
        <v>32</v>
      </c>
      <c r="H1759" s="2">
        <v>45980</v>
      </c>
      <c r="I1759" s="1" t="s">
        <v>71</v>
      </c>
      <c r="J1759" s="1" t="s">
        <v>376</v>
      </c>
      <c r="K1759" s="1" t="s">
        <v>3580</v>
      </c>
      <c r="L1759" s="2">
        <v>45965</v>
      </c>
      <c r="M1759">
        <v>5</v>
      </c>
      <c r="N1759">
        <v>10</v>
      </c>
      <c r="O1759">
        <v>0</v>
      </c>
      <c r="P1759">
        <v>11571.3</v>
      </c>
      <c r="Q1759" s="1" t="s">
        <v>71</v>
      </c>
      <c r="R1759" s="1" t="s">
        <v>71</v>
      </c>
      <c r="S1759" s="1" t="s">
        <v>74</v>
      </c>
      <c r="T1759" s="1" t="s">
        <v>75</v>
      </c>
      <c r="U1759" s="1" t="s">
        <v>76</v>
      </c>
      <c r="V1759">
        <v>12857</v>
      </c>
      <c r="W1759" s="1" t="s">
        <v>379</v>
      </c>
      <c r="X1759" s="1" t="s">
        <v>48</v>
      </c>
      <c r="Y1759" s="2">
        <v>45419</v>
      </c>
      <c r="Z1759">
        <v>1.7</v>
      </c>
      <c r="AA1759" s="1" t="s">
        <v>39</v>
      </c>
    </row>
    <row r="1760" spans="1:28" x14ac:dyDescent="0.3">
      <c r="A1760" s="1" t="s">
        <v>5376</v>
      </c>
      <c r="B1760" s="1" t="s">
        <v>5377</v>
      </c>
      <c r="C1760" s="1" t="s">
        <v>1042</v>
      </c>
      <c r="D1760" s="1" t="s">
        <v>5378</v>
      </c>
      <c r="E1760">
        <v>3</v>
      </c>
      <c r="F1760">
        <v>73</v>
      </c>
      <c r="G1760" s="1" t="s">
        <v>44</v>
      </c>
      <c r="H1760" s="2">
        <v>46041</v>
      </c>
      <c r="I1760" s="1" t="s">
        <v>1042</v>
      </c>
      <c r="J1760" s="1" t="s">
        <v>142</v>
      </c>
      <c r="K1760" s="1" t="s">
        <v>5378</v>
      </c>
      <c r="L1760" s="2">
        <v>46019</v>
      </c>
      <c r="M1760">
        <v>9</v>
      </c>
      <c r="N1760">
        <v>15</v>
      </c>
      <c r="O1760">
        <v>0</v>
      </c>
      <c r="P1760">
        <v>1386.35</v>
      </c>
      <c r="Q1760" s="1" t="s">
        <v>1042</v>
      </c>
      <c r="R1760" s="1" t="s">
        <v>1042</v>
      </c>
      <c r="S1760" s="1" t="s">
        <v>1044</v>
      </c>
      <c r="T1760" s="1" t="s">
        <v>107</v>
      </c>
      <c r="U1760" s="1" t="s">
        <v>416</v>
      </c>
      <c r="V1760">
        <v>1631</v>
      </c>
      <c r="W1760" s="1" t="s">
        <v>145</v>
      </c>
      <c r="X1760" s="1" t="s">
        <v>59</v>
      </c>
      <c r="Y1760" s="2">
        <v>43159</v>
      </c>
      <c r="Z1760">
        <v>7.8</v>
      </c>
      <c r="AA1760" s="1" t="s">
        <v>39</v>
      </c>
    </row>
    <row r="1761" spans="1:28" x14ac:dyDescent="0.3">
      <c r="A1761" s="1" t="s">
        <v>5379</v>
      </c>
      <c r="B1761" s="1" t="s">
        <v>5380</v>
      </c>
      <c r="C1761" s="1" t="s">
        <v>1492</v>
      </c>
      <c r="D1761" s="1" t="s">
        <v>1155</v>
      </c>
      <c r="E1761">
        <v>3</v>
      </c>
      <c r="F1761">
        <v>69</v>
      </c>
      <c r="G1761" s="1" t="s">
        <v>44</v>
      </c>
      <c r="H1761" s="2">
        <v>45908</v>
      </c>
      <c r="I1761" s="1" t="s">
        <v>1492</v>
      </c>
      <c r="J1761" s="1" t="s">
        <v>598</v>
      </c>
      <c r="K1761" s="1" t="s">
        <v>1155</v>
      </c>
      <c r="L1761" s="2">
        <v>45896</v>
      </c>
      <c r="M1761">
        <v>3</v>
      </c>
      <c r="N1761">
        <v>20</v>
      </c>
      <c r="O1761">
        <v>0</v>
      </c>
      <c r="P1761">
        <v>3171.2</v>
      </c>
      <c r="Q1761" s="1" t="s">
        <v>1492</v>
      </c>
      <c r="R1761" s="1" t="s">
        <v>1492</v>
      </c>
      <c r="S1761" s="1" t="s">
        <v>1494</v>
      </c>
      <c r="T1761" s="1" t="s">
        <v>107</v>
      </c>
      <c r="U1761" s="1" t="s">
        <v>152</v>
      </c>
      <c r="V1761">
        <v>3964</v>
      </c>
      <c r="W1761" s="1" t="s">
        <v>600</v>
      </c>
      <c r="X1761" s="1" t="s">
        <v>38</v>
      </c>
      <c r="Y1761" s="2">
        <v>43141</v>
      </c>
      <c r="Z1761">
        <v>7.9</v>
      </c>
      <c r="AA1761" s="1" t="s">
        <v>39</v>
      </c>
    </row>
    <row r="1762" spans="1:28" x14ac:dyDescent="0.3">
      <c r="A1762" s="1" t="s">
        <v>5381</v>
      </c>
      <c r="B1762" s="1" t="s">
        <v>5382</v>
      </c>
      <c r="C1762" s="1" t="s">
        <v>374</v>
      </c>
      <c r="D1762" s="1" t="s">
        <v>5383</v>
      </c>
      <c r="E1762">
        <v>4</v>
      </c>
      <c r="F1762">
        <v>124</v>
      </c>
      <c r="G1762" s="1" t="s">
        <v>44</v>
      </c>
      <c r="H1762" s="2">
        <v>45911</v>
      </c>
      <c r="I1762" s="1" t="s">
        <v>374</v>
      </c>
      <c r="J1762" s="1" t="s">
        <v>45</v>
      </c>
      <c r="K1762" s="1" t="s">
        <v>5383</v>
      </c>
      <c r="L1762" s="2">
        <v>45897</v>
      </c>
      <c r="M1762">
        <v>5</v>
      </c>
      <c r="N1762">
        <v>30</v>
      </c>
      <c r="O1762">
        <v>0</v>
      </c>
      <c r="P1762">
        <v>122.5</v>
      </c>
      <c r="Q1762" s="1" t="s">
        <v>374</v>
      </c>
      <c r="R1762" s="1" t="s">
        <v>374</v>
      </c>
      <c r="S1762" s="1" t="s">
        <v>377</v>
      </c>
      <c r="T1762" s="1" t="s">
        <v>134</v>
      </c>
      <c r="U1762" s="1" t="s">
        <v>378</v>
      </c>
      <c r="V1762">
        <v>175</v>
      </c>
      <c r="W1762" s="1" t="s">
        <v>47</v>
      </c>
      <c r="X1762" s="1" t="s">
        <v>48</v>
      </c>
      <c r="Y1762" s="2">
        <v>44112</v>
      </c>
      <c r="Z1762">
        <v>5.2</v>
      </c>
      <c r="AA1762" s="1" t="s">
        <v>39</v>
      </c>
    </row>
    <row r="1763" spans="1:28" x14ac:dyDescent="0.3">
      <c r="A1763" s="1" t="s">
        <v>5384</v>
      </c>
      <c r="B1763" s="1" t="s">
        <v>5385</v>
      </c>
      <c r="C1763" s="1" t="s">
        <v>1743</v>
      </c>
      <c r="D1763" s="1" t="s">
        <v>1968</v>
      </c>
      <c r="E1763">
        <v>4</v>
      </c>
      <c r="F1763">
        <v>131</v>
      </c>
      <c r="G1763" s="1" t="s">
        <v>44</v>
      </c>
      <c r="H1763" s="2">
        <v>45804</v>
      </c>
      <c r="I1763" s="1" t="s">
        <v>1743</v>
      </c>
      <c r="J1763" s="1" t="s">
        <v>159</v>
      </c>
      <c r="K1763" s="1" t="s">
        <v>1968</v>
      </c>
      <c r="L1763" s="2">
        <v>45798</v>
      </c>
      <c r="M1763">
        <v>5</v>
      </c>
      <c r="N1763">
        <v>0</v>
      </c>
      <c r="O1763">
        <v>0</v>
      </c>
      <c r="P1763">
        <v>325</v>
      </c>
      <c r="Q1763" s="1" t="s">
        <v>1743</v>
      </c>
      <c r="R1763" s="1" t="s">
        <v>1743</v>
      </c>
      <c r="S1763" s="1" t="s">
        <v>1744</v>
      </c>
      <c r="T1763" s="1" t="s">
        <v>134</v>
      </c>
      <c r="U1763" s="1" t="s">
        <v>144</v>
      </c>
      <c r="V1763">
        <v>325</v>
      </c>
      <c r="W1763" s="1" t="s">
        <v>161</v>
      </c>
      <c r="X1763" s="1" t="s">
        <v>59</v>
      </c>
      <c r="Y1763" s="2">
        <v>43812</v>
      </c>
      <c r="Z1763">
        <v>6.1</v>
      </c>
      <c r="AA1763" s="1" t="s">
        <v>39</v>
      </c>
    </row>
    <row r="1764" spans="1:28" x14ac:dyDescent="0.3">
      <c r="A1764" s="1" t="s">
        <v>5386</v>
      </c>
      <c r="B1764" s="1" t="s">
        <v>5387</v>
      </c>
      <c r="C1764" s="1" t="s">
        <v>2170</v>
      </c>
      <c r="D1764" s="1" t="s">
        <v>5388</v>
      </c>
      <c r="E1764">
        <v>4</v>
      </c>
      <c r="F1764">
        <v>35</v>
      </c>
      <c r="G1764" s="1" t="s">
        <v>44</v>
      </c>
      <c r="H1764" s="2">
        <v>45854</v>
      </c>
      <c r="I1764" s="1" t="s">
        <v>2170</v>
      </c>
      <c r="J1764" s="1" t="s">
        <v>513</v>
      </c>
      <c r="K1764" s="1" t="s">
        <v>5388</v>
      </c>
      <c r="L1764" s="2">
        <v>45845</v>
      </c>
      <c r="M1764">
        <v>5</v>
      </c>
      <c r="N1764">
        <v>5</v>
      </c>
      <c r="O1764">
        <v>0</v>
      </c>
      <c r="P1764">
        <v>18775.8</v>
      </c>
      <c r="Q1764" s="1" t="s">
        <v>2170</v>
      </c>
      <c r="R1764" s="1" t="s">
        <v>2170</v>
      </c>
      <c r="S1764" s="1" t="s">
        <v>2172</v>
      </c>
      <c r="T1764" s="1" t="s">
        <v>75</v>
      </c>
      <c r="U1764" s="1" t="s">
        <v>76</v>
      </c>
      <c r="V1764">
        <v>19764</v>
      </c>
      <c r="W1764" s="1" t="s">
        <v>514</v>
      </c>
      <c r="X1764" s="1" t="s">
        <v>59</v>
      </c>
      <c r="Y1764" s="2">
        <v>44396</v>
      </c>
      <c r="Z1764">
        <v>4.5</v>
      </c>
      <c r="AA1764" s="1" t="s">
        <v>39</v>
      </c>
    </row>
    <row r="1765" spans="1:28" x14ac:dyDescent="0.3">
      <c r="A1765" s="1" t="s">
        <v>5389</v>
      </c>
      <c r="B1765" s="1" t="s">
        <v>5390</v>
      </c>
      <c r="C1765" s="1" t="s">
        <v>558</v>
      </c>
      <c r="D1765" s="1" t="s">
        <v>5391</v>
      </c>
      <c r="E1765">
        <v>4</v>
      </c>
      <c r="F1765">
        <v>23</v>
      </c>
      <c r="G1765" s="1" t="s">
        <v>44</v>
      </c>
      <c r="H1765" s="2">
        <v>46025</v>
      </c>
      <c r="I1765" s="1" t="s">
        <v>558</v>
      </c>
      <c r="J1765" s="1" t="s">
        <v>73</v>
      </c>
      <c r="K1765" s="1" t="s">
        <v>5391</v>
      </c>
      <c r="L1765" s="2">
        <v>46018</v>
      </c>
      <c r="M1765">
        <v>5</v>
      </c>
      <c r="N1765">
        <v>15</v>
      </c>
      <c r="O1765">
        <v>1</v>
      </c>
      <c r="P1765">
        <v>90.95</v>
      </c>
      <c r="Q1765" s="1" t="s">
        <v>558</v>
      </c>
      <c r="R1765" s="1" t="s">
        <v>558</v>
      </c>
      <c r="S1765" s="1" t="s">
        <v>560</v>
      </c>
      <c r="T1765" s="1" t="s">
        <v>134</v>
      </c>
      <c r="U1765" s="1" t="s">
        <v>144</v>
      </c>
      <c r="V1765">
        <v>107</v>
      </c>
      <c r="W1765" s="1" t="s">
        <v>77</v>
      </c>
      <c r="X1765" s="1" t="s">
        <v>38</v>
      </c>
      <c r="Y1765" s="2">
        <v>44193</v>
      </c>
      <c r="Z1765">
        <v>5</v>
      </c>
      <c r="AA1765" s="1" t="s">
        <v>68</v>
      </c>
      <c r="AB1765">
        <v>1</v>
      </c>
    </row>
    <row r="1766" spans="1:28" x14ac:dyDescent="0.3">
      <c r="A1766" s="1" t="s">
        <v>5392</v>
      </c>
      <c r="B1766" s="1" t="s">
        <v>5393</v>
      </c>
      <c r="C1766" s="1" t="s">
        <v>861</v>
      </c>
      <c r="D1766" s="1" t="s">
        <v>5394</v>
      </c>
      <c r="E1766">
        <v>4</v>
      </c>
      <c r="F1766">
        <v>54</v>
      </c>
      <c r="G1766" s="1" t="s">
        <v>44</v>
      </c>
      <c r="H1766" s="2">
        <v>45988</v>
      </c>
      <c r="I1766" s="1" t="s">
        <v>861</v>
      </c>
      <c r="J1766" s="1" t="s">
        <v>105</v>
      </c>
      <c r="K1766" s="1" t="s">
        <v>5394</v>
      </c>
      <c r="L1766" s="2">
        <v>45980</v>
      </c>
      <c r="M1766">
        <v>3</v>
      </c>
      <c r="N1766">
        <v>15</v>
      </c>
      <c r="O1766">
        <v>0</v>
      </c>
      <c r="P1766">
        <v>189.55</v>
      </c>
      <c r="Q1766" s="1" t="s">
        <v>861</v>
      </c>
      <c r="R1766" s="1" t="s">
        <v>861</v>
      </c>
      <c r="S1766" s="1" t="s">
        <v>863</v>
      </c>
      <c r="T1766" s="1" t="s">
        <v>56</v>
      </c>
      <c r="U1766" s="1" t="s">
        <v>66</v>
      </c>
      <c r="V1766">
        <v>223</v>
      </c>
      <c r="W1766" s="1" t="s">
        <v>109</v>
      </c>
      <c r="X1766" s="1" t="s">
        <v>110</v>
      </c>
      <c r="Y1766" s="2">
        <v>44203</v>
      </c>
      <c r="Z1766">
        <v>5</v>
      </c>
      <c r="AA1766" s="1" t="s">
        <v>39</v>
      </c>
    </row>
    <row r="1767" spans="1:28" x14ac:dyDescent="0.3">
      <c r="A1767" s="1" t="s">
        <v>5395</v>
      </c>
      <c r="B1767" s="1" t="s">
        <v>5396</v>
      </c>
      <c r="C1767" s="1" t="s">
        <v>1107</v>
      </c>
      <c r="D1767" s="1" t="s">
        <v>4335</v>
      </c>
      <c r="E1767">
        <v>5</v>
      </c>
      <c r="F1767">
        <v>66</v>
      </c>
      <c r="G1767" s="1" t="s">
        <v>44</v>
      </c>
      <c r="H1767" s="2">
        <v>45821</v>
      </c>
      <c r="I1767" s="1" t="s">
        <v>1107</v>
      </c>
      <c r="J1767" s="1" t="s">
        <v>123</v>
      </c>
      <c r="K1767" s="1" t="s">
        <v>4335</v>
      </c>
      <c r="L1767" s="2">
        <v>45816</v>
      </c>
      <c r="M1767">
        <v>3</v>
      </c>
      <c r="N1767">
        <v>15</v>
      </c>
      <c r="O1767">
        <v>0</v>
      </c>
      <c r="P1767">
        <v>103.7</v>
      </c>
      <c r="Q1767" s="1" t="s">
        <v>1107</v>
      </c>
      <c r="R1767" s="1" t="s">
        <v>1107</v>
      </c>
      <c r="S1767" s="1" t="s">
        <v>1109</v>
      </c>
      <c r="T1767" s="1" t="s">
        <v>134</v>
      </c>
      <c r="U1767" s="1" t="s">
        <v>366</v>
      </c>
      <c r="V1767">
        <v>122</v>
      </c>
      <c r="W1767" s="1" t="s">
        <v>126</v>
      </c>
      <c r="X1767" s="1" t="s">
        <v>127</v>
      </c>
      <c r="Y1767" s="2">
        <v>44230</v>
      </c>
      <c r="Z1767">
        <v>4.9000000000000004</v>
      </c>
      <c r="AA1767" s="1" t="s">
        <v>39</v>
      </c>
    </row>
    <row r="1768" spans="1:28" x14ac:dyDescent="0.3">
      <c r="A1768" s="1" t="s">
        <v>5397</v>
      </c>
      <c r="B1768" s="1" t="s">
        <v>5398</v>
      </c>
      <c r="C1768" s="1" t="s">
        <v>405</v>
      </c>
      <c r="D1768" s="1" t="s">
        <v>481</v>
      </c>
      <c r="E1768">
        <v>1</v>
      </c>
      <c r="F1768">
        <v>141</v>
      </c>
      <c r="G1768" s="1" t="s">
        <v>44</v>
      </c>
      <c r="H1768" s="2">
        <v>45729</v>
      </c>
      <c r="I1768" s="1" t="s">
        <v>405</v>
      </c>
      <c r="J1768" s="1" t="s">
        <v>150</v>
      </c>
      <c r="K1768" s="1" t="s">
        <v>481</v>
      </c>
      <c r="L1768" s="2">
        <v>45712</v>
      </c>
      <c r="M1768">
        <v>8</v>
      </c>
      <c r="N1768">
        <v>0</v>
      </c>
      <c r="O1768">
        <v>1</v>
      </c>
      <c r="P1768">
        <v>6777</v>
      </c>
      <c r="Q1768" s="1" t="s">
        <v>405</v>
      </c>
      <c r="R1768" s="1" t="s">
        <v>405</v>
      </c>
      <c r="S1768" s="1" t="s">
        <v>407</v>
      </c>
      <c r="T1768" s="1" t="s">
        <v>75</v>
      </c>
      <c r="U1768" s="1" t="s">
        <v>98</v>
      </c>
      <c r="V1768">
        <v>6777</v>
      </c>
      <c r="W1768" s="1" t="s">
        <v>153</v>
      </c>
      <c r="X1768" s="1" t="s">
        <v>38</v>
      </c>
      <c r="Y1768" s="2">
        <v>45173</v>
      </c>
      <c r="Z1768">
        <v>2.2999999999999998</v>
      </c>
      <c r="AA1768" s="1" t="s">
        <v>858</v>
      </c>
      <c r="AB1768">
        <v>1</v>
      </c>
    </row>
    <row r="1769" spans="1:28" x14ac:dyDescent="0.3">
      <c r="A1769" s="1" t="s">
        <v>5399</v>
      </c>
      <c r="B1769" s="1" t="s">
        <v>5400</v>
      </c>
      <c r="C1769" s="1" t="s">
        <v>42</v>
      </c>
      <c r="D1769" s="1" t="s">
        <v>1858</v>
      </c>
      <c r="E1769">
        <v>2</v>
      </c>
      <c r="F1769">
        <v>74</v>
      </c>
      <c r="G1769" s="1" t="s">
        <v>32</v>
      </c>
      <c r="H1769" s="2">
        <v>45675</v>
      </c>
      <c r="I1769" s="1" t="s">
        <v>42</v>
      </c>
      <c r="J1769" s="1" t="s">
        <v>33</v>
      </c>
      <c r="K1769" s="1" t="s">
        <v>1858</v>
      </c>
      <c r="L1769" s="2">
        <v>45666</v>
      </c>
      <c r="M1769">
        <v>5</v>
      </c>
      <c r="N1769">
        <v>10</v>
      </c>
      <c r="O1769">
        <v>0</v>
      </c>
      <c r="P1769">
        <v>837.9</v>
      </c>
      <c r="Q1769" s="1" t="s">
        <v>42</v>
      </c>
      <c r="R1769" s="1" t="s">
        <v>42</v>
      </c>
      <c r="S1769" s="1" t="s">
        <v>46</v>
      </c>
      <c r="T1769" s="1" t="s">
        <v>35</v>
      </c>
      <c r="U1769" s="1" t="s">
        <v>36</v>
      </c>
      <c r="V1769">
        <v>931</v>
      </c>
      <c r="W1769" s="1" t="s">
        <v>37</v>
      </c>
      <c r="X1769" s="1" t="s">
        <v>38</v>
      </c>
      <c r="Y1769" s="2">
        <v>43032</v>
      </c>
      <c r="Z1769">
        <v>8.1999999999999993</v>
      </c>
      <c r="AA1769" s="1" t="s">
        <v>173</v>
      </c>
      <c r="AB1769">
        <v>1</v>
      </c>
    </row>
    <row r="1770" spans="1:28" x14ac:dyDescent="0.3">
      <c r="A1770" s="1" t="s">
        <v>5401</v>
      </c>
      <c r="B1770" s="1" t="s">
        <v>5402</v>
      </c>
      <c r="C1770" s="1" t="s">
        <v>440</v>
      </c>
      <c r="D1770" s="1" t="s">
        <v>5403</v>
      </c>
      <c r="E1770">
        <v>4</v>
      </c>
      <c r="F1770">
        <v>39</v>
      </c>
      <c r="G1770" s="1" t="s">
        <v>44</v>
      </c>
      <c r="H1770" s="2">
        <v>45933</v>
      </c>
      <c r="I1770" s="1" t="s">
        <v>440</v>
      </c>
      <c r="J1770" s="1" t="s">
        <v>318</v>
      </c>
      <c r="K1770" s="1" t="s">
        <v>5403</v>
      </c>
      <c r="L1770" s="2">
        <v>45922</v>
      </c>
      <c r="M1770">
        <v>7</v>
      </c>
      <c r="N1770">
        <v>15</v>
      </c>
      <c r="O1770">
        <v>0</v>
      </c>
      <c r="P1770">
        <v>3527.5</v>
      </c>
      <c r="Q1770" s="1" t="s">
        <v>440</v>
      </c>
      <c r="R1770" s="1" t="s">
        <v>440</v>
      </c>
      <c r="S1770" s="1" t="s">
        <v>442</v>
      </c>
      <c r="T1770" s="1" t="s">
        <v>35</v>
      </c>
      <c r="U1770" s="1" t="s">
        <v>36</v>
      </c>
      <c r="V1770">
        <v>4150</v>
      </c>
      <c r="W1770" s="1" t="s">
        <v>319</v>
      </c>
      <c r="X1770" s="1" t="s">
        <v>48</v>
      </c>
      <c r="Y1770" s="2">
        <v>45758</v>
      </c>
      <c r="Z1770">
        <v>0.7</v>
      </c>
      <c r="AA1770" s="1" t="s">
        <v>39</v>
      </c>
    </row>
    <row r="1771" spans="1:28" x14ac:dyDescent="0.3">
      <c r="A1771" s="1" t="s">
        <v>5404</v>
      </c>
      <c r="B1771" s="1" t="s">
        <v>5405</v>
      </c>
      <c r="C1771" s="1" t="s">
        <v>984</v>
      </c>
      <c r="D1771" s="1" t="s">
        <v>5406</v>
      </c>
      <c r="E1771">
        <v>2</v>
      </c>
      <c r="F1771">
        <v>97</v>
      </c>
      <c r="G1771" s="1" t="s">
        <v>32</v>
      </c>
      <c r="H1771" s="2">
        <v>45927</v>
      </c>
      <c r="I1771" s="1" t="s">
        <v>984</v>
      </c>
      <c r="J1771" s="1" t="s">
        <v>105</v>
      </c>
      <c r="K1771" s="1" t="s">
        <v>5406</v>
      </c>
      <c r="L1771" s="2">
        <v>45907</v>
      </c>
      <c r="M1771">
        <v>7</v>
      </c>
      <c r="N1771">
        <v>0</v>
      </c>
      <c r="O1771">
        <v>0</v>
      </c>
      <c r="P1771">
        <v>8565</v>
      </c>
      <c r="Q1771" s="1" t="s">
        <v>984</v>
      </c>
      <c r="R1771" s="1" t="s">
        <v>984</v>
      </c>
      <c r="S1771" s="1" t="s">
        <v>986</v>
      </c>
      <c r="T1771" s="1" t="s">
        <v>107</v>
      </c>
      <c r="U1771" s="1" t="s">
        <v>125</v>
      </c>
      <c r="V1771">
        <v>8565</v>
      </c>
      <c r="W1771" s="1" t="s">
        <v>109</v>
      </c>
      <c r="X1771" s="1" t="s">
        <v>110</v>
      </c>
      <c r="Y1771" s="2">
        <v>44203</v>
      </c>
      <c r="Z1771">
        <v>5</v>
      </c>
      <c r="AA1771" s="1" t="s">
        <v>84</v>
      </c>
      <c r="AB1771">
        <v>1</v>
      </c>
    </row>
    <row r="1772" spans="1:28" x14ac:dyDescent="0.3">
      <c r="A1772" s="1" t="s">
        <v>5407</v>
      </c>
      <c r="B1772" s="1" t="s">
        <v>5408</v>
      </c>
      <c r="C1772" s="1" t="s">
        <v>705</v>
      </c>
      <c r="D1772" s="1" t="s">
        <v>3983</v>
      </c>
      <c r="E1772">
        <v>4</v>
      </c>
      <c r="F1772">
        <v>50</v>
      </c>
      <c r="G1772" s="1" t="s">
        <v>44</v>
      </c>
      <c r="H1772" s="2">
        <v>45933</v>
      </c>
      <c r="I1772" s="1" t="s">
        <v>705</v>
      </c>
      <c r="J1772" s="1" t="s">
        <v>291</v>
      </c>
      <c r="K1772" s="1" t="s">
        <v>3983</v>
      </c>
      <c r="L1772" s="2">
        <v>45924</v>
      </c>
      <c r="M1772">
        <v>2</v>
      </c>
      <c r="N1772">
        <v>0</v>
      </c>
      <c r="O1772">
        <v>0</v>
      </c>
      <c r="P1772">
        <v>556</v>
      </c>
      <c r="Q1772" s="1" t="s">
        <v>705</v>
      </c>
      <c r="R1772" s="1" t="s">
        <v>705</v>
      </c>
      <c r="S1772" s="1" t="s">
        <v>706</v>
      </c>
      <c r="T1772" s="1" t="s">
        <v>90</v>
      </c>
      <c r="U1772" s="1" t="s">
        <v>266</v>
      </c>
      <c r="V1772">
        <v>556</v>
      </c>
      <c r="W1772" s="1" t="s">
        <v>293</v>
      </c>
      <c r="X1772" s="1" t="s">
        <v>48</v>
      </c>
      <c r="Y1772" s="2">
        <v>44560</v>
      </c>
      <c r="Z1772">
        <v>4</v>
      </c>
      <c r="AA1772" s="1" t="s">
        <v>39</v>
      </c>
    </row>
    <row r="1773" spans="1:28" x14ac:dyDescent="0.3">
      <c r="A1773" s="1" t="s">
        <v>5409</v>
      </c>
      <c r="B1773" s="1" t="s">
        <v>5410</v>
      </c>
      <c r="C1773" s="1" t="s">
        <v>2005</v>
      </c>
      <c r="D1773" s="1" t="s">
        <v>5411</v>
      </c>
      <c r="E1773">
        <v>3</v>
      </c>
      <c r="F1773">
        <v>71</v>
      </c>
      <c r="G1773" s="1" t="s">
        <v>44</v>
      </c>
      <c r="H1773" s="2">
        <v>45957</v>
      </c>
      <c r="I1773" s="1" t="s">
        <v>2005</v>
      </c>
      <c r="J1773" s="1" t="s">
        <v>123</v>
      </c>
      <c r="K1773" s="1" t="s">
        <v>5411</v>
      </c>
      <c r="L1773" s="2">
        <v>45941</v>
      </c>
      <c r="M1773">
        <v>5</v>
      </c>
      <c r="N1773">
        <v>20</v>
      </c>
      <c r="O1773">
        <v>0</v>
      </c>
      <c r="P1773">
        <v>2326.4</v>
      </c>
      <c r="Q1773" s="1" t="s">
        <v>2005</v>
      </c>
      <c r="R1773" s="1" t="s">
        <v>2005</v>
      </c>
      <c r="S1773" s="1" t="s">
        <v>2007</v>
      </c>
      <c r="T1773" s="1" t="s">
        <v>75</v>
      </c>
      <c r="U1773" s="1" t="s">
        <v>98</v>
      </c>
      <c r="V1773">
        <v>2908</v>
      </c>
      <c r="W1773" s="1" t="s">
        <v>126</v>
      </c>
      <c r="X1773" s="1" t="s">
        <v>127</v>
      </c>
      <c r="Y1773" s="2">
        <v>44230</v>
      </c>
      <c r="Z1773">
        <v>4.9000000000000004</v>
      </c>
      <c r="AA1773" s="1" t="s">
        <v>84</v>
      </c>
      <c r="AB1773">
        <v>1</v>
      </c>
    </row>
    <row r="1774" spans="1:28" x14ac:dyDescent="0.3">
      <c r="A1774" s="1" t="s">
        <v>5412</v>
      </c>
      <c r="B1774" s="1" t="s">
        <v>5413</v>
      </c>
      <c r="C1774" s="1" t="s">
        <v>247</v>
      </c>
      <c r="D1774" s="1" t="s">
        <v>2519</v>
      </c>
      <c r="E1774">
        <v>3</v>
      </c>
      <c r="F1774">
        <v>89</v>
      </c>
      <c r="G1774" s="1" t="s">
        <v>44</v>
      </c>
      <c r="H1774" s="2">
        <v>45713</v>
      </c>
      <c r="I1774" s="1" t="s">
        <v>247</v>
      </c>
      <c r="J1774" s="1" t="s">
        <v>183</v>
      </c>
      <c r="K1774" s="1" t="s">
        <v>2519</v>
      </c>
      <c r="L1774" s="2">
        <v>45707</v>
      </c>
      <c r="M1774">
        <v>5</v>
      </c>
      <c r="N1774">
        <v>5</v>
      </c>
      <c r="O1774">
        <v>0</v>
      </c>
      <c r="P1774">
        <v>1663.45</v>
      </c>
      <c r="Q1774" s="1" t="s">
        <v>247</v>
      </c>
      <c r="R1774" s="1" t="s">
        <v>247</v>
      </c>
      <c r="S1774" s="1" t="s">
        <v>249</v>
      </c>
      <c r="T1774" s="1" t="s">
        <v>35</v>
      </c>
      <c r="U1774" s="1" t="s">
        <v>167</v>
      </c>
      <c r="V1774">
        <v>1751</v>
      </c>
      <c r="W1774" s="1" t="s">
        <v>186</v>
      </c>
      <c r="X1774" s="1" t="s">
        <v>137</v>
      </c>
      <c r="Y1774" s="2">
        <v>45507</v>
      </c>
      <c r="Z1774">
        <v>1.4</v>
      </c>
      <c r="AA1774" s="1" t="s">
        <v>39</v>
      </c>
    </row>
    <row r="1775" spans="1:28" x14ac:dyDescent="0.3">
      <c r="A1775" s="1" t="s">
        <v>5414</v>
      </c>
      <c r="B1775" s="1" t="s">
        <v>5415</v>
      </c>
      <c r="C1775" s="1" t="s">
        <v>915</v>
      </c>
      <c r="D1775" s="1" t="s">
        <v>5416</v>
      </c>
      <c r="E1775">
        <v>2</v>
      </c>
      <c r="F1775">
        <v>79</v>
      </c>
      <c r="G1775" s="1" t="s">
        <v>32</v>
      </c>
      <c r="H1775" s="2">
        <v>45800</v>
      </c>
      <c r="I1775" s="1" t="s">
        <v>915</v>
      </c>
      <c r="J1775" s="1" t="s">
        <v>394</v>
      </c>
      <c r="K1775" s="1" t="s">
        <v>5416</v>
      </c>
      <c r="L1775" s="2">
        <v>45778</v>
      </c>
      <c r="M1775">
        <v>13</v>
      </c>
      <c r="N1775">
        <v>15</v>
      </c>
      <c r="O1775">
        <v>0</v>
      </c>
      <c r="P1775">
        <v>2110.5500000000002</v>
      </c>
      <c r="Q1775" s="1" t="s">
        <v>915</v>
      </c>
      <c r="R1775" s="1" t="s">
        <v>915</v>
      </c>
      <c r="S1775" s="1" t="s">
        <v>917</v>
      </c>
      <c r="T1775" s="1" t="s">
        <v>56</v>
      </c>
      <c r="U1775" s="1" t="s">
        <v>117</v>
      </c>
      <c r="V1775">
        <v>2483</v>
      </c>
      <c r="W1775" s="1" t="s">
        <v>396</v>
      </c>
      <c r="X1775" s="1" t="s">
        <v>127</v>
      </c>
      <c r="Y1775" s="2">
        <v>43220</v>
      </c>
      <c r="Z1775">
        <v>7.7</v>
      </c>
      <c r="AA1775" s="1" t="s">
        <v>173</v>
      </c>
      <c r="AB1775">
        <v>1</v>
      </c>
    </row>
    <row r="1776" spans="1:28" x14ac:dyDescent="0.3">
      <c r="A1776" s="1" t="s">
        <v>5417</v>
      </c>
      <c r="B1776" s="1" t="s">
        <v>5418</v>
      </c>
      <c r="C1776" s="1" t="s">
        <v>405</v>
      </c>
      <c r="D1776" s="1" t="s">
        <v>3871</v>
      </c>
      <c r="E1776">
        <v>2</v>
      </c>
      <c r="F1776">
        <v>55</v>
      </c>
      <c r="G1776" s="1" t="s">
        <v>44</v>
      </c>
      <c r="H1776" s="2">
        <v>45982</v>
      </c>
      <c r="I1776" s="1" t="s">
        <v>405</v>
      </c>
      <c r="J1776" s="1" t="s">
        <v>221</v>
      </c>
      <c r="K1776" s="1" t="s">
        <v>3871</v>
      </c>
      <c r="L1776" s="2">
        <v>45963</v>
      </c>
      <c r="M1776">
        <v>6</v>
      </c>
      <c r="N1776">
        <v>5</v>
      </c>
      <c r="O1776">
        <v>1</v>
      </c>
      <c r="P1776">
        <v>6438.15</v>
      </c>
      <c r="Q1776" s="1" t="s">
        <v>405</v>
      </c>
      <c r="R1776" s="1" t="s">
        <v>405</v>
      </c>
      <c r="S1776" s="1" t="s">
        <v>407</v>
      </c>
      <c r="T1776" s="1" t="s">
        <v>75</v>
      </c>
      <c r="U1776" s="1" t="s">
        <v>98</v>
      </c>
      <c r="V1776">
        <v>6777</v>
      </c>
      <c r="W1776" s="1" t="s">
        <v>224</v>
      </c>
      <c r="X1776" s="1" t="s">
        <v>137</v>
      </c>
      <c r="Y1776" s="2">
        <v>44532</v>
      </c>
      <c r="Z1776">
        <v>4.0999999999999996</v>
      </c>
      <c r="AA1776" s="1" t="s">
        <v>192</v>
      </c>
      <c r="AB1776">
        <v>1</v>
      </c>
    </row>
    <row r="1777" spans="1:28" x14ac:dyDescent="0.3">
      <c r="A1777" s="1" t="s">
        <v>5419</v>
      </c>
      <c r="B1777" s="1" t="s">
        <v>5420</v>
      </c>
      <c r="C1777" s="1" t="s">
        <v>1764</v>
      </c>
      <c r="D1777" s="1" t="s">
        <v>5421</v>
      </c>
      <c r="E1777">
        <v>3</v>
      </c>
      <c r="F1777">
        <v>53</v>
      </c>
      <c r="G1777" s="1" t="s">
        <v>44</v>
      </c>
      <c r="H1777" s="2">
        <v>46018</v>
      </c>
      <c r="I1777" s="1" t="s">
        <v>1764</v>
      </c>
      <c r="J1777" s="1" t="s">
        <v>357</v>
      </c>
      <c r="K1777" s="1" t="s">
        <v>5421</v>
      </c>
      <c r="L1777" s="2">
        <v>46010</v>
      </c>
      <c r="M1777">
        <v>6</v>
      </c>
      <c r="N1777">
        <v>10</v>
      </c>
      <c r="O1777">
        <v>0</v>
      </c>
      <c r="P1777">
        <v>1962</v>
      </c>
      <c r="Q1777" s="1" t="s">
        <v>1764</v>
      </c>
      <c r="R1777" s="1" t="s">
        <v>1764</v>
      </c>
      <c r="S1777" s="1" t="s">
        <v>1766</v>
      </c>
      <c r="T1777" s="1" t="s">
        <v>56</v>
      </c>
      <c r="U1777" s="1" t="s">
        <v>57</v>
      </c>
      <c r="V1777">
        <v>2180</v>
      </c>
      <c r="W1777" s="1" t="s">
        <v>360</v>
      </c>
      <c r="X1777" s="1" t="s">
        <v>38</v>
      </c>
      <c r="Y1777" s="2">
        <v>45643</v>
      </c>
      <c r="Z1777">
        <v>1</v>
      </c>
      <c r="AA1777" s="1" t="s">
        <v>39</v>
      </c>
    </row>
    <row r="1778" spans="1:28" x14ac:dyDescent="0.3">
      <c r="A1778" s="1" t="s">
        <v>5422</v>
      </c>
      <c r="B1778" s="1" t="s">
        <v>5423</v>
      </c>
      <c r="C1778" s="1" t="s">
        <v>347</v>
      </c>
      <c r="D1778" s="1" t="s">
        <v>5424</v>
      </c>
      <c r="E1778">
        <v>4</v>
      </c>
      <c r="F1778">
        <v>40</v>
      </c>
      <c r="G1778" s="1" t="s">
        <v>44</v>
      </c>
      <c r="H1778" s="2">
        <v>45987</v>
      </c>
      <c r="I1778" s="1" t="s">
        <v>347</v>
      </c>
      <c r="J1778" s="1" t="s">
        <v>105</v>
      </c>
      <c r="K1778" s="1" t="s">
        <v>5424</v>
      </c>
      <c r="L1778" s="2">
        <v>45982</v>
      </c>
      <c r="M1778">
        <v>2</v>
      </c>
      <c r="N1778">
        <v>5</v>
      </c>
      <c r="O1778">
        <v>0</v>
      </c>
      <c r="P1778">
        <v>866.4</v>
      </c>
      <c r="Q1778" s="1" t="s">
        <v>347</v>
      </c>
      <c r="R1778" s="1" t="s">
        <v>347</v>
      </c>
      <c r="S1778" s="1" t="s">
        <v>349</v>
      </c>
      <c r="T1778" s="1" t="s">
        <v>107</v>
      </c>
      <c r="U1778" s="1" t="s">
        <v>108</v>
      </c>
      <c r="V1778">
        <v>912</v>
      </c>
      <c r="W1778" s="1" t="s">
        <v>109</v>
      </c>
      <c r="X1778" s="1" t="s">
        <v>110</v>
      </c>
      <c r="Y1778" s="2">
        <v>44203</v>
      </c>
      <c r="Z1778">
        <v>5</v>
      </c>
      <c r="AA1778" s="1" t="s">
        <v>39</v>
      </c>
    </row>
    <row r="1779" spans="1:28" x14ac:dyDescent="0.3">
      <c r="A1779" s="1" t="s">
        <v>5425</v>
      </c>
      <c r="B1779" s="1" t="s">
        <v>5426</v>
      </c>
      <c r="C1779" s="1" t="s">
        <v>1917</v>
      </c>
      <c r="D1779" s="1" t="s">
        <v>5427</v>
      </c>
      <c r="E1779">
        <v>5</v>
      </c>
      <c r="F1779">
        <v>26</v>
      </c>
      <c r="G1779" s="1" t="s">
        <v>44</v>
      </c>
      <c r="H1779" s="2">
        <v>45694</v>
      </c>
      <c r="I1779" s="1" t="s">
        <v>1917</v>
      </c>
      <c r="J1779" s="1" t="s">
        <v>33</v>
      </c>
      <c r="K1779" s="1" t="s">
        <v>5427</v>
      </c>
      <c r="L1779" s="2">
        <v>45681</v>
      </c>
      <c r="M1779">
        <v>3</v>
      </c>
      <c r="N1779">
        <v>30</v>
      </c>
      <c r="O1779">
        <v>0</v>
      </c>
      <c r="P1779">
        <v>296.10000000000002</v>
      </c>
      <c r="Q1779" s="1" t="s">
        <v>1917</v>
      </c>
      <c r="R1779" s="1" t="s">
        <v>1917</v>
      </c>
      <c r="S1779" s="1" t="s">
        <v>1918</v>
      </c>
      <c r="T1779" s="1" t="s">
        <v>90</v>
      </c>
      <c r="U1779" s="1" t="s">
        <v>185</v>
      </c>
      <c r="V1779">
        <v>423</v>
      </c>
      <c r="W1779" s="1" t="s">
        <v>37</v>
      </c>
      <c r="X1779" s="1" t="s">
        <v>38</v>
      </c>
      <c r="Y1779" s="2">
        <v>43032</v>
      </c>
      <c r="Z1779">
        <v>8.1999999999999993</v>
      </c>
      <c r="AA1779" s="1" t="s">
        <v>39</v>
      </c>
    </row>
    <row r="1780" spans="1:28" x14ac:dyDescent="0.3">
      <c r="A1780" s="1" t="s">
        <v>5428</v>
      </c>
      <c r="B1780" s="1" t="s">
        <v>5429</v>
      </c>
      <c r="C1780" s="1" t="s">
        <v>793</v>
      </c>
      <c r="D1780" s="1" t="s">
        <v>2700</v>
      </c>
      <c r="E1780">
        <v>3</v>
      </c>
      <c r="F1780">
        <v>36</v>
      </c>
      <c r="G1780" s="1" t="s">
        <v>44</v>
      </c>
      <c r="H1780" s="2">
        <v>45974</v>
      </c>
      <c r="I1780" s="1" t="s">
        <v>793</v>
      </c>
      <c r="J1780" s="1" t="s">
        <v>229</v>
      </c>
      <c r="K1780" s="1" t="s">
        <v>2700</v>
      </c>
      <c r="L1780" s="2">
        <v>45960</v>
      </c>
      <c r="M1780">
        <v>5</v>
      </c>
      <c r="N1780">
        <v>30</v>
      </c>
      <c r="O1780">
        <v>0</v>
      </c>
      <c r="P1780">
        <v>4671.8</v>
      </c>
      <c r="Q1780" s="1" t="s">
        <v>793</v>
      </c>
      <c r="R1780" s="1" t="s">
        <v>793</v>
      </c>
      <c r="S1780" s="1" t="s">
        <v>795</v>
      </c>
      <c r="T1780" s="1" t="s">
        <v>75</v>
      </c>
      <c r="U1780" s="1" t="s">
        <v>237</v>
      </c>
      <c r="V1780">
        <v>6674</v>
      </c>
      <c r="W1780" s="1" t="s">
        <v>231</v>
      </c>
      <c r="X1780" s="1" t="s">
        <v>127</v>
      </c>
      <c r="Y1780" s="2">
        <v>43596</v>
      </c>
      <c r="Z1780">
        <v>6.6</v>
      </c>
      <c r="AA1780" s="1" t="s">
        <v>39</v>
      </c>
    </row>
    <row r="1781" spans="1:28" x14ac:dyDescent="0.3">
      <c r="A1781" s="1" t="s">
        <v>5430</v>
      </c>
      <c r="B1781" s="1" t="s">
        <v>5431</v>
      </c>
      <c r="C1781" s="1" t="s">
        <v>455</v>
      </c>
      <c r="D1781" s="1" t="s">
        <v>4644</v>
      </c>
      <c r="E1781">
        <v>4</v>
      </c>
      <c r="G1781" s="1" t="s">
        <v>44</v>
      </c>
      <c r="H1781" s="2">
        <v>45775</v>
      </c>
      <c r="I1781" s="1" t="s">
        <v>455</v>
      </c>
      <c r="J1781" s="1" t="s">
        <v>215</v>
      </c>
      <c r="K1781" s="1" t="s">
        <v>4644</v>
      </c>
      <c r="L1781" s="2">
        <v>45761</v>
      </c>
      <c r="M1781">
        <v>5</v>
      </c>
      <c r="O1781">
        <v>0</v>
      </c>
      <c r="P1781">
        <v>1542.6</v>
      </c>
      <c r="Q1781" s="1" t="s">
        <v>455</v>
      </c>
      <c r="R1781" s="1" t="s">
        <v>455</v>
      </c>
      <c r="S1781" s="1" t="s">
        <v>457</v>
      </c>
      <c r="T1781" s="1" t="s">
        <v>90</v>
      </c>
      <c r="U1781" s="1" t="s">
        <v>91</v>
      </c>
      <c r="V1781">
        <v>1714</v>
      </c>
      <c r="W1781" s="1" t="s">
        <v>216</v>
      </c>
      <c r="X1781" s="1" t="s">
        <v>127</v>
      </c>
      <c r="Y1781" s="2">
        <v>45659</v>
      </c>
      <c r="Z1781">
        <v>1</v>
      </c>
      <c r="AA1781" s="1" t="s">
        <v>39</v>
      </c>
    </row>
    <row r="1782" spans="1:28" x14ac:dyDescent="0.3">
      <c r="A1782" s="1" t="s">
        <v>5432</v>
      </c>
      <c r="B1782" s="1" t="s">
        <v>5433</v>
      </c>
      <c r="C1782" s="1" t="s">
        <v>1815</v>
      </c>
      <c r="D1782" s="1" t="s">
        <v>5434</v>
      </c>
      <c r="E1782">
        <v>5</v>
      </c>
      <c r="F1782">
        <v>17</v>
      </c>
      <c r="G1782" s="1" t="s">
        <v>44</v>
      </c>
      <c r="H1782" s="2">
        <v>45780</v>
      </c>
      <c r="I1782" s="1" t="s">
        <v>1815</v>
      </c>
      <c r="J1782" s="1" t="s">
        <v>204</v>
      </c>
      <c r="K1782" s="1" t="s">
        <v>5434</v>
      </c>
      <c r="L1782" s="2">
        <v>45769</v>
      </c>
      <c r="M1782">
        <v>7</v>
      </c>
      <c r="N1782">
        <v>20</v>
      </c>
      <c r="O1782">
        <v>0</v>
      </c>
      <c r="P1782">
        <v>95.2</v>
      </c>
      <c r="Q1782" s="1" t="s">
        <v>1815</v>
      </c>
      <c r="R1782" s="1" t="s">
        <v>1815</v>
      </c>
      <c r="S1782" s="1" t="s">
        <v>1816</v>
      </c>
      <c r="T1782" s="1" t="s">
        <v>134</v>
      </c>
      <c r="U1782" s="1" t="s">
        <v>135</v>
      </c>
      <c r="V1782">
        <v>119</v>
      </c>
      <c r="W1782" s="1" t="s">
        <v>206</v>
      </c>
      <c r="X1782" s="1" t="s">
        <v>137</v>
      </c>
      <c r="Y1782" s="2">
        <v>43138</v>
      </c>
      <c r="Z1782">
        <v>7.9</v>
      </c>
      <c r="AA1782" s="1" t="s">
        <v>39</v>
      </c>
    </row>
    <row r="1783" spans="1:28" x14ac:dyDescent="0.3">
      <c r="A1783" s="1" t="s">
        <v>5435</v>
      </c>
      <c r="B1783" s="1" t="s">
        <v>5436</v>
      </c>
      <c r="C1783" s="1" t="s">
        <v>1123</v>
      </c>
      <c r="D1783" s="1" t="s">
        <v>5437</v>
      </c>
      <c r="E1783">
        <v>4</v>
      </c>
      <c r="F1783">
        <v>83</v>
      </c>
      <c r="G1783" s="1" t="s">
        <v>32</v>
      </c>
      <c r="H1783" s="2">
        <v>45793</v>
      </c>
      <c r="I1783" s="1" t="s">
        <v>1123</v>
      </c>
      <c r="J1783" s="1" t="s">
        <v>33</v>
      </c>
      <c r="K1783" s="1" t="s">
        <v>5437</v>
      </c>
      <c r="L1783" s="2">
        <v>45781</v>
      </c>
      <c r="M1783">
        <v>7</v>
      </c>
      <c r="N1783">
        <v>15</v>
      </c>
      <c r="O1783">
        <v>0</v>
      </c>
      <c r="P1783">
        <v>1584.4</v>
      </c>
      <c r="Q1783" s="1" t="s">
        <v>1123</v>
      </c>
      <c r="R1783" s="1" t="s">
        <v>1123</v>
      </c>
      <c r="S1783" s="1" t="s">
        <v>1125</v>
      </c>
      <c r="T1783" s="1" t="s">
        <v>75</v>
      </c>
      <c r="U1783" s="1" t="s">
        <v>237</v>
      </c>
      <c r="V1783">
        <v>1864</v>
      </c>
      <c r="W1783" s="1" t="s">
        <v>37</v>
      </c>
      <c r="X1783" s="1" t="s">
        <v>38</v>
      </c>
      <c r="Y1783" s="2">
        <v>43032</v>
      </c>
      <c r="Z1783">
        <v>8.1999999999999993</v>
      </c>
      <c r="AA1783" s="1" t="s">
        <v>39</v>
      </c>
    </row>
    <row r="1784" spans="1:28" x14ac:dyDescent="0.3">
      <c r="A1784" s="1" t="s">
        <v>5438</v>
      </c>
      <c r="B1784" s="1" t="s">
        <v>5439</v>
      </c>
      <c r="C1784" s="1" t="s">
        <v>1194</v>
      </c>
      <c r="D1784" s="1" t="s">
        <v>2039</v>
      </c>
      <c r="E1784">
        <v>4</v>
      </c>
      <c r="F1784">
        <v>36</v>
      </c>
      <c r="G1784" s="1" t="s">
        <v>32</v>
      </c>
      <c r="H1784" s="2">
        <v>45942</v>
      </c>
      <c r="I1784" s="1" t="s">
        <v>1194</v>
      </c>
      <c r="J1784" s="1" t="s">
        <v>357</v>
      </c>
      <c r="K1784" s="1" t="s">
        <v>2039</v>
      </c>
      <c r="L1784" s="2">
        <v>45936</v>
      </c>
      <c r="M1784">
        <v>4</v>
      </c>
      <c r="N1784">
        <v>0</v>
      </c>
      <c r="O1784">
        <v>0</v>
      </c>
      <c r="P1784">
        <v>979</v>
      </c>
      <c r="Q1784" s="1" t="s">
        <v>1194</v>
      </c>
      <c r="R1784" s="1" t="s">
        <v>1194</v>
      </c>
      <c r="S1784" s="1" t="s">
        <v>1196</v>
      </c>
      <c r="T1784" s="1" t="s">
        <v>35</v>
      </c>
      <c r="U1784" s="1" t="s">
        <v>167</v>
      </c>
      <c r="V1784">
        <v>979</v>
      </c>
      <c r="W1784" s="1" t="s">
        <v>360</v>
      </c>
      <c r="X1784" s="1" t="s">
        <v>38</v>
      </c>
      <c r="Y1784" s="2">
        <v>45643</v>
      </c>
      <c r="Z1784">
        <v>1</v>
      </c>
      <c r="AA1784" s="1" t="s">
        <v>39</v>
      </c>
    </row>
    <row r="1785" spans="1:28" x14ac:dyDescent="0.3">
      <c r="A1785" s="1" t="s">
        <v>5440</v>
      </c>
      <c r="B1785" s="1" t="s">
        <v>5441</v>
      </c>
      <c r="C1785" s="1" t="s">
        <v>596</v>
      </c>
      <c r="D1785" s="1" t="s">
        <v>5442</v>
      </c>
      <c r="E1785">
        <v>3</v>
      </c>
      <c r="F1785">
        <v>60</v>
      </c>
      <c r="G1785" s="1" t="s">
        <v>32</v>
      </c>
      <c r="H1785" s="2">
        <v>45971</v>
      </c>
      <c r="I1785" s="1" t="s">
        <v>596</v>
      </c>
      <c r="J1785" s="1" t="s">
        <v>446</v>
      </c>
      <c r="K1785" s="1" t="s">
        <v>5442</v>
      </c>
      <c r="L1785" s="2">
        <v>45962</v>
      </c>
      <c r="M1785">
        <v>5</v>
      </c>
      <c r="N1785">
        <v>0</v>
      </c>
      <c r="O1785">
        <v>0</v>
      </c>
      <c r="P1785">
        <v>2319</v>
      </c>
      <c r="Q1785" s="1" t="s">
        <v>596</v>
      </c>
      <c r="R1785" s="1" t="s">
        <v>596</v>
      </c>
      <c r="S1785" s="1" t="s">
        <v>599</v>
      </c>
      <c r="T1785" s="1" t="s">
        <v>75</v>
      </c>
      <c r="U1785" s="1" t="s">
        <v>76</v>
      </c>
      <c r="V1785">
        <v>2319</v>
      </c>
      <c r="W1785" s="1" t="s">
        <v>447</v>
      </c>
      <c r="X1785" s="1" t="s">
        <v>127</v>
      </c>
      <c r="Y1785" s="2">
        <v>45409</v>
      </c>
      <c r="Z1785">
        <v>1.7</v>
      </c>
      <c r="AA1785" s="1" t="s">
        <v>39</v>
      </c>
    </row>
    <row r="1786" spans="1:28" x14ac:dyDescent="0.3">
      <c r="A1786" s="1" t="s">
        <v>5443</v>
      </c>
      <c r="B1786" s="1" t="s">
        <v>5444</v>
      </c>
      <c r="C1786" s="1" t="s">
        <v>1616</v>
      </c>
      <c r="D1786" s="1" t="s">
        <v>3777</v>
      </c>
      <c r="E1786">
        <v>4</v>
      </c>
      <c r="F1786">
        <v>56</v>
      </c>
      <c r="G1786" s="1" t="s">
        <v>44</v>
      </c>
      <c r="H1786" s="2">
        <v>45859</v>
      </c>
      <c r="I1786" s="1" t="s">
        <v>1616</v>
      </c>
      <c r="J1786" s="1" t="s">
        <v>306</v>
      </c>
      <c r="K1786" s="1" t="s">
        <v>3777</v>
      </c>
      <c r="L1786" s="2">
        <v>45842</v>
      </c>
      <c r="M1786">
        <v>8</v>
      </c>
      <c r="N1786">
        <v>0</v>
      </c>
      <c r="O1786">
        <v>0</v>
      </c>
      <c r="P1786">
        <v>4894</v>
      </c>
      <c r="Q1786" s="1" t="s">
        <v>1616</v>
      </c>
      <c r="R1786" s="1" t="s">
        <v>1616</v>
      </c>
      <c r="S1786" s="1" t="s">
        <v>1617</v>
      </c>
      <c r="T1786" s="1" t="s">
        <v>90</v>
      </c>
      <c r="U1786" s="1" t="s">
        <v>266</v>
      </c>
      <c r="V1786">
        <v>4894</v>
      </c>
      <c r="W1786" s="1" t="s">
        <v>308</v>
      </c>
      <c r="X1786" s="1" t="s">
        <v>59</v>
      </c>
      <c r="Y1786" s="2">
        <v>45415</v>
      </c>
      <c r="Z1786">
        <v>1.7</v>
      </c>
      <c r="AA1786" s="1" t="s">
        <v>39</v>
      </c>
    </row>
    <row r="1787" spans="1:28" x14ac:dyDescent="0.3">
      <c r="A1787" s="1" t="s">
        <v>5445</v>
      </c>
      <c r="B1787" s="1" t="s">
        <v>5446</v>
      </c>
      <c r="C1787" s="1" t="s">
        <v>953</v>
      </c>
      <c r="D1787" s="1" t="s">
        <v>2534</v>
      </c>
      <c r="E1787">
        <v>4</v>
      </c>
      <c r="F1787">
        <v>42</v>
      </c>
      <c r="G1787" s="1" t="s">
        <v>44</v>
      </c>
      <c r="H1787" s="2">
        <v>45799</v>
      </c>
      <c r="I1787" s="1" t="s">
        <v>953</v>
      </c>
      <c r="J1787" s="1" t="s">
        <v>64</v>
      </c>
      <c r="K1787" s="1" t="s">
        <v>2534</v>
      </c>
      <c r="L1787" s="2">
        <v>45780</v>
      </c>
      <c r="M1787">
        <v>9</v>
      </c>
      <c r="N1787">
        <v>0</v>
      </c>
      <c r="O1787">
        <v>0</v>
      </c>
      <c r="P1787">
        <v>309</v>
      </c>
      <c r="Q1787" s="1" t="s">
        <v>953</v>
      </c>
      <c r="R1787" s="1" t="s">
        <v>953</v>
      </c>
      <c r="S1787" s="1" t="s">
        <v>955</v>
      </c>
      <c r="T1787" s="1" t="s">
        <v>56</v>
      </c>
      <c r="U1787" s="1" t="s">
        <v>117</v>
      </c>
      <c r="V1787">
        <v>309</v>
      </c>
      <c r="W1787" s="1" t="s">
        <v>67</v>
      </c>
      <c r="X1787" s="1" t="s">
        <v>59</v>
      </c>
      <c r="Y1787" s="2">
        <v>44275</v>
      </c>
      <c r="Z1787">
        <v>4.8</v>
      </c>
      <c r="AA1787" s="1" t="s">
        <v>39</v>
      </c>
    </row>
    <row r="1788" spans="1:28" x14ac:dyDescent="0.3">
      <c r="A1788" s="1" t="s">
        <v>5447</v>
      </c>
      <c r="B1788" s="1" t="s">
        <v>5448</v>
      </c>
      <c r="C1788" s="1" t="s">
        <v>170</v>
      </c>
      <c r="D1788" s="1" t="s">
        <v>4013</v>
      </c>
      <c r="E1788">
        <v>3</v>
      </c>
      <c r="F1788">
        <v>132</v>
      </c>
      <c r="G1788" s="1" t="s">
        <v>44</v>
      </c>
      <c r="H1788" s="2">
        <v>45845</v>
      </c>
      <c r="I1788" s="1" t="s">
        <v>170</v>
      </c>
      <c r="J1788" s="1" t="s">
        <v>123</v>
      </c>
      <c r="K1788" s="1" t="s">
        <v>4013</v>
      </c>
      <c r="L1788" s="2">
        <v>45833</v>
      </c>
      <c r="M1788">
        <v>4</v>
      </c>
      <c r="N1788">
        <v>15</v>
      </c>
      <c r="O1788">
        <v>0</v>
      </c>
      <c r="P1788">
        <v>3395.75</v>
      </c>
      <c r="Q1788" s="1" t="s">
        <v>170</v>
      </c>
      <c r="R1788" s="1" t="s">
        <v>170</v>
      </c>
      <c r="S1788" s="1" t="s">
        <v>172</v>
      </c>
      <c r="T1788" s="1" t="s">
        <v>35</v>
      </c>
      <c r="U1788" s="1" t="s">
        <v>36</v>
      </c>
      <c r="V1788">
        <v>3995</v>
      </c>
      <c r="W1788" s="1" t="s">
        <v>126</v>
      </c>
      <c r="X1788" s="1" t="s">
        <v>127</v>
      </c>
      <c r="Y1788" s="2">
        <v>44230</v>
      </c>
      <c r="Z1788">
        <v>4.9000000000000004</v>
      </c>
      <c r="AA1788" s="1" t="s">
        <v>39</v>
      </c>
    </row>
    <row r="1789" spans="1:28" x14ac:dyDescent="0.3">
      <c r="A1789" s="1" t="s">
        <v>5449</v>
      </c>
      <c r="B1789" s="1" t="s">
        <v>5450</v>
      </c>
      <c r="C1789" s="1" t="s">
        <v>1453</v>
      </c>
      <c r="D1789" s="1" t="s">
        <v>5451</v>
      </c>
      <c r="E1789">
        <v>4</v>
      </c>
      <c r="F1789">
        <v>256</v>
      </c>
      <c r="G1789" s="1" t="s">
        <v>32</v>
      </c>
      <c r="H1789" s="2">
        <v>45924</v>
      </c>
      <c r="I1789" s="1" t="s">
        <v>1453</v>
      </c>
      <c r="J1789" s="1" t="s">
        <v>291</v>
      </c>
      <c r="K1789" s="1" t="s">
        <v>5451</v>
      </c>
      <c r="L1789" s="2">
        <v>45919</v>
      </c>
      <c r="M1789">
        <v>3</v>
      </c>
      <c r="N1789">
        <v>15</v>
      </c>
      <c r="O1789">
        <v>0</v>
      </c>
      <c r="P1789">
        <v>231.2</v>
      </c>
      <c r="Q1789" s="1" t="s">
        <v>1453</v>
      </c>
      <c r="R1789" s="1" t="s">
        <v>1453</v>
      </c>
      <c r="S1789" s="1" t="s">
        <v>1455</v>
      </c>
      <c r="T1789" s="1" t="s">
        <v>134</v>
      </c>
      <c r="U1789" s="1" t="s">
        <v>144</v>
      </c>
      <c r="V1789">
        <v>272</v>
      </c>
      <c r="W1789" s="1" t="s">
        <v>293</v>
      </c>
      <c r="X1789" s="1" t="s">
        <v>48</v>
      </c>
      <c r="Y1789" s="2">
        <v>44560</v>
      </c>
      <c r="Z1789">
        <v>4</v>
      </c>
      <c r="AA1789" s="1" t="s">
        <v>39</v>
      </c>
    </row>
    <row r="1790" spans="1:28" x14ac:dyDescent="0.3">
      <c r="A1790" s="1" t="s">
        <v>5452</v>
      </c>
      <c r="B1790" s="1" t="s">
        <v>5453</v>
      </c>
      <c r="C1790" s="1" t="s">
        <v>1551</v>
      </c>
      <c r="D1790" s="1" t="s">
        <v>2572</v>
      </c>
      <c r="E1790">
        <v>4</v>
      </c>
      <c r="F1790">
        <v>22</v>
      </c>
      <c r="G1790" s="1" t="s">
        <v>44</v>
      </c>
      <c r="H1790" s="2">
        <v>45842</v>
      </c>
      <c r="I1790" s="1" t="s">
        <v>1551</v>
      </c>
      <c r="J1790" s="1" t="s">
        <v>318</v>
      </c>
      <c r="K1790" s="1" t="s">
        <v>2572</v>
      </c>
      <c r="L1790" s="2">
        <v>45819</v>
      </c>
      <c r="M1790">
        <v>10</v>
      </c>
      <c r="N1790">
        <v>20</v>
      </c>
      <c r="O1790">
        <v>0</v>
      </c>
      <c r="P1790">
        <v>332</v>
      </c>
      <c r="Q1790" s="1" t="s">
        <v>1551</v>
      </c>
      <c r="R1790" s="1" t="s">
        <v>1551</v>
      </c>
      <c r="S1790" s="1" t="s">
        <v>1553</v>
      </c>
      <c r="T1790" s="1" t="s">
        <v>107</v>
      </c>
      <c r="U1790" s="1" t="s">
        <v>416</v>
      </c>
      <c r="V1790">
        <v>415</v>
      </c>
      <c r="W1790" s="1" t="s">
        <v>319</v>
      </c>
      <c r="X1790" s="1" t="s">
        <v>48</v>
      </c>
      <c r="Y1790" s="2">
        <v>45758</v>
      </c>
      <c r="Z1790">
        <v>0.7</v>
      </c>
      <c r="AA1790" s="1" t="s">
        <v>39</v>
      </c>
    </row>
    <row r="1791" spans="1:28" x14ac:dyDescent="0.3">
      <c r="A1791" s="1" t="s">
        <v>5454</v>
      </c>
      <c r="B1791" s="1" t="s">
        <v>5455</v>
      </c>
      <c r="C1791" s="1" t="s">
        <v>1917</v>
      </c>
      <c r="D1791" s="1" t="s">
        <v>4836</v>
      </c>
      <c r="E1791">
        <v>4</v>
      </c>
      <c r="F1791">
        <v>95</v>
      </c>
      <c r="G1791" s="1" t="s">
        <v>44</v>
      </c>
      <c r="H1791" s="2">
        <v>46020</v>
      </c>
      <c r="I1791" s="1" t="s">
        <v>1917</v>
      </c>
      <c r="J1791" s="1" t="s">
        <v>446</v>
      </c>
      <c r="K1791" s="1" t="s">
        <v>4836</v>
      </c>
      <c r="L1791" s="2">
        <v>46007</v>
      </c>
      <c r="M1791">
        <v>4</v>
      </c>
      <c r="N1791">
        <v>10</v>
      </c>
      <c r="O1791">
        <v>0</v>
      </c>
      <c r="P1791">
        <v>380.7</v>
      </c>
      <c r="Q1791" s="1" t="s">
        <v>1917</v>
      </c>
      <c r="R1791" s="1" t="s">
        <v>1917</v>
      </c>
      <c r="S1791" s="1" t="s">
        <v>1918</v>
      </c>
      <c r="T1791" s="1" t="s">
        <v>90</v>
      </c>
      <c r="U1791" s="1" t="s">
        <v>185</v>
      </c>
      <c r="V1791">
        <v>423</v>
      </c>
      <c r="W1791" s="1" t="s">
        <v>447</v>
      </c>
      <c r="X1791" s="1" t="s">
        <v>127</v>
      </c>
      <c r="Y1791" s="2">
        <v>45409</v>
      </c>
      <c r="Z1791">
        <v>1.7</v>
      </c>
      <c r="AA1791" s="1" t="s">
        <v>858</v>
      </c>
      <c r="AB1791">
        <v>1</v>
      </c>
    </row>
    <row r="1792" spans="1:28" x14ac:dyDescent="0.3">
      <c r="A1792" s="1" t="s">
        <v>5456</v>
      </c>
      <c r="B1792" s="1" t="s">
        <v>5457</v>
      </c>
      <c r="C1792" s="1" t="s">
        <v>121</v>
      </c>
      <c r="D1792" s="1" t="s">
        <v>2531</v>
      </c>
      <c r="E1792">
        <v>4</v>
      </c>
      <c r="F1792">
        <v>61</v>
      </c>
      <c r="G1792" s="1" t="s">
        <v>44</v>
      </c>
      <c r="H1792" s="2">
        <v>45732</v>
      </c>
      <c r="I1792" s="1" t="s">
        <v>121</v>
      </c>
      <c r="J1792" s="1" t="s">
        <v>318</v>
      </c>
      <c r="K1792" s="1" t="s">
        <v>2531</v>
      </c>
      <c r="L1792" s="2">
        <v>45723</v>
      </c>
      <c r="M1792">
        <v>8</v>
      </c>
      <c r="N1792">
        <v>15</v>
      </c>
      <c r="O1792">
        <v>0</v>
      </c>
      <c r="P1792">
        <v>2607.8000000000002</v>
      </c>
      <c r="Q1792" s="1" t="s">
        <v>121</v>
      </c>
      <c r="R1792" s="1" t="s">
        <v>121</v>
      </c>
      <c r="S1792" s="1" t="s">
        <v>124</v>
      </c>
      <c r="T1792" s="1" t="s">
        <v>107</v>
      </c>
      <c r="U1792" s="1" t="s">
        <v>125</v>
      </c>
      <c r="V1792">
        <v>3068</v>
      </c>
      <c r="W1792" s="1" t="s">
        <v>319</v>
      </c>
      <c r="X1792" s="1" t="s">
        <v>48</v>
      </c>
      <c r="Y1792" s="2">
        <v>45758</v>
      </c>
      <c r="Z1792">
        <v>0.7</v>
      </c>
      <c r="AA1792" s="1" t="s">
        <v>39</v>
      </c>
    </row>
    <row r="1793" spans="1:28" x14ac:dyDescent="0.3">
      <c r="A1793" s="1" t="s">
        <v>5458</v>
      </c>
      <c r="B1793" s="1" t="s">
        <v>5459</v>
      </c>
      <c r="C1793" s="1" t="s">
        <v>925</v>
      </c>
      <c r="D1793" s="1" t="s">
        <v>2590</v>
      </c>
      <c r="E1793">
        <v>4</v>
      </c>
      <c r="F1793">
        <v>47</v>
      </c>
      <c r="G1793" s="1" t="s">
        <v>44</v>
      </c>
      <c r="H1793" s="2">
        <v>46004</v>
      </c>
      <c r="I1793" s="1" t="s">
        <v>925</v>
      </c>
      <c r="J1793" s="1" t="s">
        <v>105</v>
      </c>
      <c r="K1793" s="1" t="s">
        <v>2590</v>
      </c>
      <c r="L1793" s="2">
        <v>45979</v>
      </c>
      <c r="M1793">
        <v>11</v>
      </c>
      <c r="N1793">
        <v>5</v>
      </c>
      <c r="O1793">
        <v>0</v>
      </c>
      <c r="P1793">
        <v>2507.0500000000002</v>
      </c>
      <c r="Q1793" s="1" t="s">
        <v>925</v>
      </c>
      <c r="R1793" s="1" t="s">
        <v>925</v>
      </c>
      <c r="S1793" s="1" t="s">
        <v>927</v>
      </c>
      <c r="T1793" s="1" t="s">
        <v>90</v>
      </c>
      <c r="U1793" s="1" t="s">
        <v>300</v>
      </c>
      <c r="V1793">
        <v>2639</v>
      </c>
      <c r="W1793" s="1" t="s">
        <v>109</v>
      </c>
      <c r="X1793" s="1" t="s">
        <v>110</v>
      </c>
      <c r="Y1793" s="2">
        <v>44203</v>
      </c>
      <c r="Z1793">
        <v>5</v>
      </c>
      <c r="AA1793" s="1" t="s">
        <v>39</v>
      </c>
    </row>
    <row r="1794" spans="1:28" x14ac:dyDescent="0.3">
      <c r="A1794" s="1" t="s">
        <v>5460</v>
      </c>
      <c r="B1794" s="1" t="s">
        <v>5461</v>
      </c>
      <c r="C1794" s="1" t="s">
        <v>1090</v>
      </c>
      <c r="D1794" s="1" t="s">
        <v>5462</v>
      </c>
      <c r="E1794">
        <v>3</v>
      </c>
      <c r="F1794">
        <v>101</v>
      </c>
      <c r="G1794" s="1" t="s">
        <v>44</v>
      </c>
      <c r="H1794" s="2">
        <v>45995</v>
      </c>
      <c r="I1794" s="1" t="s">
        <v>1090</v>
      </c>
      <c r="J1794" s="1" t="s">
        <v>64</v>
      </c>
      <c r="K1794" s="1" t="s">
        <v>5462</v>
      </c>
      <c r="L1794" s="2">
        <v>45984</v>
      </c>
      <c r="M1794">
        <v>2</v>
      </c>
      <c r="N1794">
        <v>0</v>
      </c>
      <c r="O1794">
        <v>0</v>
      </c>
      <c r="P1794">
        <v>1873</v>
      </c>
      <c r="Q1794" s="1" t="s">
        <v>1090</v>
      </c>
      <c r="R1794" s="1" t="s">
        <v>1090</v>
      </c>
      <c r="S1794" s="1" t="s">
        <v>1092</v>
      </c>
      <c r="T1794" s="1" t="s">
        <v>35</v>
      </c>
      <c r="U1794" s="1" t="s">
        <v>36</v>
      </c>
      <c r="V1794">
        <v>1873</v>
      </c>
      <c r="W1794" s="1" t="s">
        <v>67</v>
      </c>
      <c r="X1794" s="1" t="s">
        <v>59</v>
      </c>
      <c r="Y1794" s="2">
        <v>44275</v>
      </c>
      <c r="Z1794">
        <v>4.8</v>
      </c>
      <c r="AA1794" s="1" t="s">
        <v>39</v>
      </c>
    </row>
    <row r="1795" spans="1:28" x14ac:dyDescent="0.3">
      <c r="A1795" s="1" t="s">
        <v>5463</v>
      </c>
      <c r="B1795" s="1" t="s">
        <v>5464</v>
      </c>
      <c r="C1795" s="1" t="s">
        <v>915</v>
      </c>
      <c r="D1795" s="1" t="s">
        <v>4112</v>
      </c>
      <c r="E1795">
        <v>4</v>
      </c>
      <c r="F1795">
        <v>100</v>
      </c>
      <c r="G1795" s="1" t="s">
        <v>44</v>
      </c>
      <c r="H1795" s="2">
        <v>45990</v>
      </c>
      <c r="I1795" s="1" t="s">
        <v>915</v>
      </c>
      <c r="J1795" s="1" t="s">
        <v>105</v>
      </c>
      <c r="K1795" s="1" t="s">
        <v>4112</v>
      </c>
      <c r="L1795" s="2">
        <v>45987</v>
      </c>
      <c r="M1795">
        <v>2</v>
      </c>
      <c r="N1795">
        <v>20</v>
      </c>
      <c r="O1795">
        <v>0</v>
      </c>
      <c r="P1795">
        <v>1986.4</v>
      </c>
      <c r="Q1795" s="1" t="s">
        <v>915</v>
      </c>
      <c r="R1795" s="1" t="s">
        <v>915</v>
      </c>
      <c r="S1795" s="1" t="s">
        <v>917</v>
      </c>
      <c r="T1795" s="1" t="s">
        <v>56</v>
      </c>
      <c r="U1795" s="1" t="s">
        <v>117</v>
      </c>
      <c r="V1795">
        <v>2483</v>
      </c>
      <c r="W1795" s="1" t="s">
        <v>109</v>
      </c>
      <c r="X1795" s="1" t="s">
        <v>110</v>
      </c>
      <c r="Y1795" s="2">
        <v>44203</v>
      </c>
      <c r="Z1795">
        <v>5</v>
      </c>
      <c r="AA1795" s="1" t="s">
        <v>39</v>
      </c>
    </row>
    <row r="1796" spans="1:28" x14ac:dyDescent="0.3">
      <c r="A1796" s="1" t="s">
        <v>5465</v>
      </c>
      <c r="B1796" s="1" t="s">
        <v>5466</v>
      </c>
      <c r="C1796" s="1" t="s">
        <v>262</v>
      </c>
      <c r="D1796" s="1" t="s">
        <v>3270</v>
      </c>
      <c r="E1796">
        <v>3</v>
      </c>
      <c r="F1796">
        <v>67</v>
      </c>
      <c r="G1796" s="1" t="s">
        <v>44</v>
      </c>
      <c r="H1796" s="2">
        <v>45830</v>
      </c>
      <c r="I1796" s="1" t="s">
        <v>262</v>
      </c>
      <c r="J1796" s="1" t="s">
        <v>115</v>
      </c>
      <c r="K1796" s="1" t="s">
        <v>3270</v>
      </c>
      <c r="L1796" s="2">
        <v>45819</v>
      </c>
      <c r="M1796">
        <v>5</v>
      </c>
      <c r="N1796">
        <v>5</v>
      </c>
      <c r="O1796">
        <v>0</v>
      </c>
      <c r="P1796">
        <v>599.45000000000005</v>
      </c>
      <c r="Q1796" s="1" t="s">
        <v>262</v>
      </c>
      <c r="R1796" s="1" t="s">
        <v>262</v>
      </c>
      <c r="S1796" s="1" t="s">
        <v>265</v>
      </c>
      <c r="T1796" s="1" t="s">
        <v>90</v>
      </c>
      <c r="U1796" s="1" t="s">
        <v>266</v>
      </c>
      <c r="V1796">
        <v>631</v>
      </c>
      <c r="W1796" s="1" t="s">
        <v>118</v>
      </c>
      <c r="X1796" s="1" t="s">
        <v>59</v>
      </c>
      <c r="Y1796" s="2">
        <v>43824</v>
      </c>
      <c r="Z1796">
        <v>6</v>
      </c>
      <c r="AA1796" s="1" t="s">
        <v>39</v>
      </c>
    </row>
    <row r="1797" spans="1:28" x14ac:dyDescent="0.3">
      <c r="A1797" s="1" t="s">
        <v>5467</v>
      </c>
      <c r="B1797" s="1" t="s">
        <v>5468</v>
      </c>
      <c r="C1797" s="1" t="s">
        <v>637</v>
      </c>
      <c r="D1797" s="1" t="s">
        <v>622</v>
      </c>
      <c r="E1797">
        <v>4</v>
      </c>
      <c r="F1797">
        <v>110</v>
      </c>
      <c r="G1797" s="1" t="s">
        <v>44</v>
      </c>
      <c r="H1797" s="2">
        <v>45946</v>
      </c>
      <c r="I1797" s="1" t="s">
        <v>637</v>
      </c>
      <c r="J1797" s="1" t="s">
        <v>284</v>
      </c>
      <c r="K1797" s="1" t="s">
        <v>622</v>
      </c>
      <c r="L1797" s="2">
        <v>45941</v>
      </c>
      <c r="M1797">
        <v>2</v>
      </c>
      <c r="N1797">
        <v>15</v>
      </c>
      <c r="O1797">
        <v>0</v>
      </c>
      <c r="P1797">
        <v>782.85</v>
      </c>
      <c r="Q1797" s="1" t="s">
        <v>637</v>
      </c>
      <c r="R1797" s="1" t="s">
        <v>637</v>
      </c>
      <c r="S1797" s="1" t="s">
        <v>639</v>
      </c>
      <c r="T1797" s="1" t="s">
        <v>107</v>
      </c>
      <c r="U1797" s="1" t="s">
        <v>108</v>
      </c>
      <c r="V1797">
        <v>921</v>
      </c>
      <c r="W1797" s="1" t="s">
        <v>286</v>
      </c>
      <c r="X1797" s="1" t="s">
        <v>127</v>
      </c>
      <c r="Y1797" s="2">
        <v>45629</v>
      </c>
      <c r="Z1797">
        <v>1.1000000000000001</v>
      </c>
      <c r="AA1797" s="1" t="s">
        <v>39</v>
      </c>
    </row>
    <row r="1798" spans="1:28" x14ac:dyDescent="0.3">
      <c r="A1798" s="1" t="s">
        <v>5469</v>
      </c>
      <c r="B1798" s="1" t="s">
        <v>5470</v>
      </c>
      <c r="C1798" s="1" t="s">
        <v>1670</v>
      </c>
      <c r="D1798" s="1" t="s">
        <v>4850</v>
      </c>
      <c r="E1798">
        <v>4</v>
      </c>
      <c r="F1798">
        <v>21</v>
      </c>
      <c r="G1798" s="1" t="s">
        <v>44</v>
      </c>
      <c r="H1798" s="2">
        <v>45789</v>
      </c>
      <c r="I1798" s="1" t="s">
        <v>1670</v>
      </c>
      <c r="J1798" s="1" t="s">
        <v>96</v>
      </c>
      <c r="K1798" s="1" t="s">
        <v>4850</v>
      </c>
      <c r="L1798" s="2">
        <v>45784</v>
      </c>
      <c r="M1798">
        <v>4</v>
      </c>
      <c r="N1798">
        <v>5</v>
      </c>
      <c r="O1798">
        <v>0</v>
      </c>
      <c r="P1798">
        <v>1316.7</v>
      </c>
      <c r="Q1798" s="1" t="s">
        <v>1670</v>
      </c>
      <c r="R1798" s="1" t="s">
        <v>1670</v>
      </c>
      <c r="S1798" s="1" t="s">
        <v>1672</v>
      </c>
      <c r="T1798" s="1" t="s">
        <v>35</v>
      </c>
      <c r="U1798" s="1" t="s">
        <v>83</v>
      </c>
      <c r="V1798">
        <v>1386</v>
      </c>
      <c r="W1798" s="1" t="s">
        <v>99</v>
      </c>
      <c r="X1798" s="1" t="s">
        <v>100</v>
      </c>
      <c r="Y1798" s="2">
        <v>45629</v>
      </c>
      <c r="Z1798">
        <v>1.1000000000000001</v>
      </c>
      <c r="AA1798" s="1" t="s">
        <v>39</v>
      </c>
    </row>
    <row r="1799" spans="1:28" x14ac:dyDescent="0.3">
      <c r="A1799" s="1" t="s">
        <v>5471</v>
      </c>
      <c r="B1799" s="1" t="s">
        <v>5472</v>
      </c>
      <c r="C1799" s="1" t="s">
        <v>42</v>
      </c>
      <c r="D1799" s="1" t="s">
        <v>5473</v>
      </c>
      <c r="E1799">
        <v>5</v>
      </c>
      <c r="F1799">
        <v>66</v>
      </c>
      <c r="G1799" s="1" t="s">
        <v>44</v>
      </c>
      <c r="H1799" s="2">
        <v>45833</v>
      </c>
      <c r="I1799" s="1" t="s">
        <v>42</v>
      </c>
      <c r="J1799" s="1" t="s">
        <v>446</v>
      </c>
      <c r="K1799" s="1" t="s">
        <v>5473</v>
      </c>
      <c r="L1799" s="2">
        <v>45819</v>
      </c>
      <c r="M1799">
        <v>6</v>
      </c>
      <c r="N1799">
        <v>15</v>
      </c>
      <c r="O1799">
        <v>0</v>
      </c>
      <c r="P1799">
        <v>791.35</v>
      </c>
      <c r="Q1799" s="1" t="s">
        <v>42</v>
      </c>
      <c r="R1799" s="1" t="s">
        <v>42</v>
      </c>
      <c r="S1799" s="1" t="s">
        <v>46</v>
      </c>
      <c r="T1799" s="1" t="s">
        <v>35</v>
      </c>
      <c r="U1799" s="1" t="s">
        <v>36</v>
      </c>
      <c r="V1799">
        <v>931</v>
      </c>
      <c r="W1799" s="1" t="s">
        <v>447</v>
      </c>
      <c r="X1799" s="1" t="s">
        <v>127</v>
      </c>
      <c r="Y1799" s="2">
        <v>45409</v>
      </c>
      <c r="Z1799">
        <v>1.7</v>
      </c>
      <c r="AA1799" s="1" t="s">
        <v>39</v>
      </c>
    </row>
    <row r="1800" spans="1:28" x14ac:dyDescent="0.3">
      <c r="A1800" s="1" t="s">
        <v>5474</v>
      </c>
      <c r="B1800" s="1" t="s">
        <v>5475</v>
      </c>
      <c r="C1800" s="1" t="s">
        <v>1435</v>
      </c>
      <c r="D1800" s="1" t="s">
        <v>5476</v>
      </c>
      <c r="E1800">
        <v>3</v>
      </c>
      <c r="F1800">
        <v>71</v>
      </c>
      <c r="G1800" s="1" t="s">
        <v>32</v>
      </c>
      <c r="H1800" s="2">
        <v>45876</v>
      </c>
      <c r="I1800" s="1" t="s">
        <v>1435</v>
      </c>
      <c r="J1800" s="1" t="s">
        <v>197</v>
      </c>
      <c r="K1800" s="1" t="s">
        <v>5476</v>
      </c>
      <c r="L1800" s="2">
        <v>45870</v>
      </c>
      <c r="M1800">
        <v>5</v>
      </c>
      <c r="N1800">
        <v>15</v>
      </c>
      <c r="O1800">
        <v>0</v>
      </c>
      <c r="P1800">
        <v>1915.05</v>
      </c>
      <c r="Q1800" s="1" t="s">
        <v>1435</v>
      </c>
      <c r="R1800" s="1" t="s">
        <v>1435</v>
      </c>
      <c r="S1800" s="1" t="s">
        <v>1437</v>
      </c>
      <c r="T1800" s="1" t="s">
        <v>90</v>
      </c>
      <c r="U1800" s="1" t="s">
        <v>91</v>
      </c>
      <c r="V1800">
        <v>2253</v>
      </c>
      <c r="W1800" s="1" t="s">
        <v>199</v>
      </c>
      <c r="X1800" s="1" t="s">
        <v>59</v>
      </c>
      <c r="Y1800" s="2">
        <v>43613</v>
      </c>
      <c r="Z1800">
        <v>6.6</v>
      </c>
      <c r="AA1800" s="1" t="s">
        <v>39</v>
      </c>
    </row>
    <row r="1801" spans="1:28" x14ac:dyDescent="0.3">
      <c r="A1801" s="1" t="s">
        <v>5477</v>
      </c>
      <c r="B1801" s="1" t="s">
        <v>5478</v>
      </c>
      <c r="C1801" s="1" t="s">
        <v>1362</v>
      </c>
      <c r="D1801" s="1" t="s">
        <v>5479</v>
      </c>
      <c r="E1801">
        <v>4</v>
      </c>
      <c r="F1801">
        <v>63</v>
      </c>
      <c r="G1801" s="1" t="s">
        <v>32</v>
      </c>
      <c r="H1801" s="2">
        <v>45880</v>
      </c>
      <c r="I1801" s="1" t="s">
        <v>1362</v>
      </c>
      <c r="J1801" s="1" t="s">
        <v>123</v>
      </c>
      <c r="K1801" s="1" t="s">
        <v>5479</v>
      </c>
      <c r="L1801" s="2">
        <v>45873</v>
      </c>
      <c r="M1801">
        <v>6</v>
      </c>
      <c r="N1801">
        <v>10</v>
      </c>
      <c r="O1801">
        <v>0</v>
      </c>
      <c r="P1801">
        <v>311.39999999999998</v>
      </c>
      <c r="Q1801" s="1" t="s">
        <v>1362</v>
      </c>
      <c r="R1801" s="1" t="s">
        <v>1362</v>
      </c>
      <c r="S1801" s="1" t="s">
        <v>1364</v>
      </c>
      <c r="T1801" s="1" t="s">
        <v>35</v>
      </c>
      <c r="U1801" s="1" t="s">
        <v>83</v>
      </c>
      <c r="V1801">
        <v>346</v>
      </c>
      <c r="W1801" s="1" t="s">
        <v>126</v>
      </c>
      <c r="X1801" s="1" t="s">
        <v>127</v>
      </c>
      <c r="Y1801" s="2">
        <v>44230</v>
      </c>
      <c r="Z1801">
        <v>4.9000000000000004</v>
      </c>
      <c r="AA1801" s="1" t="s">
        <v>39</v>
      </c>
    </row>
    <row r="1802" spans="1:28" x14ac:dyDescent="0.3">
      <c r="A1802" s="1" t="s">
        <v>5480</v>
      </c>
      <c r="B1802" s="1" t="s">
        <v>5481</v>
      </c>
      <c r="C1802" s="1" t="s">
        <v>861</v>
      </c>
      <c r="D1802" s="1" t="s">
        <v>3276</v>
      </c>
      <c r="E1802">
        <v>4</v>
      </c>
      <c r="F1802">
        <v>94</v>
      </c>
      <c r="G1802" s="1" t="s">
        <v>44</v>
      </c>
      <c r="H1802" s="2">
        <v>45761</v>
      </c>
      <c r="I1802" s="1" t="s">
        <v>861</v>
      </c>
      <c r="J1802" s="1" t="s">
        <v>123</v>
      </c>
      <c r="K1802" s="1" t="s">
        <v>3276</v>
      </c>
      <c r="L1802" s="2">
        <v>45749</v>
      </c>
      <c r="M1802">
        <v>5</v>
      </c>
      <c r="N1802">
        <v>10</v>
      </c>
      <c r="O1802">
        <v>0</v>
      </c>
      <c r="P1802">
        <v>200.7</v>
      </c>
      <c r="Q1802" s="1" t="s">
        <v>861</v>
      </c>
      <c r="R1802" s="1" t="s">
        <v>861</v>
      </c>
      <c r="S1802" s="1" t="s">
        <v>863</v>
      </c>
      <c r="T1802" s="1" t="s">
        <v>56</v>
      </c>
      <c r="U1802" s="1" t="s">
        <v>66</v>
      </c>
      <c r="V1802">
        <v>223</v>
      </c>
      <c r="W1802" s="1" t="s">
        <v>126</v>
      </c>
      <c r="X1802" s="1" t="s">
        <v>127</v>
      </c>
      <c r="Y1802" s="2">
        <v>44230</v>
      </c>
      <c r="Z1802">
        <v>4.9000000000000004</v>
      </c>
      <c r="AA1802" s="1" t="s">
        <v>39</v>
      </c>
    </row>
    <row r="1803" spans="1:28" x14ac:dyDescent="0.3">
      <c r="A1803" s="1" t="s">
        <v>5482</v>
      </c>
      <c r="B1803" s="1" t="s">
        <v>5483</v>
      </c>
      <c r="C1803" s="1" t="s">
        <v>176</v>
      </c>
      <c r="D1803" s="1" t="s">
        <v>5484</v>
      </c>
      <c r="E1803">
        <v>3</v>
      </c>
      <c r="F1803">
        <v>89</v>
      </c>
      <c r="G1803" s="1" t="s">
        <v>32</v>
      </c>
      <c r="H1803" s="2">
        <v>45998</v>
      </c>
      <c r="I1803" s="1" t="s">
        <v>176</v>
      </c>
      <c r="J1803" s="1" t="s">
        <v>513</v>
      </c>
      <c r="K1803" s="1" t="s">
        <v>5484</v>
      </c>
      <c r="L1803" s="2">
        <v>45983</v>
      </c>
      <c r="M1803">
        <v>5</v>
      </c>
      <c r="N1803">
        <v>20</v>
      </c>
      <c r="O1803">
        <v>0</v>
      </c>
      <c r="P1803">
        <v>4244.8</v>
      </c>
      <c r="Q1803" s="1" t="s">
        <v>176</v>
      </c>
      <c r="R1803" s="1" t="s">
        <v>176</v>
      </c>
      <c r="S1803" s="1" t="s">
        <v>178</v>
      </c>
      <c r="T1803" s="1" t="s">
        <v>107</v>
      </c>
      <c r="U1803" s="1" t="s">
        <v>125</v>
      </c>
      <c r="V1803">
        <v>5306</v>
      </c>
      <c r="W1803" s="1" t="s">
        <v>514</v>
      </c>
      <c r="X1803" s="1" t="s">
        <v>59</v>
      </c>
      <c r="Y1803" s="2">
        <v>44396</v>
      </c>
      <c r="Z1803">
        <v>4.5</v>
      </c>
      <c r="AA1803" s="1" t="s">
        <v>39</v>
      </c>
    </row>
    <row r="1804" spans="1:28" x14ac:dyDescent="0.3">
      <c r="A1804" s="1" t="s">
        <v>5485</v>
      </c>
      <c r="B1804" s="1" t="s">
        <v>5486</v>
      </c>
      <c r="C1804" s="1" t="s">
        <v>4341</v>
      </c>
      <c r="D1804" s="1" t="s">
        <v>5487</v>
      </c>
      <c r="E1804">
        <v>3</v>
      </c>
      <c r="F1804">
        <v>158</v>
      </c>
      <c r="G1804" s="1" t="s">
        <v>44</v>
      </c>
      <c r="H1804" s="2">
        <v>45892</v>
      </c>
      <c r="I1804" s="1" t="s">
        <v>4341</v>
      </c>
      <c r="J1804" s="1" t="s">
        <v>221</v>
      </c>
      <c r="K1804" s="1" t="s">
        <v>5487</v>
      </c>
      <c r="L1804" s="2">
        <v>45880</v>
      </c>
      <c r="M1804">
        <v>6</v>
      </c>
      <c r="N1804">
        <v>0</v>
      </c>
      <c r="O1804">
        <v>0</v>
      </c>
      <c r="P1804">
        <v>555</v>
      </c>
      <c r="Q1804" s="1" t="s">
        <v>4341</v>
      </c>
      <c r="R1804" s="1" t="s">
        <v>4341</v>
      </c>
      <c r="S1804" s="1" t="s">
        <v>4343</v>
      </c>
      <c r="T1804" s="1" t="s">
        <v>90</v>
      </c>
      <c r="U1804" s="1" t="s">
        <v>185</v>
      </c>
      <c r="V1804">
        <v>555</v>
      </c>
      <c r="W1804" s="1" t="s">
        <v>224</v>
      </c>
      <c r="X1804" s="1" t="s">
        <v>137</v>
      </c>
      <c r="Y1804" s="2">
        <v>44532</v>
      </c>
      <c r="Z1804">
        <v>4.0999999999999996</v>
      </c>
      <c r="AA1804" s="1" t="s">
        <v>39</v>
      </c>
    </row>
    <row r="1805" spans="1:28" x14ac:dyDescent="0.3">
      <c r="A1805" s="1" t="s">
        <v>5488</v>
      </c>
      <c r="B1805" s="1" t="s">
        <v>5489</v>
      </c>
      <c r="C1805" s="1" t="s">
        <v>413</v>
      </c>
      <c r="D1805" s="1" t="s">
        <v>5490</v>
      </c>
      <c r="E1805">
        <v>4</v>
      </c>
      <c r="F1805">
        <v>158</v>
      </c>
      <c r="G1805" s="1" t="s">
        <v>44</v>
      </c>
      <c r="H1805" s="2">
        <v>45741</v>
      </c>
      <c r="I1805" s="1" t="s">
        <v>413</v>
      </c>
      <c r="J1805" s="1" t="s">
        <v>298</v>
      </c>
      <c r="K1805" s="1" t="s">
        <v>5490</v>
      </c>
      <c r="L1805" s="2">
        <v>45734</v>
      </c>
      <c r="M1805">
        <v>5</v>
      </c>
      <c r="N1805">
        <v>20</v>
      </c>
      <c r="O1805">
        <v>0</v>
      </c>
      <c r="P1805">
        <v>366.4</v>
      </c>
      <c r="Q1805" s="1" t="s">
        <v>413</v>
      </c>
      <c r="R1805" s="1" t="s">
        <v>413</v>
      </c>
      <c r="S1805" s="1" t="s">
        <v>415</v>
      </c>
      <c r="T1805" s="1" t="s">
        <v>107</v>
      </c>
      <c r="U1805" s="1" t="s">
        <v>416</v>
      </c>
      <c r="V1805">
        <v>458</v>
      </c>
      <c r="W1805" s="1" t="s">
        <v>301</v>
      </c>
      <c r="X1805" s="1" t="s">
        <v>137</v>
      </c>
      <c r="Y1805" s="2">
        <v>44620</v>
      </c>
      <c r="Z1805">
        <v>3.8</v>
      </c>
      <c r="AA1805" s="1" t="s">
        <v>39</v>
      </c>
    </row>
    <row r="1806" spans="1:28" x14ac:dyDescent="0.3">
      <c r="A1806" s="1" t="s">
        <v>5491</v>
      </c>
      <c r="B1806" s="1" t="s">
        <v>5492</v>
      </c>
      <c r="C1806" s="1" t="s">
        <v>1268</v>
      </c>
      <c r="D1806" s="1" t="s">
        <v>5493</v>
      </c>
      <c r="E1806">
        <v>2</v>
      </c>
      <c r="F1806">
        <v>79</v>
      </c>
      <c r="G1806" s="1" t="s">
        <v>44</v>
      </c>
      <c r="H1806" s="2">
        <v>45795</v>
      </c>
      <c r="I1806" s="1" t="s">
        <v>1268</v>
      </c>
      <c r="J1806" s="1" t="s">
        <v>598</v>
      </c>
      <c r="K1806" s="1" t="s">
        <v>5493</v>
      </c>
      <c r="L1806" s="2">
        <v>45776</v>
      </c>
      <c r="M1806">
        <v>9</v>
      </c>
      <c r="N1806">
        <v>10</v>
      </c>
      <c r="O1806">
        <v>0</v>
      </c>
      <c r="P1806">
        <v>820.8</v>
      </c>
      <c r="Q1806" s="1" t="s">
        <v>1268</v>
      </c>
      <c r="R1806" s="1" t="s">
        <v>1268</v>
      </c>
      <c r="S1806" s="1" t="s">
        <v>1269</v>
      </c>
      <c r="T1806" s="1" t="s">
        <v>35</v>
      </c>
      <c r="U1806" s="1" t="s">
        <v>83</v>
      </c>
      <c r="V1806">
        <v>912</v>
      </c>
      <c r="W1806" s="1" t="s">
        <v>600</v>
      </c>
      <c r="X1806" s="1" t="s">
        <v>38</v>
      </c>
      <c r="Y1806" s="2">
        <v>43141</v>
      </c>
      <c r="Z1806">
        <v>7.9</v>
      </c>
      <c r="AA1806" s="1" t="s">
        <v>192</v>
      </c>
      <c r="AB1806">
        <v>1</v>
      </c>
    </row>
    <row r="1807" spans="1:28" x14ac:dyDescent="0.3">
      <c r="A1807" s="1" t="s">
        <v>5494</v>
      </c>
      <c r="B1807" s="1" t="s">
        <v>5495</v>
      </c>
      <c r="C1807" s="1" t="s">
        <v>311</v>
      </c>
      <c r="D1807" s="1" t="s">
        <v>2600</v>
      </c>
      <c r="E1807">
        <v>3</v>
      </c>
      <c r="F1807">
        <v>44</v>
      </c>
      <c r="G1807" s="1" t="s">
        <v>44</v>
      </c>
      <c r="H1807" s="2">
        <v>45867</v>
      </c>
      <c r="I1807" s="1" t="s">
        <v>311</v>
      </c>
      <c r="J1807" s="1" t="s">
        <v>291</v>
      </c>
      <c r="K1807" s="1" t="s">
        <v>2600</v>
      </c>
      <c r="L1807" s="2">
        <v>45857</v>
      </c>
      <c r="M1807">
        <v>7</v>
      </c>
      <c r="N1807">
        <v>5</v>
      </c>
      <c r="O1807">
        <v>0</v>
      </c>
      <c r="P1807">
        <v>33324.1</v>
      </c>
      <c r="Q1807" s="1" t="s">
        <v>311</v>
      </c>
      <c r="R1807" s="1" t="s">
        <v>311</v>
      </c>
      <c r="S1807" s="1" t="s">
        <v>313</v>
      </c>
      <c r="T1807" s="1" t="s">
        <v>75</v>
      </c>
      <c r="U1807" s="1" t="s">
        <v>314</v>
      </c>
      <c r="V1807">
        <v>35078</v>
      </c>
      <c r="W1807" s="1" t="s">
        <v>293</v>
      </c>
      <c r="X1807" s="1" t="s">
        <v>48</v>
      </c>
      <c r="Y1807" s="2">
        <v>44560</v>
      </c>
      <c r="Z1807">
        <v>4</v>
      </c>
      <c r="AA1807" s="1" t="s">
        <v>39</v>
      </c>
    </row>
    <row r="1808" spans="1:28" x14ac:dyDescent="0.3">
      <c r="A1808" s="1" t="s">
        <v>5496</v>
      </c>
      <c r="B1808" s="1" t="s">
        <v>5497</v>
      </c>
      <c r="C1808" s="1" t="s">
        <v>2306</v>
      </c>
      <c r="D1808" s="1" t="s">
        <v>1939</v>
      </c>
      <c r="E1808">
        <v>5</v>
      </c>
      <c r="F1808">
        <v>42</v>
      </c>
      <c r="G1808" s="1" t="s">
        <v>44</v>
      </c>
      <c r="H1808" s="2">
        <v>46012</v>
      </c>
      <c r="I1808" s="1" t="s">
        <v>2306</v>
      </c>
      <c r="J1808" s="1" t="s">
        <v>598</v>
      </c>
      <c r="K1808" s="1" t="s">
        <v>1939</v>
      </c>
      <c r="L1808" s="2">
        <v>46003</v>
      </c>
      <c r="M1808">
        <v>5</v>
      </c>
      <c r="N1808">
        <v>5</v>
      </c>
      <c r="O1808">
        <v>0</v>
      </c>
      <c r="P1808">
        <v>558.6</v>
      </c>
      <c r="Q1808" s="1" t="s">
        <v>2306</v>
      </c>
      <c r="R1808" s="1" t="s">
        <v>2306</v>
      </c>
      <c r="S1808" s="1" t="s">
        <v>2307</v>
      </c>
      <c r="T1808" s="1" t="s">
        <v>134</v>
      </c>
      <c r="U1808" s="1" t="s">
        <v>378</v>
      </c>
      <c r="V1808">
        <v>588</v>
      </c>
      <c r="W1808" s="1" t="s">
        <v>600</v>
      </c>
      <c r="X1808" s="1" t="s">
        <v>38</v>
      </c>
      <c r="Y1808" s="2">
        <v>43141</v>
      </c>
      <c r="Z1808">
        <v>7.9</v>
      </c>
      <c r="AA1808" s="1" t="s">
        <v>39</v>
      </c>
    </row>
    <row r="1809" spans="1:28" x14ac:dyDescent="0.3">
      <c r="A1809" s="1" t="s">
        <v>5498</v>
      </c>
      <c r="B1809" s="1" t="s">
        <v>5499</v>
      </c>
      <c r="C1809" s="1" t="s">
        <v>157</v>
      </c>
      <c r="D1809" s="1" t="s">
        <v>5500</v>
      </c>
      <c r="E1809">
        <v>3</v>
      </c>
      <c r="F1809">
        <v>49</v>
      </c>
      <c r="G1809" s="1" t="s">
        <v>44</v>
      </c>
      <c r="H1809" s="2">
        <v>45762</v>
      </c>
      <c r="I1809" s="1" t="s">
        <v>157</v>
      </c>
      <c r="J1809" s="1" t="s">
        <v>1119</v>
      </c>
      <c r="K1809" s="1" t="s">
        <v>5500</v>
      </c>
      <c r="L1809" s="2">
        <v>45746</v>
      </c>
      <c r="M1809">
        <v>8</v>
      </c>
      <c r="N1809">
        <v>10</v>
      </c>
      <c r="O1809">
        <v>1</v>
      </c>
      <c r="P1809">
        <v>3906</v>
      </c>
      <c r="Q1809" s="1" t="s">
        <v>157</v>
      </c>
      <c r="R1809" s="1" t="s">
        <v>157</v>
      </c>
      <c r="S1809" s="1" t="s">
        <v>160</v>
      </c>
      <c r="T1809" s="1" t="s">
        <v>75</v>
      </c>
      <c r="U1809" s="1" t="s">
        <v>98</v>
      </c>
      <c r="V1809">
        <v>4340</v>
      </c>
      <c r="W1809" s="1" t="s">
        <v>1120</v>
      </c>
      <c r="X1809" s="1" t="s">
        <v>38</v>
      </c>
      <c r="Y1809" s="2">
        <v>44070</v>
      </c>
      <c r="Z1809">
        <v>5.3</v>
      </c>
      <c r="AA1809" s="1" t="s">
        <v>5501</v>
      </c>
      <c r="AB1809">
        <v>1</v>
      </c>
    </row>
    <row r="1810" spans="1:28" x14ac:dyDescent="0.3">
      <c r="A1810" s="1" t="s">
        <v>5502</v>
      </c>
      <c r="B1810" s="1" t="s">
        <v>5503</v>
      </c>
      <c r="C1810" s="1" t="s">
        <v>227</v>
      </c>
      <c r="D1810" s="1" t="s">
        <v>2221</v>
      </c>
      <c r="E1810">
        <v>4</v>
      </c>
      <c r="F1810">
        <v>45</v>
      </c>
      <c r="G1810" s="1" t="s">
        <v>32</v>
      </c>
      <c r="H1810" s="2">
        <v>45972</v>
      </c>
      <c r="I1810" s="1" t="s">
        <v>227</v>
      </c>
      <c r="J1810" s="1" t="s">
        <v>538</v>
      </c>
      <c r="K1810" s="1" t="s">
        <v>2221</v>
      </c>
      <c r="L1810" s="2">
        <v>45964</v>
      </c>
      <c r="M1810">
        <v>5</v>
      </c>
      <c r="N1810">
        <v>15</v>
      </c>
      <c r="O1810">
        <v>0</v>
      </c>
      <c r="P1810">
        <v>21619.75</v>
      </c>
      <c r="Q1810" s="1" t="s">
        <v>227</v>
      </c>
      <c r="R1810" s="1" t="s">
        <v>227</v>
      </c>
      <c r="S1810" s="1" t="s">
        <v>230</v>
      </c>
      <c r="T1810" s="1" t="s">
        <v>75</v>
      </c>
      <c r="U1810" s="1" t="s">
        <v>98</v>
      </c>
      <c r="V1810">
        <v>25435</v>
      </c>
      <c r="W1810" s="1" t="s">
        <v>539</v>
      </c>
      <c r="X1810" s="1" t="s">
        <v>540</v>
      </c>
      <c r="Y1810" s="2">
        <v>44731</v>
      </c>
      <c r="Z1810">
        <v>3.5</v>
      </c>
      <c r="AA1810" s="1" t="s">
        <v>39</v>
      </c>
    </row>
    <row r="1811" spans="1:28" x14ac:dyDescent="0.3">
      <c r="A1811" s="1" t="s">
        <v>5504</v>
      </c>
      <c r="B1811" s="1" t="s">
        <v>5505</v>
      </c>
      <c r="C1811" s="1" t="s">
        <v>574</v>
      </c>
      <c r="D1811" s="1" t="s">
        <v>5506</v>
      </c>
      <c r="E1811">
        <v>5</v>
      </c>
      <c r="F1811">
        <v>46</v>
      </c>
      <c r="G1811" s="1" t="s">
        <v>44</v>
      </c>
      <c r="H1811" s="2">
        <v>45837</v>
      </c>
      <c r="I1811" s="1" t="s">
        <v>574</v>
      </c>
      <c r="J1811" s="1" t="s">
        <v>327</v>
      </c>
      <c r="K1811" s="1" t="s">
        <v>5506</v>
      </c>
      <c r="L1811" s="2">
        <v>45817</v>
      </c>
      <c r="M1811">
        <v>8</v>
      </c>
      <c r="N1811">
        <v>5</v>
      </c>
      <c r="O1811">
        <v>0</v>
      </c>
      <c r="P1811">
        <v>38694.449999999997</v>
      </c>
      <c r="Q1811" s="1" t="s">
        <v>574</v>
      </c>
      <c r="R1811" s="1" t="s">
        <v>574</v>
      </c>
      <c r="S1811" s="1" t="s">
        <v>576</v>
      </c>
      <c r="T1811" s="1" t="s">
        <v>75</v>
      </c>
      <c r="U1811" s="1" t="s">
        <v>98</v>
      </c>
      <c r="V1811">
        <v>40731</v>
      </c>
      <c r="W1811" s="1" t="s">
        <v>329</v>
      </c>
      <c r="X1811" s="1" t="s">
        <v>59</v>
      </c>
      <c r="Y1811" s="2">
        <v>43819</v>
      </c>
      <c r="Z1811">
        <v>6</v>
      </c>
      <c r="AA1811" s="1" t="s">
        <v>39</v>
      </c>
    </row>
    <row r="1812" spans="1:28" x14ac:dyDescent="0.3">
      <c r="A1812" s="1" t="s">
        <v>5507</v>
      </c>
      <c r="B1812" s="1" t="s">
        <v>5508</v>
      </c>
      <c r="C1812" s="1" t="s">
        <v>1024</v>
      </c>
      <c r="D1812" s="1" t="s">
        <v>241</v>
      </c>
      <c r="E1812">
        <v>3</v>
      </c>
      <c r="F1812">
        <v>39</v>
      </c>
      <c r="G1812" s="1" t="s">
        <v>44</v>
      </c>
      <c r="H1812" s="2">
        <v>45958</v>
      </c>
      <c r="I1812" s="1" t="s">
        <v>1024</v>
      </c>
      <c r="J1812" s="1" t="s">
        <v>376</v>
      </c>
      <c r="K1812" s="1" t="s">
        <v>241</v>
      </c>
      <c r="L1812" s="2">
        <v>45938</v>
      </c>
      <c r="M1812">
        <v>8</v>
      </c>
      <c r="N1812">
        <v>5</v>
      </c>
      <c r="O1812">
        <v>0</v>
      </c>
      <c r="P1812">
        <v>2353.15</v>
      </c>
      <c r="Q1812" s="1" t="s">
        <v>1024</v>
      </c>
      <c r="R1812" s="1" t="s">
        <v>1024</v>
      </c>
      <c r="S1812" s="1" t="s">
        <v>1026</v>
      </c>
      <c r="T1812" s="1" t="s">
        <v>56</v>
      </c>
      <c r="U1812" s="1" t="s">
        <v>359</v>
      </c>
      <c r="V1812">
        <v>2477</v>
      </c>
      <c r="W1812" s="1" t="s">
        <v>379</v>
      </c>
      <c r="X1812" s="1" t="s">
        <v>48</v>
      </c>
      <c r="Y1812" s="2">
        <v>45419</v>
      </c>
      <c r="Z1812">
        <v>1.7</v>
      </c>
      <c r="AA1812" s="1" t="s">
        <v>5501</v>
      </c>
      <c r="AB1812">
        <v>1</v>
      </c>
    </row>
    <row r="1813" spans="1:28" x14ac:dyDescent="0.3">
      <c r="A1813" s="1" t="s">
        <v>5509</v>
      </c>
      <c r="B1813" s="1" t="s">
        <v>5510</v>
      </c>
      <c r="C1813" s="1" t="s">
        <v>1268</v>
      </c>
      <c r="D1813" s="1" t="s">
        <v>5179</v>
      </c>
      <c r="E1813">
        <v>4</v>
      </c>
      <c r="F1813">
        <v>73</v>
      </c>
      <c r="G1813" s="1" t="s">
        <v>32</v>
      </c>
      <c r="H1813" s="2">
        <v>46024</v>
      </c>
      <c r="I1813" s="1" t="s">
        <v>1268</v>
      </c>
      <c r="J1813" s="1" t="s">
        <v>284</v>
      </c>
      <c r="K1813" s="1" t="s">
        <v>5179</v>
      </c>
      <c r="L1813" s="2">
        <v>46012</v>
      </c>
      <c r="M1813">
        <v>6</v>
      </c>
      <c r="N1813">
        <v>0</v>
      </c>
      <c r="O1813">
        <v>0</v>
      </c>
      <c r="P1813">
        <v>912</v>
      </c>
      <c r="Q1813" s="1" t="s">
        <v>1268</v>
      </c>
      <c r="R1813" s="1" t="s">
        <v>1268</v>
      </c>
      <c r="S1813" s="1" t="s">
        <v>1269</v>
      </c>
      <c r="T1813" s="1" t="s">
        <v>35</v>
      </c>
      <c r="U1813" s="1" t="s">
        <v>83</v>
      </c>
      <c r="V1813">
        <v>912</v>
      </c>
      <c r="W1813" s="1" t="s">
        <v>286</v>
      </c>
      <c r="X1813" s="1" t="s">
        <v>127</v>
      </c>
      <c r="Y1813" s="2">
        <v>45629</v>
      </c>
      <c r="Z1813">
        <v>1.1000000000000001</v>
      </c>
      <c r="AA1813" s="1" t="s">
        <v>39</v>
      </c>
    </row>
    <row r="1814" spans="1:28" x14ac:dyDescent="0.3">
      <c r="A1814" s="1" t="s">
        <v>5511</v>
      </c>
      <c r="B1814" s="1" t="s">
        <v>5512</v>
      </c>
      <c r="C1814" s="1" t="s">
        <v>387</v>
      </c>
      <c r="D1814" s="1" t="s">
        <v>5513</v>
      </c>
      <c r="E1814">
        <v>3</v>
      </c>
      <c r="F1814">
        <v>68</v>
      </c>
      <c r="G1814" s="1" t="s">
        <v>32</v>
      </c>
      <c r="H1814" s="2">
        <v>45696</v>
      </c>
      <c r="I1814" s="1" t="s">
        <v>387</v>
      </c>
      <c r="J1814" s="1" t="s">
        <v>298</v>
      </c>
      <c r="K1814" s="1" t="s">
        <v>5513</v>
      </c>
      <c r="L1814" s="2">
        <v>45678</v>
      </c>
      <c r="M1814">
        <v>7</v>
      </c>
      <c r="N1814">
        <v>10</v>
      </c>
      <c r="O1814">
        <v>0</v>
      </c>
      <c r="P1814">
        <v>22164.3</v>
      </c>
      <c r="Q1814" s="1" t="s">
        <v>387</v>
      </c>
      <c r="R1814" s="1" t="s">
        <v>387</v>
      </c>
      <c r="S1814" s="1" t="s">
        <v>389</v>
      </c>
      <c r="T1814" s="1" t="s">
        <v>75</v>
      </c>
      <c r="U1814" s="1" t="s">
        <v>76</v>
      </c>
      <c r="V1814">
        <v>24627</v>
      </c>
      <c r="W1814" s="1" t="s">
        <v>301</v>
      </c>
      <c r="X1814" s="1" t="s">
        <v>137</v>
      </c>
      <c r="Y1814" s="2">
        <v>44620</v>
      </c>
      <c r="Z1814">
        <v>3.8</v>
      </c>
      <c r="AA1814" s="1" t="s">
        <v>39</v>
      </c>
    </row>
    <row r="1815" spans="1:28" x14ac:dyDescent="0.3">
      <c r="A1815" s="1" t="s">
        <v>5514</v>
      </c>
      <c r="B1815" s="1" t="s">
        <v>5515</v>
      </c>
      <c r="C1815" s="1" t="s">
        <v>885</v>
      </c>
      <c r="D1815" s="1" t="s">
        <v>5225</v>
      </c>
      <c r="E1815">
        <v>5</v>
      </c>
      <c r="F1815">
        <v>24</v>
      </c>
      <c r="G1815" s="1" t="s">
        <v>44</v>
      </c>
      <c r="H1815" s="2">
        <v>45912</v>
      </c>
      <c r="I1815" s="1" t="s">
        <v>885</v>
      </c>
      <c r="J1815" s="1" t="s">
        <v>513</v>
      </c>
      <c r="K1815" s="1" t="s">
        <v>5225</v>
      </c>
      <c r="L1815" s="2">
        <v>45907</v>
      </c>
      <c r="M1815">
        <v>4</v>
      </c>
      <c r="N1815">
        <v>10</v>
      </c>
      <c r="O1815">
        <v>0</v>
      </c>
      <c r="P1815">
        <v>1015.2</v>
      </c>
      <c r="Q1815" s="1" t="s">
        <v>885</v>
      </c>
      <c r="R1815" s="1" t="s">
        <v>885</v>
      </c>
      <c r="S1815" s="1" t="s">
        <v>887</v>
      </c>
      <c r="T1815" s="1" t="s">
        <v>134</v>
      </c>
      <c r="U1815" s="1" t="s">
        <v>366</v>
      </c>
      <c r="V1815">
        <v>1128</v>
      </c>
      <c r="W1815" s="1" t="s">
        <v>514</v>
      </c>
      <c r="X1815" s="1" t="s">
        <v>59</v>
      </c>
      <c r="Y1815" s="2">
        <v>44396</v>
      </c>
      <c r="Z1815">
        <v>4.5</v>
      </c>
      <c r="AA1815" s="1" t="s">
        <v>39</v>
      </c>
    </row>
    <row r="1816" spans="1:28" x14ac:dyDescent="0.3">
      <c r="A1816" s="1" t="s">
        <v>5516</v>
      </c>
      <c r="B1816" s="1" t="s">
        <v>5517</v>
      </c>
      <c r="C1816" s="1" t="s">
        <v>1019</v>
      </c>
      <c r="D1816" s="1" t="s">
        <v>5518</v>
      </c>
      <c r="E1816">
        <v>5</v>
      </c>
      <c r="F1816">
        <v>4</v>
      </c>
      <c r="G1816" s="1" t="s">
        <v>44</v>
      </c>
      <c r="H1816" s="2">
        <v>45680</v>
      </c>
      <c r="I1816" s="1" t="s">
        <v>1019</v>
      </c>
      <c r="J1816" s="1" t="s">
        <v>298</v>
      </c>
      <c r="K1816" s="1" t="s">
        <v>5518</v>
      </c>
      <c r="L1816" s="2">
        <v>45660</v>
      </c>
      <c r="M1816">
        <v>8</v>
      </c>
      <c r="N1816">
        <v>20</v>
      </c>
      <c r="O1816">
        <v>0</v>
      </c>
      <c r="P1816">
        <v>790.4</v>
      </c>
      <c r="Q1816" s="1" t="s">
        <v>1019</v>
      </c>
      <c r="R1816" s="1" t="s">
        <v>1019</v>
      </c>
      <c r="S1816" s="1" t="s">
        <v>1021</v>
      </c>
      <c r="T1816" s="1" t="s">
        <v>134</v>
      </c>
      <c r="U1816" s="1" t="s">
        <v>378</v>
      </c>
      <c r="V1816">
        <v>988</v>
      </c>
      <c r="W1816" s="1" t="s">
        <v>301</v>
      </c>
      <c r="X1816" s="1" t="s">
        <v>137</v>
      </c>
      <c r="Y1816" s="2">
        <v>44620</v>
      </c>
      <c r="Z1816">
        <v>3.8</v>
      </c>
      <c r="AA1816" s="1" t="s">
        <v>39</v>
      </c>
    </row>
    <row r="1817" spans="1:28" x14ac:dyDescent="0.3">
      <c r="A1817" s="1" t="s">
        <v>5519</v>
      </c>
      <c r="B1817" s="1" t="s">
        <v>5520</v>
      </c>
      <c r="C1817" s="1" t="s">
        <v>1492</v>
      </c>
      <c r="D1817" s="1" t="s">
        <v>5521</v>
      </c>
      <c r="E1817">
        <v>3</v>
      </c>
      <c r="F1817">
        <v>106</v>
      </c>
      <c r="G1817" s="1" t="s">
        <v>44</v>
      </c>
      <c r="H1817" s="2">
        <v>45851</v>
      </c>
      <c r="I1817" s="1" t="s">
        <v>1492</v>
      </c>
      <c r="J1817" s="1" t="s">
        <v>105</v>
      </c>
      <c r="K1817" s="1" t="s">
        <v>5521</v>
      </c>
      <c r="L1817" s="2">
        <v>45839</v>
      </c>
      <c r="M1817">
        <v>7</v>
      </c>
      <c r="N1817">
        <v>15</v>
      </c>
      <c r="O1817">
        <v>0</v>
      </c>
      <c r="P1817">
        <v>3369.4</v>
      </c>
      <c r="Q1817" s="1" t="s">
        <v>1492</v>
      </c>
      <c r="R1817" s="1" t="s">
        <v>1492</v>
      </c>
      <c r="S1817" s="1" t="s">
        <v>1494</v>
      </c>
      <c r="T1817" s="1" t="s">
        <v>107</v>
      </c>
      <c r="U1817" s="1" t="s">
        <v>152</v>
      </c>
      <c r="V1817">
        <v>3964</v>
      </c>
      <c r="W1817" s="1" t="s">
        <v>109</v>
      </c>
      <c r="X1817" s="1" t="s">
        <v>110</v>
      </c>
      <c r="Y1817" s="2">
        <v>44203</v>
      </c>
      <c r="Z1817">
        <v>5</v>
      </c>
      <c r="AA1817" s="1" t="s">
        <v>39</v>
      </c>
    </row>
    <row r="1818" spans="1:28" x14ac:dyDescent="0.3">
      <c r="A1818" s="1" t="s">
        <v>5522</v>
      </c>
      <c r="B1818" s="1" t="s">
        <v>5523</v>
      </c>
      <c r="C1818" s="1" t="s">
        <v>1128</v>
      </c>
      <c r="D1818" s="1" t="s">
        <v>1584</v>
      </c>
      <c r="E1818">
        <v>4</v>
      </c>
      <c r="F1818">
        <v>100</v>
      </c>
      <c r="G1818" s="1" t="s">
        <v>44</v>
      </c>
      <c r="H1818" s="2">
        <v>45686</v>
      </c>
      <c r="I1818" s="1" t="s">
        <v>1128</v>
      </c>
      <c r="J1818" s="1" t="s">
        <v>159</v>
      </c>
      <c r="K1818" s="1" t="s">
        <v>1584</v>
      </c>
      <c r="L1818" s="2">
        <v>45668</v>
      </c>
      <c r="M1818">
        <v>4</v>
      </c>
      <c r="N1818">
        <v>5</v>
      </c>
      <c r="O1818">
        <v>0</v>
      </c>
      <c r="P1818">
        <v>3275.6</v>
      </c>
      <c r="Q1818" s="1" t="s">
        <v>1128</v>
      </c>
      <c r="R1818" s="1" t="s">
        <v>1128</v>
      </c>
      <c r="S1818" s="1" t="s">
        <v>1130</v>
      </c>
      <c r="T1818" s="1" t="s">
        <v>107</v>
      </c>
      <c r="U1818" s="1" t="s">
        <v>125</v>
      </c>
      <c r="V1818">
        <v>3448</v>
      </c>
      <c r="W1818" s="1" t="s">
        <v>161</v>
      </c>
      <c r="X1818" s="1" t="s">
        <v>59</v>
      </c>
      <c r="Y1818" s="2">
        <v>43812</v>
      </c>
      <c r="Z1818">
        <v>6.1</v>
      </c>
      <c r="AA1818" s="1" t="s">
        <v>39</v>
      </c>
    </row>
    <row r="1819" spans="1:28" x14ac:dyDescent="0.3">
      <c r="A1819" s="1" t="s">
        <v>5524</v>
      </c>
      <c r="B1819" s="1" t="s">
        <v>5525</v>
      </c>
      <c r="C1819" s="1" t="s">
        <v>963</v>
      </c>
      <c r="D1819" s="1" t="s">
        <v>5526</v>
      </c>
      <c r="E1819">
        <v>3</v>
      </c>
      <c r="F1819">
        <v>109</v>
      </c>
      <c r="G1819" s="1" t="s">
        <v>44</v>
      </c>
      <c r="H1819" s="2">
        <v>45780</v>
      </c>
      <c r="I1819" s="1" t="s">
        <v>963</v>
      </c>
      <c r="J1819" s="1" t="s">
        <v>538</v>
      </c>
      <c r="K1819" s="1" t="s">
        <v>5526</v>
      </c>
      <c r="L1819" s="2">
        <v>45771</v>
      </c>
      <c r="M1819">
        <v>7</v>
      </c>
      <c r="N1819">
        <v>0</v>
      </c>
      <c r="O1819">
        <v>0</v>
      </c>
      <c r="P1819">
        <v>1074</v>
      </c>
      <c r="Q1819" s="1" t="s">
        <v>963</v>
      </c>
      <c r="R1819" s="1" t="s">
        <v>963</v>
      </c>
      <c r="S1819" s="1" t="s">
        <v>965</v>
      </c>
      <c r="T1819" s="1" t="s">
        <v>35</v>
      </c>
      <c r="U1819" s="1" t="s">
        <v>223</v>
      </c>
      <c r="V1819">
        <v>1074</v>
      </c>
      <c r="W1819" s="1" t="s">
        <v>539</v>
      </c>
      <c r="X1819" s="1" t="s">
        <v>540</v>
      </c>
      <c r="Y1819" s="2">
        <v>44731</v>
      </c>
      <c r="Z1819">
        <v>3.5</v>
      </c>
      <c r="AA1819" s="1" t="s">
        <v>39</v>
      </c>
    </row>
    <row r="1820" spans="1:28" x14ac:dyDescent="0.3">
      <c r="A1820" s="1" t="s">
        <v>5527</v>
      </c>
      <c r="B1820" s="1" t="s">
        <v>5528</v>
      </c>
      <c r="C1820" s="1" t="s">
        <v>2525</v>
      </c>
      <c r="D1820" s="1" t="s">
        <v>4700</v>
      </c>
      <c r="E1820">
        <v>3</v>
      </c>
      <c r="F1820">
        <v>49</v>
      </c>
      <c r="G1820" s="1" t="s">
        <v>44</v>
      </c>
      <c r="H1820" s="2">
        <v>45819</v>
      </c>
      <c r="I1820" s="1" t="s">
        <v>2525</v>
      </c>
      <c r="J1820" s="1" t="s">
        <v>73</v>
      </c>
      <c r="K1820" s="1" t="s">
        <v>4700</v>
      </c>
      <c r="L1820" s="2">
        <v>45809</v>
      </c>
      <c r="M1820">
        <v>7</v>
      </c>
      <c r="N1820">
        <v>10</v>
      </c>
      <c r="O1820">
        <v>0</v>
      </c>
      <c r="P1820">
        <v>3361.5</v>
      </c>
      <c r="Q1820" s="1" t="s">
        <v>2525</v>
      </c>
      <c r="R1820" s="1" t="s">
        <v>2525</v>
      </c>
      <c r="S1820" s="1" t="s">
        <v>2526</v>
      </c>
      <c r="T1820" s="1" t="s">
        <v>35</v>
      </c>
      <c r="U1820" s="1" t="s">
        <v>167</v>
      </c>
      <c r="V1820">
        <v>3735</v>
      </c>
      <c r="W1820" s="1" t="s">
        <v>77</v>
      </c>
      <c r="X1820" s="1" t="s">
        <v>38</v>
      </c>
      <c r="Y1820" s="2">
        <v>44193</v>
      </c>
      <c r="Z1820">
        <v>5</v>
      </c>
      <c r="AA1820" s="1" t="s">
        <v>39</v>
      </c>
    </row>
    <row r="1821" spans="1:28" x14ac:dyDescent="0.3">
      <c r="A1821" s="1" t="s">
        <v>5529</v>
      </c>
      <c r="B1821" s="1" t="s">
        <v>5530</v>
      </c>
      <c r="C1821" s="1" t="s">
        <v>963</v>
      </c>
      <c r="D1821" s="1" t="s">
        <v>2119</v>
      </c>
      <c r="E1821">
        <v>4</v>
      </c>
      <c r="F1821">
        <v>70</v>
      </c>
      <c r="G1821" s="1" t="s">
        <v>32</v>
      </c>
      <c r="H1821" s="2">
        <v>45721</v>
      </c>
      <c r="I1821" s="1" t="s">
        <v>963</v>
      </c>
      <c r="J1821" s="1" t="s">
        <v>462</v>
      </c>
      <c r="K1821" s="1" t="s">
        <v>2119</v>
      </c>
      <c r="L1821" s="2">
        <v>45713</v>
      </c>
      <c r="M1821">
        <v>5</v>
      </c>
      <c r="N1821">
        <v>0</v>
      </c>
      <c r="O1821">
        <v>0</v>
      </c>
      <c r="P1821">
        <v>1074</v>
      </c>
      <c r="Q1821" s="1" t="s">
        <v>963</v>
      </c>
      <c r="R1821" s="1" t="s">
        <v>963</v>
      </c>
      <c r="S1821" s="1" t="s">
        <v>965</v>
      </c>
      <c r="T1821" s="1" t="s">
        <v>35</v>
      </c>
      <c r="U1821" s="1" t="s">
        <v>223</v>
      </c>
      <c r="V1821">
        <v>1074</v>
      </c>
      <c r="W1821" s="1" t="s">
        <v>464</v>
      </c>
      <c r="X1821" s="1" t="s">
        <v>137</v>
      </c>
      <c r="Y1821" s="2">
        <v>43178</v>
      </c>
      <c r="Z1821">
        <v>7.8</v>
      </c>
      <c r="AA1821" s="1" t="s">
        <v>39</v>
      </c>
    </row>
    <row r="1822" spans="1:28" x14ac:dyDescent="0.3">
      <c r="A1822" s="1" t="s">
        <v>5531</v>
      </c>
      <c r="B1822" s="1" t="s">
        <v>5532</v>
      </c>
      <c r="C1822" s="1" t="s">
        <v>497</v>
      </c>
      <c r="D1822" s="1" t="s">
        <v>5533</v>
      </c>
      <c r="E1822">
        <v>3</v>
      </c>
      <c r="F1822">
        <v>117</v>
      </c>
      <c r="G1822" s="1" t="s">
        <v>44</v>
      </c>
      <c r="H1822" s="2">
        <v>46011</v>
      </c>
      <c r="I1822" s="1" t="s">
        <v>497</v>
      </c>
      <c r="J1822" s="1" t="s">
        <v>142</v>
      </c>
      <c r="K1822" s="1" t="s">
        <v>5533</v>
      </c>
      <c r="L1822" s="2">
        <v>45997</v>
      </c>
      <c r="M1822">
        <v>5</v>
      </c>
      <c r="N1822">
        <v>0</v>
      </c>
      <c r="O1822">
        <v>1</v>
      </c>
      <c r="P1822">
        <v>199</v>
      </c>
      <c r="Q1822" s="1" t="s">
        <v>497</v>
      </c>
      <c r="R1822" s="1" t="s">
        <v>497</v>
      </c>
      <c r="S1822" s="1" t="s">
        <v>499</v>
      </c>
      <c r="T1822" s="1" t="s">
        <v>56</v>
      </c>
      <c r="U1822" s="1" t="s">
        <v>117</v>
      </c>
      <c r="V1822">
        <v>199</v>
      </c>
      <c r="W1822" s="1" t="s">
        <v>145</v>
      </c>
      <c r="X1822" s="1" t="s">
        <v>59</v>
      </c>
      <c r="Y1822" s="2">
        <v>43159</v>
      </c>
      <c r="Z1822">
        <v>7.8</v>
      </c>
      <c r="AA1822" s="1" t="s">
        <v>39</v>
      </c>
    </row>
    <row r="1823" spans="1:28" x14ac:dyDescent="0.3">
      <c r="A1823" s="1" t="s">
        <v>5534</v>
      </c>
      <c r="B1823" s="1" t="s">
        <v>5535</v>
      </c>
      <c r="C1823" s="1" t="s">
        <v>901</v>
      </c>
      <c r="D1823" s="1" t="s">
        <v>5536</v>
      </c>
      <c r="E1823">
        <v>5</v>
      </c>
      <c r="F1823">
        <v>52</v>
      </c>
      <c r="G1823" s="1" t="s">
        <v>32</v>
      </c>
      <c r="H1823" s="2">
        <v>45893</v>
      </c>
      <c r="I1823" s="1" t="s">
        <v>901</v>
      </c>
      <c r="J1823" s="1" t="s">
        <v>549</v>
      </c>
      <c r="K1823" s="1" t="s">
        <v>5536</v>
      </c>
      <c r="L1823" s="2">
        <v>45879</v>
      </c>
      <c r="M1823">
        <v>7</v>
      </c>
      <c r="N1823">
        <v>5</v>
      </c>
      <c r="O1823">
        <v>0</v>
      </c>
      <c r="P1823">
        <v>628.9</v>
      </c>
      <c r="Q1823" s="1" t="s">
        <v>901</v>
      </c>
      <c r="R1823" s="1" t="s">
        <v>901</v>
      </c>
      <c r="S1823" s="1" t="s">
        <v>903</v>
      </c>
      <c r="T1823" s="1" t="s">
        <v>107</v>
      </c>
      <c r="U1823" s="1" t="s">
        <v>125</v>
      </c>
      <c r="V1823">
        <v>662</v>
      </c>
      <c r="W1823" s="1" t="s">
        <v>550</v>
      </c>
      <c r="X1823" s="1" t="s">
        <v>38</v>
      </c>
      <c r="Y1823" s="2">
        <v>45530</v>
      </c>
      <c r="Z1823">
        <v>1.3</v>
      </c>
      <c r="AA1823" s="1" t="s">
        <v>39</v>
      </c>
    </row>
    <row r="1824" spans="1:28" x14ac:dyDescent="0.3">
      <c r="A1824" s="1" t="s">
        <v>5537</v>
      </c>
      <c r="B1824" s="1" t="s">
        <v>5538</v>
      </c>
      <c r="C1824" s="1" t="s">
        <v>42</v>
      </c>
      <c r="D1824" s="1" t="s">
        <v>5539</v>
      </c>
      <c r="E1824">
        <v>4</v>
      </c>
      <c r="F1824">
        <v>63</v>
      </c>
      <c r="G1824" s="1" t="s">
        <v>44</v>
      </c>
      <c r="H1824" s="2">
        <v>45884</v>
      </c>
      <c r="I1824" s="1" t="s">
        <v>42</v>
      </c>
      <c r="J1824" s="1" t="s">
        <v>264</v>
      </c>
      <c r="K1824" s="1" t="s">
        <v>5539</v>
      </c>
      <c r="L1824" s="2">
        <v>45876</v>
      </c>
      <c r="M1824">
        <v>7</v>
      </c>
      <c r="N1824">
        <v>0</v>
      </c>
      <c r="O1824">
        <v>0</v>
      </c>
      <c r="P1824">
        <v>931</v>
      </c>
      <c r="Q1824" s="1" t="s">
        <v>42</v>
      </c>
      <c r="R1824" s="1" t="s">
        <v>42</v>
      </c>
      <c r="S1824" s="1" t="s">
        <v>46</v>
      </c>
      <c r="T1824" s="1" t="s">
        <v>35</v>
      </c>
      <c r="U1824" s="1" t="s">
        <v>36</v>
      </c>
      <c r="V1824">
        <v>931</v>
      </c>
      <c r="W1824" s="1" t="s">
        <v>267</v>
      </c>
      <c r="X1824" s="1" t="s">
        <v>268</v>
      </c>
      <c r="Y1824" s="2">
        <v>43207</v>
      </c>
      <c r="Z1824">
        <v>7.7</v>
      </c>
      <c r="AA1824" s="1" t="s">
        <v>39</v>
      </c>
    </row>
    <row r="1825" spans="1:27" x14ac:dyDescent="0.3">
      <c r="A1825" s="1" t="s">
        <v>5540</v>
      </c>
      <c r="B1825" s="1" t="s">
        <v>5541</v>
      </c>
      <c r="C1825" s="1" t="s">
        <v>1228</v>
      </c>
      <c r="D1825" s="1" t="s">
        <v>1534</v>
      </c>
      <c r="E1825">
        <v>4</v>
      </c>
      <c r="F1825">
        <v>134</v>
      </c>
      <c r="G1825" s="1" t="s">
        <v>32</v>
      </c>
      <c r="H1825" s="2">
        <v>45951</v>
      </c>
      <c r="I1825" s="1" t="s">
        <v>1228</v>
      </c>
      <c r="J1825" s="1" t="s">
        <v>242</v>
      </c>
      <c r="K1825" s="1" t="s">
        <v>1534</v>
      </c>
      <c r="L1825" s="2">
        <v>45934</v>
      </c>
      <c r="M1825">
        <v>4</v>
      </c>
      <c r="N1825">
        <v>5</v>
      </c>
      <c r="O1825">
        <v>0</v>
      </c>
      <c r="P1825">
        <v>5740.85</v>
      </c>
      <c r="Q1825" s="1" t="s">
        <v>1228</v>
      </c>
      <c r="R1825" s="1" t="s">
        <v>1228</v>
      </c>
      <c r="S1825" s="1" t="s">
        <v>1229</v>
      </c>
      <c r="T1825" s="1" t="s">
        <v>107</v>
      </c>
      <c r="U1825" s="1" t="s">
        <v>125</v>
      </c>
      <c r="V1825">
        <v>6043</v>
      </c>
      <c r="W1825" s="1" t="s">
        <v>244</v>
      </c>
      <c r="X1825" s="1" t="s">
        <v>48</v>
      </c>
      <c r="Y1825" s="2">
        <v>44403</v>
      </c>
      <c r="Z1825">
        <v>4.4000000000000004</v>
      </c>
      <c r="AA1825" s="1" t="s">
        <v>39</v>
      </c>
    </row>
    <row r="1826" spans="1:27" x14ac:dyDescent="0.3">
      <c r="A1826" s="1" t="s">
        <v>5542</v>
      </c>
      <c r="B1826" s="1" t="s">
        <v>5543</v>
      </c>
      <c r="C1826" s="1" t="s">
        <v>195</v>
      </c>
      <c r="D1826" s="1" t="s">
        <v>5544</v>
      </c>
      <c r="E1826">
        <v>5</v>
      </c>
      <c r="F1826">
        <v>114</v>
      </c>
      <c r="G1826" s="1" t="s">
        <v>44</v>
      </c>
      <c r="H1826" s="2">
        <v>45816</v>
      </c>
      <c r="I1826" s="1" t="s">
        <v>195</v>
      </c>
      <c r="J1826" s="1" t="s">
        <v>327</v>
      </c>
      <c r="K1826" s="1" t="s">
        <v>5544</v>
      </c>
      <c r="L1826" s="2">
        <v>45806</v>
      </c>
      <c r="M1826">
        <v>5</v>
      </c>
      <c r="N1826">
        <v>10</v>
      </c>
      <c r="O1826">
        <v>0</v>
      </c>
      <c r="P1826">
        <v>7055.1</v>
      </c>
      <c r="Q1826" s="1" t="s">
        <v>195</v>
      </c>
      <c r="R1826" s="1" t="s">
        <v>195</v>
      </c>
      <c r="S1826" s="1" t="s">
        <v>198</v>
      </c>
      <c r="T1826" s="1" t="s">
        <v>90</v>
      </c>
      <c r="U1826" s="1" t="s">
        <v>185</v>
      </c>
      <c r="V1826">
        <v>7839</v>
      </c>
      <c r="W1826" s="1" t="s">
        <v>329</v>
      </c>
      <c r="X1826" s="1" t="s">
        <v>59</v>
      </c>
      <c r="Y1826" s="2">
        <v>43819</v>
      </c>
      <c r="Z1826">
        <v>6</v>
      </c>
      <c r="AA1826" s="1" t="s">
        <v>39</v>
      </c>
    </row>
    <row r="1827" spans="1:27" x14ac:dyDescent="0.3">
      <c r="A1827" s="1" t="s">
        <v>5545</v>
      </c>
      <c r="B1827" s="1" t="s">
        <v>5546</v>
      </c>
      <c r="C1827" s="1" t="s">
        <v>953</v>
      </c>
      <c r="D1827" s="1" t="s">
        <v>5547</v>
      </c>
      <c r="E1827">
        <v>5</v>
      </c>
      <c r="F1827">
        <v>31</v>
      </c>
      <c r="G1827" s="1" t="s">
        <v>44</v>
      </c>
      <c r="H1827" s="2">
        <v>45944</v>
      </c>
      <c r="I1827" s="1" t="s">
        <v>953</v>
      </c>
      <c r="J1827" s="1" t="s">
        <v>96</v>
      </c>
      <c r="K1827" s="1" t="s">
        <v>5547</v>
      </c>
      <c r="L1827" s="2">
        <v>45926</v>
      </c>
      <c r="M1827">
        <v>5</v>
      </c>
      <c r="N1827">
        <v>0</v>
      </c>
      <c r="O1827">
        <v>0</v>
      </c>
      <c r="P1827">
        <v>309</v>
      </c>
      <c r="Q1827" s="1" t="s">
        <v>953</v>
      </c>
      <c r="R1827" s="1" t="s">
        <v>953</v>
      </c>
      <c r="S1827" s="1" t="s">
        <v>955</v>
      </c>
      <c r="T1827" s="1" t="s">
        <v>56</v>
      </c>
      <c r="U1827" s="1" t="s">
        <v>117</v>
      </c>
      <c r="V1827">
        <v>309</v>
      </c>
      <c r="W1827" s="1" t="s">
        <v>99</v>
      </c>
      <c r="X1827" s="1" t="s">
        <v>100</v>
      </c>
      <c r="Y1827" s="2">
        <v>45629</v>
      </c>
      <c r="Z1827">
        <v>1.1000000000000001</v>
      </c>
      <c r="AA1827" s="1" t="s">
        <v>39</v>
      </c>
    </row>
    <row r="1828" spans="1:27" x14ac:dyDescent="0.3">
      <c r="A1828" s="1" t="s">
        <v>5548</v>
      </c>
      <c r="B1828" s="1" t="s">
        <v>5549</v>
      </c>
      <c r="C1828" s="1" t="s">
        <v>2366</v>
      </c>
      <c r="D1828" s="1" t="s">
        <v>729</v>
      </c>
      <c r="E1828">
        <v>4</v>
      </c>
      <c r="F1828">
        <v>41</v>
      </c>
      <c r="G1828" s="1" t="s">
        <v>32</v>
      </c>
      <c r="H1828" s="2">
        <v>45906</v>
      </c>
      <c r="I1828" s="1" t="s">
        <v>2366</v>
      </c>
      <c r="J1828" s="1" t="s">
        <v>1119</v>
      </c>
      <c r="K1828" s="1" t="s">
        <v>729</v>
      </c>
      <c r="L1828" s="2">
        <v>45895</v>
      </c>
      <c r="M1828">
        <v>6</v>
      </c>
      <c r="N1828">
        <v>20</v>
      </c>
      <c r="O1828">
        <v>0</v>
      </c>
      <c r="P1828">
        <v>435.2</v>
      </c>
      <c r="Q1828" s="1" t="s">
        <v>2366</v>
      </c>
      <c r="R1828" s="1" t="s">
        <v>2366</v>
      </c>
      <c r="S1828" s="1" t="s">
        <v>2368</v>
      </c>
      <c r="T1828" s="1" t="s">
        <v>107</v>
      </c>
      <c r="U1828" s="1" t="s">
        <v>416</v>
      </c>
      <c r="V1828">
        <v>544</v>
      </c>
      <c r="W1828" s="1" t="s">
        <v>1120</v>
      </c>
      <c r="X1828" s="1" t="s">
        <v>38</v>
      </c>
      <c r="Y1828" s="2">
        <v>44070</v>
      </c>
      <c r="Z1828">
        <v>5.3</v>
      </c>
      <c r="AA1828" s="1" t="s">
        <v>39</v>
      </c>
    </row>
    <row r="1829" spans="1:27" x14ac:dyDescent="0.3">
      <c r="A1829" s="1" t="s">
        <v>5550</v>
      </c>
      <c r="B1829" s="1" t="s">
        <v>5551</v>
      </c>
      <c r="C1829" s="1" t="s">
        <v>1107</v>
      </c>
      <c r="D1829" s="1" t="s">
        <v>3964</v>
      </c>
      <c r="E1829">
        <v>5</v>
      </c>
      <c r="F1829">
        <v>23</v>
      </c>
      <c r="G1829" s="1" t="s">
        <v>44</v>
      </c>
      <c r="H1829" s="2">
        <v>45816</v>
      </c>
      <c r="I1829" s="1" t="s">
        <v>1107</v>
      </c>
      <c r="J1829" s="1" t="s">
        <v>306</v>
      </c>
      <c r="K1829" s="1" t="s">
        <v>3964</v>
      </c>
      <c r="L1829" s="2">
        <v>45802</v>
      </c>
      <c r="M1829">
        <v>4</v>
      </c>
      <c r="N1829">
        <v>5</v>
      </c>
      <c r="O1829">
        <v>0</v>
      </c>
      <c r="P1829">
        <v>115.9</v>
      </c>
      <c r="Q1829" s="1" t="s">
        <v>1107</v>
      </c>
      <c r="R1829" s="1" t="s">
        <v>1107</v>
      </c>
      <c r="S1829" s="1" t="s">
        <v>1109</v>
      </c>
      <c r="T1829" s="1" t="s">
        <v>134</v>
      </c>
      <c r="U1829" s="1" t="s">
        <v>366</v>
      </c>
      <c r="V1829">
        <v>122</v>
      </c>
      <c r="W1829" s="1" t="s">
        <v>308</v>
      </c>
      <c r="X1829" s="1" t="s">
        <v>59</v>
      </c>
      <c r="Y1829" s="2">
        <v>45415</v>
      </c>
      <c r="Z1829">
        <v>1.7</v>
      </c>
      <c r="AA1829" s="1" t="s">
        <v>39</v>
      </c>
    </row>
    <row r="1830" spans="1:27" x14ac:dyDescent="0.3">
      <c r="A1830" s="1" t="s">
        <v>5552</v>
      </c>
      <c r="B1830" s="1" t="s">
        <v>5553</v>
      </c>
      <c r="C1830" s="1" t="s">
        <v>234</v>
      </c>
      <c r="D1830" s="1" t="s">
        <v>5554</v>
      </c>
      <c r="E1830">
        <v>3</v>
      </c>
      <c r="F1830">
        <v>36</v>
      </c>
      <c r="G1830" s="1" t="s">
        <v>44</v>
      </c>
      <c r="H1830" s="2">
        <v>45906</v>
      </c>
      <c r="I1830" s="1" t="s">
        <v>234</v>
      </c>
      <c r="J1830" s="1" t="s">
        <v>33</v>
      </c>
      <c r="K1830" s="1" t="s">
        <v>5554</v>
      </c>
      <c r="L1830" s="2">
        <v>45885</v>
      </c>
      <c r="M1830">
        <v>7</v>
      </c>
      <c r="N1830">
        <v>0</v>
      </c>
      <c r="O1830">
        <v>0</v>
      </c>
      <c r="P1830">
        <v>2066</v>
      </c>
      <c r="Q1830" s="1" t="s">
        <v>234</v>
      </c>
      <c r="R1830" s="1" t="s">
        <v>234</v>
      </c>
      <c r="S1830" s="1" t="s">
        <v>236</v>
      </c>
      <c r="T1830" s="1" t="s">
        <v>75</v>
      </c>
      <c r="U1830" s="1" t="s">
        <v>237</v>
      </c>
      <c r="V1830">
        <v>2066</v>
      </c>
      <c r="W1830" s="1" t="s">
        <v>37</v>
      </c>
      <c r="X1830" s="1" t="s">
        <v>38</v>
      </c>
      <c r="Y1830" s="2">
        <v>43032</v>
      </c>
      <c r="Z1830">
        <v>8.1999999999999993</v>
      </c>
      <c r="AA1830" s="1" t="s">
        <v>39</v>
      </c>
    </row>
    <row r="1831" spans="1:27" x14ac:dyDescent="0.3">
      <c r="A1831" s="1" t="s">
        <v>5555</v>
      </c>
      <c r="B1831" s="1" t="s">
        <v>5556</v>
      </c>
      <c r="C1831" s="1" t="s">
        <v>696</v>
      </c>
      <c r="D1831" s="1" t="s">
        <v>3717</v>
      </c>
      <c r="E1831">
        <v>3</v>
      </c>
      <c r="F1831">
        <v>131</v>
      </c>
      <c r="G1831" s="1" t="s">
        <v>32</v>
      </c>
      <c r="H1831" s="2">
        <v>45756</v>
      </c>
      <c r="I1831" s="1" t="s">
        <v>696</v>
      </c>
      <c r="J1831" s="1" t="s">
        <v>462</v>
      </c>
      <c r="K1831" s="1" t="s">
        <v>3717</v>
      </c>
      <c r="L1831" s="2">
        <v>45739</v>
      </c>
      <c r="M1831">
        <v>5</v>
      </c>
      <c r="N1831">
        <v>10</v>
      </c>
      <c r="O1831">
        <v>0</v>
      </c>
      <c r="P1831">
        <v>194.4</v>
      </c>
      <c r="Q1831" s="1" t="s">
        <v>696</v>
      </c>
      <c r="R1831" s="1" t="s">
        <v>696</v>
      </c>
      <c r="S1831" s="1" t="s">
        <v>697</v>
      </c>
      <c r="T1831" s="1" t="s">
        <v>56</v>
      </c>
      <c r="U1831" s="1" t="s">
        <v>66</v>
      </c>
      <c r="V1831">
        <v>216</v>
      </c>
      <c r="W1831" s="1" t="s">
        <v>464</v>
      </c>
      <c r="X1831" s="1" t="s">
        <v>137</v>
      </c>
      <c r="Y1831" s="2">
        <v>43178</v>
      </c>
      <c r="Z1831">
        <v>7.8</v>
      </c>
      <c r="AA1831" s="1" t="s">
        <v>39</v>
      </c>
    </row>
    <row r="1832" spans="1:27" x14ac:dyDescent="0.3">
      <c r="A1832" s="1" t="s">
        <v>5557</v>
      </c>
      <c r="B1832" s="1" t="s">
        <v>5558</v>
      </c>
      <c r="C1832" s="1" t="s">
        <v>1819</v>
      </c>
      <c r="D1832" s="1" t="s">
        <v>1907</v>
      </c>
      <c r="E1832">
        <v>3</v>
      </c>
      <c r="F1832">
        <v>80</v>
      </c>
      <c r="G1832" s="1" t="s">
        <v>32</v>
      </c>
      <c r="H1832" s="2">
        <v>45955</v>
      </c>
      <c r="I1832" s="1" t="s">
        <v>1819</v>
      </c>
      <c r="J1832" s="1" t="s">
        <v>592</v>
      </c>
      <c r="K1832" s="1" t="s">
        <v>1907</v>
      </c>
      <c r="L1832" s="2">
        <v>45936</v>
      </c>
      <c r="M1832">
        <v>9</v>
      </c>
      <c r="N1832">
        <v>30</v>
      </c>
      <c r="O1832">
        <v>0</v>
      </c>
      <c r="P1832">
        <v>762.3</v>
      </c>
      <c r="Q1832" s="1" t="s">
        <v>1819</v>
      </c>
      <c r="R1832" s="1" t="s">
        <v>1819</v>
      </c>
      <c r="S1832" s="1" t="s">
        <v>1821</v>
      </c>
      <c r="T1832" s="1" t="s">
        <v>56</v>
      </c>
      <c r="U1832" s="1" t="s">
        <v>117</v>
      </c>
      <c r="V1832">
        <v>1089</v>
      </c>
      <c r="W1832" s="1" t="s">
        <v>593</v>
      </c>
      <c r="X1832" s="1" t="s">
        <v>127</v>
      </c>
      <c r="Y1832" s="2">
        <v>44133</v>
      </c>
      <c r="Z1832">
        <v>5.2</v>
      </c>
      <c r="AA1832" s="1" t="s">
        <v>39</v>
      </c>
    </row>
    <row r="1833" spans="1:27" x14ac:dyDescent="0.3">
      <c r="A1833" s="1" t="s">
        <v>5559</v>
      </c>
      <c r="B1833" s="1" t="s">
        <v>5560</v>
      </c>
      <c r="C1833" s="1" t="s">
        <v>455</v>
      </c>
      <c r="D1833" s="1" t="s">
        <v>5547</v>
      </c>
      <c r="E1833">
        <v>5</v>
      </c>
      <c r="F1833">
        <v>31</v>
      </c>
      <c r="G1833" s="1" t="s">
        <v>44</v>
      </c>
      <c r="H1833" s="2">
        <v>45983</v>
      </c>
      <c r="I1833" s="1" t="s">
        <v>455</v>
      </c>
      <c r="J1833" s="1" t="s">
        <v>598</v>
      </c>
      <c r="K1833" s="1" t="s">
        <v>5547</v>
      </c>
      <c r="L1833" s="2">
        <v>45972</v>
      </c>
      <c r="M1833">
        <v>3</v>
      </c>
      <c r="N1833">
        <v>0</v>
      </c>
      <c r="O1833">
        <v>0</v>
      </c>
      <c r="P1833">
        <v>1714</v>
      </c>
      <c r="Q1833" s="1" t="s">
        <v>455</v>
      </c>
      <c r="R1833" s="1" t="s">
        <v>455</v>
      </c>
      <c r="S1833" s="1" t="s">
        <v>457</v>
      </c>
      <c r="T1833" s="1" t="s">
        <v>90</v>
      </c>
      <c r="U1833" s="1" t="s">
        <v>91</v>
      </c>
      <c r="V1833">
        <v>1714</v>
      </c>
      <c r="W1833" s="1" t="s">
        <v>600</v>
      </c>
      <c r="X1833" s="1" t="s">
        <v>38</v>
      </c>
      <c r="Y1833" s="2">
        <v>43141</v>
      </c>
      <c r="Z1833">
        <v>7.9</v>
      </c>
      <c r="AA1833" s="1" t="s">
        <v>39</v>
      </c>
    </row>
    <row r="1834" spans="1:27" x14ac:dyDescent="0.3">
      <c r="A1834" s="1" t="s">
        <v>5561</v>
      </c>
      <c r="B1834" s="1" t="s">
        <v>5562</v>
      </c>
      <c r="C1834" s="1" t="s">
        <v>502</v>
      </c>
      <c r="D1834" s="1" t="s">
        <v>5563</v>
      </c>
      <c r="E1834">
        <v>3</v>
      </c>
      <c r="F1834">
        <v>73</v>
      </c>
      <c r="G1834" s="1" t="s">
        <v>44</v>
      </c>
      <c r="H1834" s="2">
        <v>45814</v>
      </c>
      <c r="I1834" s="1" t="s">
        <v>502</v>
      </c>
      <c r="J1834" s="1" t="s">
        <v>204</v>
      </c>
      <c r="K1834" s="1" t="s">
        <v>5563</v>
      </c>
      <c r="L1834" s="2">
        <v>45797</v>
      </c>
      <c r="M1834">
        <v>5</v>
      </c>
      <c r="N1834">
        <v>5</v>
      </c>
      <c r="O1834">
        <v>0</v>
      </c>
      <c r="P1834">
        <v>9397.4</v>
      </c>
      <c r="Q1834" s="1" t="s">
        <v>502</v>
      </c>
      <c r="R1834" s="1" t="s">
        <v>502</v>
      </c>
      <c r="S1834" s="1" t="s">
        <v>504</v>
      </c>
      <c r="T1834" s="1" t="s">
        <v>75</v>
      </c>
      <c r="U1834" s="1" t="s">
        <v>314</v>
      </c>
      <c r="V1834">
        <v>9892</v>
      </c>
      <c r="W1834" s="1" t="s">
        <v>206</v>
      </c>
      <c r="X1834" s="1" t="s">
        <v>137</v>
      </c>
      <c r="Y1834" s="2">
        <v>43138</v>
      </c>
      <c r="Z1834">
        <v>7.9</v>
      </c>
      <c r="AA1834" s="1" t="s">
        <v>39</v>
      </c>
    </row>
    <row r="1835" spans="1:27" x14ac:dyDescent="0.3">
      <c r="A1835" s="1" t="s">
        <v>5564</v>
      </c>
      <c r="B1835" s="1" t="s">
        <v>5565</v>
      </c>
      <c r="C1835" s="1" t="s">
        <v>885</v>
      </c>
      <c r="D1835" s="1" t="s">
        <v>1272</v>
      </c>
      <c r="E1835">
        <v>5</v>
      </c>
      <c r="F1835">
        <v>109</v>
      </c>
      <c r="G1835" s="1" t="s">
        <v>44</v>
      </c>
      <c r="H1835" s="2">
        <v>45922</v>
      </c>
      <c r="I1835" s="1" t="s">
        <v>885</v>
      </c>
      <c r="J1835" s="1" t="s">
        <v>33</v>
      </c>
      <c r="K1835" s="1" t="s">
        <v>1272</v>
      </c>
      <c r="L1835" s="2">
        <v>45902</v>
      </c>
      <c r="M1835">
        <v>6</v>
      </c>
      <c r="N1835">
        <v>15</v>
      </c>
      <c r="O1835">
        <v>0</v>
      </c>
      <c r="P1835">
        <v>958.8</v>
      </c>
      <c r="Q1835" s="1" t="s">
        <v>885</v>
      </c>
      <c r="R1835" s="1" t="s">
        <v>885</v>
      </c>
      <c r="S1835" s="1" t="s">
        <v>887</v>
      </c>
      <c r="T1835" s="1" t="s">
        <v>134</v>
      </c>
      <c r="U1835" s="1" t="s">
        <v>366</v>
      </c>
      <c r="V1835">
        <v>1128</v>
      </c>
      <c r="W1835" s="1" t="s">
        <v>37</v>
      </c>
      <c r="X1835" s="1" t="s">
        <v>38</v>
      </c>
      <c r="Y1835" s="2">
        <v>43032</v>
      </c>
      <c r="Z1835">
        <v>8.1999999999999993</v>
      </c>
      <c r="AA1835" s="1" t="s">
        <v>39</v>
      </c>
    </row>
    <row r="1836" spans="1:27" x14ac:dyDescent="0.3">
      <c r="A1836" s="1" t="s">
        <v>5566</v>
      </c>
      <c r="B1836" s="1" t="s">
        <v>5567</v>
      </c>
      <c r="C1836" s="1" t="s">
        <v>157</v>
      </c>
      <c r="D1836" s="1" t="s">
        <v>5568</v>
      </c>
      <c r="E1836">
        <v>4</v>
      </c>
      <c r="F1836">
        <v>26</v>
      </c>
      <c r="G1836" s="1" t="s">
        <v>44</v>
      </c>
      <c r="H1836" s="2">
        <v>45922</v>
      </c>
      <c r="I1836" s="1" t="s">
        <v>157</v>
      </c>
      <c r="J1836" s="1" t="s">
        <v>291</v>
      </c>
      <c r="K1836" s="1" t="s">
        <v>5568</v>
      </c>
      <c r="L1836" s="2">
        <v>45913</v>
      </c>
      <c r="M1836">
        <v>2</v>
      </c>
      <c r="N1836">
        <v>10</v>
      </c>
      <c r="O1836">
        <v>0</v>
      </c>
      <c r="P1836">
        <v>3906</v>
      </c>
      <c r="Q1836" s="1" t="s">
        <v>157</v>
      </c>
      <c r="R1836" s="1" t="s">
        <v>157</v>
      </c>
      <c r="S1836" s="1" t="s">
        <v>160</v>
      </c>
      <c r="T1836" s="1" t="s">
        <v>75</v>
      </c>
      <c r="U1836" s="1" t="s">
        <v>98</v>
      </c>
      <c r="V1836">
        <v>4340</v>
      </c>
      <c r="W1836" s="1" t="s">
        <v>293</v>
      </c>
      <c r="X1836" s="1" t="s">
        <v>48</v>
      </c>
      <c r="Y1836" s="2">
        <v>44560</v>
      </c>
      <c r="Z1836">
        <v>4</v>
      </c>
      <c r="AA1836" s="1" t="s">
        <v>39</v>
      </c>
    </row>
    <row r="1837" spans="1:27" x14ac:dyDescent="0.3">
      <c r="A1837" s="1" t="s">
        <v>5569</v>
      </c>
      <c r="B1837" s="1" t="s">
        <v>5570</v>
      </c>
      <c r="C1837" s="1" t="s">
        <v>282</v>
      </c>
      <c r="D1837" s="1" t="s">
        <v>529</v>
      </c>
      <c r="E1837">
        <v>3</v>
      </c>
      <c r="F1837">
        <v>129</v>
      </c>
      <c r="G1837" s="1" t="s">
        <v>44</v>
      </c>
      <c r="H1837" s="2">
        <v>45779</v>
      </c>
      <c r="I1837" s="1" t="s">
        <v>282</v>
      </c>
      <c r="J1837" s="1" t="s">
        <v>215</v>
      </c>
      <c r="K1837" s="1" t="s">
        <v>529</v>
      </c>
      <c r="L1837" s="2">
        <v>45765</v>
      </c>
      <c r="M1837">
        <v>2</v>
      </c>
      <c r="N1837">
        <v>10</v>
      </c>
      <c r="O1837">
        <v>1</v>
      </c>
      <c r="P1837">
        <v>742.5</v>
      </c>
      <c r="Q1837" s="1" t="s">
        <v>282</v>
      </c>
      <c r="R1837" s="1" t="s">
        <v>282</v>
      </c>
      <c r="S1837" s="1" t="s">
        <v>285</v>
      </c>
      <c r="T1837" s="1" t="s">
        <v>90</v>
      </c>
      <c r="U1837" s="1" t="s">
        <v>91</v>
      </c>
      <c r="V1837">
        <v>825</v>
      </c>
      <c r="W1837" s="1" t="s">
        <v>216</v>
      </c>
      <c r="X1837" s="1" t="s">
        <v>127</v>
      </c>
      <c r="Y1837" s="2">
        <v>45659</v>
      </c>
      <c r="Z1837">
        <v>1</v>
      </c>
      <c r="AA1837" s="1" t="s">
        <v>39</v>
      </c>
    </row>
    <row r="1838" spans="1:27" x14ac:dyDescent="0.3">
      <c r="A1838" s="1" t="s">
        <v>5571</v>
      </c>
      <c r="B1838" s="1" t="s">
        <v>5572</v>
      </c>
      <c r="C1838" s="1" t="s">
        <v>94</v>
      </c>
      <c r="D1838" s="1" t="s">
        <v>122</v>
      </c>
      <c r="E1838">
        <v>3</v>
      </c>
      <c r="F1838">
        <v>70</v>
      </c>
      <c r="G1838" s="1" t="s">
        <v>44</v>
      </c>
      <c r="H1838" s="2">
        <v>45751</v>
      </c>
      <c r="I1838" s="1" t="s">
        <v>94</v>
      </c>
      <c r="J1838" s="1" t="s">
        <v>394</v>
      </c>
      <c r="K1838" s="1" t="s">
        <v>122</v>
      </c>
      <c r="L1838" s="2">
        <v>45748</v>
      </c>
      <c r="M1838">
        <v>2</v>
      </c>
      <c r="N1838">
        <v>20</v>
      </c>
      <c r="O1838">
        <v>0</v>
      </c>
      <c r="P1838">
        <v>3634.4</v>
      </c>
      <c r="Q1838" s="1" t="s">
        <v>94</v>
      </c>
      <c r="R1838" s="1" t="s">
        <v>94</v>
      </c>
      <c r="S1838" s="1" t="s">
        <v>97</v>
      </c>
      <c r="T1838" s="1" t="s">
        <v>75</v>
      </c>
      <c r="U1838" s="1" t="s">
        <v>98</v>
      </c>
      <c r="V1838">
        <v>4543</v>
      </c>
      <c r="W1838" s="1" t="s">
        <v>396</v>
      </c>
      <c r="X1838" s="1" t="s">
        <v>127</v>
      </c>
      <c r="Y1838" s="2">
        <v>43220</v>
      </c>
      <c r="Z1838">
        <v>7.7</v>
      </c>
      <c r="AA1838" s="1" t="s">
        <v>39</v>
      </c>
    </row>
    <row r="1839" spans="1:27" x14ac:dyDescent="0.3">
      <c r="A1839" s="1" t="s">
        <v>5573</v>
      </c>
      <c r="B1839" s="1" t="s">
        <v>5574</v>
      </c>
      <c r="C1839" s="1" t="s">
        <v>405</v>
      </c>
      <c r="D1839" s="1" t="s">
        <v>5575</v>
      </c>
      <c r="E1839">
        <v>4</v>
      </c>
      <c r="F1839">
        <v>72</v>
      </c>
      <c r="G1839" s="1" t="s">
        <v>44</v>
      </c>
      <c r="H1839" s="2">
        <v>45877</v>
      </c>
      <c r="I1839" s="1" t="s">
        <v>405</v>
      </c>
      <c r="J1839" s="1" t="s">
        <v>264</v>
      </c>
      <c r="K1839" s="1" t="s">
        <v>5575</v>
      </c>
      <c r="L1839" s="2">
        <v>45864</v>
      </c>
      <c r="M1839">
        <v>3</v>
      </c>
      <c r="N1839">
        <v>10</v>
      </c>
      <c r="O1839">
        <v>0</v>
      </c>
      <c r="P1839">
        <v>6099.3</v>
      </c>
      <c r="Q1839" s="1" t="s">
        <v>405</v>
      </c>
      <c r="R1839" s="1" t="s">
        <v>405</v>
      </c>
      <c r="S1839" s="1" t="s">
        <v>407</v>
      </c>
      <c r="T1839" s="1" t="s">
        <v>75</v>
      </c>
      <c r="U1839" s="1" t="s">
        <v>98</v>
      </c>
      <c r="V1839">
        <v>6777</v>
      </c>
      <c r="W1839" s="1" t="s">
        <v>267</v>
      </c>
      <c r="X1839" s="1" t="s">
        <v>268</v>
      </c>
      <c r="Y1839" s="2">
        <v>43207</v>
      </c>
      <c r="Z1839">
        <v>7.7</v>
      </c>
      <c r="AA1839" s="1" t="s">
        <v>39</v>
      </c>
    </row>
    <row r="1840" spans="1:27" x14ac:dyDescent="0.3">
      <c r="A1840" s="1" t="s">
        <v>5576</v>
      </c>
      <c r="B1840" s="1" t="s">
        <v>5577</v>
      </c>
      <c r="C1840" s="1" t="s">
        <v>553</v>
      </c>
      <c r="D1840" s="1" t="s">
        <v>1101</v>
      </c>
      <c r="E1840">
        <v>3</v>
      </c>
      <c r="F1840">
        <v>88</v>
      </c>
      <c r="G1840" s="1" t="s">
        <v>32</v>
      </c>
      <c r="H1840" s="2">
        <v>45754</v>
      </c>
      <c r="I1840" s="1" t="s">
        <v>553</v>
      </c>
      <c r="J1840" s="1" t="s">
        <v>242</v>
      </c>
      <c r="K1840" s="1" t="s">
        <v>1101</v>
      </c>
      <c r="L1840" s="2">
        <v>45733</v>
      </c>
      <c r="M1840">
        <v>7</v>
      </c>
      <c r="N1840">
        <v>0</v>
      </c>
      <c r="O1840">
        <v>0</v>
      </c>
      <c r="P1840">
        <v>3485</v>
      </c>
      <c r="Q1840" s="1" t="s">
        <v>553</v>
      </c>
      <c r="R1840" s="1" t="s">
        <v>553</v>
      </c>
      <c r="S1840" s="1" t="s">
        <v>555</v>
      </c>
      <c r="T1840" s="1" t="s">
        <v>107</v>
      </c>
      <c r="U1840" s="1" t="s">
        <v>108</v>
      </c>
      <c r="V1840">
        <v>3485</v>
      </c>
      <c r="W1840" s="1" t="s">
        <v>244</v>
      </c>
      <c r="X1840" s="1" t="s">
        <v>48</v>
      </c>
      <c r="Y1840" s="2">
        <v>44403</v>
      </c>
      <c r="Z1840">
        <v>4.4000000000000004</v>
      </c>
      <c r="AA1840" s="1" t="s">
        <v>39</v>
      </c>
    </row>
    <row r="1841" spans="1:28" x14ac:dyDescent="0.3">
      <c r="A1841" s="1" t="s">
        <v>5578</v>
      </c>
      <c r="B1841" s="1" t="s">
        <v>5579</v>
      </c>
      <c r="C1841" s="1" t="s">
        <v>692</v>
      </c>
      <c r="D1841" s="1" t="s">
        <v>5580</v>
      </c>
      <c r="E1841">
        <v>4</v>
      </c>
      <c r="F1841">
        <v>127</v>
      </c>
      <c r="G1841" s="1" t="s">
        <v>44</v>
      </c>
      <c r="H1841" s="2">
        <v>45947</v>
      </c>
      <c r="I1841" s="1" t="s">
        <v>692</v>
      </c>
      <c r="J1841" s="1" t="s">
        <v>33</v>
      </c>
      <c r="K1841" s="1" t="s">
        <v>5580</v>
      </c>
      <c r="L1841" s="2">
        <v>45937</v>
      </c>
      <c r="M1841">
        <v>6</v>
      </c>
      <c r="N1841">
        <v>10</v>
      </c>
      <c r="O1841">
        <v>0</v>
      </c>
      <c r="P1841">
        <v>1271.7</v>
      </c>
      <c r="Q1841" s="1" t="s">
        <v>692</v>
      </c>
      <c r="R1841" s="1" t="s">
        <v>692</v>
      </c>
      <c r="S1841" s="1" t="s">
        <v>693</v>
      </c>
      <c r="T1841" s="1" t="s">
        <v>56</v>
      </c>
      <c r="U1841" s="1" t="s">
        <v>57</v>
      </c>
      <c r="V1841">
        <v>1413</v>
      </c>
      <c r="W1841" s="1" t="s">
        <v>37</v>
      </c>
      <c r="X1841" s="1" t="s">
        <v>38</v>
      </c>
      <c r="Y1841" s="2">
        <v>43032</v>
      </c>
      <c r="Z1841">
        <v>8.1999999999999993</v>
      </c>
      <c r="AA1841" s="1" t="s">
        <v>39</v>
      </c>
    </row>
    <row r="1842" spans="1:28" x14ac:dyDescent="0.3">
      <c r="A1842" s="1" t="s">
        <v>5581</v>
      </c>
      <c r="B1842" s="1" t="s">
        <v>5582</v>
      </c>
      <c r="C1842" s="1" t="s">
        <v>492</v>
      </c>
      <c r="D1842" s="1" t="s">
        <v>4662</v>
      </c>
      <c r="E1842">
        <v>4</v>
      </c>
      <c r="F1842">
        <v>36</v>
      </c>
      <c r="G1842" s="1" t="s">
        <v>44</v>
      </c>
      <c r="H1842" s="2">
        <v>45921</v>
      </c>
      <c r="I1842" s="1" t="s">
        <v>492</v>
      </c>
      <c r="J1842" s="1" t="s">
        <v>284</v>
      </c>
      <c r="K1842" s="1" t="s">
        <v>4662</v>
      </c>
      <c r="L1842" s="2">
        <v>45905</v>
      </c>
      <c r="M1842">
        <v>4</v>
      </c>
      <c r="N1842">
        <v>20</v>
      </c>
      <c r="O1842">
        <v>0</v>
      </c>
      <c r="P1842">
        <v>1059.2</v>
      </c>
      <c r="Q1842" s="1" t="s">
        <v>492</v>
      </c>
      <c r="R1842" s="1" t="s">
        <v>492</v>
      </c>
      <c r="S1842" s="1" t="s">
        <v>494</v>
      </c>
      <c r="T1842" s="1" t="s">
        <v>56</v>
      </c>
      <c r="U1842" s="1" t="s">
        <v>117</v>
      </c>
      <c r="V1842">
        <v>1324</v>
      </c>
      <c r="W1842" s="1" t="s">
        <v>286</v>
      </c>
      <c r="X1842" s="1" t="s">
        <v>127</v>
      </c>
      <c r="Y1842" s="2">
        <v>45629</v>
      </c>
      <c r="Z1842">
        <v>1.1000000000000001</v>
      </c>
      <c r="AA1842" s="1" t="s">
        <v>39</v>
      </c>
    </row>
    <row r="1843" spans="1:28" x14ac:dyDescent="0.3">
      <c r="A1843" s="1" t="s">
        <v>5583</v>
      </c>
      <c r="B1843" s="1" t="s">
        <v>5584</v>
      </c>
      <c r="C1843" s="1" t="s">
        <v>3326</v>
      </c>
      <c r="D1843" s="1" t="s">
        <v>2625</v>
      </c>
      <c r="E1843">
        <v>3</v>
      </c>
      <c r="F1843">
        <v>189</v>
      </c>
      <c r="G1843" s="1" t="s">
        <v>32</v>
      </c>
      <c r="H1843" s="2">
        <v>45995</v>
      </c>
      <c r="I1843" s="1" t="s">
        <v>3326</v>
      </c>
      <c r="J1843" s="1" t="s">
        <v>159</v>
      </c>
      <c r="K1843" s="1" t="s">
        <v>2625</v>
      </c>
      <c r="L1843" s="2">
        <v>45979</v>
      </c>
      <c r="M1843">
        <v>5</v>
      </c>
      <c r="N1843">
        <v>40</v>
      </c>
      <c r="O1843">
        <v>0</v>
      </c>
      <c r="P1843">
        <v>99.6</v>
      </c>
      <c r="Q1843" s="1" t="s">
        <v>3326</v>
      </c>
      <c r="R1843" s="1" t="s">
        <v>3326</v>
      </c>
      <c r="S1843" s="1" t="s">
        <v>3328</v>
      </c>
      <c r="T1843" s="1" t="s">
        <v>134</v>
      </c>
      <c r="U1843" s="1" t="s">
        <v>366</v>
      </c>
      <c r="V1843">
        <v>166</v>
      </c>
      <c r="W1843" s="1" t="s">
        <v>161</v>
      </c>
      <c r="X1843" s="1" t="s">
        <v>59</v>
      </c>
      <c r="Y1843" s="2">
        <v>43812</v>
      </c>
      <c r="Z1843">
        <v>6.1</v>
      </c>
      <c r="AA1843" s="1" t="s">
        <v>39</v>
      </c>
    </row>
    <row r="1844" spans="1:28" x14ac:dyDescent="0.3">
      <c r="A1844" s="1" t="s">
        <v>5585</v>
      </c>
      <c r="B1844" s="1" t="s">
        <v>5586</v>
      </c>
      <c r="C1844" s="1" t="s">
        <v>733</v>
      </c>
      <c r="D1844" s="1" t="s">
        <v>1836</v>
      </c>
      <c r="E1844">
        <v>2</v>
      </c>
      <c r="F1844">
        <v>57</v>
      </c>
      <c r="G1844" s="1" t="s">
        <v>44</v>
      </c>
      <c r="H1844" s="2">
        <v>45736</v>
      </c>
      <c r="I1844" s="1" t="s">
        <v>733</v>
      </c>
      <c r="J1844" s="1" t="s">
        <v>159</v>
      </c>
      <c r="K1844" s="1" t="s">
        <v>1836</v>
      </c>
      <c r="L1844" s="2">
        <v>45724</v>
      </c>
      <c r="M1844">
        <v>9</v>
      </c>
      <c r="N1844">
        <v>20</v>
      </c>
      <c r="O1844">
        <v>1</v>
      </c>
      <c r="P1844">
        <v>213.6</v>
      </c>
      <c r="Q1844" s="1" t="s">
        <v>733</v>
      </c>
      <c r="R1844" s="1" t="s">
        <v>733</v>
      </c>
      <c r="S1844" s="1" t="s">
        <v>735</v>
      </c>
      <c r="T1844" s="1" t="s">
        <v>35</v>
      </c>
      <c r="U1844" s="1" t="s">
        <v>36</v>
      </c>
      <c r="V1844">
        <v>267</v>
      </c>
      <c r="W1844" s="1" t="s">
        <v>161</v>
      </c>
      <c r="X1844" s="1" t="s">
        <v>59</v>
      </c>
      <c r="Y1844" s="2">
        <v>43812</v>
      </c>
      <c r="Z1844">
        <v>6.1</v>
      </c>
      <c r="AA1844" s="1" t="s">
        <v>84</v>
      </c>
      <c r="AB1844">
        <v>1</v>
      </c>
    </row>
    <row r="1845" spans="1:28" x14ac:dyDescent="0.3">
      <c r="A1845" s="1" t="s">
        <v>5587</v>
      </c>
      <c r="B1845" s="1" t="s">
        <v>5588</v>
      </c>
      <c r="C1845" s="1" t="s">
        <v>140</v>
      </c>
      <c r="D1845" s="1" t="s">
        <v>5589</v>
      </c>
      <c r="E1845">
        <v>5</v>
      </c>
      <c r="F1845">
        <v>25</v>
      </c>
      <c r="G1845" s="1" t="s">
        <v>44</v>
      </c>
      <c r="H1845" s="2">
        <v>45866</v>
      </c>
      <c r="I1845" s="1" t="s">
        <v>140</v>
      </c>
      <c r="J1845" s="1" t="s">
        <v>598</v>
      </c>
      <c r="K1845" s="1" t="s">
        <v>5589</v>
      </c>
      <c r="L1845" s="2">
        <v>45848</v>
      </c>
      <c r="M1845">
        <v>5</v>
      </c>
      <c r="N1845">
        <v>5</v>
      </c>
      <c r="O1845">
        <v>0</v>
      </c>
      <c r="P1845">
        <v>1142.8499999999999</v>
      </c>
      <c r="Q1845" s="1" t="s">
        <v>140</v>
      </c>
      <c r="R1845" s="1" t="s">
        <v>140</v>
      </c>
      <c r="S1845" s="1" t="s">
        <v>143</v>
      </c>
      <c r="T1845" s="1" t="s">
        <v>134</v>
      </c>
      <c r="U1845" s="1" t="s">
        <v>144</v>
      </c>
      <c r="V1845">
        <v>1203</v>
      </c>
      <c r="W1845" s="1" t="s">
        <v>600</v>
      </c>
      <c r="X1845" s="1" t="s">
        <v>38</v>
      </c>
      <c r="Y1845" s="2">
        <v>43141</v>
      </c>
      <c r="Z1845">
        <v>7.9</v>
      </c>
      <c r="AA1845" s="1" t="s">
        <v>39</v>
      </c>
    </row>
    <row r="1846" spans="1:28" x14ac:dyDescent="0.3">
      <c r="A1846" s="1" t="s">
        <v>5590</v>
      </c>
      <c r="B1846" s="1" t="s">
        <v>5591</v>
      </c>
      <c r="C1846" s="1" t="s">
        <v>1255</v>
      </c>
      <c r="D1846" s="1" t="s">
        <v>5592</v>
      </c>
      <c r="E1846">
        <v>4</v>
      </c>
      <c r="F1846">
        <v>81</v>
      </c>
      <c r="G1846" s="1" t="s">
        <v>32</v>
      </c>
      <c r="H1846" s="2">
        <v>45830</v>
      </c>
      <c r="I1846" s="1" t="s">
        <v>1255</v>
      </c>
      <c r="J1846" s="1" t="s">
        <v>598</v>
      </c>
      <c r="K1846" s="1" t="s">
        <v>5592</v>
      </c>
      <c r="L1846" s="2">
        <v>45817</v>
      </c>
      <c r="M1846">
        <v>4</v>
      </c>
      <c r="N1846">
        <v>15</v>
      </c>
      <c r="O1846">
        <v>0</v>
      </c>
      <c r="P1846">
        <v>3326.9</v>
      </c>
      <c r="Q1846" s="1" t="s">
        <v>1255</v>
      </c>
      <c r="R1846" s="1" t="s">
        <v>1255</v>
      </c>
      <c r="S1846" s="1" t="s">
        <v>1257</v>
      </c>
      <c r="T1846" s="1" t="s">
        <v>107</v>
      </c>
      <c r="U1846" s="1" t="s">
        <v>152</v>
      </c>
      <c r="V1846">
        <v>3914</v>
      </c>
      <c r="W1846" s="1" t="s">
        <v>600</v>
      </c>
      <c r="X1846" s="1" t="s">
        <v>38</v>
      </c>
      <c r="Y1846" s="2">
        <v>43141</v>
      </c>
      <c r="Z1846">
        <v>7.9</v>
      </c>
      <c r="AA1846" s="1" t="s">
        <v>39</v>
      </c>
    </row>
    <row r="1847" spans="1:28" x14ac:dyDescent="0.3">
      <c r="A1847" s="1" t="s">
        <v>5593</v>
      </c>
      <c r="B1847" s="1" t="s">
        <v>5594</v>
      </c>
      <c r="C1847" s="1" t="s">
        <v>130</v>
      </c>
      <c r="D1847" s="1" t="s">
        <v>4136</v>
      </c>
      <c r="E1847">
        <v>5</v>
      </c>
      <c r="F1847">
        <v>105</v>
      </c>
      <c r="G1847" s="1" t="s">
        <v>32</v>
      </c>
      <c r="H1847" s="2">
        <v>46010</v>
      </c>
      <c r="I1847" s="1" t="s">
        <v>130</v>
      </c>
      <c r="J1847" s="1" t="s">
        <v>284</v>
      </c>
      <c r="K1847" s="1" t="s">
        <v>4136</v>
      </c>
      <c r="L1847" s="2">
        <v>45995</v>
      </c>
      <c r="M1847">
        <v>8</v>
      </c>
      <c r="N1847">
        <v>0</v>
      </c>
      <c r="O1847">
        <v>0</v>
      </c>
      <c r="P1847">
        <v>254</v>
      </c>
      <c r="Q1847" s="1" t="s">
        <v>130</v>
      </c>
      <c r="R1847" s="1" t="s">
        <v>130</v>
      </c>
      <c r="S1847" s="1" t="s">
        <v>133</v>
      </c>
      <c r="T1847" s="1" t="s">
        <v>134</v>
      </c>
      <c r="U1847" s="1" t="s">
        <v>135</v>
      </c>
      <c r="V1847">
        <v>254</v>
      </c>
      <c r="W1847" s="1" t="s">
        <v>286</v>
      </c>
      <c r="X1847" s="1" t="s">
        <v>127</v>
      </c>
      <c r="Y1847" s="2">
        <v>45629</v>
      </c>
      <c r="Z1847">
        <v>1.1000000000000001</v>
      </c>
      <c r="AA1847" s="1" t="s">
        <v>39</v>
      </c>
    </row>
    <row r="1848" spans="1:28" x14ac:dyDescent="0.3">
      <c r="A1848" s="1" t="s">
        <v>5595</v>
      </c>
      <c r="B1848" s="1" t="s">
        <v>5596</v>
      </c>
      <c r="C1848" s="1" t="s">
        <v>30</v>
      </c>
      <c r="D1848" s="1" t="s">
        <v>3480</v>
      </c>
      <c r="E1848">
        <v>2</v>
      </c>
      <c r="F1848">
        <v>65</v>
      </c>
      <c r="G1848" s="1" t="s">
        <v>44</v>
      </c>
      <c r="H1848" s="2">
        <v>45706</v>
      </c>
      <c r="I1848" s="1" t="s">
        <v>30</v>
      </c>
      <c r="J1848" s="1" t="s">
        <v>123</v>
      </c>
      <c r="K1848" s="1" t="s">
        <v>3480</v>
      </c>
      <c r="L1848" s="2">
        <v>45700</v>
      </c>
      <c r="M1848">
        <v>2</v>
      </c>
      <c r="N1848">
        <v>10</v>
      </c>
      <c r="O1848">
        <v>0</v>
      </c>
      <c r="P1848">
        <v>500.4</v>
      </c>
      <c r="Q1848" s="1" t="s">
        <v>30</v>
      </c>
      <c r="R1848" s="1" t="s">
        <v>30</v>
      </c>
      <c r="S1848" s="1" t="s">
        <v>34</v>
      </c>
      <c r="T1848" s="1" t="s">
        <v>35</v>
      </c>
      <c r="U1848" s="1" t="s">
        <v>36</v>
      </c>
      <c r="V1848">
        <v>556</v>
      </c>
      <c r="W1848" s="1" t="s">
        <v>126</v>
      </c>
      <c r="X1848" s="1" t="s">
        <v>127</v>
      </c>
      <c r="Y1848" s="2">
        <v>44230</v>
      </c>
      <c r="Z1848">
        <v>4.9000000000000004</v>
      </c>
      <c r="AA1848" s="1" t="s">
        <v>173</v>
      </c>
      <c r="AB1848">
        <v>1</v>
      </c>
    </row>
    <row r="1849" spans="1:28" x14ac:dyDescent="0.3">
      <c r="A1849" s="1" t="s">
        <v>5597</v>
      </c>
      <c r="B1849" s="1" t="s">
        <v>5598</v>
      </c>
      <c r="C1849" s="1" t="s">
        <v>1302</v>
      </c>
      <c r="D1849" s="1" t="s">
        <v>5599</v>
      </c>
      <c r="E1849">
        <v>3</v>
      </c>
      <c r="F1849">
        <v>41</v>
      </c>
      <c r="G1849" s="1" t="s">
        <v>44</v>
      </c>
      <c r="H1849" s="2">
        <v>45899</v>
      </c>
      <c r="I1849" s="1" t="s">
        <v>1302</v>
      </c>
      <c r="J1849" s="1" t="s">
        <v>159</v>
      </c>
      <c r="K1849" s="1" t="s">
        <v>5599</v>
      </c>
      <c r="L1849" s="2">
        <v>45890</v>
      </c>
      <c r="M1849">
        <v>3</v>
      </c>
      <c r="N1849">
        <v>10</v>
      </c>
      <c r="O1849">
        <v>1</v>
      </c>
      <c r="P1849">
        <v>3593.7</v>
      </c>
      <c r="Q1849" s="1" t="s">
        <v>1302</v>
      </c>
      <c r="R1849" s="1" t="s">
        <v>1302</v>
      </c>
      <c r="S1849" s="1" t="s">
        <v>1304</v>
      </c>
      <c r="T1849" s="1" t="s">
        <v>90</v>
      </c>
      <c r="U1849" s="1" t="s">
        <v>91</v>
      </c>
      <c r="V1849">
        <v>3993</v>
      </c>
      <c r="W1849" s="1" t="s">
        <v>161</v>
      </c>
      <c r="X1849" s="1" t="s">
        <v>59</v>
      </c>
      <c r="Y1849" s="2">
        <v>43812</v>
      </c>
      <c r="Z1849">
        <v>6.1</v>
      </c>
      <c r="AA1849" s="1" t="s">
        <v>827</v>
      </c>
      <c r="AB1849">
        <v>1</v>
      </c>
    </row>
    <row r="1850" spans="1:28" x14ac:dyDescent="0.3">
      <c r="A1850" s="1" t="s">
        <v>5600</v>
      </c>
      <c r="B1850" s="1" t="s">
        <v>5601</v>
      </c>
      <c r="C1850" s="1" t="s">
        <v>875</v>
      </c>
      <c r="D1850" s="1" t="s">
        <v>5602</v>
      </c>
      <c r="E1850">
        <v>5</v>
      </c>
      <c r="F1850">
        <v>109</v>
      </c>
      <c r="G1850" s="1" t="s">
        <v>44</v>
      </c>
      <c r="H1850" s="2">
        <v>46033</v>
      </c>
      <c r="I1850" s="1" t="s">
        <v>875</v>
      </c>
      <c r="J1850" s="1" t="s">
        <v>538</v>
      </c>
      <c r="K1850" s="1" t="s">
        <v>5602</v>
      </c>
      <c r="L1850" s="2">
        <v>46022</v>
      </c>
      <c r="M1850">
        <v>4</v>
      </c>
      <c r="N1850">
        <v>10</v>
      </c>
      <c r="O1850">
        <v>0</v>
      </c>
      <c r="P1850">
        <v>499.5</v>
      </c>
      <c r="Q1850" s="1" t="s">
        <v>875</v>
      </c>
      <c r="R1850" s="1" t="s">
        <v>875</v>
      </c>
      <c r="S1850" s="1" t="s">
        <v>877</v>
      </c>
      <c r="T1850" s="1" t="s">
        <v>107</v>
      </c>
      <c r="U1850" s="1" t="s">
        <v>125</v>
      </c>
      <c r="V1850">
        <v>555</v>
      </c>
      <c r="W1850" s="1" t="s">
        <v>539</v>
      </c>
      <c r="X1850" s="1" t="s">
        <v>540</v>
      </c>
      <c r="Y1850" s="2">
        <v>44731</v>
      </c>
      <c r="Z1850">
        <v>3.5</v>
      </c>
      <c r="AA1850" s="1" t="s">
        <v>39</v>
      </c>
    </row>
    <row r="1851" spans="1:28" x14ac:dyDescent="0.3">
      <c r="A1851" s="1" t="s">
        <v>5603</v>
      </c>
      <c r="B1851" s="1" t="s">
        <v>5604</v>
      </c>
      <c r="C1851" s="1" t="s">
        <v>257</v>
      </c>
      <c r="D1851" s="1" t="s">
        <v>5605</v>
      </c>
      <c r="E1851">
        <v>4</v>
      </c>
      <c r="F1851">
        <v>46</v>
      </c>
      <c r="G1851" s="1" t="s">
        <v>44</v>
      </c>
      <c r="H1851" s="2">
        <v>45785</v>
      </c>
      <c r="I1851" s="1" t="s">
        <v>257</v>
      </c>
      <c r="J1851" s="1" t="s">
        <v>159</v>
      </c>
      <c r="K1851" s="1" t="s">
        <v>5605</v>
      </c>
      <c r="L1851" s="2">
        <v>45775</v>
      </c>
      <c r="M1851">
        <v>4</v>
      </c>
      <c r="N1851">
        <v>30</v>
      </c>
      <c r="O1851">
        <v>0</v>
      </c>
      <c r="P1851">
        <v>163.80000000000001</v>
      </c>
      <c r="Q1851" s="1" t="s">
        <v>257</v>
      </c>
      <c r="R1851" s="1" t="s">
        <v>257</v>
      </c>
      <c r="S1851" s="1" t="s">
        <v>259</v>
      </c>
      <c r="T1851" s="1" t="s">
        <v>134</v>
      </c>
      <c r="U1851" s="1" t="s">
        <v>144</v>
      </c>
      <c r="V1851">
        <v>234</v>
      </c>
      <c r="W1851" s="1" t="s">
        <v>161</v>
      </c>
      <c r="X1851" s="1" t="s">
        <v>59</v>
      </c>
      <c r="Y1851" s="2">
        <v>43812</v>
      </c>
      <c r="Z1851">
        <v>6.1</v>
      </c>
      <c r="AA1851" s="1" t="s">
        <v>39</v>
      </c>
    </row>
    <row r="1852" spans="1:28" x14ac:dyDescent="0.3">
      <c r="A1852" s="1" t="s">
        <v>5606</v>
      </c>
      <c r="B1852" s="1" t="s">
        <v>5607</v>
      </c>
      <c r="C1852" s="1" t="s">
        <v>422</v>
      </c>
      <c r="D1852" s="1" t="s">
        <v>5608</v>
      </c>
      <c r="E1852">
        <v>4</v>
      </c>
      <c r="F1852">
        <v>47</v>
      </c>
      <c r="G1852" s="1" t="s">
        <v>44</v>
      </c>
      <c r="H1852" s="2">
        <v>45762</v>
      </c>
      <c r="I1852" s="1" t="s">
        <v>422</v>
      </c>
      <c r="J1852" s="1" t="s">
        <v>197</v>
      </c>
      <c r="K1852" s="1" t="s">
        <v>5608</v>
      </c>
      <c r="L1852" s="2">
        <v>45752</v>
      </c>
      <c r="M1852">
        <v>3</v>
      </c>
      <c r="N1852">
        <v>10</v>
      </c>
      <c r="O1852">
        <v>0</v>
      </c>
      <c r="P1852">
        <v>5362.2</v>
      </c>
      <c r="Q1852" s="1" t="s">
        <v>422</v>
      </c>
      <c r="R1852" s="1" t="s">
        <v>422</v>
      </c>
      <c r="S1852" s="1" t="s">
        <v>424</v>
      </c>
      <c r="T1852" s="1" t="s">
        <v>90</v>
      </c>
      <c r="U1852" s="1" t="s">
        <v>300</v>
      </c>
      <c r="V1852">
        <v>5958</v>
      </c>
      <c r="W1852" s="1" t="s">
        <v>199</v>
      </c>
      <c r="X1852" s="1" t="s">
        <v>59</v>
      </c>
      <c r="Y1852" s="2">
        <v>43613</v>
      </c>
      <c r="Z1852">
        <v>6.6</v>
      </c>
      <c r="AA1852" s="1" t="s">
        <v>39</v>
      </c>
    </row>
    <row r="1853" spans="1:28" x14ac:dyDescent="0.3">
      <c r="A1853" s="1" t="s">
        <v>5609</v>
      </c>
      <c r="B1853" s="1" t="s">
        <v>5610</v>
      </c>
      <c r="C1853" s="1" t="s">
        <v>1123</v>
      </c>
      <c r="D1853" s="1" t="s">
        <v>4016</v>
      </c>
      <c r="E1853">
        <v>3</v>
      </c>
      <c r="F1853">
        <v>75</v>
      </c>
      <c r="G1853" s="1" t="s">
        <v>44</v>
      </c>
      <c r="H1853" s="2">
        <v>45710</v>
      </c>
      <c r="I1853" s="1" t="s">
        <v>1123</v>
      </c>
      <c r="J1853" s="1" t="s">
        <v>73</v>
      </c>
      <c r="K1853" s="1" t="s">
        <v>4016</v>
      </c>
      <c r="L1853" s="2">
        <v>45692</v>
      </c>
      <c r="M1853">
        <v>7</v>
      </c>
      <c r="N1853">
        <v>10</v>
      </c>
      <c r="O1853">
        <v>0</v>
      </c>
      <c r="P1853">
        <v>1677.6</v>
      </c>
      <c r="Q1853" s="1" t="s">
        <v>1123</v>
      </c>
      <c r="R1853" s="1" t="s">
        <v>1123</v>
      </c>
      <c r="S1853" s="1" t="s">
        <v>1125</v>
      </c>
      <c r="T1853" s="1" t="s">
        <v>75</v>
      </c>
      <c r="U1853" s="1" t="s">
        <v>237</v>
      </c>
      <c r="V1853">
        <v>1864</v>
      </c>
      <c r="W1853" s="1" t="s">
        <v>77</v>
      </c>
      <c r="X1853" s="1" t="s">
        <v>38</v>
      </c>
      <c r="Y1853" s="2">
        <v>44193</v>
      </c>
      <c r="Z1853">
        <v>5</v>
      </c>
      <c r="AA1853" s="1" t="s">
        <v>39</v>
      </c>
    </row>
    <row r="1854" spans="1:28" x14ac:dyDescent="0.3">
      <c r="A1854" s="1" t="s">
        <v>5611</v>
      </c>
      <c r="B1854" s="1" t="s">
        <v>5612</v>
      </c>
      <c r="C1854" s="1" t="s">
        <v>2278</v>
      </c>
      <c r="D1854" s="1" t="s">
        <v>5613</v>
      </c>
      <c r="E1854">
        <v>4</v>
      </c>
      <c r="F1854">
        <v>55</v>
      </c>
      <c r="G1854" s="1" t="s">
        <v>44</v>
      </c>
      <c r="H1854" s="2">
        <v>45757</v>
      </c>
      <c r="I1854" s="1" t="s">
        <v>2278</v>
      </c>
      <c r="J1854" s="1" t="s">
        <v>291</v>
      </c>
      <c r="K1854" s="1" t="s">
        <v>5613</v>
      </c>
      <c r="L1854" s="2">
        <v>45750</v>
      </c>
      <c r="M1854">
        <v>4</v>
      </c>
      <c r="N1854">
        <v>15</v>
      </c>
      <c r="O1854">
        <v>0</v>
      </c>
      <c r="P1854">
        <v>816.85</v>
      </c>
      <c r="Q1854" s="1" t="s">
        <v>2278</v>
      </c>
      <c r="R1854" s="1" t="s">
        <v>2278</v>
      </c>
      <c r="S1854" s="1" t="s">
        <v>2280</v>
      </c>
      <c r="T1854" s="1" t="s">
        <v>35</v>
      </c>
      <c r="U1854" s="1" t="s">
        <v>83</v>
      </c>
      <c r="V1854">
        <v>961</v>
      </c>
      <c r="W1854" s="1" t="s">
        <v>293</v>
      </c>
      <c r="X1854" s="1" t="s">
        <v>48</v>
      </c>
      <c r="Y1854" s="2">
        <v>44560</v>
      </c>
      <c r="Z1854">
        <v>4</v>
      </c>
      <c r="AA1854" s="1" t="s">
        <v>39</v>
      </c>
    </row>
    <row r="1855" spans="1:28" x14ac:dyDescent="0.3">
      <c r="A1855" s="1" t="s">
        <v>5614</v>
      </c>
      <c r="B1855" s="1" t="s">
        <v>5615</v>
      </c>
      <c r="C1855" s="1" t="s">
        <v>422</v>
      </c>
      <c r="D1855" s="1" t="s">
        <v>1363</v>
      </c>
      <c r="E1855">
        <v>4</v>
      </c>
      <c r="G1855" s="1" t="s">
        <v>44</v>
      </c>
      <c r="H1855" s="2">
        <v>45904</v>
      </c>
      <c r="I1855" s="1" t="s">
        <v>422</v>
      </c>
      <c r="J1855" s="1" t="s">
        <v>394</v>
      </c>
      <c r="K1855" s="1" t="s">
        <v>1363</v>
      </c>
      <c r="L1855" s="2">
        <v>45886</v>
      </c>
      <c r="M1855">
        <v>4</v>
      </c>
      <c r="N1855">
        <v>0</v>
      </c>
      <c r="O1855">
        <v>0</v>
      </c>
      <c r="P1855">
        <v>5958</v>
      </c>
      <c r="Q1855" s="1" t="s">
        <v>422</v>
      </c>
      <c r="R1855" s="1" t="s">
        <v>422</v>
      </c>
      <c r="S1855" s="1" t="s">
        <v>424</v>
      </c>
      <c r="T1855" s="1" t="s">
        <v>90</v>
      </c>
      <c r="U1855" s="1" t="s">
        <v>300</v>
      </c>
      <c r="V1855">
        <v>5958</v>
      </c>
      <c r="W1855" s="1" t="s">
        <v>396</v>
      </c>
      <c r="X1855" s="1" t="s">
        <v>127</v>
      </c>
      <c r="Y1855" s="2">
        <v>43220</v>
      </c>
      <c r="Z1855">
        <v>7.7</v>
      </c>
      <c r="AA1855" s="1" t="s">
        <v>39</v>
      </c>
    </row>
    <row r="1856" spans="1:28" x14ac:dyDescent="0.3">
      <c r="A1856" s="1" t="s">
        <v>5616</v>
      </c>
      <c r="B1856" s="1" t="s">
        <v>5617</v>
      </c>
      <c r="C1856" s="1" t="s">
        <v>780</v>
      </c>
      <c r="D1856" s="1" t="s">
        <v>5484</v>
      </c>
      <c r="E1856">
        <v>4</v>
      </c>
      <c r="F1856">
        <v>29</v>
      </c>
      <c r="G1856" s="1" t="s">
        <v>32</v>
      </c>
      <c r="H1856" s="2">
        <v>45928</v>
      </c>
      <c r="I1856" s="1" t="s">
        <v>780</v>
      </c>
      <c r="J1856" s="1" t="s">
        <v>123</v>
      </c>
      <c r="K1856" s="1" t="s">
        <v>5484</v>
      </c>
      <c r="L1856" s="2">
        <v>45921</v>
      </c>
      <c r="M1856">
        <v>2</v>
      </c>
      <c r="N1856">
        <v>5</v>
      </c>
      <c r="O1856">
        <v>0</v>
      </c>
      <c r="P1856">
        <v>7037.6</v>
      </c>
      <c r="Q1856" s="1" t="s">
        <v>780</v>
      </c>
      <c r="R1856" s="1" t="s">
        <v>780</v>
      </c>
      <c r="S1856" s="1" t="s">
        <v>782</v>
      </c>
      <c r="T1856" s="1" t="s">
        <v>75</v>
      </c>
      <c r="U1856" s="1" t="s">
        <v>76</v>
      </c>
      <c r="V1856">
        <v>7408</v>
      </c>
      <c r="W1856" s="1" t="s">
        <v>126</v>
      </c>
      <c r="X1856" s="1" t="s">
        <v>127</v>
      </c>
      <c r="Y1856" s="2">
        <v>44230</v>
      </c>
      <c r="Z1856">
        <v>4.9000000000000004</v>
      </c>
      <c r="AA1856" s="1" t="s">
        <v>39</v>
      </c>
    </row>
    <row r="1857" spans="1:28" x14ac:dyDescent="0.3">
      <c r="A1857" s="1" t="s">
        <v>5618</v>
      </c>
      <c r="B1857" s="1" t="s">
        <v>5619</v>
      </c>
      <c r="C1857" s="1" t="s">
        <v>1291</v>
      </c>
      <c r="D1857" s="1" t="s">
        <v>5620</v>
      </c>
      <c r="E1857">
        <v>3</v>
      </c>
      <c r="F1857">
        <v>40</v>
      </c>
      <c r="G1857" s="1" t="s">
        <v>44</v>
      </c>
      <c r="H1857" s="2">
        <v>45740</v>
      </c>
      <c r="I1857" s="1" t="s">
        <v>1291</v>
      </c>
      <c r="J1857" s="1" t="s">
        <v>183</v>
      </c>
      <c r="K1857" s="1" t="s">
        <v>5620</v>
      </c>
      <c r="L1857" s="2">
        <v>45730</v>
      </c>
      <c r="M1857">
        <v>4</v>
      </c>
      <c r="N1857">
        <v>20</v>
      </c>
      <c r="O1857">
        <v>0</v>
      </c>
      <c r="P1857">
        <v>2596</v>
      </c>
      <c r="Q1857" s="1" t="s">
        <v>1291</v>
      </c>
      <c r="R1857" s="1" t="s">
        <v>1291</v>
      </c>
      <c r="S1857" s="1" t="s">
        <v>1293</v>
      </c>
      <c r="T1857" s="1" t="s">
        <v>75</v>
      </c>
      <c r="U1857" s="1" t="s">
        <v>237</v>
      </c>
      <c r="V1857">
        <v>3245</v>
      </c>
      <c r="W1857" s="1" t="s">
        <v>186</v>
      </c>
      <c r="X1857" s="1" t="s">
        <v>137</v>
      </c>
      <c r="Y1857" s="2">
        <v>45507</v>
      </c>
      <c r="Z1857">
        <v>1.4</v>
      </c>
      <c r="AA1857" s="1" t="s">
        <v>39</v>
      </c>
    </row>
    <row r="1858" spans="1:28" x14ac:dyDescent="0.3">
      <c r="A1858" s="1" t="s">
        <v>5621</v>
      </c>
      <c r="B1858" s="1" t="s">
        <v>5622</v>
      </c>
      <c r="C1858" s="1" t="s">
        <v>2599</v>
      </c>
      <c r="D1858" s="1" t="s">
        <v>4033</v>
      </c>
      <c r="E1858">
        <v>3</v>
      </c>
      <c r="F1858">
        <v>86</v>
      </c>
      <c r="G1858" s="1" t="s">
        <v>44</v>
      </c>
      <c r="H1858" s="2">
        <v>45671</v>
      </c>
      <c r="I1858" s="1" t="s">
        <v>2599</v>
      </c>
      <c r="J1858" s="1" t="s">
        <v>284</v>
      </c>
      <c r="K1858" s="1" t="s">
        <v>4033</v>
      </c>
      <c r="L1858" s="2">
        <v>45661</v>
      </c>
      <c r="M1858">
        <v>4</v>
      </c>
      <c r="N1858">
        <v>10</v>
      </c>
      <c r="O1858">
        <v>1</v>
      </c>
      <c r="P1858">
        <v>342.9</v>
      </c>
      <c r="Q1858" s="1" t="s">
        <v>2599</v>
      </c>
      <c r="R1858" s="1" t="s">
        <v>2599</v>
      </c>
      <c r="S1858" s="1" t="s">
        <v>2601</v>
      </c>
      <c r="T1858" s="1" t="s">
        <v>35</v>
      </c>
      <c r="U1858" s="1" t="s">
        <v>223</v>
      </c>
      <c r="V1858">
        <v>381</v>
      </c>
      <c r="W1858" s="1" t="s">
        <v>286</v>
      </c>
      <c r="X1858" s="1" t="s">
        <v>127</v>
      </c>
      <c r="Y1858" s="2">
        <v>45629</v>
      </c>
      <c r="Z1858">
        <v>1.1000000000000001</v>
      </c>
      <c r="AA1858" s="1" t="s">
        <v>39</v>
      </c>
    </row>
    <row r="1859" spans="1:28" x14ac:dyDescent="0.3">
      <c r="A1859" s="1" t="s">
        <v>5623</v>
      </c>
      <c r="B1859" s="1" t="s">
        <v>5624</v>
      </c>
      <c r="C1859" s="1" t="s">
        <v>140</v>
      </c>
      <c r="D1859" s="1" t="s">
        <v>5625</v>
      </c>
      <c r="E1859">
        <v>4</v>
      </c>
      <c r="F1859">
        <v>74</v>
      </c>
      <c r="G1859" s="1" t="s">
        <v>32</v>
      </c>
      <c r="H1859" s="2">
        <v>45745</v>
      </c>
      <c r="I1859" s="1" t="s">
        <v>140</v>
      </c>
      <c r="J1859" s="1" t="s">
        <v>598</v>
      </c>
      <c r="K1859" s="1" t="s">
        <v>5625</v>
      </c>
      <c r="L1859" s="2">
        <v>45738</v>
      </c>
      <c r="M1859">
        <v>5</v>
      </c>
      <c r="N1859">
        <v>0</v>
      </c>
      <c r="O1859">
        <v>0</v>
      </c>
      <c r="P1859">
        <v>1203</v>
      </c>
      <c r="Q1859" s="1" t="s">
        <v>140</v>
      </c>
      <c r="R1859" s="1" t="s">
        <v>140</v>
      </c>
      <c r="S1859" s="1" t="s">
        <v>143</v>
      </c>
      <c r="T1859" s="1" t="s">
        <v>134</v>
      </c>
      <c r="U1859" s="1" t="s">
        <v>144</v>
      </c>
      <c r="V1859">
        <v>1203</v>
      </c>
      <c r="W1859" s="1" t="s">
        <v>600</v>
      </c>
      <c r="X1859" s="1" t="s">
        <v>38</v>
      </c>
      <c r="Y1859" s="2">
        <v>43141</v>
      </c>
      <c r="Z1859">
        <v>7.9</v>
      </c>
      <c r="AA1859" s="1" t="s">
        <v>39</v>
      </c>
    </row>
    <row r="1860" spans="1:28" x14ac:dyDescent="0.3">
      <c r="A1860" s="1" t="s">
        <v>5626</v>
      </c>
      <c r="B1860" s="1" t="s">
        <v>5627</v>
      </c>
      <c r="C1860" s="1" t="s">
        <v>543</v>
      </c>
      <c r="D1860" s="1" t="s">
        <v>4383</v>
      </c>
      <c r="E1860">
        <v>3</v>
      </c>
      <c r="F1860">
        <v>96</v>
      </c>
      <c r="G1860" s="1" t="s">
        <v>44</v>
      </c>
      <c r="H1860" s="2">
        <v>45708</v>
      </c>
      <c r="I1860" s="1" t="s">
        <v>543</v>
      </c>
      <c r="J1860" s="1" t="s">
        <v>159</v>
      </c>
      <c r="K1860" s="1" t="s">
        <v>4383</v>
      </c>
      <c r="L1860" s="2">
        <v>45696</v>
      </c>
      <c r="M1860">
        <v>4</v>
      </c>
      <c r="N1860">
        <v>30</v>
      </c>
      <c r="O1860">
        <v>0</v>
      </c>
      <c r="P1860">
        <v>144.9</v>
      </c>
      <c r="Q1860" s="1" t="s">
        <v>543</v>
      </c>
      <c r="R1860" s="1" t="s">
        <v>543</v>
      </c>
      <c r="S1860" s="1" t="s">
        <v>545</v>
      </c>
      <c r="T1860" s="1" t="s">
        <v>56</v>
      </c>
      <c r="U1860" s="1" t="s">
        <v>57</v>
      </c>
      <c r="V1860">
        <v>207</v>
      </c>
      <c r="W1860" s="1" t="s">
        <v>161</v>
      </c>
      <c r="X1860" s="1" t="s">
        <v>59</v>
      </c>
      <c r="Y1860" s="2">
        <v>43812</v>
      </c>
      <c r="Z1860">
        <v>6.1</v>
      </c>
      <c r="AA1860" s="1" t="s">
        <v>39</v>
      </c>
    </row>
    <row r="1861" spans="1:28" x14ac:dyDescent="0.3">
      <c r="A1861" s="1" t="s">
        <v>5628</v>
      </c>
      <c r="B1861" s="1" t="s">
        <v>5629</v>
      </c>
      <c r="C1861" s="1" t="s">
        <v>276</v>
      </c>
      <c r="D1861" s="1" t="s">
        <v>5599</v>
      </c>
      <c r="E1861">
        <v>3</v>
      </c>
      <c r="F1861">
        <v>94</v>
      </c>
      <c r="G1861" s="1" t="s">
        <v>44</v>
      </c>
      <c r="H1861" s="2">
        <v>46015</v>
      </c>
      <c r="I1861" s="1" t="s">
        <v>276</v>
      </c>
      <c r="J1861" s="1" t="s">
        <v>291</v>
      </c>
      <c r="K1861" s="1" t="s">
        <v>5599</v>
      </c>
      <c r="L1861" s="2">
        <v>46007</v>
      </c>
      <c r="M1861">
        <v>7</v>
      </c>
      <c r="N1861">
        <v>15</v>
      </c>
      <c r="O1861">
        <v>0</v>
      </c>
      <c r="P1861">
        <v>273.7</v>
      </c>
      <c r="Q1861" s="1" t="s">
        <v>276</v>
      </c>
      <c r="R1861" s="1" t="s">
        <v>276</v>
      </c>
      <c r="S1861" s="1" t="s">
        <v>278</v>
      </c>
      <c r="T1861" s="1" t="s">
        <v>35</v>
      </c>
      <c r="U1861" s="1" t="s">
        <v>36</v>
      </c>
      <c r="V1861">
        <v>322</v>
      </c>
      <c r="W1861" s="1" t="s">
        <v>293</v>
      </c>
      <c r="X1861" s="1" t="s">
        <v>48</v>
      </c>
      <c r="Y1861" s="2">
        <v>44560</v>
      </c>
      <c r="Z1861">
        <v>4</v>
      </c>
      <c r="AA1861" s="1" t="s">
        <v>39</v>
      </c>
    </row>
    <row r="1862" spans="1:28" x14ac:dyDescent="0.3">
      <c r="A1862" s="1" t="s">
        <v>5630</v>
      </c>
      <c r="B1862" s="1" t="s">
        <v>5631</v>
      </c>
      <c r="C1862" s="1" t="s">
        <v>574</v>
      </c>
      <c r="D1862" s="1" t="s">
        <v>5632</v>
      </c>
      <c r="E1862">
        <v>3</v>
      </c>
      <c r="F1862">
        <v>40</v>
      </c>
      <c r="G1862" s="1" t="s">
        <v>32</v>
      </c>
      <c r="H1862" s="2">
        <v>45754</v>
      </c>
      <c r="I1862" s="1" t="s">
        <v>574</v>
      </c>
      <c r="J1862" s="1" t="s">
        <v>183</v>
      </c>
      <c r="K1862" s="1" t="s">
        <v>5632</v>
      </c>
      <c r="L1862" s="2">
        <v>45737</v>
      </c>
      <c r="M1862">
        <v>5</v>
      </c>
      <c r="N1862">
        <v>20</v>
      </c>
      <c r="O1862">
        <v>0</v>
      </c>
      <c r="P1862">
        <v>32584.799999999999</v>
      </c>
      <c r="Q1862" s="1" t="s">
        <v>574</v>
      </c>
      <c r="R1862" s="1" t="s">
        <v>574</v>
      </c>
      <c r="S1862" s="1" t="s">
        <v>576</v>
      </c>
      <c r="T1862" s="1" t="s">
        <v>75</v>
      </c>
      <c r="U1862" s="1" t="s">
        <v>98</v>
      </c>
      <c r="V1862">
        <v>40731</v>
      </c>
      <c r="W1862" s="1" t="s">
        <v>186</v>
      </c>
      <c r="X1862" s="1" t="s">
        <v>137</v>
      </c>
      <c r="Y1862" s="2">
        <v>45507</v>
      </c>
      <c r="Z1862">
        <v>1.4</v>
      </c>
      <c r="AA1862" s="1" t="s">
        <v>39</v>
      </c>
    </row>
    <row r="1863" spans="1:28" x14ac:dyDescent="0.3">
      <c r="A1863" s="1" t="s">
        <v>5633</v>
      </c>
      <c r="B1863" s="1" t="s">
        <v>5634</v>
      </c>
      <c r="C1863" s="1" t="s">
        <v>392</v>
      </c>
      <c r="D1863" s="1" t="s">
        <v>5635</v>
      </c>
      <c r="E1863">
        <v>3</v>
      </c>
      <c r="F1863">
        <v>93</v>
      </c>
      <c r="G1863" s="1" t="s">
        <v>32</v>
      </c>
      <c r="H1863" s="2">
        <v>45926</v>
      </c>
      <c r="I1863" s="1" t="s">
        <v>392</v>
      </c>
      <c r="J1863" s="1" t="s">
        <v>394</v>
      </c>
      <c r="K1863" s="1" t="s">
        <v>5635</v>
      </c>
      <c r="L1863" s="2">
        <v>45909</v>
      </c>
      <c r="M1863">
        <v>5</v>
      </c>
      <c r="N1863">
        <v>10</v>
      </c>
      <c r="O1863">
        <v>0</v>
      </c>
      <c r="P1863">
        <v>84.6</v>
      </c>
      <c r="Q1863" s="1" t="s">
        <v>392</v>
      </c>
      <c r="R1863" s="1" t="s">
        <v>392</v>
      </c>
      <c r="S1863" s="1" t="s">
        <v>395</v>
      </c>
      <c r="T1863" s="1" t="s">
        <v>134</v>
      </c>
      <c r="U1863" s="1" t="s">
        <v>144</v>
      </c>
      <c r="V1863">
        <v>94</v>
      </c>
      <c r="W1863" s="1" t="s">
        <v>396</v>
      </c>
      <c r="X1863" s="1" t="s">
        <v>127</v>
      </c>
      <c r="Y1863" s="2">
        <v>43220</v>
      </c>
      <c r="Z1863">
        <v>7.7</v>
      </c>
      <c r="AA1863" s="1" t="s">
        <v>39</v>
      </c>
    </row>
    <row r="1864" spans="1:28" x14ac:dyDescent="0.3">
      <c r="A1864" s="1" t="s">
        <v>5636</v>
      </c>
      <c r="B1864" s="1" t="s">
        <v>5637</v>
      </c>
      <c r="C1864" s="1" t="s">
        <v>1551</v>
      </c>
      <c r="D1864" s="1" t="s">
        <v>5638</v>
      </c>
      <c r="E1864">
        <v>5</v>
      </c>
      <c r="F1864">
        <v>63</v>
      </c>
      <c r="G1864" s="1" t="s">
        <v>44</v>
      </c>
      <c r="H1864" s="2">
        <v>45794</v>
      </c>
      <c r="I1864" s="1" t="s">
        <v>1551</v>
      </c>
      <c r="J1864" s="1" t="s">
        <v>318</v>
      </c>
      <c r="K1864" s="1" t="s">
        <v>5638</v>
      </c>
      <c r="L1864" s="2">
        <v>45781</v>
      </c>
      <c r="M1864">
        <v>8</v>
      </c>
      <c r="N1864">
        <v>0</v>
      </c>
      <c r="O1864">
        <v>0</v>
      </c>
      <c r="P1864">
        <v>415</v>
      </c>
      <c r="Q1864" s="1" t="s">
        <v>1551</v>
      </c>
      <c r="R1864" s="1" t="s">
        <v>1551</v>
      </c>
      <c r="S1864" s="1" t="s">
        <v>1553</v>
      </c>
      <c r="T1864" s="1" t="s">
        <v>107</v>
      </c>
      <c r="U1864" s="1" t="s">
        <v>416</v>
      </c>
      <c r="V1864">
        <v>415</v>
      </c>
      <c r="W1864" s="1" t="s">
        <v>319</v>
      </c>
      <c r="X1864" s="1" t="s">
        <v>48</v>
      </c>
      <c r="Y1864" s="2">
        <v>45758</v>
      </c>
      <c r="Z1864">
        <v>0.7</v>
      </c>
      <c r="AA1864" s="1" t="s">
        <v>39</v>
      </c>
    </row>
    <row r="1865" spans="1:28" x14ac:dyDescent="0.3">
      <c r="A1865" s="1" t="s">
        <v>5639</v>
      </c>
      <c r="B1865" s="1" t="s">
        <v>5640</v>
      </c>
      <c r="C1865" s="1" t="s">
        <v>1286</v>
      </c>
      <c r="D1865" s="1" t="s">
        <v>5641</v>
      </c>
      <c r="E1865">
        <v>4</v>
      </c>
      <c r="F1865">
        <v>28</v>
      </c>
      <c r="G1865" s="1" t="s">
        <v>44</v>
      </c>
      <c r="H1865" s="2">
        <v>45855</v>
      </c>
      <c r="I1865" s="1" t="s">
        <v>1286</v>
      </c>
      <c r="J1865" s="1" t="s">
        <v>64</v>
      </c>
      <c r="K1865" s="1" t="s">
        <v>5641</v>
      </c>
      <c r="L1865" s="2">
        <v>45845</v>
      </c>
      <c r="M1865">
        <v>5</v>
      </c>
      <c r="N1865">
        <v>10</v>
      </c>
      <c r="O1865">
        <v>0</v>
      </c>
      <c r="P1865">
        <v>19563.3</v>
      </c>
      <c r="Q1865" s="1" t="s">
        <v>1286</v>
      </c>
      <c r="R1865" s="1" t="s">
        <v>1286</v>
      </c>
      <c r="S1865" s="1" t="s">
        <v>1288</v>
      </c>
      <c r="T1865" s="1" t="s">
        <v>75</v>
      </c>
      <c r="U1865" s="1" t="s">
        <v>98</v>
      </c>
      <c r="V1865">
        <v>21737</v>
      </c>
      <c r="W1865" s="1" t="s">
        <v>67</v>
      </c>
      <c r="X1865" s="1" t="s">
        <v>59</v>
      </c>
      <c r="Y1865" s="2">
        <v>44275</v>
      </c>
      <c r="Z1865">
        <v>4.8</v>
      </c>
      <c r="AA1865" s="1" t="s">
        <v>39</v>
      </c>
    </row>
    <row r="1866" spans="1:28" x14ac:dyDescent="0.3">
      <c r="A1866" s="1" t="s">
        <v>5642</v>
      </c>
      <c r="B1866" s="1" t="s">
        <v>5643</v>
      </c>
      <c r="C1866" s="1" t="s">
        <v>164</v>
      </c>
      <c r="D1866" s="1" t="s">
        <v>3172</v>
      </c>
      <c r="E1866">
        <v>3</v>
      </c>
      <c r="F1866">
        <v>114</v>
      </c>
      <c r="G1866" s="1" t="s">
        <v>44</v>
      </c>
      <c r="H1866" s="2">
        <v>45834</v>
      </c>
      <c r="I1866" s="1" t="s">
        <v>164</v>
      </c>
      <c r="J1866" s="1" t="s">
        <v>272</v>
      </c>
      <c r="K1866" s="1" t="s">
        <v>3172</v>
      </c>
      <c r="L1866" s="2">
        <v>45827</v>
      </c>
      <c r="M1866">
        <v>3</v>
      </c>
      <c r="N1866">
        <v>20</v>
      </c>
      <c r="O1866">
        <v>0</v>
      </c>
      <c r="P1866">
        <v>848</v>
      </c>
      <c r="Q1866" s="1" t="s">
        <v>164</v>
      </c>
      <c r="R1866" s="1" t="s">
        <v>164</v>
      </c>
      <c r="S1866" s="1" t="s">
        <v>166</v>
      </c>
      <c r="T1866" s="1" t="s">
        <v>35</v>
      </c>
      <c r="U1866" s="1" t="s">
        <v>167</v>
      </c>
      <c r="V1866">
        <v>1060</v>
      </c>
      <c r="W1866" s="1" t="s">
        <v>273</v>
      </c>
      <c r="X1866" s="1" t="s">
        <v>38</v>
      </c>
      <c r="Y1866" s="2">
        <v>45880</v>
      </c>
      <c r="Z1866">
        <v>0.4</v>
      </c>
      <c r="AA1866" s="1" t="s">
        <v>39</v>
      </c>
    </row>
    <row r="1867" spans="1:28" x14ac:dyDescent="0.3">
      <c r="A1867" s="1" t="s">
        <v>5644</v>
      </c>
      <c r="B1867" s="1" t="s">
        <v>5645</v>
      </c>
      <c r="C1867" s="1" t="s">
        <v>1242</v>
      </c>
      <c r="D1867" s="1" t="s">
        <v>5646</v>
      </c>
      <c r="E1867">
        <v>4</v>
      </c>
      <c r="F1867">
        <v>36</v>
      </c>
      <c r="G1867" s="1" t="s">
        <v>44</v>
      </c>
      <c r="H1867" s="2">
        <v>45735</v>
      </c>
      <c r="I1867" s="1" t="s">
        <v>1242</v>
      </c>
      <c r="J1867" s="1" t="s">
        <v>105</v>
      </c>
      <c r="K1867" s="1" t="s">
        <v>5646</v>
      </c>
      <c r="L1867" s="2">
        <v>45721</v>
      </c>
      <c r="M1867">
        <v>2</v>
      </c>
      <c r="N1867">
        <v>20</v>
      </c>
      <c r="O1867">
        <v>0</v>
      </c>
      <c r="P1867">
        <v>1931.2</v>
      </c>
      <c r="Q1867" s="1" t="s">
        <v>1242</v>
      </c>
      <c r="R1867" s="1" t="s">
        <v>1242</v>
      </c>
      <c r="S1867" s="1" t="s">
        <v>1244</v>
      </c>
      <c r="T1867" s="1" t="s">
        <v>107</v>
      </c>
      <c r="U1867" s="1" t="s">
        <v>416</v>
      </c>
      <c r="V1867">
        <v>2414</v>
      </c>
      <c r="W1867" s="1" t="s">
        <v>109</v>
      </c>
      <c r="X1867" s="1" t="s">
        <v>110</v>
      </c>
      <c r="Y1867" s="2">
        <v>44203</v>
      </c>
      <c r="Z1867">
        <v>5</v>
      </c>
      <c r="AA1867" s="1" t="s">
        <v>39</v>
      </c>
    </row>
    <row r="1868" spans="1:28" x14ac:dyDescent="0.3">
      <c r="A1868" s="1" t="s">
        <v>5647</v>
      </c>
      <c r="B1868" s="1" t="s">
        <v>5648</v>
      </c>
      <c r="C1868" s="1" t="s">
        <v>325</v>
      </c>
      <c r="D1868" s="1" t="s">
        <v>3284</v>
      </c>
      <c r="E1868">
        <v>4</v>
      </c>
      <c r="F1868">
        <v>34</v>
      </c>
      <c r="G1868" s="1" t="s">
        <v>44</v>
      </c>
      <c r="H1868" s="2">
        <v>45878</v>
      </c>
      <c r="I1868" s="1" t="s">
        <v>325</v>
      </c>
      <c r="J1868" s="1" t="s">
        <v>284</v>
      </c>
      <c r="K1868" s="1" t="s">
        <v>3284</v>
      </c>
      <c r="L1868" s="2">
        <v>45862</v>
      </c>
      <c r="M1868">
        <v>2</v>
      </c>
      <c r="N1868">
        <v>20</v>
      </c>
      <c r="O1868">
        <v>0</v>
      </c>
      <c r="P1868">
        <v>137.6</v>
      </c>
      <c r="Q1868" s="1" t="s">
        <v>325</v>
      </c>
      <c r="R1868" s="1" t="s">
        <v>325</v>
      </c>
      <c r="S1868" s="1" t="s">
        <v>328</v>
      </c>
      <c r="T1868" s="1" t="s">
        <v>56</v>
      </c>
      <c r="U1868" s="1" t="s">
        <v>66</v>
      </c>
      <c r="V1868">
        <v>172</v>
      </c>
      <c r="W1868" s="1" t="s">
        <v>286</v>
      </c>
      <c r="X1868" s="1" t="s">
        <v>127</v>
      </c>
      <c r="Y1868" s="2">
        <v>45629</v>
      </c>
      <c r="Z1868">
        <v>1.1000000000000001</v>
      </c>
      <c r="AA1868" s="1" t="s">
        <v>154</v>
      </c>
      <c r="AB1868">
        <v>1</v>
      </c>
    </row>
    <row r="1869" spans="1:28" x14ac:dyDescent="0.3">
      <c r="A1869" s="1" t="s">
        <v>5649</v>
      </c>
      <c r="B1869" s="1" t="s">
        <v>5650</v>
      </c>
      <c r="C1869" s="1" t="s">
        <v>289</v>
      </c>
      <c r="D1869" s="1" t="s">
        <v>5651</v>
      </c>
      <c r="E1869">
        <v>3</v>
      </c>
      <c r="F1869">
        <v>98</v>
      </c>
      <c r="G1869" s="1" t="s">
        <v>32</v>
      </c>
      <c r="H1869" s="2">
        <v>45896</v>
      </c>
      <c r="I1869" s="1" t="s">
        <v>289</v>
      </c>
      <c r="J1869" s="1" t="s">
        <v>197</v>
      </c>
      <c r="K1869" s="1" t="s">
        <v>5651</v>
      </c>
      <c r="L1869" s="2">
        <v>45886</v>
      </c>
      <c r="M1869">
        <v>8</v>
      </c>
      <c r="N1869">
        <v>20</v>
      </c>
      <c r="O1869">
        <v>0</v>
      </c>
      <c r="P1869">
        <v>8568</v>
      </c>
      <c r="Q1869" s="1" t="s">
        <v>289</v>
      </c>
      <c r="R1869" s="1" t="s">
        <v>289</v>
      </c>
      <c r="S1869" s="1" t="s">
        <v>292</v>
      </c>
      <c r="T1869" s="1" t="s">
        <v>107</v>
      </c>
      <c r="U1869" s="1" t="s">
        <v>125</v>
      </c>
      <c r="V1869">
        <v>10710</v>
      </c>
      <c r="W1869" s="1" t="s">
        <v>199</v>
      </c>
      <c r="X1869" s="1" t="s">
        <v>59</v>
      </c>
      <c r="Y1869" s="2">
        <v>43613</v>
      </c>
      <c r="Z1869">
        <v>6.6</v>
      </c>
      <c r="AA1869" s="1" t="s">
        <v>39</v>
      </c>
    </row>
    <row r="1870" spans="1:28" x14ac:dyDescent="0.3">
      <c r="A1870" s="1" t="s">
        <v>5652</v>
      </c>
      <c r="B1870" s="1" t="s">
        <v>5653</v>
      </c>
      <c r="C1870" s="1" t="s">
        <v>2366</v>
      </c>
      <c r="D1870" s="1" t="s">
        <v>1393</v>
      </c>
      <c r="E1870">
        <v>4</v>
      </c>
      <c r="F1870">
        <v>31</v>
      </c>
      <c r="G1870" s="1" t="s">
        <v>44</v>
      </c>
      <c r="H1870" s="2">
        <v>45784</v>
      </c>
      <c r="I1870" s="1" t="s">
        <v>2366</v>
      </c>
      <c r="J1870" s="1" t="s">
        <v>598</v>
      </c>
      <c r="K1870" s="1" t="s">
        <v>1393</v>
      </c>
      <c r="L1870" s="2">
        <v>45773</v>
      </c>
      <c r="M1870">
        <v>9</v>
      </c>
      <c r="N1870">
        <v>20</v>
      </c>
      <c r="O1870">
        <v>0</v>
      </c>
      <c r="P1870">
        <v>435.2</v>
      </c>
      <c r="Q1870" s="1" t="s">
        <v>2366</v>
      </c>
      <c r="R1870" s="1" t="s">
        <v>2366</v>
      </c>
      <c r="S1870" s="1" t="s">
        <v>2368</v>
      </c>
      <c r="T1870" s="1" t="s">
        <v>107</v>
      </c>
      <c r="U1870" s="1" t="s">
        <v>416</v>
      </c>
      <c r="V1870">
        <v>544</v>
      </c>
      <c r="W1870" s="1" t="s">
        <v>600</v>
      </c>
      <c r="X1870" s="1" t="s">
        <v>38</v>
      </c>
      <c r="Y1870" s="2">
        <v>43141</v>
      </c>
      <c r="Z1870">
        <v>7.9</v>
      </c>
      <c r="AA1870" s="1" t="s">
        <v>39</v>
      </c>
    </row>
    <row r="1871" spans="1:28" x14ac:dyDescent="0.3">
      <c r="A1871" s="1" t="s">
        <v>5654</v>
      </c>
      <c r="B1871" s="1" t="s">
        <v>5655</v>
      </c>
      <c r="C1871" s="1" t="s">
        <v>861</v>
      </c>
      <c r="D1871" s="1" t="s">
        <v>5656</v>
      </c>
      <c r="E1871">
        <v>4</v>
      </c>
      <c r="F1871">
        <v>51</v>
      </c>
      <c r="G1871" s="1" t="s">
        <v>44</v>
      </c>
      <c r="H1871" s="2">
        <v>45876</v>
      </c>
      <c r="I1871" s="1" t="s">
        <v>861</v>
      </c>
      <c r="J1871" s="1" t="s">
        <v>376</v>
      </c>
      <c r="K1871" s="1" t="s">
        <v>5656</v>
      </c>
      <c r="L1871" s="2">
        <v>45871</v>
      </c>
      <c r="M1871">
        <v>4</v>
      </c>
      <c r="N1871">
        <v>20</v>
      </c>
      <c r="O1871">
        <v>0</v>
      </c>
      <c r="P1871">
        <v>178.4</v>
      </c>
      <c r="Q1871" s="1" t="s">
        <v>861</v>
      </c>
      <c r="R1871" s="1" t="s">
        <v>861</v>
      </c>
      <c r="S1871" s="1" t="s">
        <v>863</v>
      </c>
      <c r="T1871" s="1" t="s">
        <v>56</v>
      </c>
      <c r="U1871" s="1" t="s">
        <v>66</v>
      </c>
      <c r="V1871">
        <v>223</v>
      </c>
      <c r="W1871" s="1" t="s">
        <v>379</v>
      </c>
      <c r="X1871" s="1" t="s">
        <v>48</v>
      </c>
      <c r="Y1871" s="2">
        <v>45419</v>
      </c>
      <c r="Z1871">
        <v>1.7</v>
      </c>
      <c r="AA1871" s="1" t="s">
        <v>39</v>
      </c>
    </row>
    <row r="1872" spans="1:28" x14ac:dyDescent="0.3">
      <c r="A1872" s="1" t="s">
        <v>5657</v>
      </c>
      <c r="B1872" s="1" t="s">
        <v>5658</v>
      </c>
      <c r="C1872" s="1" t="s">
        <v>1743</v>
      </c>
      <c r="D1872" s="1" t="s">
        <v>5659</v>
      </c>
      <c r="E1872">
        <v>4</v>
      </c>
      <c r="F1872">
        <v>46</v>
      </c>
      <c r="G1872" s="1" t="s">
        <v>44</v>
      </c>
      <c r="H1872" s="2">
        <v>46004</v>
      </c>
      <c r="I1872" s="1" t="s">
        <v>1743</v>
      </c>
      <c r="J1872" s="1" t="s">
        <v>538</v>
      </c>
      <c r="K1872" s="1" t="s">
        <v>5659</v>
      </c>
      <c r="L1872" s="2">
        <v>45990</v>
      </c>
      <c r="M1872">
        <v>7</v>
      </c>
      <c r="N1872">
        <v>10</v>
      </c>
      <c r="O1872">
        <v>0</v>
      </c>
      <c r="P1872">
        <v>292.5</v>
      </c>
      <c r="Q1872" s="1" t="s">
        <v>1743</v>
      </c>
      <c r="R1872" s="1" t="s">
        <v>1743</v>
      </c>
      <c r="S1872" s="1" t="s">
        <v>1744</v>
      </c>
      <c r="T1872" s="1" t="s">
        <v>134</v>
      </c>
      <c r="U1872" s="1" t="s">
        <v>144</v>
      </c>
      <c r="V1872">
        <v>325</v>
      </c>
      <c r="W1872" s="1" t="s">
        <v>539</v>
      </c>
      <c r="X1872" s="1" t="s">
        <v>540</v>
      </c>
      <c r="Y1872" s="2">
        <v>44731</v>
      </c>
      <c r="Z1872">
        <v>3.5</v>
      </c>
      <c r="AA1872" s="1" t="s">
        <v>39</v>
      </c>
    </row>
    <row r="1873" spans="1:28" x14ac:dyDescent="0.3">
      <c r="A1873" s="1" t="s">
        <v>5660</v>
      </c>
      <c r="B1873" s="1" t="s">
        <v>5661</v>
      </c>
      <c r="C1873" s="1" t="s">
        <v>642</v>
      </c>
      <c r="D1873" s="1" t="s">
        <v>5662</v>
      </c>
      <c r="E1873">
        <v>5</v>
      </c>
      <c r="F1873">
        <v>28</v>
      </c>
      <c r="G1873" s="1" t="s">
        <v>44</v>
      </c>
      <c r="H1873" s="2">
        <v>45683</v>
      </c>
      <c r="I1873" s="1" t="s">
        <v>642</v>
      </c>
      <c r="J1873" s="1" t="s">
        <v>132</v>
      </c>
      <c r="K1873" s="1" t="s">
        <v>5662</v>
      </c>
      <c r="L1873" s="2">
        <v>45672</v>
      </c>
      <c r="M1873">
        <v>5</v>
      </c>
      <c r="O1873">
        <v>0</v>
      </c>
      <c r="P1873">
        <v>628.79999999999995</v>
      </c>
      <c r="Q1873" s="1" t="s">
        <v>642</v>
      </c>
      <c r="R1873" s="1" t="s">
        <v>642</v>
      </c>
      <c r="S1873" s="1" t="s">
        <v>644</v>
      </c>
      <c r="T1873" s="1" t="s">
        <v>134</v>
      </c>
      <c r="U1873" s="1" t="s">
        <v>378</v>
      </c>
      <c r="V1873">
        <v>786</v>
      </c>
      <c r="W1873" s="1" t="s">
        <v>136</v>
      </c>
      <c r="X1873" s="1" t="s">
        <v>137</v>
      </c>
      <c r="Y1873" s="2">
        <v>44254</v>
      </c>
      <c r="Z1873">
        <v>4.8</v>
      </c>
      <c r="AA1873" s="1" t="s">
        <v>39</v>
      </c>
    </row>
    <row r="1874" spans="1:28" x14ac:dyDescent="0.3">
      <c r="A1874" s="1" t="s">
        <v>5663</v>
      </c>
      <c r="B1874" s="1" t="s">
        <v>5664</v>
      </c>
      <c r="C1874" s="1" t="s">
        <v>804</v>
      </c>
      <c r="D1874" s="1" t="s">
        <v>789</v>
      </c>
      <c r="E1874">
        <v>3</v>
      </c>
      <c r="F1874">
        <v>51</v>
      </c>
      <c r="G1874" s="1" t="s">
        <v>44</v>
      </c>
      <c r="H1874" s="2">
        <v>45945</v>
      </c>
      <c r="I1874" s="1" t="s">
        <v>804</v>
      </c>
      <c r="J1874" s="1" t="s">
        <v>327</v>
      </c>
      <c r="K1874" s="1" t="s">
        <v>789</v>
      </c>
      <c r="L1874" s="2">
        <v>45927</v>
      </c>
      <c r="M1874">
        <v>12</v>
      </c>
      <c r="N1874">
        <v>30</v>
      </c>
      <c r="O1874">
        <v>0</v>
      </c>
      <c r="P1874">
        <v>2564.1</v>
      </c>
      <c r="Q1874" s="1" t="s">
        <v>804</v>
      </c>
      <c r="R1874" s="1" t="s">
        <v>804</v>
      </c>
      <c r="S1874" s="1" t="s">
        <v>807</v>
      </c>
      <c r="T1874" s="1" t="s">
        <v>35</v>
      </c>
      <c r="U1874" s="1" t="s">
        <v>83</v>
      </c>
      <c r="V1874">
        <v>3663</v>
      </c>
      <c r="W1874" s="1" t="s">
        <v>329</v>
      </c>
      <c r="X1874" s="1" t="s">
        <v>59</v>
      </c>
      <c r="Y1874" s="2">
        <v>43819</v>
      </c>
      <c r="Z1874">
        <v>6</v>
      </c>
      <c r="AA1874" s="1" t="s">
        <v>39</v>
      </c>
    </row>
    <row r="1875" spans="1:28" x14ac:dyDescent="0.3">
      <c r="A1875" s="1" t="s">
        <v>5665</v>
      </c>
      <c r="B1875" s="1" t="s">
        <v>5666</v>
      </c>
      <c r="C1875" s="1" t="s">
        <v>1037</v>
      </c>
      <c r="D1875" s="1" t="s">
        <v>2969</v>
      </c>
      <c r="E1875">
        <v>3</v>
      </c>
      <c r="F1875">
        <v>175</v>
      </c>
      <c r="G1875" s="1" t="s">
        <v>44</v>
      </c>
      <c r="H1875" s="2">
        <v>45686</v>
      </c>
      <c r="I1875" s="1" t="s">
        <v>1037</v>
      </c>
      <c r="J1875" s="1" t="s">
        <v>64</v>
      </c>
      <c r="K1875" s="1" t="s">
        <v>2969</v>
      </c>
      <c r="L1875" s="2">
        <v>45676</v>
      </c>
      <c r="M1875">
        <v>5</v>
      </c>
      <c r="N1875">
        <v>20</v>
      </c>
      <c r="O1875">
        <v>0</v>
      </c>
      <c r="P1875">
        <v>4325.6000000000004</v>
      </c>
      <c r="Q1875" s="1" t="s">
        <v>1037</v>
      </c>
      <c r="R1875" s="1" t="s">
        <v>1037</v>
      </c>
      <c r="S1875" s="1" t="s">
        <v>1039</v>
      </c>
      <c r="T1875" s="1" t="s">
        <v>107</v>
      </c>
      <c r="U1875" s="1" t="s">
        <v>108</v>
      </c>
      <c r="V1875">
        <v>5407</v>
      </c>
      <c r="W1875" s="1" t="s">
        <v>67</v>
      </c>
      <c r="X1875" s="1" t="s">
        <v>59</v>
      </c>
      <c r="Y1875" s="2">
        <v>44275</v>
      </c>
      <c r="Z1875">
        <v>4.8</v>
      </c>
      <c r="AA1875" s="1" t="s">
        <v>39</v>
      </c>
    </row>
    <row r="1876" spans="1:28" x14ac:dyDescent="0.3">
      <c r="A1876" s="1" t="s">
        <v>5667</v>
      </c>
      <c r="B1876" s="1" t="s">
        <v>5668</v>
      </c>
      <c r="C1876" s="1" t="s">
        <v>804</v>
      </c>
      <c r="D1876" s="1" t="s">
        <v>3014</v>
      </c>
      <c r="E1876">
        <v>4</v>
      </c>
      <c r="F1876">
        <v>81</v>
      </c>
      <c r="G1876" s="1" t="s">
        <v>32</v>
      </c>
      <c r="H1876" s="2">
        <v>45758</v>
      </c>
      <c r="I1876" s="1" t="s">
        <v>804</v>
      </c>
      <c r="J1876" s="1" t="s">
        <v>132</v>
      </c>
      <c r="K1876" s="1" t="s">
        <v>3014</v>
      </c>
      <c r="L1876" s="2">
        <v>45744</v>
      </c>
      <c r="M1876">
        <v>6</v>
      </c>
      <c r="N1876">
        <v>15</v>
      </c>
      <c r="O1876">
        <v>0</v>
      </c>
      <c r="P1876">
        <v>3113.55</v>
      </c>
      <c r="Q1876" s="1" t="s">
        <v>804</v>
      </c>
      <c r="R1876" s="1" t="s">
        <v>804</v>
      </c>
      <c r="S1876" s="1" t="s">
        <v>807</v>
      </c>
      <c r="T1876" s="1" t="s">
        <v>35</v>
      </c>
      <c r="U1876" s="1" t="s">
        <v>83</v>
      </c>
      <c r="V1876">
        <v>3663</v>
      </c>
      <c r="W1876" s="1" t="s">
        <v>136</v>
      </c>
      <c r="X1876" s="1" t="s">
        <v>137</v>
      </c>
      <c r="Y1876" s="2">
        <v>44254</v>
      </c>
      <c r="Z1876">
        <v>4.8</v>
      </c>
      <c r="AA1876" s="1" t="s">
        <v>39</v>
      </c>
    </row>
    <row r="1877" spans="1:28" x14ac:dyDescent="0.3">
      <c r="A1877" s="1" t="s">
        <v>5669</v>
      </c>
      <c r="B1877" s="1" t="s">
        <v>5670</v>
      </c>
      <c r="C1877" s="1" t="s">
        <v>130</v>
      </c>
      <c r="D1877" s="1" t="s">
        <v>5671</v>
      </c>
      <c r="E1877">
        <v>4</v>
      </c>
      <c r="F1877">
        <v>40</v>
      </c>
      <c r="G1877" s="1" t="s">
        <v>44</v>
      </c>
      <c r="H1877" s="2">
        <v>46000</v>
      </c>
      <c r="I1877" s="1" t="s">
        <v>130</v>
      </c>
      <c r="J1877" s="1" t="s">
        <v>115</v>
      </c>
      <c r="K1877" s="1" t="s">
        <v>5671</v>
      </c>
      <c r="L1877" s="2">
        <v>45981</v>
      </c>
      <c r="M1877">
        <v>5</v>
      </c>
      <c r="N1877">
        <v>5</v>
      </c>
      <c r="O1877">
        <v>0</v>
      </c>
      <c r="P1877">
        <v>241.3</v>
      </c>
      <c r="Q1877" s="1" t="s">
        <v>130</v>
      </c>
      <c r="R1877" s="1" t="s">
        <v>130</v>
      </c>
      <c r="S1877" s="1" t="s">
        <v>133</v>
      </c>
      <c r="T1877" s="1" t="s">
        <v>134</v>
      </c>
      <c r="U1877" s="1" t="s">
        <v>135</v>
      </c>
      <c r="V1877">
        <v>254</v>
      </c>
      <c r="W1877" s="1" t="s">
        <v>118</v>
      </c>
      <c r="X1877" s="1" t="s">
        <v>59</v>
      </c>
      <c r="Y1877" s="2">
        <v>43824</v>
      </c>
      <c r="Z1877">
        <v>6</v>
      </c>
      <c r="AA1877" s="1" t="s">
        <v>39</v>
      </c>
    </row>
    <row r="1878" spans="1:28" x14ac:dyDescent="0.3">
      <c r="A1878" s="1" t="s">
        <v>5672</v>
      </c>
      <c r="B1878" s="1" t="s">
        <v>5673</v>
      </c>
      <c r="C1878" s="1" t="s">
        <v>1492</v>
      </c>
      <c r="D1878" s="1" t="s">
        <v>3302</v>
      </c>
      <c r="E1878">
        <v>3</v>
      </c>
      <c r="F1878">
        <v>54</v>
      </c>
      <c r="G1878" s="1" t="s">
        <v>32</v>
      </c>
      <c r="H1878" s="2">
        <v>45951</v>
      </c>
      <c r="I1878" s="1" t="s">
        <v>1492</v>
      </c>
      <c r="J1878" s="1" t="s">
        <v>45</v>
      </c>
      <c r="K1878" s="1" t="s">
        <v>3302</v>
      </c>
      <c r="L1878" s="2">
        <v>45934</v>
      </c>
      <c r="M1878">
        <v>3</v>
      </c>
      <c r="N1878">
        <v>10</v>
      </c>
      <c r="O1878">
        <v>0</v>
      </c>
      <c r="P1878">
        <v>3567.6</v>
      </c>
      <c r="Q1878" s="1" t="s">
        <v>1492</v>
      </c>
      <c r="R1878" s="1" t="s">
        <v>1492</v>
      </c>
      <c r="S1878" s="1" t="s">
        <v>1494</v>
      </c>
      <c r="T1878" s="1" t="s">
        <v>107</v>
      </c>
      <c r="U1878" s="1" t="s">
        <v>152</v>
      </c>
      <c r="V1878">
        <v>3964</v>
      </c>
      <c r="W1878" s="1" t="s">
        <v>47</v>
      </c>
      <c r="X1878" s="1" t="s">
        <v>48</v>
      </c>
      <c r="Y1878" s="2">
        <v>44112</v>
      </c>
      <c r="Z1878">
        <v>5.2</v>
      </c>
      <c r="AA1878" s="1" t="s">
        <v>39</v>
      </c>
    </row>
    <row r="1879" spans="1:28" x14ac:dyDescent="0.3">
      <c r="A1879" s="1" t="s">
        <v>5674</v>
      </c>
      <c r="B1879" s="1" t="s">
        <v>5675</v>
      </c>
      <c r="C1879" s="1" t="s">
        <v>944</v>
      </c>
      <c r="D1879" s="1" t="s">
        <v>5676</v>
      </c>
      <c r="E1879">
        <v>3</v>
      </c>
      <c r="F1879">
        <v>82</v>
      </c>
      <c r="G1879" s="1" t="s">
        <v>44</v>
      </c>
      <c r="H1879" s="2">
        <v>45853</v>
      </c>
      <c r="I1879" s="1" t="s">
        <v>944</v>
      </c>
      <c r="J1879" s="1" t="s">
        <v>513</v>
      </c>
      <c r="K1879" s="1" t="s">
        <v>5676</v>
      </c>
      <c r="L1879" s="2">
        <v>45844</v>
      </c>
      <c r="M1879">
        <v>5</v>
      </c>
      <c r="N1879">
        <v>0</v>
      </c>
      <c r="O1879">
        <v>0</v>
      </c>
      <c r="P1879">
        <v>6635</v>
      </c>
      <c r="Q1879" s="1" t="s">
        <v>944</v>
      </c>
      <c r="R1879" s="1" t="s">
        <v>944</v>
      </c>
      <c r="S1879" s="1" t="s">
        <v>946</v>
      </c>
      <c r="T1879" s="1" t="s">
        <v>75</v>
      </c>
      <c r="U1879" s="1" t="s">
        <v>98</v>
      </c>
      <c r="V1879">
        <v>6635</v>
      </c>
      <c r="W1879" s="1" t="s">
        <v>514</v>
      </c>
      <c r="X1879" s="1" t="s">
        <v>59</v>
      </c>
      <c r="Y1879" s="2">
        <v>44396</v>
      </c>
      <c r="Z1879">
        <v>4.5</v>
      </c>
      <c r="AA1879" s="1" t="s">
        <v>39</v>
      </c>
    </row>
    <row r="1880" spans="1:28" x14ac:dyDescent="0.3">
      <c r="A1880" s="1" t="s">
        <v>5677</v>
      </c>
      <c r="B1880" s="1" t="s">
        <v>5678</v>
      </c>
      <c r="C1880" s="1" t="s">
        <v>692</v>
      </c>
      <c r="D1880" s="1" t="s">
        <v>5679</v>
      </c>
      <c r="E1880">
        <v>4</v>
      </c>
      <c r="F1880">
        <v>46</v>
      </c>
      <c r="G1880" s="1" t="s">
        <v>44</v>
      </c>
      <c r="H1880" s="2">
        <v>45924</v>
      </c>
      <c r="I1880" s="1" t="s">
        <v>692</v>
      </c>
      <c r="J1880" s="1" t="s">
        <v>197</v>
      </c>
      <c r="K1880" s="1" t="s">
        <v>5679</v>
      </c>
      <c r="L1880" s="2">
        <v>45905</v>
      </c>
      <c r="M1880">
        <v>7</v>
      </c>
      <c r="N1880">
        <v>10</v>
      </c>
      <c r="O1880">
        <v>0</v>
      </c>
      <c r="P1880">
        <v>1271.7</v>
      </c>
      <c r="Q1880" s="1" t="s">
        <v>692</v>
      </c>
      <c r="R1880" s="1" t="s">
        <v>692</v>
      </c>
      <c r="S1880" s="1" t="s">
        <v>693</v>
      </c>
      <c r="T1880" s="1" t="s">
        <v>56</v>
      </c>
      <c r="U1880" s="1" t="s">
        <v>57</v>
      </c>
      <c r="V1880">
        <v>1413</v>
      </c>
      <c r="W1880" s="1" t="s">
        <v>199</v>
      </c>
      <c r="X1880" s="1" t="s">
        <v>59</v>
      </c>
      <c r="Y1880" s="2">
        <v>43613</v>
      </c>
      <c r="Z1880">
        <v>6.6</v>
      </c>
      <c r="AA1880" s="1" t="s">
        <v>39</v>
      </c>
    </row>
    <row r="1881" spans="1:28" x14ac:dyDescent="0.3">
      <c r="A1881" s="1" t="s">
        <v>5680</v>
      </c>
      <c r="B1881" s="1" t="s">
        <v>5681</v>
      </c>
      <c r="C1881" s="1" t="s">
        <v>1357</v>
      </c>
      <c r="D1881" s="1" t="s">
        <v>3405</v>
      </c>
      <c r="E1881">
        <v>5</v>
      </c>
      <c r="F1881">
        <v>56</v>
      </c>
      <c r="G1881" s="1" t="s">
        <v>44</v>
      </c>
      <c r="H1881" s="2">
        <v>45807</v>
      </c>
      <c r="I1881" s="1" t="s">
        <v>1357</v>
      </c>
      <c r="J1881" s="1" t="s">
        <v>513</v>
      </c>
      <c r="K1881" s="1" t="s">
        <v>3405</v>
      </c>
      <c r="L1881" s="2">
        <v>45793</v>
      </c>
      <c r="M1881">
        <v>3</v>
      </c>
      <c r="N1881">
        <v>15</v>
      </c>
      <c r="O1881">
        <v>0</v>
      </c>
      <c r="P1881">
        <v>78.2</v>
      </c>
      <c r="Q1881" s="1" t="s">
        <v>1357</v>
      </c>
      <c r="R1881" s="1" t="s">
        <v>1357</v>
      </c>
      <c r="S1881" s="1" t="s">
        <v>1359</v>
      </c>
      <c r="T1881" s="1" t="s">
        <v>134</v>
      </c>
      <c r="U1881" s="1" t="s">
        <v>366</v>
      </c>
      <c r="V1881">
        <v>92</v>
      </c>
      <c r="W1881" s="1" t="s">
        <v>514</v>
      </c>
      <c r="X1881" s="1" t="s">
        <v>59</v>
      </c>
      <c r="Y1881" s="2">
        <v>44396</v>
      </c>
      <c r="Z1881">
        <v>4.5</v>
      </c>
      <c r="AA1881" s="1" t="s">
        <v>39</v>
      </c>
    </row>
    <row r="1882" spans="1:28" x14ac:dyDescent="0.3">
      <c r="A1882" s="1" t="s">
        <v>5682</v>
      </c>
      <c r="B1882" s="1" t="s">
        <v>5683</v>
      </c>
      <c r="C1882" s="1" t="s">
        <v>2270</v>
      </c>
      <c r="D1882" s="1" t="s">
        <v>2135</v>
      </c>
      <c r="E1882">
        <v>3</v>
      </c>
      <c r="F1882">
        <v>46</v>
      </c>
      <c r="G1882" s="1" t="s">
        <v>32</v>
      </c>
      <c r="H1882" s="2">
        <v>45881</v>
      </c>
      <c r="I1882" s="1" t="s">
        <v>2270</v>
      </c>
      <c r="J1882" s="1" t="s">
        <v>598</v>
      </c>
      <c r="K1882" s="1" t="s">
        <v>2135</v>
      </c>
      <c r="L1882" s="2">
        <v>45864</v>
      </c>
      <c r="M1882">
        <v>4</v>
      </c>
      <c r="N1882">
        <v>15</v>
      </c>
      <c r="O1882">
        <v>0</v>
      </c>
      <c r="P1882">
        <v>2154.75</v>
      </c>
      <c r="Q1882" s="1" t="s">
        <v>2270</v>
      </c>
      <c r="R1882" s="1" t="s">
        <v>2270</v>
      </c>
      <c r="S1882" s="1" t="s">
        <v>2272</v>
      </c>
      <c r="T1882" s="1" t="s">
        <v>75</v>
      </c>
      <c r="U1882" s="1" t="s">
        <v>314</v>
      </c>
      <c r="V1882">
        <v>2535</v>
      </c>
      <c r="W1882" s="1" t="s">
        <v>600</v>
      </c>
      <c r="X1882" s="1" t="s">
        <v>38</v>
      </c>
      <c r="Y1882" s="2">
        <v>43141</v>
      </c>
      <c r="Z1882">
        <v>7.9</v>
      </c>
      <c r="AA1882" s="1" t="s">
        <v>39</v>
      </c>
    </row>
    <row r="1883" spans="1:28" x14ac:dyDescent="0.3">
      <c r="A1883" s="1" t="s">
        <v>5684</v>
      </c>
      <c r="B1883" s="1" t="s">
        <v>5685</v>
      </c>
      <c r="C1883" s="1" t="s">
        <v>2270</v>
      </c>
      <c r="D1883" s="1" t="s">
        <v>3393</v>
      </c>
      <c r="E1883">
        <v>3</v>
      </c>
      <c r="F1883">
        <v>75</v>
      </c>
      <c r="G1883" s="1" t="s">
        <v>32</v>
      </c>
      <c r="H1883" s="2">
        <v>45938</v>
      </c>
      <c r="I1883" s="1" t="s">
        <v>2270</v>
      </c>
      <c r="J1883" s="1" t="s">
        <v>197</v>
      </c>
      <c r="K1883" s="1" t="s">
        <v>3393</v>
      </c>
      <c r="L1883" s="2">
        <v>45920</v>
      </c>
      <c r="M1883">
        <v>5</v>
      </c>
      <c r="N1883">
        <v>15</v>
      </c>
      <c r="O1883">
        <v>0</v>
      </c>
      <c r="P1883">
        <v>2154.75</v>
      </c>
      <c r="Q1883" s="1" t="s">
        <v>2270</v>
      </c>
      <c r="R1883" s="1" t="s">
        <v>2270</v>
      </c>
      <c r="S1883" s="1" t="s">
        <v>2272</v>
      </c>
      <c r="T1883" s="1" t="s">
        <v>75</v>
      </c>
      <c r="U1883" s="1" t="s">
        <v>314</v>
      </c>
      <c r="V1883">
        <v>2535</v>
      </c>
      <c r="W1883" s="1" t="s">
        <v>199</v>
      </c>
      <c r="X1883" s="1" t="s">
        <v>59</v>
      </c>
      <c r="Y1883" s="2">
        <v>43613</v>
      </c>
      <c r="Z1883">
        <v>6.6</v>
      </c>
      <c r="AA1883" s="1" t="s">
        <v>39</v>
      </c>
    </row>
    <row r="1884" spans="1:28" x14ac:dyDescent="0.3">
      <c r="A1884" s="1" t="s">
        <v>5686</v>
      </c>
      <c r="B1884" s="1" t="s">
        <v>5687</v>
      </c>
      <c r="C1884" s="1" t="s">
        <v>804</v>
      </c>
      <c r="D1884" s="1" t="s">
        <v>5688</v>
      </c>
      <c r="E1884">
        <v>4</v>
      </c>
      <c r="F1884">
        <v>87</v>
      </c>
      <c r="G1884" s="1" t="s">
        <v>44</v>
      </c>
      <c r="H1884" s="2">
        <v>45993</v>
      </c>
      <c r="I1884" s="1" t="s">
        <v>804</v>
      </c>
      <c r="J1884" s="1" t="s">
        <v>221</v>
      </c>
      <c r="K1884" s="1" t="s">
        <v>5688</v>
      </c>
      <c r="L1884" s="2">
        <v>45985</v>
      </c>
      <c r="M1884">
        <v>6</v>
      </c>
      <c r="N1884">
        <v>5</v>
      </c>
      <c r="O1884">
        <v>0</v>
      </c>
      <c r="P1884">
        <v>3479.85</v>
      </c>
      <c r="Q1884" s="1" t="s">
        <v>804</v>
      </c>
      <c r="R1884" s="1" t="s">
        <v>804</v>
      </c>
      <c r="S1884" s="1" t="s">
        <v>807</v>
      </c>
      <c r="T1884" s="1" t="s">
        <v>35</v>
      </c>
      <c r="U1884" s="1" t="s">
        <v>83</v>
      </c>
      <c r="V1884">
        <v>3663</v>
      </c>
      <c r="W1884" s="1" t="s">
        <v>224</v>
      </c>
      <c r="X1884" s="1" t="s">
        <v>137</v>
      </c>
      <c r="Y1884" s="2">
        <v>44532</v>
      </c>
      <c r="Z1884">
        <v>4.0999999999999996</v>
      </c>
      <c r="AA1884" s="1" t="s">
        <v>39</v>
      </c>
    </row>
    <row r="1885" spans="1:28" x14ac:dyDescent="0.3">
      <c r="A1885" s="1" t="s">
        <v>5689</v>
      </c>
      <c r="B1885" s="1" t="s">
        <v>5690</v>
      </c>
      <c r="C1885" s="1" t="s">
        <v>189</v>
      </c>
      <c r="D1885" s="1" t="s">
        <v>994</v>
      </c>
      <c r="E1885">
        <v>5</v>
      </c>
      <c r="F1885">
        <v>45</v>
      </c>
      <c r="G1885" s="1" t="s">
        <v>44</v>
      </c>
      <c r="H1885" s="2">
        <v>45761</v>
      </c>
      <c r="I1885" s="1" t="s">
        <v>189</v>
      </c>
      <c r="J1885" s="1" t="s">
        <v>549</v>
      </c>
      <c r="K1885" s="1" t="s">
        <v>994</v>
      </c>
      <c r="L1885" s="2">
        <v>45745</v>
      </c>
      <c r="M1885">
        <v>5</v>
      </c>
      <c r="N1885">
        <v>15</v>
      </c>
      <c r="O1885">
        <v>0</v>
      </c>
      <c r="P1885">
        <v>1435.65</v>
      </c>
      <c r="Q1885" s="1" t="s">
        <v>189</v>
      </c>
      <c r="R1885" s="1" t="s">
        <v>189</v>
      </c>
      <c r="S1885" s="1" t="s">
        <v>191</v>
      </c>
      <c r="T1885" s="1" t="s">
        <v>56</v>
      </c>
      <c r="U1885" s="1" t="s">
        <v>117</v>
      </c>
      <c r="V1885">
        <v>1689</v>
      </c>
      <c r="W1885" s="1" t="s">
        <v>550</v>
      </c>
      <c r="X1885" s="1" t="s">
        <v>38</v>
      </c>
      <c r="Y1885" s="2">
        <v>45530</v>
      </c>
      <c r="Z1885">
        <v>1.3</v>
      </c>
      <c r="AA1885" s="1" t="s">
        <v>39</v>
      </c>
    </row>
    <row r="1886" spans="1:28" x14ac:dyDescent="0.3">
      <c r="A1886" s="1" t="s">
        <v>5691</v>
      </c>
      <c r="B1886" s="1" t="s">
        <v>5692</v>
      </c>
      <c r="C1886" s="1" t="s">
        <v>485</v>
      </c>
      <c r="D1886" s="1" t="s">
        <v>2946</v>
      </c>
      <c r="E1886">
        <v>3</v>
      </c>
      <c r="F1886">
        <v>62</v>
      </c>
      <c r="G1886" s="1" t="s">
        <v>44</v>
      </c>
      <c r="H1886" s="2">
        <v>45721</v>
      </c>
      <c r="I1886" s="1" t="s">
        <v>485</v>
      </c>
      <c r="J1886" s="1" t="s">
        <v>197</v>
      </c>
      <c r="K1886" s="1" t="s">
        <v>2946</v>
      </c>
      <c r="L1886" s="2">
        <v>45708</v>
      </c>
      <c r="M1886">
        <v>2</v>
      </c>
      <c r="N1886">
        <v>0</v>
      </c>
      <c r="O1886">
        <v>0</v>
      </c>
      <c r="P1886">
        <v>4309</v>
      </c>
      <c r="Q1886" s="1" t="s">
        <v>485</v>
      </c>
      <c r="R1886" s="1" t="s">
        <v>485</v>
      </c>
      <c r="S1886" s="1" t="s">
        <v>487</v>
      </c>
      <c r="T1886" s="1" t="s">
        <v>107</v>
      </c>
      <c r="U1886" s="1" t="s">
        <v>108</v>
      </c>
      <c r="V1886">
        <v>4309</v>
      </c>
      <c r="W1886" s="1" t="s">
        <v>199</v>
      </c>
      <c r="X1886" s="1" t="s">
        <v>59</v>
      </c>
      <c r="Y1886" s="2">
        <v>43613</v>
      </c>
      <c r="Z1886">
        <v>6.6</v>
      </c>
      <c r="AA1886" s="1" t="s">
        <v>39</v>
      </c>
    </row>
    <row r="1887" spans="1:28" x14ac:dyDescent="0.3">
      <c r="A1887" s="1" t="s">
        <v>5693</v>
      </c>
      <c r="B1887" s="1" t="s">
        <v>5694</v>
      </c>
      <c r="C1887" s="1" t="s">
        <v>543</v>
      </c>
      <c r="D1887" s="1" t="s">
        <v>5013</v>
      </c>
      <c r="E1887">
        <v>4</v>
      </c>
      <c r="F1887">
        <v>74</v>
      </c>
      <c r="G1887" s="1" t="s">
        <v>44</v>
      </c>
      <c r="H1887" s="2">
        <v>46036</v>
      </c>
      <c r="I1887" s="1" t="s">
        <v>543</v>
      </c>
      <c r="J1887" s="1" t="s">
        <v>183</v>
      </c>
      <c r="K1887" s="1" t="s">
        <v>5013</v>
      </c>
      <c r="L1887" s="2">
        <v>46018</v>
      </c>
      <c r="M1887">
        <v>4</v>
      </c>
      <c r="N1887">
        <v>0</v>
      </c>
      <c r="O1887">
        <v>0</v>
      </c>
      <c r="P1887">
        <v>207</v>
      </c>
      <c r="Q1887" s="1" t="s">
        <v>543</v>
      </c>
      <c r="R1887" s="1" t="s">
        <v>543</v>
      </c>
      <c r="S1887" s="1" t="s">
        <v>545</v>
      </c>
      <c r="T1887" s="1" t="s">
        <v>56</v>
      </c>
      <c r="U1887" s="1" t="s">
        <v>57</v>
      </c>
      <c r="V1887">
        <v>207</v>
      </c>
      <c r="W1887" s="1" t="s">
        <v>186</v>
      </c>
      <c r="X1887" s="1" t="s">
        <v>137</v>
      </c>
      <c r="Y1887" s="2">
        <v>45507</v>
      </c>
      <c r="Z1887">
        <v>1.4</v>
      </c>
      <c r="AA1887" s="1" t="s">
        <v>39</v>
      </c>
    </row>
    <row r="1888" spans="1:28" x14ac:dyDescent="0.3">
      <c r="A1888" s="1" t="s">
        <v>5695</v>
      </c>
      <c r="B1888" s="1" t="s">
        <v>5696</v>
      </c>
      <c r="C1888" s="1" t="s">
        <v>1228</v>
      </c>
      <c r="D1888" s="1" t="s">
        <v>5697</v>
      </c>
      <c r="E1888">
        <v>2</v>
      </c>
      <c r="F1888">
        <v>48</v>
      </c>
      <c r="G1888" s="1" t="s">
        <v>44</v>
      </c>
      <c r="H1888" s="2">
        <v>45936</v>
      </c>
      <c r="I1888" s="1" t="s">
        <v>1228</v>
      </c>
      <c r="J1888" s="1" t="s">
        <v>150</v>
      </c>
      <c r="K1888" s="1" t="s">
        <v>5697</v>
      </c>
      <c r="L1888" s="2">
        <v>45916</v>
      </c>
      <c r="M1888">
        <v>9</v>
      </c>
      <c r="N1888">
        <v>20</v>
      </c>
      <c r="O1888">
        <v>0</v>
      </c>
      <c r="P1888">
        <v>4834.3999999999996</v>
      </c>
      <c r="Q1888" s="1" t="s">
        <v>1228</v>
      </c>
      <c r="R1888" s="1" t="s">
        <v>1228</v>
      </c>
      <c r="S1888" s="1" t="s">
        <v>1229</v>
      </c>
      <c r="T1888" s="1" t="s">
        <v>107</v>
      </c>
      <c r="U1888" s="1" t="s">
        <v>125</v>
      </c>
      <c r="V1888">
        <v>6043</v>
      </c>
      <c r="W1888" s="1" t="s">
        <v>153</v>
      </c>
      <c r="X1888" s="1" t="s">
        <v>38</v>
      </c>
      <c r="Y1888" s="2">
        <v>45173</v>
      </c>
      <c r="Z1888">
        <v>2.2999999999999998</v>
      </c>
      <c r="AA1888" s="1" t="s">
        <v>49</v>
      </c>
      <c r="AB1888">
        <v>1</v>
      </c>
    </row>
    <row r="1889" spans="1:28" x14ac:dyDescent="0.3">
      <c r="A1889" s="1" t="s">
        <v>5698</v>
      </c>
      <c r="B1889" s="1" t="s">
        <v>5699</v>
      </c>
      <c r="C1889" s="1" t="s">
        <v>382</v>
      </c>
      <c r="D1889" s="1" t="s">
        <v>5700</v>
      </c>
      <c r="E1889">
        <v>5</v>
      </c>
      <c r="F1889">
        <v>72</v>
      </c>
      <c r="G1889" s="1" t="s">
        <v>44</v>
      </c>
      <c r="H1889" s="2">
        <v>45832</v>
      </c>
      <c r="I1889" s="1" t="s">
        <v>382</v>
      </c>
      <c r="J1889" s="1" t="s">
        <v>284</v>
      </c>
      <c r="K1889" s="1" t="s">
        <v>5700</v>
      </c>
      <c r="L1889" s="2">
        <v>45826</v>
      </c>
      <c r="M1889">
        <v>3</v>
      </c>
      <c r="N1889">
        <v>10</v>
      </c>
      <c r="O1889">
        <v>0</v>
      </c>
      <c r="P1889">
        <v>279.89999999999998</v>
      </c>
      <c r="Q1889" s="1" t="s">
        <v>382</v>
      </c>
      <c r="R1889" s="1" t="s">
        <v>382</v>
      </c>
      <c r="S1889" s="1" t="s">
        <v>384</v>
      </c>
      <c r="T1889" s="1" t="s">
        <v>134</v>
      </c>
      <c r="U1889" s="1" t="s">
        <v>135</v>
      </c>
      <c r="V1889">
        <v>311</v>
      </c>
      <c r="W1889" s="1" t="s">
        <v>286</v>
      </c>
      <c r="X1889" s="1" t="s">
        <v>127</v>
      </c>
      <c r="Y1889" s="2">
        <v>45629</v>
      </c>
      <c r="Z1889">
        <v>1.1000000000000001</v>
      </c>
      <c r="AA1889" s="1" t="s">
        <v>39</v>
      </c>
    </row>
    <row r="1890" spans="1:28" x14ac:dyDescent="0.3">
      <c r="A1890" s="1" t="s">
        <v>5701</v>
      </c>
      <c r="B1890" s="1" t="s">
        <v>5702</v>
      </c>
      <c r="C1890" s="1" t="s">
        <v>382</v>
      </c>
      <c r="D1890" s="1" t="s">
        <v>2119</v>
      </c>
      <c r="E1890">
        <v>4</v>
      </c>
      <c r="F1890">
        <v>21</v>
      </c>
      <c r="G1890" s="1" t="s">
        <v>44</v>
      </c>
      <c r="H1890" s="2">
        <v>45850</v>
      </c>
      <c r="I1890" s="1" t="s">
        <v>382</v>
      </c>
      <c r="J1890" s="1" t="s">
        <v>142</v>
      </c>
      <c r="K1890" s="1" t="s">
        <v>2119</v>
      </c>
      <c r="L1890" s="2">
        <v>45842</v>
      </c>
      <c r="M1890">
        <v>3</v>
      </c>
      <c r="N1890">
        <v>30</v>
      </c>
      <c r="O1890">
        <v>0</v>
      </c>
      <c r="P1890">
        <v>217.7</v>
      </c>
      <c r="Q1890" s="1" t="s">
        <v>382</v>
      </c>
      <c r="R1890" s="1" t="s">
        <v>382</v>
      </c>
      <c r="S1890" s="1" t="s">
        <v>384</v>
      </c>
      <c r="T1890" s="1" t="s">
        <v>134</v>
      </c>
      <c r="U1890" s="1" t="s">
        <v>135</v>
      </c>
      <c r="V1890">
        <v>311</v>
      </c>
      <c r="W1890" s="1" t="s">
        <v>145</v>
      </c>
      <c r="X1890" s="1" t="s">
        <v>59</v>
      </c>
      <c r="Y1890" s="2">
        <v>43159</v>
      </c>
      <c r="Z1890">
        <v>7.8</v>
      </c>
      <c r="AA1890" s="1" t="s">
        <v>39</v>
      </c>
    </row>
    <row r="1891" spans="1:28" x14ac:dyDescent="0.3">
      <c r="A1891" s="1" t="s">
        <v>5703</v>
      </c>
      <c r="B1891" s="1" t="s">
        <v>5704</v>
      </c>
      <c r="C1891" s="1" t="s">
        <v>1263</v>
      </c>
      <c r="D1891" s="1" t="s">
        <v>4109</v>
      </c>
      <c r="E1891">
        <v>3</v>
      </c>
      <c r="F1891">
        <v>109</v>
      </c>
      <c r="G1891" s="1" t="s">
        <v>44</v>
      </c>
      <c r="H1891" s="2">
        <v>45970</v>
      </c>
      <c r="I1891" s="1" t="s">
        <v>1263</v>
      </c>
      <c r="J1891" s="1" t="s">
        <v>598</v>
      </c>
      <c r="K1891" s="1" t="s">
        <v>4109</v>
      </c>
      <c r="L1891" s="2">
        <v>45952</v>
      </c>
      <c r="M1891">
        <v>8</v>
      </c>
      <c r="N1891">
        <v>10</v>
      </c>
      <c r="O1891">
        <v>0</v>
      </c>
      <c r="P1891">
        <v>290.7</v>
      </c>
      <c r="Q1891" s="1" t="s">
        <v>1263</v>
      </c>
      <c r="R1891" s="1" t="s">
        <v>1263</v>
      </c>
      <c r="S1891" s="1" t="s">
        <v>1265</v>
      </c>
      <c r="T1891" s="1" t="s">
        <v>56</v>
      </c>
      <c r="U1891" s="1" t="s">
        <v>359</v>
      </c>
      <c r="V1891">
        <v>323</v>
      </c>
      <c r="W1891" s="1" t="s">
        <v>600</v>
      </c>
      <c r="X1891" s="1" t="s">
        <v>38</v>
      </c>
      <c r="Y1891" s="2">
        <v>43141</v>
      </c>
      <c r="Z1891">
        <v>7.9</v>
      </c>
      <c r="AA1891" s="1" t="s">
        <v>39</v>
      </c>
    </row>
    <row r="1892" spans="1:28" x14ac:dyDescent="0.3">
      <c r="A1892" s="1" t="s">
        <v>5705</v>
      </c>
      <c r="B1892" s="1" t="s">
        <v>5706</v>
      </c>
      <c r="C1892" s="1" t="s">
        <v>62</v>
      </c>
      <c r="D1892" s="1" t="s">
        <v>5707</v>
      </c>
      <c r="E1892">
        <v>4</v>
      </c>
      <c r="F1892">
        <v>47</v>
      </c>
      <c r="G1892" s="1" t="s">
        <v>44</v>
      </c>
      <c r="H1892" s="2">
        <v>45855</v>
      </c>
      <c r="I1892" s="1" t="s">
        <v>62</v>
      </c>
      <c r="J1892" s="1" t="s">
        <v>298</v>
      </c>
      <c r="K1892" s="1" t="s">
        <v>5707</v>
      </c>
      <c r="L1892" s="2">
        <v>45846</v>
      </c>
      <c r="M1892">
        <v>4</v>
      </c>
      <c r="N1892">
        <v>10</v>
      </c>
      <c r="O1892">
        <v>0</v>
      </c>
      <c r="P1892">
        <v>711.9</v>
      </c>
      <c r="Q1892" s="1" t="s">
        <v>62</v>
      </c>
      <c r="R1892" s="1" t="s">
        <v>62</v>
      </c>
      <c r="S1892" s="1" t="s">
        <v>65</v>
      </c>
      <c r="T1892" s="1" t="s">
        <v>56</v>
      </c>
      <c r="U1892" s="1" t="s">
        <v>66</v>
      </c>
      <c r="V1892">
        <v>791</v>
      </c>
      <c r="W1892" s="1" t="s">
        <v>301</v>
      </c>
      <c r="X1892" s="1" t="s">
        <v>137</v>
      </c>
      <c r="Y1892" s="2">
        <v>44620</v>
      </c>
      <c r="Z1892">
        <v>3.8</v>
      </c>
      <c r="AA1892" s="1" t="s">
        <v>39</v>
      </c>
    </row>
    <row r="1893" spans="1:28" x14ac:dyDescent="0.3">
      <c r="A1893" s="1" t="s">
        <v>5708</v>
      </c>
      <c r="B1893" s="1" t="s">
        <v>5709</v>
      </c>
      <c r="C1893" s="1" t="s">
        <v>1037</v>
      </c>
      <c r="D1893" s="1" t="s">
        <v>5710</v>
      </c>
      <c r="E1893">
        <v>3</v>
      </c>
      <c r="F1893">
        <v>104</v>
      </c>
      <c r="G1893" s="1" t="s">
        <v>44</v>
      </c>
      <c r="H1893" s="2">
        <v>45948</v>
      </c>
      <c r="I1893" s="1" t="s">
        <v>1037</v>
      </c>
      <c r="J1893" s="1" t="s">
        <v>519</v>
      </c>
      <c r="K1893" s="1" t="s">
        <v>5710</v>
      </c>
      <c r="L1893" s="2">
        <v>45934</v>
      </c>
      <c r="M1893">
        <v>6</v>
      </c>
      <c r="N1893">
        <v>10</v>
      </c>
      <c r="O1893">
        <v>0</v>
      </c>
      <c r="P1893">
        <v>4866.3</v>
      </c>
      <c r="Q1893" s="1" t="s">
        <v>1037</v>
      </c>
      <c r="R1893" s="1" t="s">
        <v>1037</v>
      </c>
      <c r="S1893" s="1" t="s">
        <v>1039</v>
      </c>
      <c r="T1893" s="1" t="s">
        <v>107</v>
      </c>
      <c r="U1893" s="1" t="s">
        <v>108</v>
      </c>
      <c r="V1893">
        <v>5407</v>
      </c>
      <c r="W1893" s="1" t="s">
        <v>521</v>
      </c>
      <c r="X1893" s="1" t="s">
        <v>137</v>
      </c>
      <c r="Y1893" s="2">
        <v>43649</v>
      </c>
      <c r="Z1893">
        <v>6.5</v>
      </c>
      <c r="AA1893" s="1" t="s">
        <v>39</v>
      </c>
    </row>
    <row r="1894" spans="1:28" x14ac:dyDescent="0.3">
      <c r="A1894" s="1" t="s">
        <v>5711</v>
      </c>
      <c r="B1894" s="1" t="s">
        <v>5712</v>
      </c>
      <c r="C1894" s="1" t="s">
        <v>642</v>
      </c>
      <c r="D1894" s="1" t="s">
        <v>5544</v>
      </c>
      <c r="E1894">
        <v>4</v>
      </c>
      <c r="F1894">
        <v>102</v>
      </c>
      <c r="G1894" s="1" t="s">
        <v>32</v>
      </c>
      <c r="H1894" s="2">
        <v>46033</v>
      </c>
      <c r="I1894" s="1" t="s">
        <v>642</v>
      </c>
      <c r="J1894" s="1" t="s">
        <v>115</v>
      </c>
      <c r="K1894" s="1" t="s">
        <v>5544</v>
      </c>
      <c r="L1894" s="2">
        <v>46021</v>
      </c>
      <c r="M1894">
        <v>3</v>
      </c>
      <c r="N1894">
        <v>10</v>
      </c>
      <c r="O1894">
        <v>0</v>
      </c>
      <c r="P1894">
        <v>707.4</v>
      </c>
      <c r="Q1894" s="1" t="s">
        <v>642</v>
      </c>
      <c r="R1894" s="1" t="s">
        <v>642</v>
      </c>
      <c r="S1894" s="1" t="s">
        <v>644</v>
      </c>
      <c r="T1894" s="1" t="s">
        <v>134</v>
      </c>
      <c r="U1894" s="1" t="s">
        <v>378</v>
      </c>
      <c r="V1894">
        <v>786</v>
      </c>
      <c r="W1894" s="1" t="s">
        <v>118</v>
      </c>
      <c r="X1894" s="1" t="s">
        <v>59</v>
      </c>
      <c r="Y1894" s="2">
        <v>43824</v>
      </c>
      <c r="Z1894">
        <v>6</v>
      </c>
      <c r="AA1894" s="1" t="s">
        <v>39</v>
      </c>
    </row>
    <row r="1895" spans="1:28" x14ac:dyDescent="0.3">
      <c r="A1895" s="1" t="s">
        <v>5713</v>
      </c>
      <c r="B1895" s="1" t="s">
        <v>5714</v>
      </c>
      <c r="C1895" s="1" t="s">
        <v>1912</v>
      </c>
      <c r="D1895" s="1" t="s">
        <v>5715</v>
      </c>
      <c r="E1895">
        <v>4</v>
      </c>
      <c r="F1895">
        <v>49</v>
      </c>
      <c r="G1895" s="1" t="s">
        <v>44</v>
      </c>
      <c r="H1895" s="2">
        <v>45709</v>
      </c>
      <c r="I1895" s="1" t="s">
        <v>1912</v>
      </c>
      <c r="J1895" s="1" t="s">
        <v>446</v>
      </c>
      <c r="K1895" s="1" t="s">
        <v>5715</v>
      </c>
      <c r="L1895" s="2">
        <v>45690</v>
      </c>
      <c r="M1895">
        <v>6</v>
      </c>
      <c r="N1895">
        <v>15</v>
      </c>
      <c r="O1895">
        <v>0</v>
      </c>
      <c r="P1895">
        <v>253.3</v>
      </c>
      <c r="Q1895" s="1" t="s">
        <v>1912</v>
      </c>
      <c r="R1895" s="1" t="s">
        <v>1912</v>
      </c>
      <c r="S1895" s="1" t="s">
        <v>1914</v>
      </c>
      <c r="T1895" s="1" t="s">
        <v>56</v>
      </c>
      <c r="U1895" s="1" t="s">
        <v>57</v>
      </c>
      <c r="V1895">
        <v>298</v>
      </c>
      <c r="W1895" s="1" t="s">
        <v>447</v>
      </c>
      <c r="X1895" s="1" t="s">
        <v>127</v>
      </c>
      <c r="Y1895" s="2">
        <v>45409</v>
      </c>
      <c r="Z1895">
        <v>1.7</v>
      </c>
      <c r="AA1895" s="1" t="s">
        <v>39</v>
      </c>
    </row>
    <row r="1896" spans="1:28" x14ac:dyDescent="0.3">
      <c r="A1896" s="1" t="s">
        <v>5716</v>
      </c>
      <c r="B1896" s="1" t="s">
        <v>5717</v>
      </c>
      <c r="C1896" s="1" t="s">
        <v>925</v>
      </c>
      <c r="D1896" s="1" t="s">
        <v>912</v>
      </c>
      <c r="E1896">
        <v>1</v>
      </c>
      <c r="F1896">
        <v>140</v>
      </c>
      <c r="G1896" s="1" t="s">
        <v>32</v>
      </c>
      <c r="H1896" s="2">
        <v>45869</v>
      </c>
      <c r="I1896" s="1" t="s">
        <v>925</v>
      </c>
      <c r="J1896" s="1" t="s">
        <v>64</v>
      </c>
      <c r="K1896" s="1" t="s">
        <v>912</v>
      </c>
      <c r="L1896" s="2">
        <v>45865</v>
      </c>
      <c r="M1896">
        <v>2</v>
      </c>
      <c r="N1896">
        <v>15</v>
      </c>
      <c r="O1896">
        <v>1</v>
      </c>
      <c r="P1896">
        <v>2243.15</v>
      </c>
      <c r="Q1896" s="1" t="s">
        <v>925</v>
      </c>
      <c r="R1896" s="1" t="s">
        <v>925</v>
      </c>
      <c r="S1896" s="1" t="s">
        <v>927</v>
      </c>
      <c r="T1896" s="1" t="s">
        <v>90</v>
      </c>
      <c r="U1896" s="1" t="s">
        <v>300</v>
      </c>
      <c r="V1896">
        <v>2639</v>
      </c>
      <c r="W1896" s="1" t="s">
        <v>67</v>
      </c>
      <c r="X1896" s="1" t="s">
        <v>59</v>
      </c>
      <c r="Y1896" s="2">
        <v>44275</v>
      </c>
      <c r="Z1896">
        <v>4.8</v>
      </c>
      <c r="AA1896" s="1" t="s">
        <v>827</v>
      </c>
      <c r="AB1896">
        <v>1</v>
      </c>
    </row>
    <row r="1897" spans="1:28" x14ac:dyDescent="0.3">
      <c r="A1897" s="1" t="s">
        <v>5718</v>
      </c>
      <c r="B1897" s="1" t="s">
        <v>5719</v>
      </c>
      <c r="C1897" s="1" t="s">
        <v>1912</v>
      </c>
      <c r="D1897" s="1" t="s">
        <v>5720</v>
      </c>
      <c r="E1897">
        <v>2</v>
      </c>
      <c r="F1897">
        <v>93</v>
      </c>
      <c r="G1897" s="1" t="s">
        <v>32</v>
      </c>
      <c r="H1897" s="2">
        <v>45877</v>
      </c>
      <c r="I1897" s="1" t="s">
        <v>1912</v>
      </c>
      <c r="J1897" s="1" t="s">
        <v>183</v>
      </c>
      <c r="K1897" s="1" t="s">
        <v>5720</v>
      </c>
      <c r="L1897" s="2">
        <v>45862</v>
      </c>
      <c r="M1897">
        <v>4</v>
      </c>
      <c r="N1897">
        <v>10</v>
      </c>
      <c r="O1897">
        <v>1</v>
      </c>
      <c r="P1897">
        <v>268.2</v>
      </c>
      <c r="Q1897" s="1" t="s">
        <v>1912</v>
      </c>
      <c r="R1897" s="1" t="s">
        <v>1912</v>
      </c>
      <c r="S1897" s="1" t="s">
        <v>1914</v>
      </c>
      <c r="T1897" s="1" t="s">
        <v>56</v>
      </c>
      <c r="U1897" s="1" t="s">
        <v>57</v>
      </c>
      <c r="V1897">
        <v>298</v>
      </c>
      <c r="W1897" s="1" t="s">
        <v>186</v>
      </c>
      <c r="X1897" s="1" t="s">
        <v>137</v>
      </c>
      <c r="Y1897" s="2">
        <v>45507</v>
      </c>
      <c r="Z1897">
        <v>1.4</v>
      </c>
      <c r="AA1897" s="1" t="s">
        <v>68</v>
      </c>
      <c r="AB1897">
        <v>1</v>
      </c>
    </row>
    <row r="1898" spans="1:28" x14ac:dyDescent="0.3">
      <c r="A1898" s="1" t="s">
        <v>5721</v>
      </c>
      <c r="B1898" s="1" t="s">
        <v>5722</v>
      </c>
      <c r="C1898" s="1" t="s">
        <v>257</v>
      </c>
      <c r="D1898" s="1" t="s">
        <v>1060</v>
      </c>
      <c r="E1898">
        <v>4</v>
      </c>
      <c r="F1898">
        <v>74</v>
      </c>
      <c r="G1898" s="1" t="s">
        <v>44</v>
      </c>
      <c r="H1898" s="2">
        <v>45991</v>
      </c>
      <c r="I1898" s="1" t="s">
        <v>257</v>
      </c>
      <c r="J1898" s="1" t="s">
        <v>272</v>
      </c>
      <c r="K1898" s="1" t="s">
        <v>1060</v>
      </c>
      <c r="L1898" s="2">
        <v>45972</v>
      </c>
      <c r="M1898">
        <v>6</v>
      </c>
      <c r="N1898">
        <v>0</v>
      </c>
      <c r="O1898">
        <v>0</v>
      </c>
      <c r="P1898">
        <v>234</v>
      </c>
      <c r="Q1898" s="1" t="s">
        <v>257</v>
      </c>
      <c r="R1898" s="1" t="s">
        <v>257</v>
      </c>
      <c r="S1898" s="1" t="s">
        <v>259</v>
      </c>
      <c r="T1898" s="1" t="s">
        <v>134</v>
      </c>
      <c r="U1898" s="1" t="s">
        <v>144</v>
      </c>
      <c r="V1898">
        <v>234</v>
      </c>
      <c r="W1898" s="1" t="s">
        <v>273</v>
      </c>
      <c r="X1898" s="1" t="s">
        <v>38</v>
      </c>
      <c r="Y1898" s="2">
        <v>45880</v>
      </c>
      <c r="Z1898">
        <v>0.4</v>
      </c>
      <c r="AA1898" s="1" t="s">
        <v>39</v>
      </c>
    </row>
    <row r="1899" spans="1:28" x14ac:dyDescent="0.3">
      <c r="A1899" s="1" t="s">
        <v>5723</v>
      </c>
      <c r="B1899" s="1" t="s">
        <v>5724</v>
      </c>
      <c r="C1899" s="1" t="s">
        <v>1912</v>
      </c>
      <c r="D1899" s="1" t="s">
        <v>165</v>
      </c>
      <c r="E1899">
        <v>5</v>
      </c>
      <c r="F1899">
        <v>97</v>
      </c>
      <c r="G1899" s="1" t="s">
        <v>44</v>
      </c>
      <c r="H1899" s="2">
        <v>45879</v>
      </c>
      <c r="I1899" s="1" t="s">
        <v>1912</v>
      </c>
      <c r="J1899" s="1" t="s">
        <v>318</v>
      </c>
      <c r="K1899" s="1" t="s">
        <v>165</v>
      </c>
      <c r="L1899" s="2">
        <v>45864</v>
      </c>
      <c r="M1899">
        <v>4</v>
      </c>
      <c r="N1899">
        <v>10</v>
      </c>
      <c r="O1899">
        <v>0</v>
      </c>
      <c r="P1899">
        <v>268.2</v>
      </c>
      <c r="Q1899" s="1" t="s">
        <v>1912</v>
      </c>
      <c r="R1899" s="1" t="s">
        <v>1912</v>
      </c>
      <c r="S1899" s="1" t="s">
        <v>1914</v>
      </c>
      <c r="T1899" s="1" t="s">
        <v>56</v>
      </c>
      <c r="U1899" s="1" t="s">
        <v>57</v>
      </c>
      <c r="V1899">
        <v>298</v>
      </c>
      <c r="W1899" s="1" t="s">
        <v>319</v>
      </c>
      <c r="X1899" s="1" t="s">
        <v>48</v>
      </c>
      <c r="Y1899" s="2">
        <v>45758</v>
      </c>
      <c r="Z1899">
        <v>0.7</v>
      </c>
      <c r="AA1899" s="1" t="s">
        <v>39</v>
      </c>
    </row>
    <row r="1900" spans="1:28" x14ac:dyDescent="0.3">
      <c r="A1900" s="1" t="s">
        <v>5725</v>
      </c>
      <c r="B1900" s="1" t="s">
        <v>5726</v>
      </c>
      <c r="C1900" s="1" t="s">
        <v>775</v>
      </c>
      <c r="D1900" s="1" t="s">
        <v>5421</v>
      </c>
      <c r="E1900">
        <v>2</v>
      </c>
      <c r="F1900">
        <v>97</v>
      </c>
      <c r="G1900" s="1" t="s">
        <v>44</v>
      </c>
      <c r="H1900" s="2">
        <v>45920</v>
      </c>
      <c r="I1900" s="1" t="s">
        <v>775</v>
      </c>
      <c r="J1900" s="1" t="s">
        <v>45</v>
      </c>
      <c r="K1900" s="1" t="s">
        <v>5421</v>
      </c>
      <c r="L1900" s="2">
        <v>45913</v>
      </c>
      <c r="M1900">
        <v>6</v>
      </c>
      <c r="N1900">
        <v>5</v>
      </c>
      <c r="O1900">
        <v>1</v>
      </c>
      <c r="P1900">
        <v>24198.400000000001</v>
      </c>
      <c r="Q1900" s="1" t="s">
        <v>775</v>
      </c>
      <c r="R1900" s="1" t="s">
        <v>775</v>
      </c>
      <c r="S1900" s="1" t="s">
        <v>777</v>
      </c>
      <c r="T1900" s="1" t="s">
        <v>75</v>
      </c>
      <c r="U1900" s="1" t="s">
        <v>98</v>
      </c>
      <c r="V1900">
        <v>25472</v>
      </c>
      <c r="W1900" s="1" t="s">
        <v>47</v>
      </c>
      <c r="X1900" s="1" t="s">
        <v>48</v>
      </c>
      <c r="Y1900" s="2">
        <v>44112</v>
      </c>
      <c r="Z1900">
        <v>5.2</v>
      </c>
      <c r="AA1900" s="1" t="s">
        <v>827</v>
      </c>
      <c r="AB1900">
        <v>1</v>
      </c>
    </row>
    <row r="1901" spans="1:28" x14ac:dyDescent="0.3">
      <c r="A1901" s="1" t="s">
        <v>5727</v>
      </c>
      <c r="B1901" s="1" t="s">
        <v>5728</v>
      </c>
      <c r="C1901" s="1" t="s">
        <v>621</v>
      </c>
      <c r="D1901" s="1" t="s">
        <v>5729</v>
      </c>
      <c r="E1901">
        <v>4</v>
      </c>
      <c r="F1901">
        <v>91</v>
      </c>
      <c r="G1901" s="1" t="s">
        <v>44</v>
      </c>
      <c r="H1901" s="2">
        <v>45710</v>
      </c>
      <c r="I1901" s="1" t="s">
        <v>621</v>
      </c>
      <c r="J1901" s="1" t="s">
        <v>221</v>
      </c>
      <c r="K1901" s="1" t="s">
        <v>5729</v>
      </c>
      <c r="L1901" s="2">
        <v>45697</v>
      </c>
      <c r="M1901">
        <v>7</v>
      </c>
      <c r="N1901">
        <v>0</v>
      </c>
      <c r="O1901">
        <v>0</v>
      </c>
      <c r="P1901">
        <v>562</v>
      </c>
      <c r="Q1901" s="1" t="s">
        <v>621</v>
      </c>
      <c r="R1901" s="1" t="s">
        <v>621</v>
      </c>
      <c r="S1901" s="1" t="s">
        <v>623</v>
      </c>
      <c r="T1901" s="1" t="s">
        <v>90</v>
      </c>
      <c r="U1901" s="1" t="s">
        <v>91</v>
      </c>
      <c r="V1901">
        <v>562</v>
      </c>
      <c r="W1901" s="1" t="s">
        <v>224</v>
      </c>
      <c r="X1901" s="1" t="s">
        <v>137</v>
      </c>
      <c r="Y1901" s="2">
        <v>44532</v>
      </c>
      <c r="Z1901">
        <v>4.0999999999999996</v>
      </c>
      <c r="AA1901" s="1" t="s">
        <v>39</v>
      </c>
    </row>
    <row r="1902" spans="1:28" x14ac:dyDescent="0.3">
      <c r="A1902" s="1" t="s">
        <v>5730</v>
      </c>
      <c r="B1902" s="1" t="s">
        <v>5731</v>
      </c>
      <c r="C1902" s="1" t="s">
        <v>1336</v>
      </c>
      <c r="D1902" s="1" t="s">
        <v>1170</v>
      </c>
      <c r="E1902">
        <v>3</v>
      </c>
      <c r="F1902">
        <v>168</v>
      </c>
      <c r="G1902" s="1" t="s">
        <v>32</v>
      </c>
      <c r="H1902" s="2">
        <v>45831</v>
      </c>
      <c r="I1902" s="1" t="s">
        <v>1336</v>
      </c>
      <c r="J1902" s="1" t="s">
        <v>264</v>
      </c>
      <c r="K1902" s="1" t="s">
        <v>1170</v>
      </c>
      <c r="L1902" s="2">
        <v>45816</v>
      </c>
      <c r="M1902">
        <v>7</v>
      </c>
      <c r="N1902">
        <v>5</v>
      </c>
      <c r="O1902">
        <v>0</v>
      </c>
      <c r="P1902">
        <v>223.25</v>
      </c>
      <c r="Q1902" s="1" t="s">
        <v>1336</v>
      </c>
      <c r="R1902" s="1" t="s">
        <v>1336</v>
      </c>
      <c r="S1902" s="1" t="s">
        <v>1338</v>
      </c>
      <c r="T1902" s="1" t="s">
        <v>134</v>
      </c>
      <c r="U1902" s="1" t="s">
        <v>135</v>
      </c>
      <c r="V1902">
        <v>235</v>
      </c>
      <c r="W1902" s="1" t="s">
        <v>267</v>
      </c>
      <c r="X1902" s="1" t="s">
        <v>268</v>
      </c>
      <c r="Y1902" s="2">
        <v>43207</v>
      </c>
      <c r="Z1902">
        <v>7.7</v>
      </c>
      <c r="AA1902" s="1" t="s">
        <v>39</v>
      </c>
    </row>
    <row r="1903" spans="1:28" x14ac:dyDescent="0.3">
      <c r="A1903" s="1" t="s">
        <v>5732</v>
      </c>
      <c r="B1903" s="1" t="s">
        <v>5733</v>
      </c>
      <c r="C1903" s="1" t="s">
        <v>953</v>
      </c>
      <c r="D1903" s="1" t="s">
        <v>5734</v>
      </c>
      <c r="E1903">
        <v>4</v>
      </c>
      <c r="F1903">
        <v>90</v>
      </c>
      <c r="G1903" s="1" t="s">
        <v>44</v>
      </c>
      <c r="H1903" s="2">
        <v>45962</v>
      </c>
      <c r="I1903" s="1" t="s">
        <v>953</v>
      </c>
      <c r="J1903" s="1" t="s">
        <v>96</v>
      </c>
      <c r="K1903" s="1" t="s">
        <v>5734</v>
      </c>
      <c r="L1903" s="2">
        <v>45945</v>
      </c>
      <c r="M1903">
        <v>7</v>
      </c>
      <c r="N1903">
        <v>0</v>
      </c>
      <c r="O1903">
        <v>0</v>
      </c>
      <c r="P1903">
        <v>309</v>
      </c>
      <c r="Q1903" s="1" t="s">
        <v>953</v>
      </c>
      <c r="R1903" s="1" t="s">
        <v>953</v>
      </c>
      <c r="S1903" s="1" t="s">
        <v>955</v>
      </c>
      <c r="T1903" s="1" t="s">
        <v>56</v>
      </c>
      <c r="U1903" s="1" t="s">
        <v>117</v>
      </c>
      <c r="V1903">
        <v>309</v>
      </c>
      <c r="W1903" s="1" t="s">
        <v>99</v>
      </c>
      <c r="X1903" s="1" t="s">
        <v>100</v>
      </c>
      <c r="Y1903" s="2">
        <v>45629</v>
      </c>
      <c r="Z1903">
        <v>1.1000000000000001</v>
      </c>
      <c r="AA1903" s="1" t="s">
        <v>39</v>
      </c>
    </row>
    <row r="1904" spans="1:28" x14ac:dyDescent="0.3">
      <c r="A1904" s="1" t="s">
        <v>5735</v>
      </c>
      <c r="B1904" s="1" t="s">
        <v>5736</v>
      </c>
      <c r="C1904" s="1" t="s">
        <v>979</v>
      </c>
      <c r="D1904" s="1" t="s">
        <v>297</v>
      </c>
      <c r="E1904">
        <v>5</v>
      </c>
      <c r="F1904">
        <v>33</v>
      </c>
      <c r="G1904" s="1" t="s">
        <v>44</v>
      </c>
      <c r="H1904" s="2">
        <v>45742</v>
      </c>
      <c r="I1904" s="1" t="s">
        <v>979</v>
      </c>
      <c r="J1904" s="1" t="s">
        <v>513</v>
      </c>
      <c r="K1904" s="1" t="s">
        <v>297</v>
      </c>
      <c r="L1904" s="2">
        <v>45727</v>
      </c>
      <c r="M1904">
        <v>3</v>
      </c>
      <c r="N1904">
        <v>0</v>
      </c>
      <c r="O1904">
        <v>0</v>
      </c>
      <c r="P1904">
        <v>1468</v>
      </c>
      <c r="Q1904" s="1" t="s">
        <v>979</v>
      </c>
      <c r="R1904" s="1" t="s">
        <v>979</v>
      </c>
      <c r="S1904" s="1" t="s">
        <v>981</v>
      </c>
      <c r="T1904" s="1" t="s">
        <v>35</v>
      </c>
      <c r="U1904" s="1" t="s">
        <v>36</v>
      </c>
      <c r="V1904">
        <v>1468</v>
      </c>
      <c r="W1904" s="1" t="s">
        <v>514</v>
      </c>
      <c r="X1904" s="1" t="s">
        <v>59</v>
      </c>
      <c r="Y1904" s="2">
        <v>44396</v>
      </c>
      <c r="Z1904">
        <v>4.5</v>
      </c>
      <c r="AA1904" s="1" t="s">
        <v>39</v>
      </c>
    </row>
    <row r="1905" spans="1:28" x14ac:dyDescent="0.3">
      <c r="A1905" s="1" t="s">
        <v>5737</v>
      </c>
      <c r="B1905" s="1" t="s">
        <v>5738</v>
      </c>
      <c r="C1905" s="1" t="s">
        <v>788</v>
      </c>
      <c r="D1905" s="1" t="s">
        <v>5739</v>
      </c>
      <c r="E1905">
        <v>2</v>
      </c>
      <c r="F1905">
        <v>95</v>
      </c>
      <c r="G1905" s="1" t="s">
        <v>32</v>
      </c>
      <c r="H1905" s="2">
        <v>45929</v>
      </c>
      <c r="I1905" s="1" t="s">
        <v>788</v>
      </c>
      <c r="J1905" s="1" t="s">
        <v>54</v>
      </c>
      <c r="K1905" s="1" t="s">
        <v>5739</v>
      </c>
      <c r="L1905" s="2">
        <v>45910</v>
      </c>
      <c r="M1905">
        <v>6</v>
      </c>
      <c r="N1905">
        <v>5</v>
      </c>
      <c r="O1905">
        <v>0</v>
      </c>
      <c r="P1905">
        <v>1711.9</v>
      </c>
      <c r="Q1905" s="1" t="s">
        <v>788</v>
      </c>
      <c r="R1905" s="1" t="s">
        <v>788</v>
      </c>
      <c r="S1905" s="1" t="s">
        <v>790</v>
      </c>
      <c r="T1905" s="1" t="s">
        <v>56</v>
      </c>
      <c r="U1905" s="1" t="s">
        <v>359</v>
      </c>
      <c r="V1905">
        <v>1802</v>
      </c>
      <c r="W1905" s="1" t="s">
        <v>58</v>
      </c>
      <c r="X1905" s="1" t="s">
        <v>59</v>
      </c>
      <c r="Y1905" s="2">
        <v>44128</v>
      </c>
      <c r="Z1905">
        <v>5.2</v>
      </c>
      <c r="AA1905" s="1" t="s">
        <v>192</v>
      </c>
      <c r="AB1905">
        <v>1</v>
      </c>
    </row>
    <row r="1906" spans="1:28" x14ac:dyDescent="0.3">
      <c r="A1906" s="1" t="s">
        <v>5740</v>
      </c>
      <c r="B1906" s="1" t="s">
        <v>5741</v>
      </c>
      <c r="C1906" s="1" t="s">
        <v>944</v>
      </c>
      <c r="D1906" s="1" t="s">
        <v>5742</v>
      </c>
      <c r="E1906">
        <v>4</v>
      </c>
      <c r="F1906">
        <v>40</v>
      </c>
      <c r="G1906" s="1" t="s">
        <v>32</v>
      </c>
      <c r="H1906" s="2">
        <v>45950</v>
      </c>
      <c r="I1906" s="1" t="s">
        <v>944</v>
      </c>
      <c r="J1906" s="1" t="s">
        <v>150</v>
      </c>
      <c r="K1906" s="1" t="s">
        <v>5742</v>
      </c>
      <c r="L1906" s="2">
        <v>45934</v>
      </c>
      <c r="M1906">
        <v>4</v>
      </c>
      <c r="N1906">
        <v>10</v>
      </c>
      <c r="O1906">
        <v>0</v>
      </c>
      <c r="P1906">
        <v>5971.5</v>
      </c>
      <c r="Q1906" s="1" t="s">
        <v>944</v>
      </c>
      <c r="R1906" s="1" t="s">
        <v>944</v>
      </c>
      <c r="S1906" s="1" t="s">
        <v>946</v>
      </c>
      <c r="T1906" s="1" t="s">
        <v>75</v>
      </c>
      <c r="U1906" s="1" t="s">
        <v>98</v>
      </c>
      <c r="V1906">
        <v>6635</v>
      </c>
      <c r="W1906" s="1" t="s">
        <v>153</v>
      </c>
      <c r="X1906" s="1" t="s">
        <v>38</v>
      </c>
      <c r="Y1906" s="2">
        <v>45173</v>
      </c>
      <c r="Z1906">
        <v>2.2999999999999998</v>
      </c>
      <c r="AA1906" s="1" t="s">
        <v>39</v>
      </c>
    </row>
    <row r="1907" spans="1:28" x14ac:dyDescent="0.3">
      <c r="A1907" s="1" t="s">
        <v>5743</v>
      </c>
      <c r="B1907" s="1" t="s">
        <v>5744</v>
      </c>
      <c r="C1907" s="1" t="s">
        <v>1242</v>
      </c>
      <c r="D1907" s="1" t="s">
        <v>2513</v>
      </c>
      <c r="E1907">
        <v>4</v>
      </c>
      <c r="F1907">
        <v>68</v>
      </c>
      <c r="G1907" s="1" t="s">
        <v>44</v>
      </c>
      <c r="H1907" s="2">
        <v>45730</v>
      </c>
      <c r="I1907" s="1" t="s">
        <v>1242</v>
      </c>
      <c r="J1907" s="1" t="s">
        <v>462</v>
      </c>
      <c r="K1907" s="1" t="s">
        <v>2513</v>
      </c>
      <c r="L1907" s="2">
        <v>45724</v>
      </c>
      <c r="M1907">
        <v>3</v>
      </c>
      <c r="N1907">
        <v>0</v>
      </c>
      <c r="O1907">
        <v>0</v>
      </c>
      <c r="P1907">
        <v>2414</v>
      </c>
      <c r="Q1907" s="1" t="s">
        <v>1242</v>
      </c>
      <c r="R1907" s="1" t="s">
        <v>1242</v>
      </c>
      <c r="S1907" s="1" t="s">
        <v>1244</v>
      </c>
      <c r="T1907" s="1" t="s">
        <v>107</v>
      </c>
      <c r="U1907" s="1" t="s">
        <v>416</v>
      </c>
      <c r="V1907">
        <v>2414</v>
      </c>
      <c r="W1907" s="1" t="s">
        <v>464</v>
      </c>
      <c r="X1907" s="1" t="s">
        <v>137</v>
      </c>
      <c r="Y1907" s="2">
        <v>43178</v>
      </c>
      <c r="Z1907">
        <v>7.8</v>
      </c>
      <c r="AA1907" s="1" t="s">
        <v>39</v>
      </c>
    </row>
    <row r="1908" spans="1:28" x14ac:dyDescent="0.3">
      <c r="A1908" s="1" t="s">
        <v>5745</v>
      </c>
      <c r="B1908" s="1" t="s">
        <v>5746</v>
      </c>
      <c r="C1908" s="1" t="s">
        <v>1147</v>
      </c>
      <c r="D1908" s="1" t="s">
        <v>326</v>
      </c>
      <c r="E1908">
        <v>2</v>
      </c>
      <c r="F1908">
        <v>78</v>
      </c>
      <c r="G1908" s="1" t="s">
        <v>44</v>
      </c>
      <c r="H1908" s="2">
        <v>46007</v>
      </c>
      <c r="I1908" s="1" t="s">
        <v>1147</v>
      </c>
      <c r="J1908" s="1" t="s">
        <v>33</v>
      </c>
      <c r="K1908" s="1" t="s">
        <v>326</v>
      </c>
      <c r="L1908" s="2">
        <v>45989</v>
      </c>
      <c r="M1908">
        <v>8</v>
      </c>
      <c r="N1908">
        <v>5</v>
      </c>
      <c r="O1908">
        <v>1</v>
      </c>
      <c r="P1908">
        <v>1346.15</v>
      </c>
      <c r="Q1908" s="1" t="s">
        <v>1147</v>
      </c>
      <c r="R1908" s="1" t="s">
        <v>1147</v>
      </c>
      <c r="S1908" s="1" t="s">
        <v>1149</v>
      </c>
      <c r="T1908" s="1" t="s">
        <v>35</v>
      </c>
      <c r="U1908" s="1" t="s">
        <v>167</v>
      </c>
      <c r="V1908">
        <v>1417</v>
      </c>
      <c r="W1908" s="1" t="s">
        <v>37</v>
      </c>
      <c r="X1908" s="1" t="s">
        <v>38</v>
      </c>
      <c r="Y1908" s="2">
        <v>43032</v>
      </c>
      <c r="Z1908">
        <v>8.1999999999999993</v>
      </c>
      <c r="AA1908" s="1" t="s">
        <v>68</v>
      </c>
      <c r="AB1908">
        <v>1</v>
      </c>
    </row>
    <row r="1909" spans="1:28" x14ac:dyDescent="0.3">
      <c r="A1909" s="1" t="s">
        <v>5747</v>
      </c>
      <c r="B1909" s="1" t="s">
        <v>5748</v>
      </c>
      <c r="C1909" s="1" t="s">
        <v>553</v>
      </c>
      <c r="D1909" s="1" t="s">
        <v>5749</v>
      </c>
      <c r="E1909">
        <v>3</v>
      </c>
      <c r="F1909">
        <v>86</v>
      </c>
      <c r="G1909" s="1" t="s">
        <v>32</v>
      </c>
      <c r="H1909" s="2">
        <v>45722</v>
      </c>
      <c r="I1909" s="1" t="s">
        <v>553</v>
      </c>
      <c r="J1909" s="1" t="s">
        <v>298</v>
      </c>
      <c r="K1909" s="1" t="s">
        <v>5749</v>
      </c>
      <c r="L1909" s="2">
        <v>45711</v>
      </c>
      <c r="M1909">
        <v>10</v>
      </c>
      <c r="N1909">
        <v>0</v>
      </c>
      <c r="O1909">
        <v>0</v>
      </c>
      <c r="P1909">
        <v>3485</v>
      </c>
      <c r="Q1909" s="1" t="s">
        <v>553</v>
      </c>
      <c r="R1909" s="1" t="s">
        <v>553</v>
      </c>
      <c r="S1909" s="1" t="s">
        <v>555</v>
      </c>
      <c r="T1909" s="1" t="s">
        <v>107</v>
      </c>
      <c r="U1909" s="1" t="s">
        <v>108</v>
      </c>
      <c r="V1909">
        <v>3485</v>
      </c>
      <c r="W1909" s="1" t="s">
        <v>301</v>
      </c>
      <c r="X1909" s="1" t="s">
        <v>137</v>
      </c>
      <c r="Y1909" s="2">
        <v>44620</v>
      </c>
      <c r="Z1909">
        <v>3.8</v>
      </c>
      <c r="AA1909" s="1" t="s">
        <v>39</v>
      </c>
    </row>
    <row r="1910" spans="1:28" x14ac:dyDescent="0.3">
      <c r="A1910" s="1" t="s">
        <v>5750</v>
      </c>
      <c r="B1910" s="1" t="s">
        <v>5751</v>
      </c>
      <c r="C1910" s="1" t="s">
        <v>901</v>
      </c>
      <c r="D1910" s="1" t="s">
        <v>3380</v>
      </c>
      <c r="E1910">
        <v>3</v>
      </c>
      <c r="F1910">
        <v>105</v>
      </c>
      <c r="G1910" s="1" t="s">
        <v>44</v>
      </c>
      <c r="H1910" s="2">
        <v>45699</v>
      </c>
      <c r="I1910" s="1" t="s">
        <v>901</v>
      </c>
      <c r="J1910" s="1" t="s">
        <v>45</v>
      </c>
      <c r="K1910" s="1" t="s">
        <v>3380</v>
      </c>
      <c r="L1910" s="2">
        <v>45694</v>
      </c>
      <c r="M1910">
        <v>3</v>
      </c>
      <c r="N1910">
        <v>15</v>
      </c>
      <c r="O1910">
        <v>0</v>
      </c>
      <c r="P1910">
        <v>562.70000000000005</v>
      </c>
      <c r="Q1910" s="1" t="s">
        <v>901</v>
      </c>
      <c r="R1910" s="1" t="s">
        <v>901</v>
      </c>
      <c r="S1910" s="1" t="s">
        <v>903</v>
      </c>
      <c r="T1910" s="1" t="s">
        <v>107</v>
      </c>
      <c r="U1910" s="1" t="s">
        <v>125</v>
      </c>
      <c r="V1910">
        <v>662</v>
      </c>
      <c r="W1910" s="1" t="s">
        <v>47</v>
      </c>
      <c r="X1910" s="1" t="s">
        <v>48</v>
      </c>
      <c r="Y1910" s="2">
        <v>44112</v>
      </c>
      <c r="Z1910">
        <v>5.2</v>
      </c>
      <c r="AA1910" s="1" t="s">
        <v>39</v>
      </c>
    </row>
    <row r="1911" spans="1:28" x14ac:dyDescent="0.3">
      <c r="A1911" s="1" t="s">
        <v>5752</v>
      </c>
      <c r="B1911" s="1" t="s">
        <v>5753</v>
      </c>
      <c r="C1911" s="1" t="s">
        <v>413</v>
      </c>
      <c r="D1911" s="1" t="s">
        <v>4361</v>
      </c>
      <c r="E1911">
        <v>2</v>
      </c>
      <c r="F1911">
        <v>67</v>
      </c>
      <c r="G1911" s="1" t="s">
        <v>32</v>
      </c>
      <c r="H1911" s="2">
        <v>45841</v>
      </c>
      <c r="I1911" s="1" t="s">
        <v>413</v>
      </c>
      <c r="J1911" s="1" t="s">
        <v>45</v>
      </c>
      <c r="K1911" s="1" t="s">
        <v>4361</v>
      </c>
      <c r="L1911" s="2">
        <v>45833</v>
      </c>
      <c r="M1911">
        <v>3</v>
      </c>
      <c r="N1911">
        <v>15</v>
      </c>
      <c r="O1911">
        <v>1</v>
      </c>
      <c r="P1911">
        <v>389.3</v>
      </c>
      <c r="Q1911" s="1" t="s">
        <v>413</v>
      </c>
      <c r="R1911" s="1" t="s">
        <v>413</v>
      </c>
      <c r="S1911" s="1" t="s">
        <v>415</v>
      </c>
      <c r="T1911" s="1" t="s">
        <v>107</v>
      </c>
      <c r="U1911" s="1" t="s">
        <v>416</v>
      </c>
      <c r="V1911">
        <v>458</v>
      </c>
      <c r="W1911" s="1" t="s">
        <v>47</v>
      </c>
      <c r="X1911" s="1" t="s">
        <v>48</v>
      </c>
      <c r="Y1911" s="2">
        <v>44112</v>
      </c>
      <c r="Z1911">
        <v>5.2</v>
      </c>
      <c r="AA1911" s="1" t="s">
        <v>858</v>
      </c>
      <c r="AB1911">
        <v>1</v>
      </c>
    </row>
    <row r="1912" spans="1:28" x14ac:dyDescent="0.3">
      <c r="A1912" s="1" t="s">
        <v>5754</v>
      </c>
      <c r="B1912" s="1" t="s">
        <v>5755</v>
      </c>
      <c r="C1912" s="1" t="s">
        <v>355</v>
      </c>
      <c r="D1912" s="1" t="s">
        <v>2616</v>
      </c>
      <c r="E1912">
        <v>3</v>
      </c>
      <c r="F1912">
        <v>74</v>
      </c>
      <c r="G1912" s="1" t="s">
        <v>32</v>
      </c>
      <c r="H1912" s="2">
        <v>45702</v>
      </c>
      <c r="I1912" s="1" t="s">
        <v>355</v>
      </c>
      <c r="J1912" s="1" t="s">
        <v>150</v>
      </c>
      <c r="K1912" s="1" t="s">
        <v>2616</v>
      </c>
      <c r="L1912" s="2">
        <v>45689</v>
      </c>
      <c r="M1912">
        <v>4</v>
      </c>
      <c r="N1912">
        <v>5</v>
      </c>
      <c r="O1912">
        <v>0</v>
      </c>
      <c r="P1912">
        <v>857.85</v>
      </c>
      <c r="Q1912" s="1" t="s">
        <v>355</v>
      </c>
      <c r="R1912" s="1" t="s">
        <v>355</v>
      </c>
      <c r="S1912" s="1" t="s">
        <v>358</v>
      </c>
      <c r="T1912" s="1" t="s">
        <v>56</v>
      </c>
      <c r="U1912" s="1" t="s">
        <v>359</v>
      </c>
      <c r="V1912">
        <v>903</v>
      </c>
      <c r="W1912" s="1" t="s">
        <v>153</v>
      </c>
      <c r="X1912" s="1" t="s">
        <v>38</v>
      </c>
      <c r="Y1912" s="2">
        <v>45173</v>
      </c>
      <c r="Z1912">
        <v>2.2999999999999998</v>
      </c>
      <c r="AA1912" s="1" t="s">
        <v>39</v>
      </c>
    </row>
    <row r="1913" spans="1:28" x14ac:dyDescent="0.3">
      <c r="A1913" s="1" t="s">
        <v>5756</v>
      </c>
      <c r="B1913" s="1" t="s">
        <v>5757</v>
      </c>
      <c r="C1913" s="1" t="s">
        <v>2258</v>
      </c>
      <c r="D1913" s="1" t="s">
        <v>4025</v>
      </c>
      <c r="E1913">
        <v>3</v>
      </c>
      <c r="F1913">
        <v>49</v>
      </c>
      <c r="G1913" s="1" t="s">
        <v>44</v>
      </c>
      <c r="H1913" s="2">
        <v>45944</v>
      </c>
      <c r="I1913" s="1" t="s">
        <v>2258</v>
      </c>
      <c r="J1913" s="1" t="s">
        <v>54</v>
      </c>
      <c r="K1913" s="1" t="s">
        <v>4025</v>
      </c>
      <c r="L1913" s="2">
        <v>45925</v>
      </c>
      <c r="M1913">
        <v>6</v>
      </c>
      <c r="N1913">
        <v>0</v>
      </c>
      <c r="O1913">
        <v>1</v>
      </c>
      <c r="P1913">
        <v>625</v>
      </c>
      <c r="Q1913" s="1" t="s">
        <v>2258</v>
      </c>
      <c r="R1913" s="1" t="s">
        <v>2258</v>
      </c>
      <c r="S1913" s="1" t="s">
        <v>2259</v>
      </c>
      <c r="T1913" s="1" t="s">
        <v>35</v>
      </c>
      <c r="U1913" s="1" t="s">
        <v>36</v>
      </c>
      <c r="V1913">
        <v>625</v>
      </c>
      <c r="W1913" s="1" t="s">
        <v>58</v>
      </c>
      <c r="X1913" s="1" t="s">
        <v>59</v>
      </c>
      <c r="Y1913" s="2">
        <v>44128</v>
      </c>
      <c r="Z1913">
        <v>5.2</v>
      </c>
      <c r="AA1913" s="1" t="s">
        <v>192</v>
      </c>
      <c r="AB1913">
        <v>1</v>
      </c>
    </row>
    <row r="1914" spans="1:28" x14ac:dyDescent="0.3">
      <c r="A1914" s="1" t="s">
        <v>5758</v>
      </c>
      <c r="B1914" s="1" t="s">
        <v>5759</v>
      </c>
      <c r="C1914" s="1" t="s">
        <v>195</v>
      </c>
      <c r="D1914" s="1" t="s">
        <v>5760</v>
      </c>
      <c r="E1914">
        <v>4</v>
      </c>
      <c r="F1914">
        <v>41</v>
      </c>
      <c r="G1914" s="1" t="s">
        <v>44</v>
      </c>
      <c r="H1914" s="2">
        <v>45973</v>
      </c>
      <c r="I1914" s="1" t="s">
        <v>195</v>
      </c>
      <c r="J1914" s="1" t="s">
        <v>462</v>
      </c>
      <c r="K1914" s="1" t="s">
        <v>5760</v>
      </c>
      <c r="L1914" s="2">
        <v>45957</v>
      </c>
      <c r="M1914">
        <v>5</v>
      </c>
      <c r="N1914">
        <v>15</v>
      </c>
      <c r="O1914">
        <v>0</v>
      </c>
      <c r="P1914">
        <v>6663.15</v>
      </c>
      <c r="Q1914" s="1" t="s">
        <v>195</v>
      </c>
      <c r="R1914" s="1" t="s">
        <v>195</v>
      </c>
      <c r="S1914" s="1" t="s">
        <v>198</v>
      </c>
      <c r="T1914" s="1" t="s">
        <v>90</v>
      </c>
      <c r="U1914" s="1" t="s">
        <v>185</v>
      </c>
      <c r="V1914">
        <v>7839</v>
      </c>
      <c r="W1914" s="1" t="s">
        <v>464</v>
      </c>
      <c r="X1914" s="1" t="s">
        <v>137</v>
      </c>
      <c r="Y1914" s="2">
        <v>43178</v>
      </c>
      <c r="Z1914">
        <v>7.8</v>
      </c>
      <c r="AA1914" s="1" t="s">
        <v>39</v>
      </c>
    </row>
    <row r="1915" spans="1:28" x14ac:dyDescent="0.3">
      <c r="A1915" s="1" t="s">
        <v>5761</v>
      </c>
      <c r="B1915" s="1" t="s">
        <v>5762</v>
      </c>
      <c r="C1915" s="1" t="s">
        <v>2220</v>
      </c>
      <c r="D1915" s="1" t="s">
        <v>5763</v>
      </c>
      <c r="E1915">
        <v>4</v>
      </c>
      <c r="F1915">
        <v>65</v>
      </c>
      <c r="G1915" s="1" t="s">
        <v>32</v>
      </c>
      <c r="H1915" s="2">
        <v>45693</v>
      </c>
      <c r="I1915" s="1" t="s">
        <v>2220</v>
      </c>
      <c r="J1915" s="1" t="s">
        <v>73</v>
      </c>
      <c r="K1915" s="1" t="s">
        <v>5763</v>
      </c>
      <c r="L1915" s="2">
        <v>45680</v>
      </c>
      <c r="M1915">
        <v>6</v>
      </c>
      <c r="N1915">
        <v>20</v>
      </c>
      <c r="O1915">
        <v>0</v>
      </c>
      <c r="P1915">
        <v>2285.6</v>
      </c>
      <c r="Q1915" s="1" t="s">
        <v>2220</v>
      </c>
      <c r="R1915" s="1" t="s">
        <v>2220</v>
      </c>
      <c r="S1915" s="1" t="s">
        <v>2222</v>
      </c>
      <c r="T1915" s="1" t="s">
        <v>75</v>
      </c>
      <c r="U1915" s="1" t="s">
        <v>314</v>
      </c>
      <c r="V1915">
        <v>2857</v>
      </c>
      <c r="W1915" s="1" t="s">
        <v>77</v>
      </c>
      <c r="X1915" s="1" t="s">
        <v>38</v>
      </c>
      <c r="Y1915" s="2">
        <v>44193</v>
      </c>
      <c r="Z1915">
        <v>5</v>
      </c>
      <c r="AA1915" s="1" t="s">
        <v>39</v>
      </c>
    </row>
    <row r="1916" spans="1:28" x14ac:dyDescent="0.3">
      <c r="A1916" s="1" t="s">
        <v>5764</v>
      </c>
      <c r="B1916" s="1" t="s">
        <v>5765</v>
      </c>
      <c r="C1916" s="1" t="s">
        <v>944</v>
      </c>
      <c r="D1916" s="1" t="s">
        <v>5120</v>
      </c>
      <c r="E1916">
        <v>2</v>
      </c>
      <c r="F1916">
        <v>76</v>
      </c>
      <c r="G1916" s="1" t="s">
        <v>44</v>
      </c>
      <c r="H1916" s="2">
        <v>45771</v>
      </c>
      <c r="I1916" s="1" t="s">
        <v>944</v>
      </c>
      <c r="J1916" s="1" t="s">
        <v>598</v>
      </c>
      <c r="K1916" s="1" t="s">
        <v>5120</v>
      </c>
      <c r="L1916" s="2">
        <v>45759</v>
      </c>
      <c r="M1916">
        <v>10</v>
      </c>
      <c r="N1916">
        <v>20</v>
      </c>
      <c r="O1916">
        <v>1</v>
      </c>
      <c r="P1916">
        <v>5308</v>
      </c>
      <c r="Q1916" s="1" t="s">
        <v>944</v>
      </c>
      <c r="R1916" s="1" t="s">
        <v>944</v>
      </c>
      <c r="S1916" s="1" t="s">
        <v>946</v>
      </c>
      <c r="T1916" s="1" t="s">
        <v>75</v>
      </c>
      <c r="U1916" s="1" t="s">
        <v>98</v>
      </c>
      <c r="V1916">
        <v>6635</v>
      </c>
      <c r="W1916" s="1" t="s">
        <v>600</v>
      </c>
      <c r="X1916" s="1" t="s">
        <v>38</v>
      </c>
      <c r="Y1916" s="2">
        <v>43141</v>
      </c>
      <c r="Z1916">
        <v>7.9</v>
      </c>
      <c r="AA1916" s="1" t="s">
        <v>84</v>
      </c>
      <c r="AB1916">
        <v>1</v>
      </c>
    </row>
    <row r="1917" spans="1:28" x14ac:dyDescent="0.3">
      <c r="A1917" s="1" t="s">
        <v>5766</v>
      </c>
      <c r="B1917" s="1" t="s">
        <v>5767</v>
      </c>
      <c r="C1917" s="1" t="s">
        <v>2076</v>
      </c>
      <c r="D1917" s="1" t="s">
        <v>461</v>
      </c>
      <c r="E1917">
        <v>5</v>
      </c>
      <c r="F1917">
        <v>108</v>
      </c>
      <c r="G1917" s="1" t="s">
        <v>44</v>
      </c>
      <c r="H1917" s="2">
        <v>45905</v>
      </c>
      <c r="I1917" s="1" t="s">
        <v>2076</v>
      </c>
      <c r="J1917" s="1" t="s">
        <v>446</v>
      </c>
      <c r="K1917" s="1" t="s">
        <v>461</v>
      </c>
      <c r="L1917" s="2">
        <v>45897</v>
      </c>
      <c r="M1917">
        <v>4</v>
      </c>
      <c r="N1917">
        <v>0</v>
      </c>
      <c r="O1917">
        <v>0</v>
      </c>
      <c r="P1917">
        <v>464</v>
      </c>
      <c r="Q1917" s="1" t="s">
        <v>2076</v>
      </c>
      <c r="R1917" s="1" t="s">
        <v>2076</v>
      </c>
      <c r="S1917" s="1" t="s">
        <v>2078</v>
      </c>
      <c r="T1917" s="1" t="s">
        <v>107</v>
      </c>
      <c r="U1917" s="1" t="s">
        <v>125</v>
      </c>
      <c r="V1917">
        <v>464</v>
      </c>
      <c r="W1917" s="1" t="s">
        <v>447</v>
      </c>
      <c r="X1917" s="1" t="s">
        <v>127</v>
      </c>
      <c r="Y1917" s="2">
        <v>45409</v>
      </c>
      <c r="Z1917">
        <v>1.7</v>
      </c>
      <c r="AA1917" s="1" t="s">
        <v>39</v>
      </c>
    </row>
    <row r="1918" spans="1:28" x14ac:dyDescent="0.3">
      <c r="A1918" s="1" t="s">
        <v>5768</v>
      </c>
      <c r="B1918" s="1" t="s">
        <v>5769</v>
      </c>
      <c r="C1918" s="1" t="s">
        <v>1869</v>
      </c>
      <c r="D1918" s="1" t="s">
        <v>5770</v>
      </c>
      <c r="E1918">
        <v>5</v>
      </c>
      <c r="F1918">
        <v>10</v>
      </c>
      <c r="G1918" s="1" t="s">
        <v>44</v>
      </c>
      <c r="H1918" s="2">
        <v>45952</v>
      </c>
      <c r="I1918" s="1" t="s">
        <v>1869</v>
      </c>
      <c r="J1918" s="1" t="s">
        <v>376</v>
      </c>
      <c r="K1918" s="1" t="s">
        <v>5770</v>
      </c>
      <c r="L1918" s="2">
        <v>45940</v>
      </c>
      <c r="M1918">
        <v>2</v>
      </c>
      <c r="N1918">
        <v>10</v>
      </c>
      <c r="O1918">
        <v>0</v>
      </c>
      <c r="P1918">
        <v>2740.5</v>
      </c>
      <c r="Q1918" s="1" t="s">
        <v>1869</v>
      </c>
      <c r="R1918" s="1" t="s">
        <v>1869</v>
      </c>
      <c r="S1918" s="1" t="s">
        <v>1870</v>
      </c>
      <c r="T1918" s="1" t="s">
        <v>90</v>
      </c>
      <c r="U1918" s="1" t="s">
        <v>91</v>
      </c>
      <c r="V1918">
        <v>3045</v>
      </c>
      <c r="W1918" s="1" t="s">
        <v>379</v>
      </c>
      <c r="X1918" s="1" t="s">
        <v>48</v>
      </c>
      <c r="Y1918" s="2">
        <v>45419</v>
      </c>
      <c r="Z1918">
        <v>1.7</v>
      </c>
      <c r="AA1918" s="1" t="s">
        <v>39</v>
      </c>
    </row>
    <row r="1919" spans="1:28" x14ac:dyDescent="0.3">
      <c r="A1919" s="1" t="s">
        <v>5771</v>
      </c>
      <c r="B1919" s="1" t="s">
        <v>5772</v>
      </c>
      <c r="C1919" s="1" t="s">
        <v>450</v>
      </c>
      <c r="D1919" s="1" t="s">
        <v>2231</v>
      </c>
      <c r="E1919">
        <v>5</v>
      </c>
      <c r="F1919">
        <v>123</v>
      </c>
      <c r="G1919" s="1" t="s">
        <v>44</v>
      </c>
      <c r="H1919" s="2">
        <v>45816</v>
      </c>
      <c r="I1919" s="1" t="s">
        <v>450</v>
      </c>
      <c r="J1919" s="1" t="s">
        <v>284</v>
      </c>
      <c r="K1919" s="1" t="s">
        <v>2231</v>
      </c>
      <c r="L1919" s="2">
        <v>45797</v>
      </c>
      <c r="M1919">
        <v>6</v>
      </c>
      <c r="N1919">
        <v>5</v>
      </c>
      <c r="O1919">
        <v>0</v>
      </c>
      <c r="P1919">
        <v>3304.1</v>
      </c>
      <c r="Q1919" s="1" t="s">
        <v>450</v>
      </c>
      <c r="R1919" s="1" t="s">
        <v>450</v>
      </c>
      <c r="S1919" s="1" t="s">
        <v>452</v>
      </c>
      <c r="T1919" s="1" t="s">
        <v>107</v>
      </c>
      <c r="U1919" s="1" t="s">
        <v>416</v>
      </c>
      <c r="V1919">
        <v>3478</v>
      </c>
      <c r="W1919" s="1" t="s">
        <v>286</v>
      </c>
      <c r="X1919" s="1" t="s">
        <v>127</v>
      </c>
      <c r="Y1919" s="2">
        <v>45629</v>
      </c>
      <c r="Z1919">
        <v>1.1000000000000001</v>
      </c>
      <c r="AA1919" s="1" t="s">
        <v>39</v>
      </c>
    </row>
    <row r="1920" spans="1:28" x14ac:dyDescent="0.3">
      <c r="A1920" s="1" t="s">
        <v>5773</v>
      </c>
      <c r="B1920" s="1" t="s">
        <v>5774</v>
      </c>
      <c r="C1920" s="1" t="s">
        <v>234</v>
      </c>
      <c r="D1920" s="1" t="s">
        <v>5775</v>
      </c>
      <c r="E1920">
        <v>4</v>
      </c>
      <c r="F1920">
        <v>90</v>
      </c>
      <c r="G1920" s="1" t="s">
        <v>44</v>
      </c>
      <c r="H1920" s="2">
        <v>45712</v>
      </c>
      <c r="I1920" s="1" t="s">
        <v>234</v>
      </c>
      <c r="J1920" s="1" t="s">
        <v>284</v>
      </c>
      <c r="K1920" s="1" t="s">
        <v>5775</v>
      </c>
      <c r="L1920" s="2">
        <v>45704</v>
      </c>
      <c r="M1920">
        <v>6</v>
      </c>
      <c r="N1920">
        <v>5</v>
      </c>
      <c r="O1920">
        <v>0</v>
      </c>
      <c r="P1920">
        <v>1962.7</v>
      </c>
      <c r="Q1920" s="1" t="s">
        <v>234</v>
      </c>
      <c r="R1920" s="1" t="s">
        <v>234</v>
      </c>
      <c r="S1920" s="1" t="s">
        <v>236</v>
      </c>
      <c r="T1920" s="1" t="s">
        <v>75</v>
      </c>
      <c r="U1920" s="1" t="s">
        <v>237</v>
      </c>
      <c r="V1920">
        <v>2066</v>
      </c>
      <c r="W1920" s="1" t="s">
        <v>286</v>
      </c>
      <c r="X1920" s="1" t="s">
        <v>127</v>
      </c>
      <c r="Y1920" s="2">
        <v>45629</v>
      </c>
      <c r="Z1920">
        <v>1.1000000000000001</v>
      </c>
      <c r="AA1920" s="1" t="s">
        <v>39</v>
      </c>
    </row>
    <row r="1921" spans="1:28" x14ac:dyDescent="0.3">
      <c r="A1921" s="1" t="s">
        <v>5776</v>
      </c>
      <c r="B1921" s="1" t="s">
        <v>5777</v>
      </c>
      <c r="C1921" s="1" t="s">
        <v>1562</v>
      </c>
      <c r="D1921" s="1" t="s">
        <v>5778</v>
      </c>
      <c r="E1921">
        <v>2</v>
      </c>
      <c r="F1921">
        <v>108</v>
      </c>
      <c r="G1921" s="1" t="s">
        <v>44</v>
      </c>
      <c r="H1921" s="2">
        <v>45714</v>
      </c>
      <c r="I1921" s="1" t="s">
        <v>1562</v>
      </c>
      <c r="J1921" s="1" t="s">
        <v>33</v>
      </c>
      <c r="K1921" s="1" t="s">
        <v>5778</v>
      </c>
      <c r="L1921" s="2">
        <v>45703</v>
      </c>
      <c r="M1921">
        <v>10</v>
      </c>
      <c r="N1921">
        <v>10</v>
      </c>
      <c r="O1921">
        <v>0</v>
      </c>
      <c r="P1921">
        <v>2080.8000000000002</v>
      </c>
      <c r="Q1921" s="1" t="s">
        <v>1562</v>
      </c>
      <c r="R1921" s="1" t="s">
        <v>1562</v>
      </c>
      <c r="S1921" s="1" t="s">
        <v>1564</v>
      </c>
      <c r="T1921" s="1" t="s">
        <v>107</v>
      </c>
      <c r="U1921" s="1" t="s">
        <v>152</v>
      </c>
      <c r="V1921">
        <v>2312</v>
      </c>
      <c r="W1921" s="1" t="s">
        <v>37</v>
      </c>
      <c r="X1921" s="1" t="s">
        <v>38</v>
      </c>
      <c r="Y1921" s="2">
        <v>43032</v>
      </c>
      <c r="Z1921">
        <v>8.1999999999999993</v>
      </c>
      <c r="AA1921" s="1" t="s">
        <v>154</v>
      </c>
      <c r="AB1921">
        <v>1</v>
      </c>
    </row>
    <row r="1922" spans="1:28" x14ac:dyDescent="0.3">
      <c r="A1922" s="1" t="s">
        <v>5779</v>
      </c>
      <c r="B1922" s="1" t="s">
        <v>5780</v>
      </c>
      <c r="C1922" s="1" t="s">
        <v>1743</v>
      </c>
      <c r="D1922" s="1" t="s">
        <v>5781</v>
      </c>
      <c r="E1922">
        <v>3</v>
      </c>
      <c r="F1922">
        <v>101</v>
      </c>
      <c r="G1922" s="1" t="s">
        <v>44</v>
      </c>
      <c r="H1922" s="2">
        <v>45842</v>
      </c>
      <c r="I1922" s="1" t="s">
        <v>1743</v>
      </c>
      <c r="J1922" s="1" t="s">
        <v>592</v>
      </c>
      <c r="K1922" s="1" t="s">
        <v>5781</v>
      </c>
      <c r="L1922" s="2">
        <v>45829</v>
      </c>
      <c r="M1922">
        <v>5</v>
      </c>
      <c r="N1922">
        <v>10</v>
      </c>
      <c r="O1922">
        <v>0</v>
      </c>
      <c r="P1922">
        <v>292.5</v>
      </c>
      <c r="Q1922" s="1" t="s">
        <v>1743</v>
      </c>
      <c r="R1922" s="1" t="s">
        <v>1743</v>
      </c>
      <c r="S1922" s="1" t="s">
        <v>1744</v>
      </c>
      <c r="T1922" s="1" t="s">
        <v>134</v>
      </c>
      <c r="U1922" s="1" t="s">
        <v>144</v>
      </c>
      <c r="V1922">
        <v>325</v>
      </c>
      <c r="W1922" s="1" t="s">
        <v>593</v>
      </c>
      <c r="X1922" s="1" t="s">
        <v>127</v>
      </c>
      <c r="Y1922" s="2">
        <v>44133</v>
      </c>
      <c r="Z1922">
        <v>5.2</v>
      </c>
      <c r="AA1922" s="1" t="s">
        <v>39</v>
      </c>
    </row>
    <row r="1923" spans="1:28" x14ac:dyDescent="0.3">
      <c r="A1923" s="1" t="s">
        <v>5782</v>
      </c>
      <c r="B1923" s="1" t="s">
        <v>5783</v>
      </c>
      <c r="C1923" s="1" t="s">
        <v>675</v>
      </c>
      <c r="D1923" s="1" t="s">
        <v>1108</v>
      </c>
      <c r="E1923">
        <v>4</v>
      </c>
      <c r="G1923" s="1" t="s">
        <v>44</v>
      </c>
      <c r="H1923" s="2">
        <v>45810</v>
      </c>
      <c r="I1923" s="1" t="s">
        <v>675</v>
      </c>
      <c r="J1923" s="1" t="s">
        <v>204</v>
      </c>
      <c r="K1923" s="1" t="s">
        <v>1108</v>
      </c>
      <c r="L1923" s="2">
        <v>45794</v>
      </c>
      <c r="M1923">
        <v>4</v>
      </c>
      <c r="N1923">
        <v>15</v>
      </c>
      <c r="O1923">
        <v>0</v>
      </c>
      <c r="P1923">
        <v>2051.0500000000002</v>
      </c>
      <c r="Q1923" s="1" t="s">
        <v>675</v>
      </c>
      <c r="R1923" s="1" t="s">
        <v>675</v>
      </c>
      <c r="S1923" s="1" t="s">
        <v>677</v>
      </c>
      <c r="T1923" s="1" t="s">
        <v>75</v>
      </c>
      <c r="U1923" s="1" t="s">
        <v>237</v>
      </c>
      <c r="V1923">
        <v>2413</v>
      </c>
      <c r="W1923" s="1" t="s">
        <v>206</v>
      </c>
      <c r="X1923" s="1" t="s">
        <v>137</v>
      </c>
      <c r="Y1923" s="2">
        <v>43138</v>
      </c>
      <c r="Z1923">
        <v>7.9</v>
      </c>
      <c r="AA1923" s="1" t="s">
        <v>39</v>
      </c>
    </row>
    <row r="1924" spans="1:28" x14ac:dyDescent="0.3">
      <c r="A1924" s="1" t="s">
        <v>5784</v>
      </c>
      <c r="B1924" s="1" t="s">
        <v>5785</v>
      </c>
      <c r="C1924" s="1" t="s">
        <v>1037</v>
      </c>
      <c r="D1924" s="1" t="s">
        <v>634</v>
      </c>
      <c r="E1924">
        <v>5</v>
      </c>
      <c r="G1924" s="1" t="s">
        <v>44</v>
      </c>
      <c r="H1924" s="2">
        <v>45710</v>
      </c>
      <c r="I1924" s="1" t="s">
        <v>1037</v>
      </c>
      <c r="J1924" s="1" t="s">
        <v>598</v>
      </c>
      <c r="K1924" s="1" t="s">
        <v>634</v>
      </c>
      <c r="L1924" s="2">
        <v>45698</v>
      </c>
      <c r="M1924">
        <v>8</v>
      </c>
      <c r="N1924">
        <v>20</v>
      </c>
      <c r="O1924">
        <v>0</v>
      </c>
      <c r="P1924">
        <v>4325.6000000000004</v>
      </c>
      <c r="Q1924" s="1" t="s">
        <v>1037</v>
      </c>
      <c r="R1924" s="1" t="s">
        <v>1037</v>
      </c>
      <c r="S1924" s="1" t="s">
        <v>1039</v>
      </c>
      <c r="T1924" s="1" t="s">
        <v>107</v>
      </c>
      <c r="U1924" s="1" t="s">
        <v>108</v>
      </c>
      <c r="V1924">
        <v>5407</v>
      </c>
      <c r="W1924" s="1" t="s">
        <v>600</v>
      </c>
      <c r="X1924" s="1" t="s">
        <v>38</v>
      </c>
      <c r="Y1924" s="2">
        <v>43141</v>
      </c>
      <c r="Z1924">
        <v>7.9</v>
      </c>
      <c r="AA1924" s="1" t="s">
        <v>39</v>
      </c>
    </row>
    <row r="1925" spans="1:28" x14ac:dyDescent="0.3">
      <c r="A1925" s="1" t="s">
        <v>5786</v>
      </c>
      <c r="B1925" s="1" t="s">
        <v>5787</v>
      </c>
      <c r="C1925" s="1" t="s">
        <v>1133</v>
      </c>
      <c r="D1925" s="1" t="s">
        <v>4566</v>
      </c>
      <c r="E1925">
        <v>3</v>
      </c>
      <c r="F1925">
        <v>107</v>
      </c>
      <c r="G1925" s="1" t="s">
        <v>44</v>
      </c>
      <c r="H1925" s="2">
        <v>45953</v>
      </c>
      <c r="I1925" s="1" t="s">
        <v>1133</v>
      </c>
      <c r="J1925" s="1" t="s">
        <v>272</v>
      </c>
      <c r="K1925" s="1" t="s">
        <v>4566</v>
      </c>
      <c r="L1925" s="2">
        <v>45937</v>
      </c>
      <c r="M1925">
        <v>4</v>
      </c>
      <c r="N1925">
        <v>5</v>
      </c>
      <c r="O1925">
        <v>0</v>
      </c>
      <c r="P1925">
        <v>2963.05</v>
      </c>
      <c r="Q1925" s="1" t="s">
        <v>1133</v>
      </c>
      <c r="R1925" s="1" t="s">
        <v>1133</v>
      </c>
      <c r="S1925" s="1" t="s">
        <v>1135</v>
      </c>
      <c r="T1925" s="1" t="s">
        <v>107</v>
      </c>
      <c r="U1925" s="1" t="s">
        <v>108</v>
      </c>
      <c r="V1925">
        <v>3119</v>
      </c>
      <c r="W1925" s="1" t="s">
        <v>273</v>
      </c>
      <c r="X1925" s="1" t="s">
        <v>38</v>
      </c>
      <c r="Y1925" s="2">
        <v>45880</v>
      </c>
      <c r="Z1925">
        <v>0.4</v>
      </c>
      <c r="AA1925" s="1" t="s">
        <v>39</v>
      </c>
    </row>
    <row r="1926" spans="1:28" x14ac:dyDescent="0.3">
      <c r="A1926" s="1" t="s">
        <v>5788</v>
      </c>
      <c r="B1926" s="1" t="s">
        <v>5789</v>
      </c>
      <c r="C1926" s="1" t="s">
        <v>2366</v>
      </c>
      <c r="D1926" s="1" t="s">
        <v>312</v>
      </c>
      <c r="E1926">
        <v>2</v>
      </c>
      <c r="F1926">
        <v>96</v>
      </c>
      <c r="G1926" s="1" t="s">
        <v>32</v>
      </c>
      <c r="H1926" s="2">
        <v>45819</v>
      </c>
      <c r="I1926" s="1" t="s">
        <v>2366</v>
      </c>
      <c r="J1926" s="1" t="s">
        <v>45</v>
      </c>
      <c r="K1926" s="1" t="s">
        <v>312</v>
      </c>
      <c r="L1926" s="2">
        <v>45800</v>
      </c>
      <c r="M1926">
        <v>5</v>
      </c>
      <c r="N1926">
        <v>10</v>
      </c>
      <c r="O1926">
        <v>0</v>
      </c>
      <c r="P1926">
        <v>489.6</v>
      </c>
      <c r="Q1926" s="1" t="s">
        <v>2366</v>
      </c>
      <c r="R1926" s="1" t="s">
        <v>2366</v>
      </c>
      <c r="S1926" s="1" t="s">
        <v>2368</v>
      </c>
      <c r="T1926" s="1" t="s">
        <v>107</v>
      </c>
      <c r="U1926" s="1" t="s">
        <v>416</v>
      </c>
      <c r="V1926">
        <v>544</v>
      </c>
      <c r="W1926" s="1" t="s">
        <v>47</v>
      </c>
      <c r="X1926" s="1" t="s">
        <v>48</v>
      </c>
      <c r="Y1926" s="2">
        <v>44112</v>
      </c>
      <c r="Z1926">
        <v>5.2</v>
      </c>
      <c r="AA1926" s="1" t="s">
        <v>173</v>
      </c>
      <c r="AB1926">
        <v>1</v>
      </c>
    </row>
    <row r="1927" spans="1:28" x14ac:dyDescent="0.3">
      <c r="A1927" s="1" t="s">
        <v>5790</v>
      </c>
      <c r="B1927" s="1" t="s">
        <v>5791</v>
      </c>
      <c r="C1927" s="1" t="s">
        <v>472</v>
      </c>
      <c r="D1927" s="1" t="s">
        <v>5792</v>
      </c>
      <c r="E1927">
        <v>4</v>
      </c>
      <c r="F1927">
        <v>26</v>
      </c>
      <c r="G1927" s="1" t="s">
        <v>44</v>
      </c>
      <c r="H1927" s="2">
        <v>45709</v>
      </c>
      <c r="I1927" s="1" t="s">
        <v>472</v>
      </c>
      <c r="J1927" s="1" t="s">
        <v>357</v>
      </c>
      <c r="K1927" s="1" t="s">
        <v>5792</v>
      </c>
      <c r="L1927" s="2">
        <v>45698</v>
      </c>
      <c r="M1927">
        <v>3</v>
      </c>
      <c r="N1927">
        <v>30</v>
      </c>
      <c r="O1927">
        <v>0</v>
      </c>
      <c r="P1927">
        <v>78.400000000000006</v>
      </c>
      <c r="Q1927" s="1" t="s">
        <v>472</v>
      </c>
      <c r="R1927" s="1" t="s">
        <v>472</v>
      </c>
      <c r="S1927" s="1" t="s">
        <v>474</v>
      </c>
      <c r="T1927" s="1" t="s">
        <v>134</v>
      </c>
      <c r="U1927" s="1" t="s">
        <v>135</v>
      </c>
      <c r="V1927">
        <v>112</v>
      </c>
      <c r="W1927" s="1" t="s">
        <v>360</v>
      </c>
      <c r="X1927" s="1" t="s">
        <v>38</v>
      </c>
      <c r="Y1927" s="2">
        <v>45643</v>
      </c>
      <c r="Z1927">
        <v>1</v>
      </c>
      <c r="AA1927" s="1" t="s">
        <v>39</v>
      </c>
    </row>
    <row r="1928" spans="1:28" x14ac:dyDescent="0.3">
      <c r="A1928" s="1" t="s">
        <v>5793</v>
      </c>
      <c r="B1928" s="1" t="s">
        <v>5794</v>
      </c>
      <c r="C1928" s="1" t="s">
        <v>202</v>
      </c>
      <c r="D1928" s="1" t="s">
        <v>5795</v>
      </c>
      <c r="E1928">
        <v>4</v>
      </c>
      <c r="F1928">
        <v>41</v>
      </c>
      <c r="G1928" s="1" t="s">
        <v>32</v>
      </c>
      <c r="H1928" s="2">
        <v>45967</v>
      </c>
      <c r="I1928" s="1" t="s">
        <v>202</v>
      </c>
      <c r="J1928" s="1" t="s">
        <v>513</v>
      </c>
      <c r="K1928" s="1" t="s">
        <v>5795</v>
      </c>
      <c r="L1928" s="2">
        <v>45953</v>
      </c>
      <c r="M1928">
        <v>4</v>
      </c>
      <c r="N1928">
        <v>40</v>
      </c>
      <c r="O1928">
        <v>0</v>
      </c>
      <c r="P1928">
        <v>1023</v>
      </c>
      <c r="Q1928" s="1" t="s">
        <v>202</v>
      </c>
      <c r="R1928" s="1" t="s">
        <v>202</v>
      </c>
      <c r="S1928" s="1" t="s">
        <v>205</v>
      </c>
      <c r="T1928" s="1" t="s">
        <v>107</v>
      </c>
      <c r="U1928" s="1" t="s">
        <v>125</v>
      </c>
      <c r="V1928">
        <v>1705</v>
      </c>
      <c r="W1928" s="1" t="s">
        <v>514</v>
      </c>
      <c r="X1928" s="1" t="s">
        <v>59</v>
      </c>
      <c r="Y1928" s="2">
        <v>44396</v>
      </c>
      <c r="Z1928">
        <v>4.5</v>
      </c>
      <c r="AA1928" s="1" t="s">
        <v>39</v>
      </c>
    </row>
    <row r="1929" spans="1:28" x14ac:dyDescent="0.3">
      <c r="A1929" s="1" t="s">
        <v>5796</v>
      </c>
      <c r="B1929" s="1" t="s">
        <v>5797</v>
      </c>
      <c r="C1929" s="1" t="s">
        <v>467</v>
      </c>
      <c r="D1929" s="1" t="s">
        <v>5798</v>
      </c>
      <c r="E1929">
        <v>2</v>
      </c>
      <c r="F1929">
        <v>63</v>
      </c>
      <c r="G1929" s="1" t="s">
        <v>44</v>
      </c>
      <c r="H1929" s="2">
        <v>45882</v>
      </c>
      <c r="I1929" s="1" t="s">
        <v>467</v>
      </c>
      <c r="J1929" s="1" t="s">
        <v>123</v>
      </c>
      <c r="K1929" s="1" t="s">
        <v>5798</v>
      </c>
      <c r="L1929" s="2">
        <v>45869</v>
      </c>
      <c r="M1929">
        <v>5</v>
      </c>
      <c r="O1929">
        <v>1</v>
      </c>
      <c r="P1929">
        <v>323.10000000000002</v>
      </c>
      <c r="Q1929" s="1" t="s">
        <v>467</v>
      </c>
      <c r="R1929" s="1" t="s">
        <v>467</v>
      </c>
      <c r="S1929" s="1" t="s">
        <v>469</v>
      </c>
      <c r="T1929" s="1" t="s">
        <v>56</v>
      </c>
      <c r="U1929" s="1" t="s">
        <v>117</v>
      </c>
      <c r="V1929">
        <v>359</v>
      </c>
      <c r="W1929" s="1" t="s">
        <v>126</v>
      </c>
      <c r="X1929" s="1" t="s">
        <v>127</v>
      </c>
      <c r="Y1929" s="2">
        <v>44230</v>
      </c>
      <c r="Z1929">
        <v>4.9000000000000004</v>
      </c>
      <c r="AA1929" s="1" t="s">
        <v>68</v>
      </c>
      <c r="AB1929">
        <v>1</v>
      </c>
    </row>
    <row r="1930" spans="1:28" x14ac:dyDescent="0.3">
      <c r="A1930" s="1" t="s">
        <v>5799</v>
      </c>
      <c r="B1930" s="1" t="s">
        <v>5800</v>
      </c>
      <c r="C1930" s="1" t="s">
        <v>818</v>
      </c>
      <c r="D1930" s="1" t="s">
        <v>5801</v>
      </c>
      <c r="E1930">
        <v>4</v>
      </c>
      <c r="F1930">
        <v>53</v>
      </c>
      <c r="G1930" s="1" t="s">
        <v>44</v>
      </c>
      <c r="H1930" s="2">
        <v>45937</v>
      </c>
      <c r="I1930" s="1" t="s">
        <v>818</v>
      </c>
      <c r="J1930" s="1" t="s">
        <v>598</v>
      </c>
      <c r="K1930" s="1" t="s">
        <v>5801</v>
      </c>
      <c r="L1930" s="2">
        <v>45923</v>
      </c>
      <c r="M1930">
        <v>4</v>
      </c>
      <c r="N1930">
        <v>10</v>
      </c>
      <c r="O1930">
        <v>0</v>
      </c>
      <c r="P1930">
        <v>37277.1</v>
      </c>
      <c r="Q1930" s="1" t="s">
        <v>818</v>
      </c>
      <c r="R1930" s="1" t="s">
        <v>818</v>
      </c>
      <c r="S1930" s="1" t="s">
        <v>820</v>
      </c>
      <c r="T1930" s="1" t="s">
        <v>75</v>
      </c>
      <c r="U1930" s="1" t="s">
        <v>98</v>
      </c>
      <c r="V1930">
        <v>41419</v>
      </c>
      <c r="W1930" s="1" t="s">
        <v>600</v>
      </c>
      <c r="X1930" s="1" t="s">
        <v>38</v>
      </c>
      <c r="Y1930" s="2">
        <v>43141</v>
      </c>
      <c r="Z1930">
        <v>7.9</v>
      </c>
      <c r="AA1930" s="1" t="s">
        <v>39</v>
      </c>
    </row>
    <row r="1931" spans="1:28" x14ac:dyDescent="0.3">
      <c r="A1931" s="1" t="s">
        <v>5802</v>
      </c>
      <c r="B1931" s="1" t="s">
        <v>5803</v>
      </c>
      <c r="C1931" s="1" t="s">
        <v>1713</v>
      </c>
      <c r="D1931" s="1" t="s">
        <v>5804</v>
      </c>
      <c r="E1931">
        <v>3</v>
      </c>
      <c r="F1931">
        <v>35</v>
      </c>
      <c r="G1931" s="1" t="s">
        <v>44</v>
      </c>
      <c r="H1931" s="2">
        <v>46011</v>
      </c>
      <c r="I1931" s="1" t="s">
        <v>1713</v>
      </c>
      <c r="J1931" s="1" t="s">
        <v>592</v>
      </c>
      <c r="K1931" s="1" t="s">
        <v>5804</v>
      </c>
      <c r="L1931" s="2">
        <v>45994</v>
      </c>
      <c r="M1931">
        <v>10</v>
      </c>
      <c r="N1931">
        <v>0</v>
      </c>
      <c r="O1931">
        <v>0</v>
      </c>
      <c r="P1931">
        <v>237</v>
      </c>
      <c r="Q1931" s="1" t="s">
        <v>1713</v>
      </c>
      <c r="R1931" s="1" t="s">
        <v>1713</v>
      </c>
      <c r="S1931" s="1" t="s">
        <v>1715</v>
      </c>
      <c r="T1931" s="1" t="s">
        <v>56</v>
      </c>
      <c r="U1931" s="1" t="s">
        <v>66</v>
      </c>
      <c r="V1931">
        <v>237</v>
      </c>
      <c r="W1931" s="1" t="s">
        <v>593</v>
      </c>
      <c r="X1931" s="1" t="s">
        <v>127</v>
      </c>
      <c r="Y1931" s="2">
        <v>44133</v>
      </c>
      <c r="Z1931">
        <v>5.2</v>
      </c>
      <c r="AA1931" s="1" t="s">
        <v>39</v>
      </c>
    </row>
    <row r="1932" spans="1:28" x14ac:dyDescent="0.3">
      <c r="A1932" s="1" t="s">
        <v>5805</v>
      </c>
      <c r="B1932" s="1" t="s">
        <v>5806</v>
      </c>
      <c r="C1932" s="1" t="s">
        <v>87</v>
      </c>
      <c r="D1932" s="1" t="s">
        <v>5807</v>
      </c>
      <c r="E1932">
        <v>4</v>
      </c>
      <c r="F1932">
        <v>85</v>
      </c>
      <c r="G1932" s="1" t="s">
        <v>32</v>
      </c>
      <c r="H1932" s="2">
        <v>45766</v>
      </c>
      <c r="I1932" s="1" t="s">
        <v>87</v>
      </c>
      <c r="J1932" s="1" t="s">
        <v>105</v>
      </c>
      <c r="K1932" s="1" t="s">
        <v>5807</v>
      </c>
      <c r="L1932" s="2">
        <v>45751</v>
      </c>
      <c r="M1932">
        <v>3</v>
      </c>
      <c r="N1932">
        <v>0</v>
      </c>
      <c r="O1932">
        <v>0</v>
      </c>
      <c r="P1932">
        <v>2546</v>
      </c>
      <c r="Q1932" s="1" t="s">
        <v>87</v>
      </c>
      <c r="R1932" s="1" t="s">
        <v>87</v>
      </c>
      <c r="S1932" s="1" t="s">
        <v>89</v>
      </c>
      <c r="T1932" s="1" t="s">
        <v>90</v>
      </c>
      <c r="U1932" s="1" t="s">
        <v>91</v>
      </c>
      <c r="V1932">
        <v>2546</v>
      </c>
      <c r="W1932" s="1" t="s">
        <v>109</v>
      </c>
      <c r="X1932" s="1" t="s">
        <v>110</v>
      </c>
      <c r="Y1932" s="2">
        <v>44203</v>
      </c>
      <c r="Z1932">
        <v>5</v>
      </c>
      <c r="AA1932" s="1" t="s">
        <v>39</v>
      </c>
    </row>
    <row r="1933" spans="1:28" x14ac:dyDescent="0.3">
      <c r="A1933" s="1" t="s">
        <v>5808</v>
      </c>
      <c r="B1933" s="1" t="s">
        <v>5809</v>
      </c>
      <c r="C1933" s="1" t="s">
        <v>1169</v>
      </c>
      <c r="D1933" s="1" t="s">
        <v>5810</v>
      </c>
      <c r="E1933">
        <v>3</v>
      </c>
      <c r="F1933">
        <v>107</v>
      </c>
      <c r="G1933" s="1" t="s">
        <v>44</v>
      </c>
      <c r="H1933" s="2">
        <v>45700</v>
      </c>
      <c r="I1933" s="1" t="s">
        <v>1169</v>
      </c>
      <c r="J1933" s="1" t="s">
        <v>33</v>
      </c>
      <c r="K1933" s="1" t="s">
        <v>5810</v>
      </c>
      <c r="L1933" s="2">
        <v>45686</v>
      </c>
      <c r="M1933">
        <v>9</v>
      </c>
      <c r="N1933">
        <v>15</v>
      </c>
      <c r="O1933">
        <v>0</v>
      </c>
      <c r="P1933">
        <v>5067.7</v>
      </c>
      <c r="Q1933" s="1" t="s">
        <v>1169</v>
      </c>
      <c r="R1933" s="1" t="s">
        <v>1169</v>
      </c>
      <c r="S1933" s="1" t="s">
        <v>1171</v>
      </c>
      <c r="T1933" s="1" t="s">
        <v>90</v>
      </c>
      <c r="U1933" s="1" t="s">
        <v>185</v>
      </c>
      <c r="V1933">
        <v>5962</v>
      </c>
      <c r="W1933" s="1" t="s">
        <v>37</v>
      </c>
      <c r="X1933" s="1" t="s">
        <v>38</v>
      </c>
      <c r="Y1933" s="2">
        <v>43032</v>
      </c>
      <c r="Z1933">
        <v>8.1999999999999993</v>
      </c>
      <c r="AA1933" s="1" t="s">
        <v>39</v>
      </c>
    </row>
    <row r="1934" spans="1:28" x14ac:dyDescent="0.3">
      <c r="A1934" s="1" t="s">
        <v>5811</v>
      </c>
      <c r="B1934" s="1" t="s">
        <v>5812</v>
      </c>
      <c r="C1934" s="1" t="s">
        <v>1128</v>
      </c>
      <c r="D1934" s="1" t="s">
        <v>5813</v>
      </c>
      <c r="E1934">
        <v>4</v>
      </c>
      <c r="F1934">
        <v>45</v>
      </c>
      <c r="G1934" s="1" t="s">
        <v>32</v>
      </c>
      <c r="H1934" s="2">
        <v>45673</v>
      </c>
      <c r="I1934" s="1" t="s">
        <v>1128</v>
      </c>
      <c r="J1934" s="1" t="s">
        <v>33</v>
      </c>
      <c r="K1934" s="1" t="s">
        <v>5813</v>
      </c>
      <c r="L1934" s="2">
        <v>45659</v>
      </c>
      <c r="M1934">
        <v>5</v>
      </c>
      <c r="N1934">
        <v>15</v>
      </c>
      <c r="O1934">
        <v>0</v>
      </c>
      <c r="P1934">
        <v>2930.8</v>
      </c>
      <c r="Q1934" s="1" t="s">
        <v>1128</v>
      </c>
      <c r="R1934" s="1" t="s">
        <v>1128</v>
      </c>
      <c r="S1934" s="1" t="s">
        <v>1130</v>
      </c>
      <c r="T1934" s="1" t="s">
        <v>107</v>
      </c>
      <c r="U1934" s="1" t="s">
        <v>125</v>
      </c>
      <c r="V1934">
        <v>3448</v>
      </c>
      <c r="W1934" s="1" t="s">
        <v>37</v>
      </c>
      <c r="X1934" s="1" t="s">
        <v>38</v>
      </c>
      <c r="Y1934" s="2">
        <v>43032</v>
      </c>
      <c r="Z1934">
        <v>8.1999999999999993</v>
      </c>
      <c r="AA1934" s="1" t="s">
        <v>39</v>
      </c>
    </row>
    <row r="1935" spans="1:28" x14ac:dyDescent="0.3">
      <c r="A1935" s="1" t="s">
        <v>5814</v>
      </c>
      <c r="B1935" s="1" t="s">
        <v>5815</v>
      </c>
      <c r="C1935" s="1" t="s">
        <v>467</v>
      </c>
      <c r="D1935" s="1" t="s">
        <v>4210</v>
      </c>
      <c r="E1935">
        <v>3</v>
      </c>
      <c r="F1935">
        <v>87</v>
      </c>
      <c r="G1935" s="1" t="s">
        <v>44</v>
      </c>
      <c r="H1935" s="2">
        <v>45967</v>
      </c>
      <c r="I1935" s="1" t="s">
        <v>467</v>
      </c>
      <c r="J1935" s="1" t="s">
        <v>538</v>
      </c>
      <c r="K1935" s="1" t="s">
        <v>4210</v>
      </c>
      <c r="L1935" s="2">
        <v>45959</v>
      </c>
      <c r="M1935">
        <v>6</v>
      </c>
      <c r="N1935">
        <v>0</v>
      </c>
      <c r="O1935">
        <v>1</v>
      </c>
      <c r="P1935">
        <v>359</v>
      </c>
      <c r="Q1935" s="1" t="s">
        <v>467</v>
      </c>
      <c r="R1935" s="1" t="s">
        <v>467</v>
      </c>
      <c r="S1935" s="1" t="s">
        <v>469</v>
      </c>
      <c r="T1935" s="1" t="s">
        <v>56</v>
      </c>
      <c r="U1935" s="1" t="s">
        <v>117</v>
      </c>
      <c r="V1935">
        <v>359</v>
      </c>
      <c r="W1935" s="1" t="s">
        <v>539</v>
      </c>
      <c r="X1935" s="1" t="s">
        <v>540</v>
      </c>
      <c r="Y1935" s="2">
        <v>44731</v>
      </c>
      <c r="Z1935">
        <v>3.5</v>
      </c>
      <c r="AA1935" s="1" t="s">
        <v>39</v>
      </c>
    </row>
    <row r="1936" spans="1:28" x14ac:dyDescent="0.3">
      <c r="A1936" s="1" t="s">
        <v>5816</v>
      </c>
      <c r="B1936" s="1" t="s">
        <v>5817</v>
      </c>
      <c r="C1936" s="1" t="s">
        <v>616</v>
      </c>
      <c r="D1936" s="1" t="s">
        <v>5818</v>
      </c>
      <c r="E1936">
        <v>2</v>
      </c>
      <c r="F1936">
        <v>153</v>
      </c>
      <c r="G1936" s="1" t="s">
        <v>32</v>
      </c>
      <c r="H1936" s="2">
        <v>45806</v>
      </c>
      <c r="I1936" s="1" t="s">
        <v>616</v>
      </c>
      <c r="J1936" s="1" t="s">
        <v>150</v>
      </c>
      <c r="K1936" s="1" t="s">
        <v>5818</v>
      </c>
      <c r="L1936" s="2">
        <v>45793</v>
      </c>
      <c r="M1936">
        <v>3</v>
      </c>
      <c r="N1936">
        <v>5</v>
      </c>
      <c r="O1936">
        <v>0</v>
      </c>
      <c r="P1936">
        <v>2320.85</v>
      </c>
      <c r="Q1936" s="1" t="s">
        <v>616</v>
      </c>
      <c r="R1936" s="1" t="s">
        <v>616</v>
      </c>
      <c r="S1936" s="1" t="s">
        <v>618</v>
      </c>
      <c r="T1936" s="1" t="s">
        <v>90</v>
      </c>
      <c r="U1936" s="1" t="s">
        <v>91</v>
      </c>
      <c r="V1936">
        <v>2443</v>
      </c>
      <c r="W1936" s="1" t="s">
        <v>153</v>
      </c>
      <c r="X1936" s="1" t="s">
        <v>38</v>
      </c>
      <c r="Y1936" s="2">
        <v>45173</v>
      </c>
      <c r="Z1936">
        <v>2.2999999999999998</v>
      </c>
      <c r="AA1936" s="1" t="s">
        <v>827</v>
      </c>
      <c r="AB1936">
        <v>1</v>
      </c>
    </row>
    <row r="1937" spans="1:28" x14ac:dyDescent="0.3">
      <c r="A1937" s="1" t="s">
        <v>5819</v>
      </c>
      <c r="B1937" s="1" t="s">
        <v>5820</v>
      </c>
      <c r="C1937" s="1" t="s">
        <v>80</v>
      </c>
      <c r="D1937" s="1" t="s">
        <v>5196</v>
      </c>
      <c r="E1937">
        <v>3</v>
      </c>
      <c r="F1937">
        <v>62</v>
      </c>
      <c r="G1937" s="1" t="s">
        <v>32</v>
      </c>
      <c r="H1937" s="2">
        <v>45878</v>
      </c>
      <c r="I1937" s="1" t="s">
        <v>80</v>
      </c>
      <c r="J1937" s="1" t="s">
        <v>204</v>
      </c>
      <c r="K1937" s="1" t="s">
        <v>5196</v>
      </c>
      <c r="L1937" s="2">
        <v>45865</v>
      </c>
      <c r="M1937">
        <v>4</v>
      </c>
      <c r="N1937">
        <v>10</v>
      </c>
      <c r="O1937">
        <v>0</v>
      </c>
      <c r="P1937">
        <v>306.89999999999998</v>
      </c>
      <c r="Q1937" s="1" t="s">
        <v>80</v>
      </c>
      <c r="R1937" s="1" t="s">
        <v>80</v>
      </c>
      <c r="S1937" s="1" t="s">
        <v>82</v>
      </c>
      <c r="T1937" s="1" t="s">
        <v>35</v>
      </c>
      <c r="U1937" s="1" t="s">
        <v>83</v>
      </c>
      <c r="V1937">
        <v>341</v>
      </c>
      <c r="W1937" s="1" t="s">
        <v>206</v>
      </c>
      <c r="X1937" s="1" t="s">
        <v>137</v>
      </c>
      <c r="Y1937" s="2">
        <v>43138</v>
      </c>
      <c r="Z1937">
        <v>7.9</v>
      </c>
      <c r="AA1937" s="1" t="s">
        <v>39</v>
      </c>
    </row>
    <row r="1938" spans="1:28" x14ac:dyDescent="0.3">
      <c r="A1938" s="1" t="s">
        <v>5821</v>
      </c>
      <c r="B1938" s="1" t="s">
        <v>5822</v>
      </c>
      <c r="C1938" s="1" t="s">
        <v>1133</v>
      </c>
      <c r="D1938" s="1" t="s">
        <v>1390</v>
      </c>
      <c r="E1938">
        <v>4</v>
      </c>
      <c r="F1938">
        <v>48</v>
      </c>
      <c r="G1938" s="1" t="s">
        <v>32</v>
      </c>
      <c r="H1938" s="2">
        <v>45702</v>
      </c>
      <c r="I1938" s="1" t="s">
        <v>1133</v>
      </c>
      <c r="J1938" s="1" t="s">
        <v>598</v>
      </c>
      <c r="K1938" s="1" t="s">
        <v>1390</v>
      </c>
      <c r="L1938" s="2">
        <v>45690</v>
      </c>
      <c r="M1938">
        <v>6</v>
      </c>
      <c r="N1938">
        <v>30</v>
      </c>
      <c r="O1938">
        <v>0</v>
      </c>
      <c r="P1938">
        <v>2183.3000000000002</v>
      </c>
      <c r="Q1938" s="1" t="s">
        <v>1133</v>
      </c>
      <c r="R1938" s="1" t="s">
        <v>1133</v>
      </c>
      <c r="S1938" s="1" t="s">
        <v>1135</v>
      </c>
      <c r="T1938" s="1" t="s">
        <v>107</v>
      </c>
      <c r="U1938" s="1" t="s">
        <v>108</v>
      </c>
      <c r="V1938">
        <v>3119</v>
      </c>
      <c r="W1938" s="1" t="s">
        <v>600</v>
      </c>
      <c r="X1938" s="1" t="s">
        <v>38</v>
      </c>
      <c r="Y1938" s="2">
        <v>43141</v>
      </c>
      <c r="Z1938">
        <v>7.9</v>
      </c>
      <c r="AA1938" s="1" t="s">
        <v>39</v>
      </c>
    </row>
    <row r="1939" spans="1:28" x14ac:dyDescent="0.3">
      <c r="A1939" s="1" t="s">
        <v>5823</v>
      </c>
      <c r="B1939" s="1" t="s">
        <v>5824</v>
      </c>
      <c r="C1939" s="1" t="s">
        <v>963</v>
      </c>
      <c r="D1939" s="1" t="s">
        <v>2271</v>
      </c>
      <c r="E1939">
        <v>4</v>
      </c>
      <c r="F1939">
        <v>51</v>
      </c>
      <c r="G1939" s="1" t="s">
        <v>44</v>
      </c>
      <c r="H1939" s="2">
        <v>45752</v>
      </c>
      <c r="I1939" s="1" t="s">
        <v>963</v>
      </c>
      <c r="J1939" s="1" t="s">
        <v>462</v>
      </c>
      <c r="K1939" s="1" t="s">
        <v>2271</v>
      </c>
      <c r="L1939" s="2">
        <v>45742</v>
      </c>
      <c r="M1939">
        <v>7</v>
      </c>
      <c r="N1939">
        <v>10</v>
      </c>
      <c r="O1939">
        <v>0</v>
      </c>
      <c r="P1939">
        <v>966.6</v>
      </c>
      <c r="Q1939" s="1" t="s">
        <v>963</v>
      </c>
      <c r="R1939" s="1" t="s">
        <v>963</v>
      </c>
      <c r="S1939" s="1" t="s">
        <v>965</v>
      </c>
      <c r="T1939" s="1" t="s">
        <v>35</v>
      </c>
      <c r="U1939" s="1" t="s">
        <v>223</v>
      </c>
      <c r="V1939">
        <v>1074</v>
      </c>
      <c r="W1939" s="1" t="s">
        <v>464</v>
      </c>
      <c r="X1939" s="1" t="s">
        <v>137</v>
      </c>
      <c r="Y1939" s="2">
        <v>43178</v>
      </c>
      <c r="Z1939">
        <v>7.8</v>
      </c>
      <c r="AA1939" s="1" t="s">
        <v>39</v>
      </c>
    </row>
    <row r="1940" spans="1:28" x14ac:dyDescent="0.3">
      <c r="A1940" s="1" t="s">
        <v>5825</v>
      </c>
      <c r="B1940" s="1" t="s">
        <v>5826</v>
      </c>
      <c r="C1940" s="1" t="s">
        <v>289</v>
      </c>
      <c r="D1940" s="1" t="s">
        <v>4019</v>
      </c>
      <c r="E1940">
        <v>4</v>
      </c>
      <c r="F1940">
        <v>81</v>
      </c>
      <c r="G1940" s="1" t="s">
        <v>44</v>
      </c>
      <c r="H1940" s="2">
        <v>45846</v>
      </c>
      <c r="I1940" s="1" t="s">
        <v>289</v>
      </c>
      <c r="J1940" s="1" t="s">
        <v>327</v>
      </c>
      <c r="K1940" s="1" t="s">
        <v>4019</v>
      </c>
      <c r="L1940" s="2">
        <v>45830</v>
      </c>
      <c r="M1940">
        <v>2</v>
      </c>
      <c r="N1940">
        <v>15</v>
      </c>
      <c r="O1940">
        <v>0</v>
      </c>
      <c r="P1940">
        <v>9103.5</v>
      </c>
      <c r="Q1940" s="1" t="s">
        <v>289</v>
      </c>
      <c r="R1940" s="1" t="s">
        <v>289</v>
      </c>
      <c r="S1940" s="1" t="s">
        <v>292</v>
      </c>
      <c r="T1940" s="1" t="s">
        <v>107</v>
      </c>
      <c r="U1940" s="1" t="s">
        <v>125</v>
      </c>
      <c r="V1940">
        <v>10710</v>
      </c>
      <c r="W1940" s="1" t="s">
        <v>329</v>
      </c>
      <c r="X1940" s="1" t="s">
        <v>59</v>
      </c>
      <c r="Y1940" s="2">
        <v>43819</v>
      </c>
      <c r="Z1940">
        <v>6</v>
      </c>
      <c r="AA1940" s="1" t="s">
        <v>39</v>
      </c>
    </row>
    <row r="1941" spans="1:28" x14ac:dyDescent="0.3">
      <c r="A1941" s="1" t="s">
        <v>5827</v>
      </c>
      <c r="B1941" s="1" t="s">
        <v>5828</v>
      </c>
      <c r="C1941" s="1" t="s">
        <v>1551</v>
      </c>
      <c r="D1941" s="1" t="s">
        <v>5829</v>
      </c>
      <c r="E1941">
        <v>5</v>
      </c>
      <c r="F1941">
        <v>33</v>
      </c>
      <c r="G1941" s="1" t="s">
        <v>44</v>
      </c>
      <c r="H1941" s="2">
        <v>45931</v>
      </c>
      <c r="I1941" s="1" t="s">
        <v>1551</v>
      </c>
      <c r="J1941" s="1" t="s">
        <v>132</v>
      </c>
      <c r="K1941" s="1" t="s">
        <v>5829</v>
      </c>
      <c r="L1941" s="2">
        <v>45911</v>
      </c>
      <c r="M1941">
        <v>6</v>
      </c>
      <c r="N1941">
        <v>30</v>
      </c>
      <c r="O1941">
        <v>0</v>
      </c>
      <c r="P1941">
        <v>290.5</v>
      </c>
      <c r="Q1941" s="1" t="s">
        <v>1551</v>
      </c>
      <c r="R1941" s="1" t="s">
        <v>1551</v>
      </c>
      <c r="S1941" s="1" t="s">
        <v>1553</v>
      </c>
      <c r="T1941" s="1" t="s">
        <v>107</v>
      </c>
      <c r="U1941" s="1" t="s">
        <v>416</v>
      </c>
      <c r="V1941">
        <v>415</v>
      </c>
      <c r="W1941" s="1" t="s">
        <v>136</v>
      </c>
      <c r="X1941" s="1" t="s">
        <v>137</v>
      </c>
      <c r="Y1941" s="2">
        <v>44254</v>
      </c>
      <c r="Z1941">
        <v>4.8</v>
      </c>
      <c r="AA1941" s="1" t="s">
        <v>39</v>
      </c>
    </row>
    <row r="1942" spans="1:28" x14ac:dyDescent="0.3">
      <c r="A1942" s="1" t="s">
        <v>5830</v>
      </c>
      <c r="B1942" s="1" t="s">
        <v>5831</v>
      </c>
      <c r="C1942" s="1" t="s">
        <v>387</v>
      </c>
      <c r="D1942" s="1" t="s">
        <v>5742</v>
      </c>
      <c r="E1942">
        <v>3</v>
      </c>
      <c r="F1942">
        <v>66</v>
      </c>
      <c r="G1942" s="1" t="s">
        <v>44</v>
      </c>
      <c r="H1942" s="2">
        <v>46015</v>
      </c>
      <c r="I1942" s="1" t="s">
        <v>387</v>
      </c>
      <c r="J1942" s="1" t="s">
        <v>105</v>
      </c>
      <c r="K1942" s="1" t="s">
        <v>5742</v>
      </c>
      <c r="L1942" s="2">
        <v>46001</v>
      </c>
      <c r="M1942">
        <v>7</v>
      </c>
      <c r="N1942">
        <v>20</v>
      </c>
      <c r="O1942">
        <v>0</v>
      </c>
      <c r="P1942">
        <v>19701.599999999999</v>
      </c>
      <c r="Q1942" s="1" t="s">
        <v>387</v>
      </c>
      <c r="R1942" s="1" t="s">
        <v>387</v>
      </c>
      <c r="S1942" s="1" t="s">
        <v>389</v>
      </c>
      <c r="T1942" s="1" t="s">
        <v>75</v>
      </c>
      <c r="U1942" s="1" t="s">
        <v>76</v>
      </c>
      <c r="V1942">
        <v>24627</v>
      </c>
      <c r="W1942" s="1" t="s">
        <v>109</v>
      </c>
      <c r="X1942" s="1" t="s">
        <v>110</v>
      </c>
      <c r="Y1942" s="2">
        <v>44203</v>
      </c>
      <c r="Z1942">
        <v>5</v>
      </c>
      <c r="AA1942" s="1" t="s">
        <v>39</v>
      </c>
    </row>
    <row r="1943" spans="1:28" x14ac:dyDescent="0.3">
      <c r="A1943" s="1" t="s">
        <v>5832</v>
      </c>
      <c r="B1943" s="1" t="s">
        <v>5833</v>
      </c>
      <c r="C1943" s="1" t="s">
        <v>1815</v>
      </c>
      <c r="D1943" s="1" t="s">
        <v>5834</v>
      </c>
      <c r="E1943">
        <v>4</v>
      </c>
      <c r="F1943">
        <v>79</v>
      </c>
      <c r="G1943" s="1" t="s">
        <v>44</v>
      </c>
      <c r="H1943" s="2">
        <v>45793</v>
      </c>
      <c r="I1943" s="1" t="s">
        <v>1815</v>
      </c>
      <c r="J1943" s="1" t="s">
        <v>298</v>
      </c>
      <c r="K1943" s="1" t="s">
        <v>5834</v>
      </c>
      <c r="L1943" s="2">
        <v>45778</v>
      </c>
      <c r="M1943">
        <v>6</v>
      </c>
      <c r="N1943">
        <v>0</v>
      </c>
      <c r="O1943">
        <v>0</v>
      </c>
      <c r="P1943">
        <v>119</v>
      </c>
      <c r="Q1943" s="1" t="s">
        <v>1815</v>
      </c>
      <c r="R1943" s="1" t="s">
        <v>1815</v>
      </c>
      <c r="S1943" s="1" t="s">
        <v>1816</v>
      </c>
      <c r="T1943" s="1" t="s">
        <v>134</v>
      </c>
      <c r="U1943" s="1" t="s">
        <v>135</v>
      </c>
      <c r="V1943">
        <v>119</v>
      </c>
      <c r="W1943" s="1" t="s">
        <v>301</v>
      </c>
      <c r="X1943" s="1" t="s">
        <v>137</v>
      </c>
      <c r="Y1943" s="2">
        <v>44620</v>
      </c>
      <c r="Z1943">
        <v>3.8</v>
      </c>
      <c r="AA1943" s="1" t="s">
        <v>39</v>
      </c>
    </row>
    <row r="1944" spans="1:28" x14ac:dyDescent="0.3">
      <c r="A1944" s="1" t="s">
        <v>5835</v>
      </c>
      <c r="B1944" s="1" t="s">
        <v>5836</v>
      </c>
      <c r="C1944" s="1" t="s">
        <v>890</v>
      </c>
      <c r="D1944" s="1" t="s">
        <v>2939</v>
      </c>
      <c r="E1944">
        <v>5</v>
      </c>
      <c r="F1944">
        <v>63</v>
      </c>
      <c r="G1944" s="1" t="s">
        <v>44</v>
      </c>
      <c r="H1944" s="2">
        <v>46016</v>
      </c>
      <c r="I1944" s="1" t="s">
        <v>890</v>
      </c>
      <c r="J1944" s="1" t="s">
        <v>462</v>
      </c>
      <c r="K1944" s="1" t="s">
        <v>2939</v>
      </c>
      <c r="L1944" s="2">
        <v>46002</v>
      </c>
      <c r="M1944">
        <v>5</v>
      </c>
      <c r="N1944">
        <v>5</v>
      </c>
      <c r="O1944">
        <v>0</v>
      </c>
      <c r="P1944">
        <v>5076.8</v>
      </c>
      <c r="Q1944" s="1" t="s">
        <v>890</v>
      </c>
      <c r="R1944" s="1" t="s">
        <v>890</v>
      </c>
      <c r="S1944" s="1" t="s">
        <v>892</v>
      </c>
      <c r="T1944" s="1" t="s">
        <v>107</v>
      </c>
      <c r="U1944" s="1" t="s">
        <v>125</v>
      </c>
      <c r="V1944">
        <v>5344</v>
      </c>
      <c r="W1944" s="1" t="s">
        <v>464</v>
      </c>
      <c r="X1944" s="1" t="s">
        <v>137</v>
      </c>
      <c r="Y1944" s="2">
        <v>43178</v>
      </c>
      <c r="Z1944">
        <v>7.8</v>
      </c>
      <c r="AA1944" s="1" t="s">
        <v>39</v>
      </c>
    </row>
    <row r="1945" spans="1:28" x14ac:dyDescent="0.3">
      <c r="A1945" s="1" t="s">
        <v>5837</v>
      </c>
      <c r="B1945" s="1" t="s">
        <v>5838</v>
      </c>
      <c r="C1945" s="1" t="s">
        <v>2278</v>
      </c>
      <c r="D1945" s="1" t="s">
        <v>1893</v>
      </c>
      <c r="E1945">
        <v>4</v>
      </c>
      <c r="F1945">
        <v>44</v>
      </c>
      <c r="G1945" s="1" t="s">
        <v>44</v>
      </c>
      <c r="H1945" s="2">
        <v>45942</v>
      </c>
      <c r="I1945" s="1" t="s">
        <v>2278</v>
      </c>
      <c r="J1945" s="1" t="s">
        <v>298</v>
      </c>
      <c r="K1945" s="1" t="s">
        <v>1893</v>
      </c>
      <c r="L1945" s="2">
        <v>45936</v>
      </c>
      <c r="M1945">
        <v>4</v>
      </c>
      <c r="N1945">
        <v>10</v>
      </c>
      <c r="O1945">
        <v>0</v>
      </c>
      <c r="P1945">
        <v>864.9</v>
      </c>
      <c r="Q1945" s="1" t="s">
        <v>2278</v>
      </c>
      <c r="R1945" s="1" t="s">
        <v>2278</v>
      </c>
      <c r="S1945" s="1" t="s">
        <v>2280</v>
      </c>
      <c r="T1945" s="1" t="s">
        <v>35</v>
      </c>
      <c r="U1945" s="1" t="s">
        <v>83</v>
      </c>
      <c r="V1945">
        <v>961</v>
      </c>
      <c r="W1945" s="1" t="s">
        <v>301</v>
      </c>
      <c r="X1945" s="1" t="s">
        <v>137</v>
      </c>
      <c r="Y1945" s="2">
        <v>44620</v>
      </c>
      <c r="Z1945">
        <v>3.8</v>
      </c>
      <c r="AA1945" s="1" t="s">
        <v>39</v>
      </c>
    </row>
    <row r="1946" spans="1:28" x14ac:dyDescent="0.3">
      <c r="A1946" s="1" t="s">
        <v>5839</v>
      </c>
      <c r="B1946" s="1" t="s">
        <v>5840</v>
      </c>
      <c r="C1946" s="1" t="s">
        <v>1379</v>
      </c>
      <c r="D1946" s="1" t="s">
        <v>5841</v>
      </c>
      <c r="E1946">
        <v>4</v>
      </c>
      <c r="F1946">
        <v>34</v>
      </c>
      <c r="G1946" s="1" t="s">
        <v>44</v>
      </c>
      <c r="H1946" s="2">
        <v>45725</v>
      </c>
      <c r="I1946" s="1" t="s">
        <v>1379</v>
      </c>
      <c r="J1946" s="1" t="s">
        <v>376</v>
      </c>
      <c r="K1946" s="1" t="s">
        <v>5841</v>
      </c>
      <c r="L1946" s="2">
        <v>45715</v>
      </c>
      <c r="M1946">
        <v>6</v>
      </c>
      <c r="N1946">
        <v>0</v>
      </c>
      <c r="O1946">
        <v>0</v>
      </c>
      <c r="P1946">
        <v>7183</v>
      </c>
      <c r="Q1946" s="1" t="s">
        <v>1379</v>
      </c>
      <c r="R1946" s="1" t="s">
        <v>1379</v>
      </c>
      <c r="S1946" s="1" t="s">
        <v>1381</v>
      </c>
      <c r="T1946" s="1" t="s">
        <v>90</v>
      </c>
      <c r="U1946" s="1" t="s">
        <v>266</v>
      </c>
      <c r="V1946">
        <v>7183</v>
      </c>
      <c r="W1946" s="1" t="s">
        <v>379</v>
      </c>
      <c r="X1946" s="1" t="s">
        <v>48</v>
      </c>
      <c r="Y1946" s="2">
        <v>45419</v>
      </c>
      <c r="Z1946">
        <v>1.7</v>
      </c>
      <c r="AA1946" s="1" t="s">
        <v>39</v>
      </c>
    </row>
    <row r="1947" spans="1:28" x14ac:dyDescent="0.3">
      <c r="A1947" s="1" t="s">
        <v>5842</v>
      </c>
      <c r="B1947" s="1" t="s">
        <v>5843</v>
      </c>
      <c r="C1947" s="1" t="s">
        <v>621</v>
      </c>
      <c r="D1947" s="1" t="s">
        <v>872</v>
      </c>
      <c r="E1947">
        <v>5</v>
      </c>
      <c r="F1947">
        <v>35</v>
      </c>
      <c r="G1947" s="1" t="s">
        <v>44</v>
      </c>
      <c r="H1947" s="2">
        <v>45854</v>
      </c>
      <c r="I1947" s="1" t="s">
        <v>621</v>
      </c>
      <c r="J1947" s="1" t="s">
        <v>54</v>
      </c>
      <c r="K1947" s="1" t="s">
        <v>872</v>
      </c>
      <c r="L1947" s="2">
        <v>45842</v>
      </c>
      <c r="M1947">
        <v>3</v>
      </c>
      <c r="N1947">
        <v>0</v>
      </c>
      <c r="O1947">
        <v>0</v>
      </c>
      <c r="P1947">
        <v>562</v>
      </c>
      <c r="Q1947" s="1" t="s">
        <v>621</v>
      </c>
      <c r="R1947" s="1" t="s">
        <v>621</v>
      </c>
      <c r="S1947" s="1" t="s">
        <v>623</v>
      </c>
      <c r="T1947" s="1" t="s">
        <v>90</v>
      </c>
      <c r="U1947" s="1" t="s">
        <v>91</v>
      </c>
      <c r="V1947">
        <v>562</v>
      </c>
      <c r="W1947" s="1" t="s">
        <v>58</v>
      </c>
      <c r="X1947" s="1" t="s">
        <v>59</v>
      </c>
      <c r="Y1947" s="2">
        <v>44128</v>
      </c>
      <c r="Z1947">
        <v>5.2</v>
      </c>
      <c r="AA1947" s="1" t="s">
        <v>39</v>
      </c>
    </row>
    <row r="1948" spans="1:28" x14ac:dyDescent="0.3">
      <c r="A1948" s="1" t="s">
        <v>5844</v>
      </c>
      <c r="B1948" s="1" t="s">
        <v>5845</v>
      </c>
      <c r="C1948" s="1" t="s">
        <v>1268</v>
      </c>
      <c r="D1948" s="1" t="s">
        <v>5846</v>
      </c>
      <c r="E1948">
        <v>3</v>
      </c>
      <c r="F1948">
        <v>69</v>
      </c>
      <c r="G1948" s="1" t="s">
        <v>44</v>
      </c>
      <c r="H1948" s="2">
        <v>45720</v>
      </c>
      <c r="I1948" s="1" t="s">
        <v>1268</v>
      </c>
      <c r="J1948" s="1" t="s">
        <v>197</v>
      </c>
      <c r="K1948" s="1" t="s">
        <v>5846</v>
      </c>
      <c r="L1948" s="2">
        <v>45698</v>
      </c>
      <c r="M1948">
        <v>13</v>
      </c>
      <c r="N1948">
        <v>15</v>
      </c>
      <c r="O1948">
        <v>0</v>
      </c>
      <c r="P1948">
        <v>775.2</v>
      </c>
      <c r="Q1948" s="1" t="s">
        <v>1268</v>
      </c>
      <c r="R1948" s="1" t="s">
        <v>1268</v>
      </c>
      <c r="S1948" s="1" t="s">
        <v>1269</v>
      </c>
      <c r="T1948" s="1" t="s">
        <v>35</v>
      </c>
      <c r="U1948" s="1" t="s">
        <v>83</v>
      </c>
      <c r="V1948">
        <v>912</v>
      </c>
      <c r="W1948" s="1" t="s">
        <v>199</v>
      </c>
      <c r="X1948" s="1" t="s">
        <v>59</v>
      </c>
      <c r="Y1948" s="2">
        <v>43613</v>
      </c>
      <c r="Z1948">
        <v>6.6</v>
      </c>
      <c r="AA1948" s="1" t="s">
        <v>39</v>
      </c>
    </row>
    <row r="1949" spans="1:28" x14ac:dyDescent="0.3">
      <c r="A1949" s="1" t="s">
        <v>5847</v>
      </c>
      <c r="B1949" s="1" t="s">
        <v>5848</v>
      </c>
      <c r="C1949" s="1" t="s">
        <v>374</v>
      </c>
      <c r="D1949" s="1" t="s">
        <v>1726</v>
      </c>
      <c r="E1949">
        <v>3</v>
      </c>
      <c r="F1949">
        <v>80</v>
      </c>
      <c r="G1949" s="1" t="s">
        <v>32</v>
      </c>
      <c r="H1949" s="2">
        <v>45852</v>
      </c>
      <c r="I1949" s="1" t="s">
        <v>374</v>
      </c>
      <c r="J1949" s="1" t="s">
        <v>357</v>
      </c>
      <c r="K1949" s="1" t="s">
        <v>1726</v>
      </c>
      <c r="L1949" s="2">
        <v>45839</v>
      </c>
      <c r="M1949">
        <v>7</v>
      </c>
      <c r="N1949">
        <v>0</v>
      </c>
      <c r="O1949">
        <v>0</v>
      </c>
      <c r="P1949">
        <v>175</v>
      </c>
      <c r="Q1949" s="1" t="s">
        <v>374</v>
      </c>
      <c r="R1949" s="1" t="s">
        <v>374</v>
      </c>
      <c r="S1949" s="1" t="s">
        <v>377</v>
      </c>
      <c r="T1949" s="1" t="s">
        <v>134</v>
      </c>
      <c r="U1949" s="1" t="s">
        <v>378</v>
      </c>
      <c r="V1949">
        <v>175</v>
      </c>
      <c r="W1949" s="1" t="s">
        <v>360</v>
      </c>
      <c r="X1949" s="1" t="s">
        <v>38</v>
      </c>
      <c r="Y1949" s="2">
        <v>45643</v>
      </c>
      <c r="Z1949">
        <v>1</v>
      </c>
      <c r="AA1949" s="1" t="s">
        <v>39</v>
      </c>
    </row>
    <row r="1950" spans="1:28" x14ac:dyDescent="0.3">
      <c r="A1950" s="1" t="s">
        <v>5849</v>
      </c>
      <c r="B1950" s="1" t="s">
        <v>5850</v>
      </c>
      <c r="C1950" s="1" t="s">
        <v>733</v>
      </c>
      <c r="D1950" s="1" t="s">
        <v>203</v>
      </c>
      <c r="E1950">
        <v>3</v>
      </c>
      <c r="F1950">
        <v>73</v>
      </c>
      <c r="G1950" s="1" t="s">
        <v>44</v>
      </c>
      <c r="H1950" s="2">
        <v>45903</v>
      </c>
      <c r="I1950" s="1" t="s">
        <v>733</v>
      </c>
      <c r="J1950" s="1" t="s">
        <v>394</v>
      </c>
      <c r="K1950" s="1" t="s">
        <v>203</v>
      </c>
      <c r="L1950" s="2">
        <v>45892</v>
      </c>
      <c r="M1950">
        <v>3</v>
      </c>
      <c r="N1950">
        <v>0</v>
      </c>
      <c r="O1950">
        <v>0</v>
      </c>
      <c r="P1950">
        <v>267</v>
      </c>
      <c r="Q1950" s="1" t="s">
        <v>733</v>
      </c>
      <c r="R1950" s="1" t="s">
        <v>733</v>
      </c>
      <c r="S1950" s="1" t="s">
        <v>735</v>
      </c>
      <c r="T1950" s="1" t="s">
        <v>35</v>
      </c>
      <c r="U1950" s="1" t="s">
        <v>36</v>
      </c>
      <c r="V1950">
        <v>267</v>
      </c>
      <c r="W1950" s="1" t="s">
        <v>396</v>
      </c>
      <c r="X1950" s="1" t="s">
        <v>127</v>
      </c>
      <c r="Y1950" s="2">
        <v>43220</v>
      </c>
      <c r="Z1950">
        <v>7.7</v>
      </c>
      <c r="AA1950" s="1" t="s">
        <v>39</v>
      </c>
    </row>
    <row r="1951" spans="1:28" x14ac:dyDescent="0.3">
      <c r="A1951" s="1" t="s">
        <v>5851</v>
      </c>
      <c r="B1951" s="1" t="s">
        <v>5852</v>
      </c>
      <c r="C1951" s="1" t="s">
        <v>3339</v>
      </c>
      <c r="D1951" s="1" t="s">
        <v>4550</v>
      </c>
      <c r="E1951">
        <v>2</v>
      </c>
      <c r="F1951">
        <v>58</v>
      </c>
      <c r="G1951" s="1" t="s">
        <v>44</v>
      </c>
      <c r="H1951" s="2">
        <v>45802</v>
      </c>
      <c r="I1951" s="1" t="s">
        <v>3339</v>
      </c>
      <c r="J1951" s="1" t="s">
        <v>73</v>
      </c>
      <c r="K1951" s="1" t="s">
        <v>4550</v>
      </c>
      <c r="L1951" s="2">
        <v>45793</v>
      </c>
      <c r="M1951">
        <v>6</v>
      </c>
      <c r="N1951">
        <v>30</v>
      </c>
      <c r="O1951">
        <v>1</v>
      </c>
      <c r="P1951">
        <v>269.5</v>
      </c>
      <c r="Q1951" s="1" t="s">
        <v>3339</v>
      </c>
      <c r="R1951" s="1" t="s">
        <v>3339</v>
      </c>
      <c r="S1951" s="1" t="s">
        <v>3341</v>
      </c>
      <c r="T1951" s="1" t="s">
        <v>134</v>
      </c>
      <c r="U1951" s="1" t="s">
        <v>366</v>
      </c>
      <c r="V1951">
        <v>385</v>
      </c>
      <c r="W1951" s="1" t="s">
        <v>77</v>
      </c>
      <c r="X1951" s="1" t="s">
        <v>38</v>
      </c>
      <c r="Y1951" s="2">
        <v>44193</v>
      </c>
      <c r="Z1951">
        <v>5</v>
      </c>
      <c r="AA1951" s="1" t="s">
        <v>858</v>
      </c>
      <c r="AB1951">
        <v>1</v>
      </c>
    </row>
    <row r="1952" spans="1:28" x14ac:dyDescent="0.3">
      <c r="A1952" s="1" t="s">
        <v>5853</v>
      </c>
      <c r="B1952" s="1" t="s">
        <v>5854</v>
      </c>
      <c r="C1952" s="1" t="s">
        <v>2253</v>
      </c>
      <c r="D1952" s="1" t="s">
        <v>1824</v>
      </c>
      <c r="E1952">
        <v>4</v>
      </c>
      <c r="F1952">
        <v>47</v>
      </c>
      <c r="G1952" s="1" t="s">
        <v>44</v>
      </c>
      <c r="H1952" s="2">
        <v>45924</v>
      </c>
      <c r="I1952" s="1" t="s">
        <v>2253</v>
      </c>
      <c r="J1952" s="1" t="s">
        <v>264</v>
      </c>
      <c r="K1952" s="1" t="s">
        <v>1824</v>
      </c>
      <c r="L1952" s="2">
        <v>45906</v>
      </c>
      <c r="M1952">
        <v>7</v>
      </c>
      <c r="N1952">
        <v>20</v>
      </c>
      <c r="O1952">
        <v>0</v>
      </c>
      <c r="P1952">
        <v>2603.1999999999998</v>
      </c>
      <c r="Q1952" s="1" t="s">
        <v>2253</v>
      </c>
      <c r="R1952" s="1" t="s">
        <v>2253</v>
      </c>
      <c r="S1952" s="1" t="s">
        <v>2255</v>
      </c>
      <c r="T1952" s="1" t="s">
        <v>35</v>
      </c>
      <c r="U1952" s="1" t="s">
        <v>36</v>
      </c>
      <c r="V1952">
        <v>3254</v>
      </c>
      <c r="W1952" s="1" t="s">
        <v>267</v>
      </c>
      <c r="X1952" s="1" t="s">
        <v>268</v>
      </c>
      <c r="Y1952" s="2">
        <v>43207</v>
      </c>
      <c r="Z1952">
        <v>7.7</v>
      </c>
      <c r="AA1952" s="1" t="s">
        <v>39</v>
      </c>
    </row>
    <row r="1953" spans="1:28" x14ac:dyDescent="0.3">
      <c r="A1953" s="1" t="s">
        <v>5855</v>
      </c>
      <c r="B1953" s="1" t="s">
        <v>5856</v>
      </c>
      <c r="C1953" s="1" t="s">
        <v>2278</v>
      </c>
      <c r="D1953" s="1" t="s">
        <v>833</v>
      </c>
      <c r="E1953">
        <v>4</v>
      </c>
      <c r="F1953">
        <v>22</v>
      </c>
      <c r="G1953" s="1" t="s">
        <v>44</v>
      </c>
      <c r="H1953" s="2">
        <v>45871</v>
      </c>
      <c r="I1953" s="1" t="s">
        <v>2278</v>
      </c>
      <c r="J1953" s="1" t="s">
        <v>204</v>
      </c>
      <c r="K1953" s="1" t="s">
        <v>833</v>
      </c>
      <c r="L1953" s="2">
        <v>45860</v>
      </c>
      <c r="M1953">
        <v>6</v>
      </c>
      <c r="N1953">
        <v>0</v>
      </c>
      <c r="O1953">
        <v>0</v>
      </c>
      <c r="P1953">
        <v>961</v>
      </c>
      <c r="Q1953" s="1" t="s">
        <v>2278</v>
      </c>
      <c r="R1953" s="1" t="s">
        <v>2278</v>
      </c>
      <c r="S1953" s="1" t="s">
        <v>2280</v>
      </c>
      <c r="T1953" s="1" t="s">
        <v>35</v>
      </c>
      <c r="U1953" s="1" t="s">
        <v>83</v>
      </c>
      <c r="V1953">
        <v>961</v>
      </c>
      <c r="W1953" s="1" t="s">
        <v>206</v>
      </c>
      <c r="X1953" s="1" t="s">
        <v>137</v>
      </c>
      <c r="Y1953" s="2">
        <v>43138</v>
      </c>
      <c r="Z1953">
        <v>7.9</v>
      </c>
      <c r="AA1953" s="1" t="s">
        <v>39</v>
      </c>
    </row>
    <row r="1954" spans="1:28" x14ac:dyDescent="0.3">
      <c r="A1954" s="1" t="s">
        <v>5857</v>
      </c>
      <c r="B1954" s="1" t="s">
        <v>5858</v>
      </c>
      <c r="C1954" s="1" t="s">
        <v>1869</v>
      </c>
      <c r="D1954" s="1" t="s">
        <v>5859</v>
      </c>
      <c r="E1954">
        <v>3</v>
      </c>
      <c r="F1954">
        <v>79</v>
      </c>
      <c r="G1954" s="1" t="s">
        <v>44</v>
      </c>
      <c r="H1954" s="2">
        <v>45898</v>
      </c>
      <c r="I1954" s="1" t="s">
        <v>1869</v>
      </c>
      <c r="J1954" s="1" t="s">
        <v>519</v>
      </c>
      <c r="K1954" s="1" t="s">
        <v>5859</v>
      </c>
      <c r="L1954" s="2">
        <v>45878</v>
      </c>
      <c r="M1954">
        <v>6</v>
      </c>
      <c r="N1954">
        <v>10</v>
      </c>
      <c r="O1954">
        <v>0</v>
      </c>
      <c r="P1954">
        <v>2740.5</v>
      </c>
      <c r="Q1954" s="1" t="s">
        <v>1869</v>
      </c>
      <c r="R1954" s="1" t="s">
        <v>1869</v>
      </c>
      <c r="S1954" s="1" t="s">
        <v>1870</v>
      </c>
      <c r="T1954" s="1" t="s">
        <v>90</v>
      </c>
      <c r="U1954" s="1" t="s">
        <v>91</v>
      </c>
      <c r="V1954">
        <v>3045</v>
      </c>
      <c r="W1954" s="1" t="s">
        <v>521</v>
      </c>
      <c r="X1954" s="1" t="s">
        <v>137</v>
      </c>
      <c r="Y1954" s="2">
        <v>43649</v>
      </c>
      <c r="Z1954">
        <v>6.5</v>
      </c>
      <c r="AA1954" s="1" t="s">
        <v>39</v>
      </c>
    </row>
    <row r="1955" spans="1:28" x14ac:dyDescent="0.3">
      <c r="A1955" s="1" t="s">
        <v>5860</v>
      </c>
      <c r="B1955" s="1" t="s">
        <v>5861</v>
      </c>
      <c r="C1955" s="1" t="s">
        <v>121</v>
      </c>
      <c r="D1955" s="1" t="s">
        <v>1634</v>
      </c>
      <c r="E1955">
        <v>4</v>
      </c>
      <c r="F1955">
        <v>33</v>
      </c>
      <c r="G1955" s="1" t="s">
        <v>44</v>
      </c>
      <c r="H1955" s="2">
        <v>45759</v>
      </c>
      <c r="I1955" s="1" t="s">
        <v>121</v>
      </c>
      <c r="J1955" s="1" t="s">
        <v>115</v>
      </c>
      <c r="K1955" s="1" t="s">
        <v>1634</v>
      </c>
      <c r="L1955" s="2">
        <v>45751</v>
      </c>
      <c r="M1955">
        <v>4</v>
      </c>
      <c r="N1955">
        <v>10</v>
      </c>
      <c r="O1955">
        <v>0</v>
      </c>
      <c r="P1955">
        <v>2761.2</v>
      </c>
      <c r="Q1955" s="1" t="s">
        <v>121</v>
      </c>
      <c r="R1955" s="1" t="s">
        <v>121</v>
      </c>
      <c r="S1955" s="1" t="s">
        <v>124</v>
      </c>
      <c r="T1955" s="1" t="s">
        <v>107</v>
      </c>
      <c r="U1955" s="1" t="s">
        <v>125</v>
      </c>
      <c r="V1955">
        <v>3068</v>
      </c>
      <c r="W1955" s="1" t="s">
        <v>118</v>
      </c>
      <c r="X1955" s="1" t="s">
        <v>59</v>
      </c>
      <c r="Y1955" s="2">
        <v>43824</v>
      </c>
      <c r="Z1955">
        <v>6</v>
      </c>
      <c r="AA1955" s="1" t="s">
        <v>39</v>
      </c>
    </row>
    <row r="1956" spans="1:28" x14ac:dyDescent="0.3">
      <c r="A1956" s="1" t="s">
        <v>5862</v>
      </c>
      <c r="B1956" s="1" t="s">
        <v>5863</v>
      </c>
      <c r="C1956" s="1" t="s">
        <v>1435</v>
      </c>
      <c r="D1956" s="1" t="s">
        <v>3521</v>
      </c>
      <c r="E1956">
        <v>4</v>
      </c>
      <c r="F1956">
        <v>27</v>
      </c>
      <c r="G1956" s="1" t="s">
        <v>44</v>
      </c>
      <c r="H1956" s="2">
        <v>45938</v>
      </c>
      <c r="I1956" s="1" t="s">
        <v>1435</v>
      </c>
      <c r="J1956" s="1" t="s">
        <v>306</v>
      </c>
      <c r="K1956" s="1" t="s">
        <v>3521</v>
      </c>
      <c r="L1956" s="2">
        <v>45932</v>
      </c>
      <c r="M1956">
        <v>5</v>
      </c>
      <c r="N1956">
        <v>5</v>
      </c>
      <c r="O1956">
        <v>0</v>
      </c>
      <c r="P1956">
        <v>2140.35</v>
      </c>
      <c r="Q1956" s="1" t="s">
        <v>1435</v>
      </c>
      <c r="R1956" s="1" t="s">
        <v>1435</v>
      </c>
      <c r="S1956" s="1" t="s">
        <v>1437</v>
      </c>
      <c r="T1956" s="1" t="s">
        <v>90</v>
      </c>
      <c r="U1956" s="1" t="s">
        <v>91</v>
      </c>
      <c r="V1956">
        <v>2253</v>
      </c>
      <c r="W1956" s="1" t="s">
        <v>308</v>
      </c>
      <c r="X1956" s="1" t="s">
        <v>59</v>
      </c>
      <c r="Y1956" s="2">
        <v>45415</v>
      </c>
      <c r="Z1956">
        <v>1.7</v>
      </c>
      <c r="AA1956" s="1" t="s">
        <v>39</v>
      </c>
    </row>
    <row r="1957" spans="1:28" x14ac:dyDescent="0.3">
      <c r="A1957" s="1" t="s">
        <v>5864</v>
      </c>
      <c r="B1957" s="1" t="s">
        <v>5865</v>
      </c>
      <c r="C1957" s="1" t="s">
        <v>337</v>
      </c>
      <c r="D1957" s="1" t="s">
        <v>5866</v>
      </c>
      <c r="E1957">
        <v>5</v>
      </c>
      <c r="F1957">
        <v>36</v>
      </c>
      <c r="G1957" s="1" t="s">
        <v>44</v>
      </c>
      <c r="H1957" s="2">
        <v>45847</v>
      </c>
      <c r="I1957" s="1" t="s">
        <v>337</v>
      </c>
      <c r="J1957" s="1" t="s">
        <v>318</v>
      </c>
      <c r="K1957" s="1" t="s">
        <v>5866</v>
      </c>
      <c r="L1957" s="2">
        <v>45834</v>
      </c>
      <c r="M1957">
        <v>4</v>
      </c>
      <c r="N1957">
        <v>40</v>
      </c>
      <c r="O1957">
        <v>0</v>
      </c>
      <c r="P1957">
        <v>1085.4000000000001</v>
      </c>
      <c r="Q1957" s="1" t="s">
        <v>337</v>
      </c>
      <c r="R1957" s="1" t="s">
        <v>337</v>
      </c>
      <c r="S1957" s="1" t="s">
        <v>339</v>
      </c>
      <c r="T1957" s="1" t="s">
        <v>56</v>
      </c>
      <c r="U1957" s="1" t="s">
        <v>39</v>
      </c>
      <c r="V1957">
        <v>1809</v>
      </c>
      <c r="W1957" s="1" t="s">
        <v>319</v>
      </c>
      <c r="X1957" s="1" t="s">
        <v>48</v>
      </c>
      <c r="Y1957" s="2">
        <v>45758</v>
      </c>
      <c r="Z1957">
        <v>0.7</v>
      </c>
      <c r="AA1957" s="1" t="s">
        <v>39</v>
      </c>
    </row>
    <row r="1958" spans="1:28" x14ac:dyDescent="0.3">
      <c r="A1958" s="1" t="s">
        <v>5867</v>
      </c>
      <c r="B1958" s="1" t="s">
        <v>5868</v>
      </c>
      <c r="C1958" s="1" t="s">
        <v>2220</v>
      </c>
      <c r="D1958" s="1" t="s">
        <v>3829</v>
      </c>
      <c r="E1958">
        <v>4</v>
      </c>
      <c r="F1958">
        <v>71</v>
      </c>
      <c r="G1958" s="1" t="s">
        <v>44</v>
      </c>
      <c r="H1958" s="2">
        <v>45841</v>
      </c>
      <c r="I1958" s="1" t="s">
        <v>2220</v>
      </c>
      <c r="J1958" s="1" t="s">
        <v>519</v>
      </c>
      <c r="K1958" s="1" t="s">
        <v>3829</v>
      </c>
      <c r="L1958" s="2">
        <v>45830</v>
      </c>
      <c r="M1958">
        <v>8</v>
      </c>
      <c r="N1958">
        <v>20</v>
      </c>
      <c r="O1958">
        <v>0</v>
      </c>
      <c r="P1958">
        <v>2285.6</v>
      </c>
      <c r="Q1958" s="1" t="s">
        <v>2220</v>
      </c>
      <c r="R1958" s="1" t="s">
        <v>2220</v>
      </c>
      <c r="S1958" s="1" t="s">
        <v>2222</v>
      </c>
      <c r="T1958" s="1" t="s">
        <v>75</v>
      </c>
      <c r="U1958" s="1" t="s">
        <v>314</v>
      </c>
      <c r="V1958">
        <v>2857</v>
      </c>
      <c r="W1958" s="1" t="s">
        <v>521</v>
      </c>
      <c r="X1958" s="1" t="s">
        <v>137</v>
      </c>
      <c r="Y1958" s="2">
        <v>43649</v>
      </c>
      <c r="Z1958">
        <v>6.5</v>
      </c>
      <c r="AA1958" s="1" t="s">
        <v>154</v>
      </c>
      <c r="AB1958">
        <v>1</v>
      </c>
    </row>
    <row r="1959" spans="1:28" x14ac:dyDescent="0.3">
      <c r="A1959" s="1" t="s">
        <v>5869</v>
      </c>
      <c r="B1959" s="1" t="s">
        <v>5870</v>
      </c>
      <c r="C1959" s="1" t="s">
        <v>1315</v>
      </c>
      <c r="D1959" s="1" t="s">
        <v>5871</v>
      </c>
      <c r="E1959">
        <v>3</v>
      </c>
      <c r="F1959">
        <v>73</v>
      </c>
      <c r="G1959" s="1" t="s">
        <v>32</v>
      </c>
      <c r="H1959" s="2">
        <v>45781</v>
      </c>
      <c r="I1959" s="1" t="s">
        <v>1315</v>
      </c>
      <c r="J1959" s="1" t="s">
        <v>64</v>
      </c>
      <c r="K1959" s="1" t="s">
        <v>5871</v>
      </c>
      <c r="L1959" s="2">
        <v>45764</v>
      </c>
      <c r="M1959">
        <v>13</v>
      </c>
      <c r="N1959">
        <v>10</v>
      </c>
      <c r="O1959">
        <v>0</v>
      </c>
      <c r="P1959">
        <v>4302.8999999999996</v>
      </c>
      <c r="Q1959" s="1" t="s">
        <v>1315</v>
      </c>
      <c r="R1959" s="1" t="s">
        <v>1315</v>
      </c>
      <c r="S1959" s="1" t="s">
        <v>1317</v>
      </c>
      <c r="T1959" s="1" t="s">
        <v>90</v>
      </c>
      <c r="U1959" s="1" t="s">
        <v>300</v>
      </c>
      <c r="V1959">
        <v>4781</v>
      </c>
      <c r="W1959" s="1" t="s">
        <v>67</v>
      </c>
      <c r="X1959" s="1" t="s">
        <v>59</v>
      </c>
      <c r="Y1959" s="2">
        <v>44275</v>
      </c>
      <c r="Z1959">
        <v>4.8</v>
      </c>
      <c r="AA1959" s="1" t="s">
        <v>39</v>
      </c>
    </row>
    <row r="1960" spans="1:28" x14ac:dyDescent="0.3">
      <c r="A1960" s="1" t="s">
        <v>5872</v>
      </c>
      <c r="B1960" s="1" t="s">
        <v>5873</v>
      </c>
      <c r="C1960" s="1" t="s">
        <v>1815</v>
      </c>
      <c r="D1960" s="1" t="s">
        <v>5874</v>
      </c>
      <c r="E1960">
        <v>5</v>
      </c>
      <c r="F1960">
        <v>119</v>
      </c>
      <c r="G1960" s="1" t="s">
        <v>44</v>
      </c>
      <c r="H1960" s="2">
        <v>45994</v>
      </c>
      <c r="I1960" s="1" t="s">
        <v>1815</v>
      </c>
      <c r="J1960" s="1" t="s">
        <v>538</v>
      </c>
      <c r="K1960" s="1" t="s">
        <v>5874</v>
      </c>
      <c r="L1960" s="2">
        <v>45981</v>
      </c>
      <c r="M1960">
        <v>5</v>
      </c>
      <c r="N1960">
        <v>5</v>
      </c>
      <c r="O1960">
        <v>0</v>
      </c>
      <c r="P1960">
        <v>113.05</v>
      </c>
      <c r="Q1960" s="1" t="s">
        <v>1815</v>
      </c>
      <c r="R1960" s="1" t="s">
        <v>1815</v>
      </c>
      <c r="S1960" s="1" t="s">
        <v>1816</v>
      </c>
      <c r="T1960" s="1" t="s">
        <v>134</v>
      </c>
      <c r="U1960" s="1" t="s">
        <v>135</v>
      </c>
      <c r="V1960">
        <v>119</v>
      </c>
      <c r="W1960" s="1" t="s">
        <v>539</v>
      </c>
      <c r="X1960" s="1" t="s">
        <v>540</v>
      </c>
      <c r="Y1960" s="2">
        <v>44731</v>
      </c>
      <c r="Z1960">
        <v>3.5</v>
      </c>
      <c r="AA1960" s="1" t="s">
        <v>39</v>
      </c>
    </row>
    <row r="1961" spans="1:28" x14ac:dyDescent="0.3">
      <c r="A1961" s="1" t="s">
        <v>5875</v>
      </c>
      <c r="B1961" s="1" t="s">
        <v>5876</v>
      </c>
      <c r="C1961" s="1" t="s">
        <v>71</v>
      </c>
      <c r="D1961" s="1" t="s">
        <v>5877</v>
      </c>
      <c r="E1961">
        <v>3</v>
      </c>
      <c r="F1961">
        <v>38</v>
      </c>
      <c r="G1961" s="1" t="s">
        <v>44</v>
      </c>
      <c r="H1961" s="2">
        <v>45816</v>
      </c>
      <c r="I1961" s="1" t="s">
        <v>71</v>
      </c>
      <c r="J1961" s="1" t="s">
        <v>446</v>
      </c>
      <c r="K1961" s="1" t="s">
        <v>5877</v>
      </c>
      <c r="L1961" s="2">
        <v>45804</v>
      </c>
      <c r="M1961">
        <v>11</v>
      </c>
      <c r="N1961">
        <v>30</v>
      </c>
      <c r="O1961">
        <v>0</v>
      </c>
      <c r="P1961">
        <v>8999.9</v>
      </c>
      <c r="Q1961" s="1" t="s">
        <v>71</v>
      </c>
      <c r="R1961" s="1" t="s">
        <v>71</v>
      </c>
      <c r="S1961" s="1" t="s">
        <v>74</v>
      </c>
      <c r="T1961" s="1" t="s">
        <v>75</v>
      </c>
      <c r="U1961" s="1" t="s">
        <v>76</v>
      </c>
      <c r="V1961">
        <v>12857</v>
      </c>
      <c r="W1961" s="1" t="s">
        <v>447</v>
      </c>
      <c r="X1961" s="1" t="s">
        <v>127</v>
      </c>
      <c r="Y1961" s="2">
        <v>45409</v>
      </c>
      <c r="Z1961">
        <v>1.7</v>
      </c>
      <c r="AA1961" s="1" t="s">
        <v>39</v>
      </c>
    </row>
    <row r="1962" spans="1:28" x14ac:dyDescent="0.3">
      <c r="A1962" s="1" t="s">
        <v>5878</v>
      </c>
      <c r="B1962" s="1" t="s">
        <v>5879</v>
      </c>
      <c r="C1962" s="1" t="s">
        <v>435</v>
      </c>
      <c r="D1962" s="1" t="s">
        <v>5880</v>
      </c>
      <c r="E1962">
        <v>4</v>
      </c>
      <c r="F1962">
        <v>23</v>
      </c>
      <c r="G1962" s="1" t="s">
        <v>44</v>
      </c>
      <c r="H1962" s="2">
        <v>45951</v>
      </c>
      <c r="I1962" s="1" t="s">
        <v>435</v>
      </c>
      <c r="J1962" s="1" t="s">
        <v>538</v>
      </c>
      <c r="K1962" s="1" t="s">
        <v>5880</v>
      </c>
      <c r="L1962" s="2">
        <v>45939</v>
      </c>
      <c r="M1962">
        <v>8</v>
      </c>
      <c r="N1962">
        <v>15</v>
      </c>
      <c r="O1962">
        <v>0</v>
      </c>
      <c r="P1962">
        <v>110.5</v>
      </c>
      <c r="Q1962" s="1" t="s">
        <v>435</v>
      </c>
      <c r="R1962" s="1" t="s">
        <v>435</v>
      </c>
      <c r="S1962" s="1" t="s">
        <v>437</v>
      </c>
      <c r="T1962" s="1" t="s">
        <v>134</v>
      </c>
      <c r="U1962" s="1" t="s">
        <v>366</v>
      </c>
      <c r="V1962">
        <v>130</v>
      </c>
      <c r="W1962" s="1" t="s">
        <v>539</v>
      </c>
      <c r="X1962" s="1" t="s">
        <v>540</v>
      </c>
      <c r="Y1962" s="2">
        <v>44731</v>
      </c>
      <c r="Z1962">
        <v>3.5</v>
      </c>
      <c r="AA1962" s="1" t="s">
        <v>39</v>
      </c>
    </row>
    <row r="1963" spans="1:28" x14ac:dyDescent="0.3">
      <c r="A1963" s="1" t="s">
        <v>5881</v>
      </c>
      <c r="B1963" s="1" t="s">
        <v>5882</v>
      </c>
      <c r="C1963" s="1" t="s">
        <v>1934</v>
      </c>
      <c r="D1963" s="1" t="s">
        <v>5883</v>
      </c>
      <c r="E1963">
        <v>3</v>
      </c>
      <c r="F1963">
        <v>56</v>
      </c>
      <c r="G1963" s="1" t="s">
        <v>44</v>
      </c>
      <c r="H1963" s="2">
        <v>45718</v>
      </c>
      <c r="I1963" s="1" t="s">
        <v>1934</v>
      </c>
      <c r="J1963" s="1" t="s">
        <v>150</v>
      </c>
      <c r="K1963" s="1" t="s">
        <v>5883</v>
      </c>
      <c r="L1963" s="2">
        <v>45699</v>
      </c>
      <c r="M1963">
        <v>7</v>
      </c>
      <c r="N1963">
        <v>40</v>
      </c>
      <c r="O1963">
        <v>0</v>
      </c>
      <c r="P1963">
        <v>426.6</v>
      </c>
      <c r="Q1963" s="1" t="s">
        <v>1934</v>
      </c>
      <c r="R1963" s="1" t="s">
        <v>1934</v>
      </c>
      <c r="S1963" s="1" t="s">
        <v>1936</v>
      </c>
      <c r="T1963" s="1" t="s">
        <v>107</v>
      </c>
      <c r="U1963" s="1" t="s">
        <v>152</v>
      </c>
      <c r="V1963">
        <v>711</v>
      </c>
      <c r="W1963" s="1" t="s">
        <v>153</v>
      </c>
      <c r="X1963" s="1" t="s">
        <v>38</v>
      </c>
      <c r="Y1963" s="2">
        <v>45173</v>
      </c>
      <c r="Z1963">
        <v>2.2999999999999998</v>
      </c>
      <c r="AA1963" s="1" t="s">
        <v>39</v>
      </c>
    </row>
    <row r="1964" spans="1:28" x14ac:dyDescent="0.3">
      <c r="A1964" s="1" t="s">
        <v>5884</v>
      </c>
      <c r="B1964" s="1" t="s">
        <v>5885</v>
      </c>
      <c r="C1964" s="1" t="s">
        <v>422</v>
      </c>
      <c r="D1964" s="1" t="s">
        <v>5886</v>
      </c>
      <c r="E1964">
        <v>4</v>
      </c>
      <c r="F1964">
        <v>91</v>
      </c>
      <c r="G1964" s="1" t="s">
        <v>44</v>
      </c>
      <c r="H1964" s="2">
        <v>45746</v>
      </c>
      <c r="I1964" s="1" t="s">
        <v>422</v>
      </c>
      <c r="J1964" s="1" t="s">
        <v>598</v>
      </c>
      <c r="K1964" s="1" t="s">
        <v>5886</v>
      </c>
      <c r="L1964" s="2">
        <v>45736</v>
      </c>
      <c r="M1964">
        <v>6</v>
      </c>
      <c r="N1964">
        <v>15</v>
      </c>
      <c r="O1964">
        <v>0</v>
      </c>
      <c r="P1964">
        <v>5064.3</v>
      </c>
      <c r="Q1964" s="1" t="s">
        <v>422</v>
      </c>
      <c r="R1964" s="1" t="s">
        <v>422</v>
      </c>
      <c r="S1964" s="1" t="s">
        <v>424</v>
      </c>
      <c r="T1964" s="1" t="s">
        <v>90</v>
      </c>
      <c r="U1964" s="1" t="s">
        <v>300</v>
      </c>
      <c r="V1964">
        <v>5958</v>
      </c>
      <c r="W1964" s="1" t="s">
        <v>600</v>
      </c>
      <c r="X1964" s="1" t="s">
        <v>38</v>
      </c>
      <c r="Y1964" s="2">
        <v>43141</v>
      </c>
      <c r="Z1964">
        <v>7.9</v>
      </c>
      <c r="AA1964" s="1" t="s">
        <v>39</v>
      </c>
    </row>
    <row r="1965" spans="1:28" x14ac:dyDescent="0.3">
      <c r="A1965" s="1" t="s">
        <v>5887</v>
      </c>
      <c r="B1965" s="1" t="s">
        <v>5888</v>
      </c>
      <c r="C1965" s="1" t="s">
        <v>219</v>
      </c>
      <c r="D1965" s="1" t="s">
        <v>2472</v>
      </c>
      <c r="E1965">
        <v>4</v>
      </c>
      <c r="F1965">
        <v>44</v>
      </c>
      <c r="G1965" s="1" t="s">
        <v>32</v>
      </c>
      <c r="H1965" s="2">
        <v>46030</v>
      </c>
      <c r="I1965" s="1" t="s">
        <v>219</v>
      </c>
      <c r="J1965" s="1" t="s">
        <v>197</v>
      </c>
      <c r="K1965" s="1" t="s">
        <v>2472</v>
      </c>
      <c r="L1965" s="2">
        <v>46022</v>
      </c>
      <c r="M1965">
        <v>4</v>
      </c>
      <c r="N1965">
        <v>0</v>
      </c>
      <c r="O1965">
        <v>0</v>
      </c>
      <c r="P1965">
        <v>707</v>
      </c>
      <c r="Q1965" s="1" t="s">
        <v>219</v>
      </c>
      <c r="R1965" s="1" t="s">
        <v>219</v>
      </c>
      <c r="S1965" s="1" t="s">
        <v>222</v>
      </c>
      <c r="T1965" s="1" t="s">
        <v>35</v>
      </c>
      <c r="U1965" s="1" t="s">
        <v>223</v>
      </c>
      <c r="V1965">
        <v>707</v>
      </c>
      <c r="W1965" s="1" t="s">
        <v>199</v>
      </c>
      <c r="X1965" s="1" t="s">
        <v>59</v>
      </c>
      <c r="Y1965" s="2">
        <v>43613</v>
      </c>
      <c r="Z1965">
        <v>6.6</v>
      </c>
      <c r="AA1965" s="1" t="s">
        <v>39</v>
      </c>
    </row>
    <row r="1966" spans="1:28" x14ac:dyDescent="0.3">
      <c r="A1966" s="1" t="s">
        <v>5889</v>
      </c>
      <c r="B1966" s="1" t="s">
        <v>5890</v>
      </c>
      <c r="C1966" s="1" t="s">
        <v>767</v>
      </c>
      <c r="D1966" s="1" t="s">
        <v>5891</v>
      </c>
      <c r="E1966">
        <v>3</v>
      </c>
      <c r="F1966">
        <v>50</v>
      </c>
      <c r="G1966" s="1" t="s">
        <v>44</v>
      </c>
      <c r="H1966" s="2">
        <v>45921</v>
      </c>
      <c r="I1966" s="1" t="s">
        <v>767</v>
      </c>
      <c r="J1966" s="1" t="s">
        <v>215</v>
      </c>
      <c r="K1966" s="1" t="s">
        <v>5891</v>
      </c>
      <c r="L1966" s="2">
        <v>45912</v>
      </c>
      <c r="M1966">
        <v>2</v>
      </c>
      <c r="N1966">
        <v>15</v>
      </c>
      <c r="O1966">
        <v>0</v>
      </c>
      <c r="P1966">
        <v>355.3</v>
      </c>
      <c r="Q1966" s="1" t="s">
        <v>767</v>
      </c>
      <c r="R1966" s="1" t="s">
        <v>767</v>
      </c>
      <c r="S1966" s="1" t="s">
        <v>769</v>
      </c>
      <c r="T1966" s="1" t="s">
        <v>107</v>
      </c>
      <c r="U1966" s="1" t="s">
        <v>125</v>
      </c>
      <c r="V1966">
        <v>418</v>
      </c>
      <c r="W1966" s="1" t="s">
        <v>216</v>
      </c>
      <c r="X1966" s="1" t="s">
        <v>127</v>
      </c>
      <c r="Y1966" s="2">
        <v>45659</v>
      </c>
      <c r="Z1966">
        <v>1</v>
      </c>
      <c r="AA1966" s="1" t="s">
        <v>39</v>
      </c>
    </row>
    <row r="1967" spans="1:28" x14ac:dyDescent="0.3">
      <c r="A1967" s="1" t="s">
        <v>5892</v>
      </c>
      <c r="B1967" s="1" t="s">
        <v>5893</v>
      </c>
      <c r="C1967" s="1" t="s">
        <v>1133</v>
      </c>
      <c r="D1967" s="1" t="s">
        <v>5894</v>
      </c>
      <c r="E1967">
        <v>4</v>
      </c>
      <c r="F1967">
        <v>74</v>
      </c>
      <c r="G1967" s="1" t="s">
        <v>44</v>
      </c>
      <c r="H1967" s="2">
        <v>45755</v>
      </c>
      <c r="I1967" s="1" t="s">
        <v>1133</v>
      </c>
      <c r="J1967" s="1" t="s">
        <v>318</v>
      </c>
      <c r="K1967" s="1" t="s">
        <v>5894</v>
      </c>
      <c r="L1967" s="2">
        <v>45746</v>
      </c>
      <c r="M1967">
        <v>4</v>
      </c>
      <c r="N1967">
        <v>5</v>
      </c>
      <c r="O1967">
        <v>0</v>
      </c>
      <c r="P1967">
        <v>2963.05</v>
      </c>
      <c r="Q1967" s="1" t="s">
        <v>1133</v>
      </c>
      <c r="R1967" s="1" t="s">
        <v>1133</v>
      </c>
      <c r="S1967" s="1" t="s">
        <v>1135</v>
      </c>
      <c r="T1967" s="1" t="s">
        <v>107</v>
      </c>
      <c r="U1967" s="1" t="s">
        <v>108</v>
      </c>
      <c r="V1967">
        <v>3119</v>
      </c>
      <c r="W1967" s="1" t="s">
        <v>319</v>
      </c>
      <c r="X1967" s="1" t="s">
        <v>48</v>
      </c>
      <c r="Y1967" s="2">
        <v>45758</v>
      </c>
      <c r="Z1967">
        <v>0.7</v>
      </c>
      <c r="AA1967" s="1" t="s">
        <v>39</v>
      </c>
    </row>
    <row r="1968" spans="1:28" x14ac:dyDescent="0.3">
      <c r="A1968" s="1" t="s">
        <v>5895</v>
      </c>
      <c r="B1968" s="1" t="s">
        <v>5896</v>
      </c>
      <c r="C1968" s="1" t="s">
        <v>455</v>
      </c>
      <c r="D1968" s="1" t="s">
        <v>4733</v>
      </c>
      <c r="E1968">
        <v>2</v>
      </c>
      <c r="F1968">
        <v>75</v>
      </c>
      <c r="G1968" s="1" t="s">
        <v>32</v>
      </c>
      <c r="H1968" s="2">
        <v>45855</v>
      </c>
      <c r="I1968" s="1" t="s">
        <v>455</v>
      </c>
      <c r="J1968" s="1" t="s">
        <v>45</v>
      </c>
      <c r="K1968" s="1" t="s">
        <v>4733</v>
      </c>
      <c r="L1968" s="2">
        <v>45828</v>
      </c>
      <c r="M1968">
        <v>13</v>
      </c>
      <c r="N1968">
        <v>0</v>
      </c>
      <c r="O1968">
        <v>0</v>
      </c>
      <c r="P1968">
        <v>1714</v>
      </c>
      <c r="Q1968" s="1" t="s">
        <v>455</v>
      </c>
      <c r="R1968" s="1" t="s">
        <v>455</v>
      </c>
      <c r="S1968" s="1" t="s">
        <v>457</v>
      </c>
      <c r="T1968" s="1" t="s">
        <v>90</v>
      </c>
      <c r="U1968" s="1" t="s">
        <v>91</v>
      </c>
      <c r="V1968">
        <v>1714</v>
      </c>
      <c r="W1968" s="1" t="s">
        <v>47</v>
      </c>
      <c r="X1968" s="1" t="s">
        <v>48</v>
      </c>
      <c r="Y1968" s="2">
        <v>44112</v>
      </c>
      <c r="Z1968">
        <v>5.2</v>
      </c>
      <c r="AA1968" s="1" t="s">
        <v>84</v>
      </c>
      <c r="AB1968">
        <v>1</v>
      </c>
    </row>
    <row r="1969" spans="1:28" x14ac:dyDescent="0.3">
      <c r="A1969" s="1" t="s">
        <v>5897</v>
      </c>
      <c r="B1969" s="1" t="s">
        <v>5898</v>
      </c>
      <c r="C1969" s="1" t="s">
        <v>325</v>
      </c>
      <c r="D1969" s="1" t="s">
        <v>5899</v>
      </c>
      <c r="E1969">
        <v>2</v>
      </c>
      <c r="F1969">
        <v>137</v>
      </c>
      <c r="G1969" s="1" t="s">
        <v>44</v>
      </c>
      <c r="H1969" s="2">
        <v>45736</v>
      </c>
      <c r="I1969" s="1" t="s">
        <v>325</v>
      </c>
      <c r="J1969" s="1" t="s">
        <v>73</v>
      </c>
      <c r="K1969" s="1" t="s">
        <v>5899</v>
      </c>
      <c r="L1969" s="2">
        <v>45723</v>
      </c>
      <c r="M1969">
        <v>6</v>
      </c>
      <c r="N1969">
        <v>15</v>
      </c>
      <c r="O1969">
        <v>1</v>
      </c>
      <c r="P1969">
        <v>146.19999999999999</v>
      </c>
      <c r="Q1969" s="1" t="s">
        <v>325</v>
      </c>
      <c r="R1969" s="1" t="s">
        <v>325</v>
      </c>
      <c r="S1969" s="1" t="s">
        <v>328</v>
      </c>
      <c r="T1969" s="1" t="s">
        <v>56</v>
      </c>
      <c r="U1969" s="1" t="s">
        <v>66</v>
      </c>
      <c r="V1969">
        <v>172</v>
      </c>
      <c r="W1969" s="1" t="s">
        <v>77</v>
      </c>
      <c r="X1969" s="1" t="s">
        <v>38</v>
      </c>
      <c r="Y1969" s="2">
        <v>44193</v>
      </c>
      <c r="Z1969">
        <v>5</v>
      </c>
      <c r="AA1969" s="1" t="s">
        <v>173</v>
      </c>
      <c r="AB1969">
        <v>1</v>
      </c>
    </row>
    <row r="1970" spans="1:28" x14ac:dyDescent="0.3">
      <c r="A1970" s="1" t="s">
        <v>5900</v>
      </c>
      <c r="B1970" s="1" t="s">
        <v>5901</v>
      </c>
      <c r="C1970" s="1" t="s">
        <v>596</v>
      </c>
      <c r="D1970" s="1" t="s">
        <v>5902</v>
      </c>
      <c r="E1970">
        <v>5</v>
      </c>
      <c r="F1970">
        <v>37</v>
      </c>
      <c r="G1970" s="1" t="s">
        <v>44</v>
      </c>
      <c r="H1970" s="2">
        <v>45825</v>
      </c>
      <c r="I1970" s="1" t="s">
        <v>596</v>
      </c>
      <c r="J1970" s="1" t="s">
        <v>357</v>
      </c>
      <c r="K1970" s="1" t="s">
        <v>5902</v>
      </c>
      <c r="L1970" s="2">
        <v>45817</v>
      </c>
      <c r="M1970">
        <v>4</v>
      </c>
      <c r="N1970">
        <v>40</v>
      </c>
      <c r="O1970">
        <v>0</v>
      </c>
      <c r="P1970">
        <v>1391.4</v>
      </c>
      <c r="Q1970" s="1" t="s">
        <v>596</v>
      </c>
      <c r="R1970" s="1" t="s">
        <v>596</v>
      </c>
      <c r="S1970" s="1" t="s">
        <v>599</v>
      </c>
      <c r="T1970" s="1" t="s">
        <v>75</v>
      </c>
      <c r="U1970" s="1" t="s">
        <v>76</v>
      </c>
      <c r="V1970">
        <v>2319</v>
      </c>
      <c r="W1970" s="1" t="s">
        <v>360</v>
      </c>
      <c r="X1970" s="1" t="s">
        <v>38</v>
      </c>
      <c r="Y1970" s="2">
        <v>45643</v>
      </c>
      <c r="Z1970">
        <v>1</v>
      </c>
      <c r="AA1970" s="1" t="s">
        <v>39</v>
      </c>
    </row>
    <row r="1971" spans="1:28" x14ac:dyDescent="0.3">
      <c r="A1971" s="1" t="s">
        <v>5903</v>
      </c>
      <c r="B1971" s="1" t="s">
        <v>5904</v>
      </c>
      <c r="C1971" s="1" t="s">
        <v>195</v>
      </c>
      <c r="D1971" s="1" t="s">
        <v>5905</v>
      </c>
      <c r="E1971">
        <v>3</v>
      </c>
      <c r="F1971">
        <v>106</v>
      </c>
      <c r="G1971" s="1" t="s">
        <v>32</v>
      </c>
      <c r="H1971" s="2">
        <v>45826</v>
      </c>
      <c r="I1971" s="1" t="s">
        <v>195</v>
      </c>
      <c r="J1971" s="1" t="s">
        <v>183</v>
      </c>
      <c r="K1971" s="1" t="s">
        <v>5905</v>
      </c>
      <c r="L1971" s="2">
        <v>45804</v>
      </c>
      <c r="M1971">
        <v>90</v>
      </c>
      <c r="N1971">
        <v>0</v>
      </c>
      <c r="O1971">
        <v>0</v>
      </c>
      <c r="P1971">
        <v>7839</v>
      </c>
      <c r="Q1971" s="1" t="s">
        <v>195</v>
      </c>
      <c r="R1971" s="1" t="s">
        <v>195</v>
      </c>
      <c r="S1971" s="1" t="s">
        <v>198</v>
      </c>
      <c r="T1971" s="1" t="s">
        <v>90</v>
      </c>
      <c r="U1971" s="1" t="s">
        <v>185</v>
      </c>
      <c r="V1971">
        <v>7839</v>
      </c>
      <c r="W1971" s="1" t="s">
        <v>186</v>
      </c>
      <c r="X1971" s="1" t="s">
        <v>137</v>
      </c>
      <c r="Y1971" s="2">
        <v>45507</v>
      </c>
      <c r="Z1971">
        <v>1.4</v>
      </c>
      <c r="AA1971" s="1" t="s">
        <v>39</v>
      </c>
    </row>
    <row r="1972" spans="1:28" x14ac:dyDescent="0.3">
      <c r="A1972" s="1" t="s">
        <v>5906</v>
      </c>
      <c r="B1972" s="1" t="s">
        <v>5907</v>
      </c>
      <c r="C1972" s="1" t="s">
        <v>1329</v>
      </c>
      <c r="D1972" s="1" t="s">
        <v>1272</v>
      </c>
      <c r="E1972">
        <v>2</v>
      </c>
      <c r="F1972">
        <v>81</v>
      </c>
      <c r="G1972" s="1" t="s">
        <v>44</v>
      </c>
      <c r="H1972" s="2">
        <v>45863</v>
      </c>
      <c r="I1972" s="1" t="s">
        <v>1329</v>
      </c>
      <c r="J1972" s="1" t="s">
        <v>73</v>
      </c>
      <c r="K1972" s="1" t="s">
        <v>1272</v>
      </c>
      <c r="L1972" s="2">
        <v>45856</v>
      </c>
      <c r="M1972">
        <v>6</v>
      </c>
      <c r="N1972">
        <v>0</v>
      </c>
      <c r="O1972">
        <v>0</v>
      </c>
      <c r="P1972">
        <v>1515</v>
      </c>
      <c r="Q1972" s="1" t="s">
        <v>1329</v>
      </c>
      <c r="R1972" s="1" t="s">
        <v>1329</v>
      </c>
      <c r="S1972" s="1" t="s">
        <v>1331</v>
      </c>
      <c r="T1972" s="1" t="s">
        <v>56</v>
      </c>
      <c r="U1972" s="1" t="s">
        <v>39</v>
      </c>
      <c r="V1972">
        <v>1515</v>
      </c>
      <c r="W1972" s="1" t="s">
        <v>77</v>
      </c>
      <c r="X1972" s="1" t="s">
        <v>38</v>
      </c>
      <c r="Y1972" s="2">
        <v>44193</v>
      </c>
      <c r="Z1972">
        <v>5</v>
      </c>
      <c r="AA1972" s="1" t="s">
        <v>49</v>
      </c>
      <c r="AB1972">
        <v>1</v>
      </c>
    </row>
    <row r="1973" spans="1:28" x14ac:dyDescent="0.3">
      <c r="A1973" s="1" t="s">
        <v>5908</v>
      </c>
      <c r="B1973" s="1" t="s">
        <v>5909</v>
      </c>
      <c r="C1973" s="1" t="s">
        <v>2005</v>
      </c>
      <c r="D1973" s="1" t="s">
        <v>5910</v>
      </c>
      <c r="E1973">
        <v>4</v>
      </c>
      <c r="F1973">
        <v>71</v>
      </c>
      <c r="G1973" s="1" t="s">
        <v>32</v>
      </c>
      <c r="H1973" s="2">
        <v>45957</v>
      </c>
      <c r="I1973" s="1" t="s">
        <v>2005</v>
      </c>
      <c r="J1973" s="1" t="s">
        <v>159</v>
      </c>
      <c r="K1973" s="1" t="s">
        <v>5910</v>
      </c>
      <c r="L1973" s="2">
        <v>45944</v>
      </c>
      <c r="M1973">
        <v>4</v>
      </c>
      <c r="N1973">
        <v>0</v>
      </c>
      <c r="O1973">
        <v>0</v>
      </c>
      <c r="P1973">
        <v>2908</v>
      </c>
      <c r="Q1973" s="1" t="s">
        <v>2005</v>
      </c>
      <c r="R1973" s="1" t="s">
        <v>2005</v>
      </c>
      <c r="S1973" s="1" t="s">
        <v>2007</v>
      </c>
      <c r="T1973" s="1" t="s">
        <v>75</v>
      </c>
      <c r="U1973" s="1" t="s">
        <v>98</v>
      </c>
      <c r="V1973">
        <v>2908</v>
      </c>
      <c r="W1973" s="1" t="s">
        <v>161</v>
      </c>
      <c r="X1973" s="1" t="s">
        <v>59</v>
      </c>
      <c r="Y1973" s="2">
        <v>43812</v>
      </c>
      <c r="Z1973">
        <v>6.1</v>
      </c>
      <c r="AA1973" s="1" t="s">
        <v>39</v>
      </c>
    </row>
    <row r="1974" spans="1:28" x14ac:dyDescent="0.3">
      <c r="A1974" s="1" t="s">
        <v>5911</v>
      </c>
      <c r="B1974" s="1" t="s">
        <v>5912</v>
      </c>
      <c r="C1974" s="1" t="s">
        <v>875</v>
      </c>
      <c r="D1974" s="1" t="s">
        <v>5913</v>
      </c>
      <c r="E1974">
        <v>5</v>
      </c>
      <c r="F1974">
        <v>85</v>
      </c>
      <c r="G1974" s="1" t="s">
        <v>44</v>
      </c>
      <c r="H1974" s="2">
        <v>45944</v>
      </c>
      <c r="I1974" s="1" t="s">
        <v>875</v>
      </c>
      <c r="J1974" s="1" t="s">
        <v>197</v>
      </c>
      <c r="K1974" s="1" t="s">
        <v>5913</v>
      </c>
      <c r="L1974" s="2">
        <v>45932</v>
      </c>
      <c r="M1974">
        <v>5</v>
      </c>
      <c r="N1974">
        <v>20</v>
      </c>
      <c r="O1974">
        <v>0</v>
      </c>
      <c r="P1974">
        <v>444</v>
      </c>
      <c r="Q1974" s="1" t="s">
        <v>875</v>
      </c>
      <c r="R1974" s="1" t="s">
        <v>875</v>
      </c>
      <c r="S1974" s="1" t="s">
        <v>877</v>
      </c>
      <c r="T1974" s="1" t="s">
        <v>107</v>
      </c>
      <c r="U1974" s="1" t="s">
        <v>125</v>
      </c>
      <c r="V1974">
        <v>555</v>
      </c>
      <c r="W1974" s="1" t="s">
        <v>199</v>
      </c>
      <c r="X1974" s="1" t="s">
        <v>59</v>
      </c>
      <c r="Y1974" s="2">
        <v>43613</v>
      </c>
      <c r="Z1974">
        <v>6.6</v>
      </c>
      <c r="AA1974" s="1" t="s">
        <v>39</v>
      </c>
    </row>
    <row r="1975" spans="1:28" x14ac:dyDescent="0.3">
      <c r="A1975" s="1" t="s">
        <v>5914</v>
      </c>
      <c r="B1975" s="1" t="s">
        <v>5915</v>
      </c>
      <c r="C1975" s="1" t="s">
        <v>289</v>
      </c>
      <c r="D1975" s="1" t="s">
        <v>5182</v>
      </c>
      <c r="E1975">
        <v>4</v>
      </c>
      <c r="F1975">
        <v>23</v>
      </c>
      <c r="G1975" s="1" t="s">
        <v>32</v>
      </c>
      <c r="H1975" s="2">
        <v>45730</v>
      </c>
      <c r="I1975" s="1" t="s">
        <v>289</v>
      </c>
      <c r="J1975" s="1" t="s">
        <v>54</v>
      </c>
      <c r="K1975" s="1" t="s">
        <v>5182</v>
      </c>
      <c r="L1975" s="2">
        <v>45724</v>
      </c>
      <c r="M1975">
        <v>4</v>
      </c>
      <c r="N1975">
        <v>10</v>
      </c>
      <c r="O1975">
        <v>0</v>
      </c>
      <c r="P1975">
        <v>9639</v>
      </c>
      <c r="Q1975" s="1" t="s">
        <v>289</v>
      </c>
      <c r="R1975" s="1" t="s">
        <v>289</v>
      </c>
      <c r="S1975" s="1" t="s">
        <v>292</v>
      </c>
      <c r="T1975" s="1" t="s">
        <v>107</v>
      </c>
      <c r="U1975" s="1" t="s">
        <v>125</v>
      </c>
      <c r="V1975">
        <v>10710</v>
      </c>
      <c r="W1975" s="1" t="s">
        <v>58</v>
      </c>
      <c r="X1975" s="1" t="s">
        <v>59</v>
      </c>
      <c r="Y1975" s="2">
        <v>44128</v>
      </c>
      <c r="Z1975">
        <v>5.2</v>
      </c>
      <c r="AA1975" s="1" t="s">
        <v>39</v>
      </c>
    </row>
    <row r="1976" spans="1:28" x14ac:dyDescent="0.3">
      <c r="A1976" s="1" t="s">
        <v>5916</v>
      </c>
      <c r="B1976" s="1" t="s">
        <v>5917</v>
      </c>
      <c r="C1976" s="1" t="s">
        <v>176</v>
      </c>
      <c r="D1976" s="1" t="s">
        <v>5918</v>
      </c>
      <c r="E1976">
        <v>2</v>
      </c>
      <c r="F1976">
        <v>49</v>
      </c>
      <c r="G1976" s="1" t="s">
        <v>32</v>
      </c>
      <c r="H1976" s="2">
        <v>46002</v>
      </c>
      <c r="I1976" s="1" t="s">
        <v>176</v>
      </c>
      <c r="J1976" s="1" t="s">
        <v>221</v>
      </c>
      <c r="K1976" s="1" t="s">
        <v>5918</v>
      </c>
      <c r="L1976" s="2">
        <v>45985</v>
      </c>
      <c r="M1976">
        <v>13</v>
      </c>
      <c r="N1976">
        <v>40</v>
      </c>
      <c r="O1976">
        <v>0</v>
      </c>
      <c r="P1976">
        <v>3183.6</v>
      </c>
      <c r="Q1976" s="1" t="s">
        <v>176</v>
      </c>
      <c r="R1976" s="1" t="s">
        <v>176</v>
      </c>
      <c r="S1976" s="1" t="s">
        <v>178</v>
      </c>
      <c r="T1976" s="1" t="s">
        <v>107</v>
      </c>
      <c r="U1976" s="1" t="s">
        <v>125</v>
      </c>
      <c r="V1976">
        <v>5306</v>
      </c>
      <c r="W1976" s="1" t="s">
        <v>224</v>
      </c>
      <c r="X1976" s="1" t="s">
        <v>137</v>
      </c>
      <c r="Y1976" s="2">
        <v>44532</v>
      </c>
      <c r="Z1976">
        <v>4.0999999999999996</v>
      </c>
      <c r="AA1976" s="1" t="s">
        <v>154</v>
      </c>
      <c r="AB1976">
        <v>1</v>
      </c>
    </row>
    <row r="1977" spans="1:28" x14ac:dyDescent="0.3">
      <c r="A1977" s="1" t="s">
        <v>5919</v>
      </c>
      <c r="B1977" s="1" t="s">
        <v>5920</v>
      </c>
      <c r="C1977" s="1" t="s">
        <v>227</v>
      </c>
      <c r="D1977" s="1" t="s">
        <v>1287</v>
      </c>
      <c r="E1977">
        <v>3</v>
      </c>
      <c r="F1977">
        <v>39</v>
      </c>
      <c r="G1977" s="1" t="s">
        <v>44</v>
      </c>
      <c r="H1977" s="2">
        <v>45752</v>
      </c>
      <c r="I1977" s="1" t="s">
        <v>227</v>
      </c>
      <c r="J1977" s="1" t="s">
        <v>183</v>
      </c>
      <c r="K1977" s="1" t="s">
        <v>1287</v>
      </c>
      <c r="L1977" s="2">
        <v>45739</v>
      </c>
      <c r="M1977">
        <v>6</v>
      </c>
      <c r="N1977">
        <v>10</v>
      </c>
      <c r="O1977">
        <v>0</v>
      </c>
      <c r="P1977">
        <v>22891.5</v>
      </c>
      <c r="Q1977" s="1" t="s">
        <v>227</v>
      </c>
      <c r="R1977" s="1" t="s">
        <v>227</v>
      </c>
      <c r="S1977" s="1" t="s">
        <v>230</v>
      </c>
      <c r="T1977" s="1" t="s">
        <v>75</v>
      </c>
      <c r="U1977" s="1" t="s">
        <v>98</v>
      </c>
      <c r="V1977">
        <v>25435</v>
      </c>
      <c r="W1977" s="1" t="s">
        <v>186</v>
      </c>
      <c r="X1977" s="1" t="s">
        <v>137</v>
      </c>
      <c r="Y1977" s="2">
        <v>45507</v>
      </c>
      <c r="Z1977">
        <v>1.4</v>
      </c>
      <c r="AA1977" s="1" t="s">
        <v>39</v>
      </c>
    </row>
    <row r="1978" spans="1:28" x14ac:dyDescent="0.3">
      <c r="A1978" s="1" t="s">
        <v>5921</v>
      </c>
      <c r="B1978" s="1" t="s">
        <v>5922</v>
      </c>
      <c r="C1978" s="1" t="s">
        <v>507</v>
      </c>
      <c r="D1978" s="1" t="s">
        <v>1798</v>
      </c>
      <c r="E1978">
        <v>4</v>
      </c>
      <c r="F1978">
        <v>34</v>
      </c>
      <c r="G1978" s="1" t="s">
        <v>32</v>
      </c>
      <c r="H1978" s="2">
        <v>45907</v>
      </c>
      <c r="I1978" s="1" t="s">
        <v>507</v>
      </c>
      <c r="J1978" s="1" t="s">
        <v>54</v>
      </c>
      <c r="K1978" s="1" t="s">
        <v>1798</v>
      </c>
      <c r="L1978" s="2">
        <v>45897</v>
      </c>
      <c r="M1978">
        <v>9</v>
      </c>
      <c r="N1978">
        <v>0</v>
      </c>
      <c r="O1978">
        <v>0</v>
      </c>
      <c r="P1978">
        <v>2169</v>
      </c>
      <c r="Q1978" s="1" t="s">
        <v>507</v>
      </c>
      <c r="R1978" s="1" t="s">
        <v>507</v>
      </c>
      <c r="S1978" s="1" t="s">
        <v>509</v>
      </c>
      <c r="T1978" s="1" t="s">
        <v>56</v>
      </c>
      <c r="U1978" s="1" t="s">
        <v>57</v>
      </c>
      <c r="V1978">
        <v>2169</v>
      </c>
      <c r="W1978" s="1" t="s">
        <v>58</v>
      </c>
      <c r="X1978" s="1" t="s">
        <v>59</v>
      </c>
      <c r="Y1978" s="2">
        <v>44128</v>
      </c>
      <c r="Z1978">
        <v>5.2</v>
      </c>
      <c r="AA1978" s="1" t="s">
        <v>39</v>
      </c>
    </row>
    <row r="1979" spans="1:28" x14ac:dyDescent="0.3">
      <c r="A1979" s="1" t="s">
        <v>5923</v>
      </c>
      <c r="B1979" s="1" t="s">
        <v>5924</v>
      </c>
      <c r="C1979" s="1" t="s">
        <v>507</v>
      </c>
      <c r="D1979" s="1" t="s">
        <v>5925</v>
      </c>
      <c r="E1979">
        <v>3</v>
      </c>
      <c r="F1979">
        <v>116</v>
      </c>
      <c r="G1979" s="1" t="s">
        <v>44</v>
      </c>
      <c r="H1979" s="2">
        <v>45736</v>
      </c>
      <c r="I1979" s="1" t="s">
        <v>507</v>
      </c>
      <c r="J1979" s="1" t="s">
        <v>357</v>
      </c>
      <c r="K1979" s="1" t="s">
        <v>5925</v>
      </c>
      <c r="L1979" s="2">
        <v>45719</v>
      </c>
      <c r="M1979">
        <v>6</v>
      </c>
      <c r="N1979">
        <v>10</v>
      </c>
      <c r="O1979">
        <v>0</v>
      </c>
      <c r="P1979">
        <v>1952.1</v>
      </c>
      <c r="Q1979" s="1" t="s">
        <v>507</v>
      </c>
      <c r="R1979" s="1" t="s">
        <v>507</v>
      </c>
      <c r="S1979" s="1" t="s">
        <v>509</v>
      </c>
      <c r="T1979" s="1" t="s">
        <v>56</v>
      </c>
      <c r="U1979" s="1" t="s">
        <v>57</v>
      </c>
      <c r="V1979">
        <v>2169</v>
      </c>
      <c r="W1979" s="1" t="s">
        <v>360</v>
      </c>
      <c r="X1979" s="1" t="s">
        <v>38</v>
      </c>
      <c r="Y1979" s="2">
        <v>45643</v>
      </c>
      <c r="Z1979">
        <v>1</v>
      </c>
      <c r="AA1979" s="1" t="s">
        <v>39</v>
      </c>
    </row>
    <row r="1980" spans="1:28" x14ac:dyDescent="0.3">
      <c r="A1980" s="1" t="s">
        <v>5926</v>
      </c>
      <c r="B1980" s="1" t="s">
        <v>5927</v>
      </c>
      <c r="C1980" s="1" t="s">
        <v>276</v>
      </c>
      <c r="D1980" s="1" t="s">
        <v>5928</v>
      </c>
      <c r="E1980">
        <v>2</v>
      </c>
      <c r="F1980">
        <v>171</v>
      </c>
      <c r="G1980" s="1" t="s">
        <v>32</v>
      </c>
      <c r="H1980" s="2">
        <v>46015</v>
      </c>
      <c r="I1980" s="1" t="s">
        <v>276</v>
      </c>
      <c r="J1980" s="1" t="s">
        <v>45</v>
      </c>
      <c r="K1980" s="1" t="s">
        <v>5928</v>
      </c>
      <c r="L1980" s="2">
        <v>46000</v>
      </c>
      <c r="M1980">
        <v>3</v>
      </c>
      <c r="N1980">
        <v>0</v>
      </c>
      <c r="O1980">
        <v>0</v>
      </c>
      <c r="P1980">
        <v>322</v>
      </c>
      <c r="Q1980" s="1" t="s">
        <v>276</v>
      </c>
      <c r="R1980" s="1" t="s">
        <v>276</v>
      </c>
      <c r="S1980" s="1" t="s">
        <v>278</v>
      </c>
      <c r="T1980" s="1" t="s">
        <v>35</v>
      </c>
      <c r="U1980" s="1" t="s">
        <v>36</v>
      </c>
      <c r="V1980">
        <v>322</v>
      </c>
      <c r="W1980" s="1" t="s">
        <v>47</v>
      </c>
      <c r="X1980" s="1" t="s">
        <v>48</v>
      </c>
      <c r="Y1980" s="2">
        <v>44112</v>
      </c>
      <c r="Z1980">
        <v>5.2</v>
      </c>
      <c r="AA1980" s="1" t="s">
        <v>173</v>
      </c>
      <c r="AB1980">
        <v>1</v>
      </c>
    </row>
    <row r="1981" spans="1:28" x14ac:dyDescent="0.3">
      <c r="A1981" s="1" t="s">
        <v>5929</v>
      </c>
      <c r="B1981" s="1" t="s">
        <v>5930</v>
      </c>
      <c r="C1981" s="1" t="s">
        <v>170</v>
      </c>
      <c r="D1981" s="1" t="s">
        <v>1775</v>
      </c>
      <c r="E1981">
        <v>2</v>
      </c>
      <c r="F1981">
        <v>83</v>
      </c>
      <c r="G1981" s="1" t="s">
        <v>44</v>
      </c>
      <c r="H1981" s="2">
        <v>45707</v>
      </c>
      <c r="I1981" s="1" t="s">
        <v>170</v>
      </c>
      <c r="J1981" s="1" t="s">
        <v>33</v>
      </c>
      <c r="K1981" s="1" t="s">
        <v>1775</v>
      </c>
      <c r="L1981" s="2">
        <v>45697</v>
      </c>
      <c r="M1981">
        <v>9</v>
      </c>
      <c r="N1981">
        <v>10</v>
      </c>
      <c r="O1981">
        <v>1</v>
      </c>
      <c r="P1981">
        <v>3595.5</v>
      </c>
      <c r="Q1981" s="1" t="s">
        <v>170</v>
      </c>
      <c r="R1981" s="1" t="s">
        <v>170</v>
      </c>
      <c r="S1981" s="1" t="s">
        <v>172</v>
      </c>
      <c r="T1981" s="1" t="s">
        <v>35</v>
      </c>
      <c r="U1981" s="1" t="s">
        <v>36</v>
      </c>
      <c r="V1981">
        <v>3995</v>
      </c>
      <c r="W1981" s="1" t="s">
        <v>37</v>
      </c>
      <c r="X1981" s="1" t="s">
        <v>38</v>
      </c>
      <c r="Y1981" s="2">
        <v>43032</v>
      </c>
      <c r="Z1981">
        <v>8.1999999999999993</v>
      </c>
      <c r="AA1981" s="1" t="s">
        <v>84</v>
      </c>
      <c r="AB1981">
        <v>1</v>
      </c>
    </row>
    <row r="1982" spans="1:28" x14ac:dyDescent="0.3">
      <c r="A1982" s="1" t="s">
        <v>5931</v>
      </c>
      <c r="B1982" s="1" t="s">
        <v>5932</v>
      </c>
      <c r="C1982" s="1" t="s">
        <v>3078</v>
      </c>
      <c r="D1982" s="1" t="s">
        <v>5933</v>
      </c>
      <c r="E1982">
        <v>5</v>
      </c>
      <c r="F1982">
        <v>32</v>
      </c>
      <c r="G1982" s="1" t="s">
        <v>44</v>
      </c>
      <c r="H1982" s="2">
        <v>45751</v>
      </c>
      <c r="I1982" s="1" t="s">
        <v>3078</v>
      </c>
      <c r="J1982" s="1" t="s">
        <v>598</v>
      </c>
      <c r="K1982" s="1" t="s">
        <v>5933</v>
      </c>
      <c r="L1982" s="2">
        <v>45739</v>
      </c>
      <c r="M1982">
        <v>6</v>
      </c>
      <c r="N1982">
        <v>0</v>
      </c>
      <c r="O1982">
        <v>0</v>
      </c>
      <c r="P1982">
        <v>1354</v>
      </c>
      <c r="Q1982" s="1" t="s">
        <v>3078</v>
      </c>
      <c r="R1982" s="1" t="s">
        <v>3078</v>
      </c>
      <c r="S1982" s="1" t="s">
        <v>3079</v>
      </c>
      <c r="T1982" s="1" t="s">
        <v>107</v>
      </c>
      <c r="U1982" s="1" t="s">
        <v>125</v>
      </c>
      <c r="V1982">
        <v>1354</v>
      </c>
      <c r="W1982" s="1" t="s">
        <v>600</v>
      </c>
      <c r="X1982" s="1" t="s">
        <v>38</v>
      </c>
      <c r="Y1982" s="2">
        <v>43141</v>
      </c>
      <c r="Z1982">
        <v>7.9</v>
      </c>
      <c r="AA1982" s="1" t="s">
        <v>39</v>
      </c>
    </row>
    <row r="1983" spans="1:28" x14ac:dyDescent="0.3">
      <c r="A1983" s="1" t="s">
        <v>5934</v>
      </c>
      <c r="B1983" s="1" t="s">
        <v>5935</v>
      </c>
      <c r="C1983" s="1" t="s">
        <v>130</v>
      </c>
      <c r="D1983" s="1" t="s">
        <v>5936</v>
      </c>
      <c r="E1983">
        <v>4</v>
      </c>
      <c r="F1983">
        <v>69</v>
      </c>
      <c r="G1983" s="1" t="s">
        <v>44</v>
      </c>
      <c r="H1983" s="2">
        <v>45837</v>
      </c>
      <c r="I1983" s="1" t="s">
        <v>130</v>
      </c>
      <c r="J1983" s="1" t="s">
        <v>64</v>
      </c>
      <c r="K1983" s="1" t="s">
        <v>5936</v>
      </c>
      <c r="L1983" s="2">
        <v>45830</v>
      </c>
      <c r="M1983">
        <v>6</v>
      </c>
      <c r="N1983">
        <v>20</v>
      </c>
      <c r="O1983">
        <v>0</v>
      </c>
      <c r="P1983">
        <v>203.2</v>
      </c>
      <c r="Q1983" s="1" t="s">
        <v>130</v>
      </c>
      <c r="R1983" s="1" t="s">
        <v>130</v>
      </c>
      <c r="S1983" s="1" t="s">
        <v>133</v>
      </c>
      <c r="T1983" s="1" t="s">
        <v>134</v>
      </c>
      <c r="U1983" s="1" t="s">
        <v>135</v>
      </c>
      <c r="V1983">
        <v>254</v>
      </c>
      <c r="W1983" s="1" t="s">
        <v>67</v>
      </c>
      <c r="X1983" s="1" t="s">
        <v>59</v>
      </c>
      <c r="Y1983" s="2">
        <v>44275</v>
      </c>
      <c r="Z1983">
        <v>4.8</v>
      </c>
      <c r="AA1983" s="1" t="s">
        <v>39</v>
      </c>
    </row>
    <row r="1984" spans="1:28" x14ac:dyDescent="0.3">
      <c r="A1984" s="1" t="s">
        <v>5937</v>
      </c>
      <c r="B1984" s="1" t="s">
        <v>5938</v>
      </c>
      <c r="C1984" s="1" t="s">
        <v>1379</v>
      </c>
      <c r="D1984" s="1" t="s">
        <v>2672</v>
      </c>
      <c r="E1984">
        <v>4</v>
      </c>
      <c r="F1984">
        <v>39</v>
      </c>
      <c r="G1984" s="1" t="s">
        <v>44</v>
      </c>
      <c r="H1984" s="2">
        <v>45931</v>
      </c>
      <c r="I1984" s="1" t="s">
        <v>1379</v>
      </c>
      <c r="J1984" s="1" t="s">
        <v>142</v>
      </c>
      <c r="K1984" s="1" t="s">
        <v>2672</v>
      </c>
      <c r="L1984" s="2">
        <v>45925</v>
      </c>
      <c r="M1984">
        <v>3</v>
      </c>
      <c r="N1984">
        <v>10</v>
      </c>
      <c r="O1984">
        <v>0</v>
      </c>
      <c r="P1984">
        <v>6464.7</v>
      </c>
      <c r="Q1984" s="1" t="s">
        <v>1379</v>
      </c>
      <c r="R1984" s="1" t="s">
        <v>1379</v>
      </c>
      <c r="S1984" s="1" t="s">
        <v>1381</v>
      </c>
      <c r="T1984" s="1" t="s">
        <v>90</v>
      </c>
      <c r="U1984" s="1" t="s">
        <v>266</v>
      </c>
      <c r="V1984">
        <v>7183</v>
      </c>
      <c r="W1984" s="1" t="s">
        <v>145</v>
      </c>
      <c r="X1984" s="1" t="s">
        <v>59</v>
      </c>
      <c r="Y1984" s="2">
        <v>43159</v>
      </c>
      <c r="Z1984">
        <v>7.8</v>
      </c>
      <c r="AA1984" s="1" t="s">
        <v>39</v>
      </c>
    </row>
    <row r="1985" spans="1:28" x14ac:dyDescent="0.3">
      <c r="A1985" s="1" t="s">
        <v>5939</v>
      </c>
      <c r="B1985" s="1" t="s">
        <v>5940</v>
      </c>
      <c r="C1985" s="1" t="s">
        <v>62</v>
      </c>
      <c r="D1985" s="1" t="s">
        <v>5941</v>
      </c>
      <c r="E1985">
        <v>3</v>
      </c>
      <c r="F1985">
        <v>81</v>
      </c>
      <c r="G1985" s="1" t="s">
        <v>44</v>
      </c>
      <c r="H1985" s="2">
        <v>45797</v>
      </c>
      <c r="I1985" s="1" t="s">
        <v>62</v>
      </c>
      <c r="J1985" s="1" t="s">
        <v>142</v>
      </c>
      <c r="K1985" s="1" t="s">
        <v>5941</v>
      </c>
      <c r="L1985" s="2">
        <v>45780</v>
      </c>
      <c r="M1985">
        <v>7</v>
      </c>
      <c r="N1985">
        <v>5</v>
      </c>
      <c r="O1985">
        <v>0</v>
      </c>
      <c r="P1985">
        <v>751.45</v>
      </c>
      <c r="Q1985" s="1" t="s">
        <v>62</v>
      </c>
      <c r="R1985" s="1" t="s">
        <v>62</v>
      </c>
      <c r="S1985" s="1" t="s">
        <v>65</v>
      </c>
      <c r="T1985" s="1" t="s">
        <v>56</v>
      </c>
      <c r="U1985" s="1" t="s">
        <v>66</v>
      </c>
      <c r="V1985">
        <v>791</v>
      </c>
      <c r="W1985" s="1" t="s">
        <v>145</v>
      </c>
      <c r="X1985" s="1" t="s">
        <v>59</v>
      </c>
      <c r="Y1985" s="2">
        <v>43159</v>
      </c>
      <c r="Z1985">
        <v>7.8</v>
      </c>
      <c r="AA1985" s="1" t="s">
        <v>39</v>
      </c>
    </row>
    <row r="1986" spans="1:28" x14ac:dyDescent="0.3">
      <c r="A1986" s="1" t="s">
        <v>5942</v>
      </c>
      <c r="B1986" s="1" t="s">
        <v>5943</v>
      </c>
      <c r="C1986" s="1" t="s">
        <v>363</v>
      </c>
      <c r="D1986" s="1" t="s">
        <v>5944</v>
      </c>
      <c r="E1986">
        <v>4</v>
      </c>
      <c r="F1986">
        <v>100</v>
      </c>
      <c r="G1986" s="1" t="s">
        <v>44</v>
      </c>
      <c r="H1986" s="2">
        <v>45882</v>
      </c>
      <c r="I1986" s="1" t="s">
        <v>363</v>
      </c>
      <c r="J1986" s="1" t="s">
        <v>538</v>
      </c>
      <c r="K1986" s="1" t="s">
        <v>5944</v>
      </c>
      <c r="L1986" s="2">
        <v>45874</v>
      </c>
      <c r="M1986">
        <v>3</v>
      </c>
      <c r="N1986">
        <v>30</v>
      </c>
      <c r="O1986">
        <v>0</v>
      </c>
      <c r="P1986">
        <v>245.7</v>
      </c>
      <c r="Q1986" s="1" t="s">
        <v>363</v>
      </c>
      <c r="R1986" s="1" t="s">
        <v>363</v>
      </c>
      <c r="S1986" s="1" t="s">
        <v>365</v>
      </c>
      <c r="T1986" s="1" t="s">
        <v>134</v>
      </c>
      <c r="U1986" s="1" t="s">
        <v>366</v>
      </c>
      <c r="V1986">
        <v>351</v>
      </c>
      <c r="W1986" s="1" t="s">
        <v>539</v>
      </c>
      <c r="X1986" s="1" t="s">
        <v>540</v>
      </c>
      <c r="Y1986" s="2">
        <v>44731</v>
      </c>
      <c r="Z1986">
        <v>3.5</v>
      </c>
      <c r="AA1986" s="1" t="s">
        <v>39</v>
      </c>
    </row>
    <row r="1987" spans="1:28" x14ac:dyDescent="0.3">
      <c r="A1987" s="1" t="s">
        <v>5945</v>
      </c>
      <c r="B1987" s="1" t="s">
        <v>5946</v>
      </c>
      <c r="C1987" s="1" t="s">
        <v>621</v>
      </c>
      <c r="D1987" s="1" t="s">
        <v>5947</v>
      </c>
      <c r="E1987">
        <v>4</v>
      </c>
      <c r="G1987" s="1" t="s">
        <v>44</v>
      </c>
      <c r="H1987" s="2">
        <v>45818</v>
      </c>
      <c r="I1987" s="1" t="s">
        <v>621</v>
      </c>
      <c r="J1987" s="1" t="s">
        <v>123</v>
      </c>
      <c r="K1987" s="1" t="s">
        <v>5947</v>
      </c>
      <c r="L1987" s="2">
        <v>45807</v>
      </c>
      <c r="M1987">
        <v>3</v>
      </c>
      <c r="N1987">
        <v>0</v>
      </c>
      <c r="O1987">
        <v>0</v>
      </c>
      <c r="P1987">
        <v>562</v>
      </c>
      <c r="Q1987" s="1" t="s">
        <v>621</v>
      </c>
      <c r="R1987" s="1" t="s">
        <v>621</v>
      </c>
      <c r="S1987" s="1" t="s">
        <v>623</v>
      </c>
      <c r="T1987" s="1" t="s">
        <v>90</v>
      </c>
      <c r="U1987" s="1" t="s">
        <v>91</v>
      </c>
      <c r="V1987">
        <v>562</v>
      </c>
      <c r="W1987" s="1" t="s">
        <v>126</v>
      </c>
      <c r="X1987" s="1" t="s">
        <v>127</v>
      </c>
      <c r="Y1987" s="2">
        <v>44230</v>
      </c>
      <c r="Z1987">
        <v>4.9000000000000004</v>
      </c>
      <c r="AA1987" s="1" t="s">
        <v>39</v>
      </c>
    </row>
    <row r="1988" spans="1:28" x14ac:dyDescent="0.3">
      <c r="A1988" s="1" t="s">
        <v>5948</v>
      </c>
      <c r="B1988" s="1" t="s">
        <v>5949</v>
      </c>
      <c r="C1988" s="1" t="s">
        <v>507</v>
      </c>
      <c r="D1988" s="1" t="s">
        <v>5950</v>
      </c>
      <c r="E1988">
        <v>2</v>
      </c>
      <c r="F1988">
        <v>60</v>
      </c>
      <c r="G1988" s="1" t="s">
        <v>32</v>
      </c>
      <c r="H1988" s="2">
        <v>45922</v>
      </c>
      <c r="I1988" s="1" t="s">
        <v>507</v>
      </c>
      <c r="J1988" s="1" t="s">
        <v>272</v>
      </c>
      <c r="K1988" s="1" t="s">
        <v>5950</v>
      </c>
      <c r="L1988" s="2">
        <v>45912</v>
      </c>
      <c r="M1988">
        <v>6</v>
      </c>
      <c r="N1988">
        <v>30</v>
      </c>
      <c r="O1988">
        <v>1</v>
      </c>
      <c r="P1988">
        <v>1518.3</v>
      </c>
      <c r="Q1988" s="1" t="s">
        <v>507</v>
      </c>
      <c r="R1988" s="1" t="s">
        <v>507</v>
      </c>
      <c r="S1988" s="1" t="s">
        <v>509</v>
      </c>
      <c r="T1988" s="1" t="s">
        <v>56</v>
      </c>
      <c r="U1988" s="1" t="s">
        <v>57</v>
      </c>
      <c r="V1988">
        <v>2169</v>
      </c>
      <c r="W1988" s="1" t="s">
        <v>273</v>
      </c>
      <c r="X1988" s="1" t="s">
        <v>38</v>
      </c>
      <c r="Y1988" s="2">
        <v>45880</v>
      </c>
      <c r="Z1988">
        <v>0.4</v>
      </c>
      <c r="AA1988" s="1" t="s">
        <v>68</v>
      </c>
      <c r="AB1988">
        <v>1</v>
      </c>
    </row>
    <row r="1989" spans="1:28" x14ac:dyDescent="0.3">
      <c r="A1989" s="1" t="s">
        <v>5951</v>
      </c>
      <c r="B1989" s="1" t="s">
        <v>5952</v>
      </c>
      <c r="C1989" s="1" t="s">
        <v>1123</v>
      </c>
      <c r="D1989" s="1" t="s">
        <v>570</v>
      </c>
      <c r="E1989">
        <v>2</v>
      </c>
      <c r="F1989">
        <v>82</v>
      </c>
      <c r="G1989" s="1" t="s">
        <v>32</v>
      </c>
      <c r="H1989" s="2">
        <v>45761</v>
      </c>
      <c r="I1989" s="1" t="s">
        <v>1123</v>
      </c>
      <c r="J1989" s="1" t="s">
        <v>598</v>
      </c>
      <c r="K1989" s="1" t="s">
        <v>570</v>
      </c>
      <c r="L1989" s="2">
        <v>45748</v>
      </c>
      <c r="M1989">
        <v>10</v>
      </c>
      <c r="N1989">
        <v>0</v>
      </c>
      <c r="O1989">
        <v>0</v>
      </c>
      <c r="P1989">
        <v>1864</v>
      </c>
      <c r="Q1989" s="1" t="s">
        <v>1123</v>
      </c>
      <c r="R1989" s="1" t="s">
        <v>1123</v>
      </c>
      <c r="S1989" s="1" t="s">
        <v>1125</v>
      </c>
      <c r="T1989" s="1" t="s">
        <v>75</v>
      </c>
      <c r="U1989" s="1" t="s">
        <v>237</v>
      </c>
      <c r="V1989">
        <v>1864</v>
      </c>
      <c r="W1989" s="1" t="s">
        <v>600</v>
      </c>
      <c r="X1989" s="1" t="s">
        <v>38</v>
      </c>
      <c r="Y1989" s="2">
        <v>43141</v>
      </c>
      <c r="Z1989">
        <v>7.9</v>
      </c>
      <c r="AA1989" s="1" t="s">
        <v>84</v>
      </c>
      <c r="AB1989">
        <v>1</v>
      </c>
    </row>
    <row r="1990" spans="1:28" x14ac:dyDescent="0.3">
      <c r="A1990" s="1" t="s">
        <v>5953</v>
      </c>
      <c r="B1990" s="1" t="s">
        <v>5954</v>
      </c>
      <c r="C1990" s="1" t="s">
        <v>574</v>
      </c>
      <c r="D1990" s="1" t="s">
        <v>2881</v>
      </c>
      <c r="E1990">
        <v>4</v>
      </c>
      <c r="F1990">
        <v>153</v>
      </c>
      <c r="G1990" s="1" t="s">
        <v>44</v>
      </c>
      <c r="H1990" s="2">
        <v>45778</v>
      </c>
      <c r="I1990" s="1" t="s">
        <v>574</v>
      </c>
      <c r="J1990" s="1" t="s">
        <v>105</v>
      </c>
      <c r="K1990" s="1" t="s">
        <v>2881</v>
      </c>
      <c r="L1990" s="2">
        <v>45752</v>
      </c>
      <c r="M1990">
        <v>14</v>
      </c>
      <c r="N1990">
        <v>10</v>
      </c>
      <c r="O1990">
        <v>0</v>
      </c>
      <c r="P1990">
        <v>36657.9</v>
      </c>
      <c r="Q1990" s="1" t="s">
        <v>574</v>
      </c>
      <c r="R1990" s="1" t="s">
        <v>574</v>
      </c>
      <c r="S1990" s="1" t="s">
        <v>576</v>
      </c>
      <c r="T1990" s="1" t="s">
        <v>75</v>
      </c>
      <c r="U1990" s="1" t="s">
        <v>98</v>
      </c>
      <c r="V1990">
        <v>40731</v>
      </c>
      <c r="W1990" s="1" t="s">
        <v>109</v>
      </c>
      <c r="X1990" s="1" t="s">
        <v>110</v>
      </c>
      <c r="Y1990" s="2">
        <v>44203</v>
      </c>
      <c r="Z1990">
        <v>5</v>
      </c>
      <c r="AA1990" s="1" t="s">
        <v>39</v>
      </c>
    </row>
    <row r="1991" spans="1:28" x14ac:dyDescent="0.3">
      <c r="A1991" s="1" t="s">
        <v>5955</v>
      </c>
      <c r="B1991" s="1" t="s">
        <v>5956</v>
      </c>
      <c r="C1991" s="1" t="s">
        <v>692</v>
      </c>
      <c r="D1991" s="1" t="s">
        <v>5957</v>
      </c>
      <c r="E1991">
        <v>4</v>
      </c>
      <c r="F1991">
        <v>74</v>
      </c>
      <c r="G1991" s="1" t="s">
        <v>44</v>
      </c>
      <c r="H1991" s="2">
        <v>45775</v>
      </c>
      <c r="I1991" s="1" t="s">
        <v>692</v>
      </c>
      <c r="J1991" s="1" t="s">
        <v>394</v>
      </c>
      <c r="K1991" s="1" t="s">
        <v>5957</v>
      </c>
      <c r="L1991" s="2">
        <v>45762</v>
      </c>
      <c r="M1991">
        <v>3</v>
      </c>
      <c r="N1991">
        <v>0</v>
      </c>
      <c r="O1991">
        <v>1</v>
      </c>
      <c r="P1991">
        <v>1413</v>
      </c>
      <c r="Q1991" s="1" t="s">
        <v>692</v>
      </c>
      <c r="R1991" s="1" t="s">
        <v>692</v>
      </c>
      <c r="S1991" s="1" t="s">
        <v>693</v>
      </c>
      <c r="T1991" s="1" t="s">
        <v>56</v>
      </c>
      <c r="U1991" s="1" t="s">
        <v>57</v>
      </c>
      <c r="V1991">
        <v>1413</v>
      </c>
      <c r="W1991" s="1" t="s">
        <v>396</v>
      </c>
      <c r="X1991" s="1" t="s">
        <v>127</v>
      </c>
      <c r="Y1991" s="2">
        <v>43220</v>
      </c>
      <c r="Z1991">
        <v>7.7</v>
      </c>
      <c r="AA1991" s="1" t="s">
        <v>39</v>
      </c>
    </row>
    <row r="1992" spans="1:28" x14ac:dyDescent="0.3">
      <c r="A1992" s="1" t="s">
        <v>5958</v>
      </c>
      <c r="B1992" s="1" t="s">
        <v>5959</v>
      </c>
      <c r="C1992" s="1" t="s">
        <v>1302</v>
      </c>
      <c r="D1992" s="1" t="s">
        <v>2491</v>
      </c>
      <c r="E1992">
        <v>4</v>
      </c>
      <c r="F1992">
        <v>44</v>
      </c>
      <c r="G1992" s="1" t="s">
        <v>44</v>
      </c>
      <c r="H1992" s="2">
        <v>45812</v>
      </c>
      <c r="I1992" s="1" t="s">
        <v>1302</v>
      </c>
      <c r="J1992" s="1" t="s">
        <v>598</v>
      </c>
      <c r="K1992" s="1" t="s">
        <v>2491</v>
      </c>
      <c r="L1992" s="2">
        <v>45793</v>
      </c>
      <c r="M1992">
        <v>6</v>
      </c>
      <c r="N1992">
        <v>30</v>
      </c>
      <c r="O1992">
        <v>0</v>
      </c>
      <c r="P1992">
        <v>2795.1</v>
      </c>
      <c r="Q1992" s="1" t="s">
        <v>1302</v>
      </c>
      <c r="R1992" s="1" t="s">
        <v>1302</v>
      </c>
      <c r="S1992" s="1" t="s">
        <v>1304</v>
      </c>
      <c r="T1992" s="1" t="s">
        <v>90</v>
      </c>
      <c r="U1992" s="1" t="s">
        <v>91</v>
      </c>
      <c r="V1992">
        <v>3993</v>
      </c>
      <c r="W1992" s="1" t="s">
        <v>600</v>
      </c>
      <c r="X1992" s="1" t="s">
        <v>38</v>
      </c>
      <c r="Y1992" s="2">
        <v>43141</v>
      </c>
      <c r="Z1992">
        <v>7.9</v>
      </c>
      <c r="AA1992" s="1" t="s">
        <v>39</v>
      </c>
    </row>
    <row r="1993" spans="1:28" x14ac:dyDescent="0.3">
      <c r="A1993" s="1" t="s">
        <v>5960</v>
      </c>
      <c r="B1993" s="1" t="s">
        <v>5961</v>
      </c>
      <c r="C1993" s="1" t="s">
        <v>450</v>
      </c>
      <c r="D1993" s="1" t="s">
        <v>5962</v>
      </c>
      <c r="E1993">
        <v>2</v>
      </c>
      <c r="F1993">
        <v>67</v>
      </c>
      <c r="G1993" s="1" t="s">
        <v>32</v>
      </c>
      <c r="H1993" s="2">
        <v>45943</v>
      </c>
      <c r="I1993" s="1" t="s">
        <v>450</v>
      </c>
      <c r="J1993" s="1" t="s">
        <v>115</v>
      </c>
      <c r="K1993" s="1" t="s">
        <v>5962</v>
      </c>
      <c r="L1993" s="2">
        <v>45937</v>
      </c>
      <c r="M1993">
        <v>4</v>
      </c>
      <c r="N1993">
        <v>0</v>
      </c>
      <c r="O1993">
        <v>1</v>
      </c>
      <c r="P1993">
        <v>3478</v>
      </c>
      <c r="Q1993" s="1" t="s">
        <v>450</v>
      </c>
      <c r="R1993" s="1" t="s">
        <v>450</v>
      </c>
      <c r="S1993" s="1" t="s">
        <v>452</v>
      </c>
      <c r="T1993" s="1" t="s">
        <v>107</v>
      </c>
      <c r="U1993" s="1" t="s">
        <v>416</v>
      </c>
      <c r="V1993">
        <v>3478</v>
      </c>
      <c r="W1993" s="1" t="s">
        <v>118</v>
      </c>
      <c r="X1993" s="1" t="s">
        <v>59</v>
      </c>
      <c r="Y1993" s="2">
        <v>43824</v>
      </c>
      <c r="Z1993">
        <v>6</v>
      </c>
      <c r="AA1993" s="1" t="s">
        <v>192</v>
      </c>
      <c r="AB1993">
        <v>1</v>
      </c>
    </row>
    <row r="1994" spans="1:28" x14ac:dyDescent="0.3">
      <c r="A1994" s="1" t="s">
        <v>5963</v>
      </c>
      <c r="B1994" s="1" t="s">
        <v>5964</v>
      </c>
      <c r="C1994" s="1" t="s">
        <v>282</v>
      </c>
      <c r="D1994" s="1" t="s">
        <v>5965</v>
      </c>
      <c r="E1994">
        <v>4</v>
      </c>
      <c r="F1994">
        <v>43</v>
      </c>
      <c r="G1994" s="1" t="s">
        <v>32</v>
      </c>
      <c r="H1994" s="2">
        <v>45692</v>
      </c>
      <c r="I1994" s="1" t="s">
        <v>282</v>
      </c>
      <c r="J1994" s="1" t="s">
        <v>150</v>
      </c>
      <c r="K1994" s="1" t="s">
        <v>5965</v>
      </c>
      <c r="L1994" s="2">
        <v>45682</v>
      </c>
      <c r="M1994">
        <v>7</v>
      </c>
      <c r="N1994">
        <v>5</v>
      </c>
      <c r="O1994">
        <v>0</v>
      </c>
      <c r="P1994">
        <v>783.75</v>
      </c>
      <c r="Q1994" s="1" t="s">
        <v>282</v>
      </c>
      <c r="R1994" s="1" t="s">
        <v>282</v>
      </c>
      <c r="S1994" s="1" t="s">
        <v>285</v>
      </c>
      <c r="T1994" s="1" t="s">
        <v>90</v>
      </c>
      <c r="U1994" s="1" t="s">
        <v>91</v>
      </c>
      <c r="V1994">
        <v>825</v>
      </c>
      <c r="W1994" s="1" t="s">
        <v>153</v>
      </c>
      <c r="X1994" s="1" t="s">
        <v>38</v>
      </c>
      <c r="Y1994" s="2">
        <v>45173</v>
      </c>
      <c r="Z1994">
        <v>2.2999999999999998</v>
      </c>
      <c r="AA1994" s="1" t="s">
        <v>39</v>
      </c>
    </row>
    <row r="1995" spans="1:28" x14ac:dyDescent="0.3">
      <c r="A1995" s="1" t="s">
        <v>5966</v>
      </c>
      <c r="B1995" s="1" t="s">
        <v>5967</v>
      </c>
      <c r="C1995" s="1" t="s">
        <v>176</v>
      </c>
      <c r="D1995" s="1" t="s">
        <v>1112</v>
      </c>
      <c r="E1995">
        <v>4</v>
      </c>
      <c r="F1995">
        <v>86</v>
      </c>
      <c r="G1995" s="1" t="s">
        <v>32</v>
      </c>
      <c r="H1995" s="2">
        <v>45734</v>
      </c>
      <c r="I1995" s="1" t="s">
        <v>176</v>
      </c>
      <c r="J1995" s="1" t="s">
        <v>142</v>
      </c>
      <c r="K1995" s="1" t="s">
        <v>1112</v>
      </c>
      <c r="L1995" s="2">
        <v>45724</v>
      </c>
      <c r="M1995">
        <v>3</v>
      </c>
      <c r="N1995">
        <v>15</v>
      </c>
      <c r="O1995">
        <v>0</v>
      </c>
      <c r="P1995">
        <v>4510.1000000000004</v>
      </c>
      <c r="Q1995" s="1" t="s">
        <v>176</v>
      </c>
      <c r="R1995" s="1" t="s">
        <v>176</v>
      </c>
      <c r="S1995" s="1" t="s">
        <v>178</v>
      </c>
      <c r="T1995" s="1" t="s">
        <v>107</v>
      </c>
      <c r="U1995" s="1" t="s">
        <v>125</v>
      </c>
      <c r="V1995">
        <v>5306</v>
      </c>
      <c r="W1995" s="1" t="s">
        <v>145</v>
      </c>
      <c r="X1995" s="1" t="s">
        <v>59</v>
      </c>
      <c r="Y1995" s="2">
        <v>43159</v>
      </c>
      <c r="Z1995">
        <v>7.8</v>
      </c>
      <c r="AA1995" s="1" t="s">
        <v>39</v>
      </c>
    </row>
    <row r="1996" spans="1:28" x14ac:dyDescent="0.3">
      <c r="A1996" s="1" t="s">
        <v>5968</v>
      </c>
      <c r="B1996" s="1" t="s">
        <v>5969</v>
      </c>
      <c r="C1996" s="1" t="s">
        <v>1169</v>
      </c>
      <c r="D1996" s="1" t="s">
        <v>5970</v>
      </c>
      <c r="E1996">
        <v>3</v>
      </c>
      <c r="F1996">
        <v>78</v>
      </c>
      <c r="G1996" s="1" t="s">
        <v>44</v>
      </c>
      <c r="H1996" s="2">
        <v>45836</v>
      </c>
      <c r="I1996" s="1" t="s">
        <v>1169</v>
      </c>
      <c r="J1996" s="1" t="s">
        <v>264</v>
      </c>
      <c r="K1996" s="1" t="s">
        <v>5970</v>
      </c>
      <c r="L1996" s="2">
        <v>45813</v>
      </c>
      <c r="M1996">
        <v>9</v>
      </c>
      <c r="N1996">
        <v>20</v>
      </c>
      <c r="O1996">
        <v>0</v>
      </c>
      <c r="P1996">
        <v>4769.6000000000004</v>
      </c>
      <c r="Q1996" s="1" t="s">
        <v>1169</v>
      </c>
      <c r="R1996" s="1" t="s">
        <v>1169</v>
      </c>
      <c r="S1996" s="1" t="s">
        <v>1171</v>
      </c>
      <c r="T1996" s="1" t="s">
        <v>90</v>
      </c>
      <c r="U1996" s="1" t="s">
        <v>185</v>
      </c>
      <c r="V1996">
        <v>5962</v>
      </c>
      <c r="W1996" s="1" t="s">
        <v>267</v>
      </c>
      <c r="X1996" s="1" t="s">
        <v>268</v>
      </c>
      <c r="Y1996" s="2">
        <v>43207</v>
      </c>
      <c r="Z1996">
        <v>7.7</v>
      </c>
      <c r="AA1996" s="1" t="s">
        <v>39</v>
      </c>
    </row>
    <row r="1997" spans="1:28" x14ac:dyDescent="0.3">
      <c r="A1997" s="1" t="s">
        <v>5971</v>
      </c>
      <c r="B1997" s="1" t="s">
        <v>5972</v>
      </c>
      <c r="C1997" s="1" t="s">
        <v>1562</v>
      </c>
      <c r="D1997" s="1" t="s">
        <v>5973</v>
      </c>
      <c r="E1997">
        <v>3</v>
      </c>
      <c r="F1997">
        <v>48</v>
      </c>
      <c r="G1997" s="1" t="s">
        <v>44</v>
      </c>
      <c r="H1997" s="2">
        <v>45902</v>
      </c>
      <c r="I1997" s="1" t="s">
        <v>1562</v>
      </c>
      <c r="J1997" s="1" t="s">
        <v>519</v>
      </c>
      <c r="K1997" s="1" t="s">
        <v>5973</v>
      </c>
      <c r="L1997" s="2">
        <v>45887</v>
      </c>
      <c r="M1997">
        <v>3</v>
      </c>
      <c r="N1997">
        <v>5</v>
      </c>
      <c r="O1997">
        <v>0</v>
      </c>
      <c r="P1997">
        <v>2196.4</v>
      </c>
      <c r="Q1997" s="1" t="s">
        <v>1562</v>
      </c>
      <c r="R1997" s="1" t="s">
        <v>1562</v>
      </c>
      <c r="S1997" s="1" t="s">
        <v>1564</v>
      </c>
      <c r="T1997" s="1" t="s">
        <v>107</v>
      </c>
      <c r="U1997" s="1" t="s">
        <v>152</v>
      </c>
      <c r="V1997">
        <v>2312</v>
      </c>
      <c r="W1997" s="1" t="s">
        <v>521</v>
      </c>
      <c r="X1997" s="1" t="s">
        <v>137</v>
      </c>
      <c r="Y1997" s="2">
        <v>43649</v>
      </c>
      <c r="Z1997">
        <v>6.5</v>
      </c>
      <c r="AA1997" s="1" t="s">
        <v>39</v>
      </c>
    </row>
    <row r="1998" spans="1:28" x14ac:dyDescent="0.3">
      <c r="A1998" s="1" t="s">
        <v>5974</v>
      </c>
      <c r="B1998" s="1" t="s">
        <v>5975</v>
      </c>
      <c r="C1998" s="1" t="s">
        <v>1551</v>
      </c>
      <c r="D1998" s="1" t="s">
        <v>4025</v>
      </c>
      <c r="E1998">
        <v>4</v>
      </c>
      <c r="F1998">
        <v>96</v>
      </c>
      <c r="G1998" s="1" t="s">
        <v>44</v>
      </c>
      <c r="H1998" s="2">
        <v>45726</v>
      </c>
      <c r="I1998" s="1" t="s">
        <v>1551</v>
      </c>
      <c r="J1998" s="1" t="s">
        <v>538</v>
      </c>
      <c r="K1998" s="1" t="s">
        <v>4025</v>
      </c>
      <c r="L1998" s="2">
        <v>45715</v>
      </c>
      <c r="M1998">
        <v>3</v>
      </c>
      <c r="N1998">
        <v>0</v>
      </c>
      <c r="O1998">
        <v>0</v>
      </c>
      <c r="P1998">
        <v>415</v>
      </c>
      <c r="Q1998" s="1" t="s">
        <v>1551</v>
      </c>
      <c r="R1998" s="1" t="s">
        <v>1551</v>
      </c>
      <c r="S1998" s="1" t="s">
        <v>1553</v>
      </c>
      <c r="T1998" s="1" t="s">
        <v>107</v>
      </c>
      <c r="U1998" s="1" t="s">
        <v>416</v>
      </c>
      <c r="V1998">
        <v>415</v>
      </c>
      <c r="W1998" s="1" t="s">
        <v>539</v>
      </c>
      <c r="X1998" s="1" t="s">
        <v>540</v>
      </c>
      <c r="Y1998" s="2">
        <v>44731</v>
      </c>
      <c r="Z1998">
        <v>3.5</v>
      </c>
      <c r="AA1998" s="1" t="s">
        <v>39</v>
      </c>
    </row>
    <row r="1999" spans="1:28" x14ac:dyDescent="0.3">
      <c r="A1999" s="1" t="s">
        <v>5976</v>
      </c>
      <c r="B1999" s="1" t="s">
        <v>5977</v>
      </c>
      <c r="C1999" s="1" t="s">
        <v>189</v>
      </c>
      <c r="D1999" s="1" t="s">
        <v>5978</v>
      </c>
      <c r="E1999">
        <v>2</v>
      </c>
      <c r="F1999">
        <v>178</v>
      </c>
      <c r="G1999" s="1" t="s">
        <v>44</v>
      </c>
      <c r="H1999" s="2">
        <v>45964</v>
      </c>
      <c r="I1999" s="1" t="s">
        <v>189</v>
      </c>
      <c r="J1999" s="1" t="s">
        <v>115</v>
      </c>
      <c r="K1999" s="1" t="s">
        <v>5978</v>
      </c>
      <c r="L1999" s="2">
        <v>45953</v>
      </c>
      <c r="M1999">
        <v>8</v>
      </c>
      <c r="N1999">
        <v>0</v>
      </c>
      <c r="O1999">
        <v>1</v>
      </c>
      <c r="P1999">
        <v>1689</v>
      </c>
      <c r="Q1999" s="1" t="s">
        <v>189</v>
      </c>
      <c r="R1999" s="1" t="s">
        <v>189</v>
      </c>
      <c r="S1999" s="1" t="s">
        <v>191</v>
      </c>
      <c r="T1999" s="1" t="s">
        <v>56</v>
      </c>
      <c r="U1999" s="1" t="s">
        <v>117</v>
      </c>
      <c r="V1999">
        <v>1689</v>
      </c>
      <c r="W1999" s="1" t="s">
        <v>118</v>
      </c>
      <c r="X1999" s="1" t="s">
        <v>59</v>
      </c>
      <c r="Y1999" s="2">
        <v>43824</v>
      </c>
      <c r="Z1999">
        <v>6</v>
      </c>
      <c r="AA1999" s="1" t="s">
        <v>68</v>
      </c>
      <c r="AB1999">
        <v>1</v>
      </c>
    </row>
    <row r="2000" spans="1:28" x14ac:dyDescent="0.3">
      <c r="A2000" s="1" t="s">
        <v>5979</v>
      </c>
      <c r="B2000" s="1" t="s">
        <v>5980</v>
      </c>
      <c r="C2000" s="1" t="s">
        <v>1024</v>
      </c>
      <c r="D2000" s="1" t="s">
        <v>4213</v>
      </c>
      <c r="E2000">
        <v>2</v>
      </c>
      <c r="F2000">
        <v>94</v>
      </c>
      <c r="G2000" s="1" t="s">
        <v>44</v>
      </c>
      <c r="H2000" s="2">
        <v>45919</v>
      </c>
      <c r="I2000" s="1" t="s">
        <v>1024</v>
      </c>
      <c r="J2000" s="1" t="s">
        <v>183</v>
      </c>
      <c r="K2000" s="1" t="s">
        <v>4213</v>
      </c>
      <c r="L2000" s="2">
        <v>45891</v>
      </c>
      <c r="M2000">
        <v>14</v>
      </c>
      <c r="N2000">
        <v>15</v>
      </c>
      <c r="O2000">
        <v>1</v>
      </c>
      <c r="P2000">
        <v>2105.4499999999998</v>
      </c>
      <c r="Q2000" s="1" t="s">
        <v>1024</v>
      </c>
      <c r="R2000" s="1" t="s">
        <v>1024</v>
      </c>
      <c r="S2000" s="1" t="s">
        <v>1026</v>
      </c>
      <c r="T2000" s="1" t="s">
        <v>56</v>
      </c>
      <c r="U2000" s="1" t="s">
        <v>359</v>
      </c>
      <c r="V2000">
        <v>2477</v>
      </c>
      <c r="W2000" s="1" t="s">
        <v>186</v>
      </c>
      <c r="X2000" s="1" t="s">
        <v>137</v>
      </c>
      <c r="Y2000" s="2">
        <v>45507</v>
      </c>
      <c r="Z2000">
        <v>1.4</v>
      </c>
      <c r="AA2000" s="1" t="s">
        <v>173</v>
      </c>
      <c r="AB2000">
        <v>1</v>
      </c>
    </row>
    <row r="2001" spans="1:28" x14ac:dyDescent="0.3">
      <c r="A2001" s="1" t="s">
        <v>5981</v>
      </c>
      <c r="B2001" s="1" t="s">
        <v>5982</v>
      </c>
      <c r="C2001" s="1" t="s">
        <v>675</v>
      </c>
      <c r="D2001" s="1" t="s">
        <v>5983</v>
      </c>
      <c r="E2001">
        <v>4</v>
      </c>
      <c r="F2001">
        <v>107</v>
      </c>
      <c r="G2001" s="1" t="s">
        <v>44</v>
      </c>
      <c r="H2001" s="2">
        <v>45882</v>
      </c>
      <c r="I2001" s="1" t="s">
        <v>675</v>
      </c>
      <c r="J2001" s="1" t="s">
        <v>318</v>
      </c>
      <c r="K2001" s="1" t="s">
        <v>5983</v>
      </c>
      <c r="L2001" s="2">
        <v>45870</v>
      </c>
      <c r="M2001">
        <v>3</v>
      </c>
      <c r="N2001">
        <v>10</v>
      </c>
      <c r="O2001">
        <v>0</v>
      </c>
      <c r="P2001">
        <v>2171.6999999999998</v>
      </c>
      <c r="Q2001" s="1" t="s">
        <v>675</v>
      </c>
      <c r="R2001" s="1" t="s">
        <v>675</v>
      </c>
      <c r="S2001" s="1" t="s">
        <v>677</v>
      </c>
      <c r="T2001" s="1" t="s">
        <v>75</v>
      </c>
      <c r="U2001" s="1" t="s">
        <v>237</v>
      </c>
      <c r="V2001">
        <v>2413</v>
      </c>
      <c r="W2001" s="1" t="s">
        <v>319</v>
      </c>
      <c r="X2001" s="1" t="s">
        <v>48</v>
      </c>
      <c r="Y2001" s="2">
        <v>45758</v>
      </c>
      <c r="Z2001">
        <v>0.7</v>
      </c>
      <c r="AA2001" s="1" t="s">
        <v>39</v>
      </c>
    </row>
    <row r="2002" spans="1:28" x14ac:dyDescent="0.3">
      <c r="A2002" s="1" t="s">
        <v>5984</v>
      </c>
      <c r="B2002" s="1" t="s">
        <v>5985</v>
      </c>
      <c r="C2002" s="1" t="s">
        <v>984</v>
      </c>
      <c r="D2002" s="1" t="s">
        <v>738</v>
      </c>
      <c r="E2002">
        <v>4</v>
      </c>
      <c r="F2002">
        <v>31</v>
      </c>
      <c r="G2002" s="1" t="s">
        <v>44</v>
      </c>
      <c r="H2002" s="2">
        <v>45867</v>
      </c>
      <c r="I2002" s="1" t="s">
        <v>984</v>
      </c>
      <c r="J2002" s="1" t="s">
        <v>298</v>
      </c>
      <c r="K2002" s="1" t="s">
        <v>738</v>
      </c>
      <c r="L2002" s="2">
        <v>45853</v>
      </c>
      <c r="M2002">
        <v>3</v>
      </c>
      <c r="N2002">
        <v>0</v>
      </c>
      <c r="O2002">
        <v>0</v>
      </c>
      <c r="P2002">
        <v>8565</v>
      </c>
      <c r="Q2002" s="1" t="s">
        <v>984</v>
      </c>
      <c r="R2002" s="1" t="s">
        <v>984</v>
      </c>
      <c r="S2002" s="1" t="s">
        <v>986</v>
      </c>
      <c r="T2002" s="1" t="s">
        <v>107</v>
      </c>
      <c r="U2002" s="1" t="s">
        <v>125</v>
      </c>
      <c r="V2002">
        <v>8565</v>
      </c>
      <c r="W2002" s="1" t="s">
        <v>301</v>
      </c>
      <c r="X2002" s="1" t="s">
        <v>137</v>
      </c>
      <c r="Y2002" s="2">
        <v>44620</v>
      </c>
      <c r="Z2002">
        <v>3.8</v>
      </c>
      <c r="AA2002" s="1" t="s">
        <v>39</v>
      </c>
    </row>
    <row r="2003" spans="1:28" x14ac:dyDescent="0.3">
      <c r="A2003" s="1" t="s">
        <v>5986</v>
      </c>
      <c r="B2003" s="1" t="s">
        <v>5987</v>
      </c>
      <c r="C2003" s="1" t="s">
        <v>1286</v>
      </c>
      <c r="D2003" s="1" t="s">
        <v>5171</v>
      </c>
      <c r="E2003">
        <v>3</v>
      </c>
      <c r="F2003">
        <v>66</v>
      </c>
      <c r="G2003" s="1" t="s">
        <v>44</v>
      </c>
      <c r="H2003" s="2">
        <v>45758</v>
      </c>
      <c r="I2003" s="1" t="s">
        <v>1286</v>
      </c>
      <c r="J2003" s="1" t="s">
        <v>598</v>
      </c>
      <c r="K2003" s="1" t="s">
        <v>5171</v>
      </c>
      <c r="L2003" s="2">
        <v>45749</v>
      </c>
      <c r="M2003">
        <v>3</v>
      </c>
      <c r="N2003">
        <v>0</v>
      </c>
      <c r="O2003">
        <v>1</v>
      </c>
      <c r="P2003">
        <v>21737</v>
      </c>
      <c r="Q2003" s="1" t="s">
        <v>1286</v>
      </c>
      <c r="R2003" s="1" t="s">
        <v>1286</v>
      </c>
      <c r="S2003" s="1" t="s">
        <v>1288</v>
      </c>
      <c r="T2003" s="1" t="s">
        <v>75</v>
      </c>
      <c r="U2003" s="1" t="s">
        <v>98</v>
      </c>
      <c r="V2003">
        <v>21737</v>
      </c>
      <c r="W2003" s="1" t="s">
        <v>600</v>
      </c>
      <c r="X2003" s="1" t="s">
        <v>38</v>
      </c>
      <c r="Y2003" s="2">
        <v>43141</v>
      </c>
      <c r="Z2003">
        <v>7.9</v>
      </c>
      <c r="AA2003" s="1" t="s">
        <v>39</v>
      </c>
    </row>
    <row r="2004" spans="1:28" x14ac:dyDescent="0.3">
      <c r="A2004" s="1" t="s">
        <v>5988</v>
      </c>
      <c r="B2004" s="1" t="s">
        <v>5989</v>
      </c>
      <c r="C2004" s="1" t="s">
        <v>1357</v>
      </c>
      <c r="D2004" s="1" t="s">
        <v>968</v>
      </c>
      <c r="E2004">
        <v>5</v>
      </c>
      <c r="F2004">
        <v>16</v>
      </c>
      <c r="G2004" s="1" t="s">
        <v>44</v>
      </c>
      <c r="H2004" s="2">
        <v>45713</v>
      </c>
      <c r="I2004" s="1" t="s">
        <v>1357</v>
      </c>
      <c r="J2004" s="1" t="s">
        <v>197</v>
      </c>
      <c r="K2004" s="1" t="s">
        <v>968</v>
      </c>
      <c r="L2004" s="2">
        <v>45698</v>
      </c>
      <c r="M2004">
        <v>4</v>
      </c>
      <c r="N2004">
        <v>15</v>
      </c>
      <c r="O2004">
        <v>0</v>
      </c>
      <c r="P2004">
        <v>78.2</v>
      </c>
      <c r="Q2004" s="1" t="s">
        <v>1357</v>
      </c>
      <c r="R2004" s="1" t="s">
        <v>1357</v>
      </c>
      <c r="S2004" s="1" t="s">
        <v>1359</v>
      </c>
      <c r="T2004" s="1" t="s">
        <v>134</v>
      </c>
      <c r="U2004" s="1" t="s">
        <v>366</v>
      </c>
      <c r="V2004">
        <v>92</v>
      </c>
      <c r="W2004" s="1" t="s">
        <v>199</v>
      </c>
      <c r="X2004" s="1" t="s">
        <v>59</v>
      </c>
      <c r="Y2004" s="2">
        <v>43613</v>
      </c>
      <c r="Z2004">
        <v>6.6</v>
      </c>
      <c r="AA2004" s="1" t="s">
        <v>39</v>
      </c>
    </row>
    <row r="2005" spans="1:28" x14ac:dyDescent="0.3">
      <c r="A2005" s="1" t="s">
        <v>5990</v>
      </c>
      <c r="B2005" s="1" t="s">
        <v>5991</v>
      </c>
      <c r="C2005" s="1" t="s">
        <v>804</v>
      </c>
      <c r="D2005" s="1" t="s">
        <v>5992</v>
      </c>
      <c r="E2005">
        <v>3</v>
      </c>
      <c r="F2005">
        <v>102</v>
      </c>
      <c r="G2005" s="1" t="s">
        <v>44</v>
      </c>
      <c r="H2005" s="2">
        <v>46000</v>
      </c>
      <c r="I2005" s="1" t="s">
        <v>804</v>
      </c>
      <c r="J2005" s="1" t="s">
        <v>159</v>
      </c>
      <c r="K2005" s="1" t="s">
        <v>5992</v>
      </c>
      <c r="L2005" s="2">
        <v>45980</v>
      </c>
      <c r="M2005">
        <v>7</v>
      </c>
      <c r="N2005">
        <v>20</v>
      </c>
      <c r="O2005">
        <v>0</v>
      </c>
      <c r="P2005">
        <v>2930.4</v>
      </c>
      <c r="Q2005" s="1" t="s">
        <v>804</v>
      </c>
      <c r="R2005" s="1" t="s">
        <v>804</v>
      </c>
      <c r="S2005" s="1" t="s">
        <v>807</v>
      </c>
      <c r="T2005" s="1" t="s">
        <v>35</v>
      </c>
      <c r="U2005" s="1" t="s">
        <v>83</v>
      </c>
      <c r="V2005">
        <v>3663</v>
      </c>
      <c r="W2005" s="1" t="s">
        <v>161</v>
      </c>
      <c r="X2005" s="1" t="s">
        <v>59</v>
      </c>
      <c r="Y2005" s="2">
        <v>43812</v>
      </c>
      <c r="Z2005">
        <v>6.1</v>
      </c>
      <c r="AA2005" s="1" t="s">
        <v>39</v>
      </c>
    </row>
    <row r="2006" spans="1:28" x14ac:dyDescent="0.3">
      <c r="A2006" s="1" t="s">
        <v>5993</v>
      </c>
      <c r="B2006" s="1" t="s">
        <v>5994</v>
      </c>
      <c r="C2006" s="1" t="s">
        <v>1787</v>
      </c>
      <c r="D2006" s="1" t="s">
        <v>3410</v>
      </c>
      <c r="E2006">
        <v>5</v>
      </c>
      <c r="F2006">
        <v>43</v>
      </c>
      <c r="G2006" s="1" t="s">
        <v>44</v>
      </c>
      <c r="H2006" s="2">
        <v>45739</v>
      </c>
      <c r="I2006" s="1" t="s">
        <v>1787</v>
      </c>
      <c r="J2006" s="1" t="s">
        <v>538</v>
      </c>
      <c r="K2006" s="1" t="s">
        <v>3410</v>
      </c>
      <c r="L2006" s="2">
        <v>45728</v>
      </c>
      <c r="M2006">
        <v>5</v>
      </c>
      <c r="N2006">
        <v>15</v>
      </c>
      <c r="O2006">
        <v>0</v>
      </c>
      <c r="P2006">
        <v>426.7</v>
      </c>
      <c r="Q2006" s="1" t="s">
        <v>1787</v>
      </c>
      <c r="R2006" s="1" t="s">
        <v>1787</v>
      </c>
      <c r="S2006" s="1" t="s">
        <v>1789</v>
      </c>
      <c r="T2006" s="1" t="s">
        <v>107</v>
      </c>
      <c r="U2006" s="1" t="s">
        <v>416</v>
      </c>
      <c r="V2006">
        <v>502</v>
      </c>
      <c r="W2006" s="1" t="s">
        <v>539</v>
      </c>
      <c r="X2006" s="1" t="s">
        <v>540</v>
      </c>
      <c r="Y2006" s="2">
        <v>44731</v>
      </c>
      <c r="Z2006">
        <v>3.5</v>
      </c>
      <c r="AA2006" s="1" t="s">
        <v>39</v>
      </c>
    </row>
    <row r="2007" spans="1:28" x14ac:dyDescent="0.3">
      <c r="A2007" s="1" t="s">
        <v>5995</v>
      </c>
      <c r="B2007" s="1" t="s">
        <v>5996</v>
      </c>
      <c r="C2007" s="1" t="s">
        <v>728</v>
      </c>
      <c r="D2007" s="1" t="s">
        <v>1986</v>
      </c>
      <c r="E2007">
        <v>3</v>
      </c>
      <c r="F2007">
        <v>35</v>
      </c>
      <c r="G2007" s="1" t="s">
        <v>44</v>
      </c>
      <c r="H2007" s="2">
        <v>45866</v>
      </c>
      <c r="I2007" s="1" t="s">
        <v>728</v>
      </c>
      <c r="J2007" s="1" t="s">
        <v>592</v>
      </c>
      <c r="K2007" s="1" t="s">
        <v>1986</v>
      </c>
      <c r="L2007" s="2">
        <v>45847</v>
      </c>
      <c r="M2007">
        <v>9</v>
      </c>
      <c r="N2007">
        <v>30</v>
      </c>
      <c r="O2007">
        <v>0</v>
      </c>
      <c r="P2007">
        <v>989.1</v>
      </c>
      <c r="Q2007" s="1" t="s">
        <v>728</v>
      </c>
      <c r="R2007" s="1" t="s">
        <v>728</v>
      </c>
      <c r="S2007" s="1" t="s">
        <v>730</v>
      </c>
      <c r="T2007" s="1" t="s">
        <v>134</v>
      </c>
      <c r="U2007" s="1" t="s">
        <v>366</v>
      </c>
      <c r="V2007">
        <v>1413</v>
      </c>
      <c r="W2007" s="1" t="s">
        <v>593</v>
      </c>
      <c r="X2007" s="1" t="s">
        <v>127</v>
      </c>
      <c r="Y2007" s="2">
        <v>44133</v>
      </c>
      <c r="Z2007">
        <v>5.2</v>
      </c>
      <c r="AA2007" s="1" t="s">
        <v>39</v>
      </c>
    </row>
    <row r="2008" spans="1:28" x14ac:dyDescent="0.3">
      <c r="A2008" s="1" t="s">
        <v>5997</v>
      </c>
      <c r="B2008" s="1" t="s">
        <v>5998</v>
      </c>
      <c r="C2008" s="1" t="s">
        <v>861</v>
      </c>
      <c r="D2008" s="1" t="s">
        <v>5999</v>
      </c>
      <c r="E2008">
        <v>4</v>
      </c>
      <c r="F2008">
        <v>32</v>
      </c>
      <c r="G2008" s="1" t="s">
        <v>44</v>
      </c>
      <c r="H2008" s="2">
        <v>45867</v>
      </c>
      <c r="I2008" s="1" t="s">
        <v>861</v>
      </c>
      <c r="J2008" s="1" t="s">
        <v>357</v>
      </c>
      <c r="K2008" s="1" t="s">
        <v>5999</v>
      </c>
      <c r="L2008" s="2">
        <v>45849</v>
      </c>
      <c r="M2008">
        <v>7</v>
      </c>
      <c r="N2008">
        <v>0</v>
      </c>
      <c r="O2008">
        <v>0</v>
      </c>
      <c r="P2008">
        <v>223</v>
      </c>
      <c r="Q2008" s="1" t="s">
        <v>861</v>
      </c>
      <c r="R2008" s="1" t="s">
        <v>861</v>
      </c>
      <c r="S2008" s="1" t="s">
        <v>863</v>
      </c>
      <c r="T2008" s="1" t="s">
        <v>56</v>
      </c>
      <c r="U2008" s="1" t="s">
        <v>66</v>
      </c>
      <c r="V2008">
        <v>223</v>
      </c>
      <c r="W2008" s="1" t="s">
        <v>360</v>
      </c>
      <c r="X2008" s="1" t="s">
        <v>38</v>
      </c>
      <c r="Y2008" s="2">
        <v>45643</v>
      </c>
      <c r="Z2008">
        <v>1</v>
      </c>
      <c r="AA2008" s="1" t="s">
        <v>39</v>
      </c>
    </row>
    <row r="2009" spans="1:28" x14ac:dyDescent="0.3">
      <c r="A2009" s="1" t="s">
        <v>6000</v>
      </c>
      <c r="B2009" s="1" t="s">
        <v>6001</v>
      </c>
      <c r="C2009" s="1" t="s">
        <v>2628</v>
      </c>
      <c r="D2009" s="1" t="s">
        <v>938</v>
      </c>
      <c r="E2009">
        <v>5</v>
      </c>
      <c r="F2009">
        <v>40</v>
      </c>
      <c r="G2009" s="1" t="s">
        <v>44</v>
      </c>
      <c r="H2009" s="2">
        <v>45802</v>
      </c>
      <c r="I2009" s="1" t="s">
        <v>2628</v>
      </c>
      <c r="J2009" s="1" t="s">
        <v>513</v>
      </c>
      <c r="K2009" s="1" t="s">
        <v>938</v>
      </c>
      <c r="L2009" s="2">
        <v>45788</v>
      </c>
      <c r="M2009">
        <v>8</v>
      </c>
      <c r="N2009">
        <v>15</v>
      </c>
      <c r="O2009">
        <v>0</v>
      </c>
      <c r="P2009">
        <v>4762.55</v>
      </c>
      <c r="Q2009" s="1" t="s">
        <v>2628</v>
      </c>
      <c r="R2009" s="1" t="s">
        <v>2628</v>
      </c>
      <c r="S2009" s="1" t="s">
        <v>2630</v>
      </c>
      <c r="T2009" s="1" t="s">
        <v>75</v>
      </c>
      <c r="U2009" s="1" t="s">
        <v>314</v>
      </c>
      <c r="V2009">
        <v>5603</v>
      </c>
      <c r="W2009" s="1" t="s">
        <v>514</v>
      </c>
      <c r="X2009" s="1" t="s">
        <v>59</v>
      </c>
      <c r="Y2009" s="2">
        <v>44396</v>
      </c>
      <c r="Z2009">
        <v>4.5</v>
      </c>
      <c r="AA2009" s="1" t="s">
        <v>39</v>
      </c>
    </row>
    <row r="2010" spans="1:28" x14ac:dyDescent="0.3">
      <c r="A2010" s="1" t="s">
        <v>6002</v>
      </c>
      <c r="B2010" s="1" t="s">
        <v>6003</v>
      </c>
      <c r="C2010" s="1" t="s">
        <v>262</v>
      </c>
      <c r="D2010" s="1" t="s">
        <v>6004</v>
      </c>
      <c r="E2010">
        <v>5</v>
      </c>
      <c r="F2010">
        <v>11</v>
      </c>
      <c r="G2010" s="1" t="s">
        <v>44</v>
      </c>
      <c r="H2010" s="2">
        <v>45828</v>
      </c>
      <c r="I2010" s="1" t="s">
        <v>262</v>
      </c>
      <c r="J2010" s="1" t="s">
        <v>54</v>
      </c>
      <c r="K2010" s="1" t="s">
        <v>6004</v>
      </c>
      <c r="L2010" s="2">
        <v>45815</v>
      </c>
      <c r="M2010">
        <v>3</v>
      </c>
      <c r="N2010">
        <v>30</v>
      </c>
      <c r="O2010">
        <v>0</v>
      </c>
      <c r="P2010">
        <v>441.7</v>
      </c>
      <c r="Q2010" s="1" t="s">
        <v>262</v>
      </c>
      <c r="R2010" s="1" t="s">
        <v>262</v>
      </c>
      <c r="S2010" s="1" t="s">
        <v>265</v>
      </c>
      <c r="T2010" s="1" t="s">
        <v>90</v>
      </c>
      <c r="U2010" s="1" t="s">
        <v>266</v>
      </c>
      <c r="V2010">
        <v>631</v>
      </c>
      <c r="W2010" s="1" t="s">
        <v>58</v>
      </c>
      <c r="X2010" s="1" t="s">
        <v>59</v>
      </c>
      <c r="Y2010" s="2">
        <v>44128</v>
      </c>
      <c r="Z2010">
        <v>5.2</v>
      </c>
      <c r="AA2010" s="1" t="s">
        <v>39</v>
      </c>
    </row>
    <row r="2011" spans="1:28" x14ac:dyDescent="0.3">
      <c r="A2011" s="1" t="s">
        <v>6005</v>
      </c>
      <c r="B2011" s="1" t="s">
        <v>6006</v>
      </c>
      <c r="C2011" s="1" t="s">
        <v>1228</v>
      </c>
      <c r="D2011" s="1" t="s">
        <v>2960</v>
      </c>
      <c r="E2011">
        <v>4</v>
      </c>
      <c r="F2011">
        <v>33</v>
      </c>
      <c r="G2011" s="1" t="s">
        <v>44</v>
      </c>
      <c r="H2011" s="2">
        <v>45964</v>
      </c>
      <c r="I2011" s="1" t="s">
        <v>1228</v>
      </c>
      <c r="J2011" s="1" t="s">
        <v>197</v>
      </c>
      <c r="K2011" s="1" t="s">
        <v>2960</v>
      </c>
      <c r="L2011" s="2">
        <v>45953</v>
      </c>
      <c r="M2011">
        <v>4</v>
      </c>
      <c r="N2011">
        <v>15</v>
      </c>
      <c r="O2011">
        <v>1</v>
      </c>
      <c r="P2011">
        <v>5136.55</v>
      </c>
      <c r="Q2011" s="1" t="s">
        <v>1228</v>
      </c>
      <c r="R2011" s="1" t="s">
        <v>1228</v>
      </c>
      <c r="S2011" s="1" t="s">
        <v>1229</v>
      </c>
      <c r="T2011" s="1" t="s">
        <v>107</v>
      </c>
      <c r="U2011" s="1" t="s">
        <v>125</v>
      </c>
      <c r="V2011">
        <v>6043</v>
      </c>
      <c r="W2011" s="1" t="s">
        <v>199</v>
      </c>
      <c r="X2011" s="1" t="s">
        <v>59</v>
      </c>
      <c r="Y2011" s="2">
        <v>43613</v>
      </c>
      <c r="Z2011">
        <v>6.6</v>
      </c>
      <c r="AA2011" s="1" t="s">
        <v>68</v>
      </c>
      <c r="AB2011">
        <v>1</v>
      </c>
    </row>
    <row r="2012" spans="1:28" x14ac:dyDescent="0.3">
      <c r="A2012" s="1" t="s">
        <v>6007</v>
      </c>
      <c r="B2012" s="1" t="s">
        <v>6008</v>
      </c>
      <c r="C2012" s="1" t="s">
        <v>2048</v>
      </c>
      <c r="D2012" s="1" t="s">
        <v>2207</v>
      </c>
      <c r="E2012">
        <v>4</v>
      </c>
      <c r="F2012">
        <v>102</v>
      </c>
      <c r="G2012" s="1" t="s">
        <v>44</v>
      </c>
      <c r="H2012" s="2">
        <v>45788</v>
      </c>
      <c r="I2012" s="1" t="s">
        <v>2048</v>
      </c>
      <c r="J2012" s="1" t="s">
        <v>115</v>
      </c>
      <c r="K2012" s="1" t="s">
        <v>2207</v>
      </c>
      <c r="L2012" s="2">
        <v>45778</v>
      </c>
      <c r="M2012">
        <v>2</v>
      </c>
      <c r="N2012">
        <v>10</v>
      </c>
      <c r="O2012">
        <v>0</v>
      </c>
      <c r="P2012">
        <v>81.900000000000006</v>
      </c>
      <c r="Q2012" s="1" t="s">
        <v>2048</v>
      </c>
      <c r="R2012" s="1" t="s">
        <v>2048</v>
      </c>
      <c r="S2012" s="1" t="s">
        <v>2050</v>
      </c>
      <c r="T2012" s="1" t="s">
        <v>134</v>
      </c>
      <c r="U2012" s="1" t="s">
        <v>366</v>
      </c>
      <c r="V2012">
        <v>91</v>
      </c>
      <c r="W2012" s="1" t="s">
        <v>118</v>
      </c>
      <c r="X2012" s="1" t="s">
        <v>59</v>
      </c>
      <c r="Y2012" s="2">
        <v>43824</v>
      </c>
      <c r="Z2012">
        <v>6</v>
      </c>
      <c r="AA2012" s="1" t="s">
        <v>39</v>
      </c>
    </row>
    <row r="2013" spans="1:28" x14ac:dyDescent="0.3">
      <c r="A2013" s="1" t="s">
        <v>6009</v>
      </c>
      <c r="B2013" s="1" t="s">
        <v>6010</v>
      </c>
      <c r="C2013" s="1" t="s">
        <v>1912</v>
      </c>
      <c r="D2013" s="1" t="s">
        <v>4229</v>
      </c>
      <c r="E2013">
        <v>5</v>
      </c>
      <c r="F2013">
        <v>24</v>
      </c>
      <c r="G2013" s="1" t="s">
        <v>44</v>
      </c>
      <c r="H2013" s="2">
        <v>45860</v>
      </c>
      <c r="I2013" s="1" t="s">
        <v>1912</v>
      </c>
      <c r="J2013" s="1" t="s">
        <v>549</v>
      </c>
      <c r="K2013" s="1" t="s">
        <v>4229</v>
      </c>
      <c r="L2013" s="2">
        <v>45849</v>
      </c>
      <c r="M2013">
        <v>3</v>
      </c>
      <c r="N2013">
        <v>5</v>
      </c>
      <c r="O2013">
        <v>0</v>
      </c>
      <c r="P2013">
        <v>283.10000000000002</v>
      </c>
      <c r="Q2013" s="1" t="s">
        <v>1912</v>
      </c>
      <c r="R2013" s="1" t="s">
        <v>1912</v>
      </c>
      <c r="S2013" s="1" t="s">
        <v>1914</v>
      </c>
      <c r="T2013" s="1" t="s">
        <v>56</v>
      </c>
      <c r="U2013" s="1" t="s">
        <v>57</v>
      </c>
      <c r="V2013">
        <v>298</v>
      </c>
      <c r="W2013" s="1" t="s">
        <v>550</v>
      </c>
      <c r="X2013" s="1" t="s">
        <v>38</v>
      </c>
      <c r="Y2013" s="2">
        <v>45530</v>
      </c>
      <c r="Z2013">
        <v>1.3</v>
      </c>
      <c r="AA2013" s="1" t="s">
        <v>39</v>
      </c>
    </row>
    <row r="2014" spans="1:28" x14ac:dyDescent="0.3">
      <c r="A2014" s="1" t="s">
        <v>6011</v>
      </c>
      <c r="B2014" s="1" t="s">
        <v>6012</v>
      </c>
      <c r="C2014" s="1" t="s">
        <v>94</v>
      </c>
      <c r="D2014" s="1" t="s">
        <v>1104</v>
      </c>
      <c r="E2014">
        <v>4</v>
      </c>
      <c r="F2014">
        <v>66</v>
      </c>
      <c r="G2014" s="1" t="s">
        <v>44</v>
      </c>
      <c r="H2014" s="2">
        <v>45713</v>
      </c>
      <c r="I2014" s="1" t="s">
        <v>94</v>
      </c>
      <c r="J2014" s="1" t="s">
        <v>123</v>
      </c>
      <c r="K2014" s="1" t="s">
        <v>1104</v>
      </c>
      <c r="L2014" s="2">
        <v>45703</v>
      </c>
      <c r="M2014">
        <v>6</v>
      </c>
      <c r="N2014">
        <v>5</v>
      </c>
      <c r="O2014">
        <v>0</v>
      </c>
      <c r="P2014">
        <v>4315.8500000000004</v>
      </c>
      <c r="Q2014" s="1" t="s">
        <v>94</v>
      </c>
      <c r="R2014" s="1" t="s">
        <v>94</v>
      </c>
      <c r="S2014" s="1" t="s">
        <v>97</v>
      </c>
      <c r="T2014" s="1" t="s">
        <v>75</v>
      </c>
      <c r="U2014" s="1" t="s">
        <v>98</v>
      </c>
      <c r="V2014">
        <v>4543</v>
      </c>
      <c r="W2014" s="1" t="s">
        <v>126</v>
      </c>
      <c r="X2014" s="1" t="s">
        <v>127</v>
      </c>
      <c r="Y2014" s="2">
        <v>44230</v>
      </c>
      <c r="Z2014">
        <v>4.9000000000000004</v>
      </c>
      <c r="AA2014" s="1" t="s">
        <v>39</v>
      </c>
    </row>
    <row r="2015" spans="1:28" x14ac:dyDescent="0.3">
      <c r="A2015" s="1" t="s">
        <v>6013</v>
      </c>
      <c r="B2015" s="1" t="s">
        <v>6014</v>
      </c>
      <c r="C2015" s="1" t="s">
        <v>728</v>
      </c>
      <c r="D2015" s="1" t="s">
        <v>3585</v>
      </c>
      <c r="E2015">
        <v>4</v>
      </c>
      <c r="F2015">
        <v>94</v>
      </c>
      <c r="G2015" s="1" t="s">
        <v>44</v>
      </c>
      <c r="H2015" s="2">
        <v>45853</v>
      </c>
      <c r="I2015" s="1" t="s">
        <v>728</v>
      </c>
      <c r="J2015" s="1" t="s">
        <v>123</v>
      </c>
      <c r="K2015" s="1" t="s">
        <v>3585</v>
      </c>
      <c r="L2015" s="2">
        <v>45835</v>
      </c>
      <c r="M2015">
        <v>4</v>
      </c>
      <c r="N2015">
        <v>10</v>
      </c>
      <c r="O2015">
        <v>0</v>
      </c>
      <c r="P2015">
        <v>1271.7</v>
      </c>
      <c r="Q2015" s="1" t="s">
        <v>728</v>
      </c>
      <c r="R2015" s="1" t="s">
        <v>728</v>
      </c>
      <c r="S2015" s="1" t="s">
        <v>730</v>
      </c>
      <c r="T2015" s="1" t="s">
        <v>134</v>
      </c>
      <c r="U2015" s="1" t="s">
        <v>366</v>
      </c>
      <c r="V2015">
        <v>1413</v>
      </c>
      <c r="W2015" s="1" t="s">
        <v>126</v>
      </c>
      <c r="X2015" s="1" t="s">
        <v>127</v>
      </c>
      <c r="Y2015" s="2">
        <v>44230</v>
      </c>
      <c r="Z2015">
        <v>4.9000000000000004</v>
      </c>
      <c r="AA2015" s="1" t="s">
        <v>39</v>
      </c>
    </row>
    <row r="2016" spans="1:28" x14ac:dyDescent="0.3">
      <c r="A2016" s="1" t="s">
        <v>6015</v>
      </c>
      <c r="B2016" s="1" t="s">
        <v>6016</v>
      </c>
      <c r="C2016" s="1" t="s">
        <v>413</v>
      </c>
      <c r="D2016" s="1" t="s">
        <v>6017</v>
      </c>
      <c r="E2016">
        <v>3</v>
      </c>
      <c r="F2016">
        <v>98</v>
      </c>
      <c r="G2016" s="1" t="s">
        <v>32</v>
      </c>
      <c r="H2016" s="2">
        <v>45960</v>
      </c>
      <c r="I2016" s="1" t="s">
        <v>413</v>
      </c>
      <c r="J2016" s="1" t="s">
        <v>132</v>
      </c>
      <c r="K2016" s="1" t="s">
        <v>6017</v>
      </c>
      <c r="L2016" s="2">
        <v>45949</v>
      </c>
      <c r="M2016">
        <v>6</v>
      </c>
      <c r="N2016">
        <v>15</v>
      </c>
      <c r="O2016">
        <v>0</v>
      </c>
      <c r="P2016">
        <v>389.3</v>
      </c>
      <c r="Q2016" s="1" t="s">
        <v>413</v>
      </c>
      <c r="R2016" s="1" t="s">
        <v>413</v>
      </c>
      <c r="S2016" s="1" t="s">
        <v>415</v>
      </c>
      <c r="T2016" s="1" t="s">
        <v>107</v>
      </c>
      <c r="U2016" s="1" t="s">
        <v>416</v>
      </c>
      <c r="V2016">
        <v>458</v>
      </c>
      <c r="W2016" s="1" t="s">
        <v>136</v>
      </c>
      <c r="X2016" s="1" t="s">
        <v>137</v>
      </c>
      <c r="Y2016" s="2">
        <v>44254</v>
      </c>
      <c r="Z2016">
        <v>4.8</v>
      </c>
      <c r="AA2016" s="1" t="s">
        <v>39</v>
      </c>
    </row>
    <row r="2017" spans="1:28" x14ac:dyDescent="0.3">
      <c r="A2017" s="1" t="s">
        <v>6018</v>
      </c>
      <c r="B2017" s="1" t="s">
        <v>6019</v>
      </c>
      <c r="C2017" s="1" t="s">
        <v>1194</v>
      </c>
      <c r="D2017" s="1" t="s">
        <v>6020</v>
      </c>
      <c r="E2017">
        <v>4</v>
      </c>
      <c r="F2017">
        <v>128</v>
      </c>
      <c r="G2017" s="1" t="s">
        <v>44</v>
      </c>
      <c r="H2017" s="2">
        <v>45983</v>
      </c>
      <c r="I2017" s="1" t="s">
        <v>1194</v>
      </c>
      <c r="J2017" s="1" t="s">
        <v>538</v>
      </c>
      <c r="K2017" s="1" t="s">
        <v>6020</v>
      </c>
      <c r="L2017" s="2">
        <v>45965</v>
      </c>
      <c r="M2017">
        <v>7</v>
      </c>
      <c r="N2017">
        <v>15</v>
      </c>
      <c r="O2017">
        <v>0</v>
      </c>
      <c r="P2017">
        <v>832.15</v>
      </c>
      <c r="Q2017" s="1" t="s">
        <v>1194</v>
      </c>
      <c r="R2017" s="1" t="s">
        <v>1194</v>
      </c>
      <c r="S2017" s="1" t="s">
        <v>1196</v>
      </c>
      <c r="T2017" s="1" t="s">
        <v>35</v>
      </c>
      <c r="U2017" s="1" t="s">
        <v>167</v>
      </c>
      <c r="V2017">
        <v>979</v>
      </c>
      <c r="W2017" s="1" t="s">
        <v>539</v>
      </c>
      <c r="X2017" s="1" t="s">
        <v>540</v>
      </c>
      <c r="Y2017" s="2">
        <v>44731</v>
      </c>
      <c r="Z2017">
        <v>3.5</v>
      </c>
      <c r="AA2017" s="1" t="s">
        <v>39</v>
      </c>
    </row>
    <row r="2018" spans="1:28" x14ac:dyDescent="0.3">
      <c r="A2018" s="1" t="s">
        <v>6021</v>
      </c>
      <c r="B2018" s="1" t="s">
        <v>6022</v>
      </c>
      <c r="C2018" s="1" t="s">
        <v>1713</v>
      </c>
      <c r="D2018" s="1" t="s">
        <v>4117</v>
      </c>
      <c r="E2018">
        <v>2</v>
      </c>
      <c r="F2018">
        <v>126</v>
      </c>
      <c r="G2018" s="1" t="s">
        <v>44</v>
      </c>
      <c r="H2018" s="2">
        <v>45860</v>
      </c>
      <c r="I2018" s="1" t="s">
        <v>1713</v>
      </c>
      <c r="J2018" s="1" t="s">
        <v>272</v>
      </c>
      <c r="K2018" s="1" t="s">
        <v>4117</v>
      </c>
      <c r="L2018" s="2">
        <v>45842</v>
      </c>
      <c r="M2018">
        <v>7</v>
      </c>
      <c r="N2018">
        <v>0</v>
      </c>
      <c r="O2018">
        <v>0</v>
      </c>
      <c r="P2018">
        <v>237</v>
      </c>
      <c r="Q2018" s="1" t="s">
        <v>1713</v>
      </c>
      <c r="R2018" s="1" t="s">
        <v>1713</v>
      </c>
      <c r="S2018" s="1" t="s">
        <v>1715</v>
      </c>
      <c r="T2018" s="1" t="s">
        <v>56</v>
      </c>
      <c r="U2018" s="1" t="s">
        <v>66</v>
      </c>
      <c r="V2018">
        <v>237</v>
      </c>
      <c r="W2018" s="1" t="s">
        <v>273</v>
      </c>
      <c r="X2018" s="1" t="s">
        <v>38</v>
      </c>
      <c r="Y2018" s="2">
        <v>45880</v>
      </c>
      <c r="Z2018">
        <v>0.4</v>
      </c>
      <c r="AA2018" s="1" t="s">
        <v>858</v>
      </c>
      <c r="AB2018">
        <v>1</v>
      </c>
    </row>
    <row r="2019" spans="1:28" x14ac:dyDescent="0.3">
      <c r="A2019" s="1" t="s">
        <v>6023</v>
      </c>
      <c r="B2019" s="1" t="s">
        <v>6024</v>
      </c>
      <c r="C2019" s="1" t="s">
        <v>480</v>
      </c>
      <c r="D2019" s="1" t="s">
        <v>4210</v>
      </c>
      <c r="E2019">
        <v>3</v>
      </c>
      <c r="F2019">
        <v>78</v>
      </c>
      <c r="G2019" s="1" t="s">
        <v>44</v>
      </c>
      <c r="H2019" s="2">
        <v>45979</v>
      </c>
      <c r="I2019" s="1" t="s">
        <v>480</v>
      </c>
      <c r="J2019" s="1" t="s">
        <v>159</v>
      </c>
      <c r="K2019" s="1" t="s">
        <v>4210</v>
      </c>
      <c r="L2019" s="2">
        <v>45964</v>
      </c>
      <c r="M2019">
        <v>5</v>
      </c>
      <c r="N2019">
        <v>5</v>
      </c>
      <c r="O2019">
        <v>1</v>
      </c>
      <c r="P2019">
        <v>365.75</v>
      </c>
      <c r="Q2019" s="1" t="s">
        <v>480</v>
      </c>
      <c r="R2019" s="1" t="s">
        <v>480</v>
      </c>
      <c r="S2019" s="1" t="s">
        <v>482</v>
      </c>
      <c r="T2019" s="1" t="s">
        <v>35</v>
      </c>
      <c r="U2019" s="1" t="s">
        <v>167</v>
      </c>
      <c r="V2019">
        <v>385</v>
      </c>
      <c r="W2019" s="1" t="s">
        <v>161</v>
      </c>
      <c r="X2019" s="1" t="s">
        <v>59</v>
      </c>
      <c r="Y2019" s="2">
        <v>43812</v>
      </c>
      <c r="Z2019">
        <v>6.1</v>
      </c>
      <c r="AA2019" s="1" t="s">
        <v>49</v>
      </c>
      <c r="AB2019">
        <v>1</v>
      </c>
    </row>
    <row r="2020" spans="1:28" x14ac:dyDescent="0.3">
      <c r="A2020" s="1" t="s">
        <v>6025</v>
      </c>
      <c r="B2020" s="1" t="s">
        <v>6026</v>
      </c>
      <c r="C2020" s="1" t="s">
        <v>3339</v>
      </c>
      <c r="D2020" s="1" t="s">
        <v>2901</v>
      </c>
      <c r="E2020">
        <v>4</v>
      </c>
      <c r="F2020">
        <v>26</v>
      </c>
      <c r="G2020" s="1" t="s">
        <v>44</v>
      </c>
      <c r="H2020" s="2">
        <v>45704</v>
      </c>
      <c r="I2020" s="1" t="s">
        <v>3339</v>
      </c>
      <c r="J2020" s="1" t="s">
        <v>446</v>
      </c>
      <c r="K2020" s="1" t="s">
        <v>2901</v>
      </c>
      <c r="L2020" s="2">
        <v>45696</v>
      </c>
      <c r="M2020">
        <v>5</v>
      </c>
      <c r="N2020">
        <v>10</v>
      </c>
      <c r="O2020">
        <v>0</v>
      </c>
      <c r="P2020">
        <v>346.5</v>
      </c>
      <c r="Q2020" s="1" t="s">
        <v>3339</v>
      </c>
      <c r="R2020" s="1" t="s">
        <v>3339</v>
      </c>
      <c r="S2020" s="1" t="s">
        <v>3341</v>
      </c>
      <c r="T2020" s="1" t="s">
        <v>134</v>
      </c>
      <c r="U2020" s="1" t="s">
        <v>366</v>
      </c>
      <c r="V2020">
        <v>385</v>
      </c>
      <c r="W2020" s="1" t="s">
        <v>447</v>
      </c>
      <c r="X2020" s="1" t="s">
        <v>127</v>
      </c>
      <c r="Y2020" s="2">
        <v>45409</v>
      </c>
      <c r="Z2020">
        <v>1.7</v>
      </c>
      <c r="AA2020" s="1" t="s">
        <v>154</v>
      </c>
      <c r="AB2020">
        <v>1</v>
      </c>
    </row>
    <row r="2021" spans="1:28" x14ac:dyDescent="0.3">
      <c r="A2021" s="1" t="s">
        <v>6027</v>
      </c>
      <c r="B2021" s="1" t="s">
        <v>6028</v>
      </c>
      <c r="C2021" s="1" t="s">
        <v>1743</v>
      </c>
      <c r="D2021" s="1" t="s">
        <v>6029</v>
      </c>
      <c r="E2021">
        <v>1</v>
      </c>
      <c r="F2021">
        <v>97</v>
      </c>
      <c r="G2021" s="1" t="s">
        <v>44</v>
      </c>
      <c r="H2021" s="2">
        <v>45918</v>
      </c>
      <c r="I2021" s="1" t="s">
        <v>1743</v>
      </c>
      <c r="J2021" s="1" t="s">
        <v>150</v>
      </c>
      <c r="K2021" s="1" t="s">
        <v>6029</v>
      </c>
      <c r="L2021" s="2">
        <v>45890</v>
      </c>
      <c r="M2021">
        <v>14</v>
      </c>
      <c r="N2021">
        <v>10</v>
      </c>
      <c r="O2021">
        <v>1</v>
      </c>
      <c r="P2021">
        <v>292.5</v>
      </c>
      <c r="Q2021" s="1" t="s">
        <v>1743</v>
      </c>
      <c r="R2021" s="1" t="s">
        <v>1743</v>
      </c>
      <c r="S2021" s="1" t="s">
        <v>1744</v>
      </c>
      <c r="T2021" s="1" t="s">
        <v>134</v>
      </c>
      <c r="U2021" s="1" t="s">
        <v>144</v>
      </c>
      <c r="V2021">
        <v>325</v>
      </c>
      <c r="W2021" s="1" t="s">
        <v>153</v>
      </c>
      <c r="X2021" s="1" t="s">
        <v>38</v>
      </c>
      <c r="Y2021" s="2">
        <v>45173</v>
      </c>
      <c r="Z2021">
        <v>2.2999999999999998</v>
      </c>
      <c r="AA2021" s="1" t="s">
        <v>173</v>
      </c>
      <c r="AB2021">
        <v>1</v>
      </c>
    </row>
    <row r="2022" spans="1:28" x14ac:dyDescent="0.3">
      <c r="A2022" s="1" t="s">
        <v>6030</v>
      </c>
      <c r="B2022" s="1" t="s">
        <v>6031</v>
      </c>
      <c r="C2022" s="1" t="s">
        <v>1399</v>
      </c>
      <c r="D2022" s="1" t="s">
        <v>6032</v>
      </c>
      <c r="E2022">
        <v>5</v>
      </c>
      <c r="F2022">
        <v>71</v>
      </c>
      <c r="G2022" s="1" t="s">
        <v>44</v>
      </c>
      <c r="H2022" s="2">
        <v>45688</v>
      </c>
      <c r="I2022" s="1" t="s">
        <v>1399</v>
      </c>
      <c r="J2022" s="1" t="s">
        <v>357</v>
      </c>
      <c r="K2022" s="1" t="s">
        <v>6032</v>
      </c>
      <c r="L2022" s="2">
        <v>45674</v>
      </c>
      <c r="M2022">
        <v>5</v>
      </c>
      <c r="N2022">
        <v>20</v>
      </c>
      <c r="O2022">
        <v>0</v>
      </c>
      <c r="P2022">
        <v>345.6</v>
      </c>
      <c r="Q2022" s="1" t="s">
        <v>1399</v>
      </c>
      <c r="R2022" s="1" t="s">
        <v>1399</v>
      </c>
      <c r="S2022" s="1" t="s">
        <v>1401</v>
      </c>
      <c r="T2022" s="1" t="s">
        <v>90</v>
      </c>
      <c r="U2022" s="1" t="s">
        <v>91</v>
      </c>
      <c r="V2022">
        <v>432</v>
      </c>
      <c r="W2022" s="1" t="s">
        <v>360</v>
      </c>
      <c r="X2022" s="1" t="s">
        <v>38</v>
      </c>
      <c r="Y2022" s="2">
        <v>45643</v>
      </c>
      <c r="Z2022">
        <v>1</v>
      </c>
      <c r="AA2022" s="1" t="s">
        <v>39</v>
      </c>
    </row>
    <row r="2023" spans="1:28" x14ac:dyDescent="0.3">
      <c r="A2023" s="1" t="s">
        <v>6033</v>
      </c>
      <c r="B2023" s="1" t="s">
        <v>6034</v>
      </c>
      <c r="C2023" s="1" t="s">
        <v>836</v>
      </c>
      <c r="D2023" s="1" t="s">
        <v>6035</v>
      </c>
      <c r="E2023">
        <v>3</v>
      </c>
      <c r="F2023">
        <v>49</v>
      </c>
      <c r="G2023" s="1" t="s">
        <v>44</v>
      </c>
      <c r="H2023" s="2">
        <v>45752</v>
      </c>
      <c r="I2023" s="1" t="s">
        <v>836</v>
      </c>
      <c r="J2023" s="1" t="s">
        <v>513</v>
      </c>
      <c r="K2023" s="1" t="s">
        <v>6035</v>
      </c>
      <c r="L2023" s="2">
        <v>45744</v>
      </c>
      <c r="M2023">
        <v>5</v>
      </c>
      <c r="N2023">
        <v>10</v>
      </c>
      <c r="O2023">
        <v>0</v>
      </c>
      <c r="P2023">
        <v>302.39999999999998</v>
      </c>
      <c r="Q2023" s="1" t="s">
        <v>836</v>
      </c>
      <c r="R2023" s="1" t="s">
        <v>836</v>
      </c>
      <c r="S2023" s="1" t="s">
        <v>838</v>
      </c>
      <c r="T2023" s="1" t="s">
        <v>107</v>
      </c>
      <c r="U2023" s="1" t="s">
        <v>416</v>
      </c>
      <c r="V2023">
        <v>336</v>
      </c>
      <c r="W2023" s="1" t="s">
        <v>514</v>
      </c>
      <c r="X2023" s="1" t="s">
        <v>59</v>
      </c>
      <c r="Y2023" s="2">
        <v>44396</v>
      </c>
      <c r="Z2023">
        <v>4.5</v>
      </c>
      <c r="AA2023" s="1" t="s">
        <v>39</v>
      </c>
    </row>
    <row r="2024" spans="1:28" x14ac:dyDescent="0.3">
      <c r="A2024" s="1" t="s">
        <v>6036</v>
      </c>
      <c r="B2024" s="1" t="s">
        <v>6037</v>
      </c>
      <c r="C2024" s="1" t="s">
        <v>1302</v>
      </c>
      <c r="D2024" s="1" t="s">
        <v>1450</v>
      </c>
      <c r="E2024">
        <v>4</v>
      </c>
      <c r="F2024">
        <v>103</v>
      </c>
      <c r="G2024" s="1" t="s">
        <v>44</v>
      </c>
      <c r="H2024" s="2">
        <v>45726</v>
      </c>
      <c r="I2024" s="1" t="s">
        <v>1302</v>
      </c>
      <c r="J2024" s="1" t="s">
        <v>327</v>
      </c>
      <c r="K2024" s="1" t="s">
        <v>1450</v>
      </c>
      <c r="L2024" s="2">
        <v>45714</v>
      </c>
      <c r="M2024">
        <v>3</v>
      </c>
      <c r="N2024">
        <v>0</v>
      </c>
      <c r="O2024">
        <v>0</v>
      </c>
      <c r="P2024">
        <v>3993</v>
      </c>
      <c r="Q2024" s="1" t="s">
        <v>1302</v>
      </c>
      <c r="R2024" s="1" t="s">
        <v>1302</v>
      </c>
      <c r="S2024" s="1" t="s">
        <v>1304</v>
      </c>
      <c r="T2024" s="1" t="s">
        <v>90</v>
      </c>
      <c r="U2024" s="1" t="s">
        <v>91</v>
      </c>
      <c r="V2024">
        <v>3993</v>
      </c>
      <c r="W2024" s="1" t="s">
        <v>329</v>
      </c>
      <c r="X2024" s="1" t="s">
        <v>59</v>
      </c>
      <c r="Y2024" s="2">
        <v>43819</v>
      </c>
      <c r="Z2024">
        <v>6</v>
      </c>
      <c r="AA2024" s="1" t="s">
        <v>39</v>
      </c>
    </row>
    <row r="2025" spans="1:28" x14ac:dyDescent="0.3">
      <c r="A2025" s="1" t="s">
        <v>6038</v>
      </c>
      <c r="B2025" s="1" t="s">
        <v>6039</v>
      </c>
      <c r="C2025" s="1" t="s">
        <v>1107</v>
      </c>
      <c r="D2025" s="1" t="s">
        <v>6040</v>
      </c>
      <c r="E2025">
        <v>3</v>
      </c>
      <c r="F2025">
        <v>71</v>
      </c>
      <c r="G2025" s="1" t="s">
        <v>32</v>
      </c>
      <c r="H2025" s="2">
        <v>45802</v>
      </c>
      <c r="I2025" s="1" t="s">
        <v>1107</v>
      </c>
      <c r="J2025" s="1" t="s">
        <v>291</v>
      </c>
      <c r="K2025" s="1" t="s">
        <v>6040</v>
      </c>
      <c r="L2025" s="2">
        <v>45786</v>
      </c>
      <c r="M2025">
        <v>9</v>
      </c>
      <c r="N2025">
        <v>5</v>
      </c>
      <c r="O2025">
        <v>0</v>
      </c>
      <c r="P2025">
        <v>115.9</v>
      </c>
      <c r="Q2025" s="1" t="s">
        <v>1107</v>
      </c>
      <c r="R2025" s="1" t="s">
        <v>1107</v>
      </c>
      <c r="S2025" s="1" t="s">
        <v>1109</v>
      </c>
      <c r="T2025" s="1" t="s">
        <v>134</v>
      </c>
      <c r="U2025" s="1" t="s">
        <v>366</v>
      </c>
      <c r="V2025">
        <v>122</v>
      </c>
      <c r="W2025" s="1" t="s">
        <v>293</v>
      </c>
      <c r="X2025" s="1" t="s">
        <v>48</v>
      </c>
      <c r="Y2025" s="2">
        <v>44560</v>
      </c>
      <c r="Z2025">
        <v>4</v>
      </c>
      <c r="AA2025" s="1" t="s">
        <v>39</v>
      </c>
    </row>
    <row r="2026" spans="1:28" x14ac:dyDescent="0.3">
      <c r="A2026" s="1" t="s">
        <v>6041</v>
      </c>
      <c r="B2026" s="1" t="s">
        <v>6042</v>
      </c>
      <c r="C2026" s="1" t="s">
        <v>1670</v>
      </c>
      <c r="D2026" s="1" t="s">
        <v>6043</v>
      </c>
      <c r="E2026">
        <v>3</v>
      </c>
      <c r="F2026">
        <v>98</v>
      </c>
      <c r="G2026" s="1" t="s">
        <v>32</v>
      </c>
      <c r="H2026" s="2">
        <v>45697</v>
      </c>
      <c r="I2026" s="1" t="s">
        <v>1670</v>
      </c>
      <c r="J2026" s="1" t="s">
        <v>33</v>
      </c>
      <c r="K2026" s="1" t="s">
        <v>6043</v>
      </c>
      <c r="L2026" s="2">
        <v>45676</v>
      </c>
      <c r="M2026">
        <v>11</v>
      </c>
      <c r="N2026">
        <v>15</v>
      </c>
      <c r="O2026">
        <v>0</v>
      </c>
      <c r="P2026">
        <v>1178.0999999999999</v>
      </c>
      <c r="Q2026" s="1" t="s">
        <v>1670</v>
      </c>
      <c r="R2026" s="1" t="s">
        <v>1670</v>
      </c>
      <c r="S2026" s="1" t="s">
        <v>1672</v>
      </c>
      <c r="T2026" s="1" t="s">
        <v>35</v>
      </c>
      <c r="U2026" s="1" t="s">
        <v>83</v>
      </c>
      <c r="V2026">
        <v>1386</v>
      </c>
      <c r="W2026" s="1" t="s">
        <v>37</v>
      </c>
      <c r="X2026" s="1" t="s">
        <v>38</v>
      </c>
      <c r="Y2026" s="2">
        <v>43032</v>
      </c>
      <c r="Z2026">
        <v>8.1999999999999993</v>
      </c>
      <c r="AA2026" s="1" t="s">
        <v>39</v>
      </c>
    </row>
    <row r="2027" spans="1:28" x14ac:dyDescent="0.3">
      <c r="A2027" s="1" t="s">
        <v>6044</v>
      </c>
      <c r="B2027" s="1" t="s">
        <v>6045</v>
      </c>
      <c r="C2027" s="1" t="s">
        <v>485</v>
      </c>
      <c r="D2027" s="1" t="s">
        <v>6046</v>
      </c>
      <c r="E2027">
        <v>2</v>
      </c>
      <c r="F2027">
        <v>112</v>
      </c>
      <c r="G2027" s="1" t="s">
        <v>44</v>
      </c>
      <c r="H2027" s="2">
        <v>45689</v>
      </c>
      <c r="I2027" s="1" t="s">
        <v>485</v>
      </c>
      <c r="J2027" s="1" t="s">
        <v>45</v>
      </c>
      <c r="K2027" s="1" t="s">
        <v>6046</v>
      </c>
      <c r="L2027" s="2">
        <v>45671</v>
      </c>
      <c r="M2027">
        <v>4</v>
      </c>
      <c r="N2027">
        <v>40</v>
      </c>
      <c r="O2027">
        <v>1</v>
      </c>
      <c r="P2027">
        <v>2585.4</v>
      </c>
      <c r="Q2027" s="1" t="s">
        <v>485</v>
      </c>
      <c r="R2027" s="1" t="s">
        <v>485</v>
      </c>
      <c r="S2027" s="1" t="s">
        <v>487</v>
      </c>
      <c r="T2027" s="1" t="s">
        <v>107</v>
      </c>
      <c r="U2027" s="1" t="s">
        <v>108</v>
      </c>
      <c r="V2027">
        <v>4309</v>
      </c>
      <c r="W2027" s="1" t="s">
        <v>47</v>
      </c>
      <c r="X2027" s="1" t="s">
        <v>48</v>
      </c>
      <c r="Y2027" s="2">
        <v>44112</v>
      </c>
      <c r="Z2027">
        <v>5.2</v>
      </c>
      <c r="AA2027" s="1" t="s">
        <v>279</v>
      </c>
      <c r="AB2027">
        <v>1</v>
      </c>
    </row>
    <row r="2028" spans="1:28" x14ac:dyDescent="0.3">
      <c r="A2028" s="1" t="s">
        <v>6047</v>
      </c>
      <c r="B2028" s="1" t="s">
        <v>6048</v>
      </c>
      <c r="C2028" s="1" t="s">
        <v>2026</v>
      </c>
      <c r="D2028" s="1" t="s">
        <v>6049</v>
      </c>
      <c r="E2028">
        <v>5</v>
      </c>
      <c r="F2028">
        <v>72</v>
      </c>
      <c r="G2028" s="1" t="s">
        <v>44</v>
      </c>
      <c r="H2028" s="2">
        <v>46006</v>
      </c>
      <c r="I2028" s="1" t="s">
        <v>2026</v>
      </c>
      <c r="J2028" s="1" t="s">
        <v>150</v>
      </c>
      <c r="K2028" s="1" t="s">
        <v>6049</v>
      </c>
      <c r="L2028" s="2">
        <v>45997</v>
      </c>
      <c r="M2028">
        <v>5</v>
      </c>
      <c r="N2028">
        <v>0</v>
      </c>
      <c r="O2028">
        <v>0</v>
      </c>
      <c r="P2028">
        <v>522</v>
      </c>
      <c r="Q2028" s="1" t="s">
        <v>2026</v>
      </c>
      <c r="R2028" s="1" t="s">
        <v>2026</v>
      </c>
      <c r="S2028" s="1" t="s">
        <v>2028</v>
      </c>
      <c r="T2028" s="1" t="s">
        <v>134</v>
      </c>
      <c r="U2028" s="1" t="s">
        <v>366</v>
      </c>
      <c r="V2028">
        <v>522</v>
      </c>
      <c r="W2028" s="1" t="s">
        <v>153</v>
      </c>
      <c r="X2028" s="1" t="s">
        <v>38</v>
      </c>
      <c r="Y2028" s="2">
        <v>45173</v>
      </c>
      <c r="Z2028">
        <v>2.2999999999999998</v>
      </c>
      <c r="AA2028" s="1" t="s">
        <v>154</v>
      </c>
      <c r="AB2028">
        <v>1</v>
      </c>
    </row>
    <row r="2029" spans="1:28" x14ac:dyDescent="0.3">
      <c r="A2029" s="1" t="s">
        <v>6050</v>
      </c>
      <c r="B2029" s="1" t="s">
        <v>6051</v>
      </c>
      <c r="C2029" s="1" t="s">
        <v>472</v>
      </c>
      <c r="D2029" s="1" t="s">
        <v>263</v>
      </c>
      <c r="E2029">
        <v>4</v>
      </c>
      <c r="F2029">
        <v>44</v>
      </c>
      <c r="G2029" s="1" t="s">
        <v>44</v>
      </c>
      <c r="H2029" s="2">
        <v>45953</v>
      </c>
      <c r="I2029" s="1" t="s">
        <v>472</v>
      </c>
      <c r="J2029" s="1" t="s">
        <v>513</v>
      </c>
      <c r="K2029" s="1" t="s">
        <v>263</v>
      </c>
      <c r="L2029" s="2">
        <v>45936</v>
      </c>
      <c r="M2029">
        <v>5</v>
      </c>
      <c r="N2029">
        <v>0</v>
      </c>
      <c r="O2029">
        <v>0</v>
      </c>
      <c r="P2029">
        <v>112</v>
      </c>
      <c r="Q2029" s="1" t="s">
        <v>472</v>
      </c>
      <c r="R2029" s="1" t="s">
        <v>472</v>
      </c>
      <c r="S2029" s="1" t="s">
        <v>474</v>
      </c>
      <c r="T2029" s="1" t="s">
        <v>134</v>
      </c>
      <c r="U2029" s="1" t="s">
        <v>135</v>
      </c>
      <c r="V2029">
        <v>112</v>
      </c>
      <c r="W2029" s="1" t="s">
        <v>514</v>
      </c>
      <c r="X2029" s="1" t="s">
        <v>59</v>
      </c>
      <c r="Y2029" s="2">
        <v>44396</v>
      </c>
      <c r="Z2029">
        <v>4.5</v>
      </c>
      <c r="AA2029" s="1" t="s">
        <v>39</v>
      </c>
    </row>
    <row r="2030" spans="1:28" x14ac:dyDescent="0.3">
      <c r="A2030" s="1" t="s">
        <v>6052</v>
      </c>
      <c r="B2030" s="1" t="s">
        <v>6053</v>
      </c>
      <c r="C2030" s="1" t="s">
        <v>2258</v>
      </c>
      <c r="D2030" s="1" t="s">
        <v>6054</v>
      </c>
      <c r="E2030">
        <v>5</v>
      </c>
      <c r="F2030">
        <v>115</v>
      </c>
      <c r="G2030" s="1" t="s">
        <v>44</v>
      </c>
      <c r="H2030" s="2">
        <v>46023</v>
      </c>
      <c r="I2030" s="1" t="s">
        <v>2258</v>
      </c>
      <c r="J2030" s="1" t="s">
        <v>96</v>
      </c>
      <c r="K2030" s="1" t="s">
        <v>6054</v>
      </c>
      <c r="L2030" s="2">
        <v>45999</v>
      </c>
      <c r="M2030">
        <v>12</v>
      </c>
      <c r="N2030">
        <v>0</v>
      </c>
      <c r="O2030">
        <v>0</v>
      </c>
      <c r="P2030">
        <v>625</v>
      </c>
      <c r="Q2030" s="1" t="s">
        <v>2258</v>
      </c>
      <c r="R2030" s="1" t="s">
        <v>2258</v>
      </c>
      <c r="S2030" s="1" t="s">
        <v>2259</v>
      </c>
      <c r="T2030" s="1" t="s">
        <v>35</v>
      </c>
      <c r="U2030" s="1" t="s">
        <v>36</v>
      </c>
      <c r="V2030">
        <v>625</v>
      </c>
      <c r="W2030" s="1" t="s">
        <v>99</v>
      </c>
      <c r="X2030" s="1" t="s">
        <v>100</v>
      </c>
      <c r="Y2030" s="2">
        <v>45629</v>
      </c>
      <c r="Z2030">
        <v>1.1000000000000001</v>
      </c>
      <c r="AA2030" s="1" t="s">
        <v>84</v>
      </c>
      <c r="AB2030">
        <v>1</v>
      </c>
    </row>
    <row r="2031" spans="1:28" x14ac:dyDescent="0.3">
      <c r="A2031" s="1" t="s">
        <v>6055</v>
      </c>
      <c r="B2031" s="1" t="s">
        <v>6056</v>
      </c>
      <c r="C2031" s="1" t="s">
        <v>507</v>
      </c>
      <c r="D2031" s="1" t="s">
        <v>1053</v>
      </c>
      <c r="E2031">
        <v>3</v>
      </c>
      <c r="F2031">
        <v>128</v>
      </c>
      <c r="G2031" s="1" t="s">
        <v>44</v>
      </c>
      <c r="H2031" s="2">
        <v>45711</v>
      </c>
      <c r="I2031" s="1" t="s">
        <v>507</v>
      </c>
      <c r="J2031" s="1" t="s">
        <v>105</v>
      </c>
      <c r="K2031" s="1" t="s">
        <v>1053</v>
      </c>
      <c r="L2031" s="2">
        <v>45700</v>
      </c>
      <c r="M2031">
        <v>8</v>
      </c>
      <c r="N2031">
        <v>15</v>
      </c>
      <c r="O2031">
        <v>0</v>
      </c>
      <c r="P2031">
        <v>1843.65</v>
      </c>
      <c r="Q2031" s="1" t="s">
        <v>507</v>
      </c>
      <c r="R2031" s="1" t="s">
        <v>507</v>
      </c>
      <c r="S2031" s="1" t="s">
        <v>509</v>
      </c>
      <c r="T2031" s="1" t="s">
        <v>56</v>
      </c>
      <c r="U2031" s="1" t="s">
        <v>57</v>
      </c>
      <c r="V2031">
        <v>2169</v>
      </c>
      <c r="W2031" s="1" t="s">
        <v>109</v>
      </c>
      <c r="X2031" s="1" t="s">
        <v>110</v>
      </c>
      <c r="Y2031" s="2">
        <v>44203</v>
      </c>
      <c r="Z2031">
        <v>5</v>
      </c>
      <c r="AA2031" s="1" t="s">
        <v>68</v>
      </c>
      <c r="AB2031">
        <v>1</v>
      </c>
    </row>
    <row r="2032" spans="1:28" x14ac:dyDescent="0.3">
      <c r="A2032" s="1" t="s">
        <v>6057</v>
      </c>
      <c r="B2032" s="1" t="s">
        <v>6058</v>
      </c>
      <c r="C2032" s="1" t="s">
        <v>325</v>
      </c>
      <c r="D2032" s="1" t="s">
        <v>3302</v>
      </c>
      <c r="E2032">
        <v>5</v>
      </c>
      <c r="F2032">
        <v>47</v>
      </c>
      <c r="G2032" s="1" t="s">
        <v>44</v>
      </c>
      <c r="H2032" s="2">
        <v>45697</v>
      </c>
      <c r="I2032" s="1" t="s">
        <v>325</v>
      </c>
      <c r="J2032" s="1" t="s">
        <v>215</v>
      </c>
      <c r="K2032" s="1" t="s">
        <v>3302</v>
      </c>
      <c r="L2032" s="2">
        <v>45689</v>
      </c>
      <c r="M2032">
        <v>3</v>
      </c>
      <c r="N2032">
        <v>10</v>
      </c>
      <c r="O2032">
        <v>0</v>
      </c>
      <c r="P2032">
        <v>154.80000000000001</v>
      </c>
      <c r="Q2032" s="1" t="s">
        <v>325</v>
      </c>
      <c r="R2032" s="1" t="s">
        <v>325</v>
      </c>
      <c r="S2032" s="1" t="s">
        <v>328</v>
      </c>
      <c r="T2032" s="1" t="s">
        <v>56</v>
      </c>
      <c r="U2032" s="1" t="s">
        <v>66</v>
      </c>
      <c r="V2032">
        <v>172</v>
      </c>
      <c r="W2032" s="1" t="s">
        <v>216</v>
      </c>
      <c r="X2032" s="1" t="s">
        <v>127</v>
      </c>
      <c r="Y2032" s="2">
        <v>45659</v>
      </c>
      <c r="Z2032">
        <v>1</v>
      </c>
      <c r="AA2032" s="1" t="s">
        <v>39</v>
      </c>
    </row>
    <row r="2033" spans="1:28" x14ac:dyDescent="0.3">
      <c r="A2033" s="1" t="s">
        <v>6059</v>
      </c>
      <c r="B2033" s="1" t="s">
        <v>6060</v>
      </c>
      <c r="C2033" s="1" t="s">
        <v>1346</v>
      </c>
      <c r="D2033" s="1" t="s">
        <v>6061</v>
      </c>
      <c r="E2033">
        <v>4</v>
      </c>
      <c r="F2033">
        <v>31</v>
      </c>
      <c r="G2033" s="1" t="s">
        <v>32</v>
      </c>
      <c r="H2033" s="2">
        <v>45922</v>
      </c>
      <c r="I2033" s="1" t="s">
        <v>1346</v>
      </c>
      <c r="J2033" s="1" t="s">
        <v>306</v>
      </c>
      <c r="K2033" s="1" t="s">
        <v>6061</v>
      </c>
      <c r="L2033" s="2">
        <v>45910</v>
      </c>
      <c r="M2033">
        <v>6</v>
      </c>
      <c r="N2033">
        <v>20</v>
      </c>
      <c r="O2033">
        <v>0</v>
      </c>
      <c r="P2033">
        <v>1232</v>
      </c>
      <c r="Q2033" s="1" t="s">
        <v>1346</v>
      </c>
      <c r="R2033" s="1" t="s">
        <v>1346</v>
      </c>
      <c r="S2033" s="1" t="s">
        <v>1348</v>
      </c>
      <c r="T2033" s="1" t="s">
        <v>56</v>
      </c>
      <c r="U2033" s="1" t="s">
        <v>66</v>
      </c>
      <c r="V2033">
        <v>1540</v>
      </c>
      <c r="W2033" s="1" t="s">
        <v>308</v>
      </c>
      <c r="X2033" s="1" t="s">
        <v>59</v>
      </c>
      <c r="Y2033" s="2">
        <v>45415</v>
      </c>
      <c r="Z2033">
        <v>1.7</v>
      </c>
      <c r="AA2033" s="1" t="s">
        <v>39</v>
      </c>
    </row>
    <row r="2034" spans="1:28" x14ac:dyDescent="0.3">
      <c r="A2034" s="1" t="s">
        <v>6062</v>
      </c>
      <c r="B2034" s="1" t="s">
        <v>6063</v>
      </c>
      <c r="C2034" s="1" t="s">
        <v>3078</v>
      </c>
      <c r="D2034" s="1" t="s">
        <v>2768</v>
      </c>
      <c r="E2034">
        <v>4</v>
      </c>
      <c r="F2034">
        <v>45</v>
      </c>
      <c r="G2034" s="1" t="s">
        <v>44</v>
      </c>
      <c r="H2034" s="2">
        <v>45698</v>
      </c>
      <c r="I2034" s="1" t="s">
        <v>3078</v>
      </c>
      <c r="J2034" s="1" t="s">
        <v>592</v>
      </c>
      <c r="K2034" s="1" t="s">
        <v>2768</v>
      </c>
      <c r="L2034" s="2">
        <v>45686</v>
      </c>
      <c r="M2034">
        <v>7</v>
      </c>
      <c r="N2034">
        <v>20</v>
      </c>
      <c r="O2034">
        <v>0</v>
      </c>
      <c r="P2034">
        <v>1083.2</v>
      </c>
      <c r="Q2034" s="1" t="s">
        <v>3078</v>
      </c>
      <c r="R2034" s="1" t="s">
        <v>3078</v>
      </c>
      <c r="S2034" s="1" t="s">
        <v>3079</v>
      </c>
      <c r="T2034" s="1" t="s">
        <v>107</v>
      </c>
      <c r="U2034" s="1" t="s">
        <v>125</v>
      </c>
      <c r="V2034">
        <v>1354</v>
      </c>
      <c r="W2034" s="1" t="s">
        <v>593</v>
      </c>
      <c r="X2034" s="1" t="s">
        <v>127</v>
      </c>
      <c r="Y2034" s="2">
        <v>44133</v>
      </c>
      <c r="Z2034">
        <v>5.2</v>
      </c>
      <c r="AA2034" s="1" t="s">
        <v>39</v>
      </c>
    </row>
    <row r="2035" spans="1:28" x14ac:dyDescent="0.3">
      <c r="A2035" s="1" t="s">
        <v>6064</v>
      </c>
      <c r="B2035" s="1" t="s">
        <v>6065</v>
      </c>
      <c r="C2035" s="1" t="s">
        <v>958</v>
      </c>
      <c r="D2035" s="1" t="s">
        <v>6066</v>
      </c>
      <c r="E2035">
        <v>2</v>
      </c>
      <c r="F2035">
        <v>72</v>
      </c>
      <c r="G2035" s="1" t="s">
        <v>32</v>
      </c>
      <c r="H2035" s="2">
        <v>45752</v>
      </c>
      <c r="I2035" s="1" t="s">
        <v>958</v>
      </c>
      <c r="J2035" s="1" t="s">
        <v>142</v>
      </c>
      <c r="K2035" s="1" t="s">
        <v>6066</v>
      </c>
      <c r="L2035" s="2">
        <v>45740</v>
      </c>
      <c r="M2035">
        <v>9</v>
      </c>
      <c r="N2035">
        <v>15</v>
      </c>
      <c r="O2035">
        <v>1</v>
      </c>
      <c r="P2035">
        <v>272</v>
      </c>
      <c r="Q2035" s="1" t="s">
        <v>958</v>
      </c>
      <c r="R2035" s="1" t="s">
        <v>958</v>
      </c>
      <c r="S2035" s="1" t="s">
        <v>960</v>
      </c>
      <c r="T2035" s="1" t="s">
        <v>35</v>
      </c>
      <c r="U2035" s="1" t="s">
        <v>83</v>
      </c>
      <c r="V2035">
        <v>320</v>
      </c>
      <c r="W2035" s="1" t="s">
        <v>145</v>
      </c>
      <c r="X2035" s="1" t="s">
        <v>59</v>
      </c>
      <c r="Y2035" s="2">
        <v>43159</v>
      </c>
      <c r="Z2035">
        <v>7.8</v>
      </c>
      <c r="AA2035" s="1" t="s">
        <v>84</v>
      </c>
      <c r="AB2035">
        <v>1</v>
      </c>
    </row>
    <row r="2036" spans="1:28" x14ac:dyDescent="0.3">
      <c r="A2036" s="1" t="s">
        <v>6067</v>
      </c>
      <c r="B2036" s="1" t="s">
        <v>6068</v>
      </c>
      <c r="C2036" s="1" t="s">
        <v>4927</v>
      </c>
      <c r="D2036" s="1" t="s">
        <v>5679</v>
      </c>
      <c r="E2036">
        <v>4</v>
      </c>
      <c r="F2036">
        <v>25</v>
      </c>
      <c r="G2036" s="1" t="s">
        <v>32</v>
      </c>
      <c r="H2036" s="2">
        <v>45692</v>
      </c>
      <c r="I2036" s="1" t="s">
        <v>4927</v>
      </c>
      <c r="J2036" s="1" t="s">
        <v>54</v>
      </c>
      <c r="K2036" s="1" t="s">
        <v>5679</v>
      </c>
      <c r="L2036" s="2">
        <v>45670</v>
      </c>
      <c r="M2036">
        <v>11</v>
      </c>
      <c r="N2036">
        <v>15</v>
      </c>
      <c r="O2036">
        <v>0</v>
      </c>
      <c r="P2036">
        <v>499.8</v>
      </c>
      <c r="Q2036" s="1" t="s">
        <v>4927</v>
      </c>
      <c r="R2036" s="1" t="s">
        <v>4927</v>
      </c>
      <c r="S2036" s="1" t="s">
        <v>4929</v>
      </c>
      <c r="T2036" s="1" t="s">
        <v>90</v>
      </c>
      <c r="U2036" s="1" t="s">
        <v>91</v>
      </c>
      <c r="V2036">
        <v>588</v>
      </c>
      <c r="W2036" s="1" t="s">
        <v>58</v>
      </c>
      <c r="X2036" s="1" t="s">
        <v>59</v>
      </c>
      <c r="Y2036" s="2">
        <v>44128</v>
      </c>
      <c r="Z2036">
        <v>5.2</v>
      </c>
      <c r="AA2036" s="1" t="s">
        <v>39</v>
      </c>
    </row>
    <row r="2037" spans="1:28" x14ac:dyDescent="0.3">
      <c r="A2037" s="1" t="s">
        <v>6069</v>
      </c>
      <c r="B2037" s="1" t="s">
        <v>6070</v>
      </c>
      <c r="C2037" s="1" t="s">
        <v>1128</v>
      </c>
      <c r="D2037" s="1" t="s">
        <v>2709</v>
      </c>
      <c r="E2037">
        <v>3</v>
      </c>
      <c r="F2037">
        <v>53</v>
      </c>
      <c r="G2037" s="1" t="s">
        <v>44</v>
      </c>
      <c r="H2037" s="2">
        <v>46001</v>
      </c>
      <c r="I2037" s="1" t="s">
        <v>1128</v>
      </c>
      <c r="J2037" s="1" t="s">
        <v>513</v>
      </c>
      <c r="K2037" s="1" t="s">
        <v>2709</v>
      </c>
      <c r="L2037" s="2">
        <v>45983</v>
      </c>
      <c r="M2037">
        <v>8</v>
      </c>
      <c r="N2037">
        <v>15</v>
      </c>
      <c r="O2037">
        <v>1</v>
      </c>
      <c r="P2037">
        <v>2930.8</v>
      </c>
      <c r="Q2037" s="1" t="s">
        <v>1128</v>
      </c>
      <c r="R2037" s="1" t="s">
        <v>1128</v>
      </c>
      <c r="S2037" s="1" t="s">
        <v>1130</v>
      </c>
      <c r="T2037" s="1" t="s">
        <v>107</v>
      </c>
      <c r="U2037" s="1" t="s">
        <v>125</v>
      </c>
      <c r="V2037">
        <v>3448</v>
      </c>
      <c r="W2037" s="1" t="s">
        <v>514</v>
      </c>
      <c r="X2037" s="1" t="s">
        <v>59</v>
      </c>
      <c r="Y2037" s="2">
        <v>44396</v>
      </c>
      <c r="Z2037">
        <v>4.5</v>
      </c>
      <c r="AA2037" s="1" t="s">
        <v>39</v>
      </c>
    </row>
    <row r="2038" spans="1:28" x14ac:dyDescent="0.3">
      <c r="A2038" s="1" t="s">
        <v>6071</v>
      </c>
      <c r="B2038" s="1" t="s">
        <v>6072</v>
      </c>
      <c r="C2038" s="1" t="s">
        <v>2306</v>
      </c>
      <c r="D2038" s="1" t="s">
        <v>6073</v>
      </c>
      <c r="E2038">
        <v>4</v>
      </c>
      <c r="F2038">
        <v>15</v>
      </c>
      <c r="G2038" s="1" t="s">
        <v>44</v>
      </c>
      <c r="H2038" s="2">
        <v>45907</v>
      </c>
      <c r="I2038" s="1" t="s">
        <v>2306</v>
      </c>
      <c r="J2038" s="1" t="s">
        <v>64</v>
      </c>
      <c r="K2038" s="1" t="s">
        <v>6073</v>
      </c>
      <c r="L2038" s="2">
        <v>45894</v>
      </c>
      <c r="M2038">
        <v>2</v>
      </c>
      <c r="N2038">
        <v>10</v>
      </c>
      <c r="O2038">
        <v>0</v>
      </c>
      <c r="P2038">
        <v>529.20000000000005</v>
      </c>
      <c r="Q2038" s="1" t="s">
        <v>2306</v>
      </c>
      <c r="R2038" s="1" t="s">
        <v>2306</v>
      </c>
      <c r="S2038" s="1" t="s">
        <v>2307</v>
      </c>
      <c r="T2038" s="1" t="s">
        <v>134</v>
      </c>
      <c r="U2038" s="1" t="s">
        <v>378</v>
      </c>
      <c r="V2038">
        <v>588</v>
      </c>
      <c r="W2038" s="1" t="s">
        <v>67</v>
      </c>
      <c r="X2038" s="1" t="s">
        <v>59</v>
      </c>
      <c r="Y2038" s="2">
        <v>44275</v>
      </c>
      <c r="Z2038">
        <v>4.8</v>
      </c>
      <c r="AA2038" s="1" t="s">
        <v>39</v>
      </c>
    </row>
    <row r="2039" spans="1:28" x14ac:dyDescent="0.3">
      <c r="A2039" s="1" t="s">
        <v>6074</v>
      </c>
      <c r="B2039" s="1" t="s">
        <v>6075</v>
      </c>
      <c r="C2039" s="1" t="s">
        <v>422</v>
      </c>
      <c r="D2039" s="1" t="s">
        <v>4013</v>
      </c>
      <c r="E2039">
        <v>5</v>
      </c>
      <c r="F2039">
        <v>62</v>
      </c>
      <c r="G2039" s="1" t="s">
        <v>44</v>
      </c>
      <c r="H2039" s="2">
        <v>46006</v>
      </c>
      <c r="I2039" s="1" t="s">
        <v>422</v>
      </c>
      <c r="J2039" s="1" t="s">
        <v>142</v>
      </c>
      <c r="K2039" s="1" t="s">
        <v>4013</v>
      </c>
      <c r="L2039" s="2">
        <v>45995</v>
      </c>
      <c r="M2039">
        <v>2</v>
      </c>
      <c r="N2039">
        <v>10</v>
      </c>
      <c r="O2039">
        <v>0</v>
      </c>
      <c r="P2039">
        <v>5362.2</v>
      </c>
      <c r="Q2039" s="1" t="s">
        <v>422</v>
      </c>
      <c r="R2039" s="1" t="s">
        <v>422</v>
      </c>
      <c r="S2039" s="1" t="s">
        <v>424</v>
      </c>
      <c r="T2039" s="1" t="s">
        <v>90</v>
      </c>
      <c r="U2039" s="1" t="s">
        <v>300</v>
      </c>
      <c r="V2039">
        <v>5958</v>
      </c>
      <c r="W2039" s="1" t="s">
        <v>145</v>
      </c>
      <c r="X2039" s="1" t="s">
        <v>59</v>
      </c>
      <c r="Y2039" s="2">
        <v>43159</v>
      </c>
      <c r="Z2039">
        <v>7.8</v>
      </c>
      <c r="AA2039" s="1" t="s">
        <v>39</v>
      </c>
    </row>
    <row r="2040" spans="1:28" x14ac:dyDescent="0.3">
      <c r="A2040" s="1" t="s">
        <v>6076</v>
      </c>
      <c r="B2040" s="1" t="s">
        <v>6077</v>
      </c>
      <c r="C2040" s="1" t="s">
        <v>227</v>
      </c>
      <c r="D2040" s="1" t="s">
        <v>2818</v>
      </c>
      <c r="E2040">
        <v>2</v>
      </c>
      <c r="F2040">
        <v>80</v>
      </c>
      <c r="G2040" s="1" t="s">
        <v>44</v>
      </c>
      <c r="H2040" s="2">
        <v>45829</v>
      </c>
      <c r="I2040" s="1" t="s">
        <v>227</v>
      </c>
      <c r="J2040" s="1" t="s">
        <v>215</v>
      </c>
      <c r="K2040" s="1" t="s">
        <v>2818</v>
      </c>
      <c r="L2040" s="2">
        <v>45817</v>
      </c>
      <c r="M2040">
        <v>9</v>
      </c>
      <c r="N2040">
        <v>0</v>
      </c>
      <c r="O2040">
        <v>1</v>
      </c>
      <c r="P2040">
        <v>25435</v>
      </c>
      <c r="Q2040" s="1" t="s">
        <v>227</v>
      </c>
      <c r="R2040" s="1" t="s">
        <v>227</v>
      </c>
      <c r="S2040" s="1" t="s">
        <v>230</v>
      </c>
      <c r="T2040" s="1" t="s">
        <v>75</v>
      </c>
      <c r="U2040" s="1" t="s">
        <v>98</v>
      </c>
      <c r="V2040">
        <v>25435</v>
      </c>
      <c r="W2040" s="1" t="s">
        <v>216</v>
      </c>
      <c r="X2040" s="1" t="s">
        <v>127</v>
      </c>
      <c r="Y2040" s="2">
        <v>45659</v>
      </c>
      <c r="Z2040">
        <v>1</v>
      </c>
      <c r="AA2040" s="1" t="s">
        <v>84</v>
      </c>
      <c r="AB2040">
        <v>1</v>
      </c>
    </row>
    <row r="2041" spans="1:28" x14ac:dyDescent="0.3">
      <c r="A2041" s="1" t="s">
        <v>6078</v>
      </c>
      <c r="B2041" s="1" t="s">
        <v>6079</v>
      </c>
      <c r="C2041" s="1" t="s">
        <v>1670</v>
      </c>
      <c r="D2041" s="1" t="s">
        <v>6080</v>
      </c>
      <c r="E2041">
        <v>2</v>
      </c>
      <c r="F2041">
        <v>115</v>
      </c>
      <c r="G2041" s="1" t="s">
        <v>32</v>
      </c>
      <c r="H2041" s="2">
        <v>45819</v>
      </c>
      <c r="I2041" s="1" t="s">
        <v>1670</v>
      </c>
      <c r="J2041" s="1" t="s">
        <v>264</v>
      </c>
      <c r="K2041" s="1" t="s">
        <v>6080</v>
      </c>
      <c r="L2041" s="2">
        <v>45802</v>
      </c>
      <c r="M2041">
        <v>8</v>
      </c>
      <c r="N2041">
        <v>5</v>
      </c>
      <c r="O2041">
        <v>1</v>
      </c>
      <c r="P2041">
        <v>1316.7</v>
      </c>
      <c r="Q2041" s="1" t="s">
        <v>1670</v>
      </c>
      <c r="R2041" s="1" t="s">
        <v>1670</v>
      </c>
      <c r="S2041" s="1" t="s">
        <v>1672</v>
      </c>
      <c r="T2041" s="1" t="s">
        <v>35</v>
      </c>
      <c r="U2041" s="1" t="s">
        <v>83</v>
      </c>
      <c r="V2041">
        <v>1386</v>
      </c>
      <c r="W2041" s="1" t="s">
        <v>267</v>
      </c>
      <c r="X2041" s="1" t="s">
        <v>268</v>
      </c>
      <c r="Y2041" s="2">
        <v>43207</v>
      </c>
      <c r="Z2041">
        <v>7.7</v>
      </c>
      <c r="AA2041" s="1" t="s">
        <v>173</v>
      </c>
      <c r="AB2041">
        <v>1</v>
      </c>
    </row>
    <row r="2042" spans="1:28" x14ac:dyDescent="0.3">
      <c r="A2042" s="1" t="s">
        <v>6081</v>
      </c>
      <c r="B2042" s="1" t="s">
        <v>6082</v>
      </c>
      <c r="C2042" s="1" t="s">
        <v>667</v>
      </c>
      <c r="D2042" s="1" t="s">
        <v>3734</v>
      </c>
      <c r="E2042">
        <v>3</v>
      </c>
      <c r="F2042">
        <v>62</v>
      </c>
      <c r="G2042" s="1" t="s">
        <v>32</v>
      </c>
      <c r="H2042" s="2">
        <v>45864</v>
      </c>
      <c r="I2042" s="1" t="s">
        <v>667</v>
      </c>
      <c r="J2042" s="1" t="s">
        <v>96</v>
      </c>
      <c r="K2042" s="1" t="s">
        <v>3734</v>
      </c>
      <c r="L2042" s="2">
        <v>45845</v>
      </c>
      <c r="M2042">
        <v>11</v>
      </c>
      <c r="N2042">
        <v>15</v>
      </c>
      <c r="O2042">
        <v>0</v>
      </c>
      <c r="P2042">
        <v>867.85</v>
      </c>
      <c r="Q2042" s="1" t="s">
        <v>667</v>
      </c>
      <c r="R2042" s="1" t="s">
        <v>667</v>
      </c>
      <c r="S2042" s="1" t="s">
        <v>669</v>
      </c>
      <c r="T2042" s="1" t="s">
        <v>90</v>
      </c>
      <c r="U2042" s="1" t="s">
        <v>266</v>
      </c>
      <c r="V2042">
        <v>1021</v>
      </c>
      <c r="W2042" s="1" t="s">
        <v>99</v>
      </c>
      <c r="X2042" s="1" t="s">
        <v>100</v>
      </c>
      <c r="Y2042" s="2">
        <v>45629</v>
      </c>
      <c r="Z2042">
        <v>1.1000000000000001</v>
      </c>
      <c r="AA2042" s="1" t="s">
        <v>39</v>
      </c>
    </row>
    <row r="2043" spans="1:28" x14ac:dyDescent="0.3">
      <c r="A2043" s="1" t="s">
        <v>6083</v>
      </c>
      <c r="B2043" s="1" t="s">
        <v>6084</v>
      </c>
      <c r="C2043" s="1" t="s">
        <v>2048</v>
      </c>
      <c r="D2043" s="1" t="s">
        <v>2757</v>
      </c>
      <c r="E2043">
        <v>4</v>
      </c>
      <c r="F2043">
        <v>25</v>
      </c>
      <c r="G2043" s="1" t="s">
        <v>44</v>
      </c>
      <c r="H2043" s="2">
        <v>45765</v>
      </c>
      <c r="I2043" s="1" t="s">
        <v>2048</v>
      </c>
      <c r="J2043" s="1" t="s">
        <v>538</v>
      </c>
      <c r="K2043" s="1" t="s">
        <v>2757</v>
      </c>
      <c r="L2043" s="2">
        <v>45741</v>
      </c>
      <c r="M2043">
        <v>11</v>
      </c>
      <c r="N2043">
        <v>10</v>
      </c>
      <c r="O2043">
        <v>0</v>
      </c>
      <c r="P2043">
        <v>81.900000000000006</v>
      </c>
      <c r="Q2043" s="1" t="s">
        <v>2048</v>
      </c>
      <c r="R2043" s="1" t="s">
        <v>2048</v>
      </c>
      <c r="S2043" s="1" t="s">
        <v>2050</v>
      </c>
      <c r="T2043" s="1" t="s">
        <v>134</v>
      </c>
      <c r="U2043" s="1" t="s">
        <v>366</v>
      </c>
      <c r="V2043">
        <v>91</v>
      </c>
      <c r="W2043" s="1" t="s">
        <v>539</v>
      </c>
      <c r="X2043" s="1" t="s">
        <v>540</v>
      </c>
      <c r="Y2043" s="2">
        <v>44731</v>
      </c>
      <c r="Z2043">
        <v>3.5</v>
      </c>
      <c r="AA2043" s="1" t="s">
        <v>39</v>
      </c>
    </row>
    <row r="2044" spans="1:28" x14ac:dyDescent="0.3">
      <c r="A2044" s="1" t="s">
        <v>6085</v>
      </c>
      <c r="B2044" s="1" t="s">
        <v>6086</v>
      </c>
      <c r="C2044" s="1" t="s">
        <v>885</v>
      </c>
      <c r="D2044" s="1" t="s">
        <v>6087</v>
      </c>
      <c r="E2044">
        <v>4</v>
      </c>
      <c r="F2044">
        <v>30</v>
      </c>
      <c r="G2044" s="1" t="s">
        <v>44</v>
      </c>
      <c r="H2044" s="2">
        <v>45854</v>
      </c>
      <c r="I2044" s="1" t="s">
        <v>885</v>
      </c>
      <c r="J2044" s="1" t="s">
        <v>306</v>
      </c>
      <c r="K2044" s="1" t="s">
        <v>6087</v>
      </c>
      <c r="L2044" s="2">
        <v>45837</v>
      </c>
      <c r="M2044">
        <v>4</v>
      </c>
      <c r="N2044">
        <v>20</v>
      </c>
      <c r="O2044">
        <v>0</v>
      </c>
      <c r="P2044">
        <v>902.4</v>
      </c>
      <c r="Q2044" s="1" t="s">
        <v>885</v>
      </c>
      <c r="R2044" s="1" t="s">
        <v>885</v>
      </c>
      <c r="S2044" s="1" t="s">
        <v>887</v>
      </c>
      <c r="T2044" s="1" t="s">
        <v>134</v>
      </c>
      <c r="U2044" s="1" t="s">
        <v>366</v>
      </c>
      <c r="V2044">
        <v>1128</v>
      </c>
      <c r="W2044" s="1" t="s">
        <v>308</v>
      </c>
      <c r="X2044" s="1" t="s">
        <v>59</v>
      </c>
      <c r="Y2044" s="2">
        <v>45415</v>
      </c>
      <c r="Z2044">
        <v>1.7</v>
      </c>
      <c r="AA2044" s="1" t="s">
        <v>39</v>
      </c>
    </row>
    <row r="2045" spans="1:28" x14ac:dyDescent="0.3">
      <c r="A2045" s="1" t="s">
        <v>6088</v>
      </c>
      <c r="B2045" s="1" t="s">
        <v>6089</v>
      </c>
      <c r="C2045" s="1" t="s">
        <v>42</v>
      </c>
      <c r="D2045" s="1" t="s">
        <v>6090</v>
      </c>
      <c r="E2045">
        <v>3</v>
      </c>
      <c r="F2045">
        <v>70</v>
      </c>
      <c r="G2045" s="1" t="s">
        <v>32</v>
      </c>
      <c r="H2045" s="2">
        <v>45707</v>
      </c>
      <c r="I2045" s="1" t="s">
        <v>42</v>
      </c>
      <c r="J2045" s="1" t="s">
        <v>327</v>
      </c>
      <c r="K2045" s="1" t="s">
        <v>6090</v>
      </c>
      <c r="L2045" s="2">
        <v>45699</v>
      </c>
      <c r="M2045">
        <v>6</v>
      </c>
      <c r="N2045">
        <v>15</v>
      </c>
      <c r="O2045">
        <v>0</v>
      </c>
      <c r="P2045">
        <v>791.35</v>
      </c>
      <c r="Q2045" s="1" t="s">
        <v>42</v>
      </c>
      <c r="R2045" s="1" t="s">
        <v>42</v>
      </c>
      <c r="S2045" s="1" t="s">
        <v>46</v>
      </c>
      <c r="T2045" s="1" t="s">
        <v>35</v>
      </c>
      <c r="U2045" s="1" t="s">
        <v>36</v>
      </c>
      <c r="V2045">
        <v>931</v>
      </c>
      <c r="W2045" s="1" t="s">
        <v>329</v>
      </c>
      <c r="X2045" s="1" t="s">
        <v>59</v>
      </c>
      <c r="Y2045" s="2">
        <v>43819</v>
      </c>
      <c r="Z2045">
        <v>6</v>
      </c>
      <c r="AA2045" s="1" t="s">
        <v>39</v>
      </c>
    </row>
    <row r="2046" spans="1:28" x14ac:dyDescent="0.3">
      <c r="A2046" s="1" t="s">
        <v>6091</v>
      </c>
      <c r="B2046" s="1" t="s">
        <v>6092</v>
      </c>
      <c r="C2046" s="1" t="s">
        <v>103</v>
      </c>
      <c r="D2046" s="1" t="s">
        <v>6093</v>
      </c>
      <c r="E2046">
        <v>4</v>
      </c>
      <c r="F2046">
        <v>56</v>
      </c>
      <c r="G2046" s="1" t="s">
        <v>44</v>
      </c>
      <c r="H2046" s="2">
        <v>45818</v>
      </c>
      <c r="I2046" s="1" t="s">
        <v>103</v>
      </c>
      <c r="J2046" s="1" t="s">
        <v>115</v>
      </c>
      <c r="K2046" s="1" t="s">
        <v>6093</v>
      </c>
      <c r="L2046" s="2">
        <v>45806</v>
      </c>
      <c r="M2046">
        <v>4</v>
      </c>
      <c r="N2046">
        <v>0</v>
      </c>
      <c r="O2046">
        <v>0</v>
      </c>
      <c r="P2046">
        <v>1556</v>
      </c>
      <c r="Q2046" s="1" t="s">
        <v>103</v>
      </c>
      <c r="R2046" s="1" t="s">
        <v>103</v>
      </c>
      <c r="S2046" s="1" t="s">
        <v>106</v>
      </c>
      <c r="T2046" s="1" t="s">
        <v>107</v>
      </c>
      <c r="U2046" s="1" t="s">
        <v>108</v>
      </c>
      <c r="V2046">
        <v>1556</v>
      </c>
      <c r="W2046" s="1" t="s">
        <v>118</v>
      </c>
      <c r="X2046" s="1" t="s">
        <v>59</v>
      </c>
      <c r="Y2046" s="2">
        <v>43824</v>
      </c>
      <c r="Z2046">
        <v>6</v>
      </c>
      <c r="AA2046" s="1" t="s">
        <v>39</v>
      </c>
    </row>
    <row r="2047" spans="1:28" x14ac:dyDescent="0.3">
      <c r="A2047" s="1" t="s">
        <v>6094</v>
      </c>
      <c r="B2047" s="1" t="s">
        <v>6095</v>
      </c>
      <c r="C2047" s="1" t="s">
        <v>1329</v>
      </c>
      <c r="D2047" s="1" t="s">
        <v>6096</v>
      </c>
      <c r="E2047">
        <v>5</v>
      </c>
      <c r="F2047">
        <v>25</v>
      </c>
      <c r="G2047" s="1" t="s">
        <v>44</v>
      </c>
      <c r="H2047" s="2">
        <v>46027</v>
      </c>
      <c r="I2047" s="1" t="s">
        <v>1329</v>
      </c>
      <c r="J2047" s="1" t="s">
        <v>462</v>
      </c>
      <c r="K2047" s="1" t="s">
        <v>6096</v>
      </c>
      <c r="L2047" s="2">
        <v>46009</v>
      </c>
      <c r="M2047">
        <v>4</v>
      </c>
      <c r="N2047">
        <v>20</v>
      </c>
      <c r="O2047">
        <v>0</v>
      </c>
      <c r="P2047">
        <v>1212</v>
      </c>
      <c r="Q2047" s="1" t="s">
        <v>1329</v>
      </c>
      <c r="R2047" s="1" t="s">
        <v>1329</v>
      </c>
      <c r="S2047" s="1" t="s">
        <v>1331</v>
      </c>
      <c r="T2047" s="1" t="s">
        <v>56</v>
      </c>
      <c r="U2047" s="1" t="s">
        <v>39</v>
      </c>
      <c r="V2047">
        <v>1515</v>
      </c>
      <c r="W2047" s="1" t="s">
        <v>464</v>
      </c>
      <c r="X2047" s="1" t="s">
        <v>137</v>
      </c>
      <c r="Y2047" s="2">
        <v>43178</v>
      </c>
      <c r="Z2047">
        <v>7.8</v>
      </c>
      <c r="AA2047" s="1" t="s">
        <v>39</v>
      </c>
    </row>
    <row r="2048" spans="1:28" x14ac:dyDescent="0.3">
      <c r="A2048" s="1" t="s">
        <v>6097</v>
      </c>
      <c r="B2048" s="1" t="s">
        <v>6098</v>
      </c>
      <c r="C2048" s="1" t="s">
        <v>1492</v>
      </c>
      <c r="D2048" s="1" t="s">
        <v>2237</v>
      </c>
      <c r="E2048">
        <v>3</v>
      </c>
      <c r="F2048">
        <v>53</v>
      </c>
      <c r="G2048" s="1" t="s">
        <v>44</v>
      </c>
      <c r="H2048" s="2">
        <v>45983</v>
      </c>
      <c r="I2048" s="1" t="s">
        <v>1492</v>
      </c>
      <c r="J2048" s="1" t="s">
        <v>73</v>
      </c>
      <c r="K2048" s="1" t="s">
        <v>2237</v>
      </c>
      <c r="L2048" s="2">
        <v>45967</v>
      </c>
      <c r="M2048">
        <v>6</v>
      </c>
      <c r="N2048">
        <v>0</v>
      </c>
      <c r="O2048">
        <v>0</v>
      </c>
      <c r="P2048">
        <v>3964</v>
      </c>
      <c r="Q2048" s="1" t="s">
        <v>1492</v>
      </c>
      <c r="R2048" s="1" t="s">
        <v>1492</v>
      </c>
      <c r="S2048" s="1" t="s">
        <v>1494</v>
      </c>
      <c r="T2048" s="1" t="s">
        <v>107</v>
      </c>
      <c r="U2048" s="1" t="s">
        <v>152</v>
      </c>
      <c r="V2048">
        <v>3964</v>
      </c>
      <c r="W2048" s="1" t="s">
        <v>77</v>
      </c>
      <c r="X2048" s="1" t="s">
        <v>38</v>
      </c>
      <c r="Y2048" s="2">
        <v>44193</v>
      </c>
      <c r="Z2048">
        <v>5</v>
      </c>
      <c r="AA2048" s="1" t="s">
        <v>39</v>
      </c>
    </row>
    <row r="2049" spans="1:28" x14ac:dyDescent="0.3">
      <c r="A2049" s="1" t="s">
        <v>6099</v>
      </c>
      <c r="B2049" s="1" t="s">
        <v>6100</v>
      </c>
      <c r="C2049" s="1" t="s">
        <v>1670</v>
      </c>
      <c r="D2049" s="1" t="s">
        <v>6049</v>
      </c>
      <c r="E2049">
        <v>4</v>
      </c>
      <c r="F2049">
        <v>90</v>
      </c>
      <c r="G2049" s="1" t="s">
        <v>44</v>
      </c>
      <c r="H2049" s="2">
        <v>46036</v>
      </c>
      <c r="I2049" s="1" t="s">
        <v>1670</v>
      </c>
      <c r="J2049" s="1" t="s">
        <v>327</v>
      </c>
      <c r="K2049" s="1" t="s">
        <v>6049</v>
      </c>
      <c r="L2049" s="2">
        <v>46017</v>
      </c>
      <c r="M2049">
        <v>12</v>
      </c>
      <c r="N2049">
        <v>15</v>
      </c>
      <c r="O2049">
        <v>0</v>
      </c>
      <c r="P2049">
        <v>1178.0999999999999</v>
      </c>
      <c r="Q2049" s="1" t="s">
        <v>1670</v>
      </c>
      <c r="R2049" s="1" t="s">
        <v>1670</v>
      </c>
      <c r="S2049" s="1" t="s">
        <v>1672</v>
      </c>
      <c r="T2049" s="1" t="s">
        <v>35</v>
      </c>
      <c r="U2049" s="1" t="s">
        <v>83</v>
      </c>
      <c r="V2049">
        <v>1386</v>
      </c>
      <c r="W2049" s="1" t="s">
        <v>329</v>
      </c>
      <c r="X2049" s="1" t="s">
        <v>59</v>
      </c>
      <c r="Y2049" s="2">
        <v>43819</v>
      </c>
      <c r="Z2049">
        <v>6</v>
      </c>
      <c r="AA2049" s="1" t="s">
        <v>39</v>
      </c>
    </row>
    <row r="2050" spans="1:28" x14ac:dyDescent="0.3">
      <c r="A2050" s="1" t="s">
        <v>6101</v>
      </c>
      <c r="B2050" s="1" t="s">
        <v>6102</v>
      </c>
      <c r="C2050" s="1" t="s">
        <v>1005</v>
      </c>
      <c r="D2050" s="1" t="s">
        <v>2575</v>
      </c>
      <c r="E2050">
        <v>4</v>
      </c>
      <c r="F2050">
        <v>22</v>
      </c>
      <c r="G2050" s="1" t="s">
        <v>44</v>
      </c>
      <c r="H2050" s="2">
        <v>45880</v>
      </c>
      <c r="I2050" s="1" t="s">
        <v>1005</v>
      </c>
      <c r="J2050" s="1" t="s">
        <v>115</v>
      </c>
      <c r="K2050" s="1" t="s">
        <v>2575</v>
      </c>
      <c r="L2050" s="2">
        <v>45865</v>
      </c>
      <c r="M2050">
        <v>5</v>
      </c>
      <c r="N2050">
        <v>10</v>
      </c>
      <c r="O2050">
        <v>0</v>
      </c>
      <c r="P2050">
        <v>25037.1</v>
      </c>
      <c r="Q2050" s="1" t="s">
        <v>1005</v>
      </c>
      <c r="R2050" s="1" t="s">
        <v>1005</v>
      </c>
      <c r="S2050" s="1" t="s">
        <v>1007</v>
      </c>
      <c r="T2050" s="1" t="s">
        <v>75</v>
      </c>
      <c r="U2050" s="1" t="s">
        <v>76</v>
      </c>
      <c r="V2050">
        <v>27819</v>
      </c>
      <c r="W2050" s="1" t="s">
        <v>118</v>
      </c>
      <c r="X2050" s="1" t="s">
        <v>59</v>
      </c>
      <c r="Y2050" s="2">
        <v>43824</v>
      </c>
      <c r="Z2050">
        <v>6</v>
      </c>
      <c r="AA2050" s="1" t="s">
        <v>39</v>
      </c>
    </row>
    <row r="2051" spans="1:28" x14ac:dyDescent="0.3">
      <c r="A2051" s="1" t="s">
        <v>6103</v>
      </c>
      <c r="B2051" s="1" t="s">
        <v>6104</v>
      </c>
      <c r="C2051" s="1" t="s">
        <v>30</v>
      </c>
      <c r="D2051" s="1" t="s">
        <v>1400</v>
      </c>
      <c r="E2051">
        <v>5</v>
      </c>
      <c r="F2051">
        <v>54</v>
      </c>
      <c r="G2051" s="1" t="s">
        <v>44</v>
      </c>
      <c r="H2051" s="2">
        <v>46017</v>
      </c>
      <c r="I2051" s="1" t="s">
        <v>30</v>
      </c>
      <c r="J2051" s="1" t="s">
        <v>598</v>
      </c>
      <c r="K2051" s="1" t="s">
        <v>1400</v>
      </c>
      <c r="L2051" s="2">
        <v>46008</v>
      </c>
      <c r="M2051">
        <v>8</v>
      </c>
      <c r="N2051">
        <v>10</v>
      </c>
      <c r="O2051">
        <v>0</v>
      </c>
      <c r="P2051">
        <v>500.4</v>
      </c>
      <c r="Q2051" s="1" t="s">
        <v>30</v>
      </c>
      <c r="R2051" s="1" t="s">
        <v>30</v>
      </c>
      <c r="S2051" s="1" t="s">
        <v>34</v>
      </c>
      <c r="T2051" s="1" t="s">
        <v>35</v>
      </c>
      <c r="U2051" s="1" t="s">
        <v>36</v>
      </c>
      <c r="V2051">
        <v>556</v>
      </c>
      <c r="W2051" s="1" t="s">
        <v>600</v>
      </c>
      <c r="X2051" s="1" t="s">
        <v>38</v>
      </c>
      <c r="Y2051" s="2">
        <v>43141</v>
      </c>
      <c r="Z2051">
        <v>7.9</v>
      </c>
      <c r="AA2051" s="1" t="s">
        <v>39</v>
      </c>
    </row>
    <row r="2052" spans="1:28" x14ac:dyDescent="0.3">
      <c r="A2052" s="1" t="s">
        <v>6105</v>
      </c>
      <c r="B2052" s="1" t="s">
        <v>6106</v>
      </c>
      <c r="C2052" s="1" t="s">
        <v>181</v>
      </c>
      <c r="D2052" s="1" t="s">
        <v>1493</v>
      </c>
      <c r="E2052">
        <v>5</v>
      </c>
      <c r="F2052">
        <v>35</v>
      </c>
      <c r="G2052" s="1" t="s">
        <v>44</v>
      </c>
      <c r="H2052" s="2">
        <v>45765</v>
      </c>
      <c r="I2052" s="1" t="s">
        <v>181</v>
      </c>
      <c r="J2052" s="1" t="s">
        <v>327</v>
      </c>
      <c r="K2052" s="1" t="s">
        <v>1493</v>
      </c>
      <c r="L2052" s="2">
        <v>45756</v>
      </c>
      <c r="M2052">
        <v>2</v>
      </c>
      <c r="N2052">
        <v>10</v>
      </c>
      <c r="O2052">
        <v>0</v>
      </c>
      <c r="P2052">
        <v>670.5</v>
      </c>
      <c r="Q2052" s="1" t="s">
        <v>181</v>
      </c>
      <c r="R2052" s="1" t="s">
        <v>181</v>
      </c>
      <c r="S2052" s="1" t="s">
        <v>184</v>
      </c>
      <c r="T2052" s="1" t="s">
        <v>90</v>
      </c>
      <c r="U2052" s="1" t="s">
        <v>185</v>
      </c>
      <c r="V2052">
        <v>745</v>
      </c>
      <c r="W2052" s="1" t="s">
        <v>329</v>
      </c>
      <c r="X2052" s="1" t="s">
        <v>59</v>
      </c>
      <c r="Y2052" s="2">
        <v>43819</v>
      </c>
      <c r="Z2052">
        <v>6</v>
      </c>
      <c r="AA2052" s="1" t="s">
        <v>39</v>
      </c>
    </row>
    <row r="2053" spans="1:28" x14ac:dyDescent="0.3">
      <c r="A2053" s="1" t="s">
        <v>6107</v>
      </c>
      <c r="B2053" s="1" t="s">
        <v>6108</v>
      </c>
      <c r="C2053" s="1" t="s">
        <v>3148</v>
      </c>
      <c r="D2053" s="1" t="s">
        <v>6109</v>
      </c>
      <c r="E2053">
        <v>4</v>
      </c>
      <c r="F2053">
        <v>90</v>
      </c>
      <c r="G2053" s="1" t="s">
        <v>44</v>
      </c>
      <c r="H2053" s="2">
        <v>45863</v>
      </c>
      <c r="I2053" s="1" t="s">
        <v>3148</v>
      </c>
      <c r="J2053" s="1" t="s">
        <v>598</v>
      </c>
      <c r="K2053" s="1" t="s">
        <v>6109</v>
      </c>
      <c r="L2053" s="2">
        <v>45846</v>
      </c>
      <c r="M2053">
        <v>4</v>
      </c>
      <c r="N2053">
        <v>5</v>
      </c>
      <c r="O2053">
        <v>0</v>
      </c>
      <c r="P2053">
        <v>988</v>
      </c>
      <c r="Q2053" s="1" t="s">
        <v>3148</v>
      </c>
      <c r="R2053" s="1" t="s">
        <v>3148</v>
      </c>
      <c r="S2053" s="1" t="s">
        <v>3150</v>
      </c>
      <c r="T2053" s="1" t="s">
        <v>134</v>
      </c>
      <c r="U2053" s="1" t="s">
        <v>378</v>
      </c>
      <c r="V2053">
        <v>1040</v>
      </c>
      <c r="W2053" s="1" t="s">
        <v>600</v>
      </c>
      <c r="X2053" s="1" t="s">
        <v>38</v>
      </c>
      <c r="Y2053" s="2">
        <v>43141</v>
      </c>
      <c r="Z2053">
        <v>7.9</v>
      </c>
      <c r="AA2053" s="1" t="s">
        <v>39</v>
      </c>
    </row>
    <row r="2054" spans="1:28" x14ac:dyDescent="0.3">
      <c r="A2054" s="1" t="s">
        <v>6110</v>
      </c>
      <c r="B2054" s="1" t="s">
        <v>6111</v>
      </c>
      <c r="C2054" s="1" t="s">
        <v>1551</v>
      </c>
      <c r="D2054" s="1" t="s">
        <v>6112</v>
      </c>
      <c r="E2054">
        <v>3</v>
      </c>
      <c r="F2054">
        <v>172</v>
      </c>
      <c r="G2054" s="1" t="s">
        <v>44</v>
      </c>
      <c r="H2054" s="2">
        <v>45673</v>
      </c>
      <c r="I2054" s="1" t="s">
        <v>1551</v>
      </c>
      <c r="J2054" s="1" t="s">
        <v>45</v>
      </c>
      <c r="K2054" s="1" t="s">
        <v>6112</v>
      </c>
      <c r="L2054" s="2">
        <v>45659</v>
      </c>
      <c r="M2054">
        <v>7</v>
      </c>
      <c r="N2054">
        <v>0</v>
      </c>
      <c r="O2054">
        <v>1</v>
      </c>
      <c r="P2054">
        <v>415</v>
      </c>
      <c r="Q2054" s="1" t="s">
        <v>1551</v>
      </c>
      <c r="R2054" s="1" t="s">
        <v>1551</v>
      </c>
      <c r="S2054" s="1" t="s">
        <v>1553</v>
      </c>
      <c r="T2054" s="1" t="s">
        <v>107</v>
      </c>
      <c r="U2054" s="1" t="s">
        <v>416</v>
      </c>
      <c r="V2054">
        <v>415</v>
      </c>
      <c r="W2054" s="1" t="s">
        <v>47</v>
      </c>
      <c r="X2054" s="1" t="s">
        <v>48</v>
      </c>
      <c r="Y2054" s="2">
        <v>44112</v>
      </c>
      <c r="Z2054">
        <v>5.2</v>
      </c>
      <c r="AA2054" s="1" t="s">
        <v>6113</v>
      </c>
      <c r="AB2054">
        <v>1</v>
      </c>
    </row>
    <row r="2055" spans="1:28" x14ac:dyDescent="0.3">
      <c r="A2055" s="1" t="s">
        <v>6114</v>
      </c>
      <c r="B2055" s="1" t="s">
        <v>6115</v>
      </c>
      <c r="C2055" s="1" t="s">
        <v>788</v>
      </c>
      <c r="D2055" s="1" t="s">
        <v>6116</v>
      </c>
      <c r="E2055">
        <v>3</v>
      </c>
      <c r="F2055">
        <v>42</v>
      </c>
      <c r="G2055" s="1" t="s">
        <v>32</v>
      </c>
      <c r="H2055" s="2">
        <v>45816</v>
      </c>
      <c r="I2055" s="1" t="s">
        <v>788</v>
      </c>
      <c r="J2055" s="1" t="s">
        <v>221</v>
      </c>
      <c r="K2055" s="1" t="s">
        <v>6116</v>
      </c>
      <c r="L2055" s="2">
        <v>45795</v>
      </c>
      <c r="M2055">
        <v>7</v>
      </c>
      <c r="N2055">
        <v>10</v>
      </c>
      <c r="O2055">
        <v>0</v>
      </c>
      <c r="P2055">
        <v>1621.8</v>
      </c>
      <c r="Q2055" s="1" t="s">
        <v>788</v>
      </c>
      <c r="R2055" s="1" t="s">
        <v>788</v>
      </c>
      <c r="S2055" s="1" t="s">
        <v>790</v>
      </c>
      <c r="T2055" s="1" t="s">
        <v>56</v>
      </c>
      <c r="U2055" s="1" t="s">
        <v>359</v>
      </c>
      <c r="V2055">
        <v>1802</v>
      </c>
      <c r="W2055" s="1" t="s">
        <v>224</v>
      </c>
      <c r="X2055" s="1" t="s">
        <v>137</v>
      </c>
      <c r="Y2055" s="2">
        <v>44532</v>
      </c>
      <c r="Z2055">
        <v>4.0999999999999996</v>
      </c>
      <c r="AA2055" s="1" t="s">
        <v>39</v>
      </c>
    </row>
    <row r="2056" spans="1:28" x14ac:dyDescent="0.3">
      <c r="A2056" s="1" t="s">
        <v>6117</v>
      </c>
      <c r="B2056" s="1" t="s">
        <v>6118</v>
      </c>
      <c r="C2056" s="1" t="s">
        <v>1133</v>
      </c>
      <c r="D2056" s="1" t="s">
        <v>6119</v>
      </c>
      <c r="E2056">
        <v>4</v>
      </c>
      <c r="F2056">
        <v>81</v>
      </c>
      <c r="G2056" s="1" t="s">
        <v>44</v>
      </c>
      <c r="H2056" s="2">
        <v>45816</v>
      </c>
      <c r="I2056" s="1" t="s">
        <v>1133</v>
      </c>
      <c r="J2056" s="1" t="s">
        <v>221</v>
      </c>
      <c r="K2056" s="1" t="s">
        <v>6119</v>
      </c>
      <c r="L2056" s="2">
        <v>45799</v>
      </c>
      <c r="M2056">
        <v>5</v>
      </c>
      <c r="N2056">
        <v>0</v>
      </c>
      <c r="O2056">
        <v>0</v>
      </c>
      <c r="P2056">
        <v>3119</v>
      </c>
      <c r="Q2056" s="1" t="s">
        <v>1133</v>
      </c>
      <c r="R2056" s="1" t="s">
        <v>1133</v>
      </c>
      <c r="S2056" s="1" t="s">
        <v>1135</v>
      </c>
      <c r="T2056" s="1" t="s">
        <v>107</v>
      </c>
      <c r="U2056" s="1" t="s">
        <v>108</v>
      </c>
      <c r="V2056">
        <v>3119</v>
      </c>
      <c r="W2056" s="1" t="s">
        <v>224</v>
      </c>
      <c r="X2056" s="1" t="s">
        <v>137</v>
      </c>
      <c r="Y2056" s="2">
        <v>44532</v>
      </c>
      <c r="Z2056">
        <v>4.0999999999999996</v>
      </c>
      <c r="AA2056" s="1" t="s">
        <v>39</v>
      </c>
    </row>
    <row r="2057" spans="1:28" x14ac:dyDescent="0.3">
      <c r="A2057" s="1" t="s">
        <v>6120</v>
      </c>
      <c r="B2057" s="1" t="s">
        <v>6121</v>
      </c>
      <c r="C2057" s="1" t="s">
        <v>430</v>
      </c>
      <c r="D2057" s="1" t="s">
        <v>1584</v>
      </c>
      <c r="E2057">
        <v>3</v>
      </c>
      <c r="F2057">
        <v>93</v>
      </c>
      <c r="G2057" s="1" t="s">
        <v>32</v>
      </c>
      <c r="H2057" s="2">
        <v>45826</v>
      </c>
      <c r="I2057" s="1" t="s">
        <v>430</v>
      </c>
      <c r="J2057" s="1" t="s">
        <v>215</v>
      </c>
      <c r="K2057" s="1" t="s">
        <v>1584</v>
      </c>
      <c r="L2057" s="2">
        <v>45806</v>
      </c>
      <c r="M2057">
        <v>6</v>
      </c>
      <c r="N2057">
        <v>5</v>
      </c>
      <c r="O2057">
        <v>0</v>
      </c>
      <c r="P2057">
        <v>126.35</v>
      </c>
      <c r="Q2057" s="1" t="s">
        <v>430</v>
      </c>
      <c r="R2057" s="1" t="s">
        <v>430</v>
      </c>
      <c r="S2057" s="1" t="s">
        <v>432</v>
      </c>
      <c r="T2057" s="1" t="s">
        <v>134</v>
      </c>
      <c r="U2057" s="1" t="s">
        <v>135</v>
      </c>
      <c r="V2057">
        <v>133</v>
      </c>
      <c r="W2057" s="1" t="s">
        <v>216</v>
      </c>
      <c r="X2057" s="1" t="s">
        <v>127</v>
      </c>
      <c r="Y2057" s="2">
        <v>45659</v>
      </c>
      <c r="Z2057">
        <v>1</v>
      </c>
      <c r="AA2057" s="1" t="s">
        <v>39</v>
      </c>
    </row>
    <row r="2058" spans="1:28" x14ac:dyDescent="0.3">
      <c r="A2058" s="1" t="s">
        <v>6122</v>
      </c>
      <c r="B2058" s="1" t="s">
        <v>6123</v>
      </c>
      <c r="C2058" s="1" t="s">
        <v>920</v>
      </c>
      <c r="D2058" s="1" t="s">
        <v>1077</v>
      </c>
      <c r="E2058">
        <v>4</v>
      </c>
      <c r="F2058">
        <v>36</v>
      </c>
      <c r="G2058" s="1" t="s">
        <v>44</v>
      </c>
      <c r="H2058" s="2">
        <v>45889</v>
      </c>
      <c r="I2058" s="1" t="s">
        <v>920</v>
      </c>
      <c r="J2058" s="1" t="s">
        <v>284</v>
      </c>
      <c r="K2058" s="1" t="s">
        <v>1077</v>
      </c>
      <c r="L2058" s="2">
        <v>45883</v>
      </c>
      <c r="M2058">
        <v>3</v>
      </c>
      <c r="N2058">
        <v>5</v>
      </c>
      <c r="O2058">
        <v>0</v>
      </c>
      <c r="P2058">
        <v>874.95</v>
      </c>
      <c r="Q2058" s="1" t="s">
        <v>920</v>
      </c>
      <c r="R2058" s="1" t="s">
        <v>920</v>
      </c>
      <c r="S2058" s="1" t="s">
        <v>922</v>
      </c>
      <c r="T2058" s="1" t="s">
        <v>134</v>
      </c>
      <c r="U2058" s="1" t="s">
        <v>135</v>
      </c>
      <c r="V2058">
        <v>921</v>
      </c>
      <c r="W2058" s="1" t="s">
        <v>286</v>
      </c>
      <c r="X2058" s="1" t="s">
        <v>127</v>
      </c>
      <c r="Y2058" s="2">
        <v>45629</v>
      </c>
      <c r="Z2058">
        <v>1.1000000000000001</v>
      </c>
      <c r="AA2058" s="1" t="s">
        <v>39</v>
      </c>
    </row>
    <row r="2059" spans="1:28" x14ac:dyDescent="0.3">
      <c r="A2059" s="1" t="s">
        <v>6124</v>
      </c>
      <c r="B2059" s="1" t="s">
        <v>6125</v>
      </c>
      <c r="C2059" s="1" t="s">
        <v>1869</v>
      </c>
      <c r="D2059" s="1" t="s">
        <v>6126</v>
      </c>
      <c r="E2059">
        <v>4</v>
      </c>
      <c r="F2059">
        <v>43</v>
      </c>
      <c r="G2059" s="1" t="s">
        <v>44</v>
      </c>
      <c r="H2059" s="2">
        <v>45681</v>
      </c>
      <c r="I2059" s="1" t="s">
        <v>1869</v>
      </c>
      <c r="J2059" s="1" t="s">
        <v>242</v>
      </c>
      <c r="K2059" s="1" t="s">
        <v>6126</v>
      </c>
      <c r="L2059" s="2">
        <v>45663</v>
      </c>
      <c r="M2059">
        <v>6</v>
      </c>
      <c r="N2059">
        <v>5</v>
      </c>
      <c r="O2059">
        <v>0</v>
      </c>
      <c r="P2059">
        <v>2892.75</v>
      </c>
      <c r="Q2059" s="1" t="s">
        <v>1869</v>
      </c>
      <c r="R2059" s="1" t="s">
        <v>1869</v>
      </c>
      <c r="S2059" s="1" t="s">
        <v>1870</v>
      </c>
      <c r="T2059" s="1" t="s">
        <v>90</v>
      </c>
      <c r="U2059" s="1" t="s">
        <v>91</v>
      </c>
      <c r="V2059">
        <v>3045</v>
      </c>
      <c r="W2059" s="1" t="s">
        <v>244</v>
      </c>
      <c r="X2059" s="1" t="s">
        <v>48</v>
      </c>
      <c r="Y2059" s="2">
        <v>44403</v>
      </c>
      <c r="Z2059">
        <v>4.4000000000000004</v>
      </c>
      <c r="AA2059" s="1" t="s">
        <v>858</v>
      </c>
      <c r="AB2059">
        <v>1</v>
      </c>
    </row>
    <row r="2060" spans="1:28" x14ac:dyDescent="0.3">
      <c r="A2060" s="1" t="s">
        <v>6127</v>
      </c>
      <c r="B2060" s="1" t="s">
        <v>6128</v>
      </c>
      <c r="C2060" s="1" t="s">
        <v>558</v>
      </c>
      <c r="D2060" s="1" t="s">
        <v>4279</v>
      </c>
      <c r="E2060">
        <v>3</v>
      </c>
      <c r="F2060">
        <v>65</v>
      </c>
      <c r="G2060" s="1" t="s">
        <v>44</v>
      </c>
      <c r="H2060" s="2">
        <v>46028</v>
      </c>
      <c r="I2060" s="1" t="s">
        <v>558</v>
      </c>
      <c r="J2060" s="1" t="s">
        <v>394</v>
      </c>
      <c r="K2060" s="1" t="s">
        <v>4279</v>
      </c>
      <c r="L2060" s="2">
        <v>46022</v>
      </c>
      <c r="M2060">
        <v>3</v>
      </c>
      <c r="N2060">
        <v>20</v>
      </c>
      <c r="O2060">
        <v>0</v>
      </c>
      <c r="P2060">
        <v>85.6</v>
      </c>
      <c r="Q2060" s="1" t="s">
        <v>558</v>
      </c>
      <c r="R2060" s="1" t="s">
        <v>558</v>
      </c>
      <c r="S2060" s="1" t="s">
        <v>560</v>
      </c>
      <c r="T2060" s="1" t="s">
        <v>134</v>
      </c>
      <c r="U2060" s="1" t="s">
        <v>144</v>
      </c>
      <c r="V2060">
        <v>107</v>
      </c>
      <c r="W2060" s="1" t="s">
        <v>396</v>
      </c>
      <c r="X2060" s="1" t="s">
        <v>127</v>
      </c>
      <c r="Y2060" s="2">
        <v>43220</v>
      </c>
      <c r="Z2060">
        <v>7.7</v>
      </c>
      <c r="AA2060" s="1" t="s">
        <v>84</v>
      </c>
      <c r="AB2060">
        <v>1</v>
      </c>
    </row>
    <row r="2061" spans="1:28" x14ac:dyDescent="0.3">
      <c r="A2061" s="1" t="s">
        <v>6129</v>
      </c>
      <c r="B2061" s="1" t="s">
        <v>6130</v>
      </c>
      <c r="C2061" s="1" t="s">
        <v>262</v>
      </c>
      <c r="D2061" s="1" t="s">
        <v>1006</v>
      </c>
      <c r="E2061">
        <v>3</v>
      </c>
      <c r="F2061">
        <v>91</v>
      </c>
      <c r="G2061" s="1" t="s">
        <v>32</v>
      </c>
      <c r="H2061" s="2">
        <v>45892</v>
      </c>
      <c r="I2061" s="1" t="s">
        <v>262</v>
      </c>
      <c r="J2061" s="1" t="s">
        <v>204</v>
      </c>
      <c r="K2061" s="1" t="s">
        <v>1006</v>
      </c>
      <c r="L2061" s="2">
        <v>45879</v>
      </c>
      <c r="M2061">
        <v>9</v>
      </c>
      <c r="N2061">
        <v>5</v>
      </c>
      <c r="O2061">
        <v>0</v>
      </c>
      <c r="P2061">
        <v>599.45000000000005</v>
      </c>
      <c r="Q2061" s="1" t="s">
        <v>262</v>
      </c>
      <c r="R2061" s="1" t="s">
        <v>262</v>
      </c>
      <c r="S2061" s="1" t="s">
        <v>265</v>
      </c>
      <c r="T2061" s="1" t="s">
        <v>90</v>
      </c>
      <c r="U2061" s="1" t="s">
        <v>266</v>
      </c>
      <c r="V2061">
        <v>631</v>
      </c>
      <c r="W2061" s="1" t="s">
        <v>206</v>
      </c>
      <c r="X2061" s="1" t="s">
        <v>137</v>
      </c>
      <c r="Y2061" s="2">
        <v>43138</v>
      </c>
      <c r="Z2061">
        <v>7.9</v>
      </c>
      <c r="AA2061" s="1" t="s">
        <v>154</v>
      </c>
      <c r="AB2061">
        <v>1</v>
      </c>
    </row>
    <row r="2062" spans="1:28" x14ac:dyDescent="0.3">
      <c r="A2062" s="1" t="s">
        <v>6131</v>
      </c>
      <c r="B2062" s="1" t="s">
        <v>6132</v>
      </c>
      <c r="C2062" s="1" t="s">
        <v>1497</v>
      </c>
      <c r="D2062" s="1" t="s">
        <v>6133</v>
      </c>
      <c r="E2062">
        <v>3</v>
      </c>
      <c r="F2062">
        <v>74</v>
      </c>
      <c r="G2062" s="1" t="s">
        <v>44</v>
      </c>
      <c r="H2062" s="2">
        <v>45827</v>
      </c>
      <c r="I2062" s="1" t="s">
        <v>1497</v>
      </c>
      <c r="J2062" s="1" t="s">
        <v>327</v>
      </c>
      <c r="K2062" s="1" t="s">
        <v>6133</v>
      </c>
      <c r="L2062" s="2">
        <v>45820</v>
      </c>
      <c r="M2062">
        <v>5</v>
      </c>
      <c r="N2062">
        <v>10</v>
      </c>
      <c r="O2062">
        <v>0</v>
      </c>
      <c r="P2062">
        <v>6603.3</v>
      </c>
      <c r="Q2062" s="1" t="s">
        <v>1497</v>
      </c>
      <c r="R2062" s="1" t="s">
        <v>1497</v>
      </c>
      <c r="S2062" s="1" t="s">
        <v>1499</v>
      </c>
      <c r="T2062" s="1" t="s">
        <v>75</v>
      </c>
      <c r="U2062" s="1" t="s">
        <v>76</v>
      </c>
      <c r="V2062">
        <v>7337</v>
      </c>
      <c r="W2062" s="1" t="s">
        <v>329</v>
      </c>
      <c r="X2062" s="1" t="s">
        <v>59</v>
      </c>
      <c r="Y2062" s="2">
        <v>43819</v>
      </c>
      <c r="Z2062">
        <v>6</v>
      </c>
      <c r="AA2062" s="1" t="s">
        <v>39</v>
      </c>
    </row>
    <row r="2063" spans="1:28" x14ac:dyDescent="0.3">
      <c r="A2063" s="1" t="s">
        <v>6134</v>
      </c>
      <c r="B2063" s="1" t="s">
        <v>6135</v>
      </c>
      <c r="C2063" s="1" t="s">
        <v>202</v>
      </c>
      <c r="D2063" s="1" t="s">
        <v>6136</v>
      </c>
      <c r="E2063">
        <v>4</v>
      </c>
      <c r="F2063">
        <v>117</v>
      </c>
      <c r="G2063" s="1" t="s">
        <v>44</v>
      </c>
      <c r="H2063" s="2">
        <v>45899</v>
      </c>
      <c r="I2063" s="1" t="s">
        <v>202</v>
      </c>
      <c r="J2063" s="1" t="s">
        <v>446</v>
      </c>
      <c r="K2063" s="1" t="s">
        <v>6136</v>
      </c>
      <c r="L2063" s="2">
        <v>45887</v>
      </c>
      <c r="M2063">
        <v>7</v>
      </c>
      <c r="N2063">
        <v>0</v>
      </c>
      <c r="O2063">
        <v>0</v>
      </c>
      <c r="P2063">
        <v>1705</v>
      </c>
      <c r="Q2063" s="1" t="s">
        <v>202</v>
      </c>
      <c r="R2063" s="1" t="s">
        <v>202</v>
      </c>
      <c r="S2063" s="1" t="s">
        <v>205</v>
      </c>
      <c r="T2063" s="1" t="s">
        <v>107</v>
      </c>
      <c r="U2063" s="1" t="s">
        <v>125</v>
      </c>
      <c r="V2063">
        <v>1705</v>
      </c>
      <c r="W2063" s="1" t="s">
        <v>447</v>
      </c>
      <c r="X2063" s="1" t="s">
        <v>127</v>
      </c>
      <c r="Y2063" s="2">
        <v>45409</v>
      </c>
      <c r="Z2063">
        <v>1.7</v>
      </c>
      <c r="AA2063" s="1" t="s">
        <v>39</v>
      </c>
    </row>
    <row r="2064" spans="1:28" x14ac:dyDescent="0.3">
      <c r="A2064" s="1" t="s">
        <v>6137</v>
      </c>
      <c r="B2064" s="1" t="s">
        <v>6138</v>
      </c>
      <c r="C2064" s="1" t="s">
        <v>227</v>
      </c>
      <c r="D2064" s="1" t="s">
        <v>6139</v>
      </c>
      <c r="E2064">
        <v>3</v>
      </c>
      <c r="F2064">
        <v>48</v>
      </c>
      <c r="G2064" s="1" t="s">
        <v>32</v>
      </c>
      <c r="H2064" s="2">
        <v>46038</v>
      </c>
      <c r="I2064" s="1" t="s">
        <v>227</v>
      </c>
      <c r="J2064" s="1" t="s">
        <v>33</v>
      </c>
      <c r="K2064" s="1" t="s">
        <v>6139</v>
      </c>
      <c r="L2064" s="2">
        <v>46018</v>
      </c>
      <c r="M2064">
        <v>10</v>
      </c>
      <c r="N2064">
        <v>0</v>
      </c>
      <c r="O2064">
        <v>0</v>
      </c>
      <c r="P2064">
        <v>25435</v>
      </c>
      <c r="Q2064" s="1" t="s">
        <v>227</v>
      </c>
      <c r="R2064" s="1" t="s">
        <v>227</v>
      </c>
      <c r="S2064" s="1" t="s">
        <v>230</v>
      </c>
      <c r="T2064" s="1" t="s">
        <v>75</v>
      </c>
      <c r="U2064" s="1" t="s">
        <v>98</v>
      </c>
      <c r="V2064">
        <v>25435</v>
      </c>
      <c r="W2064" s="1" t="s">
        <v>37</v>
      </c>
      <c r="X2064" s="1" t="s">
        <v>38</v>
      </c>
      <c r="Y2064" s="2">
        <v>43032</v>
      </c>
      <c r="Z2064">
        <v>8.1999999999999993</v>
      </c>
      <c r="AA2064" s="1" t="s">
        <v>39</v>
      </c>
    </row>
    <row r="2065" spans="1:27" x14ac:dyDescent="0.3">
      <c r="A2065" s="1" t="s">
        <v>6140</v>
      </c>
      <c r="B2065" s="1" t="s">
        <v>6141</v>
      </c>
      <c r="C2065" s="1" t="s">
        <v>392</v>
      </c>
      <c r="D2065" s="1" t="s">
        <v>2700</v>
      </c>
      <c r="E2065">
        <v>4</v>
      </c>
      <c r="F2065">
        <v>55</v>
      </c>
      <c r="G2065" s="1" t="s">
        <v>44</v>
      </c>
      <c r="H2065" s="2">
        <v>45966</v>
      </c>
      <c r="I2065" s="1" t="s">
        <v>392</v>
      </c>
      <c r="J2065" s="1" t="s">
        <v>376</v>
      </c>
      <c r="K2065" s="1" t="s">
        <v>2700</v>
      </c>
      <c r="L2065" s="2">
        <v>45955</v>
      </c>
      <c r="M2065">
        <v>6</v>
      </c>
      <c r="N2065">
        <v>0</v>
      </c>
      <c r="O2065">
        <v>0</v>
      </c>
      <c r="P2065">
        <v>94</v>
      </c>
      <c r="Q2065" s="1" t="s">
        <v>392</v>
      </c>
      <c r="R2065" s="1" t="s">
        <v>392</v>
      </c>
      <c r="S2065" s="1" t="s">
        <v>395</v>
      </c>
      <c r="T2065" s="1" t="s">
        <v>134</v>
      </c>
      <c r="U2065" s="1" t="s">
        <v>144</v>
      </c>
      <c r="V2065">
        <v>94</v>
      </c>
      <c r="W2065" s="1" t="s">
        <v>379</v>
      </c>
      <c r="X2065" s="1" t="s">
        <v>48</v>
      </c>
      <c r="Y2065" s="2">
        <v>45419</v>
      </c>
      <c r="Z2065">
        <v>1.7</v>
      </c>
      <c r="AA2065" s="1" t="s">
        <v>39</v>
      </c>
    </row>
    <row r="2066" spans="1:27" x14ac:dyDescent="0.3">
      <c r="A2066" s="1" t="s">
        <v>6142</v>
      </c>
      <c r="B2066" s="1" t="s">
        <v>6143</v>
      </c>
      <c r="C2066" s="1" t="s">
        <v>435</v>
      </c>
      <c r="D2066" s="1" t="s">
        <v>6144</v>
      </c>
      <c r="E2066">
        <v>5</v>
      </c>
      <c r="F2066">
        <v>53</v>
      </c>
      <c r="G2066" s="1" t="s">
        <v>44</v>
      </c>
      <c r="H2066" s="2">
        <v>45982</v>
      </c>
      <c r="I2066" s="1" t="s">
        <v>435</v>
      </c>
      <c r="J2066" s="1" t="s">
        <v>549</v>
      </c>
      <c r="K2066" s="1" t="s">
        <v>6144</v>
      </c>
      <c r="L2066" s="2">
        <v>45975</v>
      </c>
      <c r="M2066">
        <v>6</v>
      </c>
      <c r="N2066">
        <v>0</v>
      </c>
      <c r="O2066">
        <v>0</v>
      </c>
      <c r="P2066">
        <v>130</v>
      </c>
      <c r="Q2066" s="1" t="s">
        <v>435</v>
      </c>
      <c r="R2066" s="1" t="s">
        <v>435</v>
      </c>
      <c r="S2066" s="1" t="s">
        <v>437</v>
      </c>
      <c r="T2066" s="1" t="s">
        <v>134</v>
      </c>
      <c r="U2066" s="1" t="s">
        <v>366</v>
      </c>
      <c r="V2066">
        <v>130</v>
      </c>
      <c r="W2066" s="1" t="s">
        <v>550</v>
      </c>
      <c r="X2066" s="1" t="s">
        <v>38</v>
      </c>
      <c r="Y2066" s="2">
        <v>45530</v>
      </c>
      <c r="Z2066">
        <v>1.3</v>
      </c>
      <c r="AA2066" s="1" t="s">
        <v>39</v>
      </c>
    </row>
    <row r="2067" spans="1:27" x14ac:dyDescent="0.3">
      <c r="A2067" s="1" t="s">
        <v>6145</v>
      </c>
      <c r="B2067" s="1" t="s">
        <v>6146</v>
      </c>
      <c r="C2067" s="1" t="s">
        <v>2076</v>
      </c>
      <c r="D2067" s="1" t="s">
        <v>6147</v>
      </c>
      <c r="E2067">
        <v>5</v>
      </c>
      <c r="F2067">
        <v>34</v>
      </c>
      <c r="G2067" s="1" t="s">
        <v>44</v>
      </c>
      <c r="H2067" s="2">
        <v>45776</v>
      </c>
      <c r="I2067" s="1" t="s">
        <v>2076</v>
      </c>
      <c r="J2067" s="1" t="s">
        <v>132</v>
      </c>
      <c r="K2067" s="1" t="s">
        <v>6147</v>
      </c>
      <c r="L2067" s="2">
        <v>45766</v>
      </c>
      <c r="M2067">
        <v>6</v>
      </c>
      <c r="N2067">
        <v>0</v>
      </c>
      <c r="O2067">
        <v>0</v>
      </c>
      <c r="P2067">
        <v>464</v>
      </c>
      <c r="Q2067" s="1" t="s">
        <v>2076</v>
      </c>
      <c r="R2067" s="1" t="s">
        <v>2076</v>
      </c>
      <c r="S2067" s="1" t="s">
        <v>2078</v>
      </c>
      <c r="T2067" s="1" t="s">
        <v>107</v>
      </c>
      <c r="U2067" s="1" t="s">
        <v>125</v>
      </c>
      <c r="V2067">
        <v>464</v>
      </c>
      <c r="W2067" s="1" t="s">
        <v>136</v>
      </c>
      <c r="X2067" s="1" t="s">
        <v>137</v>
      </c>
      <c r="Y2067" s="2">
        <v>44254</v>
      </c>
      <c r="Z2067">
        <v>4.8</v>
      </c>
      <c r="AA2067" s="1" t="s">
        <v>39</v>
      </c>
    </row>
    <row r="2068" spans="1:27" x14ac:dyDescent="0.3">
      <c r="A2068" s="1" t="s">
        <v>6148</v>
      </c>
      <c r="B2068" s="1" t="s">
        <v>6149</v>
      </c>
      <c r="C2068" s="1" t="s">
        <v>71</v>
      </c>
      <c r="D2068" s="1" t="s">
        <v>2604</v>
      </c>
      <c r="E2068">
        <v>3</v>
      </c>
      <c r="F2068">
        <v>46</v>
      </c>
      <c r="G2068" s="1" t="s">
        <v>44</v>
      </c>
      <c r="H2068" s="2">
        <v>45808</v>
      </c>
      <c r="I2068" s="1" t="s">
        <v>71</v>
      </c>
      <c r="J2068" s="1" t="s">
        <v>538</v>
      </c>
      <c r="K2068" s="1" t="s">
        <v>2604</v>
      </c>
      <c r="L2068" s="2">
        <v>45797</v>
      </c>
      <c r="M2068">
        <v>9</v>
      </c>
      <c r="N2068">
        <v>15</v>
      </c>
      <c r="O2068">
        <v>0</v>
      </c>
      <c r="P2068">
        <v>10928.45</v>
      </c>
      <c r="Q2068" s="1" t="s">
        <v>71</v>
      </c>
      <c r="R2068" s="1" t="s">
        <v>71</v>
      </c>
      <c r="S2068" s="1" t="s">
        <v>74</v>
      </c>
      <c r="T2068" s="1" t="s">
        <v>75</v>
      </c>
      <c r="U2068" s="1" t="s">
        <v>76</v>
      </c>
      <c r="V2068">
        <v>12857</v>
      </c>
      <c r="W2068" s="1" t="s">
        <v>539</v>
      </c>
      <c r="X2068" s="1" t="s">
        <v>540</v>
      </c>
      <c r="Y2068" s="2">
        <v>44731</v>
      </c>
      <c r="Z2068">
        <v>3.5</v>
      </c>
      <c r="AA2068" s="1" t="s">
        <v>39</v>
      </c>
    </row>
    <row r="2069" spans="1:27" x14ac:dyDescent="0.3">
      <c r="A2069" s="1" t="s">
        <v>6150</v>
      </c>
      <c r="B2069" s="1" t="s">
        <v>6151</v>
      </c>
      <c r="C2069" s="1" t="s">
        <v>793</v>
      </c>
      <c r="D2069" s="1" t="s">
        <v>2444</v>
      </c>
      <c r="E2069">
        <v>3</v>
      </c>
      <c r="F2069">
        <v>118</v>
      </c>
      <c r="G2069" s="1" t="s">
        <v>44</v>
      </c>
      <c r="H2069" s="2">
        <v>45826</v>
      </c>
      <c r="I2069" s="1" t="s">
        <v>793</v>
      </c>
      <c r="J2069" s="1" t="s">
        <v>229</v>
      </c>
      <c r="K2069" s="1" t="s">
        <v>2444</v>
      </c>
      <c r="L2069" s="2">
        <v>45808</v>
      </c>
      <c r="M2069">
        <v>5</v>
      </c>
      <c r="N2069">
        <v>10</v>
      </c>
      <c r="O2069">
        <v>0</v>
      </c>
      <c r="P2069">
        <v>6006.6</v>
      </c>
      <c r="Q2069" s="1" t="s">
        <v>793</v>
      </c>
      <c r="R2069" s="1" t="s">
        <v>793</v>
      </c>
      <c r="S2069" s="1" t="s">
        <v>795</v>
      </c>
      <c r="T2069" s="1" t="s">
        <v>75</v>
      </c>
      <c r="U2069" s="1" t="s">
        <v>237</v>
      </c>
      <c r="V2069">
        <v>6674</v>
      </c>
      <c r="W2069" s="1" t="s">
        <v>231</v>
      </c>
      <c r="X2069" s="1" t="s">
        <v>127</v>
      </c>
      <c r="Y2069" s="2">
        <v>43596</v>
      </c>
      <c r="Z2069">
        <v>6.6</v>
      </c>
      <c r="AA2069" s="1" t="s">
        <v>39</v>
      </c>
    </row>
    <row r="2070" spans="1:27" x14ac:dyDescent="0.3">
      <c r="A2070" s="1" t="s">
        <v>6152</v>
      </c>
      <c r="B2070" s="1" t="s">
        <v>6153</v>
      </c>
      <c r="C2070" s="1" t="s">
        <v>587</v>
      </c>
      <c r="D2070" s="1" t="s">
        <v>1047</v>
      </c>
      <c r="E2070">
        <v>3</v>
      </c>
      <c r="F2070">
        <v>79</v>
      </c>
      <c r="G2070" s="1" t="s">
        <v>32</v>
      </c>
      <c r="H2070" s="2">
        <v>45833</v>
      </c>
      <c r="I2070" s="1" t="s">
        <v>587</v>
      </c>
      <c r="J2070" s="1" t="s">
        <v>538</v>
      </c>
      <c r="K2070" s="1" t="s">
        <v>1047</v>
      </c>
      <c r="L2070" s="2">
        <v>45815</v>
      </c>
      <c r="M2070">
        <v>7</v>
      </c>
      <c r="N2070">
        <v>20</v>
      </c>
      <c r="O2070">
        <v>0</v>
      </c>
      <c r="P2070">
        <v>1309.5999999999999</v>
      </c>
      <c r="Q2070" s="1" t="s">
        <v>587</v>
      </c>
      <c r="R2070" s="1" t="s">
        <v>587</v>
      </c>
      <c r="S2070" s="1" t="s">
        <v>588</v>
      </c>
      <c r="T2070" s="1" t="s">
        <v>35</v>
      </c>
      <c r="U2070" s="1" t="s">
        <v>36</v>
      </c>
      <c r="V2070">
        <v>1637</v>
      </c>
      <c r="W2070" s="1" t="s">
        <v>539</v>
      </c>
      <c r="X2070" s="1" t="s">
        <v>540</v>
      </c>
      <c r="Y2070" s="2">
        <v>44731</v>
      </c>
      <c r="Z2070">
        <v>3.5</v>
      </c>
      <c r="AA2070" s="1" t="s">
        <v>39</v>
      </c>
    </row>
    <row r="2071" spans="1:27" x14ac:dyDescent="0.3">
      <c r="A2071" s="1" t="s">
        <v>6154</v>
      </c>
      <c r="B2071" s="1" t="s">
        <v>6155</v>
      </c>
      <c r="C2071" s="1" t="s">
        <v>1764</v>
      </c>
      <c r="D2071" s="1" t="s">
        <v>3124</v>
      </c>
      <c r="E2071">
        <v>3</v>
      </c>
      <c r="F2071">
        <v>36</v>
      </c>
      <c r="G2071" s="1" t="s">
        <v>32</v>
      </c>
      <c r="H2071" s="2">
        <v>46019</v>
      </c>
      <c r="I2071" s="1" t="s">
        <v>1764</v>
      </c>
      <c r="J2071" s="1" t="s">
        <v>513</v>
      </c>
      <c r="K2071" s="1" t="s">
        <v>3124</v>
      </c>
      <c r="L2071" s="2">
        <v>46007</v>
      </c>
      <c r="M2071">
        <v>4</v>
      </c>
      <c r="N2071">
        <v>0</v>
      </c>
      <c r="O2071">
        <v>0</v>
      </c>
      <c r="P2071">
        <v>2180</v>
      </c>
      <c r="Q2071" s="1" t="s">
        <v>1764</v>
      </c>
      <c r="R2071" s="1" t="s">
        <v>1764</v>
      </c>
      <c r="S2071" s="1" t="s">
        <v>1766</v>
      </c>
      <c r="T2071" s="1" t="s">
        <v>56</v>
      </c>
      <c r="U2071" s="1" t="s">
        <v>57</v>
      </c>
      <c r="V2071">
        <v>2180</v>
      </c>
      <c r="W2071" s="1" t="s">
        <v>514</v>
      </c>
      <c r="X2071" s="1" t="s">
        <v>59</v>
      </c>
      <c r="Y2071" s="2">
        <v>44396</v>
      </c>
      <c r="Z2071">
        <v>4.5</v>
      </c>
      <c r="AA2071" s="1" t="s">
        <v>39</v>
      </c>
    </row>
    <row r="2072" spans="1:27" x14ac:dyDescent="0.3">
      <c r="A2072" s="1" t="s">
        <v>6156</v>
      </c>
      <c r="B2072" s="1" t="s">
        <v>6157</v>
      </c>
      <c r="C2072" s="1" t="s">
        <v>767</v>
      </c>
      <c r="D2072" s="1" t="s">
        <v>1827</v>
      </c>
      <c r="E2072">
        <v>3</v>
      </c>
      <c r="F2072">
        <v>54</v>
      </c>
      <c r="G2072" s="1" t="s">
        <v>44</v>
      </c>
      <c r="H2072" s="2">
        <v>45850</v>
      </c>
      <c r="I2072" s="1" t="s">
        <v>767</v>
      </c>
      <c r="J2072" s="1" t="s">
        <v>291</v>
      </c>
      <c r="K2072" s="1" t="s">
        <v>1827</v>
      </c>
      <c r="L2072" s="2">
        <v>45829</v>
      </c>
      <c r="M2072">
        <v>9</v>
      </c>
      <c r="N2072">
        <v>0</v>
      </c>
      <c r="O2072">
        <v>0</v>
      </c>
      <c r="P2072">
        <v>418</v>
      </c>
      <c r="Q2072" s="1" t="s">
        <v>767</v>
      </c>
      <c r="R2072" s="1" t="s">
        <v>767</v>
      </c>
      <c r="S2072" s="1" t="s">
        <v>769</v>
      </c>
      <c r="T2072" s="1" t="s">
        <v>107</v>
      </c>
      <c r="U2072" s="1" t="s">
        <v>125</v>
      </c>
      <c r="V2072">
        <v>418</v>
      </c>
      <c r="W2072" s="1" t="s">
        <v>293</v>
      </c>
      <c r="X2072" s="1" t="s">
        <v>48</v>
      </c>
      <c r="Y2072" s="2">
        <v>44560</v>
      </c>
      <c r="Z2072">
        <v>4</v>
      </c>
      <c r="AA2072" s="1" t="s">
        <v>39</v>
      </c>
    </row>
    <row r="2073" spans="1:27" x14ac:dyDescent="0.3">
      <c r="A2073" s="1" t="s">
        <v>6158</v>
      </c>
      <c r="B2073" s="1" t="s">
        <v>6159</v>
      </c>
      <c r="C2073" s="1" t="s">
        <v>741</v>
      </c>
      <c r="D2073" s="1" t="s">
        <v>6160</v>
      </c>
      <c r="E2073">
        <v>5</v>
      </c>
      <c r="F2073">
        <v>21</v>
      </c>
      <c r="G2073" s="1" t="s">
        <v>32</v>
      </c>
      <c r="H2073" s="2">
        <v>45728</v>
      </c>
      <c r="I2073" s="1" t="s">
        <v>741</v>
      </c>
      <c r="J2073" s="1" t="s">
        <v>159</v>
      </c>
      <c r="K2073" s="1" t="s">
        <v>6160</v>
      </c>
      <c r="L2073" s="2">
        <v>45721</v>
      </c>
      <c r="M2073">
        <v>3</v>
      </c>
      <c r="N2073">
        <v>20</v>
      </c>
      <c r="O2073">
        <v>0</v>
      </c>
      <c r="P2073">
        <v>108.8</v>
      </c>
      <c r="Q2073" s="1" t="s">
        <v>741</v>
      </c>
      <c r="R2073" s="1" t="s">
        <v>741</v>
      </c>
      <c r="S2073" s="1" t="s">
        <v>743</v>
      </c>
      <c r="T2073" s="1" t="s">
        <v>134</v>
      </c>
      <c r="U2073" s="1" t="s">
        <v>366</v>
      </c>
      <c r="V2073">
        <v>136</v>
      </c>
      <c r="W2073" s="1" t="s">
        <v>161</v>
      </c>
      <c r="X2073" s="1" t="s">
        <v>59</v>
      </c>
      <c r="Y2073" s="2">
        <v>43812</v>
      </c>
      <c r="Z2073">
        <v>6.1</v>
      </c>
      <c r="AA2073" s="1" t="s">
        <v>39</v>
      </c>
    </row>
    <row r="2074" spans="1:27" x14ac:dyDescent="0.3">
      <c r="A2074" s="1" t="s">
        <v>6161</v>
      </c>
      <c r="B2074" s="1" t="s">
        <v>6162</v>
      </c>
      <c r="C2074" s="1" t="s">
        <v>705</v>
      </c>
      <c r="D2074" s="1" t="s">
        <v>1939</v>
      </c>
      <c r="E2074">
        <v>4</v>
      </c>
      <c r="F2074">
        <v>133</v>
      </c>
      <c r="G2074" s="1" t="s">
        <v>32</v>
      </c>
      <c r="H2074" s="2">
        <v>45985</v>
      </c>
      <c r="I2074" s="1" t="s">
        <v>705</v>
      </c>
      <c r="J2074" s="1" t="s">
        <v>33</v>
      </c>
      <c r="K2074" s="1" t="s">
        <v>1939</v>
      </c>
      <c r="L2074" s="2">
        <v>45966</v>
      </c>
      <c r="M2074">
        <v>6</v>
      </c>
      <c r="N2074">
        <v>30</v>
      </c>
      <c r="O2074">
        <v>0</v>
      </c>
      <c r="P2074">
        <v>389.2</v>
      </c>
      <c r="Q2074" s="1" t="s">
        <v>705</v>
      </c>
      <c r="R2074" s="1" t="s">
        <v>705</v>
      </c>
      <c r="S2074" s="1" t="s">
        <v>706</v>
      </c>
      <c r="T2074" s="1" t="s">
        <v>90</v>
      </c>
      <c r="U2074" s="1" t="s">
        <v>266</v>
      </c>
      <c r="V2074">
        <v>556</v>
      </c>
      <c r="W2074" s="1" t="s">
        <v>37</v>
      </c>
      <c r="X2074" s="1" t="s">
        <v>38</v>
      </c>
      <c r="Y2074" s="2">
        <v>43032</v>
      </c>
      <c r="Z2074">
        <v>8.1999999999999993</v>
      </c>
      <c r="AA2074" s="1" t="s">
        <v>39</v>
      </c>
    </row>
    <row r="2075" spans="1:27" x14ac:dyDescent="0.3">
      <c r="A2075" s="1" t="s">
        <v>6163</v>
      </c>
      <c r="B2075" s="1" t="s">
        <v>6164</v>
      </c>
      <c r="C2075" s="1" t="s">
        <v>1037</v>
      </c>
      <c r="D2075" s="1" t="s">
        <v>2081</v>
      </c>
      <c r="E2075">
        <v>3</v>
      </c>
      <c r="F2075">
        <v>64</v>
      </c>
      <c r="G2075" s="1" t="s">
        <v>44</v>
      </c>
      <c r="H2075" s="2">
        <v>45721</v>
      </c>
      <c r="I2075" s="1" t="s">
        <v>1037</v>
      </c>
      <c r="J2075" s="1" t="s">
        <v>115</v>
      </c>
      <c r="K2075" s="1" t="s">
        <v>2081</v>
      </c>
      <c r="L2075" s="2">
        <v>45706</v>
      </c>
      <c r="M2075">
        <v>4</v>
      </c>
      <c r="N2075">
        <v>30</v>
      </c>
      <c r="O2075">
        <v>0</v>
      </c>
      <c r="P2075">
        <v>3784.9</v>
      </c>
      <c r="Q2075" s="1" t="s">
        <v>1037</v>
      </c>
      <c r="R2075" s="1" t="s">
        <v>1037</v>
      </c>
      <c r="S2075" s="1" t="s">
        <v>1039</v>
      </c>
      <c r="T2075" s="1" t="s">
        <v>107</v>
      </c>
      <c r="U2075" s="1" t="s">
        <v>108</v>
      </c>
      <c r="V2075">
        <v>5407</v>
      </c>
      <c r="W2075" s="1" t="s">
        <v>118</v>
      </c>
      <c r="X2075" s="1" t="s">
        <v>59</v>
      </c>
      <c r="Y2075" s="2">
        <v>43824</v>
      </c>
      <c r="Z2075">
        <v>6</v>
      </c>
      <c r="AA2075" s="1" t="s">
        <v>39</v>
      </c>
    </row>
    <row r="2076" spans="1:27" x14ac:dyDescent="0.3">
      <c r="A2076" s="1" t="s">
        <v>6165</v>
      </c>
      <c r="B2076" s="1" t="s">
        <v>6166</v>
      </c>
      <c r="C2076" s="1" t="s">
        <v>189</v>
      </c>
      <c r="D2076" s="1" t="s">
        <v>4243</v>
      </c>
      <c r="E2076">
        <v>5</v>
      </c>
      <c r="F2076">
        <v>106</v>
      </c>
      <c r="G2076" s="1" t="s">
        <v>32</v>
      </c>
      <c r="H2076" s="2">
        <v>45835</v>
      </c>
      <c r="I2076" s="1" t="s">
        <v>189</v>
      </c>
      <c r="J2076" s="1" t="s">
        <v>513</v>
      </c>
      <c r="K2076" s="1" t="s">
        <v>4243</v>
      </c>
      <c r="L2076" s="2">
        <v>45828</v>
      </c>
      <c r="M2076">
        <v>3</v>
      </c>
      <c r="N2076">
        <v>30</v>
      </c>
      <c r="O2076">
        <v>0</v>
      </c>
      <c r="P2076">
        <v>1182.3</v>
      </c>
      <c r="Q2076" s="1" t="s">
        <v>189</v>
      </c>
      <c r="R2076" s="1" t="s">
        <v>189</v>
      </c>
      <c r="S2076" s="1" t="s">
        <v>191</v>
      </c>
      <c r="T2076" s="1" t="s">
        <v>56</v>
      </c>
      <c r="U2076" s="1" t="s">
        <v>117</v>
      </c>
      <c r="V2076">
        <v>1689</v>
      </c>
      <c r="W2076" s="1" t="s">
        <v>514</v>
      </c>
      <c r="X2076" s="1" t="s">
        <v>59</v>
      </c>
      <c r="Y2076" s="2">
        <v>44396</v>
      </c>
      <c r="Z2076">
        <v>4.5</v>
      </c>
      <c r="AA2076" s="1" t="s">
        <v>39</v>
      </c>
    </row>
    <row r="2077" spans="1:27" x14ac:dyDescent="0.3">
      <c r="A2077" s="1" t="s">
        <v>6167</v>
      </c>
      <c r="B2077" s="1" t="s">
        <v>6168</v>
      </c>
      <c r="C2077" s="1" t="s">
        <v>692</v>
      </c>
      <c r="D2077" s="1" t="s">
        <v>6169</v>
      </c>
      <c r="E2077">
        <v>3</v>
      </c>
      <c r="F2077">
        <v>87</v>
      </c>
      <c r="G2077" s="1" t="s">
        <v>44</v>
      </c>
      <c r="H2077" s="2">
        <v>45961</v>
      </c>
      <c r="I2077" s="1" t="s">
        <v>692</v>
      </c>
      <c r="J2077" s="1" t="s">
        <v>519</v>
      </c>
      <c r="K2077" s="1" t="s">
        <v>6169</v>
      </c>
      <c r="L2077" s="2">
        <v>45944</v>
      </c>
      <c r="M2077">
        <v>8</v>
      </c>
      <c r="N2077">
        <v>10</v>
      </c>
      <c r="O2077">
        <v>0</v>
      </c>
      <c r="P2077">
        <v>1271.7</v>
      </c>
      <c r="Q2077" s="1" t="s">
        <v>692</v>
      </c>
      <c r="R2077" s="1" t="s">
        <v>692</v>
      </c>
      <c r="S2077" s="1" t="s">
        <v>693</v>
      </c>
      <c r="T2077" s="1" t="s">
        <v>56</v>
      </c>
      <c r="U2077" s="1" t="s">
        <v>57</v>
      </c>
      <c r="V2077">
        <v>1413</v>
      </c>
      <c r="W2077" s="1" t="s">
        <v>521</v>
      </c>
      <c r="X2077" s="1" t="s">
        <v>137</v>
      </c>
      <c r="Y2077" s="2">
        <v>43649</v>
      </c>
      <c r="Z2077">
        <v>6.5</v>
      </c>
      <c r="AA2077" s="1" t="s">
        <v>39</v>
      </c>
    </row>
    <row r="2078" spans="1:27" x14ac:dyDescent="0.3">
      <c r="A2078" s="1" t="s">
        <v>6170</v>
      </c>
      <c r="B2078" s="1" t="s">
        <v>6171</v>
      </c>
      <c r="C2078" s="1" t="s">
        <v>2170</v>
      </c>
      <c r="D2078" s="1" t="s">
        <v>3714</v>
      </c>
      <c r="E2078">
        <v>4</v>
      </c>
      <c r="F2078">
        <v>71</v>
      </c>
      <c r="G2078" s="1" t="s">
        <v>44</v>
      </c>
      <c r="H2078" s="2">
        <v>45839</v>
      </c>
      <c r="I2078" s="1" t="s">
        <v>2170</v>
      </c>
      <c r="J2078" s="1" t="s">
        <v>291</v>
      </c>
      <c r="K2078" s="1" t="s">
        <v>3714</v>
      </c>
      <c r="L2078" s="2">
        <v>45820</v>
      </c>
      <c r="M2078">
        <v>5</v>
      </c>
      <c r="N2078">
        <v>10</v>
      </c>
      <c r="O2078">
        <v>0</v>
      </c>
      <c r="P2078">
        <v>17787.599999999999</v>
      </c>
      <c r="Q2078" s="1" t="s">
        <v>2170</v>
      </c>
      <c r="R2078" s="1" t="s">
        <v>2170</v>
      </c>
      <c r="S2078" s="1" t="s">
        <v>2172</v>
      </c>
      <c r="T2078" s="1" t="s">
        <v>75</v>
      </c>
      <c r="U2078" s="1" t="s">
        <v>76</v>
      </c>
      <c r="V2078">
        <v>19764</v>
      </c>
      <c r="W2078" s="1" t="s">
        <v>293</v>
      </c>
      <c r="X2078" s="1" t="s">
        <v>48</v>
      </c>
      <c r="Y2078" s="2">
        <v>44560</v>
      </c>
      <c r="Z2078">
        <v>4</v>
      </c>
      <c r="AA2078" s="1" t="s">
        <v>39</v>
      </c>
    </row>
    <row r="2079" spans="1:27" x14ac:dyDescent="0.3">
      <c r="A2079" s="1" t="s">
        <v>6172</v>
      </c>
      <c r="B2079" s="1" t="s">
        <v>6173</v>
      </c>
      <c r="C2079" s="1" t="s">
        <v>3148</v>
      </c>
      <c r="D2079" s="1" t="s">
        <v>6174</v>
      </c>
      <c r="E2079">
        <v>3</v>
      </c>
      <c r="F2079">
        <v>54</v>
      </c>
      <c r="G2079" s="1" t="s">
        <v>32</v>
      </c>
      <c r="H2079" s="2">
        <v>45734</v>
      </c>
      <c r="I2079" s="1" t="s">
        <v>3148</v>
      </c>
      <c r="J2079" s="1" t="s">
        <v>272</v>
      </c>
      <c r="K2079" s="1" t="s">
        <v>6174</v>
      </c>
      <c r="L2079" s="2">
        <v>45722</v>
      </c>
      <c r="M2079">
        <v>6</v>
      </c>
      <c r="N2079">
        <v>30</v>
      </c>
      <c r="O2079">
        <v>0</v>
      </c>
      <c r="P2079">
        <v>728</v>
      </c>
      <c r="Q2079" s="1" t="s">
        <v>3148</v>
      </c>
      <c r="R2079" s="1" t="s">
        <v>3148</v>
      </c>
      <c r="S2079" s="1" t="s">
        <v>3150</v>
      </c>
      <c r="T2079" s="1" t="s">
        <v>134</v>
      </c>
      <c r="U2079" s="1" t="s">
        <v>378</v>
      </c>
      <c r="V2079">
        <v>1040</v>
      </c>
      <c r="W2079" s="1" t="s">
        <v>273</v>
      </c>
      <c r="X2079" s="1" t="s">
        <v>38</v>
      </c>
      <c r="Y2079" s="2">
        <v>45880</v>
      </c>
      <c r="Z2079">
        <v>0.4</v>
      </c>
      <c r="AA2079" s="1" t="s">
        <v>39</v>
      </c>
    </row>
    <row r="2080" spans="1:27" x14ac:dyDescent="0.3">
      <c r="A2080" s="1" t="s">
        <v>6175</v>
      </c>
      <c r="B2080" s="1" t="s">
        <v>6176</v>
      </c>
      <c r="C2080" s="1" t="s">
        <v>2278</v>
      </c>
      <c r="D2080" s="1" t="s">
        <v>6119</v>
      </c>
      <c r="E2080">
        <v>4</v>
      </c>
      <c r="F2080">
        <v>49</v>
      </c>
      <c r="G2080" s="1" t="s">
        <v>44</v>
      </c>
      <c r="H2080" s="2">
        <v>45951</v>
      </c>
      <c r="I2080" s="1" t="s">
        <v>2278</v>
      </c>
      <c r="J2080" s="1" t="s">
        <v>394</v>
      </c>
      <c r="K2080" s="1" t="s">
        <v>6119</v>
      </c>
      <c r="L2080" s="2">
        <v>45941</v>
      </c>
      <c r="M2080">
        <v>6</v>
      </c>
      <c r="N2080">
        <v>0</v>
      </c>
      <c r="O2080">
        <v>0</v>
      </c>
      <c r="P2080">
        <v>961</v>
      </c>
      <c r="Q2080" s="1" t="s">
        <v>2278</v>
      </c>
      <c r="R2080" s="1" t="s">
        <v>2278</v>
      </c>
      <c r="S2080" s="1" t="s">
        <v>2280</v>
      </c>
      <c r="T2080" s="1" t="s">
        <v>35</v>
      </c>
      <c r="U2080" s="1" t="s">
        <v>83</v>
      </c>
      <c r="V2080">
        <v>961</v>
      </c>
      <c r="W2080" s="1" t="s">
        <v>396</v>
      </c>
      <c r="X2080" s="1" t="s">
        <v>127</v>
      </c>
      <c r="Y2080" s="2">
        <v>43220</v>
      </c>
      <c r="Z2080">
        <v>7.7</v>
      </c>
      <c r="AA2080" s="1" t="s">
        <v>39</v>
      </c>
    </row>
    <row r="2081" spans="1:28" x14ac:dyDescent="0.3">
      <c r="A2081" s="1" t="s">
        <v>6177</v>
      </c>
      <c r="B2081" s="1" t="s">
        <v>6178</v>
      </c>
      <c r="C2081" s="1" t="s">
        <v>252</v>
      </c>
      <c r="D2081" s="1" t="s">
        <v>6179</v>
      </c>
      <c r="E2081">
        <v>3</v>
      </c>
      <c r="F2081">
        <v>42</v>
      </c>
      <c r="G2081" s="1" t="s">
        <v>44</v>
      </c>
      <c r="H2081" s="2">
        <v>45881</v>
      </c>
      <c r="I2081" s="1" t="s">
        <v>252</v>
      </c>
      <c r="J2081" s="1" t="s">
        <v>73</v>
      </c>
      <c r="K2081" s="1" t="s">
        <v>6179</v>
      </c>
      <c r="L2081" s="2">
        <v>45858</v>
      </c>
      <c r="M2081">
        <v>10</v>
      </c>
      <c r="N2081">
        <v>15</v>
      </c>
      <c r="O2081">
        <v>0</v>
      </c>
      <c r="P2081">
        <v>354.45</v>
      </c>
      <c r="Q2081" s="1" t="s">
        <v>252</v>
      </c>
      <c r="R2081" s="1" t="s">
        <v>252</v>
      </c>
      <c r="S2081" s="1" t="s">
        <v>254</v>
      </c>
      <c r="T2081" s="1" t="s">
        <v>35</v>
      </c>
      <c r="U2081" s="1" t="s">
        <v>39</v>
      </c>
      <c r="V2081">
        <v>417</v>
      </c>
      <c r="W2081" s="1" t="s">
        <v>77</v>
      </c>
      <c r="X2081" s="1" t="s">
        <v>38</v>
      </c>
      <c r="Y2081" s="2">
        <v>44193</v>
      </c>
      <c r="Z2081">
        <v>5</v>
      </c>
      <c r="AA2081" s="1" t="s">
        <v>39</v>
      </c>
    </row>
    <row r="2082" spans="1:28" x14ac:dyDescent="0.3">
      <c r="A2082" s="1" t="s">
        <v>6180</v>
      </c>
      <c r="B2082" s="1" t="s">
        <v>6181</v>
      </c>
      <c r="C2082" s="1" t="s">
        <v>2005</v>
      </c>
      <c r="D2082" s="1" t="s">
        <v>3659</v>
      </c>
      <c r="E2082">
        <v>5</v>
      </c>
      <c r="F2082">
        <v>82</v>
      </c>
      <c r="G2082" s="1" t="s">
        <v>44</v>
      </c>
      <c r="H2082" s="2">
        <v>45676</v>
      </c>
      <c r="I2082" s="1" t="s">
        <v>2005</v>
      </c>
      <c r="J2082" s="1" t="s">
        <v>264</v>
      </c>
      <c r="K2082" s="1" t="s">
        <v>3659</v>
      </c>
      <c r="L2082" s="2">
        <v>45664</v>
      </c>
      <c r="M2082">
        <v>7</v>
      </c>
      <c r="N2082">
        <v>15</v>
      </c>
      <c r="O2082">
        <v>0</v>
      </c>
      <c r="P2082">
        <v>2471.8000000000002</v>
      </c>
      <c r="Q2082" s="1" t="s">
        <v>2005</v>
      </c>
      <c r="R2082" s="1" t="s">
        <v>2005</v>
      </c>
      <c r="S2082" s="1" t="s">
        <v>2007</v>
      </c>
      <c r="T2082" s="1" t="s">
        <v>75</v>
      </c>
      <c r="U2082" s="1" t="s">
        <v>98</v>
      </c>
      <c r="V2082">
        <v>2908</v>
      </c>
      <c r="W2082" s="1" t="s">
        <v>267</v>
      </c>
      <c r="X2082" s="1" t="s">
        <v>268</v>
      </c>
      <c r="Y2082" s="2">
        <v>43207</v>
      </c>
      <c r="Z2082">
        <v>7.7</v>
      </c>
      <c r="AA2082" s="1" t="s">
        <v>39</v>
      </c>
    </row>
    <row r="2083" spans="1:28" x14ac:dyDescent="0.3">
      <c r="A2083" s="1" t="s">
        <v>6182</v>
      </c>
      <c r="B2083" s="1" t="s">
        <v>6183</v>
      </c>
      <c r="C2083" s="1" t="s">
        <v>374</v>
      </c>
      <c r="D2083" s="1" t="s">
        <v>6184</v>
      </c>
      <c r="E2083">
        <v>5</v>
      </c>
      <c r="F2083">
        <v>83</v>
      </c>
      <c r="G2083" s="1" t="s">
        <v>44</v>
      </c>
      <c r="H2083" s="2">
        <v>45835</v>
      </c>
      <c r="I2083" s="1" t="s">
        <v>374</v>
      </c>
      <c r="J2083" s="1" t="s">
        <v>298</v>
      </c>
      <c r="K2083" s="1" t="s">
        <v>6184</v>
      </c>
      <c r="L2083" s="2">
        <v>45824</v>
      </c>
      <c r="M2083">
        <v>3</v>
      </c>
      <c r="N2083">
        <v>5</v>
      </c>
      <c r="O2083">
        <v>0</v>
      </c>
      <c r="P2083">
        <v>166.25</v>
      </c>
      <c r="Q2083" s="1" t="s">
        <v>374</v>
      </c>
      <c r="R2083" s="1" t="s">
        <v>374</v>
      </c>
      <c r="S2083" s="1" t="s">
        <v>377</v>
      </c>
      <c r="T2083" s="1" t="s">
        <v>134</v>
      </c>
      <c r="U2083" s="1" t="s">
        <v>378</v>
      </c>
      <c r="V2083">
        <v>175</v>
      </c>
      <c r="W2083" s="1" t="s">
        <v>301</v>
      </c>
      <c r="X2083" s="1" t="s">
        <v>137</v>
      </c>
      <c r="Y2083" s="2">
        <v>44620</v>
      </c>
      <c r="Z2083">
        <v>3.8</v>
      </c>
      <c r="AA2083" s="1" t="s">
        <v>39</v>
      </c>
    </row>
    <row r="2084" spans="1:28" x14ac:dyDescent="0.3">
      <c r="A2084" s="1" t="s">
        <v>6185</v>
      </c>
      <c r="B2084" s="1" t="s">
        <v>6186</v>
      </c>
      <c r="C2084" s="1" t="s">
        <v>1024</v>
      </c>
      <c r="D2084" s="1" t="s">
        <v>6187</v>
      </c>
      <c r="E2084">
        <v>4</v>
      </c>
      <c r="F2084">
        <v>71</v>
      </c>
      <c r="G2084" s="1" t="s">
        <v>44</v>
      </c>
      <c r="H2084" s="2">
        <v>45719</v>
      </c>
      <c r="I2084" s="1" t="s">
        <v>1024</v>
      </c>
      <c r="J2084" s="1" t="s">
        <v>73</v>
      </c>
      <c r="K2084" s="1" t="s">
        <v>6187</v>
      </c>
      <c r="L2084" s="2">
        <v>45710</v>
      </c>
      <c r="M2084">
        <v>7</v>
      </c>
      <c r="N2084">
        <v>0</v>
      </c>
      <c r="O2084">
        <v>0</v>
      </c>
      <c r="P2084">
        <v>2477</v>
      </c>
      <c r="Q2084" s="1" t="s">
        <v>1024</v>
      </c>
      <c r="R2084" s="1" t="s">
        <v>1024</v>
      </c>
      <c r="S2084" s="1" t="s">
        <v>1026</v>
      </c>
      <c r="T2084" s="1" t="s">
        <v>56</v>
      </c>
      <c r="U2084" s="1" t="s">
        <v>359</v>
      </c>
      <c r="V2084">
        <v>2477</v>
      </c>
      <c r="W2084" s="1" t="s">
        <v>77</v>
      </c>
      <c r="X2084" s="1" t="s">
        <v>38</v>
      </c>
      <c r="Y2084" s="2">
        <v>44193</v>
      </c>
      <c r="Z2084">
        <v>5</v>
      </c>
      <c r="AA2084" s="1" t="s">
        <v>39</v>
      </c>
    </row>
    <row r="2085" spans="1:28" x14ac:dyDescent="0.3">
      <c r="A2085" s="1" t="s">
        <v>6188</v>
      </c>
      <c r="B2085" s="1" t="s">
        <v>6189</v>
      </c>
      <c r="C2085" s="1" t="s">
        <v>558</v>
      </c>
      <c r="D2085" s="1" t="s">
        <v>6190</v>
      </c>
      <c r="E2085">
        <v>1</v>
      </c>
      <c r="F2085">
        <v>102</v>
      </c>
      <c r="G2085" s="1" t="s">
        <v>44</v>
      </c>
      <c r="H2085" s="2">
        <v>45687</v>
      </c>
      <c r="I2085" s="1" t="s">
        <v>558</v>
      </c>
      <c r="J2085" s="1" t="s">
        <v>183</v>
      </c>
      <c r="K2085" s="1" t="s">
        <v>6190</v>
      </c>
      <c r="L2085" s="2">
        <v>45670</v>
      </c>
      <c r="M2085">
        <v>8</v>
      </c>
      <c r="N2085">
        <v>5</v>
      </c>
      <c r="O2085">
        <v>1</v>
      </c>
      <c r="P2085">
        <v>101.65</v>
      </c>
      <c r="Q2085" s="1" t="s">
        <v>558</v>
      </c>
      <c r="R2085" s="1" t="s">
        <v>558</v>
      </c>
      <c r="S2085" s="1" t="s">
        <v>560</v>
      </c>
      <c r="T2085" s="1" t="s">
        <v>134</v>
      </c>
      <c r="U2085" s="1" t="s">
        <v>144</v>
      </c>
      <c r="V2085">
        <v>107</v>
      </c>
      <c r="W2085" s="1" t="s">
        <v>186</v>
      </c>
      <c r="X2085" s="1" t="s">
        <v>137</v>
      </c>
      <c r="Y2085" s="2">
        <v>45507</v>
      </c>
      <c r="Z2085">
        <v>1.4</v>
      </c>
      <c r="AA2085" s="1" t="s">
        <v>827</v>
      </c>
      <c r="AB2085">
        <v>1</v>
      </c>
    </row>
    <row r="2086" spans="1:28" x14ac:dyDescent="0.3">
      <c r="A2086" s="1" t="s">
        <v>6191</v>
      </c>
      <c r="B2086" s="1" t="s">
        <v>6192</v>
      </c>
      <c r="C2086" s="1" t="s">
        <v>920</v>
      </c>
      <c r="D2086" s="1" t="s">
        <v>6193</v>
      </c>
      <c r="E2086">
        <v>2</v>
      </c>
      <c r="F2086">
        <v>81</v>
      </c>
      <c r="G2086" s="1" t="s">
        <v>44</v>
      </c>
      <c r="H2086" s="2">
        <v>45690</v>
      </c>
      <c r="I2086" s="1" t="s">
        <v>920</v>
      </c>
      <c r="J2086" s="1" t="s">
        <v>598</v>
      </c>
      <c r="K2086" s="1" t="s">
        <v>6193</v>
      </c>
      <c r="L2086" s="2">
        <v>45668</v>
      </c>
      <c r="M2086">
        <v>8</v>
      </c>
      <c r="N2086">
        <v>10</v>
      </c>
      <c r="O2086">
        <v>1</v>
      </c>
      <c r="P2086">
        <v>828.9</v>
      </c>
      <c r="Q2086" s="1" t="s">
        <v>920</v>
      </c>
      <c r="R2086" s="1" t="s">
        <v>920</v>
      </c>
      <c r="S2086" s="1" t="s">
        <v>922</v>
      </c>
      <c r="T2086" s="1" t="s">
        <v>134</v>
      </c>
      <c r="U2086" s="1" t="s">
        <v>135</v>
      </c>
      <c r="V2086">
        <v>921</v>
      </c>
      <c r="W2086" s="1" t="s">
        <v>600</v>
      </c>
      <c r="X2086" s="1" t="s">
        <v>38</v>
      </c>
      <c r="Y2086" s="2">
        <v>43141</v>
      </c>
      <c r="Z2086">
        <v>7.9</v>
      </c>
      <c r="AA2086" s="1" t="s">
        <v>192</v>
      </c>
      <c r="AB2086">
        <v>1</v>
      </c>
    </row>
    <row r="2087" spans="1:28" x14ac:dyDescent="0.3">
      <c r="A2087" s="1" t="s">
        <v>6194</v>
      </c>
      <c r="B2087" s="1" t="s">
        <v>6195</v>
      </c>
      <c r="C2087" s="1" t="s">
        <v>507</v>
      </c>
      <c r="D2087" s="1" t="s">
        <v>1798</v>
      </c>
      <c r="E2087">
        <v>3</v>
      </c>
      <c r="F2087">
        <v>147</v>
      </c>
      <c r="G2087" s="1" t="s">
        <v>44</v>
      </c>
      <c r="H2087" s="2">
        <v>45939</v>
      </c>
      <c r="I2087" s="1" t="s">
        <v>507</v>
      </c>
      <c r="J2087" s="1" t="s">
        <v>291</v>
      </c>
      <c r="K2087" s="1" t="s">
        <v>1798</v>
      </c>
      <c r="L2087" s="2">
        <v>45935</v>
      </c>
      <c r="M2087">
        <v>5</v>
      </c>
      <c r="O2087">
        <v>0</v>
      </c>
      <c r="P2087">
        <v>2169</v>
      </c>
      <c r="Q2087" s="1" t="s">
        <v>507</v>
      </c>
      <c r="R2087" s="1" t="s">
        <v>507</v>
      </c>
      <c r="S2087" s="1" t="s">
        <v>509</v>
      </c>
      <c r="T2087" s="1" t="s">
        <v>56</v>
      </c>
      <c r="U2087" s="1" t="s">
        <v>57</v>
      </c>
      <c r="V2087">
        <v>2169</v>
      </c>
      <c r="W2087" s="1" t="s">
        <v>293</v>
      </c>
      <c r="X2087" s="1" t="s">
        <v>48</v>
      </c>
      <c r="Y2087" s="2">
        <v>44560</v>
      </c>
      <c r="Z2087">
        <v>4</v>
      </c>
      <c r="AA2087" s="1" t="s">
        <v>39</v>
      </c>
    </row>
    <row r="2088" spans="1:28" x14ac:dyDescent="0.3">
      <c r="A2088" s="1" t="s">
        <v>6196</v>
      </c>
      <c r="B2088" s="1" t="s">
        <v>6197</v>
      </c>
      <c r="C2088" s="1" t="s">
        <v>963</v>
      </c>
      <c r="D2088" s="1" t="s">
        <v>6198</v>
      </c>
      <c r="E2088">
        <v>3</v>
      </c>
      <c r="F2088">
        <v>119</v>
      </c>
      <c r="G2088" s="1" t="s">
        <v>44</v>
      </c>
      <c r="H2088" s="2">
        <v>46025</v>
      </c>
      <c r="I2088" s="1" t="s">
        <v>963</v>
      </c>
      <c r="J2088" s="1" t="s">
        <v>221</v>
      </c>
      <c r="K2088" s="1" t="s">
        <v>6198</v>
      </c>
      <c r="L2088" s="2">
        <v>46012</v>
      </c>
      <c r="M2088">
        <v>9</v>
      </c>
      <c r="N2088">
        <v>0</v>
      </c>
      <c r="O2088">
        <v>0</v>
      </c>
      <c r="P2088">
        <v>1074</v>
      </c>
      <c r="Q2088" s="1" t="s">
        <v>963</v>
      </c>
      <c r="R2088" s="1" t="s">
        <v>963</v>
      </c>
      <c r="S2088" s="1" t="s">
        <v>965</v>
      </c>
      <c r="T2088" s="1" t="s">
        <v>35</v>
      </c>
      <c r="U2088" s="1" t="s">
        <v>223</v>
      </c>
      <c r="V2088">
        <v>1074</v>
      </c>
      <c r="W2088" s="1" t="s">
        <v>224</v>
      </c>
      <c r="X2088" s="1" t="s">
        <v>137</v>
      </c>
      <c r="Y2088" s="2">
        <v>44532</v>
      </c>
      <c r="Z2088">
        <v>4.0999999999999996</v>
      </c>
      <c r="AA2088" s="1" t="s">
        <v>39</v>
      </c>
    </row>
    <row r="2089" spans="1:28" x14ac:dyDescent="0.3">
      <c r="A2089" s="1" t="s">
        <v>6199</v>
      </c>
      <c r="B2089" s="1" t="s">
        <v>6200</v>
      </c>
      <c r="C2089" s="1" t="s">
        <v>1019</v>
      </c>
      <c r="D2089" s="1" t="s">
        <v>6201</v>
      </c>
      <c r="E2089">
        <v>3</v>
      </c>
      <c r="F2089">
        <v>80</v>
      </c>
      <c r="G2089" s="1" t="s">
        <v>44</v>
      </c>
      <c r="H2089" s="2">
        <v>45810</v>
      </c>
      <c r="I2089" s="1" t="s">
        <v>1019</v>
      </c>
      <c r="J2089" s="1" t="s">
        <v>33</v>
      </c>
      <c r="K2089" s="1" t="s">
        <v>6201</v>
      </c>
      <c r="L2089" s="2">
        <v>45791</v>
      </c>
      <c r="M2089">
        <v>10</v>
      </c>
      <c r="N2089">
        <v>30</v>
      </c>
      <c r="O2089">
        <v>0</v>
      </c>
      <c r="P2089">
        <v>691.6</v>
      </c>
      <c r="Q2089" s="1" t="s">
        <v>1019</v>
      </c>
      <c r="R2089" s="1" t="s">
        <v>1019</v>
      </c>
      <c r="S2089" s="1" t="s">
        <v>1021</v>
      </c>
      <c r="T2089" s="1" t="s">
        <v>134</v>
      </c>
      <c r="U2089" s="1" t="s">
        <v>378</v>
      </c>
      <c r="V2089">
        <v>988</v>
      </c>
      <c r="W2089" s="1" t="s">
        <v>37</v>
      </c>
      <c r="X2089" s="1" t="s">
        <v>38</v>
      </c>
      <c r="Y2089" s="2">
        <v>43032</v>
      </c>
      <c r="Z2089">
        <v>8.1999999999999993</v>
      </c>
      <c r="AA2089" s="1" t="s">
        <v>39</v>
      </c>
    </row>
    <row r="2090" spans="1:28" x14ac:dyDescent="0.3">
      <c r="A2090" s="1" t="s">
        <v>6202</v>
      </c>
      <c r="B2090" s="1" t="s">
        <v>6203</v>
      </c>
      <c r="C2090" s="1" t="s">
        <v>1819</v>
      </c>
      <c r="D2090" s="1" t="s">
        <v>6204</v>
      </c>
      <c r="E2090">
        <v>4</v>
      </c>
      <c r="F2090">
        <v>44</v>
      </c>
      <c r="G2090" s="1" t="s">
        <v>32</v>
      </c>
      <c r="H2090" s="2">
        <v>45718</v>
      </c>
      <c r="I2090" s="1" t="s">
        <v>1819</v>
      </c>
      <c r="J2090" s="1" t="s">
        <v>306</v>
      </c>
      <c r="K2090" s="1" t="s">
        <v>6204</v>
      </c>
      <c r="L2090" s="2">
        <v>45705</v>
      </c>
      <c r="M2090">
        <v>4</v>
      </c>
      <c r="N2090">
        <v>15</v>
      </c>
      <c r="O2090">
        <v>0</v>
      </c>
      <c r="P2090">
        <v>925.65</v>
      </c>
      <c r="Q2090" s="1" t="s">
        <v>1819</v>
      </c>
      <c r="R2090" s="1" t="s">
        <v>1819</v>
      </c>
      <c r="S2090" s="1" t="s">
        <v>1821</v>
      </c>
      <c r="T2090" s="1" t="s">
        <v>56</v>
      </c>
      <c r="U2090" s="1" t="s">
        <v>117</v>
      </c>
      <c r="V2090">
        <v>1089</v>
      </c>
      <c r="W2090" s="1" t="s">
        <v>308</v>
      </c>
      <c r="X2090" s="1" t="s">
        <v>59</v>
      </c>
      <c r="Y2090" s="2">
        <v>45415</v>
      </c>
      <c r="Z2090">
        <v>1.7</v>
      </c>
      <c r="AA2090" s="1" t="s">
        <v>39</v>
      </c>
    </row>
    <row r="2091" spans="1:28" x14ac:dyDescent="0.3">
      <c r="A2091" s="1" t="s">
        <v>6205</v>
      </c>
      <c r="B2091" s="1" t="s">
        <v>6206</v>
      </c>
      <c r="C2091" s="1" t="s">
        <v>989</v>
      </c>
      <c r="D2091" s="1" t="s">
        <v>6207</v>
      </c>
      <c r="E2091">
        <v>3</v>
      </c>
      <c r="F2091">
        <v>56</v>
      </c>
      <c r="G2091" s="1" t="s">
        <v>44</v>
      </c>
      <c r="H2091" s="2">
        <v>45999</v>
      </c>
      <c r="I2091" s="1" t="s">
        <v>989</v>
      </c>
      <c r="J2091" s="1" t="s">
        <v>150</v>
      </c>
      <c r="K2091" s="1" t="s">
        <v>6207</v>
      </c>
      <c r="L2091" s="2">
        <v>45985</v>
      </c>
      <c r="M2091">
        <v>8</v>
      </c>
      <c r="N2091">
        <v>10</v>
      </c>
      <c r="O2091">
        <v>0</v>
      </c>
      <c r="P2091">
        <v>639</v>
      </c>
      <c r="Q2091" s="1" t="s">
        <v>989</v>
      </c>
      <c r="R2091" s="1" t="s">
        <v>989</v>
      </c>
      <c r="S2091" s="1" t="s">
        <v>991</v>
      </c>
      <c r="T2091" s="1" t="s">
        <v>56</v>
      </c>
      <c r="U2091" s="1" t="s">
        <v>57</v>
      </c>
      <c r="V2091">
        <v>710</v>
      </c>
      <c r="W2091" s="1" t="s">
        <v>153</v>
      </c>
      <c r="X2091" s="1" t="s">
        <v>38</v>
      </c>
      <c r="Y2091" s="2">
        <v>45173</v>
      </c>
      <c r="Z2091">
        <v>2.2999999999999998</v>
      </c>
      <c r="AA2091" s="1" t="s">
        <v>39</v>
      </c>
    </row>
    <row r="2092" spans="1:28" x14ac:dyDescent="0.3">
      <c r="A2092" s="1" t="s">
        <v>6208</v>
      </c>
      <c r="B2092" s="1" t="s">
        <v>6209</v>
      </c>
      <c r="C2092" s="1" t="s">
        <v>2076</v>
      </c>
      <c r="D2092" s="1" t="s">
        <v>6210</v>
      </c>
      <c r="E2092">
        <v>4</v>
      </c>
      <c r="F2092">
        <v>127</v>
      </c>
      <c r="G2092" s="1" t="s">
        <v>44</v>
      </c>
      <c r="H2092" s="2">
        <v>45833</v>
      </c>
      <c r="I2092" s="1" t="s">
        <v>2076</v>
      </c>
      <c r="J2092" s="1" t="s">
        <v>1119</v>
      </c>
      <c r="K2092" s="1" t="s">
        <v>6210</v>
      </c>
      <c r="L2092" s="2">
        <v>45820</v>
      </c>
      <c r="M2092">
        <v>8</v>
      </c>
      <c r="N2092">
        <v>0</v>
      </c>
      <c r="O2092">
        <v>0</v>
      </c>
      <c r="P2092">
        <v>464</v>
      </c>
      <c r="Q2092" s="1" t="s">
        <v>2076</v>
      </c>
      <c r="R2092" s="1" t="s">
        <v>2076</v>
      </c>
      <c r="S2092" s="1" t="s">
        <v>2078</v>
      </c>
      <c r="T2092" s="1" t="s">
        <v>107</v>
      </c>
      <c r="U2092" s="1" t="s">
        <v>125</v>
      </c>
      <c r="V2092">
        <v>464</v>
      </c>
      <c r="W2092" s="1" t="s">
        <v>1120</v>
      </c>
      <c r="X2092" s="1" t="s">
        <v>38</v>
      </c>
      <c r="Y2092" s="2">
        <v>44070</v>
      </c>
      <c r="Z2092">
        <v>5.3</v>
      </c>
      <c r="AA2092" s="1" t="s">
        <v>39</v>
      </c>
    </row>
    <row r="2093" spans="1:28" x14ac:dyDescent="0.3">
      <c r="A2093" s="1" t="s">
        <v>6211</v>
      </c>
      <c r="B2093" s="1" t="s">
        <v>6212</v>
      </c>
      <c r="C2093" s="1" t="s">
        <v>885</v>
      </c>
      <c r="D2093" s="1" t="s">
        <v>6213</v>
      </c>
      <c r="E2093">
        <v>3</v>
      </c>
      <c r="F2093">
        <v>51</v>
      </c>
      <c r="G2093" s="1" t="s">
        <v>32</v>
      </c>
      <c r="H2093" s="2">
        <v>45947</v>
      </c>
      <c r="I2093" s="1" t="s">
        <v>885</v>
      </c>
      <c r="J2093" s="1" t="s">
        <v>215</v>
      </c>
      <c r="K2093" s="1" t="s">
        <v>6213</v>
      </c>
      <c r="L2093" s="2">
        <v>45931</v>
      </c>
      <c r="M2093">
        <v>5</v>
      </c>
      <c r="N2093">
        <v>15</v>
      </c>
      <c r="O2093">
        <v>0</v>
      </c>
      <c r="P2093">
        <v>958.8</v>
      </c>
      <c r="Q2093" s="1" t="s">
        <v>885</v>
      </c>
      <c r="R2093" s="1" t="s">
        <v>885</v>
      </c>
      <c r="S2093" s="1" t="s">
        <v>887</v>
      </c>
      <c r="T2093" s="1" t="s">
        <v>134</v>
      </c>
      <c r="U2093" s="1" t="s">
        <v>366</v>
      </c>
      <c r="V2093">
        <v>1128</v>
      </c>
      <c r="W2093" s="1" t="s">
        <v>216</v>
      </c>
      <c r="X2093" s="1" t="s">
        <v>127</v>
      </c>
      <c r="Y2093" s="2">
        <v>45659</v>
      </c>
      <c r="Z2093">
        <v>1</v>
      </c>
      <c r="AA2093" s="1" t="s">
        <v>39</v>
      </c>
    </row>
    <row r="2094" spans="1:28" x14ac:dyDescent="0.3">
      <c r="A2094" s="1" t="s">
        <v>6214</v>
      </c>
      <c r="B2094" s="1" t="s">
        <v>6215</v>
      </c>
      <c r="C2094" s="1" t="s">
        <v>195</v>
      </c>
      <c r="D2094" s="1" t="s">
        <v>6216</v>
      </c>
      <c r="E2094">
        <v>5</v>
      </c>
      <c r="F2094">
        <v>41</v>
      </c>
      <c r="G2094" s="1" t="s">
        <v>44</v>
      </c>
      <c r="H2094" s="2">
        <v>45924</v>
      </c>
      <c r="I2094" s="1" t="s">
        <v>195</v>
      </c>
      <c r="J2094" s="1" t="s">
        <v>598</v>
      </c>
      <c r="K2094" s="1" t="s">
        <v>6216</v>
      </c>
      <c r="L2094" s="2">
        <v>45912</v>
      </c>
      <c r="M2094">
        <v>5</v>
      </c>
      <c r="N2094">
        <v>15</v>
      </c>
      <c r="O2094">
        <v>0</v>
      </c>
      <c r="P2094">
        <v>6663.15</v>
      </c>
      <c r="Q2094" s="1" t="s">
        <v>195</v>
      </c>
      <c r="R2094" s="1" t="s">
        <v>195</v>
      </c>
      <c r="S2094" s="1" t="s">
        <v>198</v>
      </c>
      <c r="T2094" s="1" t="s">
        <v>90</v>
      </c>
      <c r="U2094" s="1" t="s">
        <v>185</v>
      </c>
      <c r="V2094">
        <v>7839</v>
      </c>
      <c r="W2094" s="1" t="s">
        <v>600</v>
      </c>
      <c r="X2094" s="1" t="s">
        <v>38</v>
      </c>
      <c r="Y2094" s="2">
        <v>43141</v>
      </c>
      <c r="Z2094">
        <v>7.9</v>
      </c>
      <c r="AA2094" s="1" t="s">
        <v>39</v>
      </c>
    </row>
    <row r="2095" spans="1:28" x14ac:dyDescent="0.3">
      <c r="A2095" s="1" t="s">
        <v>6217</v>
      </c>
      <c r="B2095" s="1" t="s">
        <v>6218</v>
      </c>
      <c r="C2095" s="1" t="s">
        <v>94</v>
      </c>
      <c r="D2095" s="1" t="s">
        <v>6219</v>
      </c>
      <c r="E2095">
        <v>3</v>
      </c>
      <c r="F2095">
        <v>93</v>
      </c>
      <c r="G2095" s="1" t="s">
        <v>44</v>
      </c>
      <c r="H2095" s="2">
        <v>45947</v>
      </c>
      <c r="I2095" s="1" t="s">
        <v>94</v>
      </c>
      <c r="J2095" s="1" t="s">
        <v>229</v>
      </c>
      <c r="K2095" s="1" t="s">
        <v>6219</v>
      </c>
      <c r="L2095" s="2">
        <v>45941</v>
      </c>
      <c r="M2095">
        <v>5</v>
      </c>
      <c r="N2095">
        <v>40</v>
      </c>
      <c r="O2095">
        <v>0</v>
      </c>
      <c r="P2095">
        <v>2725.8</v>
      </c>
      <c r="Q2095" s="1" t="s">
        <v>94</v>
      </c>
      <c r="R2095" s="1" t="s">
        <v>94</v>
      </c>
      <c r="S2095" s="1" t="s">
        <v>97</v>
      </c>
      <c r="T2095" s="1" t="s">
        <v>75</v>
      </c>
      <c r="U2095" s="1" t="s">
        <v>98</v>
      </c>
      <c r="V2095">
        <v>4543</v>
      </c>
      <c r="W2095" s="1" t="s">
        <v>231</v>
      </c>
      <c r="X2095" s="1" t="s">
        <v>127</v>
      </c>
      <c r="Y2095" s="2">
        <v>43596</v>
      </c>
      <c r="Z2095">
        <v>6.6</v>
      </c>
      <c r="AA2095" s="1" t="s">
        <v>39</v>
      </c>
    </row>
    <row r="2096" spans="1:28" x14ac:dyDescent="0.3">
      <c r="A2096" s="1" t="s">
        <v>6220</v>
      </c>
      <c r="B2096" s="1" t="s">
        <v>6221</v>
      </c>
      <c r="C2096" s="1" t="s">
        <v>71</v>
      </c>
      <c r="D2096" s="1" t="s">
        <v>2323</v>
      </c>
      <c r="E2096">
        <v>2</v>
      </c>
      <c r="F2096">
        <v>120</v>
      </c>
      <c r="G2096" s="1" t="s">
        <v>44</v>
      </c>
      <c r="H2096" s="2">
        <v>45797</v>
      </c>
      <c r="I2096" s="1" t="s">
        <v>71</v>
      </c>
      <c r="J2096" s="1" t="s">
        <v>115</v>
      </c>
      <c r="K2096" s="1" t="s">
        <v>2323</v>
      </c>
      <c r="L2096" s="2">
        <v>45790</v>
      </c>
      <c r="M2096">
        <v>5</v>
      </c>
      <c r="N2096">
        <v>15</v>
      </c>
      <c r="O2096">
        <v>1</v>
      </c>
      <c r="P2096">
        <v>10928.45</v>
      </c>
      <c r="Q2096" s="1" t="s">
        <v>71</v>
      </c>
      <c r="R2096" s="1" t="s">
        <v>71</v>
      </c>
      <c r="S2096" s="1" t="s">
        <v>74</v>
      </c>
      <c r="T2096" s="1" t="s">
        <v>75</v>
      </c>
      <c r="U2096" s="1" t="s">
        <v>76</v>
      </c>
      <c r="V2096">
        <v>12857</v>
      </c>
      <c r="W2096" s="1" t="s">
        <v>118</v>
      </c>
      <c r="X2096" s="1" t="s">
        <v>59</v>
      </c>
      <c r="Y2096" s="2">
        <v>43824</v>
      </c>
      <c r="Z2096">
        <v>6</v>
      </c>
      <c r="AA2096" s="1" t="s">
        <v>173</v>
      </c>
      <c r="AB2096">
        <v>1</v>
      </c>
    </row>
    <row r="2097" spans="1:28" x14ac:dyDescent="0.3">
      <c r="A2097" s="1" t="s">
        <v>6222</v>
      </c>
      <c r="B2097" s="1" t="s">
        <v>6223</v>
      </c>
      <c r="C2097" s="1" t="s">
        <v>332</v>
      </c>
      <c r="D2097" s="1" t="s">
        <v>6224</v>
      </c>
      <c r="E2097">
        <v>3</v>
      </c>
      <c r="F2097">
        <v>83</v>
      </c>
      <c r="G2097" s="1" t="s">
        <v>32</v>
      </c>
      <c r="H2097" s="2">
        <v>45974</v>
      </c>
      <c r="I2097" s="1" t="s">
        <v>332</v>
      </c>
      <c r="J2097" s="1" t="s">
        <v>73</v>
      </c>
      <c r="K2097" s="1" t="s">
        <v>6224</v>
      </c>
      <c r="L2097" s="2">
        <v>45960</v>
      </c>
      <c r="M2097">
        <v>8</v>
      </c>
      <c r="N2097">
        <v>5</v>
      </c>
      <c r="O2097">
        <v>0</v>
      </c>
      <c r="P2097">
        <v>1809.75</v>
      </c>
      <c r="Q2097" s="1" t="s">
        <v>332</v>
      </c>
      <c r="R2097" s="1" t="s">
        <v>332</v>
      </c>
      <c r="S2097" s="1" t="s">
        <v>334</v>
      </c>
      <c r="T2097" s="1" t="s">
        <v>107</v>
      </c>
      <c r="U2097" s="1" t="s">
        <v>125</v>
      </c>
      <c r="V2097">
        <v>1905</v>
      </c>
      <c r="W2097" s="1" t="s">
        <v>77</v>
      </c>
      <c r="X2097" s="1" t="s">
        <v>38</v>
      </c>
      <c r="Y2097" s="2">
        <v>44193</v>
      </c>
      <c r="Z2097">
        <v>5</v>
      </c>
      <c r="AA2097" s="1" t="s">
        <v>39</v>
      </c>
    </row>
    <row r="2098" spans="1:28" x14ac:dyDescent="0.3">
      <c r="A2098" s="1" t="s">
        <v>6225</v>
      </c>
      <c r="B2098" s="1" t="s">
        <v>6226</v>
      </c>
      <c r="C2098" s="1" t="s">
        <v>558</v>
      </c>
      <c r="D2098" s="1" t="s">
        <v>2303</v>
      </c>
      <c r="E2098">
        <v>4</v>
      </c>
      <c r="F2098">
        <v>61</v>
      </c>
      <c r="G2098" s="1" t="s">
        <v>44</v>
      </c>
      <c r="H2098" s="2">
        <v>46041</v>
      </c>
      <c r="I2098" s="1" t="s">
        <v>558</v>
      </c>
      <c r="J2098" s="1" t="s">
        <v>298</v>
      </c>
      <c r="K2098" s="1" t="s">
        <v>2303</v>
      </c>
      <c r="L2098" s="2">
        <v>46015</v>
      </c>
      <c r="M2098">
        <v>16</v>
      </c>
      <c r="N2098">
        <v>5</v>
      </c>
      <c r="O2098">
        <v>0</v>
      </c>
      <c r="P2098">
        <v>101.65</v>
      </c>
      <c r="Q2098" s="1" t="s">
        <v>558</v>
      </c>
      <c r="R2098" s="1" t="s">
        <v>558</v>
      </c>
      <c r="S2098" s="1" t="s">
        <v>560</v>
      </c>
      <c r="T2098" s="1" t="s">
        <v>134</v>
      </c>
      <c r="U2098" s="1" t="s">
        <v>144</v>
      </c>
      <c r="V2098">
        <v>107</v>
      </c>
      <c r="W2098" s="1" t="s">
        <v>301</v>
      </c>
      <c r="X2098" s="1" t="s">
        <v>137</v>
      </c>
      <c r="Y2098" s="2">
        <v>44620</v>
      </c>
      <c r="Z2098">
        <v>3.8</v>
      </c>
      <c r="AA2098" s="1" t="s">
        <v>39</v>
      </c>
    </row>
    <row r="2099" spans="1:28" x14ac:dyDescent="0.3">
      <c r="A2099" s="1" t="s">
        <v>6227</v>
      </c>
      <c r="B2099" s="1" t="s">
        <v>6228</v>
      </c>
      <c r="C2099" s="1" t="s">
        <v>460</v>
      </c>
      <c r="D2099" s="1" t="s">
        <v>591</v>
      </c>
      <c r="E2099">
        <v>3</v>
      </c>
      <c r="F2099">
        <v>73</v>
      </c>
      <c r="G2099" s="1" t="s">
        <v>32</v>
      </c>
      <c r="H2099" s="2">
        <v>45847</v>
      </c>
      <c r="I2099" s="1" t="s">
        <v>460</v>
      </c>
      <c r="J2099" s="1" t="s">
        <v>204</v>
      </c>
      <c r="K2099" s="1" t="s">
        <v>591</v>
      </c>
      <c r="L2099" s="2">
        <v>45837</v>
      </c>
      <c r="M2099">
        <v>9</v>
      </c>
      <c r="N2099">
        <v>5</v>
      </c>
      <c r="O2099">
        <v>0</v>
      </c>
      <c r="P2099">
        <v>2303.75</v>
      </c>
      <c r="Q2099" s="1" t="s">
        <v>460</v>
      </c>
      <c r="R2099" s="1" t="s">
        <v>460</v>
      </c>
      <c r="S2099" s="1" t="s">
        <v>463</v>
      </c>
      <c r="T2099" s="1" t="s">
        <v>35</v>
      </c>
      <c r="U2099" s="1" t="s">
        <v>167</v>
      </c>
      <c r="V2099">
        <v>2425</v>
      </c>
      <c r="W2099" s="1" t="s">
        <v>206</v>
      </c>
      <c r="X2099" s="1" t="s">
        <v>137</v>
      </c>
      <c r="Y2099" s="2">
        <v>43138</v>
      </c>
      <c r="Z2099">
        <v>7.9</v>
      </c>
      <c r="AA2099" s="1" t="s">
        <v>39</v>
      </c>
    </row>
    <row r="2100" spans="1:28" x14ac:dyDescent="0.3">
      <c r="A2100" s="1" t="s">
        <v>6229</v>
      </c>
      <c r="B2100" s="1" t="s">
        <v>6230</v>
      </c>
      <c r="C2100" s="1" t="s">
        <v>574</v>
      </c>
      <c r="D2100" s="1" t="s">
        <v>6231</v>
      </c>
      <c r="E2100">
        <v>2</v>
      </c>
      <c r="F2100">
        <v>79</v>
      </c>
      <c r="G2100" s="1" t="s">
        <v>32</v>
      </c>
      <c r="H2100" s="2">
        <v>45852</v>
      </c>
      <c r="I2100" s="1" t="s">
        <v>574</v>
      </c>
      <c r="J2100" s="1" t="s">
        <v>33</v>
      </c>
      <c r="K2100" s="1" t="s">
        <v>6231</v>
      </c>
      <c r="L2100" s="2">
        <v>45834</v>
      </c>
      <c r="M2100">
        <v>4</v>
      </c>
      <c r="N2100">
        <v>15</v>
      </c>
      <c r="O2100">
        <v>0</v>
      </c>
      <c r="P2100">
        <v>34621.35</v>
      </c>
      <c r="Q2100" s="1" t="s">
        <v>574</v>
      </c>
      <c r="R2100" s="1" t="s">
        <v>574</v>
      </c>
      <c r="S2100" s="1" t="s">
        <v>576</v>
      </c>
      <c r="T2100" s="1" t="s">
        <v>75</v>
      </c>
      <c r="U2100" s="1" t="s">
        <v>98</v>
      </c>
      <c r="V2100">
        <v>40731</v>
      </c>
      <c r="W2100" s="1" t="s">
        <v>37</v>
      </c>
      <c r="X2100" s="1" t="s">
        <v>38</v>
      </c>
      <c r="Y2100" s="2">
        <v>43032</v>
      </c>
      <c r="Z2100">
        <v>8.1999999999999993</v>
      </c>
      <c r="AA2100" s="1" t="s">
        <v>173</v>
      </c>
      <c r="AB2100">
        <v>1</v>
      </c>
    </row>
    <row r="2101" spans="1:28" x14ac:dyDescent="0.3">
      <c r="A2101" s="1" t="s">
        <v>6232</v>
      </c>
      <c r="B2101" s="1" t="s">
        <v>6233</v>
      </c>
      <c r="C2101" s="1" t="s">
        <v>1042</v>
      </c>
      <c r="D2101" s="1" t="s">
        <v>3413</v>
      </c>
      <c r="E2101">
        <v>4</v>
      </c>
      <c r="F2101">
        <v>32</v>
      </c>
      <c r="G2101" s="1" t="s">
        <v>32</v>
      </c>
      <c r="H2101" s="2">
        <v>45951</v>
      </c>
      <c r="I2101" s="1" t="s">
        <v>1042</v>
      </c>
      <c r="J2101" s="1" t="s">
        <v>159</v>
      </c>
      <c r="K2101" s="1" t="s">
        <v>3413</v>
      </c>
      <c r="L2101" s="2">
        <v>45931</v>
      </c>
      <c r="M2101">
        <v>6</v>
      </c>
      <c r="N2101">
        <v>15</v>
      </c>
      <c r="O2101">
        <v>0</v>
      </c>
      <c r="P2101">
        <v>1386.35</v>
      </c>
      <c r="Q2101" s="1" t="s">
        <v>1042</v>
      </c>
      <c r="R2101" s="1" t="s">
        <v>1042</v>
      </c>
      <c r="S2101" s="1" t="s">
        <v>1044</v>
      </c>
      <c r="T2101" s="1" t="s">
        <v>107</v>
      </c>
      <c r="U2101" s="1" t="s">
        <v>416</v>
      </c>
      <c r="V2101">
        <v>1631</v>
      </c>
      <c r="W2101" s="1" t="s">
        <v>161</v>
      </c>
      <c r="X2101" s="1" t="s">
        <v>59</v>
      </c>
      <c r="Y2101" s="2">
        <v>43812</v>
      </c>
      <c r="Z2101">
        <v>6.1</v>
      </c>
      <c r="AA2101" s="1" t="s">
        <v>39</v>
      </c>
    </row>
    <row r="2102" spans="1:28" x14ac:dyDescent="0.3">
      <c r="A2102" s="1" t="s">
        <v>6234</v>
      </c>
      <c r="B2102" s="1" t="s">
        <v>6235</v>
      </c>
      <c r="C2102" s="1" t="s">
        <v>130</v>
      </c>
      <c r="D2102" s="1" t="s">
        <v>2210</v>
      </c>
      <c r="E2102">
        <v>2</v>
      </c>
      <c r="F2102">
        <v>114</v>
      </c>
      <c r="G2102" s="1" t="s">
        <v>32</v>
      </c>
      <c r="H2102" s="2">
        <v>45729</v>
      </c>
      <c r="I2102" s="1" t="s">
        <v>130</v>
      </c>
      <c r="J2102" s="1" t="s">
        <v>123</v>
      </c>
      <c r="K2102" s="1" t="s">
        <v>2210</v>
      </c>
      <c r="L2102" s="2">
        <v>45719</v>
      </c>
      <c r="M2102">
        <v>9</v>
      </c>
      <c r="N2102">
        <v>0</v>
      </c>
      <c r="O2102">
        <v>1</v>
      </c>
      <c r="P2102">
        <v>254</v>
      </c>
      <c r="Q2102" s="1" t="s">
        <v>130</v>
      </c>
      <c r="R2102" s="1" t="s">
        <v>130</v>
      </c>
      <c r="S2102" s="1" t="s">
        <v>133</v>
      </c>
      <c r="T2102" s="1" t="s">
        <v>134</v>
      </c>
      <c r="U2102" s="1" t="s">
        <v>135</v>
      </c>
      <c r="V2102">
        <v>254</v>
      </c>
      <c r="W2102" s="1" t="s">
        <v>126</v>
      </c>
      <c r="X2102" s="1" t="s">
        <v>127</v>
      </c>
      <c r="Y2102" s="2">
        <v>44230</v>
      </c>
      <c r="Z2102">
        <v>4.9000000000000004</v>
      </c>
      <c r="AA2102" s="1" t="s">
        <v>84</v>
      </c>
      <c r="AB2102">
        <v>1</v>
      </c>
    </row>
    <row r="2103" spans="1:28" x14ac:dyDescent="0.3">
      <c r="A2103" s="1" t="s">
        <v>6236</v>
      </c>
      <c r="B2103" s="1" t="s">
        <v>6237</v>
      </c>
      <c r="C2103" s="1" t="s">
        <v>311</v>
      </c>
      <c r="D2103" s="1" t="s">
        <v>6238</v>
      </c>
      <c r="E2103">
        <v>3</v>
      </c>
      <c r="F2103">
        <v>58</v>
      </c>
      <c r="G2103" s="1" t="s">
        <v>44</v>
      </c>
      <c r="H2103" s="2">
        <v>45738</v>
      </c>
      <c r="I2103" s="1" t="s">
        <v>311</v>
      </c>
      <c r="J2103" s="1" t="s">
        <v>150</v>
      </c>
      <c r="K2103" s="1" t="s">
        <v>6238</v>
      </c>
      <c r="L2103" s="2">
        <v>45725</v>
      </c>
      <c r="M2103">
        <v>7</v>
      </c>
      <c r="N2103">
        <v>5</v>
      </c>
      <c r="O2103">
        <v>0</v>
      </c>
      <c r="P2103">
        <v>33324.1</v>
      </c>
      <c r="Q2103" s="1" t="s">
        <v>311</v>
      </c>
      <c r="R2103" s="1" t="s">
        <v>311</v>
      </c>
      <c r="S2103" s="1" t="s">
        <v>313</v>
      </c>
      <c r="T2103" s="1" t="s">
        <v>75</v>
      </c>
      <c r="U2103" s="1" t="s">
        <v>314</v>
      </c>
      <c r="V2103">
        <v>35078</v>
      </c>
      <c r="W2103" s="1" t="s">
        <v>153</v>
      </c>
      <c r="X2103" s="1" t="s">
        <v>38</v>
      </c>
      <c r="Y2103" s="2">
        <v>45173</v>
      </c>
      <c r="Z2103">
        <v>2.2999999999999998</v>
      </c>
      <c r="AA2103" s="1" t="s">
        <v>39</v>
      </c>
    </row>
    <row r="2104" spans="1:28" x14ac:dyDescent="0.3">
      <c r="A2104" s="1" t="s">
        <v>6239</v>
      </c>
      <c r="B2104" s="1" t="s">
        <v>6240</v>
      </c>
      <c r="C2104" s="1" t="s">
        <v>611</v>
      </c>
      <c r="D2104" s="1" t="s">
        <v>6241</v>
      </c>
      <c r="E2104">
        <v>4</v>
      </c>
      <c r="F2104">
        <v>29</v>
      </c>
      <c r="G2104" s="1" t="s">
        <v>32</v>
      </c>
      <c r="H2104" s="2">
        <v>45773</v>
      </c>
      <c r="I2104" s="1" t="s">
        <v>611</v>
      </c>
      <c r="J2104" s="1" t="s">
        <v>394</v>
      </c>
      <c r="K2104" s="1" t="s">
        <v>6241</v>
      </c>
      <c r="L2104" s="2">
        <v>45764</v>
      </c>
      <c r="M2104">
        <v>3</v>
      </c>
      <c r="N2104">
        <v>15</v>
      </c>
      <c r="O2104">
        <v>0</v>
      </c>
      <c r="P2104">
        <v>1531.7</v>
      </c>
      <c r="Q2104" s="1" t="s">
        <v>611</v>
      </c>
      <c r="R2104" s="1" t="s">
        <v>611</v>
      </c>
      <c r="S2104" s="1" t="s">
        <v>613</v>
      </c>
      <c r="T2104" s="1" t="s">
        <v>35</v>
      </c>
      <c r="U2104" s="1" t="s">
        <v>167</v>
      </c>
      <c r="V2104">
        <v>1802</v>
      </c>
      <c r="W2104" s="1" t="s">
        <v>396</v>
      </c>
      <c r="X2104" s="1" t="s">
        <v>127</v>
      </c>
      <c r="Y2104" s="2">
        <v>43220</v>
      </c>
      <c r="Z2104">
        <v>7.7</v>
      </c>
      <c r="AA2104" s="1" t="s">
        <v>39</v>
      </c>
    </row>
    <row r="2105" spans="1:28" x14ac:dyDescent="0.3">
      <c r="A2105" s="1" t="s">
        <v>6242</v>
      </c>
      <c r="B2105" s="1" t="s">
        <v>6243</v>
      </c>
      <c r="C2105" s="1" t="s">
        <v>455</v>
      </c>
      <c r="D2105" s="1" t="s">
        <v>6244</v>
      </c>
      <c r="E2105">
        <v>4</v>
      </c>
      <c r="F2105">
        <v>34</v>
      </c>
      <c r="G2105" s="1" t="s">
        <v>44</v>
      </c>
      <c r="H2105" s="2">
        <v>45690</v>
      </c>
      <c r="I2105" s="1" t="s">
        <v>455</v>
      </c>
      <c r="J2105" s="1" t="s">
        <v>123</v>
      </c>
      <c r="K2105" s="1" t="s">
        <v>6244</v>
      </c>
      <c r="L2105" s="2">
        <v>45683</v>
      </c>
      <c r="M2105">
        <v>5</v>
      </c>
      <c r="N2105">
        <v>20</v>
      </c>
      <c r="O2105">
        <v>0</v>
      </c>
      <c r="P2105">
        <v>1371.2</v>
      </c>
      <c r="Q2105" s="1" t="s">
        <v>455</v>
      </c>
      <c r="R2105" s="1" t="s">
        <v>455</v>
      </c>
      <c r="S2105" s="1" t="s">
        <v>457</v>
      </c>
      <c r="T2105" s="1" t="s">
        <v>90</v>
      </c>
      <c r="U2105" s="1" t="s">
        <v>91</v>
      </c>
      <c r="V2105">
        <v>1714</v>
      </c>
      <c r="W2105" s="1" t="s">
        <v>126</v>
      </c>
      <c r="X2105" s="1" t="s">
        <v>127</v>
      </c>
      <c r="Y2105" s="2">
        <v>44230</v>
      </c>
      <c r="Z2105">
        <v>4.9000000000000004</v>
      </c>
      <c r="AA2105" s="1" t="s">
        <v>39</v>
      </c>
    </row>
    <row r="2106" spans="1:28" x14ac:dyDescent="0.3">
      <c r="A2106" s="1" t="s">
        <v>6245</v>
      </c>
      <c r="B2106" s="1" t="s">
        <v>6246</v>
      </c>
      <c r="C2106" s="1" t="s">
        <v>1743</v>
      </c>
      <c r="D2106" s="1" t="s">
        <v>6247</v>
      </c>
      <c r="E2106">
        <v>2</v>
      </c>
      <c r="F2106">
        <v>93</v>
      </c>
      <c r="G2106" s="1" t="s">
        <v>32</v>
      </c>
      <c r="H2106" s="2">
        <v>45757</v>
      </c>
      <c r="I2106" s="1" t="s">
        <v>1743</v>
      </c>
      <c r="J2106" s="1" t="s">
        <v>64</v>
      </c>
      <c r="K2106" s="1" t="s">
        <v>6247</v>
      </c>
      <c r="L2106" s="2">
        <v>45743</v>
      </c>
      <c r="M2106">
        <v>6</v>
      </c>
      <c r="N2106">
        <v>10</v>
      </c>
      <c r="O2106">
        <v>1</v>
      </c>
      <c r="P2106">
        <v>292.5</v>
      </c>
      <c r="Q2106" s="1" t="s">
        <v>1743</v>
      </c>
      <c r="R2106" s="1" t="s">
        <v>1743</v>
      </c>
      <c r="S2106" s="1" t="s">
        <v>1744</v>
      </c>
      <c r="T2106" s="1" t="s">
        <v>134</v>
      </c>
      <c r="U2106" s="1" t="s">
        <v>144</v>
      </c>
      <c r="V2106">
        <v>325</v>
      </c>
      <c r="W2106" s="1" t="s">
        <v>67</v>
      </c>
      <c r="X2106" s="1" t="s">
        <v>59</v>
      </c>
      <c r="Y2106" s="2">
        <v>44275</v>
      </c>
      <c r="Z2106">
        <v>4.8</v>
      </c>
      <c r="AA2106" s="1" t="s">
        <v>84</v>
      </c>
      <c r="AB2106">
        <v>1</v>
      </c>
    </row>
    <row r="2107" spans="1:28" x14ac:dyDescent="0.3">
      <c r="A2107" s="1" t="s">
        <v>6248</v>
      </c>
      <c r="B2107" s="1" t="s">
        <v>6249</v>
      </c>
      <c r="C2107" s="1" t="s">
        <v>611</v>
      </c>
      <c r="D2107" s="1" t="s">
        <v>6250</v>
      </c>
      <c r="E2107">
        <v>3</v>
      </c>
      <c r="F2107">
        <v>97</v>
      </c>
      <c r="G2107" s="1" t="s">
        <v>44</v>
      </c>
      <c r="H2107" s="2">
        <v>45825</v>
      </c>
      <c r="I2107" s="1" t="s">
        <v>611</v>
      </c>
      <c r="J2107" s="1" t="s">
        <v>150</v>
      </c>
      <c r="K2107" s="1" t="s">
        <v>6250</v>
      </c>
      <c r="L2107" s="2">
        <v>45807</v>
      </c>
      <c r="M2107">
        <v>7</v>
      </c>
      <c r="N2107">
        <v>0</v>
      </c>
      <c r="O2107">
        <v>0</v>
      </c>
      <c r="P2107">
        <v>1802</v>
      </c>
      <c r="Q2107" s="1" t="s">
        <v>611</v>
      </c>
      <c r="R2107" s="1" t="s">
        <v>611</v>
      </c>
      <c r="S2107" s="1" t="s">
        <v>613</v>
      </c>
      <c r="T2107" s="1" t="s">
        <v>35</v>
      </c>
      <c r="U2107" s="1" t="s">
        <v>167</v>
      </c>
      <c r="V2107">
        <v>1802</v>
      </c>
      <c r="W2107" s="1" t="s">
        <v>153</v>
      </c>
      <c r="X2107" s="1" t="s">
        <v>38</v>
      </c>
      <c r="Y2107" s="2">
        <v>45173</v>
      </c>
      <c r="Z2107">
        <v>2.2999999999999998</v>
      </c>
      <c r="AA2107" s="1" t="s">
        <v>39</v>
      </c>
    </row>
    <row r="2108" spans="1:28" x14ac:dyDescent="0.3">
      <c r="A2108" s="1" t="s">
        <v>6251</v>
      </c>
      <c r="B2108" s="1" t="s">
        <v>6252</v>
      </c>
      <c r="C2108" s="1" t="s">
        <v>363</v>
      </c>
      <c r="D2108" s="1" t="s">
        <v>6253</v>
      </c>
      <c r="E2108">
        <v>5</v>
      </c>
      <c r="F2108">
        <v>50</v>
      </c>
      <c r="G2108" s="1" t="s">
        <v>44</v>
      </c>
      <c r="H2108" s="2">
        <v>45834</v>
      </c>
      <c r="I2108" s="1" t="s">
        <v>363</v>
      </c>
      <c r="J2108" s="1" t="s">
        <v>357</v>
      </c>
      <c r="K2108" s="1" t="s">
        <v>6253</v>
      </c>
      <c r="L2108" s="2">
        <v>45819</v>
      </c>
      <c r="M2108">
        <v>7</v>
      </c>
      <c r="N2108">
        <v>20</v>
      </c>
      <c r="O2108">
        <v>0</v>
      </c>
      <c r="P2108">
        <v>280.8</v>
      </c>
      <c r="Q2108" s="1" t="s">
        <v>363</v>
      </c>
      <c r="R2108" s="1" t="s">
        <v>363</v>
      </c>
      <c r="S2108" s="1" t="s">
        <v>365</v>
      </c>
      <c r="T2108" s="1" t="s">
        <v>134</v>
      </c>
      <c r="U2108" s="1" t="s">
        <v>366</v>
      </c>
      <c r="V2108">
        <v>351</v>
      </c>
      <c r="W2108" s="1" t="s">
        <v>360</v>
      </c>
      <c r="X2108" s="1" t="s">
        <v>38</v>
      </c>
      <c r="Y2108" s="2">
        <v>45643</v>
      </c>
      <c r="Z2108">
        <v>1</v>
      </c>
      <c r="AA2108" s="1" t="s">
        <v>39</v>
      </c>
    </row>
    <row r="2109" spans="1:28" x14ac:dyDescent="0.3">
      <c r="A2109" s="1" t="s">
        <v>6254</v>
      </c>
      <c r="B2109" s="1" t="s">
        <v>6255</v>
      </c>
      <c r="C2109" s="1" t="s">
        <v>574</v>
      </c>
      <c r="D2109" s="1" t="s">
        <v>5500</v>
      </c>
      <c r="E2109">
        <v>3</v>
      </c>
      <c r="F2109">
        <v>68</v>
      </c>
      <c r="G2109" s="1" t="s">
        <v>44</v>
      </c>
      <c r="H2109" s="2">
        <v>45937</v>
      </c>
      <c r="I2109" s="1" t="s">
        <v>574</v>
      </c>
      <c r="J2109" s="1" t="s">
        <v>142</v>
      </c>
      <c r="K2109" s="1" t="s">
        <v>5500</v>
      </c>
      <c r="L2109" s="2">
        <v>45919</v>
      </c>
      <c r="M2109">
        <v>5</v>
      </c>
      <c r="N2109">
        <v>0</v>
      </c>
      <c r="O2109">
        <v>0</v>
      </c>
      <c r="P2109">
        <v>40731</v>
      </c>
      <c r="Q2109" s="1" t="s">
        <v>574</v>
      </c>
      <c r="R2109" s="1" t="s">
        <v>574</v>
      </c>
      <c r="S2109" s="1" t="s">
        <v>576</v>
      </c>
      <c r="T2109" s="1" t="s">
        <v>75</v>
      </c>
      <c r="U2109" s="1" t="s">
        <v>98</v>
      </c>
      <c r="V2109">
        <v>40731</v>
      </c>
      <c r="W2109" s="1" t="s">
        <v>145</v>
      </c>
      <c r="X2109" s="1" t="s">
        <v>59</v>
      </c>
      <c r="Y2109" s="2">
        <v>43159</v>
      </c>
      <c r="Z2109">
        <v>7.8</v>
      </c>
      <c r="AA2109" s="1" t="s">
        <v>39</v>
      </c>
    </row>
    <row r="2110" spans="1:28" x14ac:dyDescent="0.3">
      <c r="A2110" s="1" t="s">
        <v>6256</v>
      </c>
      <c r="B2110" s="1" t="s">
        <v>6257</v>
      </c>
      <c r="C2110" s="1" t="s">
        <v>157</v>
      </c>
      <c r="D2110" s="1" t="s">
        <v>6258</v>
      </c>
      <c r="E2110">
        <v>4</v>
      </c>
      <c r="F2110">
        <v>57</v>
      </c>
      <c r="G2110" s="1" t="s">
        <v>32</v>
      </c>
      <c r="H2110" s="2">
        <v>45728</v>
      </c>
      <c r="I2110" s="1" t="s">
        <v>157</v>
      </c>
      <c r="J2110" s="1" t="s">
        <v>513</v>
      </c>
      <c r="K2110" s="1" t="s">
        <v>6258</v>
      </c>
      <c r="L2110" s="2">
        <v>45712</v>
      </c>
      <c r="M2110">
        <v>7</v>
      </c>
      <c r="N2110">
        <v>10</v>
      </c>
      <c r="O2110">
        <v>0</v>
      </c>
      <c r="P2110">
        <v>3906</v>
      </c>
      <c r="Q2110" s="1" t="s">
        <v>157</v>
      </c>
      <c r="R2110" s="1" t="s">
        <v>157</v>
      </c>
      <c r="S2110" s="1" t="s">
        <v>160</v>
      </c>
      <c r="T2110" s="1" t="s">
        <v>75</v>
      </c>
      <c r="U2110" s="1" t="s">
        <v>98</v>
      </c>
      <c r="V2110">
        <v>4340</v>
      </c>
      <c r="W2110" s="1" t="s">
        <v>514</v>
      </c>
      <c r="X2110" s="1" t="s">
        <v>59</v>
      </c>
      <c r="Y2110" s="2">
        <v>44396</v>
      </c>
      <c r="Z2110">
        <v>4.5</v>
      </c>
      <c r="AA2110" s="1" t="s">
        <v>39</v>
      </c>
    </row>
    <row r="2111" spans="1:28" x14ac:dyDescent="0.3">
      <c r="A2111" s="1" t="s">
        <v>6259</v>
      </c>
      <c r="B2111" s="1" t="s">
        <v>6260</v>
      </c>
      <c r="C2111" s="1" t="s">
        <v>4927</v>
      </c>
      <c r="D2111" s="1" t="s">
        <v>6261</v>
      </c>
      <c r="E2111">
        <v>5</v>
      </c>
      <c r="F2111">
        <v>24</v>
      </c>
      <c r="G2111" s="1" t="s">
        <v>44</v>
      </c>
      <c r="H2111" s="2">
        <v>45722</v>
      </c>
      <c r="I2111" s="1" t="s">
        <v>4927</v>
      </c>
      <c r="J2111" s="1" t="s">
        <v>96</v>
      </c>
      <c r="K2111" s="1" t="s">
        <v>6261</v>
      </c>
      <c r="L2111" s="2">
        <v>45708</v>
      </c>
      <c r="M2111">
        <v>3</v>
      </c>
      <c r="N2111">
        <v>10</v>
      </c>
      <c r="O2111">
        <v>0</v>
      </c>
      <c r="P2111">
        <v>529.20000000000005</v>
      </c>
      <c r="Q2111" s="1" t="s">
        <v>4927</v>
      </c>
      <c r="R2111" s="1" t="s">
        <v>4927</v>
      </c>
      <c r="S2111" s="1" t="s">
        <v>4929</v>
      </c>
      <c r="T2111" s="1" t="s">
        <v>90</v>
      </c>
      <c r="U2111" s="1" t="s">
        <v>91</v>
      </c>
      <c r="V2111">
        <v>588</v>
      </c>
      <c r="W2111" s="1" t="s">
        <v>99</v>
      </c>
      <c r="X2111" s="1" t="s">
        <v>100</v>
      </c>
      <c r="Y2111" s="2">
        <v>45629</v>
      </c>
      <c r="Z2111">
        <v>1.1000000000000001</v>
      </c>
      <c r="AA2111" s="1" t="s">
        <v>39</v>
      </c>
    </row>
    <row r="2112" spans="1:28" x14ac:dyDescent="0.3">
      <c r="A2112" s="1" t="s">
        <v>6262</v>
      </c>
      <c r="B2112" s="1" t="s">
        <v>6263</v>
      </c>
      <c r="C2112" s="1" t="s">
        <v>392</v>
      </c>
      <c r="D2112" s="1" t="s">
        <v>1930</v>
      </c>
      <c r="E2112">
        <v>4</v>
      </c>
      <c r="F2112">
        <v>98</v>
      </c>
      <c r="G2112" s="1" t="s">
        <v>44</v>
      </c>
      <c r="H2112" s="2">
        <v>45890</v>
      </c>
      <c r="I2112" s="1" t="s">
        <v>392</v>
      </c>
      <c r="J2112" s="1" t="s">
        <v>519</v>
      </c>
      <c r="K2112" s="1" t="s">
        <v>1930</v>
      </c>
      <c r="L2112" s="2">
        <v>45873</v>
      </c>
      <c r="M2112">
        <v>5</v>
      </c>
      <c r="N2112">
        <v>0</v>
      </c>
      <c r="O2112">
        <v>0</v>
      </c>
      <c r="P2112">
        <v>94</v>
      </c>
      <c r="Q2112" s="1" t="s">
        <v>392</v>
      </c>
      <c r="R2112" s="1" t="s">
        <v>392</v>
      </c>
      <c r="S2112" s="1" t="s">
        <v>395</v>
      </c>
      <c r="T2112" s="1" t="s">
        <v>134</v>
      </c>
      <c r="U2112" s="1" t="s">
        <v>144</v>
      </c>
      <c r="V2112">
        <v>94</v>
      </c>
      <c r="W2112" s="1" t="s">
        <v>521</v>
      </c>
      <c r="X2112" s="1" t="s">
        <v>137</v>
      </c>
      <c r="Y2112" s="2">
        <v>43649</v>
      </c>
      <c r="Z2112">
        <v>6.5</v>
      </c>
      <c r="AA2112" s="1" t="s">
        <v>39</v>
      </c>
    </row>
    <row r="2113" spans="1:28" x14ac:dyDescent="0.3">
      <c r="A2113" s="1" t="s">
        <v>6264</v>
      </c>
      <c r="B2113" s="1" t="s">
        <v>6265</v>
      </c>
      <c r="C2113" s="1" t="s">
        <v>2628</v>
      </c>
      <c r="D2113" s="1" t="s">
        <v>1781</v>
      </c>
      <c r="E2113">
        <v>5</v>
      </c>
      <c r="F2113">
        <v>20</v>
      </c>
      <c r="G2113" s="1" t="s">
        <v>44</v>
      </c>
      <c r="H2113" s="2">
        <v>45990</v>
      </c>
      <c r="I2113" s="1" t="s">
        <v>2628</v>
      </c>
      <c r="J2113" s="1" t="s">
        <v>123</v>
      </c>
      <c r="K2113" s="1" t="s">
        <v>1781</v>
      </c>
      <c r="L2113" s="2">
        <v>45975</v>
      </c>
      <c r="M2113">
        <v>3</v>
      </c>
      <c r="N2113">
        <v>20</v>
      </c>
      <c r="O2113">
        <v>0</v>
      </c>
      <c r="P2113">
        <v>4482.3999999999996</v>
      </c>
      <c r="Q2113" s="1" t="s">
        <v>2628</v>
      </c>
      <c r="R2113" s="1" t="s">
        <v>2628</v>
      </c>
      <c r="S2113" s="1" t="s">
        <v>2630</v>
      </c>
      <c r="T2113" s="1" t="s">
        <v>75</v>
      </c>
      <c r="U2113" s="1" t="s">
        <v>314</v>
      </c>
      <c r="V2113">
        <v>5603</v>
      </c>
      <c r="W2113" s="1" t="s">
        <v>126</v>
      </c>
      <c r="X2113" s="1" t="s">
        <v>127</v>
      </c>
      <c r="Y2113" s="2">
        <v>44230</v>
      </c>
      <c r="Z2113">
        <v>4.9000000000000004</v>
      </c>
      <c r="AA2113" s="1" t="s">
        <v>39</v>
      </c>
    </row>
    <row r="2114" spans="1:28" x14ac:dyDescent="0.3">
      <c r="A2114" s="1" t="s">
        <v>6266</v>
      </c>
      <c r="B2114" s="1" t="s">
        <v>6267</v>
      </c>
      <c r="C2114" s="1" t="s">
        <v>709</v>
      </c>
      <c r="D2114" s="1" t="s">
        <v>1144</v>
      </c>
      <c r="E2114">
        <v>4</v>
      </c>
      <c r="F2114">
        <v>70</v>
      </c>
      <c r="G2114" s="1" t="s">
        <v>44</v>
      </c>
      <c r="H2114" s="2">
        <v>45733</v>
      </c>
      <c r="I2114" s="1" t="s">
        <v>709</v>
      </c>
      <c r="J2114" s="1" t="s">
        <v>242</v>
      </c>
      <c r="K2114" s="1" t="s">
        <v>1144</v>
      </c>
      <c r="L2114" s="2">
        <v>45722</v>
      </c>
      <c r="M2114">
        <v>3</v>
      </c>
      <c r="N2114">
        <v>15</v>
      </c>
      <c r="O2114">
        <v>0</v>
      </c>
      <c r="P2114">
        <v>3399.15</v>
      </c>
      <c r="Q2114" s="1" t="s">
        <v>709</v>
      </c>
      <c r="R2114" s="1" t="s">
        <v>709</v>
      </c>
      <c r="S2114" s="1" t="s">
        <v>711</v>
      </c>
      <c r="T2114" s="1" t="s">
        <v>75</v>
      </c>
      <c r="U2114" s="1" t="s">
        <v>76</v>
      </c>
      <c r="V2114">
        <v>3999</v>
      </c>
      <c r="W2114" s="1" t="s">
        <v>244</v>
      </c>
      <c r="X2114" s="1" t="s">
        <v>48</v>
      </c>
      <c r="Y2114" s="2">
        <v>44403</v>
      </c>
      <c r="Z2114">
        <v>4.4000000000000004</v>
      </c>
      <c r="AA2114" s="1" t="s">
        <v>39</v>
      </c>
    </row>
    <row r="2115" spans="1:28" x14ac:dyDescent="0.3">
      <c r="A2115" s="1" t="s">
        <v>6268</v>
      </c>
      <c r="B2115" s="1" t="s">
        <v>6269</v>
      </c>
      <c r="C2115" s="1" t="s">
        <v>455</v>
      </c>
      <c r="D2115" s="1" t="s">
        <v>3070</v>
      </c>
      <c r="E2115">
        <v>4</v>
      </c>
      <c r="F2115">
        <v>94</v>
      </c>
      <c r="G2115" s="1" t="s">
        <v>44</v>
      </c>
      <c r="H2115" s="2">
        <v>45992</v>
      </c>
      <c r="I2115" s="1" t="s">
        <v>455</v>
      </c>
      <c r="J2115" s="1" t="s">
        <v>96</v>
      </c>
      <c r="K2115" s="1" t="s">
        <v>3070</v>
      </c>
      <c r="L2115" s="2">
        <v>45976</v>
      </c>
      <c r="M2115">
        <v>4</v>
      </c>
      <c r="N2115">
        <v>0</v>
      </c>
      <c r="O2115">
        <v>0</v>
      </c>
      <c r="P2115">
        <v>1714</v>
      </c>
      <c r="Q2115" s="1" t="s">
        <v>455</v>
      </c>
      <c r="R2115" s="1" t="s">
        <v>455</v>
      </c>
      <c r="S2115" s="1" t="s">
        <v>457</v>
      </c>
      <c r="T2115" s="1" t="s">
        <v>90</v>
      </c>
      <c r="U2115" s="1" t="s">
        <v>91</v>
      </c>
      <c r="V2115">
        <v>1714</v>
      </c>
      <c r="W2115" s="1" t="s">
        <v>99</v>
      </c>
      <c r="X2115" s="1" t="s">
        <v>100</v>
      </c>
      <c r="Y2115" s="2">
        <v>45629</v>
      </c>
      <c r="Z2115">
        <v>1.1000000000000001</v>
      </c>
      <c r="AA2115" s="1" t="s">
        <v>39</v>
      </c>
    </row>
    <row r="2116" spans="1:28" x14ac:dyDescent="0.3">
      <c r="A2116" s="1" t="s">
        <v>6270</v>
      </c>
      <c r="B2116" s="1" t="s">
        <v>6271</v>
      </c>
      <c r="C2116" s="1" t="s">
        <v>558</v>
      </c>
      <c r="D2116" s="1" t="s">
        <v>5273</v>
      </c>
      <c r="E2116">
        <v>3</v>
      </c>
      <c r="F2116">
        <v>80</v>
      </c>
      <c r="G2116" s="1" t="s">
        <v>44</v>
      </c>
      <c r="H2116" s="2">
        <v>45824</v>
      </c>
      <c r="I2116" s="1" t="s">
        <v>558</v>
      </c>
      <c r="J2116" s="1" t="s">
        <v>592</v>
      </c>
      <c r="K2116" s="1" t="s">
        <v>5273</v>
      </c>
      <c r="L2116" s="2">
        <v>45812</v>
      </c>
      <c r="M2116">
        <v>6</v>
      </c>
      <c r="N2116">
        <v>0</v>
      </c>
      <c r="O2116">
        <v>0</v>
      </c>
      <c r="P2116">
        <v>107</v>
      </c>
      <c r="Q2116" s="1" t="s">
        <v>558</v>
      </c>
      <c r="R2116" s="1" t="s">
        <v>558</v>
      </c>
      <c r="S2116" s="1" t="s">
        <v>560</v>
      </c>
      <c r="T2116" s="1" t="s">
        <v>134</v>
      </c>
      <c r="U2116" s="1" t="s">
        <v>144</v>
      </c>
      <c r="V2116">
        <v>107</v>
      </c>
      <c r="W2116" s="1" t="s">
        <v>593</v>
      </c>
      <c r="X2116" s="1" t="s">
        <v>127</v>
      </c>
      <c r="Y2116" s="2">
        <v>44133</v>
      </c>
      <c r="Z2116">
        <v>5.2</v>
      </c>
      <c r="AA2116" s="1" t="s">
        <v>39</v>
      </c>
    </row>
    <row r="2117" spans="1:28" x14ac:dyDescent="0.3">
      <c r="A2117" s="1" t="s">
        <v>6272</v>
      </c>
      <c r="B2117" s="1" t="s">
        <v>6273</v>
      </c>
      <c r="C2117" s="1" t="s">
        <v>103</v>
      </c>
      <c r="D2117" s="1" t="s">
        <v>2119</v>
      </c>
      <c r="E2117">
        <v>5</v>
      </c>
      <c r="F2117">
        <v>66</v>
      </c>
      <c r="G2117" s="1" t="s">
        <v>44</v>
      </c>
      <c r="H2117" s="2">
        <v>45891</v>
      </c>
      <c r="I2117" s="1" t="s">
        <v>103</v>
      </c>
      <c r="J2117" s="1" t="s">
        <v>357</v>
      </c>
      <c r="K2117" s="1" t="s">
        <v>2119</v>
      </c>
      <c r="L2117" s="2">
        <v>45873</v>
      </c>
      <c r="M2117">
        <v>4</v>
      </c>
      <c r="N2117">
        <v>10</v>
      </c>
      <c r="O2117">
        <v>0</v>
      </c>
      <c r="P2117">
        <v>1400.4</v>
      </c>
      <c r="Q2117" s="1" t="s">
        <v>103</v>
      </c>
      <c r="R2117" s="1" t="s">
        <v>103</v>
      </c>
      <c r="S2117" s="1" t="s">
        <v>106</v>
      </c>
      <c r="T2117" s="1" t="s">
        <v>107</v>
      </c>
      <c r="U2117" s="1" t="s">
        <v>108</v>
      </c>
      <c r="V2117">
        <v>1556</v>
      </c>
      <c r="W2117" s="1" t="s">
        <v>360</v>
      </c>
      <c r="X2117" s="1" t="s">
        <v>38</v>
      </c>
      <c r="Y2117" s="2">
        <v>45643</v>
      </c>
      <c r="Z2117">
        <v>1</v>
      </c>
      <c r="AA2117" s="1" t="s">
        <v>39</v>
      </c>
    </row>
    <row r="2118" spans="1:28" x14ac:dyDescent="0.3">
      <c r="A2118" s="1" t="s">
        <v>6274</v>
      </c>
      <c r="B2118" s="1" t="s">
        <v>6275</v>
      </c>
      <c r="C2118" s="1" t="s">
        <v>435</v>
      </c>
      <c r="D2118" s="1" t="s">
        <v>6276</v>
      </c>
      <c r="E2118">
        <v>4</v>
      </c>
      <c r="F2118">
        <v>39</v>
      </c>
      <c r="G2118" s="1" t="s">
        <v>32</v>
      </c>
      <c r="H2118" s="2">
        <v>45967</v>
      </c>
      <c r="I2118" s="1" t="s">
        <v>435</v>
      </c>
      <c r="J2118" s="1" t="s">
        <v>204</v>
      </c>
      <c r="K2118" s="1" t="s">
        <v>6276</v>
      </c>
      <c r="L2118" s="2">
        <v>45952</v>
      </c>
      <c r="M2118">
        <v>5</v>
      </c>
      <c r="N2118">
        <v>5</v>
      </c>
      <c r="O2118">
        <v>0</v>
      </c>
      <c r="P2118">
        <v>123.5</v>
      </c>
      <c r="Q2118" s="1" t="s">
        <v>435</v>
      </c>
      <c r="R2118" s="1" t="s">
        <v>435</v>
      </c>
      <c r="S2118" s="1" t="s">
        <v>437</v>
      </c>
      <c r="T2118" s="1" t="s">
        <v>134</v>
      </c>
      <c r="U2118" s="1" t="s">
        <v>366</v>
      </c>
      <c r="V2118">
        <v>130</v>
      </c>
      <c r="W2118" s="1" t="s">
        <v>206</v>
      </c>
      <c r="X2118" s="1" t="s">
        <v>137</v>
      </c>
      <c r="Y2118" s="2">
        <v>43138</v>
      </c>
      <c r="Z2118">
        <v>7.9</v>
      </c>
      <c r="AA2118" s="1" t="s">
        <v>39</v>
      </c>
    </row>
    <row r="2119" spans="1:28" x14ac:dyDescent="0.3">
      <c r="A2119" s="1" t="s">
        <v>6277</v>
      </c>
      <c r="B2119" s="1" t="s">
        <v>6278</v>
      </c>
      <c r="C2119" s="1" t="s">
        <v>1247</v>
      </c>
      <c r="D2119" s="1" t="s">
        <v>6279</v>
      </c>
      <c r="E2119">
        <v>3</v>
      </c>
      <c r="F2119">
        <v>82</v>
      </c>
      <c r="G2119" s="1" t="s">
        <v>32</v>
      </c>
      <c r="H2119" s="2">
        <v>45707</v>
      </c>
      <c r="I2119" s="1" t="s">
        <v>1247</v>
      </c>
      <c r="J2119" s="1" t="s">
        <v>357</v>
      </c>
      <c r="K2119" s="1" t="s">
        <v>6279</v>
      </c>
      <c r="L2119" s="2">
        <v>45690</v>
      </c>
      <c r="M2119">
        <v>11</v>
      </c>
      <c r="N2119">
        <v>15</v>
      </c>
      <c r="O2119">
        <v>1</v>
      </c>
      <c r="P2119">
        <v>573.75</v>
      </c>
      <c r="Q2119" s="1" t="s">
        <v>1247</v>
      </c>
      <c r="R2119" s="1" t="s">
        <v>1247</v>
      </c>
      <c r="S2119" s="1" t="s">
        <v>1249</v>
      </c>
      <c r="T2119" s="1" t="s">
        <v>35</v>
      </c>
      <c r="U2119" s="1" t="s">
        <v>83</v>
      </c>
      <c r="V2119">
        <v>675</v>
      </c>
      <c r="W2119" s="1" t="s">
        <v>360</v>
      </c>
      <c r="X2119" s="1" t="s">
        <v>38</v>
      </c>
      <c r="Y2119" s="2">
        <v>45643</v>
      </c>
      <c r="Z2119">
        <v>1</v>
      </c>
      <c r="AA2119" s="1" t="s">
        <v>68</v>
      </c>
      <c r="AB2119">
        <v>1</v>
      </c>
    </row>
    <row r="2120" spans="1:28" x14ac:dyDescent="0.3">
      <c r="A2120" s="1" t="s">
        <v>6280</v>
      </c>
      <c r="B2120" s="1" t="s">
        <v>6281</v>
      </c>
      <c r="C2120" s="1" t="s">
        <v>1819</v>
      </c>
      <c r="D2120" s="1" t="s">
        <v>4462</v>
      </c>
      <c r="E2120">
        <v>5</v>
      </c>
      <c r="F2120">
        <v>77</v>
      </c>
      <c r="G2120" s="1" t="s">
        <v>44</v>
      </c>
      <c r="H2120" s="2">
        <v>46026</v>
      </c>
      <c r="I2120" s="1" t="s">
        <v>1819</v>
      </c>
      <c r="J2120" s="1" t="s">
        <v>446</v>
      </c>
      <c r="K2120" s="1" t="s">
        <v>4462</v>
      </c>
      <c r="L2120" s="2">
        <v>46022</v>
      </c>
      <c r="M2120">
        <v>3</v>
      </c>
      <c r="N2120">
        <v>20</v>
      </c>
      <c r="O2120">
        <v>0</v>
      </c>
      <c r="P2120">
        <v>871.2</v>
      </c>
      <c r="Q2120" s="1" t="s">
        <v>1819</v>
      </c>
      <c r="R2120" s="1" t="s">
        <v>1819</v>
      </c>
      <c r="S2120" s="1" t="s">
        <v>1821</v>
      </c>
      <c r="T2120" s="1" t="s">
        <v>56</v>
      </c>
      <c r="U2120" s="1" t="s">
        <v>117</v>
      </c>
      <c r="V2120">
        <v>1089</v>
      </c>
      <c r="W2120" s="1" t="s">
        <v>447</v>
      </c>
      <c r="X2120" s="1" t="s">
        <v>127</v>
      </c>
      <c r="Y2120" s="2">
        <v>45409</v>
      </c>
      <c r="Z2120">
        <v>1.7</v>
      </c>
      <c r="AA2120" s="1" t="s">
        <v>39</v>
      </c>
    </row>
    <row r="2121" spans="1:28" x14ac:dyDescent="0.3">
      <c r="A2121" s="1" t="s">
        <v>6282</v>
      </c>
      <c r="B2121" s="1" t="s">
        <v>6283</v>
      </c>
      <c r="C2121" s="1" t="s">
        <v>642</v>
      </c>
      <c r="D2121" s="1" t="s">
        <v>6284</v>
      </c>
      <c r="E2121">
        <v>5</v>
      </c>
      <c r="F2121">
        <v>72</v>
      </c>
      <c r="G2121" s="1" t="s">
        <v>44</v>
      </c>
      <c r="H2121" s="2">
        <v>45720</v>
      </c>
      <c r="I2121" s="1" t="s">
        <v>642</v>
      </c>
      <c r="J2121" s="1" t="s">
        <v>1119</v>
      </c>
      <c r="K2121" s="1" t="s">
        <v>6284</v>
      </c>
      <c r="L2121" s="2">
        <v>45706</v>
      </c>
      <c r="M2121">
        <v>9</v>
      </c>
      <c r="N2121">
        <v>30</v>
      </c>
      <c r="O2121">
        <v>0</v>
      </c>
      <c r="P2121">
        <v>550.20000000000005</v>
      </c>
      <c r="Q2121" s="1" t="s">
        <v>642</v>
      </c>
      <c r="R2121" s="1" t="s">
        <v>642</v>
      </c>
      <c r="S2121" s="1" t="s">
        <v>644</v>
      </c>
      <c r="T2121" s="1" t="s">
        <v>134</v>
      </c>
      <c r="U2121" s="1" t="s">
        <v>378</v>
      </c>
      <c r="V2121">
        <v>786</v>
      </c>
      <c r="W2121" s="1" t="s">
        <v>1120</v>
      </c>
      <c r="X2121" s="1" t="s">
        <v>38</v>
      </c>
      <c r="Y2121" s="2">
        <v>44070</v>
      </c>
      <c r="Z2121">
        <v>5.3</v>
      </c>
      <c r="AA2121" s="1" t="s">
        <v>173</v>
      </c>
      <c r="AB2121">
        <v>1</v>
      </c>
    </row>
    <row r="2122" spans="1:28" x14ac:dyDescent="0.3">
      <c r="A2122" s="1" t="s">
        <v>6285</v>
      </c>
      <c r="B2122" s="1" t="s">
        <v>6286</v>
      </c>
      <c r="C2122" s="1" t="s">
        <v>656</v>
      </c>
      <c r="D2122" s="1" t="s">
        <v>2715</v>
      </c>
      <c r="E2122">
        <v>4</v>
      </c>
      <c r="F2122">
        <v>91</v>
      </c>
      <c r="G2122" s="1" t="s">
        <v>44</v>
      </c>
      <c r="H2122" s="2">
        <v>45878</v>
      </c>
      <c r="I2122" s="1" t="s">
        <v>656</v>
      </c>
      <c r="J2122" s="1" t="s">
        <v>33</v>
      </c>
      <c r="K2122" s="1" t="s">
        <v>2715</v>
      </c>
      <c r="L2122" s="2">
        <v>45868</v>
      </c>
      <c r="M2122">
        <v>3</v>
      </c>
      <c r="N2122">
        <v>5</v>
      </c>
      <c r="O2122">
        <v>0</v>
      </c>
      <c r="P2122">
        <v>7185.8</v>
      </c>
      <c r="Q2122" s="1" t="s">
        <v>656</v>
      </c>
      <c r="R2122" s="1" t="s">
        <v>656</v>
      </c>
      <c r="S2122" s="1" t="s">
        <v>658</v>
      </c>
      <c r="T2122" s="1" t="s">
        <v>75</v>
      </c>
      <c r="U2122" s="1" t="s">
        <v>314</v>
      </c>
      <c r="V2122">
        <v>7564</v>
      </c>
      <c r="W2122" s="1" t="s">
        <v>37</v>
      </c>
      <c r="X2122" s="1" t="s">
        <v>38</v>
      </c>
      <c r="Y2122" s="2">
        <v>43032</v>
      </c>
      <c r="Z2122">
        <v>8.1999999999999993</v>
      </c>
      <c r="AA2122" s="1" t="s">
        <v>39</v>
      </c>
    </row>
    <row r="2123" spans="1:28" x14ac:dyDescent="0.3">
      <c r="A2123" s="1" t="s">
        <v>6287</v>
      </c>
      <c r="B2123" s="1" t="s">
        <v>6288</v>
      </c>
      <c r="C2123" s="1" t="s">
        <v>2270</v>
      </c>
      <c r="D2123" s="1" t="s">
        <v>6289</v>
      </c>
      <c r="E2123">
        <v>4</v>
      </c>
      <c r="F2123">
        <v>50</v>
      </c>
      <c r="G2123" s="1" t="s">
        <v>44</v>
      </c>
      <c r="H2123" s="2">
        <v>45725</v>
      </c>
      <c r="I2123" s="1" t="s">
        <v>2270</v>
      </c>
      <c r="J2123" s="1" t="s">
        <v>54</v>
      </c>
      <c r="K2123" s="1" t="s">
        <v>6289</v>
      </c>
      <c r="L2123" s="2">
        <v>45717</v>
      </c>
      <c r="M2123">
        <v>6</v>
      </c>
      <c r="N2123">
        <v>0</v>
      </c>
      <c r="O2123">
        <v>0</v>
      </c>
      <c r="P2123">
        <v>2535</v>
      </c>
      <c r="Q2123" s="1" t="s">
        <v>2270</v>
      </c>
      <c r="R2123" s="1" t="s">
        <v>2270</v>
      </c>
      <c r="S2123" s="1" t="s">
        <v>2272</v>
      </c>
      <c r="T2123" s="1" t="s">
        <v>75</v>
      </c>
      <c r="U2123" s="1" t="s">
        <v>314</v>
      </c>
      <c r="V2123">
        <v>2535</v>
      </c>
      <c r="W2123" s="1" t="s">
        <v>58</v>
      </c>
      <c r="X2123" s="1" t="s">
        <v>59</v>
      </c>
      <c r="Y2123" s="2">
        <v>44128</v>
      </c>
      <c r="Z2123">
        <v>5.2</v>
      </c>
      <c r="AA2123" s="1" t="s">
        <v>173</v>
      </c>
      <c r="AB2123">
        <v>1</v>
      </c>
    </row>
    <row r="2124" spans="1:28" x14ac:dyDescent="0.3">
      <c r="A2124" s="1" t="s">
        <v>6290</v>
      </c>
      <c r="B2124" s="1" t="s">
        <v>6291</v>
      </c>
      <c r="C2124" s="1" t="s">
        <v>502</v>
      </c>
      <c r="D2124" s="1" t="s">
        <v>2818</v>
      </c>
      <c r="E2124">
        <v>3</v>
      </c>
      <c r="F2124">
        <v>115</v>
      </c>
      <c r="G2124" s="1" t="s">
        <v>44</v>
      </c>
      <c r="H2124" s="2">
        <v>45684</v>
      </c>
      <c r="I2124" s="1" t="s">
        <v>502</v>
      </c>
      <c r="J2124" s="1" t="s">
        <v>264</v>
      </c>
      <c r="K2124" s="1" t="s">
        <v>2818</v>
      </c>
      <c r="L2124" s="2">
        <v>45668</v>
      </c>
      <c r="M2124">
        <v>8</v>
      </c>
      <c r="N2124">
        <v>10</v>
      </c>
      <c r="O2124">
        <v>0</v>
      </c>
      <c r="P2124">
        <v>8902.7999999999993</v>
      </c>
      <c r="Q2124" s="1" t="s">
        <v>502</v>
      </c>
      <c r="R2124" s="1" t="s">
        <v>502</v>
      </c>
      <c r="S2124" s="1" t="s">
        <v>504</v>
      </c>
      <c r="T2124" s="1" t="s">
        <v>75</v>
      </c>
      <c r="U2124" s="1" t="s">
        <v>314</v>
      </c>
      <c r="V2124">
        <v>9892</v>
      </c>
      <c r="W2124" s="1" t="s">
        <v>267</v>
      </c>
      <c r="X2124" s="1" t="s">
        <v>268</v>
      </c>
      <c r="Y2124" s="2">
        <v>43207</v>
      </c>
      <c r="Z2124">
        <v>7.7</v>
      </c>
      <c r="AA2124" s="1" t="s">
        <v>39</v>
      </c>
    </row>
    <row r="2125" spans="1:28" x14ac:dyDescent="0.3">
      <c r="A2125" s="1" t="s">
        <v>6292</v>
      </c>
      <c r="B2125" s="1" t="s">
        <v>6293</v>
      </c>
      <c r="C2125" s="1" t="s">
        <v>113</v>
      </c>
      <c r="D2125" s="1" t="s">
        <v>6294</v>
      </c>
      <c r="E2125">
        <v>4</v>
      </c>
      <c r="F2125">
        <v>62</v>
      </c>
      <c r="G2125" s="1" t="s">
        <v>32</v>
      </c>
      <c r="H2125" s="2">
        <v>45897</v>
      </c>
      <c r="I2125" s="1" t="s">
        <v>113</v>
      </c>
      <c r="J2125" s="1" t="s">
        <v>73</v>
      </c>
      <c r="K2125" s="1" t="s">
        <v>6294</v>
      </c>
      <c r="L2125" s="2">
        <v>45880</v>
      </c>
      <c r="M2125">
        <v>4</v>
      </c>
      <c r="N2125">
        <v>15</v>
      </c>
      <c r="O2125">
        <v>0</v>
      </c>
      <c r="P2125">
        <v>571.20000000000005</v>
      </c>
      <c r="Q2125" s="1" t="s">
        <v>113</v>
      </c>
      <c r="R2125" s="1" t="s">
        <v>113</v>
      </c>
      <c r="S2125" s="1" t="s">
        <v>116</v>
      </c>
      <c r="T2125" s="1" t="s">
        <v>56</v>
      </c>
      <c r="U2125" s="1" t="s">
        <v>117</v>
      </c>
      <c r="V2125">
        <v>672</v>
      </c>
      <c r="W2125" s="1" t="s">
        <v>77</v>
      </c>
      <c r="X2125" s="1" t="s">
        <v>38</v>
      </c>
      <c r="Y2125" s="2">
        <v>44193</v>
      </c>
      <c r="Z2125">
        <v>5</v>
      </c>
      <c r="AA2125" s="1" t="s">
        <v>39</v>
      </c>
    </row>
    <row r="2126" spans="1:28" x14ac:dyDescent="0.3">
      <c r="A2126" s="1" t="s">
        <v>6295</v>
      </c>
      <c r="B2126" s="1" t="s">
        <v>6296</v>
      </c>
      <c r="C2126" s="1" t="s">
        <v>767</v>
      </c>
      <c r="D2126" s="1" t="s">
        <v>1002</v>
      </c>
      <c r="E2126">
        <v>3</v>
      </c>
      <c r="F2126">
        <v>62</v>
      </c>
      <c r="G2126" s="1" t="s">
        <v>44</v>
      </c>
      <c r="H2126" s="2">
        <v>45977</v>
      </c>
      <c r="I2126" s="1" t="s">
        <v>767</v>
      </c>
      <c r="J2126" s="1" t="s">
        <v>318</v>
      </c>
      <c r="K2126" s="1" t="s">
        <v>1002</v>
      </c>
      <c r="L2126" s="2">
        <v>45963</v>
      </c>
      <c r="M2126">
        <v>9</v>
      </c>
      <c r="N2126">
        <v>10</v>
      </c>
      <c r="O2126">
        <v>0</v>
      </c>
      <c r="P2126">
        <v>376.2</v>
      </c>
      <c r="Q2126" s="1" t="s">
        <v>767</v>
      </c>
      <c r="R2126" s="1" t="s">
        <v>767</v>
      </c>
      <c r="S2126" s="1" t="s">
        <v>769</v>
      </c>
      <c r="T2126" s="1" t="s">
        <v>107</v>
      </c>
      <c r="U2126" s="1" t="s">
        <v>125</v>
      </c>
      <c r="V2126">
        <v>418</v>
      </c>
      <c r="W2126" s="1" t="s">
        <v>319</v>
      </c>
      <c r="X2126" s="1" t="s">
        <v>48</v>
      </c>
      <c r="Y2126" s="2">
        <v>45758</v>
      </c>
      <c r="Z2126">
        <v>0.7</v>
      </c>
      <c r="AA2126" s="1" t="s">
        <v>39</v>
      </c>
    </row>
    <row r="2127" spans="1:28" x14ac:dyDescent="0.3">
      <c r="A2127" s="1" t="s">
        <v>6297</v>
      </c>
      <c r="B2127" s="1" t="s">
        <v>6298</v>
      </c>
      <c r="C2127" s="1" t="s">
        <v>579</v>
      </c>
      <c r="D2127" s="1" t="s">
        <v>2159</v>
      </c>
      <c r="E2127">
        <v>5</v>
      </c>
      <c r="F2127">
        <v>114</v>
      </c>
      <c r="G2127" s="1" t="s">
        <v>32</v>
      </c>
      <c r="H2127" s="2">
        <v>45762</v>
      </c>
      <c r="I2127" s="1" t="s">
        <v>579</v>
      </c>
      <c r="J2127" s="1" t="s">
        <v>513</v>
      </c>
      <c r="K2127" s="1" t="s">
        <v>2159</v>
      </c>
      <c r="L2127" s="2">
        <v>45744</v>
      </c>
      <c r="M2127">
        <v>4</v>
      </c>
      <c r="N2127">
        <v>15</v>
      </c>
      <c r="O2127">
        <v>0</v>
      </c>
      <c r="P2127">
        <v>1194.25</v>
      </c>
      <c r="Q2127" s="1" t="s">
        <v>579</v>
      </c>
      <c r="R2127" s="1" t="s">
        <v>579</v>
      </c>
      <c r="S2127" s="1" t="s">
        <v>581</v>
      </c>
      <c r="T2127" s="1" t="s">
        <v>56</v>
      </c>
      <c r="U2127" s="1" t="s">
        <v>117</v>
      </c>
      <c r="V2127">
        <v>1405</v>
      </c>
      <c r="W2127" s="1" t="s">
        <v>514</v>
      </c>
      <c r="X2127" s="1" t="s">
        <v>59</v>
      </c>
      <c r="Y2127" s="2">
        <v>44396</v>
      </c>
      <c r="Z2127">
        <v>4.5</v>
      </c>
      <c r="AA2127" s="1" t="s">
        <v>39</v>
      </c>
    </row>
    <row r="2128" spans="1:28" x14ac:dyDescent="0.3">
      <c r="A2128" s="1" t="s">
        <v>6299</v>
      </c>
      <c r="B2128" s="1" t="s">
        <v>6300</v>
      </c>
      <c r="C2128" s="1" t="s">
        <v>219</v>
      </c>
      <c r="D2128" s="1" t="s">
        <v>3858</v>
      </c>
      <c r="E2128">
        <v>3</v>
      </c>
      <c r="F2128">
        <v>36</v>
      </c>
      <c r="G2128" s="1" t="s">
        <v>44</v>
      </c>
      <c r="H2128" s="2">
        <v>45775</v>
      </c>
      <c r="I2128" s="1" t="s">
        <v>219</v>
      </c>
      <c r="J2128" s="1" t="s">
        <v>446</v>
      </c>
      <c r="K2128" s="1" t="s">
        <v>3858</v>
      </c>
      <c r="L2128" s="2">
        <v>45766</v>
      </c>
      <c r="M2128">
        <v>3</v>
      </c>
      <c r="N2128">
        <v>20</v>
      </c>
      <c r="O2128">
        <v>0</v>
      </c>
      <c r="P2128">
        <v>565.6</v>
      </c>
      <c r="Q2128" s="1" t="s">
        <v>219</v>
      </c>
      <c r="R2128" s="1" t="s">
        <v>219</v>
      </c>
      <c r="S2128" s="1" t="s">
        <v>222</v>
      </c>
      <c r="T2128" s="1" t="s">
        <v>35</v>
      </c>
      <c r="U2128" s="1" t="s">
        <v>223</v>
      </c>
      <c r="V2128">
        <v>707</v>
      </c>
      <c r="W2128" s="1" t="s">
        <v>447</v>
      </c>
      <c r="X2128" s="1" t="s">
        <v>127</v>
      </c>
      <c r="Y2128" s="2">
        <v>45409</v>
      </c>
      <c r="Z2128">
        <v>1.7</v>
      </c>
      <c r="AA2128" s="1" t="s">
        <v>39</v>
      </c>
    </row>
    <row r="2129" spans="1:28" x14ac:dyDescent="0.3">
      <c r="A2129" s="1" t="s">
        <v>6301</v>
      </c>
      <c r="B2129" s="1" t="s">
        <v>6302</v>
      </c>
      <c r="C2129" s="1" t="s">
        <v>1362</v>
      </c>
      <c r="D2129" s="1" t="s">
        <v>210</v>
      </c>
      <c r="E2129">
        <v>2</v>
      </c>
      <c r="F2129">
        <v>88</v>
      </c>
      <c r="G2129" s="1" t="s">
        <v>32</v>
      </c>
      <c r="H2129" s="2">
        <v>45859</v>
      </c>
      <c r="I2129" s="1" t="s">
        <v>1362</v>
      </c>
      <c r="J2129" s="1" t="s">
        <v>462</v>
      </c>
      <c r="K2129" s="1" t="s">
        <v>210</v>
      </c>
      <c r="L2129" s="2">
        <v>45847</v>
      </c>
      <c r="M2129">
        <v>8</v>
      </c>
      <c r="N2129">
        <v>0</v>
      </c>
      <c r="O2129">
        <v>1</v>
      </c>
      <c r="P2129">
        <v>346</v>
      </c>
      <c r="Q2129" s="1" t="s">
        <v>1362</v>
      </c>
      <c r="R2129" s="1" t="s">
        <v>1362</v>
      </c>
      <c r="S2129" s="1" t="s">
        <v>1364</v>
      </c>
      <c r="T2129" s="1" t="s">
        <v>35</v>
      </c>
      <c r="U2129" s="1" t="s">
        <v>83</v>
      </c>
      <c r="V2129">
        <v>346</v>
      </c>
      <c r="W2129" s="1" t="s">
        <v>464</v>
      </c>
      <c r="X2129" s="1" t="s">
        <v>137</v>
      </c>
      <c r="Y2129" s="2">
        <v>43178</v>
      </c>
      <c r="Z2129">
        <v>7.8</v>
      </c>
      <c r="AA2129" s="1" t="s">
        <v>192</v>
      </c>
      <c r="AB2129">
        <v>1</v>
      </c>
    </row>
    <row r="2130" spans="1:28" x14ac:dyDescent="0.3">
      <c r="A2130" s="1" t="s">
        <v>6303</v>
      </c>
      <c r="B2130" s="1" t="s">
        <v>6304</v>
      </c>
      <c r="C2130" s="1" t="s">
        <v>202</v>
      </c>
      <c r="D2130" s="1" t="s">
        <v>5720</v>
      </c>
      <c r="E2130">
        <v>5</v>
      </c>
      <c r="F2130">
        <v>27</v>
      </c>
      <c r="G2130" s="1" t="s">
        <v>44</v>
      </c>
      <c r="H2130" s="2">
        <v>45988</v>
      </c>
      <c r="I2130" s="1" t="s">
        <v>202</v>
      </c>
      <c r="J2130" s="1" t="s">
        <v>298</v>
      </c>
      <c r="K2130" s="1" t="s">
        <v>5720</v>
      </c>
      <c r="L2130" s="2">
        <v>45970</v>
      </c>
      <c r="M2130">
        <v>6</v>
      </c>
      <c r="N2130">
        <v>30</v>
      </c>
      <c r="O2130">
        <v>0</v>
      </c>
      <c r="P2130">
        <v>1193.5</v>
      </c>
      <c r="Q2130" s="1" t="s">
        <v>202</v>
      </c>
      <c r="R2130" s="1" t="s">
        <v>202</v>
      </c>
      <c r="S2130" s="1" t="s">
        <v>205</v>
      </c>
      <c r="T2130" s="1" t="s">
        <v>107</v>
      </c>
      <c r="U2130" s="1" t="s">
        <v>125</v>
      </c>
      <c r="V2130">
        <v>1705</v>
      </c>
      <c r="W2130" s="1" t="s">
        <v>301</v>
      </c>
      <c r="X2130" s="1" t="s">
        <v>137</v>
      </c>
      <c r="Y2130" s="2">
        <v>44620</v>
      </c>
      <c r="Z2130">
        <v>3.8</v>
      </c>
      <c r="AA2130" s="1" t="s">
        <v>39</v>
      </c>
    </row>
    <row r="2131" spans="1:28" x14ac:dyDescent="0.3">
      <c r="A2131" s="1" t="s">
        <v>6305</v>
      </c>
      <c r="B2131" s="1" t="s">
        <v>6306</v>
      </c>
      <c r="C2131" s="1" t="s">
        <v>113</v>
      </c>
      <c r="D2131" s="1" t="s">
        <v>6307</v>
      </c>
      <c r="E2131">
        <v>1</v>
      </c>
      <c r="F2131">
        <v>128</v>
      </c>
      <c r="G2131" s="1" t="s">
        <v>32</v>
      </c>
      <c r="H2131" s="2">
        <v>45770</v>
      </c>
      <c r="I2131" s="1" t="s">
        <v>113</v>
      </c>
      <c r="J2131" s="1" t="s">
        <v>215</v>
      </c>
      <c r="K2131" s="1" t="s">
        <v>6307</v>
      </c>
      <c r="L2131" s="2">
        <v>45755</v>
      </c>
      <c r="M2131">
        <v>6</v>
      </c>
      <c r="N2131">
        <v>0</v>
      </c>
      <c r="O2131">
        <v>1</v>
      </c>
      <c r="P2131">
        <v>672</v>
      </c>
      <c r="Q2131" s="1" t="s">
        <v>113</v>
      </c>
      <c r="R2131" s="1" t="s">
        <v>113</v>
      </c>
      <c r="S2131" s="1" t="s">
        <v>116</v>
      </c>
      <c r="T2131" s="1" t="s">
        <v>56</v>
      </c>
      <c r="U2131" s="1" t="s">
        <v>117</v>
      </c>
      <c r="V2131">
        <v>672</v>
      </c>
      <c r="W2131" s="1" t="s">
        <v>216</v>
      </c>
      <c r="X2131" s="1" t="s">
        <v>127</v>
      </c>
      <c r="Y2131" s="2">
        <v>45659</v>
      </c>
      <c r="Z2131">
        <v>1</v>
      </c>
      <c r="AA2131" s="1" t="s">
        <v>279</v>
      </c>
      <c r="AB2131">
        <v>1</v>
      </c>
    </row>
    <row r="2132" spans="1:28" x14ac:dyDescent="0.3">
      <c r="A2132" s="1" t="s">
        <v>6308</v>
      </c>
      <c r="B2132" s="1" t="s">
        <v>6309</v>
      </c>
      <c r="C2132" s="1" t="s">
        <v>1620</v>
      </c>
      <c r="D2132" s="1" t="s">
        <v>6310</v>
      </c>
      <c r="E2132">
        <v>4</v>
      </c>
      <c r="F2132">
        <v>39</v>
      </c>
      <c r="G2132" s="1" t="s">
        <v>44</v>
      </c>
      <c r="H2132" s="2">
        <v>45883</v>
      </c>
      <c r="I2132" s="1" t="s">
        <v>1620</v>
      </c>
      <c r="J2132" s="1" t="s">
        <v>318</v>
      </c>
      <c r="K2132" s="1" t="s">
        <v>6310</v>
      </c>
      <c r="L2132" s="2">
        <v>45869</v>
      </c>
      <c r="M2132">
        <v>5</v>
      </c>
      <c r="N2132">
        <v>30</v>
      </c>
      <c r="O2132">
        <v>0</v>
      </c>
      <c r="P2132">
        <v>368.2</v>
      </c>
      <c r="Q2132" s="1" t="s">
        <v>1620</v>
      </c>
      <c r="R2132" s="1" t="s">
        <v>1620</v>
      </c>
      <c r="S2132" s="1" t="s">
        <v>1622</v>
      </c>
      <c r="T2132" s="1" t="s">
        <v>134</v>
      </c>
      <c r="U2132" s="1" t="s">
        <v>366</v>
      </c>
      <c r="V2132">
        <v>526</v>
      </c>
      <c r="W2132" s="1" t="s">
        <v>319</v>
      </c>
      <c r="X2132" s="1" t="s">
        <v>48</v>
      </c>
      <c r="Y2132" s="2">
        <v>45758</v>
      </c>
      <c r="Z2132">
        <v>0.7</v>
      </c>
      <c r="AA2132" s="1" t="s">
        <v>39</v>
      </c>
    </row>
    <row r="2133" spans="1:28" x14ac:dyDescent="0.3">
      <c r="A2133" s="1" t="s">
        <v>6311</v>
      </c>
      <c r="B2133" s="1" t="s">
        <v>6312</v>
      </c>
      <c r="C2133" s="1" t="s">
        <v>3339</v>
      </c>
      <c r="D2133" s="1" t="s">
        <v>6313</v>
      </c>
      <c r="E2133">
        <v>4</v>
      </c>
      <c r="F2133">
        <v>26</v>
      </c>
      <c r="G2133" s="1" t="s">
        <v>44</v>
      </c>
      <c r="H2133" s="2">
        <v>45682</v>
      </c>
      <c r="I2133" s="1" t="s">
        <v>3339</v>
      </c>
      <c r="J2133" s="1" t="s">
        <v>183</v>
      </c>
      <c r="K2133" s="1" t="s">
        <v>6313</v>
      </c>
      <c r="L2133" s="2">
        <v>45671</v>
      </c>
      <c r="M2133">
        <v>7</v>
      </c>
      <c r="N2133">
        <v>0</v>
      </c>
      <c r="O2133">
        <v>0</v>
      </c>
      <c r="P2133">
        <v>385</v>
      </c>
      <c r="Q2133" s="1" t="s">
        <v>3339</v>
      </c>
      <c r="R2133" s="1" t="s">
        <v>3339</v>
      </c>
      <c r="S2133" s="1" t="s">
        <v>3341</v>
      </c>
      <c r="T2133" s="1" t="s">
        <v>134</v>
      </c>
      <c r="U2133" s="1" t="s">
        <v>366</v>
      </c>
      <c r="V2133">
        <v>385</v>
      </c>
      <c r="W2133" s="1" t="s">
        <v>186</v>
      </c>
      <c r="X2133" s="1" t="s">
        <v>137</v>
      </c>
      <c r="Y2133" s="2">
        <v>45507</v>
      </c>
      <c r="Z2133">
        <v>1.4</v>
      </c>
      <c r="AA2133" s="1" t="s">
        <v>39</v>
      </c>
    </row>
    <row r="2134" spans="1:28" x14ac:dyDescent="0.3">
      <c r="A2134" s="1" t="s">
        <v>6314</v>
      </c>
      <c r="B2134" s="1" t="s">
        <v>6315</v>
      </c>
      <c r="C2134" s="1" t="s">
        <v>1263</v>
      </c>
      <c r="D2134" s="1" t="s">
        <v>3426</v>
      </c>
      <c r="E2134">
        <v>4</v>
      </c>
      <c r="F2134">
        <v>47</v>
      </c>
      <c r="G2134" s="1" t="s">
        <v>44</v>
      </c>
      <c r="H2134" s="2">
        <v>45838</v>
      </c>
      <c r="I2134" s="1" t="s">
        <v>1263</v>
      </c>
      <c r="J2134" s="1" t="s">
        <v>446</v>
      </c>
      <c r="K2134" s="1" t="s">
        <v>3426</v>
      </c>
      <c r="L2134" s="2">
        <v>45821</v>
      </c>
      <c r="M2134">
        <v>8</v>
      </c>
      <c r="N2134">
        <v>40</v>
      </c>
      <c r="O2134">
        <v>0</v>
      </c>
      <c r="P2134">
        <v>193.8</v>
      </c>
      <c r="Q2134" s="1" t="s">
        <v>1263</v>
      </c>
      <c r="R2134" s="1" t="s">
        <v>1263</v>
      </c>
      <c r="S2134" s="1" t="s">
        <v>1265</v>
      </c>
      <c r="T2134" s="1" t="s">
        <v>56</v>
      </c>
      <c r="U2134" s="1" t="s">
        <v>359</v>
      </c>
      <c r="V2134">
        <v>323</v>
      </c>
      <c r="W2134" s="1" t="s">
        <v>447</v>
      </c>
      <c r="X2134" s="1" t="s">
        <v>127</v>
      </c>
      <c r="Y2134" s="2">
        <v>45409</v>
      </c>
      <c r="Z2134">
        <v>1.7</v>
      </c>
      <c r="AA2134" s="1" t="s">
        <v>39</v>
      </c>
    </row>
    <row r="2135" spans="1:28" x14ac:dyDescent="0.3">
      <c r="A2135" s="1" t="s">
        <v>6316</v>
      </c>
      <c r="B2135" s="1" t="s">
        <v>6317</v>
      </c>
      <c r="C2135" s="1" t="s">
        <v>1247</v>
      </c>
      <c r="D2135" s="1" t="s">
        <v>6318</v>
      </c>
      <c r="E2135">
        <v>3</v>
      </c>
      <c r="F2135">
        <v>63</v>
      </c>
      <c r="G2135" s="1" t="s">
        <v>44</v>
      </c>
      <c r="H2135" s="2">
        <v>45916</v>
      </c>
      <c r="I2135" s="1" t="s">
        <v>1247</v>
      </c>
      <c r="J2135" s="1" t="s">
        <v>204</v>
      </c>
      <c r="K2135" s="1" t="s">
        <v>6318</v>
      </c>
      <c r="L2135" s="2">
        <v>45898</v>
      </c>
      <c r="M2135">
        <v>5</v>
      </c>
      <c r="N2135">
        <v>20</v>
      </c>
      <c r="O2135">
        <v>1</v>
      </c>
      <c r="P2135">
        <v>540</v>
      </c>
      <c r="Q2135" s="1" t="s">
        <v>1247</v>
      </c>
      <c r="R2135" s="1" t="s">
        <v>1247</v>
      </c>
      <c r="S2135" s="1" t="s">
        <v>1249</v>
      </c>
      <c r="T2135" s="1" t="s">
        <v>35</v>
      </c>
      <c r="U2135" s="1" t="s">
        <v>83</v>
      </c>
      <c r="V2135">
        <v>675</v>
      </c>
      <c r="W2135" s="1" t="s">
        <v>206</v>
      </c>
      <c r="X2135" s="1" t="s">
        <v>137</v>
      </c>
      <c r="Y2135" s="2">
        <v>43138</v>
      </c>
      <c r="Z2135">
        <v>7.9</v>
      </c>
      <c r="AA2135" s="1" t="s">
        <v>39</v>
      </c>
    </row>
    <row r="2136" spans="1:28" x14ac:dyDescent="0.3">
      <c r="A2136" s="1" t="s">
        <v>6319</v>
      </c>
      <c r="B2136" s="1" t="s">
        <v>6320</v>
      </c>
      <c r="C2136" s="1" t="s">
        <v>450</v>
      </c>
      <c r="D2136" s="1" t="s">
        <v>2201</v>
      </c>
      <c r="E2136">
        <v>3</v>
      </c>
      <c r="F2136">
        <v>57</v>
      </c>
      <c r="G2136" s="1" t="s">
        <v>32</v>
      </c>
      <c r="H2136" s="2">
        <v>45719</v>
      </c>
      <c r="I2136" s="1" t="s">
        <v>450</v>
      </c>
      <c r="J2136" s="1" t="s">
        <v>221</v>
      </c>
      <c r="K2136" s="1" t="s">
        <v>2201</v>
      </c>
      <c r="L2136" s="2">
        <v>45711</v>
      </c>
      <c r="M2136">
        <v>5</v>
      </c>
      <c r="N2136">
        <v>20</v>
      </c>
      <c r="O2136">
        <v>0</v>
      </c>
      <c r="P2136">
        <v>2782.4</v>
      </c>
      <c r="Q2136" s="1" t="s">
        <v>450</v>
      </c>
      <c r="R2136" s="1" t="s">
        <v>450</v>
      </c>
      <c r="S2136" s="1" t="s">
        <v>452</v>
      </c>
      <c r="T2136" s="1" t="s">
        <v>107</v>
      </c>
      <c r="U2136" s="1" t="s">
        <v>416</v>
      </c>
      <c r="V2136">
        <v>3478</v>
      </c>
      <c r="W2136" s="1" t="s">
        <v>224</v>
      </c>
      <c r="X2136" s="1" t="s">
        <v>137</v>
      </c>
      <c r="Y2136" s="2">
        <v>44532</v>
      </c>
      <c r="Z2136">
        <v>4.0999999999999996</v>
      </c>
      <c r="AA2136" s="1" t="s">
        <v>858</v>
      </c>
      <c r="AB2136">
        <v>1</v>
      </c>
    </row>
    <row r="2137" spans="1:28" x14ac:dyDescent="0.3">
      <c r="A2137" s="1" t="s">
        <v>6321</v>
      </c>
      <c r="B2137" s="1" t="s">
        <v>6322</v>
      </c>
      <c r="C2137" s="1" t="s">
        <v>836</v>
      </c>
      <c r="D2137" s="1" t="s">
        <v>3752</v>
      </c>
      <c r="E2137">
        <v>3</v>
      </c>
      <c r="F2137">
        <v>44</v>
      </c>
      <c r="G2137" s="1" t="s">
        <v>32</v>
      </c>
      <c r="H2137" s="2">
        <v>45803</v>
      </c>
      <c r="I2137" s="1" t="s">
        <v>836</v>
      </c>
      <c r="J2137" s="1" t="s">
        <v>376</v>
      </c>
      <c r="K2137" s="1" t="s">
        <v>3752</v>
      </c>
      <c r="L2137" s="2">
        <v>45799</v>
      </c>
      <c r="M2137">
        <v>3</v>
      </c>
      <c r="N2137">
        <v>15</v>
      </c>
      <c r="O2137">
        <v>0</v>
      </c>
      <c r="P2137">
        <v>285.60000000000002</v>
      </c>
      <c r="Q2137" s="1" t="s">
        <v>836</v>
      </c>
      <c r="R2137" s="1" t="s">
        <v>836</v>
      </c>
      <c r="S2137" s="1" t="s">
        <v>838</v>
      </c>
      <c r="T2137" s="1" t="s">
        <v>107</v>
      </c>
      <c r="U2137" s="1" t="s">
        <v>416</v>
      </c>
      <c r="V2137">
        <v>336</v>
      </c>
      <c r="W2137" s="1" t="s">
        <v>379</v>
      </c>
      <c r="X2137" s="1" t="s">
        <v>48</v>
      </c>
      <c r="Y2137" s="2">
        <v>45419</v>
      </c>
      <c r="Z2137">
        <v>1.7</v>
      </c>
      <c r="AA2137" s="1" t="s">
        <v>39</v>
      </c>
    </row>
    <row r="2138" spans="1:28" x14ac:dyDescent="0.3">
      <c r="A2138" s="1" t="s">
        <v>6323</v>
      </c>
      <c r="B2138" s="1" t="s">
        <v>6324</v>
      </c>
      <c r="C2138" s="1" t="s">
        <v>543</v>
      </c>
      <c r="D2138" s="1" t="s">
        <v>2198</v>
      </c>
      <c r="E2138">
        <v>4</v>
      </c>
      <c r="F2138">
        <v>54</v>
      </c>
      <c r="G2138" s="1" t="s">
        <v>44</v>
      </c>
      <c r="H2138" s="2">
        <v>45783</v>
      </c>
      <c r="I2138" s="1" t="s">
        <v>543</v>
      </c>
      <c r="J2138" s="1" t="s">
        <v>96</v>
      </c>
      <c r="K2138" s="1" t="s">
        <v>2198</v>
      </c>
      <c r="L2138" s="2">
        <v>45768</v>
      </c>
      <c r="M2138">
        <v>4</v>
      </c>
      <c r="N2138">
        <v>40</v>
      </c>
      <c r="O2138">
        <v>0</v>
      </c>
      <c r="P2138">
        <v>124.2</v>
      </c>
      <c r="Q2138" s="1" t="s">
        <v>543</v>
      </c>
      <c r="R2138" s="1" t="s">
        <v>543</v>
      </c>
      <c r="S2138" s="1" t="s">
        <v>545</v>
      </c>
      <c r="T2138" s="1" t="s">
        <v>56</v>
      </c>
      <c r="U2138" s="1" t="s">
        <v>57</v>
      </c>
      <c r="V2138">
        <v>207</v>
      </c>
      <c r="W2138" s="1" t="s">
        <v>99</v>
      </c>
      <c r="X2138" s="1" t="s">
        <v>100</v>
      </c>
      <c r="Y2138" s="2">
        <v>45629</v>
      </c>
      <c r="Z2138">
        <v>1.1000000000000001</v>
      </c>
      <c r="AA2138" s="1" t="s">
        <v>39</v>
      </c>
    </row>
    <row r="2139" spans="1:28" x14ac:dyDescent="0.3">
      <c r="A2139" s="1" t="s">
        <v>6325</v>
      </c>
      <c r="B2139" s="1" t="s">
        <v>6326</v>
      </c>
      <c r="C2139" s="1" t="s">
        <v>611</v>
      </c>
      <c r="D2139" s="1" t="s">
        <v>6327</v>
      </c>
      <c r="E2139">
        <v>3</v>
      </c>
      <c r="F2139">
        <v>37</v>
      </c>
      <c r="G2139" s="1" t="s">
        <v>44</v>
      </c>
      <c r="H2139" s="2">
        <v>45988</v>
      </c>
      <c r="I2139" s="1" t="s">
        <v>611</v>
      </c>
      <c r="J2139" s="1" t="s">
        <v>1119</v>
      </c>
      <c r="K2139" s="1" t="s">
        <v>6327</v>
      </c>
      <c r="L2139" s="2">
        <v>45971</v>
      </c>
      <c r="M2139">
        <v>7</v>
      </c>
      <c r="N2139">
        <v>15</v>
      </c>
      <c r="O2139">
        <v>0</v>
      </c>
      <c r="P2139">
        <v>1531.7</v>
      </c>
      <c r="Q2139" s="1" t="s">
        <v>611</v>
      </c>
      <c r="R2139" s="1" t="s">
        <v>611</v>
      </c>
      <c r="S2139" s="1" t="s">
        <v>613</v>
      </c>
      <c r="T2139" s="1" t="s">
        <v>35</v>
      </c>
      <c r="U2139" s="1" t="s">
        <v>167</v>
      </c>
      <c r="V2139">
        <v>1802</v>
      </c>
      <c r="W2139" s="1" t="s">
        <v>1120</v>
      </c>
      <c r="X2139" s="1" t="s">
        <v>38</v>
      </c>
      <c r="Y2139" s="2">
        <v>44070</v>
      </c>
      <c r="Z2139">
        <v>5.3</v>
      </c>
      <c r="AA2139" s="1" t="s">
        <v>39</v>
      </c>
    </row>
    <row r="2140" spans="1:28" x14ac:dyDescent="0.3">
      <c r="A2140" s="1" t="s">
        <v>6328</v>
      </c>
      <c r="B2140" s="1" t="s">
        <v>6329</v>
      </c>
      <c r="C2140" s="1" t="s">
        <v>195</v>
      </c>
      <c r="D2140" s="1" t="s">
        <v>4739</v>
      </c>
      <c r="E2140">
        <v>4</v>
      </c>
      <c r="F2140">
        <v>54</v>
      </c>
      <c r="G2140" s="1" t="s">
        <v>32</v>
      </c>
      <c r="H2140" s="2">
        <v>45825</v>
      </c>
      <c r="I2140" s="1" t="s">
        <v>195</v>
      </c>
      <c r="J2140" s="1" t="s">
        <v>183</v>
      </c>
      <c r="K2140" s="1" t="s">
        <v>4739</v>
      </c>
      <c r="L2140" s="2">
        <v>45819</v>
      </c>
      <c r="M2140">
        <v>3</v>
      </c>
      <c r="N2140">
        <v>5</v>
      </c>
      <c r="O2140">
        <v>0</v>
      </c>
      <c r="P2140">
        <v>7447.05</v>
      </c>
      <c r="Q2140" s="1" t="s">
        <v>195</v>
      </c>
      <c r="R2140" s="1" t="s">
        <v>195</v>
      </c>
      <c r="S2140" s="1" t="s">
        <v>198</v>
      </c>
      <c r="T2140" s="1" t="s">
        <v>90</v>
      </c>
      <c r="U2140" s="1" t="s">
        <v>185</v>
      </c>
      <c r="V2140">
        <v>7839</v>
      </c>
      <c r="W2140" s="1" t="s">
        <v>186</v>
      </c>
      <c r="X2140" s="1" t="s">
        <v>137</v>
      </c>
      <c r="Y2140" s="2">
        <v>45507</v>
      </c>
      <c r="Z2140">
        <v>1.4</v>
      </c>
      <c r="AA2140" s="1" t="s">
        <v>39</v>
      </c>
    </row>
    <row r="2141" spans="1:28" x14ac:dyDescent="0.3">
      <c r="A2141" s="1" t="s">
        <v>6330</v>
      </c>
      <c r="B2141" s="1" t="s">
        <v>6331</v>
      </c>
      <c r="C2141" s="1" t="s">
        <v>2736</v>
      </c>
      <c r="D2141" s="1" t="s">
        <v>6332</v>
      </c>
      <c r="E2141">
        <v>3</v>
      </c>
      <c r="F2141">
        <v>69</v>
      </c>
      <c r="G2141" s="1" t="s">
        <v>44</v>
      </c>
      <c r="H2141" s="2">
        <v>45965</v>
      </c>
      <c r="I2141" s="1" t="s">
        <v>2736</v>
      </c>
      <c r="J2141" s="1" t="s">
        <v>394</v>
      </c>
      <c r="K2141" s="1" t="s">
        <v>6332</v>
      </c>
      <c r="L2141" s="2">
        <v>45948</v>
      </c>
      <c r="M2141">
        <v>9</v>
      </c>
      <c r="N2141">
        <v>0</v>
      </c>
      <c r="O2141">
        <v>0</v>
      </c>
      <c r="P2141">
        <v>1282</v>
      </c>
      <c r="Q2141" s="1" t="s">
        <v>2736</v>
      </c>
      <c r="R2141" s="1" t="s">
        <v>2736</v>
      </c>
      <c r="S2141" s="1" t="s">
        <v>2738</v>
      </c>
      <c r="T2141" s="1" t="s">
        <v>90</v>
      </c>
      <c r="U2141" s="1" t="s">
        <v>185</v>
      </c>
      <c r="V2141">
        <v>1282</v>
      </c>
      <c r="W2141" s="1" t="s">
        <v>396</v>
      </c>
      <c r="X2141" s="1" t="s">
        <v>127</v>
      </c>
      <c r="Y2141" s="2">
        <v>43220</v>
      </c>
      <c r="Z2141">
        <v>7.7</v>
      </c>
      <c r="AA2141" s="1" t="s">
        <v>39</v>
      </c>
    </row>
    <row r="2142" spans="1:28" x14ac:dyDescent="0.3">
      <c r="A2142" s="1" t="s">
        <v>6333</v>
      </c>
      <c r="B2142" s="1" t="s">
        <v>6334</v>
      </c>
      <c r="C2142" s="1" t="s">
        <v>1492</v>
      </c>
      <c r="D2142" s="1" t="s">
        <v>4935</v>
      </c>
      <c r="E2142">
        <v>3</v>
      </c>
      <c r="F2142">
        <v>134</v>
      </c>
      <c r="G2142" s="1" t="s">
        <v>44</v>
      </c>
      <c r="H2142" s="2">
        <v>45991</v>
      </c>
      <c r="I2142" s="1" t="s">
        <v>1492</v>
      </c>
      <c r="J2142" s="1" t="s">
        <v>221</v>
      </c>
      <c r="K2142" s="1" t="s">
        <v>4935</v>
      </c>
      <c r="L2142" s="2">
        <v>45982</v>
      </c>
      <c r="M2142">
        <v>7</v>
      </c>
      <c r="N2142">
        <v>10</v>
      </c>
      <c r="O2142">
        <v>0</v>
      </c>
      <c r="P2142">
        <v>3567.6</v>
      </c>
      <c r="Q2142" s="1" t="s">
        <v>1492</v>
      </c>
      <c r="R2142" s="1" t="s">
        <v>1492</v>
      </c>
      <c r="S2142" s="1" t="s">
        <v>1494</v>
      </c>
      <c r="T2142" s="1" t="s">
        <v>107</v>
      </c>
      <c r="U2142" s="1" t="s">
        <v>152</v>
      </c>
      <c r="V2142">
        <v>3964</v>
      </c>
      <c r="W2142" s="1" t="s">
        <v>224</v>
      </c>
      <c r="X2142" s="1" t="s">
        <v>137</v>
      </c>
      <c r="Y2142" s="2">
        <v>44532</v>
      </c>
      <c r="Z2142">
        <v>4.0999999999999996</v>
      </c>
      <c r="AA2142" s="1" t="s">
        <v>39</v>
      </c>
    </row>
    <row r="2143" spans="1:28" x14ac:dyDescent="0.3">
      <c r="A2143" s="1" t="s">
        <v>6335</v>
      </c>
      <c r="B2143" s="1" t="s">
        <v>6336</v>
      </c>
      <c r="C2143" s="1" t="s">
        <v>257</v>
      </c>
      <c r="D2143" s="1" t="s">
        <v>1272</v>
      </c>
      <c r="E2143">
        <v>5</v>
      </c>
      <c r="F2143">
        <v>51</v>
      </c>
      <c r="G2143" s="1" t="s">
        <v>44</v>
      </c>
      <c r="H2143" s="2">
        <v>45767</v>
      </c>
      <c r="I2143" s="1" t="s">
        <v>257</v>
      </c>
      <c r="J2143" s="1" t="s">
        <v>132</v>
      </c>
      <c r="K2143" s="1" t="s">
        <v>1272</v>
      </c>
      <c r="L2143" s="2">
        <v>45757</v>
      </c>
      <c r="M2143">
        <v>5</v>
      </c>
      <c r="N2143">
        <v>15</v>
      </c>
      <c r="O2143">
        <v>0</v>
      </c>
      <c r="P2143">
        <v>198.9</v>
      </c>
      <c r="Q2143" s="1" t="s">
        <v>257</v>
      </c>
      <c r="R2143" s="1" t="s">
        <v>257</v>
      </c>
      <c r="S2143" s="1" t="s">
        <v>259</v>
      </c>
      <c r="T2143" s="1" t="s">
        <v>134</v>
      </c>
      <c r="U2143" s="1" t="s">
        <v>144</v>
      </c>
      <c r="V2143">
        <v>234</v>
      </c>
      <c r="W2143" s="1" t="s">
        <v>136</v>
      </c>
      <c r="X2143" s="1" t="s">
        <v>137</v>
      </c>
      <c r="Y2143" s="2">
        <v>44254</v>
      </c>
      <c r="Z2143">
        <v>4.8</v>
      </c>
      <c r="AA2143" s="1" t="s">
        <v>39</v>
      </c>
    </row>
    <row r="2144" spans="1:28" x14ac:dyDescent="0.3">
      <c r="A2144" s="1" t="s">
        <v>6337</v>
      </c>
      <c r="B2144" s="1" t="s">
        <v>6338</v>
      </c>
      <c r="C2144" s="1" t="s">
        <v>332</v>
      </c>
      <c r="D2144" s="1" t="s">
        <v>3577</v>
      </c>
      <c r="E2144">
        <v>4</v>
      </c>
      <c r="F2144">
        <v>24</v>
      </c>
      <c r="G2144" s="1" t="s">
        <v>32</v>
      </c>
      <c r="H2144" s="2">
        <v>45777</v>
      </c>
      <c r="I2144" s="1" t="s">
        <v>332</v>
      </c>
      <c r="J2144" s="1" t="s">
        <v>1119</v>
      </c>
      <c r="K2144" s="1" t="s">
        <v>3577</v>
      </c>
      <c r="L2144" s="2">
        <v>45770</v>
      </c>
      <c r="M2144">
        <v>4</v>
      </c>
      <c r="N2144">
        <v>10</v>
      </c>
      <c r="O2144">
        <v>0</v>
      </c>
      <c r="P2144">
        <v>1714.5</v>
      </c>
      <c r="Q2144" s="1" t="s">
        <v>332</v>
      </c>
      <c r="R2144" s="1" t="s">
        <v>332</v>
      </c>
      <c r="S2144" s="1" t="s">
        <v>334</v>
      </c>
      <c r="T2144" s="1" t="s">
        <v>107</v>
      </c>
      <c r="U2144" s="1" t="s">
        <v>125</v>
      </c>
      <c r="V2144">
        <v>1905</v>
      </c>
      <c r="W2144" s="1" t="s">
        <v>1120</v>
      </c>
      <c r="X2144" s="1" t="s">
        <v>38</v>
      </c>
      <c r="Y2144" s="2">
        <v>44070</v>
      </c>
      <c r="Z2144">
        <v>5.3</v>
      </c>
      <c r="AA2144" s="1" t="s">
        <v>39</v>
      </c>
    </row>
    <row r="2145" spans="1:28" x14ac:dyDescent="0.3">
      <c r="A2145" s="1" t="s">
        <v>6339</v>
      </c>
      <c r="B2145" s="1" t="s">
        <v>6340</v>
      </c>
      <c r="C2145" s="1" t="s">
        <v>4341</v>
      </c>
      <c r="D2145" s="1" t="s">
        <v>6341</v>
      </c>
      <c r="E2145">
        <v>3</v>
      </c>
      <c r="F2145">
        <v>88</v>
      </c>
      <c r="G2145" s="1" t="s">
        <v>44</v>
      </c>
      <c r="H2145" s="2">
        <v>45789</v>
      </c>
      <c r="I2145" s="1" t="s">
        <v>4341</v>
      </c>
      <c r="J2145" s="1" t="s">
        <v>229</v>
      </c>
      <c r="K2145" s="1" t="s">
        <v>6341</v>
      </c>
      <c r="L2145" s="2">
        <v>45772</v>
      </c>
      <c r="M2145">
        <v>4</v>
      </c>
      <c r="N2145">
        <v>15</v>
      </c>
      <c r="O2145">
        <v>0</v>
      </c>
      <c r="P2145">
        <v>471.75</v>
      </c>
      <c r="Q2145" s="1" t="s">
        <v>4341</v>
      </c>
      <c r="R2145" s="1" t="s">
        <v>4341</v>
      </c>
      <c r="S2145" s="1" t="s">
        <v>4343</v>
      </c>
      <c r="T2145" s="1" t="s">
        <v>90</v>
      </c>
      <c r="U2145" s="1" t="s">
        <v>185</v>
      </c>
      <c r="V2145">
        <v>555</v>
      </c>
      <c r="W2145" s="1" t="s">
        <v>231</v>
      </c>
      <c r="X2145" s="1" t="s">
        <v>127</v>
      </c>
      <c r="Y2145" s="2">
        <v>43596</v>
      </c>
      <c r="Z2145">
        <v>6.6</v>
      </c>
      <c r="AA2145" s="1" t="s">
        <v>39</v>
      </c>
    </row>
    <row r="2146" spans="1:28" x14ac:dyDescent="0.3">
      <c r="A2146" s="1" t="s">
        <v>6342</v>
      </c>
      <c r="B2146" s="1" t="s">
        <v>6343</v>
      </c>
      <c r="C2146" s="1" t="s">
        <v>788</v>
      </c>
      <c r="D2146" s="1" t="s">
        <v>4444</v>
      </c>
      <c r="E2146">
        <v>4</v>
      </c>
      <c r="F2146">
        <v>131</v>
      </c>
      <c r="G2146" s="1" t="s">
        <v>44</v>
      </c>
      <c r="H2146" s="2">
        <v>45678</v>
      </c>
      <c r="I2146" s="1" t="s">
        <v>788</v>
      </c>
      <c r="J2146" s="1" t="s">
        <v>549</v>
      </c>
      <c r="K2146" s="1" t="s">
        <v>4444</v>
      </c>
      <c r="L2146" s="2">
        <v>45667</v>
      </c>
      <c r="M2146">
        <v>5</v>
      </c>
      <c r="N2146">
        <v>10</v>
      </c>
      <c r="O2146">
        <v>0</v>
      </c>
      <c r="P2146">
        <v>1621.8</v>
      </c>
      <c r="Q2146" s="1" t="s">
        <v>788</v>
      </c>
      <c r="R2146" s="1" t="s">
        <v>788</v>
      </c>
      <c r="S2146" s="1" t="s">
        <v>790</v>
      </c>
      <c r="T2146" s="1" t="s">
        <v>56</v>
      </c>
      <c r="U2146" s="1" t="s">
        <v>359</v>
      </c>
      <c r="V2146">
        <v>1802</v>
      </c>
      <c r="W2146" s="1" t="s">
        <v>550</v>
      </c>
      <c r="X2146" s="1" t="s">
        <v>38</v>
      </c>
      <c r="Y2146" s="2">
        <v>45530</v>
      </c>
      <c r="Z2146">
        <v>1.3</v>
      </c>
      <c r="AA2146" s="1" t="s">
        <v>39</v>
      </c>
    </row>
    <row r="2147" spans="1:28" x14ac:dyDescent="0.3">
      <c r="A2147" s="1" t="s">
        <v>6344</v>
      </c>
      <c r="B2147" s="1" t="s">
        <v>6345</v>
      </c>
      <c r="C2147" s="1" t="s">
        <v>472</v>
      </c>
      <c r="D2147" s="1" t="s">
        <v>6346</v>
      </c>
      <c r="E2147">
        <v>5</v>
      </c>
      <c r="F2147">
        <v>25</v>
      </c>
      <c r="G2147" s="1" t="s">
        <v>44</v>
      </c>
      <c r="H2147" s="2">
        <v>45751</v>
      </c>
      <c r="I2147" s="1" t="s">
        <v>472</v>
      </c>
      <c r="J2147" s="1" t="s">
        <v>357</v>
      </c>
      <c r="K2147" s="1" t="s">
        <v>6346</v>
      </c>
      <c r="L2147" s="2">
        <v>45737</v>
      </c>
      <c r="M2147">
        <v>7</v>
      </c>
      <c r="N2147">
        <v>0</v>
      </c>
      <c r="O2147">
        <v>0</v>
      </c>
      <c r="P2147">
        <v>112</v>
      </c>
      <c r="Q2147" s="1" t="s">
        <v>472</v>
      </c>
      <c r="R2147" s="1" t="s">
        <v>472</v>
      </c>
      <c r="S2147" s="1" t="s">
        <v>474</v>
      </c>
      <c r="T2147" s="1" t="s">
        <v>134</v>
      </c>
      <c r="U2147" s="1" t="s">
        <v>135</v>
      </c>
      <c r="V2147">
        <v>112</v>
      </c>
      <c r="W2147" s="1" t="s">
        <v>360</v>
      </c>
      <c r="X2147" s="1" t="s">
        <v>38</v>
      </c>
      <c r="Y2147" s="2">
        <v>45643</v>
      </c>
      <c r="Z2147">
        <v>1</v>
      </c>
      <c r="AA2147" s="1" t="s">
        <v>39</v>
      </c>
    </row>
    <row r="2148" spans="1:28" x14ac:dyDescent="0.3">
      <c r="A2148" s="1" t="s">
        <v>6347</v>
      </c>
      <c r="B2148" s="1" t="s">
        <v>6348</v>
      </c>
      <c r="C2148" s="1" t="s">
        <v>1435</v>
      </c>
      <c r="D2148" s="1" t="s">
        <v>6349</v>
      </c>
      <c r="E2148">
        <v>3</v>
      </c>
      <c r="F2148">
        <v>69</v>
      </c>
      <c r="G2148" s="1" t="s">
        <v>44</v>
      </c>
      <c r="H2148" s="2">
        <v>45756</v>
      </c>
      <c r="I2148" s="1" t="s">
        <v>1435</v>
      </c>
      <c r="J2148" s="1" t="s">
        <v>64</v>
      </c>
      <c r="K2148" s="1" t="s">
        <v>6349</v>
      </c>
      <c r="L2148" s="2">
        <v>45749</v>
      </c>
      <c r="M2148">
        <v>3</v>
      </c>
      <c r="N2148">
        <v>5</v>
      </c>
      <c r="O2148">
        <v>0</v>
      </c>
      <c r="P2148">
        <v>2140.35</v>
      </c>
      <c r="Q2148" s="1" t="s">
        <v>1435</v>
      </c>
      <c r="R2148" s="1" t="s">
        <v>1435</v>
      </c>
      <c r="S2148" s="1" t="s">
        <v>1437</v>
      </c>
      <c r="T2148" s="1" t="s">
        <v>90</v>
      </c>
      <c r="U2148" s="1" t="s">
        <v>91</v>
      </c>
      <c r="V2148">
        <v>2253</v>
      </c>
      <c r="W2148" s="1" t="s">
        <v>67</v>
      </c>
      <c r="X2148" s="1" t="s">
        <v>59</v>
      </c>
      <c r="Y2148" s="2">
        <v>44275</v>
      </c>
      <c r="Z2148">
        <v>4.8</v>
      </c>
      <c r="AA2148" s="1" t="s">
        <v>39</v>
      </c>
    </row>
    <row r="2149" spans="1:28" x14ac:dyDescent="0.3">
      <c r="A2149" s="1" t="s">
        <v>6350</v>
      </c>
      <c r="B2149" s="1" t="s">
        <v>6351</v>
      </c>
      <c r="C2149" s="1" t="s">
        <v>1263</v>
      </c>
      <c r="D2149" s="1" t="s">
        <v>6352</v>
      </c>
      <c r="E2149">
        <v>4</v>
      </c>
      <c r="F2149">
        <v>50</v>
      </c>
      <c r="G2149" s="1" t="s">
        <v>44</v>
      </c>
      <c r="H2149" s="2">
        <v>45715</v>
      </c>
      <c r="I2149" s="1" t="s">
        <v>1263</v>
      </c>
      <c r="J2149" s="1" t="s">
        <v>264</v>
      </c>
      <c r="K2149" s="1" t="s">
        <v>6352</v>
      </c>
      <c r="L2149" s="2">
        <v>45697</v>
      </c>
      <c r="M2149">
        <v>10</v>
      </c>
      <c r="N2149">
        <v>10</v>
      </c>
      <c r="O2149">
        <v>0</v>
      </c>
      <c r="P2149">
        <v>290.7</v>
      </c>
      <c r="Q2149" s="1" t="s">
        <v>1263</v>
      </c>
      <c r="R2149" s="1" t="s">
        <v>1263</v>
      </c>
      <c r="S2149" s="1" t="s">
        <v>1265</v>
      </c>
      <c r="T2149" s="1" t="s">
        <v>56</v>
      </c>
      <c r="U2149" s="1" t="s">
        <v>359</v>
      </c>
      <c r="V2149">
        <v>323</v>
      </c>
      <c r="W2149" s="1" t="s">
        <v>267</v>
      </c>
      <c r="X2149" s="1" t="s">
        <v>268</v>
      </c>
      <c r="Y2149" s="2">
        <v>43207</v>
      </c>
      <c r="Z2149">
        <v>7.7</v>
      </c>
      <c r="AA2149" s="1" t="s">
        <v>39</v>
      </c>
    </row>
    <row r="2150" spans="1:28" x14ac:dyDescent="0.3">
      <c r="A2150" s="1" t="s">
        <v>6353</v>
      </c>
      <c r="B2150" s="1" t="s">
        <v>6354</v>
      </c>
      <c r="C2150" s="1" t="s">
        <v>1169</v>
      </c>
      <c r="D2150" s="1" t="s">
        <v>6355</v>
      </c>
      <c r="E2150">
        <v>3</v>
      </c>
      <c r="F2150">
        <v>71</v>
      </c>
      <c r="G2150" s="1" t="s">
        <v>32</v>
      </c>
      <c r="H2150" s="2">
        <v>45974</v>
      </c>
      <c r="I2150" s="1" t="s">
        <v>1169</v>
      </c>
      <c r="J2150" s="1" t="s">
        <v>215</v>
      </c>
      <c r="K2150" s="1" t="s">
        <v>6355</v>
      </c>
      <c r="L2150" s="2">
        <v>45959</v>
      </c>
      <c r="M2150">
        <v>7</v>
      </c>
      <c r="N2150">
        <v>0</v>
      </c>
      <c r="O2150">
        <v>0</v>
      </c>
      <c r="P2150">
        <v>5962</v>
      </c>
      <c r="Q2150" s="1" t="s">
        <v>1169</v>
      </c>
      <c r="R2150" s="1" t="s">
        <v>1169</v>
      </c>
      <c r="S2150" s="1" t="s">
        <v>1171</v>
      </c>
      <c r="T2150" s="1" t="s">
        <v>90</v>
      </c>
      <c r="U2150" s="1" t="s">
        <v>185</v>
      </c>
      <c r="V2150">
        <v>5962</v>
      </c>
      <c r="W2150" s="1" t="s">
        <v>216</v>
      </c>
      <c r="X2150" s="1" t="s">
        <v>127</v>
      </c>
      <c r="Y2150" s="2">
        <v>45659</v>
      </c>
      <c r="Z2150">
        <v>1</v>
      </c>
      <c r="AA2150" s="1" t="s">
        <v>39</v>
      </c>
    </row>
    <row r="2151" spans="1:28" x14ac:dyDescent="0.3">
      <c r="A2151" s="1" t="s">
        <v>6356</v>
      </c>
      <c r="B2151" s="1" t="s">
        <v>6357</v>
      </c>
      <c r="C2151" s="1" t="s">
        <v>1024</v>
      </c>
      <c r="D2151" s="1" t="s">
        <v>6358</v>
      </c>
      <c r="E2151">
        <v>2</v>
      </c>
      <c r="F2151">
        <v>84</v>
      </c>
      <c r="G2151" s="1" t="s">
        <v>32</v>
      </c>
      <c r="H2151" s="2">
        <v>45793</v>
      </c>
      <c r="I2151" s="1" t="s">
        <v>1024</v>
      </c>
      <c r="J2151" s="1" t="s">
        <v>115</v>
      </c>
      <c r="K2151" s="1" t="s">
        <v>6358</v>
      </c>
      <c r="L2151" s="2">
        <v>45783</v>
      </c>
      <c r="M2151">
        <v>8</v>
      </c>
      <c r="N2151">
        <v>15</v>
      </c>
      <c r="O2151">
        <v>1</v>
      </c>
      <c r="P2151">
        <v>2105.4499999999998</v>
      </c>
      <c r="Q2151" s="1" t="s">
        <v>1024</v>
      </c>
      <c r="R2151" s="1" t="s">
        <v>1024</v>
      </c>
      <c r="S2151" s="1" t="s">
        <v>1026</v>
      </c>
      <c r="T2151" s="1" t="s">
        <v>56</v>
      </c>
      <c r="U2151" s="1" t="s">
        <v>359</v>
      </c>
      <c r="V2151">
        <v>2477</v>
      </c>
      <c r="W2151" s="1" t="s">
        <v>118</v>
      </c>
      <c r="X2151" s="1" t="s">
        <v>59</v>
      </c>
      <c r="Y2151" s="2">
        <v>43824</v>
      </c>
      <c r="Z2151">
        <v>6</v>
      </c>
      <c r="AA2151" s="1" t="s">
        <v>84</v>
      </c>
      <c r="AB2151">
        <v>1</v>
      </c>
    </row>
    <row r="2152" spans="1:28" x14ac:dyDescent="0.3">
      <c r="A2152" s="1" t="s">
        <v>6359</v>
      </c>
      <c r="B2152" s="1" t="s">
        <v>6360</v>
      </c>
      <c r="C2152" s="1" t="s">
        <v>1721</v>
      </c>
      <c r="D2152" s="1" t="s">
        <v>4806</v>
      </c>
      <c r="E2152">
        <v>2</v>
      </c>
      <c r="F2152">
        <v>83</v>
      </c>
      <c r="G2152" s="1" t="s">
        <v>32</v>
      </c>
      <c r="H2152" s="2">
        <v>45828</v>
      </c>
      <c r="I2152" s="1" t="s">
        <v>1721</v>
      </c>
      <c r="J2152" s="1" t="s">
        <v>159</v>
      </c>
      <c r="K2152" s="1" t="s">
        <v>4806</v>
      </c>
      <c r="L2152" s="2">
        <v>45809</v>
      </c>
      <c r="M2152">
        <v>8</v>
      </c>
      <c r="N2152">
        <v>15</v>
      </c>
      <c r="O2152">
        <v>1</v>
      </c>
      <c r="P2152">
        <v>933.3</v>
      </c>
      <c r="Q2152" s="1" t="s">
        <v>1721</v>
      </c>
      <c r="R2152" s="1" t="s">
        <v>1721</v>
      </c>
      <c r="S2152" s="1" t="s">
        <v>1723</v>
      </c>
      <c r="T2152" s="1" t="s">
        <v>35</v>
      </c>
      <c r="U2152" s="1" t="s">
        <v>83</v>
      </c>
      <c r="V2152">
        <v>1098</v>
      </c>
      <c r="W2152" s="1" t="s">
        <v>161</v>
      </c>
      <c r="X2152" s="1" t="s">
        <v>59</v>
      </c>
      <c r="Y2152" s="2">
        <v>43812</v>
      </c>
      <c r="Z2152">
        <v>6.1</v>
      </c>
      <c r="AA2152" s="1" t="s">
        <v>827</v>
      </c>
      <c r="AB2152">
        <v>1</v>
      </c>
    </row>
    <row r="2153" spans="1:28" x14ac:dyDescent="0.3">
      <c r="A2153" s="1" t="s">
        <v>6361</v>
      </c>
      <c r="B2153" s="1" t="s">
        <v>6362</v>
      </c>
      <c r="C2153" s="1" t="s">
        <v>1819</v>
      </c>
      <c r="D2153" s="1" t="s">
        <v>5348</v>
      </c>
      <c r="E2153">
        <v>4</v>
      </c>
      <c r="F2153">
        <v>41</v>
      </c>
      <c r="G2153" s="1" t="s">
        <v>44</v>
      </c>
      <c r="H2153" s="2">
        <v>45755</v>
      </c>
      <c r="I2153" s="1" t="s">
        <v>1819</v>
      </c>
      <c r="J2153" s="1" t="s">
        <v>115</v>
      </c>
      <c r="K2153" s="1" t="s">
        <v>5348</v>
      </c>
      <c r="L2153" s="2">
        <v>45744</v>
      </c>
      <c r="M2153">
        <v>5</v>
      </c>
      <c r="N2153">
        <v>5</v>
      </c>
      <c r="O2153">
        <v>0</v>
      </c>
      <c r="P2153">
        <v>1034.55</v>
      </c>
      <c r="Q2153" s="1" t="s">
        <v>1819</v>
      </c>
      <c r="R2153" s="1" t="s">
        <v>1819</v>
      </c>
      <c r="S2153" s="1" t="s">
        <v>1821</v>
      </c>
      <c r="T2153" s="1" t="s">
        <v>56</v>
      </c>
      <c r="U2153" s="1" t="s">
        <v>117</v>
      </c>
      <c r="V2153">
        <v>1089</v>
      </c>
      <c r="W2153" s="1" t="s">
        <v>118</v>
      </c>
      <c r="X2153" s="1" t="s">
        <v>59</v>
      </c>
      <c r="Y2153" s="2">
        <v>43824</v>
      </c>
      <c r="Z2153">
        <v>6</v>
      </c>
      <c r="AA2153" s="1" t="s">
        <v>39</v>
      </c>
    </row>
    <row r="2154" spans="1:28" x14ac:dyDescent="0.3">
      <c r="A2154" s="1" t="s">
        <v>6363</v>
      </c>
      <c r="B2154" s="1" t="s">
        <v>6364</v>
      </c>
      <c r="C2154" s="1" t="s">
        <v>720</v>
      </c>
      <c r="D2154" s="1" t="s">
        <v>6365</v>
      </c>
      <c r="E2154">
        <v>2</v>
      </c>
      <c r="F2154">
        <v>79</v>
      </c>
      <c r="G2154" s="1" t="s">
        <v>44</v>
      </c>
      <c r="H2154" s="2">
        <v>45936</v>
      </c>
      <c r="I2154" s="1" t="s">
        <v>720</v>
      </c>
      <c r="J2154" s="1" t="s">
        <v>150</v>
      </c>
      <c r="K2154" s="1" t="s">
        <v>6365</v>
      </c>
      <c r="L2154" s="2">
        <v>45924</v>
      </c>
      <c r="M2154">
        <v>5</v>
      </c>
      <c r="N2154">
        <v>20</v>
      </c>
      <c r="O2154">
        <v>0</v>
      </c>
      <c r="P2154">
        <v>4235.2</v>
      </c>
      <c r="Q2154" s="1" t="s">
        <v>720</v>
      </c>
      <c r="R2154" s="1" t="s">
        <v>720</v>
      </c>
      <c r="S2154" s="1" t="s">
        <v>722</v>
      </c>
      <c r="T2154" s="1" t="s">
        <v>75</v>
      </c>
      <c r="U2154" s="1" t="s">
        <v>76</v>
      </c>
      <c r="V2154">
        <v>5294</v>
      </c>
      <c r="W2154" s="1" t="s">
        <v>153</v>
      </c>
      <c r="X2154" s="1" t="s">
        <v>38</v>
      </c>
      <c r="Y2154" s="2">
        <v>45173</v>
      </c>
      <c r="Z2154">
        <v>2.2999999999999998</v>
      </c>
      <c r="AA2154" s="1" t="s">
        <v>154</v>
      </c>
      <c r="AB2154">
        <v>1</v>
      </c>
    </row>
    <row r="2155" spans="1:28" x14ac:dyDescent="0.3">
      <c r="A2155" s="1" t="s">
        <v>6366</v>
      </c>
      <c r="B2155" s="1" t="s">
        <v>6367</v>
      </c>
      <c r="C2155" s="1" t="s">
        <v>1291</v>
      </c>
      <c r="D2155" s="1" t="s">
        <v>2892</v>
      </c>
      <c r="E2155">
        <v>4</v>
      </c>
      <c r="F2155">
        <v>60</v>
      </c>
      <c r="G2155" s="1" t="s">
        <v>44</v>
      </c>
      <c r="H2155" s="2">
        <v>45924</v>
      </c>
      <c r="I2155" s="1" t="s">
        <v>1291</v>
      </c>
      <c r="J2155" s="1" t="s">
        <v>115</v>
      </c>
      <c r="K2155" s="1" t="s">
        <v>2892</v>
      </c>
      <c r="L2155" s="2">
        <v>45915</v>
      </c>
      <c r="M2155">
        <v>6</v>
      </c>
      <c r="N2155">
        <v>0</v>
      </c>
      <c r="O2155">
        <v>0</v>
      </c>
      <c r="P2155">
        <v>3245</v>
      </c>
      <c r="Q2155" s="1" t="s">
        <v>1291</v>
      </c>
      <c r="R2155" s="1" t="s">
        <v>1291</v>
      </c>
      <c r="S2155" s="1" t="s">
        <v>1293</v>
      </c>
      <c r="T2155" s="1" t="s">
        <v>75</v>
      </c>
      <c r="U2155" s="1" t="s">
        <v>237</v>
      </c>
      <c r="V2155">
        <v>3245</v>
      </c>
      <c r="W2155" s="1" t="s">
        <v>118</v>
      </c>
      <c r="X2155" s="1" t="s">
        <v>59</v>
      </c>
      <c r="Y2155" s="2">
        <v>43824</v>
      </c>
      <c r="Z2155">
        <v>6</v>
      </c>
      <c r="AA2155" s="1" t="s">
        <v>39</v>
      </c>
    </row>
    <row r="2156" spans="1:28" x14ac:dyDescent="0.3">
      <c r="A2156" s="1" t="s">
        <v>6368</v>
      </c>
      <c r="B2156" s="1" t="s">
        <v>6369</v>
      </c>
      <c r="C2156" s="1" t="s">
        <v>440</v>
      </c>
      <c r="D2156" s="1" t="s">
        <v>2783</v>
      </c>
      <c r="E2156">
        <v>4</v>
      </c>
      <c r="F2156">
        <v>63</v>
      </c>
      <c r="G2156" s="1" t="s">
        <v>32</v>
      </c>
      <c r="H2156" s="2">
        <v>46004</v>
      </c>
      <c r="I2156" s="1" t="s">
        <v>440</v>
      </c>
      <c r="J2156" s="1" t="s">
        <v>96</v>
      </c>
      <c r="K2156" s="1" t="s">
        <v>2783</v>
      </c>
      <c r="L2156" s="2">
        <v>45994</v>
      </c>
      <c r="M2156">
        <v>9</v>
      </c>
      <c r="N2156">
        <v>0</v>
      </c>
      <c r="O2156">
        <v>0</v>
      </c>
      <c r="P2156">
        <v>4150</v>
      </c>
      <c r="Q2156" s="1" t="s">
        <v>440</v>
      </c>
      <c r="R2156" s="1" t="s">
        <v>440</v>
      </c>
      <c r="S2156" s="1" t="s">
        <v>442</v>
      </c>
      <c r="T2156" s="1" t="s">
        <v>35</v>
      </c>
      <c r="U2156" s="1" t="s">
        <v>36</v>
      </c>
      <c r="V2156">
        <v>4150</v>
      </c>
      <c r="W2156" s="1" t="s">
        <v>99</v>
      </c>
      <c r="X2156" s="1" t="s">
        <v>100</v>
      </c>
      <c r="Y2156" s="2">
        <v>45629</v>
      </c>
      <c r="Z2156">
        <v>1.1000000000000001</v>
      </c>
      <c r="AA2156" s="1" t="s">
        <v>39</v>
      </c>
    </row>
    <row r="2157" spans="1:28" x14ac:dyDescent="0.3">
      <c r="A2157" s="1" t="s">
        <v>6370</v>
      </c>
      <c r="B2157" s="1" t="s">
        <v>6371</v>
      </c>
      <c r="C2157" s="1" t="s">
        <v>71</v>
      </c>
      <c r="D2157" s="1" t="s">
        <v>2963</v>
      </c>
      <c r="E2157">
        <v>3</v>
      </c>
      <c r="F2157">
        <v>83</v>
      </c>
      <c r="G2157" s="1" t="s">
        <v>44</v>
      </c>
      <c r="H2157" s="2">
        <v>45732</v>
      </c>
      <c r="I2157" s="1" t="s">
        <v>71</v>
      </c>
      <c r="J2157" s="1" t="s">
        <v>284</v>
      </c>
      <c r="K2157" s="1" t="s">
        <v>2963</v>
      </c>
      <c r="L2157" s="2">
        <v>45714</v>
      </c>
      <c r="M2157">
        <v>10</v>
      </c>
      <c r="N2157">
        <v>10</v>
      </c>
      <c r="O2157">
        <v>1</v>
      </c>
      <c r="P2157">
        <v>11571.3</v>
      </c>
      <c r="Q2157" s="1" t="s">
        <v>71</v>
      </c>
      <c r="R2157" s="1" t="s">
        <v>71</v>
      </c>
      <c r="S2157" s="1" t="s">
        <v>74</v>
      </c>
      <c r="T2157" s="1" t="s">
        <v>75</v>
      </c>
      <c r="U2157" s="1" t="s">
        <v>76</v>
      </c>
      <c r="V2157">
        <v>12857</v>
      </c>
      <c r="W2157" s="1" t="s">
        <v>286</v>
      </c>
      <c r="X2157" s="1" t="s">
        <v>127</v>
      </c>
      <c r="Y2157" s="2">
        <v>45629</v>
      </c>
      <c r="Z2157">
        <v>1.1000000000000001</v>
      </c>
      <c r="AA2157" s="1" t="s">
        <v>49</v>
      </c>
      <c r="AB2157">
        <v>1</v>
      </c>
    </row>
    <row r="2158" spans="1:28" x14ac:dyDescent="0.3">
      <c r="A2158" s="1" t="s">
        <v>6372</v>
      </c>
      <c r="B2158" s="1" t="s">
        <v>6373</v>
      </c>
      <c r="C2158" s="1" t="s">
        <v>1507</v>
      </c>
      <c r="D2158" s="1" t="s">
        <v>6374</v>
      </c>
      <c r="E2158">
        <v>3</v>
      </c>
      <c r="F2158">
        <v>121</v>
      </c>
      <c r="G2158" s="1" t="s">
        <v>44</v>
      </c>
      <c r="H2158" s="2">
        <v>45717</v>
      </c>
      <c r="I2158" s="1" t="s">
        <v>1507</v>
      </c>
      <c r="J2158" s="1" t="s">
        <v>598</v>
      </c>
      <c r="K2158" s="1" t="s">
        <v>6374</v>
      </c>
      <c r="L2158" s="2">
        <v>45712</v>
      </c>
      <c r="M2158">
        <v>4</v>
      </c>
      <c r="N2158">
        <v>5</v>
      </c>
      <c r="O2158">
        <v>1</v>
      </c>
      <c r="P2158">
        <v>841.7</v>
      </c>
      <c r="Q2158" s="1" t="s">
        <v>1507</v>
      </c>
      <c r="R2158" s="1" t="s">
        <v>1507</v>
      </c>
      <c r="S2158" s="1" t="s">
        <v>1509</v>
      </c>
      <c r="T2158" s="1" t="s">
        <v>107</v>
      </c>
      <c r="U2158" s="1" t="s">
        <v>152</v>
      </c>
      <c r="V2158">
        <v>886</v>
      </c>
      <c r="W2158" s="1" t="s">
        <v>600</v>
      </c>
      <c r="X2158" s="1" t="s">
        <v>38</v>
      </c>
      <c r="Y2158" s="2">
        <v>43141</v>
      </c>
      <c r="Z2158">
        <v>7.9</v>
      </c>
      <c r="AA2158" s="1" t="s">
        <v>154</v>
      </c>
      <c r="AB2158">
        <v>1</v>
      </c>
    </row>
    <row r="2159" spans="1:28" x14ac:dyDescent="0.3">
      <c r="A2159" s="1" t="s">
        <v>6375</v>
      </c>
      <c r="B2159" s="1" t="s">
        <v>6376</v>
      </c>
      <c r="C2159" s="1" t="s">
        <v>282</v>
      </c>
      <c r="D2159" s="1" t="s">
        <v>3166</v>
      </c>
      <c r="E2159">
        <v>3</v>
      </c>
      <c r="F2159">
        <v>93</v>
      </c>
      <c r="G2159" s="1" t="s">
        <v>44</v>
      </c>
      <c r="H2159" s="2">
        <v>45736</v>
      </c>
      <c r="I2159" s="1" t="s">
        <v>282</v>
      </c>
      <c r="J2159" s="1" t="s">
        <v>45</v>
      </c>
      <c r="K2159" s="1" t="s">
        <v>3166</v>
      </c>
      <c r="L2159" s="2">
        <v>45722</v>
      </c>
      <c r="M2159">
        <v>5</v>
      </c>
      <c r="N2159">
        <v>5</v>
      </c>
      <c r="O2159">
        <v>0</v>
      </c>
      <c r="P2159">
        <v>783.75</v>
      </c>
      <c r="Q2159" s="1" t="s">
        <v>282</v>
      </c>
      <c r="R2159" s="1" t="s">
        <v>282</v>
      </c>
      <c r="S2159" s="1" t="s">
        <v>285</v>
      </c>
      <c r="T2159" s="1" t="s">
        <v>90</v>
      </c>
      <c r="U2159" s="1" t="s">
        <v>91</v>
      </c>
      <c r="V2159">
        <v>825</v>
      </c>
      <c r="W2159" s="1" t="s">
        <v>47</v>
      </c>
      <c r="X2159" s="1" t="s">
        <v>48</v>
      </c>
      <c r="Y2159" s="2">
        <v>44112</v>
      </c>
      <c r="Z2159">
        <v>5.2</v>
      </c>
      <c r="AA2159" s="1" t="s">
        <v>39</v>
      </c>
    </row>
    <row r="2160" spans="1:28" x14ac:dyDescent="0.3">
      <c r="A2160" s="1" t="s">
        <v>6377</v>
      </c>
      <c r="B2160" s="1" t="s">
        <v>6378</v>
      </c>
      <c r="C2160" s="1" t="s">
        <v>692</v>
      </c>
      <c r="D2160" s="1" t="s">
        <v>3028</v>
      </c>
      <c r="E2160">
        <v>5</v>
      </c>
      <c r="F2160">
        <v>49</v>
      </c>
      <c r="G2160" s="1" t="s">
        <v>44</v>
      </c>
      <c r="H2160" s="2">
        <v>45999</v>
      </c>
      <c r="I2160" s="1" t="s">
        <v>692</v>
      </c>
      <c r="J2160" s="1" t="s">
        <v>123</v>
      </c>
      <c r="K2160" s="1" t="s">
        <v>3028</v>
      </c>
      <c r="L2160" s="2">
        <v>45986</v>
      </c>
      <c r="M2160">
        <v>2</v>
      </c>
      <c r="N2160">
        <v>40</v>
      </c>
      <c r="O2160">
        <v>0</v>
      </c>
      <c r="P2160">
        <v>847.8</v>
      </c>
      <c r="Q2160" s="1" t="s">
        <v>692</v>
      </c>
      <c r="R2160" s="1" t="s">
        <v>692</v>
      </c>
      <c r="S2160" s="1" t="s">
        <v>693</v>
      </c>
      <c r="T2160" s="1" t="s">
        <v>56</v>
      </c>
      <c r="U2160" s="1" t="s">
        <v>57</v>
      </c>
      <c r="V2160">
        <v>1413</v>
      </c>
      <c r="W2160" s="1" t="s">
        <v>126</v>
      </c>
      <c r="X2160" s="1" t="s">
        <v>127</v>
      </c>
      <c r="Y2160" s="2">
        <v>44230</v>
      </c>
      <c r="Z2160">
        <v>4.9000000000000004</v>
      </c>
      <c r="AA2160" s="1" t="s">
        <v>39</v>
      </c>
    </row>
    <row r="2161" spans="1:28" x14ac:dyDescent="0.3">
      <c r="A2161" s="1" t="s">
        <v>6379</v>
      </c>
      <c r="B2161" s="1" t="s">
        <v>6380</v>
      </c>
      <c r="C2161" s="1" t="s">
        <v>1090</v>
      </c>
      <c r="D2161" s="1" t="s">
        <v>3648</v>
      </c>
      <c r="E2161">
        <v>3</v>
      </c>
      <c r="F2161">
        <v>63</v>
      </c>
      <c r="G2161" s="1" t="s">
        <v>32</v>
      </c>
      <c r="H2161" s="2">
        <v>45860</v>
      </c>
      <c r="I2161" s="1" t="s">
        <v>1090</v>
      </c>
      <c r="J2161" s="1" t="s">
        <v>284</v>
      </c>
      <c r="K2161" s="1" t="s">
        <v>3648</v>
      </c>
      <c r="L2161" s="2">
        <v>45845</v>
      </c>
      <c r="M2161">
        <v>11</v>
      </c>
      <c r="N2161">
        <v>5</v>
      </c>
      <c r="O2161">
        <v>0</v>
      </c>
      <c r="P2161">
        <v>1779.35</v>
      </c>
      <c r="Q2161" s="1" t="s">
        <v>1090</v>
      </c>
      <c r="R2161" s="1" t="s">
        <v>1090</v>
      </c>
      <c r="S2161" s="1" t="s">
        <v>1092</v>
      </c>
      <c r="T2161" s="1" t="s">
        <v>35</v>
      </c>
      <c r="U2161" s="1" t="s">
        <v>36</v>
      </c>
      <c r="V2161">
        <v>1873</v>
      </c>
      <c r="W2161" s="1" t="s">
        <v>286</v>
      </c>
      <c r="X2161" s="1" t="s">
        <v>127</v>
      </c>
      <c r="Y2161" s="2">
        <v>45629</v>
      </c>
      <c r="Z2161">
        <v>1.1000000000000001</v>
      </c>
      <c r="AA2161" s="1" t="s">
        <v>39</v>
      </c>
    </row>
    <row r="2162" spans="1:28" x14ac:dyDescent="0.3">
      <c r="A2162" s="1" t="s">
        <v>6381</v>
      </c>
      <c r="B2162" s="1" t="s">
        <v>6382</v>
      </c>
      <c r="C2162" s="1" t="s">
        <v>925</v>
      </c>
      <c r="D2162" s="1" t="s">
        <v>6383</v>
      </c>
      <c r="E2162">
        <v>4</v>
      </c>
      <c r="F2162">
        <v>164</v>
      </c>
      <c r="G2162" s="1" t="s">
        <v>44</v>
      </c>
      <c r="H2162" s="2">
        <v>45964</v>
      </c>
      <c r="I2162" s="1" t="s">
        <v>925</v>
      </c>
      <c r="J2162" s="1" t="s">
        <v>446</v>
      </c>
      <c r="K2162" s="1" t="s">
        <v>6383</v>
      </c>
      <c r="L2162" s="2">
        <v>45955</v>
      </c>
      <c r="M2162">
        <v>4</v>
      </c>
      <c r="N2162">
        <v>10</v>
      </c>
      <c r="O2162">
        <v>0</v>
      </c>
      <c r="P2162">
        <v>2375.1</v>
      </c>
      <c r="Q2162" s="1" t="s">
        <v>925</v>
      </c>
      <c r="R2162" s="1" t="s">
        <v>925</v>
      </c>
      <c r="S2162" s="1" t="s">
        <v>927</v>
      </c>
      <c r="T2162" s="1" t="s">
        <v>90</v>
      </c>
      <c r="U2162" s="1" t="s">
        <v>300</v>
      </c>
      <c r="V2162">
        <v>2639</v>
      </c>
      <c r="W2162" s="1" t="s">
        <v>447</v>
      </c>
      <c r="X2162" s="1" t="s">
        <v>127</v>
      </c>
      <c r="Y2162" s="2">
        <v>45409</v>
      </c>
      <c r="Z2162">
        <v>1.7</v>
      </c>
      <c r="AA2162" s="1" t="s">
        <v>39</v>
      </c>
    </row>
    <row r="2163" spans="1:28" x14ac:dyDescent="0.3">
      <c r="A2163" s="1" t="s">
        <v>6384</v>
      </c>
      <c r="B2163" s="1" t="s">
        <v>6385</v>
      </c>
      <c r="C2163" s="1" t="s">
        <v>1268</v>
      </c>
      <c r="D2163" s="1" t="s">
        <v>6386</v>
      </c>
      <c r="E2163">
        <v>3</v>
      </c>
      <c r="F2163">
        <v>38</v>
      </c>
      <c r="G2163" s="1" t="s">
        <v>44</v>
      </c>
      <c r="H2163" s="2">
        <v>45930</v>
      </c>
      <c r="I2163" s="1" t="s">
        <v>1268</v>
      </c>
      <c r="J2163" s="1" t="s">
        <v>183</v>
      </c>
      <c r="K2163" s="1" t="s">
        <v>6386</v>
      </c>
      <c r="L2163" s="2">
        <v>45911</v>
      </c>
      <c r="M2163">
        <v>5</v>
      </c>
      <c r="N2163">
        <v>20</v>
      </c>
      <c r="O2163">
        <v>0</v>
      </c>
      <c r="P2163">
        <v>729.6</v>
      </c>
      <c r="Q2163" s="1" t="s">
        <v>1268</v>
      </c>
      <c r="R2163" s="1" t="s">
        <v>1268</v>
      </c>
      <c r="S2163" s="1" t="s">
        <v>1269</v>
      </c>
      <c r="T2163" s="1" t="s">
        <v>35</v>
      </c>
      <c r="U2163" s="1" t="s">
        <v>83</v>
      </c>
      <c r="V2163">
        <v>912</v>
      </c>
      <c r="W2163" s="1" t="s">
        <v>186</v>
      </c>
      <c r="X2163" s="1" t="s">
        <v>137</v>
      </c>
      <c r="Y2163" s="2">
        <v>45507</v>
      </c>
      <c r="Z2163">
        <v>1.4</v>
      </c>
      <c r="AA2163" s="1" t="s">
        <v>39</v>
      </c>
    </row>
    <row r="2164" spans="1:28" x14ac:dyDescent="0.3">
      <c r="A2164" s="1" t="s">
        <v>6387</v>
      </c>
      <c r="B2164" s="1" t="s">
        <v>6388</v>
      </c>
      <c r="C2164" s="1" t="s">
        <v>574</v>
      </c>
      <c r="D2164" s="1" t="s">
        <v>2250</v>
      </c>
      <c r="E2164">
        <v>4</v>
      </c>
      <c r="F2164">
        <v>69</v>
      </c>
      <c r="G2164" s="1" t="s">
        <v>44</v>
      </c>
      <c r="H2164" s="2">
        <v>45796</v>
      </c>
      <c r="I2164" s="1" t="s">
        <v>574</v>
      </c>
      <c r="J2164" s="1" t="s">
        <v>142</v>
      </c>
      <c r="K2164" s="1" t="s">
        <v>2250</v>
      </c>
      <c r="L2164" s="2">
        <v>45782</v>
      </c>
      <c r="M2164">
        <v>7</v>
      </c>
      <c r="N2164">
        <v>0</v>
      </c>
      <c r="O2164">
        <v>0</v>
      </c>
      <c r="P2164">
        <v>40731</v>
      </c>
      <c r="Q2164" s="1" t="s">
        <v>574</v>
      </c>
      <c r="R2164" s="1" t="s">
        <v>574</v>
      </c>
      <c r="S2164" s="1" t="s">
        <v>576</v>
      </c>
      <c r="T2164" s="1" t="s">
        <v>75</v>
      </c>
      <c r="U2164" s="1" t="s">
        <v>98</v>
      </c>
      <c r="V2164">
        <v>40731</v>
      </c>
      <c r="W2164" s="1" t="s">
        <v>145</v>
      </c>
      <c r="X2164" s="1" t="s">
        <v>59</v>
      </c>
      <c r="Y2164" s="2">
        <v>43159</v>
      </c>
      <c r="Z2164">
        <v>7.8</v>
      </c>
      <c r="AA2164" s="1" t="s">
        <v>39</v>
      </c>
    </row>
    <row r="2165" spans="1:28" x14ac:dyDescent="0.3">
      <c r="A2165" s="1" t="s">
        <v>6389</v>
      </c>
      <c r="B2165" s="1" t="s">
        <v>6390</v>
      </c>
      <c r="C2165" s="1" t="s">
        <v>1543</v>
      </c>
      <c r="D2165" s="1" t="s">
        <v>6391</v>
      </c>
      <c r="E2165">
        <v>5</v>
      </c>
      <c r="F2165">
        <v>74</v>
      </c>
      <c r="G2165" s="1" t="s">
        <v>44</v>
      </c>
      <c r="H2165" s="2">
        <v>45848</v>
      </c>
      <c r="I2165" s="1" t="s">
        <v>1543</v>
      </c>
      <c r="J2165" s="1" t="s">
        <v>513</v>
      </c>
      <c r="K2165" s="1" t="s">
        <v>6391</v>
      </c>
      <c r="L2165" s="2">
        <v>45837</v>
      </c>
      <c r="M2165">
        <v>6</v>
      </c>
      <c r="N2165">
        <v>10</v>
      </c>
      <c r="O2165">
        <v>0</v>
      </c>
      <c r="P2165">
        <v>1854</v>
      </c>
      <c r="Q2165" s="1" t="s">
        <v>1543</v>
      </c>
      <c r="R2165" s="1" t="s">
        <v>1543</v>
      </c>
      <c r="S2165" s="1" t="s">
        <v>1545</v>
      </c>
      <c r="T2165" s="1" t="s">
        <v>56</v>
      </c>
      <c r="U2165" s="1" t="s">
        <v>66</v>
      </c>
      <c r="V2165">
        <v>2060</v>
      </c>
      <c r="W2165" s="1" t="s">
        <v>514</v>
      </c>
      <c r="X2165" s="1" t="s">
        <v>59</v>
      </c>
      <c r="Y2165" s="2">
        <v>44396</v>
      </c>
      <c r="Z2165">
        <v>4.5</v>
      </c>
      <c r="AA2165" s="1" t="s">
        <v>39</v>
      </c>
    </row>
    <row r="2166" spans="1:28" x14ac:dyDescent="0.3">
      <c r="A2166" s="1" t="s">
        <v>6392</v>
      </c>
      <c r="B2166" s="1" t="s">
        <v>6393</v>
      </c>
      <c r="C2166" s="1" t="s">
        <v>497</v>
      </c>
      <c r="D2166" s="1" t="s">
        <v>6394</v>
      </c>
      <c r="E2166">
        <v>2</v>
      </c>
      <c r="F2166">
        <v>88</v>
      </c>
      <c r="G2166" s="1" t="s">
        <v>32</v>
      </c>
      <c r="H2166" s="2">
        <v>45940</v>
      </c>
      <c r="I2166" s="1" t="s">
        <v>497</v>
      </c>
      <c r="J2166" s="1" t="s">
        <v>215</v>
      </c>
      <c r="K2166" s="1" t="s">
        <v>6394</v>
      </c>
      <c r="L2166" s="2">
        <v>45924</v>
      </c>
      <c r="M2166">
        <v>3</v>
      </c>
      <c r="N2166">
        <v>40</v>
      </c>
      <c r="O2166">
        <v>0</v>
      </c>
      <c r="P2166">
        <v>119.4</v>
      </c>
      <c r="Q2166" s="1" t="s">
        <v>497</v>
      </c>
      <c r="R2166" s="1" t="s">
        <v>497</v>
      </c>
      <c r="S2166" s="1" t="s">
        <v>499</v>
      </c>
      <c r="T2166" s="1" t="s">
        <v>56</v>
      </c>
      <c r="U2166" s="1" t="s">
        <v>117</v>
      </c>
      <c r="V2166">
        <v>199</v>
      </c>
      <c r="W2166" s="1" t="s">
        <v>216</v>
      </c>
      <c r="X2166" s="1" t="s">
        <v>127</v>
      </c>
      <c r="Y2166" s="2">
        <v>45659</v>
      </c>
      <c r="Z2166">
        <v>1</v>
      </c>
      <c r="AA2166" s="1" t="s">
        <v>827</v>
      </c>
      <c r="AB2166">
        <v>1</v>
      </c>
    </row>
    <row r="2167" spans="1:28" x14ac:dyDescent="0.3">
      <c r="A2167" s="1" t="s">
        <v>6395</v>
      </c>
      <c r="B2167" s="1" t="s">
        <v>6396</v>
      </c>
      <c r="C2167" s="1" t="s">
        <v>611</v>
      </c>
      <c r="D2167" s="1" t="s">
        <v>4571</v>
      </c>
      <c r="E2167">
        <v>4</v>
      </c>
      <c r="F2167">
        <v>40</v>
      </c>
      <c r="G2167" s="1" t="s">
        <v>32</v>
      </c>
      <c r="H2167" s="2">
        <v>45692</v>
      </c>
      <c r="I2167" s="1" t="s">
        <v>611</v>
      </c>
      <c r="J2167" s="1" t="s">
        <v>229</v>
      </c>
      <c r="K2167" s="1" t="s">
        <v>4571</v>
      </c>
      <c r="L2167" s="2">
        <v>45679</v>
      </c>
      <c r="M2167">
        <v>3</v>
      </c>
      <c r="N2167">
        <v>30</v>
      </c>
      <c r="O2167">
        <v>0</v>
      </c>
      <c r="P2167">
        <v>1261.4000000000001</v>
      </c>
      <c r="Q2167" s="1" t="s">
        <v>611</v>
      </c>
      <c r="R2167" s="1" t="s">
        <v>611</v>
      </c>
      <c r="S2167" s="1" t="s">
        <v>613</v>
      </c>
      <c r="T2167" s="1" t="s">
        <v>35</v>
      </c>
      <c r="U2167" s="1" t="s">
        <v>167</v>
      </c>
      <c r="V2167">
        <v>1802</v>
      </c>
      <c r="W2167" s="1" t="s">
        <v>231</v>
      </c>
      <c r="X2167" s="1" t="s">
        <v>127</v>
      </c>
      <c r="Y2167" s="2">
        <v>43596</v>
      </c>
      <c r="Z2167">
        <v>6.6</v>
      </c>
      <c r="AA2167" s="1" t="s">
        <v>39</v>
      </c>
    </row>
    <row r="2168" spans="1:28" x14ac:dyDescent="0.3">
      <c r="A2168" s="1" t="s">
        <v>6397</v>
      </c>
      <c r="B2168" s="1" t="s">
        <v>6398</v>
      </c>
      <c r="C2168" s="1" t="s">
        <v>2556</v>
      </c>
      <c r="D2168" s="1" t="s">
        <v>6399</v>
      </c>
      <c r="E2168">
        <v>3</v>
      </c>
      <c r="F2168">
        <v>88</v>
      </c>
      <c r="G2168" s="1" t="s">
        <v>32</v>
      </c>
      <c r="H2168" s="2">
        <v>45739</v>
      </c>
      <c r="I2168" s="1" t="s">
        <v>2556</v>
      </c>
      <c r="J2168" s="1" t="s">
        <v>221</v>
      </c>
      <c r="K2168" s="1" t="s">
        <v>6399</v>
      </c>
      <c r="L2168" s="2">
        <v>45724</v>
      </c>
      <c r="M2168">
        <v>6</v>
      </c>
      <c r="N2168">
        <v>40</v>
      </c>
      <c r="O2168">
        <v>0</v>
      </c>
      <c r="P2168">
        <v>228</v>
      </c>
      <c r="Q2168" s="1" t="s">
        <v>2556</v>
      </c>
      <c r="R2168" s="1" t="s">
        <v>2556</v>
      </c>
      <c r="S2168" s="1" t="s">
        <v>2558</v>
      </c>
      <c r="T2168" s="1" t="s">
        <v>56</v>
      </c>
      <c r="U2168" s="1" t="s">
        <v>66</v>
      </c>
      <c r="V2168">
        <v>380</v>
      </c>
      <c r="W2168" s="1" t="s">
        <v>224</v>
      </c>
      <c r="X2168" s="1" t="s">
        <v>137</v>
      </c>
      <c r="Y2168" s="2">
        <v>44532</v>
      </c>
      <c r="Z2168">
        <v>4.0999999999999996</v>
      </c>
      <c r="AA2168" s="1" t="s">
        <v>39</v>
      </c>
    </row>
    <row r="2169" spans="1:28" x14ac:dyDescent="0.3">
      <c r="A2169" s="1" t="s">
        <v>6400</v>
      </c>
      <c r="B2169" s="1" t="s">
        <v>6401</v>
      </c>
      <c r="C2169" s="1" t="s">
        <v>1869</v>
      </c>
      <c r="D2169" s="1" t="s">
        <v>6402</v>
      </c>
      <c r="E2169">
        <v>4</v>
      </c>
      <c r="F2169">
        <v>34</v>
      </c>
      <c r="G2169" s="1" t="s">
        <v>44</v>
      </c>
      <c r="H2169" s="2">
        <v>45807</v>
      </c>
      <c r="I2169" s="1" t="s">
        <v>1869</v>
      </c>
      <c r="J2169" s="1" t="s">
        <v>538</v>
      </c>
      <c r="K2169" s="1" t="s">
        <v>6402</v>
      </c>
      <c r="L2169" s="2">
        <v>45787</v>
      </c>
      <c r="M2169">
        <v>6</v>
      </c>
      <c r="N2169">
        <v>5</v>
      </c>
      <c r="O2169">
        <v>0</v>
      </c>
      <c r="P2169">
        <v>2892.75</v>
      </c>
      <c r="Q2169" s="1" t="s">
        <v>1869</v>
      </c>
      <c r="R2169" s="1" t="s">
        <v>1869</v>
      </c>
      <c r="S2169" s="1" t="s">
        <v>1870</v>
      </c>
      <c r="T2169" s="1" t="s">
        <v>90</v>
      </c>
      <c r="U2169" s="1" t="s">
        <v>91</v>
      </c>
      <c r="V2169">
        <v>3045</v>
      </c>
      <c r="W2169" s="1" t="s">
        <v>539</v>
      </c>
      <c r="X2169" s="1" t="s">
        <v>540</v>
      </c>
      <c r="Y2169" s="2">
        <v>44731</v>
      </c>
      <c r="Z2169">
        <v>3.5</v>
      </c>
      <c r="AA2169" s="1" t="s">
        <v>39</v>
      </c>
    </row>
    <row r="2170" spans="1:28" x14ac:dyDescent="0.3">
      <c r="A2170" s="1" t="s">
        <v>6403</v>
      </c>
      <c r="B2170" s="1" t="s">
        <v>6404</v>
      </c>
      <c r="C2170" s="1" t="s">
        <v>440</v>
      </c>
      <c r="D2170" s="1" t="s">
        <v>6405</v>
      </c>
      <c r="E2170">
        <v>3</v>
      </c>
      <c r="F2170">
        <v>102</v>
      </c>
      <c r="G2170" s="1" t="s">
        <v>44</v>
      </c>
      <c r="H2170" s="2">
        <v>45904</v>
      </c>
      <c r="I2170" s="1" t="s">
        <v>440</v>
      </c>
      <c r="J2170" s="1" t="s">
        <v>538</v>
      </c>
      <c r="K2170" s="1" t="s">
        <v>6405</v>
      </c>
      <c r="L2170" s="2">
        <v>45888</v>
      </c>
      <c r="M2170">
        <v>7</v>
      </c>
      <c r="N2170">
        <v>30</v>
      </c>
      <c r="O2170">
        <v>0</v>
      </c>
      <c r="P2170">
        <v>2905</v>
      </c>
      <c r="Q2170" s="1" t="s">
        <v>440</v>
      </c>
      <c r="R2170" s="1" t="s">
        <v>440</v>
      </c>
      <c r="S2170" s="1" t="s">
        <v>442</v>
      </c>
      <c r="T2170" s="1" t="s">
        <v>35</v>
      </c>
      <c r="U2170" s="1" t="s">
        <v>36</v>
      </c>
      <c r="V2170">
        <v>4150</v>
      </c>
      <c r="W2170" s="1" t="s">
        <v>539</v>
      </c>
      <c r="X2170" s="1" t="s">
        <v>540</v>
      </c>
      <c r="Y2170" s="2">
        <v>44731</v>
      </c>
      <c r="Z2170">
        <v>3.5</v>
      </c>
      <c r="AA2170" s="1" t="s">
        <v>39</v>
      </c>
    </row>
    <row r="2171" spans="1:28" x14ac:dyDescent="0.3">
      <c r="A2171" s="1" t="s">
        <v>6406</v>
      </c>
      <c r="B2171" s="1" t="s">
        <v>6407</v>
      </c>
      <c r="C2171" s="1" t="s">
        <v>880</v>
      </c>
      <c r="D2171" s="1" t="s">
        <v>6408</v>
      </c>
      <c r="E2171">
        <v>3</v>
      </c>
      <c r="F2171">
        <v>46</v>
      </c>
      <c r="G2171" s="1" t="s">
        <v>44</v>
      </c>
      <c r="H2171" s="2">
        <v>45980</v>
      </c>
      <c r="I2171" s="1" t="s">
        <v>880</v>
      </c>
      <c r="J2171" s="1" t="s">
        <v>142</v>
      </c>
      <c r="K2171" s="1" t="s">
        <v>6408</v>
      </c>
      <c r="L2171" s="2">
        <v>45961</v>
      </c>
      <c r="M2171">
        <v>7</v>
      </c>
      <c r="N2171">
        <v>40</v>
      </c>
      <c r="O2171">
        <v>0</v>
      </c>
      <c r="P2171">
        <v>1776.6</v>
      </c>
      <c r="Q2171" s="1" t="s">
        <v>880</v>
      </c>
      <c r="R2171" s="1" t="s">
        <v>880</v>
      </c>
      <c r="S2171" s="1" t="s">
        <v>882</v>
      </c>
      <c r="T2171" s="1" t="s">
        <v>75</v>
      </c>
      <c r="U2171" s="1" t="s">
        <v>98</v>
      </c>
      <c r="V2171">
        <v>2961</v>
      </c>
      <c r="W2171" s="1" t="s">
        <v>145</v>
      </c>
      <c r="X2171" s="1" t="s">
        <v>59</v>
      </c>
      <c r="Y2171" s="2">
        <v>43159</v>
      </c>
      <c r="Z2171">
        <v>7.8</v>
      </c>
      <c r="AA2171" s="1" t="s">
        <v>39</v>
      </c>
    </row>
    <row r="2172" spans="1:28" x14ac:dyDescent="0.3">
      <c r="A2172" s="1" t="s">
        <v>6409</v>
      </c>
      <c r="B2172" s="1" t="s">
        <v>6410</v>
      </c>
      <c r="C2172" s="1" t="s">
        <v>1543</v>
      </c>
      <c r="D2172" s="1" t="s">
        <v>6411</v>
      </c>
      <c r="E2172">
        <v>5</v>
      </c>
      <c r="F2172">
        <v>100</v>
      </c>
      <c r="G2172" s="1" t="s">
        <v>44</v>
      </c>
      <c r="H2172" s="2">
        <v>45948</v>
      </c>
      <c r="I2172" s="1" t="s">
        <v>1543</v>
      </c>
      <c r="J2172" s="1" t="s">
        <v>132</v>
      </c>
      <c r="K2172" s="1" t="s">
        <v>6411</v>
      </c>
      <c r="L2172" s="2">
        <v>45931</v>
      </c>
      <c r="M2172">
        <v>7</v>
      </c>
      <c r="N2172">
        <v>40</v>
      </c>
      <c r="O2172">
        <v>0</v>
      </c>
      <c r="P2172">
        <v>1236</v>
      </c>
      <c r="Q2172" s="1" t="s">
        <v>1543</v>
      </c>
      <c r="R2172" s="1" t="s">
        <v>1543</v>
      </c>
      <c r="S2172" s="1" t="s">
        <v>1545</v>
      </c>
      <c r="T2172" s="1" t="s">
        <v>56</v>
      </c>
      <c r="U2172" s="1" t="s">
        <v>66</v>
      </c>
      <c r="V2172">
        <v>2060</v>
      </c>
      <c r="W2172" s="1" t="s">
        <v>136</v>
      </c>
      <c r="X2172" s="1" t="s">
        <v>137</v>
      </c>
      <c r="Y2172" s="2">
        <v>44254</v>
      </c>
      <c r="Z2172">
        <v>4.8</v>
      </c>
      <c r="AA2172" s="1" t="s">
        <v>39</v>
      </c>
    </row>
    <row r="2173" spans="1:28" x14ac:dyDescent="0.3">
      <c r="A2173" s="1" t="s">
        <v>6412</v>
      </c>
      <c r="B2173" s="1" t="s">
        <v>6413</v>
      </c>
      <c r="C2173" s="1" t="s">
        <v>1059</v>
      </c>
      <c r="D2173" s="1" t="s">
        <v>6414</v>
      </c>
      <c r="E2173">
        <v>4</v>
      </c>
      <c r="F2173">
        <v>74</v>
      </c>
      <c r="G2173" s="1" t="s">
        <v>44</v>
      </c>
      <c r="H2173" s="2">
        <v>45681</v>
      </c>
      <c r="I2173" s="1" t="s">
        <v>1059</v>
      </c>
      <c r="J2173" s="1" t="s">
        <v>73</v>
      </c>
      <c r="K2173" s="1" t="s">
        <v>6414</v>
      </c>
      <c r="L2173" s="2">
        <v>45663</v>
      </c>
      <c r="M2173">
        <v>7</v>
      </c>
      <c r="N2173">
        <v>5</v>
      </c>
      <c r="O2173">
        <v>0</v>
      </c>
      <c r="P2173">
        <v>14546.4</v>
      </c>
      <c r="Q2173" s="1" t="s">
        <v>1059</v>
      </c>
      <c r="R2173" s="1" t="s">
        <v>1059</v>
      </c>
      <c r="S2173" s="1" t="s">
        <v>1061</v>
      </c>
      <c r="T2173" s="1" t="s">
        <v>75</v>
      </c>
      <c r="U2173" s="1" t="s">
        <v>237</v>
      </c>
      <c r="V2173">
        <v>15312</v>
      </c>
      <c r="W2173" s="1" t="s">
        <v>77</v>
      </c>
      <c r="X2173" s="1" t="s">
        <v>38</v>
      </c>
      <c r="Y2173" s="2">
        <v>44193</v>
      </c>
      <c r="Z2173">
        <v>5</v>
      </c>
      <c r="AA2173" s="1" t="s">
        <v>39</v>
      </c>
    </row>
    <row r="2174" spans="1:28" x14ac:dyDescent="0.3">
      <c r="A2174" s="1" t="s">
        <v>6415</v>
      </c>
      <c r="B2174" s="1" t="s">
        <v>6416</v>
      </c>
      <c r="C2174" s="1" t="s">
        <v>1670</v>
      </c>
      <c r="D2174" s="1" t="s">
        <v>1276</v>
      </c>
      <c r="E2174">
        <v>4</v>
      </c>
      <c r="F2174">
        <v>62</v>
      </c>
      <c r="G2174" s="1" t="s">
        <v>44</v>
      </c>
      <c r="H2174" s="2">
        <v>45925</v>
      </c>
      <c r="I2174" s="1" t="s">
        <v>1670</v>
      </c>
      <c r="J2174" s="1" t="s">
        <v>132</v>
      </c>
      <c r="K2174" s="1" t="s">
        <v>1276</v>
      </c>
      <c r="L2174" s="2">
        <v>45902</v>
      </c>
      <c r="M2174">
        <v>13</v>
      </c>
      <c r="N2174">
        <v>20</v>
      </c>
      <c r="O2174">
        <v>0</v>
      </c>
      <c r="P2174">
        <v>1108.8</v>
      </c>
      <c r="Q2174" s="1" t="s">
        <v>1670</v>
      </c>
      <c r="R2174" s="1" t="s">
        <v>1670</v>
      </c>
      <c r="S2174" s="1" t="s">
        <v>1672</v>
      </c>
      <c r="T2174" s="1" t="s">
        <v>35</v>
      </c>
      <c r="U2174" s="1" t="s">
        <v>83</v>
      </c>
      <c r="V2174">
        <v>1386</v>
      </c>
      <c r="W2174" s="1" t="s">
        <v>136</v>
      </c>
      <c r="X2174" s="1" t="s">
        <v>137</v>
      </c>
      <c r="Y2174" s="2">
        <v>44254</v>
      </c>
      <c r="Z2174">
        <v>4.8</v>
      </c>
      <c r="AA2174" s="1" t="s">
        <v>39</v>
      </c>
    </row>
    <row r="2175" spans="1:28" x14ac:dyDescent="0.3">
      <c r="A2175" s="1" t="s">
        <v>6417</v>
      </c>
      <c r="B2175" s="1" t="s">
        <v>6418</v>
      </c>
      <c r="C2175" s="1" t="s">
        <v>2801</v>
      </c>
      <c r="D2175" s="1" t="s">
        <v>6419</v>
      </c>
      <c r="E2175">
        <v>3</v>
      </c>
      <c r="F2175">
        <v>67</v>
      </c>
      <c r="G2175" s="1" t="s">
        <v>44</v>
      </c>
      <c r="H2175" s="2">
        <v>45853</v>
      </c>
      <c r="I2175" s="1" t="s">
        <v>2801</v>
      </c>
      <c r="J2175" s="1" t="s">
        <v>142</v>
      </c>
      <c r="K2175" s="1" t="s">
        <v>6419</v>
      </c>
      <c r="L2175" s="2">
        <v>45846</v>
      </c>
      <c r="M2175">
        <v>6</v>
      </c>
      <c r="N2175">
        <v>20</v>
      </c>
      <c r="O2175">
        <v>0</v>
      </c>
      <c r="P2175">
        <v>1464.8</v>
      </c>
      <c r="Q2175" s="1" t="s">
        <v>2801</v>
      </c>
      <c r="R2175" s="1" t="s">
        <v>2801</v>
      </c>
      <c r="S2175" s="1" t="s">
        <v>2803</v>
      </c>
      <c r="T2175" s="1" t="s">
        <v>90</v>
      </c>
      <c r="U2175" s="1" t="s">
        <v>300</v>
      </c>
      <c r="V2175">
        <v>1831</v>
      </c>
      <c r="W2175" s="1" t="s">
        <v>145</v>
      </c>
      <c r="X2175" s="1" t="s">
        <v>59</v>
      </c>
      <c r="Y2175" s="2">
        <v>43159</v>
      </c>
      <c r="Z2175">
        <v>7.8</v>
      </c>
      <c r="AA2175" s="1" t="s">
        <v>39</v>
      </c>
    </row>
    <row r="2176" spans="1:28" x14ac:dyDescent="0.3">
      <c r="A2176" s="1" t="s">
        <v>6420</v>
      </c>
      <c r="B2176" s="1" t="s">
        <v>6421</v>
      </c>
      <c r="C2176" s="1" t="s">
        <v>1815</v>
      </c>
      <c r="D2176" s="1" t="s">
        <v>4960</v>
      </c>
      <c r="E2176">
        <v>4</v>
      </c>
      <c r="F2176">
        <v>56</v>
      </c>
      <c r="G2176" s="1" t="s">
        <v>44</v>
      </c>
      <c r="H2176" s="2">
        <v>45752</v>
      </c>
      <c r="I2176" s="1" t="s">
        <v>1815</v>
      </c>
      <c r="J2176" s="1" t="s">
        <v>298</v>
      </c>
      <c r="K2176" s="1" t="s">
        <v>4960</v>
      </c>
      <c r="L2176" s="2">
        <v>45744</v>
      </c>
      <c r="M2176">
        <v>5</v>
      </c>
      <c r="N2176">
        <v>5</v>
      </c>
      <c r="O2176">
        <v>0</v>
      </c>
      <c r="P2176">
        <v>113.05</v>
      </c>
      <c r="Q2176" s="1" t="s">
        <v>1815</v>
      </c>
      <c r="R2176" s="1" t="s">
        <v>1815</v>
      </c>
      <c r="S2176" s="1" t="s">
        <v>1816</v>
      </c>
      <c r="T2176" s="1" t="s">
        <v>134</v>
      </c>
      <c r="U2176" s="1" t="s">
        <v>135</v>
      </c>
      <c r="V2176">
        <v>119</v>
      </c>
      <c r="W2176" s="1" t="s">
        <v>301</v>
      </c>
      <c r="X2176" s="1" t="s">
        <v>137</v>
      </c>
      <c r="Y2176" s="2">
        <v>44620</v>
      </c>
      <c r="Z2176">
        <v>3.8</v>
      </c>
      <c r="AA2176" s="1" t="s">
        <v>39</v>
      </c>
    </row>
    <row r="2177" spans="1:28" x14ac:dyDescent="0.3">
      <c r="A2177" s="1" t="s">
        <v>6422</v>
      </c>
      <c r="B2177" s="1" t="s">
        <v>6423</v>
      </c>
      <c r="C2177" s="1" t="s">
        <v>282</v>
      </c>
      <c r="D2177" s="1" t="s">
        <v>6424</v>
      </c>
      <c r="E2177">
        <v>2</v>
      </c>
      <c r="F2177">
        <v>63</v>
      </c>
      <c r="G2177" s="1" t="s">
        <v>32</v>
      </c>
      <c r="H2177" s="2">
        <v>45690</v>
      </c>
      <c r="I2177" s="1" t="s">
        <v>282</v>
      </c>
      <c r="J2177" s="1" t="s">
        <v>446</v>
      </c>
      <c r="K2177" s="1" t="s">
        <v>6424</v>
      </c>
      <c r="L2177" s="2">
        <v>45678</v>
      </c>
      <c r="M2177">
        <v>4</v>
      </c>
      <c r="N2177">
        <v>10</v>
      </c>
      <c r="O2177">
        <v>1</v>
      </c>
      <c r="P2177">
        <v>742.5</v>
      </c>
      <c r="Q2177" s="1" t="s">
        <v>282</v>
      </c>
      <c r="R2177" s="1" t="s">
        <v>282</v>
      </c>
      <c r="S2177" s="1" t="s">
        <v>285</v>
      </c>
      <c r="T2177" s="1" t="s">
        <v>90</v>
      </c>
      <c r="U2177" s="1" t="s">
        <v>91</v>
      </c>
      <c r="V2177">
        <v>825</v>
      </c>
      <c r="W2177" s="1" t="s">
        <v>447</v>
      </c>
      <c r="X2177" s="1" t="s">
        <v>127</v>
      </c>
      <c r="Y2177" s="2">
        <v>45409</v>
      </c>
      <c r="Z2177">
        <v>1.7</v>
      </c>
      <c r="AA2177" s="1" t="s">
        <v>68</v>
      </c>
      <c r="AB2177">
        <v>1</v>
      </c>
    </row>
    <row r="2178" spans="1:28" x14ac:dyDescent="0.3">
      <c r="A2178" s="1" t="s">
        <v>6425</v>
      </c>
      <c r="B2178" s="1" t="s">
        <v>6426</v>
      </c>
      <c r="C2178" s="1" t="s">
        <v>1024</v>
      </c>
      <c r="D2178" s="1" t="s">
        <v>6427</v>
      </c>
      <c r="E2178">
        <v>3</v>
      </c>
      <c r="F2178">
        <v>74</v>
      </c>
      <c r="G2178" s="1" t="s">
        <v>44</v>
      </c>
      <c r="H2178" s="2">
        <v>45680</v>
      </c>
      <c r="I2178" s="1" t="s">
        <v>1024</v>
      </c>
      <c r="J2178" s="1" t="s">
        <v>221</v>
      </c>
      <c r="K2178" s="1" t="s">
        <v>6427</v>
      </c>
      <c r="L2178" s="2">
        <v>45663</v>
      </c>
      <c r="M2178">
        <v>7</v>
      </c>
      <c r="N2178">
        <v>20</v>
      </c>
      <c r="O2178">
        <v>0</v>
      </c>
      <c r="P2178">
        <v>1981.6</v>
      </c>
      <c r="Q2178" s="1" t="s">
        <v>1024</v>
      </c>
      <c r="R2178" s="1" t="s">
        <v>1024</v>
      </c>
      <c r="S2178" s="1" t="s">
        <v>1026</v>
      </c>
      <c r="T2178" s="1" t="s">
        <v>56</v>
      </c>
      <c r="U2178" s="1" t="s">
        <v>359</v>
      </c>
      <c r="V2178">
        <v>2477</v>
      </c>
      <c r="W2178" s="1" t="s">
        <v>224</v>
      </c>
      <c r="X2178" s="1" t="s">
        <v>137</v>
      </c>
      <c r="Y2178" s="2">
        <v>44532</v>
      </c>
      <c r="Z2178">
        <v>4.0999999999999996</v>
      </c>
      <c r="AA2178" s="1" t="s">
        <v>39</v>
      </c>
    </row>
    <row r="2179" spans="1:28" x14ac:dyDescent="0.3">
      <c r="A2179" s="1" t="s">
        <v>6428</v>
      </c>
      <c r="B2179" s="1" t="s">
        <v>6429</v>
      </c>
      <c r="C2179" s="1" t="s">
        <v>392</v>
      </c>
      <c r="D2179" s="1" t="s">
        <v>5620</v>
      </c>
      <c r="E2179">
        <v>5</v>
      </c>
      <c r="F2179">
        <v>33</v>
      </c>
      <c r="G2179" s="1" t="s">
        <v>44</v>
      </c>
      <c r="H2179" s="2">
        <v>45735</v>
      </c>
      <c r="I2179" s="1" t="s">
        <v>392</v>
      </c>
      <c r="J2179" s="1" t="s">
        <v>327</v>
      </c>
      <c r="K2179" s="1" t="s">
        <v>5620</v>
      </c>
      <c r="L2179" s="2">
        <v>45721</v>
      </c>
      <c r="M2179">
        <v>3</v>
      </c>
      <c r="N2179">
        <v>0</v>
      </c>
      <c r="O2179">
        <v>0</v>
      </c>
      <c r="P2179">
        <v>94</v>
      </c>
      <c r="Q2179" s="1" t="s">
        <v>392</v>
      </c>
      <c r="R2179" s="1" t="s">
        <v>392</v>
      </c>
      <c r="S2179" s="1" t="s">
        <v>395</v>
      </c>
      <c r="T2179" s="1" t="s">
        <v>134</v>
      </c>
      <c r="U2179" s="1" t="s">
        <v>144</v>
      </c>
      <c r="V2179">
        <v>94</v>
      </c>
      <c r="W2179" s="1" t="s">
        <v>329</v>
      </c>
      <c r="X2179" s="1" t="s">
        <v>59</v>
      </c>
      <c r="Y2179" s="2">
        <v>43819</v>
      </c>
      <c r="Z2179">
        <v>6</v>
      </c>
      <c r="AA2179" s="1" t="s">
        <v>39</v>
      </c>
    </row>
    <row r="2180" spans="1:28" x14ac:dyDescent="0.3">
      <c r="A2180" s="1" t="s">
        <v>6430</v>
      </c>
      <c r="B2180" s="1" t="s">
        <v>6431</v>
      </c>
      <c r="C2180" s="1" t="s">
        <v>1570</v>
      </c>
      <c r="D2180" s="1" t="s">
        <v>1239</v>
      </c>
      <c r="E2180">
        <v>4</v>
      </c>
      <c r="F2180">
        <v>45</v>
      </c>
      <c r="G2180" s="1" t="s">
        <v>44</v>
      </c>
      <c r="H2180" s="2">
        <v>45971</v>
      </c>
      <c r="I2180" s="1" t="s">
        <v>1570</v>
      </c>
      <c r="J2180" s="1" t="s">
        <v>513</v>
      </c>
      <c r="K2180" s="1" t="s">
        <v>1239</v>
      </c>
      <c r="L2180" s="2">
        <v>45956</v>
      </c>
      <c r="M2180">
        <v>3</v>
      </c>
      <c r="N2180">
        <v>40</v>
      </c>
      <c r="O2180">
        <v>0</v>
      </c>
      <c r="P2180">
        <v>585.6</v>
      </c>
      <c r="Q2180" s="1" t="s">
        <v>1570</v>
      </c>
      <c r="R2180" s="1" t="s">
        <v>1570</v>
      </c>
      <c r="S2180" s="1" t="s">
        <v>1572</v>
      </c>
      <c r="T2180" s="1" t="s">
        <v>90</v>
      </c>
      <c r="U2180" s="1" t="s">
        <v>185</v>
      </c>
      <c r="V2180">
        <v>976</v>
      </c>
      <c r="W2180" s="1" t="s">
        <v>514</v>
      </c>
      <c r="X2180" s="1" t="s">
        <v>59</v>
      </c>
      <c r="Y2180" s="2">
        <v>44396</v>
      </c>
      <c r="Z2180">
        <v>4.5</v>
      </c>
      <c r="AA2180" s="1" t="s">
        <v>39</v>
      </c>
    </row>
    <row r="2181" spans="1:28" x14ac:dyDescent="0.3">
      <c r="A2181" s="1" t="s">
        <v>6432</v>
      </c>
      <c r="B2181" s="1" t="s">
        <v>6433</v>
      </c>
      <c r="C2181" s="1" t="s">
        <v>1076</v>
      </c>
      <c r="D2181" s="1" t="s">
        <v>6434</v>
      </c>
      <c r="E2181">
        <v>3</v>
      </c>
      <c r="F2181">
        <v>172</v>
      </c>
      <c r="G2181" s="1" t="s">
        <v>44</v>
      </c>
      <c r="H2181" s="2">
        <v>45714</v>
      </c>
      <c r="I2181" s="1" t="s">
        <v>1076</v>
      </c>
      <c r="J2181" s="1" t="s">
        <v>64</v>
      </c>
      <c r="K2181" s="1" t="s">
        <v>6434</v>
      </c>
      <c r="L2181" s="2">
        <v>45697</v>
      </c>
      <c r="M2181">
        <v>7</v>
      </c>
      <c r="N2181">
        <v>15</v>
      </c>
      <c r="O2181">
        <v>0</v>
      </c>
      <c r="P2181">
        <v>240.55</v>
      </c>
      <c r="Q2181" s="1" t="s">
        <v>1076</v>
      </c>
      <c r="R2181" s="1" t="s">
        <v>1076</v>
      </c>
      <c r="S2181" s="1" t="s">
        <v>1078</v>
      </c>
      <c r="T2181" s="1" t="s">
        <v>35</v>
      </c>
      <c r="U2181" s="1" t="s">
        <v>223</v>
      </c>
      <c r="V2181">
        <v>283</v>
      </c>
      <c r="W2181" s="1" t="s">
        <v>67</v>
      </c>
      <c r="X2181" s="1" t="s">
        <v>59</v>
      </c>
      <c r="Y2181" s="2">
        <v>44275</v>
      </c>
      <c r="Z2181">
        <v>4.8</v>
      </c>
      <c r="AA2181" s="1" t="s">
        <v>39</v>
      </c>
    </row>
    <row r="2182" spans="1:28" x14ac:dyDescent="0.3">
      <c r="A2182" s="1" t="s">
        <v>6435</v>
      </c>
      <c r="B2182" s="1" t="s">
        <v>6436</v>
      </c>
      <c r="C2182" s="1" t="s">
        <v>1037</v>
      </c>
      <c r="D2182" s="1" t="s">
        <v>312</v>
      </c>
      <c r="E2182">
        <v>3</v>
      </c>
      <c r="F2182">
        <v>61</v>
      </c>
      <c r="G2182" s="1" t="s">
        <v>32</v>
      </c>
      <c r="H2182" s="2">
        <v>45973</v>
      </c>
      <c r="I2182" s="1" t="s">
        <v>1037</v>
      </c>
      <c r="J2182" s="1" t="s">
        <v>462</v>
      </c>
      <c r="K2182" s="1" t="s">
        <v>312</v>
      </c>
      <c r="L2182" s="2">
        <v>45967</v>
      </c>
      <c r="M2182">
        <v>5</v>
      </c>
      <c r="N2182">
        <v>0</v>
      </c>
      <c r="O2182">
        <v>0</v>
      </c>
      <c r="P2182">
        <v>5407</v>
      </c>
      <c r="Q2182" s="1" t="s">
        <v>1037</v>
      </c>
      <c r="R2182" s="1" t="s">
        <v>1037</v>
      </c>
      <c r="S2182" s="1" t="s">
        <v>1039</v>
      </c>
      <c r="T2182" s="1" t="s">
        <v>107</v>
      </c>
      <c r="U2182" s="1" t="s">
        <v>108</v>
      </c>
      <c r="V2182">
        <v>5407</v>
      </c>
      <c r="W2182" s="1" t="s">
        <v>464</v>
      </c>
      <c r="X2182" s="1" t="s">
        <v>137</v>
      </c>
      <c r="Y2182" s="2">
        <v>43178</v>
      </c>
      <c r="Z2182">
        <v>7.8</v>
      </c>
      <c r="AA2182" s="1" t="s">
        <v>39</v>
      </c>
    </row>
    <row r="2183" spans="1:28" x14ac:dyDescent="0.3">
      <c r="A2183" s="1" t="s">
        <v>6437</v>
      </c>
      <c r="B2183" s="1" t="s">
        <v>6438</v>
      </c>
      <c r="C2183" s="1" t="s">
        <v>1247</v>
      </c>
      <c r="D2183" s="1" t="s">
        <v>4229</v>
      </c>
      <c r="E2183">
        <v>4</v>
      </c>
      <c r="F2183">
        <v>51</v>
      </c>
      <c r="G2183" s="1" t="s">
        <v>44</v>
      </c>
      <c r="H2183" s="2">
        <v>45902</v>
      </c>
      <c r="I2183" s="1" t="s">
        <v>1247</v>
      </c>
      <c r="J2183" s="1" t="s">
        <v>306</v>
      </c>
      <c r="K2183" s="1" t="s">
        <v>4229</v>
      </c>
      <c r="L2183" s="2">
        <v>45890</v>
      </c>
      <c r="M2183">
        <v>4</v>
      </c>
      <c r="N2183">
        <v>0</v>
      </c>
      <c r="O2183">
        <v>0</v>
      </c>
      <c r="P2183">
        <v>675</v>
      </c>
      <c r="Q2183" s="1" t="s">
        <v>1247</v>
      </c>
      <c r="R2183" s="1" t="s">
        <v>1247</v>
      </c>
      <c r="S2183" s="1" t="s">
        <v>1249</v>
      </c>
      <c r="T2183" s="1" t="s">
        <v>35</v>
      </c>
      <c r="U2183" s="1" t="s">
        <v>83</v>
      </c>
      <c r="V2183">
        <v>675</v>
      </c>
      <c r="W2183" s="1" t="s">
        <v>308</v>
      </c>
      <c r="X2183" s="1" t="s">
        <v>59</v>
      </c>
      <c r="Y2183" s="2">
        <v>45415</v>
      </c>
      <c r="Z2183">
        <v>1.7</v>
      </c>
      <c r="AA2183" s="1" t="s">
        <v>39</v>
      </c>
    </row>
    <row r="2184" spans="1:28" x14ac:dyDescent="0.3">
      <c r="A2184" s="1" t="s">
        <v>6439</v>
      </c>
      <c r="B2184" s="1" t="s">
        <v>6440</v>
      </c>
      <c r="C2184" s="1" t="s">
        <v>1315</v>
      </c>
      <c r="D2184" s="1" t="s">
        <v>6441</v>
      </c>
      <c r="E2184">
        <v>5</v>
      </c>
      <c r="F2184">
        <v>84</v>
      </c>
      <c r="G2184" s="1" t="s">
        <v>44</v>
      </c>
      <c r="H2184" s="2">
        <v>45824</v>
      </c>
      <c r="I2184" s="1" t="s">
        <v>1315</v>
      </c>
      <c r="J2184" s="1" t="s">
        <v>284</v>
      </c>
      <c r="K2184" s="1" t="s">
        <v>6441</v>
      </c>
      <c r="L2184" s="2">
        <v>45809</v>
      </c>
      <c r="M2184">
        <v>5</v>
      </c>
      <c r="N2184">
        <v>5</v>
      </c>
      <c r="O2184">
        <v>0</v>
      </c>
      <c r="P2184">
        <v>4541.95</v>
      </c>
      <c r="Q2184" s="1" t="s">
        <v>1315</v>
      </c>
      <c r="R2184" s="1" t="s">
        <v>1315</v>
      </c>
      <c r="S2184" s="1" t="s">
        <v>1317</v>
      </c>
      <c r="T2184" s="1" t="s">
        <v>90</v>
      </c>
      <c r="U2184" s="1" t="s">
        <v>300</v>
      </c>
      <c r="V2184">
        <v>4781</v>
      </c>
      <c r="W2184" s="1" t="s">
        <v>286</v>
      </c>
      <c r="X2184" s="1" t="s">
        <v>127</v>
      </c>
      <c r="Y2184" s="2">
        <v>45629</v>
      </c>
      <c r="Z2184">
        <v>1.1000000000000001</v>
      </c>
      <c r="AA2184" s="1" t="s">
        <v>39</v>
      </c>
    </row>
    <row r="2185" spans="1:28" x14ac:dyDescent="0.3">
      <c r="A2185" s="1" t="s">
        <v>6442</v>
      </c>
      <c r="B2185" s="1" t="s">
        <v>6443</v>
      </c>
      <c r="C2185" s="1" t="s">
        <v>440</v>
      </c>
      <c r="D2185" s="1" t="s">
        <v>6444</v>
      </c>
      <c r="E2185">
        <v>2</v>
      </c>
      <c r="F2185">
        <v>63</v>
      </c>
      <c r="G2185" s="1" t="s">
        <v>44</v>
      </c>
      <c r="H2185" s="2">
        <v>45856</v>
      </c>
      <c r="I2185" s="1" t="s">
        <v>440</v>
      </c>
      <c r="J2185" s="1" t="s">
        <v>291</v>
      </c>
      <c r="K2185" s="1" t="s">
        <v>6444</v>
      </c>
      <c r="L2185" s="2">
        <v>45840</v>
      </c>
      <c r="M2185">
        <v>3</v>
      </c>
      <c r="N2185">
        <v>10</v>
      </c>
      <c r="O2185">
        <v>1</v>
      </c>
      <c r="P2185">
        <v>3735</v>
      </c>
      <c r="Q2185" s="1" t="s">
        <v>440</v>
      </c>
      <c r="R2185" s="1" t="s">
        <v>440</v>
      </c>
      <c r="S2185" s="1" t="s">
        <v>442</v>
      </c>
      <c r="T2185" s="1" t="s">
        <v>35</v>
      </c>
      <c r="U2185" s="1" t="s">
        <v>36</v>
      </c>
      <c r="V2185">
        <v>4150</v>
      </c>
      <c r="W2185" s="1" t="s">
        <v>293</v>
      </c>
      <c r="X2185" s="1" t="s">
        <v>48</v>
      </c>
      <c r="Y2185" s="2">
        <v>44560</v>
      </c>
      <c r="Z2185">
        <v>4</v>
      </c>
      <c r="AA2185" s="1" t="s">
        <v>827</v>
      </c>
      <c r="AB2185">
        <v>1</v>
      </c>
    </row>
    <row r="2186" spans="1:28" x14ac:dyDescent="0.3">
      <c r="A2186" s="1" t="s">
        <v>6445</v>
      </c>
      <c r="B2186" s="1" t="s">
        <v>6446</v>
      </c>
      <c r="C2186" s="1" t="s">
        <v>804</v>
      </c>
      <c r="D2186" s="1" t="s">
        <v>6447</v>
      </c>
      <c r="E2186">
        <v>4</v>
      </c>
      <c r="F2186">
        <v>112</v>
      </c>
      <c r="G2186" s="1" t="s">
        <v>44</v>
      </c>
      <c r="H2186" s="2">
        <v>45793</v>
      </c>
      <c r="I2186" s="1" t="s">
        <v>804</v>
      </c>
      <c r="J2186" s="1" t="s">
        <v>197</v>
      </c>
      <c r="K2186" s="1" t="s">
        <v>6447</v>
      </c>
      <c r="L2186" s="2">
        <v>45778</v>
      </c>
      <c r="M2186">
        <v>6</v>
      </c>
      <c r="N2186">
        <v>10</v>
      </c>
      <c r="O2186">
        <v>0</v>
      </c>
      <c r="P2186">
        <v>3296.7</v>
      </c>
      <c r="Q2186" s="1" t="s">
        <v>804</v>
      </c>
      <c r="R2186" s="1" t="s">
        <v>804</v>
      </c>
      <c r="S2186" s="1" t="s">
        <v>807</v>
      </c>
      <c r="T2186" s="1" t="s">
        <v>35</v>
      </c>
      <c r="U2186" s="1" t="s">
        <v>83</v>
      </c>
      <c r="V2186">
        <v>3663</v>
      </c>
      <c r="W2186" s="1" t="s">
        <v>199</v>
      </c>
      <c r="X2186" s="1" t="s">
        <v>59</v>
      </c>
      <c r="Y2186" s="2">
        <v>43613</v>
      </c>
      <c r="Z2186">
        <v>6.6</v>
      </c>
      <c r="AA2186" s="1" t="s">
        <v>39</v>
      </c>
    </row>
    <row r="2187" spans="1:28" x14ac:dyDescent="0.3">
      <c r="A2187" s="1" t="s">
        <v>6448</v>
      </c>
      <c r="B2187" s="1" t="s">
        <v>6449</v>
      </c>
      <c r="C2187" s="1" t="s">
        <v>507</v>
      </c>
      <c r="D2187" s="1" t="s">
        <v>1464</v>
      </c>
      <c r="E2187">
        <v>2</v>
      </c>
      <c r="F2187">
        <v>78</v>
      </c>
      <c r="G2187" s="1" t="s">
        <v>44</v>
      </c>
      <c r="H2187" s="2">
        <v>45758</v>
      </c>
      <c r="I2187" s="1" t="s">
        <v>507</v>
      </c>
      <c r="J2187" s="1" t="s">
        <v>215</v>
      </c>
      <c r="K2187" s="1" t="s">
        <v>1464</v>
      </c>
      <c r="L2187" s="2">
        <v>45739</v>
      </c>
      <c r="M2187">
        <v>11</v>
      </c>
      <c r="N2187">
        <v>30</v>
      </c>
      <c r="O2187">
        <v>1</v>
      </c>
      <c r="P2187">
        <v>1518.3</v>
      </c>
      <c r="Q2187" s="1" t="s">
        <v>507</v>
      </c>
      <c r="R2187" s="1" t="s">
        <v>507</v>
      </c>
      <c r="S2187" s="1" t="s">
        <v>509</v>
      </c>
      <c r="T2187" s="1" t="s">
        <v>56</v>
      </c>
      <c r="U2187" s="1" t="s">
        <v>57</v>
      </c>
      <c r="V2187">
        <v>2169</v>
      </c>
      <c r="W2187" s="1" t="s">
        <v>216</v>
      </c>
      <c r="X2187" s="1" t="s">
        <v>127</v>
      </c>
      <c r="Y2187" s="2">
        <v>45659</v>
      </c>
      <c r="Z2187">
        <v>1</v>
      </c>
      <c r="AA2187" s="1" t="s">
        <v>68</v>
      </c>
      <c r="AB2187">
        <v>1</v>
      </c>
    </row>
    <row r="2188" spans="1:28" x14ac:dyDescent="0.3">
      <c r="A2188" s="1" t="s">
        <v>6450</v>
      </c>
      <c r="B2188" s="1" t="s">
        <v>6451</v>
      </c>
      <c r="C2188" s="1" t="s">
        <v>2628</v>
      </c>
      <c r="D2188" s="1" t="s">
        <v>2360</v>
      </c>
      <c r="E2188">
        <v>4</v>
      </c>
      <c r="F2188">
        <v>38</v>
      </c>
      <c r="G2188" s="1" t="s">
        <v>44</v>
      </c>
      <c r="H2188" s="2">
        <v>45717</v>
      </c>
      <c r="I2188" s="1" t="s">
        <v>2628</v>
      </c>
      <c r="J2188" s="1" t="s">
        <v>318</v>
      </c>
      <c r="K2188" s="1" t="s">
        <v>2360</v>
      </c>
      <c r="L2188" s="2">
        <v>45709</v>
      </c>
      <c r="M2188">
        <v>5</v>
      </c>
      <c r="N2188">
        <v>5</v>
      </c>
      <c r="O2188">
        <v>0</v>
      </c>
      <c r="P2188">
        <v>5322.85</v>
      </c>
      <c r="Q2188" s="1" t="s">
        <v>2628</v>
      </c>
      <c r="R2188" s="1" t="s">
        <v>2628</v>
      </c>
      <c r="S2188" s="1" t="s">
        <v>2630</v>
      </c>
      <c r="T2188" s="1" t="s">
        <v>75</v>
      </c>
      <c r="U2188" s="1" t="s">
        <v>314</v>
      </c>
      <c r="V2188">
        <v>5603</v>
      </c>
      <c r="W2188" s="1" t="s">
        <v>319</v>
      </c>
      <c r="X2188" s="1" t="s">
        <v>48</v>
      </c>
      <c r="Y2188" s="2">
        <v>45758</v>
      </c>
      <c r="Z2188">
        <v>0.7</v>
      </c>
      <c r="AA2188" s="1" t="s">
        <v>39</v>
      </c>
    </row>
    <row r="2189" spans="1:28" x14ac:dyDescent="0.3">
      <c r="A2189" s="1" t="s">
        <v>6452</v>
      </c>
      <c r="B2189" s="1" t="s">
        <v>6453</v>
      </c>
      <c r="C2189" s="1" t="s">
        <v>440</v>
      </c>
      <c r="D2189" s="1" t="s">
        <v>6454</v>
      </c>
      <c r="E2189">
        <v>5</v>
      </c>
      <c r="F2189">
        <v>9</v>
      </c>
      <c r="G2189" s="1" t="s">
        <v>44</v>
      </c>
      <c r="H2189" s="2">
        <v>45853</v>
      </c>
      <c r="I2189" s="1" t="s">
        <v>440</v>
      </c>
      <c r="J2189" s="1" t="s">
        <v>462</v>
      </c>
      <c r="K2189" s="1" t="s">
        <v>6454</v>
      </c>
      <c r="L2189" s="2">
        <v>45836</v>
      </c>
      <c r="M2189">
        <v>5</v>
      </c>
      <c r="N2189">
        <v>5</v>
      </c>
      <c r="O2189">
        <v>0</v>
      </c>
      <c r="P2189">
        <v>3942.5</v>
      </c>
      <c r="Q2189" s="1" t="s">
        <v>440</v>
      </c>
      <c r="R2189" s="1" t="s">
        <v>440</v>
      </c>
      <c r="S2189" s="1" t="s">
        <v>442</v>
      </c>
      <c r="T2189" s="1" t="s">
        <v>35</v>
      </c>
      <c r="U2189" s="1" t="s">
        <v>36</v>
      </c>
      <c r="V2189">
        <v>4150</v>
      </c>
      <c r="W2189" s="1" t="s">
        <v>464</v>
      </c>
      <c r="X2189" s="1" t="s">
        <v>137</v>
      </c>
      <c r="Y2189" s="2">
        <v>43178</v>
      </c>
      <c r="Z2189">
        <v>7.8</v>
      </c>
      <c r="AA2189" s="1" t="s">
        <v>39</v>
      </c>
    </row>
    <row r="2190" spans="1:28" x14ac:dyDescent="0.3">
      <c r="A2190" s="1" t="s">
        <v>6455</v>
      </c>
      <c r="B2190" s="1" t="s">
        <v>6456</v>
      </c>
      <c r="C2190" s="1" t="s">
        <v>399</v>
      </c>
      <c r="D2190" s="1" t="s">
        <v>4425</v>
      </c>
      <c r="E2190">
        <v>4</v>
      </c>
      <c r="F2190">
        <v>104</v>
      </c>
      <c r="G2190" s="1" t="s">
        <v>44</v>
      </c>
      <c r="H2190" s="2">
        <v>45896</v>
      </c>
      <c r="I2190" s="1" t="s">
        <v>399</v>
      </c>
      <c r="J2190" s="1" t="s">
        <v>592</v>
      </c>
      <c r="K2190" s="1" t="s">
        <v>4425</v>
      </c>
      <c r="L2190" s="2">
        <v>45884</v>
      </c>
      <c r="M2190">
        <v>6</v>
      </c>
      <c r="N2190">
        <v>40</v>
      </c>
      <c r="O2190">
        <v>0</v>
      </c>
      <c r="P2190">
        <v>18771</v>
      </c>
      <c r="Q2190" s="1" t="s">
        <v>399</v>
      </c>
      <c r="R2190" s="1" t="s">
        <v>399</v>
      </c>
      <c r="S2190" s="1" t="s">
        <v>402</v>
      </c>
      <c r="T2190" s="1" t="s">
        <v>75</v>
      </c>
      <c r="U2190" s="1" t="s">
        <v>314</v>
      </c>
      <c r="V2190">
        <v>31285</v>
      </c>
      <c r="W2190" s="1" t="s">
        <v>593</v>
      </c>
      <c r="X2190" s="1" t="s">
        <v>127</v>
      </c>
      <c r="Y2190" s="2">
        <v>44133</v>
      </c>
      <c r="Z2190">
        <v>5.2</v>
      </c>
      <c r="AA2190" s="1" t="s">
        <v>39</v>
      </c>
    </row>
    <row r="2191" spans="1:28" x14ac:dyDescent="0.3">
      <c r="A2191" s="1" t="s">
        <v>6457</v>
      </c>
      <c r="B2191" s="1" t="s">
        <v>6458</v>
      </c>
      <c r="C2191" s="1" t="s">
        <v>369</v>
      </c>
      <c r="D2191" s="1" t="s">
        <v>6459</v>
      </c>
      <c r="E2191">
        <v>3</v>
      </c>
      <c r="F2191">
        <v>57</v>
      </c>
      <c r="G2191" s="1" t="s">
        <v>44</v>
      </c>
      <c r="H2191" s="2">
        <v>45952</v>
      </c>
      <c r="I2191" s="1" t="s">
        <v>369</v>
      </c>
      <c r="J2191" s="1" t="s">
        <v>150</v>
      </c>
      <c r="K2191" s="1" t="s">
        <v>6459</v>
      </c>
      <c r="L2191" s="2">
        <v>45930</v>
      </c>
      <c r="M2191">
        <v>9</v>
      </c>
      <c r="N2191">
        <v>0</v>
      </c>
      <c r="O2191">
        <v>0</v>
      </c>
      <c r="P2191">
        <v>40292</v>
      </c>
      <c r="Q2191" s="1" t="s">
        <v>369</v>
      </c>
      <c r="R2191" s="1" t="s">
        <v>369</v>
      </c>
      <c r="S2191" s="1" t="s">
        <v>371</v>
      </c>
      <c r="T2191" s="1" t="s">
        <v>75</v>
      </c>
      <c r="U2191" s="1" t="s">
        <v>76</v>
      </c>
      <c r="V2191">
        <v>40292</v>
      </c>
      <c r="W2191" s="1" t="s">
        <v>153</v>
      </c>
      <c r="X2191" s="1" t="s">
        <v>38</v>
      </c>
      <c r="Y2191" s="2">
        <v>45173</v>
      </c>
      <c r="Z2191">
        <v>2.2999999999999998</v>
      </c>
      <c r="AA2191" s="1" t="s">
        <v>39</v>
      </c>
    </row>
    <row r="2192" spans="1:28" x14ac:dyDescent="0.3">
      <c r="A2192" s="1" t="s">
        <v>6460</v>
      </c>
      <c r="B2192" s="1" t="s">
        <v>6461</v>
      </c>
      <c r="C2192" s="1" t="s">
        <v>2220</v>
      </c>
      <c r="D2192" s="1" t="s">
        <v>2159</v>
      </c>
      <c r="E2192">
        <v>4</v>
      </c>
      <c r="F2192">
        <v>49</v>
      </c>
      <c r="G2192" s="1" t="s">
        <v>32</v>
      </c>
      <c r="H2192" s="2">
        <v>46003</v>
      </c>
      <c r="I2192" s="1" t="s">
        <v>2220</v>
      </c>
      <c r="J2192" s="1" t="s">
        <v>519</v>
      </c>
      <c r="K2192" s="1" t="s">
        <v>2159</v>
      </c>
      <c r="L2192" s="2">
        <v>45995</v>
      </c>
      <c r="M2192">
        <v>5</v>
      </c>
      <c r="N2192">
        <v>5</v>
      </c>
      <c r="O2192">
        <v>0</v>
      </c>
      <c r="P2192">
        <v>2714.15</v>
      </c>
      <c r="Q2192" s="1" t="s">
        <v>2220</v>
      </c>
      <c r="R2192" s="1" t="s">
        <v>2220</v>
      </c>
      <c r="S2192" s="1" t="s">
        <v>2222</v>
      </c>
      <c r="T2192" s="1" t="s">
        <v>75</v>
      </c>
      <c r="U2192" s="1" t="s">
        <v>314</v>
      </c>
      <c r="V2192">
        <v>2857</v>
      </c>
      <c r="W2192" s="1" t="s">
        <v>521</v>
      </c>
      <c r="X2192" s="1" t="s">
        <v>137</v>
      </c>
      <c r="Y2192" s="2">
        <v>43649</v>
      </c>
      <c r="Z2192">
        <v>6.5</v>
      </c>
      <c r="AA2192" s="1" t="s">
        <v>39</v>
      </c>
    </row>
    <row r="2193" spans="1:28" x14ac:dyDescent="0.3">
      <c r="A2193" s="1" t="s">
        <v>6462</v>
      </c>
      <c r="B2193" s="1" t="s">
        <v>6463</v>
      </c>
      <c r="C2193" s="1" t="s">
        <v>1869</v>
      </c>
      <c r="D2193" s="1" t="s">
        <v>6464</v>
      </c>
      <c r="E2193">
        <v>5</v>
      </c>
      <c r="F2193">
        <v>35</v>
      </c>
      <c r="G2193" s="1" t="s">
        <v>44</v>
      </c>
      <c r="H2193" s="2">
        <v>45807</v>
      </c>
      <c r="I2193" s="1" t="s">
        <v>1869</v>
      </c>
      <c r="J2193" s="1" t="s">
        <v>284</v>
      </c>
      <c r="K2193" s="1" t="s">
        <v>6464</v>
      </c>
      <c r="L2193" s="2">
        <v>45792</v>
      </c>
      <c r="M2193">
        <v>3</v>
      </c>
      <c r="N2193">
        <v>5</v>
      </c>
      <c r="O2193">
        <v>0</v>
      </c>
      <c r="P2193">
        <v>2892.75</v>
      </c>
      <c r="Q2193" s="1" t="s">
        <v>1869</v>
      </c>
      <c r="R2193" s="1" t="s">
        <v>1869</v>
      </c>
      <c r="S2193" s="1" t="s">
        <v>1870</v>
      </c>
      <c r="T2193" s="1" t="s">
        <v>90</v>
      </c>
      <c r="U2193" s="1" t="s">
        <v>91</v>
      </c>
      <c r="V2193">
        <v>3045</v>
      </c>
      <c r="W2193" s="1" t="s">
        <v>286</v>
      </c>
      <c r="X2193" s="1" t="s">
        <v>127</v>
      </c>
      <c r="Y2193" s="2">
        <v>45629</v>
      </c>
      <c r="Z2193">
        <v>1.1000000000000001</v>
      </c>
      <c r="AA2193" s="1" t="s">
        <v>39</v>
      </c>
    </row>
    <row r="2194" spans="1:28" x14ac:dyDescent="0.3">
      <c r="A2194" s="1" t="s">
        <v>6465</v>
      </c>
      <c r="B2194" s="1" t="s">
        <v>6466</v>
      </c>
      <c r="C2194" s="1" t="s">
        <v>1128</v>
      </c>
      <c r="D2194" s="1" t="s">
        <v>2292</v>
      </c>
      <c r="E2194">
        <v>3</v>
      </c>
      <c r="F2194">
        <v>57</v>
      </c>
      <c r="G2194" s="1" t="s">
        <v>44</v>
      </c>
      <c r="H2194" s="2">
        <v>45870</v>
      </c>
      <c r="I2194" s="1" t="s">
        <v>1128</v>
      </c>
      <c r="J2194" s="1" t="s">
        <v>215</v>
      </c>
      <c r="K2194" s="1" t="s">
        <v>2292</v>
      </c>
      <c r="L2194" s="2">
        <v>45857</v>
      </c>
      <c r="M2194">
        <v>8</v>
      </c>
      <c r="N2194">
        <v>20</v>
      </c>
      <c r="O2194">
        <v>0</v>
      </c>
      <c r="P2194">
        <v>2758.4</v>
      </c>
      <c r="Q2194" s="1" t="s">
        <v>1128</v>
      </c>
      <c r="R2194" s="1" t="s">
        <v>1128</v>
      </c>
      <c r="S2194" s="1" t="s">
        <v>1130</v>
      </c>
      <c r="T2194" s="1" t="s">
        <v>107</v>
      </c>
      <c r="U2194" s="1" t="s">
        <v>125</v>
      </c>
      <c r="V2194">
        <v>3448</v>
      </c>
      <c r="W2194" s="1" t="s">
        <v>216</v>
      </c>
      <c r="X2194" s="1" t="s">
        <v>127</v>
      </c>
      <c r="Y2194" s="2">
        <v>45659</v>
      </c>
      <c r="Z2194">
        <v>1</v>
      </c>
      <c r="AA2194" s="1" t="s">
        <v>39</v>
      </c>
    </row>
    <row r="2195" spans="1:28" x14ac:dyDescent="0.3">
      <c r="A2195" s="1" t="s">
        <v>6467</v>
      </c>
      <c r="B2195" s="1" t="s">
        <v>6468</v>
      </c>
      <c r="C2195" s="1" t="s">
        <v>611</v>
      </c>
      <c r="D2195" s="1" t="s">
        <v>4147</v>
      </c>
      <c r="E2195">
        <v>2</v>
      </c>
      <c r="F2195">
        <v>101</v>
      </c>
      <c r="G2195" s="1" t="s">
        <v>44</v>
      </c>
      <c r="H2195" s="2">
        <v>45687</v>
      </c>
      <c r="I2195" s="1" t="s">
        <v>611</v>
      </c>
      <c r="J2195" s="1" t="s">
        <v>105</v>
      </c>
      <c r="K2195" s="1" t="s">
        <v>4147</v>
      </c>
      <c r="L2195" s="2">
        <v>45678</v>
      </c>
      <c r="M2195">
        <v>6</v>
      </c>
      <c r="N2195">
        <v>20</v>
      </c>
      <c r="O2195">
        <v>1</v>
      </c>
      <c r="P2195">
        <v>1441.6</v>
      </c>
      <c r="Q2195" s="1" t="s">
        <v>611</v>
      </c>
      <c r="R2195" s="1" t="s">
        <v>611</v>
      </c>
      <c r="S2195" s="1" t="s">
        <v>613</v>
      </c>
      <c r="T2195" s="1" t="s">
        <v>35</v>
      </c>
      <c r="U2195" s="1" t="s">
        <v>167</v>
      </c>
      <c r="V2195">
        <v>1802</v>
      </c>
      <c r="W2195" s="1" t="s">
        <v>109</v>
      </c>
      <c r="X2195" s="1" t="s">
        <v>110</v>
      </c>
      <c r="Y2195" s="2">
        <v>44203</v>
      </c>
      <c r="Z2195">
        <v>5</v>
      </c>
      <c r="AA2195" s="1" t="s">
        <v>68</v>
      </c>
      <c r="AB2195">
        <v>1</v>
      </c>
    </row>
    <row r="2196" spans="1:28" x14ac:dyDescent="0.3">
      <c r="A2196" s="1" t="s">
        <v>6469</v>
      </c>
      <c r="B2196" s="1" t="s">
        <v>6470</v>
      </c>
      <c r="C2196" s="1" t="s">
        <v>925</v>
      </c>
      <c r="D2196" s="1" t="s">
        <v>6258</v>
      </c>
      <c r="E2196">
        <v>3</v>
      </c>
      <c r="F2196">
        <v>105</v>
      </c>
      <c r="G2196" s="1" t="s">
        <v>32</v>
      </c>
      <c r="H2196" s="2">
        <v>45960</v>
      </c>
      <c r="I2196" s="1" t="s">
        <v>925</v>
      </c>
      <c r="J2196" s="1" t="s">
        <v>115</v>
      </c>
      <c r="K2196" s="1" t="s">
        <v>6258</v>
      </c>
      <c r="L2196" s="2">
        <v>45941</v>
      </c>
      <c r="M2196">
        <v>6</v>
      </c>
      <c r="N2196">
        <v>0</v>
      </c>
      <c r="O2196">
        <v>1</v>
      </c>
      <c r="P2196">
        <v>2639</v>
      </c>
      <c r="Q2196" s="1" t="s">
        <v>925</v>
      </c>
      <c r="R2196" s="1" t="s">
        <v>925</v>
      </c>
      <c r="S2196" s="1" t="s">
        <v>927</v>
      </c>
      <c r="T2196" s="1" t="s">
        <v>90</v>
      </c>
      <c r="U2196" s="1" t="s">
        <v>300</v>
      </c>
      <c r="V2196">
        <v>2639</v>
      </c>
      <c r="W2196" s="1" t="s">
        <v>118</v>
      </c>
      <c r="X2196" s="1" t="s">
        <v>59</v>
      </c>
      <c r="Y2196" s="2">
        <v>43824</v>
      </c>
      <c r="Z2196">
        <v>6</v>
      </c>
      <c r="AA2196" s="1" t="s">
        <v>39</v>
      </c>
    </row>
    <row r="2197" spans="1:28" x14ac:dyDescent="0.3">
      <c r="A2197" s="1" t="s">
        <v>6471</v>
      </c>
      <c r="B2197" s="1" t="s">
        <v>6472</v>
      </c>
      <c r="C2197" s="1" t="s">
        <v>282</v>
      </c>
      <c r="D2197" s="1" t="s">
        <v>6473</v>
      </c>
      <c r="E2197">
        <v>5</v>
      </c>
      <c r="F2197">
        <v>149</v>
      </c>
      <c r="G2197" s="1" t="s">
        <v>44</v>
      </c>
      <c r="H2197" s="2">
        <v>45962</v>
      </c>
      <c r="I2197" s="1" t="s">
        <v>282</v>
      </c>
      <c r="J2197" s="1" t="s">
        <v>519</v>
      </c>
      <c r="K2197" s="1" t="s">
        <v>6473</v>
      </c>
      <c r="L2197" s="2">
        <v>45948</v>
      </c>
      <c r="M2197">
        <v>3</v>
      </c>
      <c r="N2197">
        <v>20</v>
      </c>
      <c r="O2197">
        <v>0</v>
      </c>
      <c r="P2197">
        <v>660</v>
      </c>
      <c r="Q2197" s="1" t="s">
        <v>282</v>
      </c>
      <c r="R2197" s="1" t="s">
        <v>282</v>
      </c>
      <c r="S2197" s="1" t="s">
        <v>285</v>
      </c>
      <c r="T2197" s="1" t="s">
        <v>90</v>
      </c>
      <c r="U2197" s="1" t="s">
        <v>91</v>
      </c>
      <c r="V2197">
        <v>825</v>
      </c>
      <c r="W2197" s="1" t="s">
        <v>521</v>
      </c>
      <c r="X2197" s="1" t="s">
        <v>137</v>
      </c>
      <c r="Y2197" s="2">
        <v>43649</v>
      </c>
      <c r="Z2197">
        <v>6.5</v>
      </c>
      <c r="AA2197" s="1" t="s">
        <v>39</v>
      </c>
    </row>
    <row r="2198" spans="1:28" x14ac:dyDescent="0.3">
      <c r="A2198" s="1" t="s">
        <v>6474</v>
      </c>
      <c r="B2198" s="1" t="s">
        <v>6475</v>
      </c>
      <c r="C2198" s="1" t="s">
        <v>728</v>
      </c>
      <c r="D2198" s="1" t="s">
        <v>6476</v>
      </c>
      <c r="E2198">
        <v>5</v>
      </c>
      <c r="F2198">
        <v>103</v>
      </c>
      <c r="G2198" s="1" t="s">
        <v>44</v>
      </c>
      <c r="H2198" s="2">
        <v>45733</v>
      </c>
      <c r="I2198" s="1" t="s">
        <v>728</v>
      </c>
      <c r="J2198" s="1" t="s">
        <v>513</v>
      </c>
      <c r="K2198" s="1" t="s">
        <v>6476</v>
      </c>
      <c r="L2198" s="2">
        <v>45714</v>
      </c>
      <c r="M2198">
        <v>6</v>
      </c>
      <c r="N2198">
        <v>15</v>
      </c>
      <c r="O2198">
        <v>0</v>
      </c>
      <c r="P2198">
        <v>1201.05</v>
      </c>
      <c r="Q2198" s="1" t="s">
        <v>728</v>
      </c>
      <c r="R2198" s="1" t="s">
        <v>728</v>
      </c>
      <c r="S2198" s="1" t="s">
        <v>730</v>
      </c>
      <c r="T2198" s="1" t="s">
        <v>134</v>
      </c>
      <c r="U2198" s="1" t="s">
        <v>366</v>
      </c>
      <c r="V2198">
        <v>1413</v>
      </c>
      <c r="W2198" s="1" t="s">
        <v>514</v>
      </c>
      <c r="X2198" s="1" t="s">
        <v>59</v>
      </c>
      <c r="Y2198" s="2">
        <v>44396</v>
      </c>
      <c r="Z2198">
        <v>4.5</v>
      </c>
      <c r="AA2198" s="1" t="s">
        <v>39</v>
      </c>
    </row>
    <row r="2199" spans="1:28" x14ac:dyDescent="0.3">
      <c r="A2199" s="1" t="s">
        <v>6477</v>
      </c>
      <c r="B2199" s="1" t="s">
        <v>6478</v>
      </c>
      <c r="C2199" s="1" t="s">
        <v>42</v>
      </c>
      <c r="D2199" s="1" t="s">
        <v>5240</v>
      </c>
      <c r="E2199">
        <v>3</v>
      </c>
      <c r="F2199">
        <v>75</v>
      </c>
      <c r="G2199" s="1" t="s">
        <v>32</v>
      </c>
      <c r="H2199" s="2">
        <v>45833</v>
      </c>
      <c r="I2199" s="1" t="s">
        <v>42</v>
      </c>
      <c r="J2199" s="1" t="s">
        <v>538</v>
      </c>
      <c r="K2199" s="1" t="s">
        <v>5240</v>
      </c>
      <c r="L2199" s="2">
        <v>45813</v>
      </c>
      <c r="M2199">
        <v>8</v>
      </c>
      <c r="N2199">
        <v>0</v>
      </c>
      <c r="O2199">
        <v>0</v>
      </c>
      <c r="P2199">
        <v>931</v>
      </c>
      <c r="Q2199" s="1" t="s">
        <v>42</v>
      </c>
      <c r="R2199" s="1" t="s">
        <v>42</v>
      </c>
      <c r="S2199" s="1" t="s">
        <v>46</v>
      </c>
      <c r="T2199" s="1" t="s">
        <v>35</v>
      </c>
      <c r="U2199" s="1" t="s">
        <v>36</v>
      </c>
      <c r="V2199">
        <v>931</v>
      </c>
      <c r="W2199" s="1" t="s">
        <v>539</v>
      </c>
      <c r="X2199" s="1" t="s">
        <v>540</v>
      </c>
      <c r="Y2199" s="2">
        <v>44731</v>
      </c>
      <c r="Z2199">
        <v>3.5</v>
      </c>
      <c r="AA2199" s="1" t="s">
        <v>39</v>
      </c>
    </row>
    <row r="2200" spans="1:28" x14ac:dyDescent="0.3">
      <c r="A2200" s="1" t="s">
        <v>6479</v>
      </c>
      <c r="B2200" s="1" t="s">
        <v>6480</v>
      </c>
      <c r="C2200" s="1" t="s">
        <v>485</v>
      </c>
      <c r="D2200" s="1" t="s">
        <v>2228</v>
      </c>
      <c r="E2200">
        <v>3</v>
      </c>
      <c r="F2200">
        <v>102</v>
      </c>
      <c r="G2200" s="1" t="s">
        <v>44</v>
      </c>
      <c r="H2200" s="2">
        <v>45823</v>
      </c>
      <c r="I2200" s="1" t="s">
        <v>485</v>
      </c>
      <c r="J2200" s="1" t="s">
        <v>462</v>
      </c>
      <c r="K2200" s="1" t="s">
        <v>2228</v>
      </c>
      <c r="L2200" s="2">
        <v>45810</v>
      </c>
      <c r="M2200">
        <v>4</v>
      </c>
      <c r="N2200">
        <v>5</v>
      </c>
      <c r="O2200">
        <v>0</v>
      </c>
      <c r="P2200">
        <v>4093.55</v>
      </c>
      <c r="Q2200" s="1" t="s">
        <v>485</v>
      </c>
      <c r="R2200" s="1" t="s">
        <v>485</v>
      </c>
      <c r="S2200" s="1" t="s">
        <v>487</v>
      </c>
      <c r="T2200" s="1" t="s">
        <v>107</v>
      </c>
      <c r="U2200" s="1" t="s">
        <v>108</v>
      </c>
      <c r="V2200">
        <v>4309</v>
      </c>
      <c r="W2200" s="1" t="s">
        <v>464</v>
      </c>
      <c r="X2200" s="1" t="s">
        <v>137</v>
      </c>
      <c r="Y2200" s="2">
        <v>43178</v>
      </c>
      <c r="Z2200">
        <v>7.8</v>
      </c>
      <c r="AA2200" s="1" t="s">
        <v>39</v>
      </c>
    </row>
    <row r="2201" spans="1:28" x14ac:dyDescent="0.3">
      <c r="A2201" s="1" t="s">
        <v>6481</v>
      </c>
      <c r="B2201" s="1" t="s">
        <v>6482</v>
      </c>
      <c r="C2201" s="1" t="s">
        <v>392</v>
      </c>
      <c r="D2201" s="1" t="s">
        <v>4033</v>
      </c>
      <c r="E2201">
        <v>4</v>
      </c>
      <c r="F2201">
        <v>136</v>
      </c>
      <c r="G2201" s="1" t="s">
        <v>44</v>
      </c>
      <c r="H2201" s="2">
        <v>45963</v>
      </c>
      <c r="I2201" s="1" t="s">
        <v>392</v>
      </c>
      <c r="J2201" s="1" t="s">
        <v>73</v>
      </c>
      <c r="K2201" s="1" t="s">
        <v>4033</v>
      </c>
      <c r="L2201" s="2">
        <v>45946</v>
      </c>
      <c r="M2201">
        <v>7</v>
      </c>
      <c r="N2201">
        <v>30</v>
      </c>
      <c r="O2201">
        <v>0</v>
      </c>
      <c r="P2201">
        <v>65.8</v>
      </c>
      <c r="Q2201" s="1" t="s">
        <v>392</v>
      </c>
      <c r="R2201" s="1" t="s">
        <v>392</v>
      </c>
      <c r="S2201" s="1" t="s">
        <v>395</v>
      </c>
      <c r="T2201" s="1" t="s">
        <v>134</v>
      </c>
      <c r="U2201" s="1" t="s">
        <v>144</v>
      </c>
      <c r="V2201">
        <v>94</v>
      </c>
      <c r="W2201" s="1" t="s">
        <v>77</v>
      </c>
      <c r="X2201" s="1" t="s">
        <v>38</v>
      </c>
      <c r="Y2201" s="2">
        <v>44193</v>
      </c>
      <c r="Z2201">
        <v>5</v>
      </c>
      <c r="AA2201" s="1" t="s">
        <v>39</v>
      </c>
    </row>
    <row r="2202" spans="1:28" x14ac:dyDescent="0.3">
      <c r="A2202" s="1" t="s">
        <v>6483</v>
      </c>
      <c r="B2202" s="1" t="s">
        <v>6484</v>
      </c>
      <c r="C2202" s="1" t="s">
        <v>667</v>
      </c>
      <c r="D2202" s="1" t="s">
        <v>6485</v>
      </c>
      <c r="E2202">
        <v>4</v>
      </c>
      <c r="F2202">
        <v>96</v>
      </c>
      <c r="G2202" s="1" t="s">
        <v>44</v>
      </c>
      <c r="H2202" s="2">
        <v>45696</v>
      </c>
      <c r="I2202" s="1" t="s">
        <v>667</v>
      </c>
      <c r="J2202" s="1" t="s">
        <v>105</v>
      </c>
      <c r="K2202" s="1" t="s">
        <v>6485</v>
      </c>
      <c r="L2202" s="2">
        <v>45692</v>
      </c>
      <c r="M2202">
        <v>3</v>
      </c>
      <c r="N2202">
        <v>0</v>
      </c>
      <c r="O2202">
        <v>0</v>
      </c>
      <c r="P2202">
        <v>1021</v>
      </c>
      <c r="Q2202" s="1" t="s">
        <v>667</v>
      </c>
      <c r="R2202" s="1" t="s">
        <v>667</v>
      </c>
      <c r="S2202" s="1" t="s">
        <v>669</v>
      </c>
      <c r="T2202" s="1" t="s">
        <v>90</v>
      </c>
      <c r="U2202" s="1" t="s">
        <v>266</v>
      </c>
      <c r="V2202">
        <v>1021</v>
      </c>
      <c r="W2202" s="1" t="s">
        <v>109</v>
      </c>
      <c r="X2202" s="1" t="s">
        <v>110</v>
      </c>
      <c r="Y2202" s="2">
        <v>44203</v>
      </c>
      <c r="Z2202">
        <v>5</v>
      </c>
      <c r="AA2202" s="1" t="s">
        <v>39</v>
      </c>
    </row>
    <row r="2203" spans="1:28" x14ac:dyDescent="0.3">
      <c r="A2203" s="1" t="s">
        <v>6486</v>
      </c>
      <c r="B2203" s="1" t="s">
        <v>6487</v>
      </c>
      <c r="C2203" s="1" t="s">
        <v>252</v>
      </c>
      <c r="D2203" s="1" t="s">
        <v>356</v>
      </c>
      <c r="E2203">
        <v>3</v>
      </c>
      <c r="F2203">
        <v>77</v>
      </c>
      <c r="G2203" s="1" t="s">
        <v>32</v>
      </c>
      <c r="H2203" s="2">
        <v>45778</v>
      </c>
      <c r="I2203" s="1" t="s">
        <v>252</v>
      </c>
      <c r="J2203" s="1" t="s">
        <v>64</v>
      </c>
      <c r="K2203" s="1" t="s">
        <v>356</v>
      </c>
      <c r="L2203" s="2">
        <v>45770</v>
      </c>
      <c r="M2203">
        <v>2</v>
      </c>
      <c r="N2203">
        <v>10</v>
      </c>
      <c r="O2203">
        <v>1</v>
      </c>
      <c r="P2203">
        <v>375.3</v>
      </c>
      <c r="Q2203" s="1" t="s">
        <v>252</v>
      </c>
      <c r="R2203" s="1" t="s">
        <v>252</v>
      </c>
      <c r="S2203" s="1" t="s">
        <v>254</v>
      </c>
      <c r="T2203" s="1" t="s">
        <v>35</v>
      </c>
      <c r="U2203" s="1" t="s">
        <v>39</v>
      </c>
      <c r="V2203">
        <v>417</v>
      </c>
      <c r="W2203" s="1" t="s">
        <v>67</v>
      </c>
      <c r="X2203" s="1" t="s">
        <v>59</v>
      </c>
      <c r="Y2203" s="2">
        <v>44275</v>
      </c>
      <c r="Z2203">
        <v>4.8</v>
      </c>
      <c r="AA2203" s="1" t="s">
        <v>39</v>
      </c>
    </row>
    <row r="2204" spans="1:28" x14ac:dyDescent="0.3">
      <c r="A2204" s="1" t="s">
        <v>6488</v>
      </c>
      <c r="B2204" s="1" t="s">
        <v>6489</v>
      </c>
      <c r="C2204" s="1" t="s">
        <v>1346</v>
      </c>
      <c r="D2204" s="1" t="s">
        <v>3806</v>
      </c>
      <c r="E2204">
        <v>5</v>
      </c>
      <c r="F2204">
        <v>60</v>
      </c>
      <c r="G2204" s="1" t="s">
        <v>44</v>
      </c>
      <c r="H2204" s="2">
        <v>45761</v>
      </c>
      <c r="I2204" s="1" t="s">
        <v>1346</v>
      </c>
      <c r="J2204" s="1" t="s">
        <v>549</v>
      </c>
      <c r="K2204" s="1" t="s">
        <v>3806</v>
      </c>
      <c r="L2204" s="2">
        <v>45753</v>
      </c>
      <c r="M2204">
        <v>3</v>
      </c>
      <c r="N2204">
        <v>15</v>
      </c>
      <c r="O2204">
        <v>0</v>
      </c>
      <c r="P2204">
        <v>1309</v>
      </c>
      <c r="Q2204" s="1" t="s">
        <v>1346</v>
      </c>
      <c r="R2204" s="1" t="s">
        <v>1346</v>
      </c>
      <c r="S2204" s="1" t="s">
        <v>1348</v>
      </c>
      <c r="T2204" s="1" t="s">
        <v>56</v>
      </c>
      <c r="U2204" s="1" t="s">
        <v>66</v>
      </c>
      <c r="V2204">
        <v>1540</v>
      </c>
      <c r="W2204" s="1" t="s">
        <v>550</v>
      </c>
      <c r="X2204" s="1" t="s">
        <v>38</v>
      </c>
      <c r="Y2204" s="2">
        <v>45530</v>
      </c>
      <c r="Z2204">
        <v>1.3</v>
      </c>
      <c r="AA2204" s="1" t="s">
        <v>39</v>
      </c>
    </row>
    <row r="2205" spans="1:28" x14ac:dyDescent="0.3">
      <c r="A2205" s="1" t="s">
        <v>6490</v>
      </c>
      <c r="B2205" s="1" t="s">
        <v>6491</v>
      </c>
      <c r="C2205" s="1" t="s">
        <v>460</v>
      </c>
      <c r="D2205" s="1" t="s">
        <v>6492</v>
      </c>
      <c r="E2205">
        <v>3</v>
      </c>
      <c r="F2205">
        <v>127</v>
      </c>
      <c r="G2205" s="1" t="s">
        <v>44</v>
      </c>
      <c r="H2205" s="2">
        <v>45936</v>
      </c>
      <c r="I2205" s="1" t="s">
        <v>460</v>
      </c>
      <c r="J2205" s="1" t="s">
        <v>73</v>
      </c>
      <c r="K2205" s="1" t="s">
        <v>6492</v>
      </c>
      <c r="L2205" s="2">
        <v>45928</v>
      </c>
      <c r="M2205">
        <v>3</v>
      </c>
      <c r="N2205">
        <v>30</v>
      </c>
      <c r="O2205">
        <v>1</v>
      </c>
      <c r="P2205">
        <v>1697.5</v>
      </c>
      <c r="Q2205" s="1" t="s">
        <v>460</v>
      </c>
      <c r="R2205" s="1" t="s">
        <v>460</v>
      </c>
      <c r="S2205" s="1" t="s">
        <v>463</v>
      </c>
      <c r="T2205" s="1" t="s">
        <v>35</v>
      </c>
      <c r="U2205" s="1" t="s">
        <v>167</v>
      </c>
      <c r="V2205">
        <v>2425</v>
      </c>
      <c r="W2205" s="1" t="s">
        <v>77</v>
      </c>
      <c r="X2205" s="1" t="s">
        <v>38</v>
      </c>
      <c r="Y2205" s="2">
        <v>44193</v>
      </c>
      <c r="Z2205">
        <v>5</v>
      </c>
      <c r="AA2205" s="1" t="s">
        <v>39</v>
      </c>
    </row>
    <row r="2206" spans="1:28" x14ac:dyDescent="0.3">
      <c r="A2206" s="1" t="s">
        <v>6493</v>
      </c>
      <c r="B2206" s="1" t="s">
        <v>6494</v>
      </c>
      <c r="C2206" s="1" t="s">
        <v>1158</v>
      </c>
      <c r="D2206" s="1" t="s">
        <v>6495</v>
      </c>
      <c r="E2206">
        <v>2</v>
      </c>
      <c r="F2206">
        <v>49</v>
      </c>
      <c r="G2206" s="1" t="s">
        <v>32</v>
      </c>
      <c r="H2206" s="2">
        <v>45781</v>
      </c>
      <c r="I2206" s="1" t="s">
        <v>1158</v>
      </c>
      <c r="J2206" s="1" t="s">
        <v>1119</v>
      </c>
      <c r="K2206" s="1" t="s">
        <v>6495</v>
      </c>
      <c r="L2206" s="2">
        <v>45769</v>
      </c>
      <c r="M2206">
        <v>7</v>
      </c>
      <c r="N2206">
        <v>30</v>
      </c>
      <c r="O2206">
        <v>0</v>
      </c>
      <c r="P2206">
        <v>59.5</v>
      </c>
      <c r="Q2206" s="1" t="s">
        <v>1158</v>
      </c>
      <c r="R2206" s="1" t="s">
        <v>1158</v>
      </c>
      <c r="S2206" s="1" t="s">
        <v>1160</v>
      </c>
      <c r="T2206" s="1" t="s">
        <v>134</v>
      </c>
      <c r="U2206" s="1" t="s">
        <v>144</v>
      </c>
      <c r="V2206">
        <v>85</v>
      </c>
      <c r="W2206" s="1" t="s">
        <v>1120</v>
      </c>
      <c r="X2206" s="1" t="s">
        <v>38</v>
      </c>
      <c r="Y2206" s="2">
        <v>44070</v>
      </c>
      <c r="Z2206">
        <v>5.3</v>
      </c>
      <c r="AA2206" s="1" t="s">
        <v>68</v>
      </c>
      <c r="AB2206">
        <v>1</v>
      </c>
    </row>
    <row r="2207" spans="1:28" x14ac:dyDescent="0.3">
      <c r="A2207" s="1" t="s">
        <v>6496</v>
      </c>
      <c r="B2207" s="1" t="s">
        <v>6497</v>
      </c>
      <c r="C2207" s="1" t="s">
        <v>696</v>
      </c>
      <c r="D2207" s="1" t="s">
        <v>6498</v>
      </c>
      <c r="E2207">
        <v>4</v>
      </c>
      <c r="F2207">
        <v>53</v>
      </c>
      <c r="G2207" s="1" t="s">
        <v>32</v>
      </c>
      <c r="H2207" s="2">
        <v>45935</v>
      </c>
      <c r="I2207" s="1" t="s">
        <v>696</v>
      </c>
      <c r="J2207" s="1" t="s">
        <v>327</v>
      </c>
      <c r="K2207" s="1" t="s">
        <v>6498</v>
      </c>
      <c r="L2207" s="2">
        <v>45922</v>
      </c>
      <c r="M2207">
        <v>3</v>
      </c>
      <c r="N2207">
        <v>10</v>
      </c>
      <c r="O2207">
        <v>0</v>
      </c>
      <c r="P2207">
        <v>194.4</v>
      </c>
      <c r="Q2207" s="1" t="s">
        <v>696</v>
      </c>
      <c r="R2207" s="1" t="s">
        <v>696</v>
      </c>
      <c r="S2207" s="1" t="s">
        <v>697</v>
      </c>
      <c r="T2207" s="1" t="s">
        <v>56</v>
      </c>
      <c r="U2207" s="1" t="s">
        <v>66</v>
      </c>
      <c r="V2207">
        <v>216</v>
      </c>
      <c r="W2207" s="1" t="s">
        <v>329</v>
      </c>
      <c r="X2207" s="1" t="s">
        <v>59</v>
      </c>
      <c r="Y2207" s="2">
        <v>43819</v>
      </c>
      <c r="Z2207">
        <v>6</v>
      </c>
      <c r="AA2207" s="1" t="s">
        <v>39</v>
      </c>
    </row>
    <row r="2208" spans="1:28" x14ac:dyDescent="0.3">
      <c r="A2208" s="1" t="s">
        <v>6499</v>
      </c>
      <c r="B2208" s="1" t="s">
        <v>6500</v>
      </c>
      <c r="C2208" s="1" t="s">
        <v>227</v>
      </c>
      <c r="D2208" s="1" t="s">
        <v>5268</v>
      </c>
      <c r="E2208">
        <v>4</v>
      </c>
      <c r="F2208">
        <v>19</v>
      </c>
      <c r="G2208" s="1" t="s">
        <v>44</v>
      </c>
      <c r="H2208" s="2">
        <v>45779</v>
      </c>
      <c r="I2208" s="1" t="s">
        <v>227</v>
      </c>
      <c r="J2208" s="1" t="s">
        <v>298</v>
      </c>
      <c r="K2208" s="1" t="s">
        <v>5268</v>
      </c>
      <c r="L2208" s="2">
        <v>45765</v>
      </c>
      <c r="M2208">
        <v>5</v>
      </c>
      <c r="N2208">
        <v>5</v>
      </c>
      <c r="O2208">
        <v>0</v>
      </c>
      <c r="P2208">
        <v>24163.25</v>
      </c>
      <c r="Q2208" s="1" t="s">
        <v>227</v>
      </c>
      <c r="R2208" s="1" t="s">
        <v>227</v>
      </c>
      <c r="S2208" s="1" t="s">
        <v>230</v>
      </c>
      <c r="T2208" s="1" t="s">
        <v>75</v>
      </c>
      <c r="U2208" s="1" t="s">
        <v>98</v>
      </c>
      <c r="V2208">
        <v>25435</v>
      </c>
      <c r="W2208" s="1" t="s">
        <v>301</v>
      </c>
      <c r="X2208" s="1" t="s">
        <v>137</v>
      </c>
      <c r="Y2208" s="2">
        <v>44620</v>
      </c>
      <c r="Z2208">
        <v>3.8</v>
      </c>
      <c r="AA2208" s="1" t="s">
        <v>39</v>
      </c>
    </row>
    <row r="2209" spans="1:28" x14ac:dyDescent="0.3">
      <c r="A2209" s="1" t="s">
        <v>6501</v>
      </c>
      <c r="B2209" s="1" t="s">
        <v>6502</v>
      </c>
      <c r="C2209" s="1" t="s">
        <v>1128</v>
      </c>
      <c r="D2209" s="1" t="s">
        <v>6503</v>
      </c>
      <c r="E2209">
        <v>4</v>
      </c>
      <c r="F2209">
        <v>31</v>
      </c>
      <c r="G2209" s="1" t="s">
        <v>44</v>
      </c>
      <c r="H2209" s="2">
        <v>45852</v>
      </c>
      <c r="I2209" s="1" t="s">
        <v>1128</v>
      </c>
      <c r="J2209" s="1" t="s">
        <v>229</v>
      </c>
      <c r="K2209" s="1" t="s">
        <v>6503</v>
      </c>
      <c r="L2209" s="2">
        <v>45837</v>
      </c>
      <c r="M2209">
        <v>4</v>
      </c>
      <c r="N2209">
        <v>15</v>
      </c>
      <c r="O2209">
        <v>0</v>
      </c>
      <c r="P2209">
        <v>2930.8</v>
      </c>
      <c r="Q2209" s="1" t="s">
        <v>1128</v>
      </c>
      <c r="R2209" s="1" t="s">
        <v>1128</v>
      </c>
      <c r="S2209" s="1" t="s">
        <v>1130</v>
      </c>
      <c r="T2209" s="1" t="s">
        <v>107</v>
      </c>
      <c r="U2209" s="1" t="s">
        <v>125</v>
      </c>
      <c r="V2209">
        <v>3448</v>
      </c>
      <c r="W2209" s="1" t="s">
        <v>231</v>
      </c>
      <c r="X2209" s="1" t="s">
        <v>127</v>
      </c>
      <c r="Y2209" s="2">
        <v>43596</v>
      </c>
      <c r="Z2209">
        <v>6.6</v>
      </c>
      <c r="AA2209" s="1" t="s">
        <v>39</v>
      </c>
    </row>
    <row r="2210" spans="1:28" x14ac:dyDescent="0.3">
      <c r="A2210" s="1" t="s">
        <v>6504</v>
      </c>
      <c r="B2210" s="1" t="s">
        <v>6505</v>
      </c>
      <c r="C2210" s="1" t="s">
        <v>890</v>
      </c>
      <c r="D2210" s="1" t="s">
        <v>4350</v>
      </c>
      <c r="E2210">
        <v>3</v>
      </c>
      <c r="F2210">
        <v>31</v>
      </c>
      <c r="G2210" s="1" t="s">
        <v>44</v>
      </c>
      <c r="H2210" s="2">
        <v>45876</v>
      </c>
      <c r="I2210" s="1" t="s">
        <v>890</v>
      </c>
      <c r="J2210" s="1" t="s">
        <v>598</v>
      </c>
      <c r="K2210" s="1" t="s">
        <v>4350</v>
      </c>
      <c r="L2210" s="2">
        <v>45860</v>
      </c>
      <c r="M2210">
        <v>9</v>
      </c>
      <c r="N2210">
        <v>15</v>
      </c>
      <c r="O2210">
        <v>1</v>
      </c>
      <c r="P2210">
        <v>4542.3999999999996</v>
      </c>
      <c r="Q2210" s="1" t="s">
        <v>890</v>
      </c>
      <c r="R2210" s="1" t="s">
        <v>890</v>
      </c>
      <c r="S2210" s="1" t="s">
        <v>892</v>
      </c>
      <c r="T2210" s="1" t="s">
        <v>107</v>
      </c>
      <c r="U2210" s="1" t="s">
        <v>125</v>
      </c>
      <c r="V2210">
        <v>5344</v>
      </c>
      <c r="W2210" s="1" t="s">
        <v>600</v>
      </c>
      <c r="X2210" s="1" t="s">
        <v>38</v>
      </c>
      <c r="Y2210" s="2">
        <v>43141</v>
      </c>
      <c r="Z2210">
        <v>7.9</v>
      </c>
      <c r="AA2210" s="1" t="s">
        <v>39</v>
      </c>
    </row>
    <row r="2211" spans="1:28" x14ac:dyDescent="0.3">
      <c r="A2211" s="1" t="s">
        <v>6506</v>
      </c>
      <c r="B2211" s="1" t="s">
        <v>6507</v>
      </c>
      <c r="C2211" s="1" t="s">
        <v>2048</v>
      </c>
      <c r="D2211" s="1" t="s">
        <v>3393</v>
      </c>
      <c r="E2211">
        <v>5</v>
      </c>
      <c r="F2211">
        <v>36</v>
      </c>
      <c r="G2211" s="1" t="s">
        <v>32</v>
      </c>
      <c r="H2211" s="2">
        <v>45860</v>
      </c>
      <c r="I2211" s="1" t="s">
        <v>2048</v>
      </c>
      <c r="J2211" s="1" t="s">
        <v>73</v>
      </c>
      <c r="K2211" s="1" t="s">
        <v>3393</v>
      </c>
      <c r="L2211" s="2">
        <v>45842</v>
      </c>
      <c r="M2211">
        <v>5</v>
      </c>
      <c r="N2211">
        <v>40</v>
      </c>
      <c r="O2211">
        <v>0</v>
      </c>
      <c r="P2211">
        <v>54.6</v>
      </c>
      <c r="Q2211" s="1" t="s">
        <v>2048</v>
      </c>
      <c r="R2211" s="1" t="s">
        <v>2048</v>
      </c>
      <c r="S2211" s="1" t="s">
        <v>2050</v>
      </c>
      <c r="T2211" s="1" t="s">
        <v>134</v>
      </c>
      <c r="U2211" s="1" t="s">
        <v>366</v>
      </c>
      <c r="V2211">
        <v>91</v>
      </c>
      <c r="W2211" s="1" t="s">
        <v>77</v>
      </c>
      <c r="X2211" s="1" t="s">
        <v>38</v>
      </c>
      <c r="Y2211" s="2">
        <v>44193</v>
      </c>
      <c r="Z2211">
        <v>5</v>
      </c>
      <c r="AA2211" s="1" t="s">
        <v>39</v>
      </c>
    </row>
    <row r="2212" spans="1:28" x14ac:dyDescent="0.3">
      <c r="A2212" s="1" t="s">
        <v>6508</v>
      </c>
      <c r="B2212" s="1" t="s">
        <v>6509</v>
      </c>
      <c r="C2212" s="1" t="s">
        <v>202</v>
      </c>
      <c r="D2212" s="1" t="s">
        <v>964</v>
      </c>
      <c r="E2212">
        <v>4</v>
      </c>
      <c r="F2212">
        <v>129</v>
      </c>
      <c r="G2212" s="1" t="s">
        <v>44</v>
      </c>
      <c r="H2212" s="2">
        <v>45956</v>
      </c>
      <c r="I2212" s="1" t="s">
        <v>202</v>
      </c>
      <c r="J2212" s="1" t="s">
        <v>64</v>
      </c>
      <c r="K2212" s="1" t="s">
        <v>964</v>
      </c>
      <c r="L2212" s="2">
        <v>45941</v>
      </c>
      <c r="M2212">
        <v>7</v>
      </c>
      <c r="N2212">
        <v>0</v>
      </c>
      <c r="O2212">
        <v>0</v>
      </c>
      <c r="P2212">
        <v>1705</v>
      </c>
      <c r="Q2212" s="1" t="s">
        <v>202</v>
      </c>
      <c r="R2212" s="1" t="s">
        <v>202</v>
      </c>
      <c r="S2212" s="1" t="s">
        <v>205</v>
      </c>
      <c r="T2212" s="1" t="s">
        <v>107</v>
      </c>
      <c r="U2212" s="1" t="s">
        <v>125</v>
      </c>
      <c r="V2212">
        <v>1705</v>
      </c>
      <c r="W2212" s="1" t="s">
        <v>67</v>
      </c>
      <c r="X2212" s="1" t="s">
        <v>59</v>
      </c>
      <c r="Y2212" s="2">
        <v>44275</v>
      </c>
      <c r="Z2212">
        <v>4.8</v>
      </c>
      <c r="AA2212" s="1" t="s">
        <v>39</v>
      </c>
    </row>
    <row r="2213" spans="1:28" x14ac:dyDescent="0.3">
      <c r="A2213" s="1" t="s">
        <v>6510</v>
      </c>
      <c r="B2213" s="1" t="s">
        <v>6511</v>
      </c>
      <c r="C2213" s="1" t="s">
        <v>87</v>
      </c>
      <c r="D2213" s="1" t="s">
        <v>6512</v>
      </c>
      <c r="E2213">
        <v>4</v>
      </c>
      <c r="F2213">
        <v>105</v>
      </c>
      <c r="G2213" s="1" t="s">
        <v>44</v>
      </c>
      <c r="H2213" s="2">
        <v>45802</v>
      </c>
      <c r="I2213" s="1" t="s">
        <v>87</v>
      </c>
      <c r="J2213" s="1" t="s">
        <v>549</v>
      </c>
      <c r="K2213" s="1" t="s">
        <v>6512</v>
      </c>
      <c r="L2213" s="2">
        <v>45794</v>
      </c>
      <c r="M2213">
        <v>3</v>
      </c>
      <c r="N2213">
        <v>0</v>
      </c>
      <c r="O2213">
        <v>0</v>
      </c>
      <c r="P2213">
        <v>2546</v>
      </c>
      <c r="Q2213" s="1" t="s">
        <v>87</v>
      </c>
      <c r="R2213" s="1" t="s">
        <v>87</v>
      </c>
      <c r="S2213" s="1" t="s">
        <v>89</v>
      </c>
      <c r="T2213" s="1" t="s">
        <v>90</v>
      </c>
      <c r="U2213" s="1" t="s">
        <v>91</v>
      </c>
      <c r="V2213">
        <v>2546</v>
      </c>
      <c r="W2213" s="1" t="s">
        <v>550</v>
      </c>
      <c r="X2213" s="1" t="s">
        <v>38</v>
      </c>
      <c r="Y2213" s="2">
        <v>45530</v>
      </c>
      <c r="Z2213">
        <v>1.3</v>
      </c>
      <c r="AA2213" s="1" t="s">
        <v>39</v>
      </c>
    </row>
    <row r="2214" spans="1:28" x14ac:dyDescent="0.3">
      <c r="A2214" s="1" t="s">
        <v>6513</v>
      </c>
      <c r="B2214" s="1" t="s">
        <v>6514</v>
      </c>
      <c r="C2214" s="1" t="s">
        <v>1721</v>
      </c>
      <c r="D2214" s="1" t="s">
        <v>4769</v>
      </c>
      <c r="E2214">
        <v>3</v>
      </c>
      <c r="F2214">
        <v>52</v>
      </c>
      <c r="G2214" s="1" t="s">
        <v>32</v>
      </c>
      <c r="H2214" s="2">
        <v>45801</v>
      </c>
      <c r="I2214" s="1" t="s">
        <v>1721</v>
      </c>
      <c r="J2214" s="1" t="s">
        <v>197</v>
      </c>
      <c r="K2214" s="1" t="s">
        <v>4769</v>
      </c>
      <c r="L2214" s="2">
        <v>45786</v>
      </c>
      <c r="M2214">
        <v>2</v>
      </c>
      <c r="N2214">
        <v>20</v>
      </c>
      <c r="O2214">
        <v>0</v>
      </c>
      <c r="P2214">
        <v>878.4</v>
      </c>
      <c r="Q2214" s="1" t="s">
        <v>1721</v>
      </c>
      <c r="R2214" s="1" t="s">
        <v>1721</v>
      </c>
      <c r="S2214" s="1" t="s">
        <v>1723</v>
      </c>
      <c r="T2214" s="1" t="s">
        <v>35</v>
      </c>
      <c r="U2214" s="1" t="s">
        <v>83</v>
      </c>
      <c r="V2214">
        <v>1098</v>
      </c>
      <c r="W2214" s="1" t="s">
        <v>199</v>
      </c>
      <c r="X2214" s="1" t="s">
        <v>59</v>
      </c>
      <c r="Y2214" s="2">
        <v>43613</v>
      </c>
      <c r="Z2214">
        <v>6.6</v>
      </c>
      <c r="AA2214" s="1" t="s">
        <v>39</v>
      </c>
    </row>
    <row r="2215" spans="1:28" x14ac:dyDescent="0.3">
      <c r="A2215" s="1" t="s">
        <v>6515</v>
      </c>
      <c r="B2215" s="1" t="s">
        <v>6516</v>
      </c>
      <c r="C2215" s="1" t="s">
        <v>2258</v>
      </c>
      <c r="D2215" s="1" t="s">
        <v>2848</v>
      </c>
      <c r="E2215">
        <v>1</v>
      </c>
      <c r="F2215">
        <v>116</v>
      </c>
      <c r="G2215" s="1" t="s">
        <v>44</v>
      </c>
      <c r="H2215" s="2">
        <v>45796</v>
      </c>
      <c r="I2215" s="1" t="s">
        <v>2258</v>
      </c>
      <c r="J2215" s="1" t="s">
        <v>272</v>
      </c>
      <c r="K2215" s="1" t="s">
        <v>2848</v>
      </c>
      <c r="L2215" s="2">
        <v>45782</v>
      </c>
      <c r="M2215">
        <v>9</v>
      </c>
      <c r="N2215">
        <v>15</v>
      </c>
      <c r="O2215">
        <v>1</v>
      </c>
      <c r="P2215">
        <v>531.25</v>
      </c>
      <c r="Q2215" s="1" t="s">
        <v>2258</v>
      </c>
      <c r="R2215" s="1" t="s">
        <v>2258</v>
      </c>
      <c r="S2215" s="1" t="s">
        <v>2259</v>
      </c>
      <c r="T2215" s="1" t="s">
        <v>35</v>
      </c>
      <c r="U2215" s="1" t="s">
        <v>36</v>
      </c>
      <c r="V2215">
        <v>625</v>
      </c>
      <c r="W2215" s="1" t="s">
        <v>273</v>
      </c>
      <c r="X2215" s="1" t="s">
        <v>38</v>
      </c>
      <c r="Y2215" s="2">
        <v>45880</v>
      </c>
      <c r="Z2215">
        <v>0.4</v>
      </c>
      <c r="AA2215" s="1" t="s">
        <v>173</v>
      </c>
      <c r="AB2215">
        <v>1</v>
      </c>
    </row>
    <row r="2216" spans="1:28" x14ac:dyDescent="0.3">
      <c r="A2216" s="1" t="s">
        <v>6517</v>
      </c>
      <c r="B2216" s="1" t="s">
        <v>6518</v>
      </c>
      <c r="C2216" s="1" t="s">
        <v>2026</v>
      </c>
      <c r="D2216" s="1" t="s">
        <v>6109</v>
      </c>
      <c r="E2216">
        <v>4</v>
      </c>
      <c r="F2216">
        <v>34</v>
      </c>
      <c r="G2216" s="1" t="s">
        <v>44</v>
      </c>
      <c r="H2216" s="2">
        <v>45939</v>
      </c>
      <c r="I2216" s="1" t="s">
        <v>2026</v>
      </c>
      <c r="J2216" s="1" t="s">
        <v>462</v>
      </c>
      <c r="K2216" s="1" t="s">
        <v>6109</v>
      </c>
      <c r="L2216" s="2">
        <v>45922</v>
      </c>
      <c r="M2216">
        <v>5</v>
      </c>
      <c r="N2216">
        <v>10</v>
      </c>
      <c r="O2216">
        <v>0</v>
      </c>
      <c r="P2216">
        <v>469.8</v>
      </c>
      <c r="Q2216" s="1" t="s">
        <v>2026</v>
      </c>
      <c r="R2216" s="1" t="s">
        <v>2026</v>
      </c>
      <c r="S2216" s="1" t="s">
        <v>2028</v>
      </c>
      <c r="T2216" s="1" t="s">
        <v>134</v>
      </c>
      <c r="U2216" s="1" t="s">
        <v>366</v>
      </c>
      <c r="V2216">
        <v>522</v>
      </c>
      <c r="W2216" s="1" t="s">
        <v>464</v>
      </c>
      <c r="X2216" s="1" t="s">
        <v>137</v>
      </c>
      <c r="Y2216" s="2">
        <v>43178</v>
      </c>
      <c r="Z2216">
        <v>7.8</v>
      </c>
      <c r="AA2216" s="1" t="s">
        <v>39</v>
      </c>
    </row>
    <row r="2217" spans="1:28" x14ac:dyDescent="0.3">
      <c r="A2217" s="1" t="s">
        <v>6519</v>
      </c>
      <c r="B2217" s="1" t="s">
        <v>6520</v>
      </c>
      <c r="C2217" s="1" t="s">
        <v>1492</v>
      </c>
      <c r="D2217" s="1" t="s">
        <v>6521</v>
      </c>
      <c r="E2217">
        <v>5</v>
      </c>
      <c r="F2217">
        <v>47</v>
      </c>
      <c r="G2217" s="1" t="s">
        <v>32</v>
      </c>
      <c r="H2217" s="2">
        <v>45717</v>
      </c>
      <c r="I2217" s="1" t="s">
        <v>1492</v>
      </c>
      <c r="J2217" s="1" t="s">
        <v>264</v>
      </c>
      <c r="K2217" s="1" t="s">
        <v>6521</v>
      </c>
      <c r="L2217" s="2">
        <v>45700</v>
      </c>
      <c r="M2217">
        <v>6</v>
      </c>
      <c r="N2217">
        <v>15</v>
      </c>
      <c r="O2217">
        <v>0</v>
      </c>
      <c r="P2217">
        <v>3369.4</v>
      </c>
      <c r="Q2217" s="1" t="s">
        <v>1492</v>
      </c>
      <c r="R2217" s="1" t="s">
        <v>1492</v>
      </c>
      <c r="S2217" s="1" t="s">
        <v>1494</v>
      </c>
      <c r="T2217" s="1" t="s">
        <v>107</v>
      </c>
      <c r="U2217" s="1" t="s">
        <v>152</v>
      </c>
      <c r="V2217">
        <v>3964</v>
      </c>
      <c r="W2217" s="1" t="s">
        <v>267</v>
      </c>
      <c r="X2217" s="1" t="s">
        <v>268</v>
      </c>
      <c r="Y2217" s="2">
        <v>43207</v>
      </c>
      <c r="Z2217">
        <v>7.7</v>
      </c>
      <c r="AA2217" s="1" t="s">
        <v>39</v>
      </c>
    </row>
    <row r="2218" spans="1:28" x14ac:dyDescent="0.3">
      <c r="A2218" s="1" t="s">
        <v>6522</v>
      </c>
      <c r="B2218" s="1" t="s">
        <v>6523</v>
      </c>
      <c r="C2218" s="1" t="s">
        <v>920</v>
      </c>
      <c r="D2218" s="1" t="s">
        <v>6524</v>
      </c>
      <c r="E2218">
        <v>5</v>
      </c>
      <c r="F2218">
        <v>106</v>
      </c>
      <c r="G2218" s="1" t="s">
        <v>44</v>
      </c>
      <c r="H2218" s="2">
        <v>45736</v>
      </c>
      <c r="I2218" s="1" t="s">
        <v>920</v>
      </c>
      <c r="J2218" s="1" t="s">
        <v>598</v>
      </c>
      <c r="K2218" s="1" t="s">
        <v>6524</v>
      </c>
      <c r="L2218" s="2">
        <v>45718</v>
      </c>
      <c r="M2218">
        <v>4</v>
      </c>
      <c r="N2218">
        <v>10</v>
      </c>
      <c r="O2218">
        <v>0</v>
      </c>
      <c r="P2218">
        <v>828.9</v>
      </c>
      <c r="Q2218" s="1" t="s">
        <v>920</v>
      </c>
      <c r="R2218" s="1" t="s">
        <v>920</v>
      </c>
      <c r="S2218" s="1" t="s">
        <v>922</v>
      </c>
      <c r="T2218" s="1" t="s">
        <v>134</v>
      </c>
      <c r="U2218" s="1" t="s">
        <v>135</v>
      </c>
      <c r="V2218">
        <v>921</v>
      </c>
      <c r="W2218" s="1" t="s">
        <v>600</v>
      </c>
      <c r="X2218" s="1" t="s">
        <v>38</v>
      </c>
      <c r="Y2218" s="2">
        <v>43141</v>
      </c>
      <c r="Z2218">
        <v>7.9</v>
      </c>
      <c r="AA2218" s="1" t="s">
        <v>39</v>
      </c>
    </row>
    <row r="2219" spans="1:28" x14ac:dyDescent="0.3">
      <c r="A2219" s="1" t="s">
        <v>6525</v>
      </c>
      <c r="B2219" s="1" t="s">
        <v>6526</v>
      </c>
      <c r="C2219" s="1" t="s">
        <v>2278</v>
      </c>
      <c r="D2219" s="1" t="s">
        <v>6527</v>
      </c>
      <c r="E2219">
        <v>2</v>
      </c>
      <c r="F2219">
        <v>57</v>
      </c>
      <c r="G2219" s="1" t="s">
        <v>32</v>
      </c>
      <c r="H2219" s="2">
        <v>45926</v>
      </c>
      <c r="I2219" s="1" t="s">
        <v>2278</v>
      </c>
      <c r="J2219" s="1" t="s">
        <v>538</v>
      </c>
      <c r="K2219" s="1" t="s">
        <v>6527</v>
      </c>
      <c r="L2219" s="2">
        <v>45905</v>
      </c>
      <c r="M2219">
        <v>7</v>
      </c>
      <c r="N2219">
        <v>10</v>
      </c>
      <c r="O2219">
        <v>1</v>
      </c>
      <c r="P2219">
        <v>864.9</v>
      </c>
      <c r="Q2219" s="1" t="s">
        <v>2278</v>
      </c>
      <c r="R2219" s="1" t="s">
        <v>2278</v>
      </c>
      <c r="S2219" s="1" t="s">
        <v>2280</v>
      </c>
      <c r="T2219" s="1" t="s">
        <v>35</v>
      </c>
      <c r="U2219" s="1" t="s">
        <v>83</v>
      </c>
      <c r="V2219">
        <v>961</v>
      </c>
      <c r="W2219" s="1" t="s">
        <v>539</v>
      </c>
      <c r="X2219" s="1" t="s">
        <v>540</v>
      </c>
      <c r="Y2219" s="2">
        <v>44731</v>
      </c>
      <c r="Z2219">
        <v>3.5</v>
      </c>
      <c r="AA2219" s="1" t="s">
        <v>68</v>
      </c>
      <c r="AB2219">
        <v>1</v>
      </c>
    </row>
    <row r="2220" spans="1:28" x14ac:dyDescent="0.3">
      <c r="A2220" s="1" t="s">
        <v>6528</v>
      </c>
      <c r="B2220" s="1" t="s">
        <v>6529</v>
      </c>
      <c r="C2220" s="1" t="s">
        <v>405</v>
      </c>
      <c r="D2220" s="1" t="s">
        <v>6530</v>
      </c>
      <c r="E2220">
        <v>4</v>
      </c>
      <c r="F2220">
        <v>68</v>
      </c>
      <c r="G2220" s="1" t="s">
        <v>44</v>
      </c>
      <c r="H2220" s="2">
        <v>45721</v>
      </c>
      <c r="I2220" s="1" t="s">
        <v>405</v>
      </c>
      <c r="J2220" s="1" t="s">
        <v>33</v>
      </c>
      <c r="K2220" s="1" t="s">
        <v>6530</v>
      </c>
      <c r="L2220" s="2">
        <v>45714</v>
      </c>
      <c r="M2220">
        <v>5</v>
      </c>
      <c r="N2220">
        <v>0</v>
      </c>
      <c r="O2220">
        <v>0</v>
      </c>
      <c r="P2220">
        <v>6777</v>
      </c>
      <c r="Q2220" s="1" t="s">
        <v>405</v>
      </c>
      <c r="R2220" s="1" t="s">
        <v>405</v>
      </c>
      <c r="S2220" s="1" t="s">
        <v>407</v>
      </c>
      <c r="T2220" s="1" t="s">
        <v>75</v>
      </c>
      <c r="U2220" s="1" t="s">
        <v>98</v>
      </c>
      <c r="V2220">
        <v>6777</v>
      </c>
      <c r="W2220" s="1" t="s">
        <v>37</v>
      </c>
      <c r="X2220" s="1" t="s">
        <v>38</v>
      </c>
      <c r="Y2220" s="2">
        <v>43032</v>
      </c>
      <c r="Z2220">
        <v>8.1999999999999993</v>
      </c>
      <c r="AA2220" s="1" t="s">
        <v>39</v>
      </c>
    </row>
    <row r="2221" spans="1:28" x14ac:dyDescent="0.3">
      <c r="A2221" s="1" t="s">
        <v>6531</v>
      </c>
      <c r="B2221" s="1" t="s">
        <v>6532</v>
      </c>
      <c r="C2221" s="1" t="s">
        <v>355</v>
      </c>
      <c r="D2221" s="1" t="s">
        <v>6533</v>
      </c>
      <c r="E2221">
        <v>5</v>
      </c>
      <c r="F2221">
        <v>73</v>
      </c>
      <c r="G2221" s="1" t="s">
        <v>44</v>
      </c>
      <c r="H2221" s="2">
        <v>45795</v>
      </c>
      <c r="I2221" s="1" t="s">
        <v>355</v>
      </c>
      <c r="J2221" s="1" t="s">
        <v>394</v>
      </c>
      <c r="K2221" s="1" t="s">
        <v>6533</v>
      </c>
      <c r="L2221" s="2">
        <v>45787</v>
      </c>
      <c r="M2221">
        <v>3</v>
      </c>
      <c r="N2221">
        <v>40</v>
      </c>
      <c r="O2221">
        <v>0</v>
      </c>
      <c r="P2221">
        <v>541.79999999999995</v>
      </c>
      <c r="Q2221" s="1" t="s">
        <v>355</v>
      </c>
      <c r="R2221" s="1" t="s">
        <v>355</v>
      </c>
      <c r="S2221" s="1" t="s">
        <v>358</v>
      </c>
      <c r="T2221" s="1" t="s">
        <v>56</v>
      </c>
      <c r="U2221" s="1" t="s">
        <v>359</v>
      </c>
      <c r="V2221">
        <v>903</v>
      </c>
      <c r="W2221" s="1" t="s">
        <v>396</v>
      </c>
      <c r="X2221" s="1" t="s">
        <v>127</v>
      </c>
      <c r="Y2221" s="2">
        <v>43220</v>
      </c>
      <c r="Z2221">
        <v>7.7</v>
      </c>
      <c r="AA2221" s="1" t="s">
        <v>39</v>
      </c>
    </row>
    <row r="2222" spans="1:28" x14ac:dyDescent="0.3">
      <c r="A2222" s="1" t="s">
        <v>6534</v>
      </c>
      <c r="B2222" s="1" t="s">
        <v>6535</v>
      </c>
      <c r="C2222" s="1" t="s">
        <v>296</v>
      </c>
      <c r="D2222" s="1" t="s">
        <v>6536</v>
      </c>
      <c r="E2222">
        <v>3</v>
      </c>
      <c r="F2222">
        <v>56</v>
      </c>
      <c r="G2222" s="1" t="s">
        <v>44</v>
      </c>
      <c r="H2222" s="2">
        <v>45910</v>
      </c>
      <c r="I2222" s="1" t="s">
        <v>296</v>
      </c>
      <c r="J2222" s="1" t="s">
        <v>159</v>
      </c>
      <c r="K2222" s="1" t="s">
        <v>6536</v>
      </c>
      <c r="L2222" s="2">
        <v>45896</v>
      </c>
      <c r="M2222">
        <v>7</v>
      </c>
      <c r="N2222">
        <v>10</v>
      </c>
      <c r="O2222">
        <v>0</v>
      </c>
      <c r="P2222">
        <v>2303.1</v>
      </c>
      <c r="Q2222" s="1" t="s">
        <v>296</v>
      </c>
      <c r="R2222" s="1" t="s">
        <v>296</v>
      </c>
      <c r="S2222" s="1" t="s">
        <v>299</v>
      </c>
      <c r="T2222" s="1" t="s">
        <v>90</v>
      </c>
      <c r="U2222" s="1" t="s">
        <v>300</v>
      </c>
      <c r="V2222">
        <v>2559</v>
      </c>
      <c r="W2222" s="1" t="s">
        <v>161</v>
      </c>
      <c r="X2222" s="1" t="s">
        <v>59</v>
      </c>
      <c r="Y2222" s="2">
        <v>43812</v>
      </c>
      <c r="Z2222">
        <v>6.1</v>
      </c>
      <c r="AA2222" s="1" t="s">
        <v>39</v>
      </c>
    </row>
    <row r="2223" spans="1:28" x14ac:dyDescent="0.3">
      <c r="A2223" s="1" t="s">
        <v>6537</v>
      </c>
      <c r="B2223" s="1" t="s">
        <v>6538</v>
      </c>
      <c r="C2223" s="1" t="s">
        <v>700</v>
      </c>
      <c r="D2223" s="1" t="s">
        <v>5807</v>
      </c>
      <c r="E2223">
        <v>2</v>
      </c>
      <c r="F2223">
        <v>95</v>
      </c>
      <c r="G2223" s="1" t="s">
        <v>44</v>
      </c>
      <c r="H2223" s="2">
        <v>45805</v>
      </c>
      <c r="I2223" s="1" t="s">
        <v>700</v>
      </c>
      <c r="J2223" s="1" t="s">
        <v>272</v>
      </c>
      <c r="K2223" s="1" t="s">
        <v>5807</v>
      </c>
      <c r="L2223" s="2">
        <v>45794</v>
      </c>
      <c r="M2223">
        <v>7</v>
      </c>
      <c r="N2223">
        <v>0</v>
      </c>
      <c r="O2223">
        <v>1</v>
      </c>
      <c r="P2223">
        <v>21801</v>
      </c>
      <c r="Q2223" s="1" t="s">
        <v>700</v>
      </c>
      <c r="R2223" s="1" t="s">
        <v>700</v>
      </c>
      <c r="S2223" s="1" t="s">
        <v>702</v>
      </c>
      <c r="T2223" s="1" t="s">
        <v>75</v>
      </c>
      <c r="U2223" s="1" t="s">
        <v>76</v>
      </c>
      <c r="V2223">
        <v>21801</v>
      </c>
      <c r="W2223" s="1" t="s">
        <v>273</v>
      </c>
      <c r="X2223" s="1" t="s">
        <v>38</v>
      </c>
      <c r="Y2223" s="2">
        <v>45880</v>
      </c>
      <c r="Z2223">
        <v>0.4</v>
      </c>
      <c r="AA2223" s="1" t="s">
        <v>173</v>
      </c>
      <c r="AB2223">
        <v>1</v>
      </c>
    </row>
    <row r="2224" spans="1:28" x14ac:dyDescent="0.3">
      <c r="A2224" s="1" t="s">
        <v>6539</v>
      </c>
      <c r="B2224" s="1" t="s">
        <v>6540</v>
      </c>
      <c r="C2224" s="1" t="s">
        <v>1123</v>
      </c>
      <c r="D2224" s="1" t="s">
        <v>2840</v>
      </c>
      <c r="E2224">
        <v>4</v>
      </c>
      <c r="F2224">
        <v>37</v>
      </c>
      <c r="G2224" s="1" t="s">
        <v>44</v>
      </c>
      <c r="H2224" s="2">
        <v>46028</v>
      </c>
      <c r="I2224" s="1" t="s">
        <v>1123</v>
      </c>
      <c r="J2224" s="1" t="s">
        <v>598</v>
      </c>
      <c r="K2224" s="1" t="s">
        <v>2840</v>
      </c>
      <c r="L2224" s="2">
        <v>46022</v>
      </c>
      <c r="M2224">
        <v>5</v>
      </c>
      <c r="O2224">
        <v>1</v>
      </c>
      <c r="P2224">
        <v>1584.4</v>
      </c>
      <c r="Q2224" s="1" t="s">
        <v>1123</v>
      </c>
      <c r="R2224" s="1" t="s">
        <v>1123</v>
      </c>
      <c r="S2224" s="1" t="s">
        <v>1125</v>
      </c>
      <c r="T2224" s="1" t="s">
        <v>75</v>
      </c>
      <c r="U2224" s="1" t="s">
        <v>237</v>
      </c>
      <c r="V2224">
        <v>1864</v>
      </c>
      <c r="W2224" s="1" t="s">
        <v>600</v>
      </c>
      <c r="X2224" s="1" t="s">
        <v>38</v>
      </c>
      <c r="Y2224" s="2">
        <v>43141</v>
      </c>
      <c r="Z2224">
        <v>7.9</v>
      </c>
      <c r="AA2224" s="1" t="s">
        <v>68</v>
      </c>
      <c r="AB2224">
        <v>1</v>
      </c>
    </row>
    <row r="2225" spans="1:28" x14ac:dyDescent="0.3">
      <c r="A2225" s="1" t="s">
        <v>6541</v>
      </c>
      <c r="B2225" s="1" t="s">
        <v>6542</v>
      </c>
      <c r="C2225" s="1" t="s">
        <v>1169</v>
      </c>
      <c r="D2225" s="1" t="s">
        <v>643</v>
      </c>
      <c r="E2225">
        <v>4</v>
      </c>
      <c r="F2225">
        <v>63</v>
      </c>
      <c r="G2225" s="1" t="s">
        <v>44</v>
      </c>
      <c r="H2225" s="2">
        <v>45695</v>
      </c>
      <c r="I2225" s="1" t="s">
        <v>1169</v>
      </c>
      <c r="J2225" s="1" t="s">
        <v>123</v>
      </c>
      <c r="K2225" s="1" t="s">
        <v>643</v>
      </c>
      <c r="L2225" s="2">
        <v>45680</v>
      </c>
      <c r="M2225">
        <v>2</v>
      </c>
      <c r="N2225">
        <v>30</v>
      </c>
      <c r="O2225">
        <v>0</v>
      </c>
      <c r="P2225">
        <v>4173.3999999999996</v>
      </c>
      <c r="Q2225" s="1" t="s">
        <v>1169</v>
      </c>
      <c r="R2225" s="1" t="s">
        <v>1169</v>
      </c>
      <c r="S2225" s="1" t="s">
        <v>1171</v>
      </c>
      <c r="T2225" s="1" t="s">
        <v>90</v>
      </c>
      <c r="U2225" s="1" t="s">
        <v>185</v>
      </c>
      <c r="V2225">
        <v>5962</v>
      </c>
      <c r="W2225" s="1" t="s">
        <v>126</v>
      </c>
      <c r="X2225" s="1" t="s">
        <v>127</v>
      </c>
      <c r="Y2225" s="2">
        <v>44230</v>
      </c>
      <c r="Z2225">
        <v>4.9000000000000004</v>
      </c>
      <c r="AA2225" s="1" t="s">
        <v>39</v>
      </c>
    </row>
    <row r="2226" spans="1:28" x14ac:dyDescent="0.3">
      <c r="A2226" s="1" t="s">
        <v>6543</v>
      </c>
      <c r="B2226" s="1" t="s">
        <v>6544</v>
      </c>
      <c r="C2226" s="1" t="s">
        <v>492</v>
      </c>
      <c r="D2226" s="1" t="s">
        <v>6046</v>
      </c>
      <c r="E2226">
        <v>3</v>
      </c>
      <c r="F2226">
        <v>77</v>
      </c>
      <c r="G2226" s="1" t="s">
        <v>44</v>
      </c>
      <c r="H2226" s="2">
        <v>45741</v>
      </c>
      <c r="I2226" s="1" t="s">
        <v>492</v>
      </c>
      <c r="J2226" s="1" t="s">
        <v>54</v>
      </c>
      <c r="K2226" s="1" t="s">
        <v>6046</v>
      </c>
      <c r="L2226" s="2">
        <v>45738</v>
      </c>
      <c r="M2226">
        <v>2</v>
      </c>
      <c r="N2226">
        <v>10</v>
      </c>
      <c r="O2226">
        <v>1</v>
      </c>
      <c r="P2226">
        <v>1191.5999999999999</v>
      </c>
      <c r="Q2226" s="1" t="s">
        <v>492</v>
      </c>
      <c r="R2226" s="1" t="s">
        <v>492</v>
      </c>
      <c r="S2226" s="1" t="s">
        <v>494</v>
      </c>
      <c r="T2226" s="1" t="s">
        <v>56</v>
      </c>
      <c r="U2226" s="1" t="s">
        <v>117</v>
      </c>
      <c r="V2226">
        <v>1324</v>
      </c>
      <c r="W2226" s="1" t="s">
        <v>58</v>
      </c>
      <c r="X2226" s="1" t="s">
        <v>59</v>
      </c>
      <c r="Y2226" s="2">
        <v>44128</v>
      </c>
      <c r="Z2226">
        <v>5.2</v>
      </c>
      <c r="AA2226" s="1" t="s">
        <v>39</v>
      </c>
    </row>
    <row r="2227" spans="1:28" x14ac:dyDescent="0.3">
      <c r="A2227" s="1" t="s">
        <v>6545</v>
      </c>
      <c r="B2227" s="1" t="s">
        <v>6546</v>
      </c>
      <c r="C2227" s="1" t="s">
        <v>925</v>
      </c>
      <c r="D2227" s="1" t="s">
        <v>926</v>
      </c>
      <c r="E2227">
        <v>5</v>
      </c>
      <c r="F2227">
        <v>13</v>
      </c>
      <c r="G2227" s="1" t="s">
        <v>44</v>
      </c>
      <c r="H2227" s="2">
        <v>45888</v>
      </c>
      <c r="I2227" s="1" t="s">
        <v>925</v>
      </c>
      <c r="J2227" s="1" t="s">
        <v>376</v>
      </c>
      <c r="K2227" s="1" t="s">
        <v>926</v>
      </c>
      <c r="L2227" s="2">
        <v>45880</v>
      </c>
      <c r="M2227">
        <v>4</v>
      </c>
      <c r="N2227">
        <v>15</v>
      </c>
      <c r="O2227">
        <v>0</v>
      </c>
      <c r="P2227">
        <v>2243.15</v>
      </c>
      <c r="Q2227" s="1" t="s">
        <v>925</v>
      </c>
      <c r="R2227" s="1" t="s">
        <v>925</v>
      </c>
      <c r="S2227" s="1" t="s">
        <v>927</v>
      </c>
      <c r="T2227" s="1" t="s">
        <v>90</v>
      </c>
      <c r="U2227" s="1" t="s">
        <v>300</v>
      </c>
      <c r="V2227">
        <v>2639</v>
      </c>
      <c r="W2227" s="1" t="s">
        <v>379</v>
      </c>
      <c r="X2227" s="1" t="s">
        <v>48</v>
      </c>
      <c r="Y2227" s="2">
        <v>45419</v>
      </c>
      <c r="Z2227">
        <v>1.7</v>
      </c>
      <c r="AA2227" s="1" t="s">
        <v>39</v>
      </c>
    </row>
    <row r="2228" spans="1:28" x14ac:dyDescent="0.3">
      <c r="A2228" s="1" t="s">
        <v>6547</v>
      </c>
      <c r="B2228" s="1" t="s">
        <v>6548</v>
      </c>
      <c r="C2228" s="1" t="s">
        <v>209</v>
      </c>
      <c r="D2228" s="1" t="s">
        <v>6549</v>
      </c>
      <c r="E2228">
        <v>3</v>
      </c>
      <c r="F2228">
        <v>39</v>
      </c>
      <c r="G2228" s="1" t="s">
        <v>44</v>
      </c>
      <c r="H2228" s="2">
        <v>46000</v>
      </c>
      <c r="I2228" s="1" t="s">
        <v>209</v>
      </c>
      <c r="J2228" s="1" t="s">
        <v>221</v>
      </c>
      <c r="K2228" s="1" t="s">
        <v>6549</v>
      </c>
      <c r="L2228" s="2">
        <v>45981</v>
      </c>
      <c r="M2228">
        <v>6</v>
      </c>
      <c r="N2228">
        <v>10</v>
      </c>
      <c r="O2228">
        <v>0</v>
      </c>
      <c r="P2228">
        <v>496.8</v>
      </c>
      <c r="Q2228" s="1" t="s">
        <v>209</v>
      </c>
      <c r="R2228" s="1" t="s">
        <v>209</v>
      </c>
      <c r="S2228" s="1" t="s">
        <v>211</v>
      </c>
      <c r="T2228" s="1" t="s">
        <v>56</v>
      </c>
      <c r="U2228" s="1" t="s">
        <v>66</v>
      </c>
      <c r="V2228">
        <v>552</v>
      </c>
      <c r="W2228" s="1" t="s">
        <v>224</v>
      </c>
      <c r="X2228" s="1" t="s">
        <v>137</v>
      </c>
      <c r="Y2228" s="2">
        <v>44532</v>
      </c>
      <c r="Z2228">
        <v>4.0999999999999996</v>
      </c>
      <c r="AA2228" s="1" t="s">
        <v>39</v>
      </c>
    </row>
    <row r="2229" spans="1:28" x14ac:dyDescent="0.3">
      <c r="A2229" s="1" t="s">
        <v>6550</v>
      </c>
      <c r="B2229" s="1" t="s">
        <v>6551</v>
      </c>
      <c r="C2229" s="1" t="s">
        <v>616</v>
      </c>
      <c r="D2229" s="1" t="s">
        <v>6552</v>
      </c>
      <c r="E2229">
        <v>3</v>
      </c>
      <c r="F2229">
        <v>37</v>
      </c>
      <c r="G2229" s="1" t="s">
        <v>44</v>
      </c>
      <c r="H2229" s="2">
        <v>45753</v>
      </c>
      <c r="I2229" s="1" t="s">
        <v>616</v>
      </c>
      <c r="J2229" s="1" t="s">
        <v>291</v>
      </c>
      <c r="K2229" s="1" t="s">
        <v>6552</v>
      </c>
      <c r="L2229" s="2">
        <v>45742</v>
      </c>
      <c r="M2229">
        <v>5</v>
      </c>
      <c r="N2229">
        <v>0</v>
      </c>
      <c r="O2229">
        <v>1</v>
      </c>
      <c r="P2229">
        <v>2443</v>
      </c>
      <c r="Q2229" s="1" t="s">
        <v>616</v>
      </c>
      <c r="R2229" s="1" t="s">
        <v>616</v>
      </c>
      <c r="S2229" s="1" t="s">
        <v>618</v>
      </c>
      <c r="T2229" s="1" t="s">
        <v>90</v>
      </c>
      <c r="U2229" s="1" t="s">
        <v>91</v>
      </c>
      <c r="V2229">
        <v>2443</v>
      </c>
      <c r="W2229" s="1" t="s">
        <v>293</v>
      </c>
      <c r="X2229" s="1" t="s">
        <v>48</v>
      </c>
      <c r="Y2229" s="2">
        <v>44560</v>
      </c>
      <c r="Z2229">
        <v>4</v>
      </c>
      <c r="AA2229" s="1" t="s">
        <v>39</v>
      </c>
    </row>
    <row r="2230" spans="1:28" x14ac:dyDescent="0.3">
      <c r="A2230" s="1" t="s">
        <v>6553</v>
      </c>
      <c r="B2230" s="1" t="s">
        <v>6554</v>
      </c>
      <c r="C2230" s="1" t="s">
        <v>596</v>
      </c>
      <c r="D2230" s="1" t="s">
        <v>6555</v>
      </c>
      <c r="E2230">
        <v>4</v>
      </c>
      <c r="F2230">
        <v>76</v>
      </c>
      <c r="G2230" s="1" t="s">
        <v>44</v>
      </c>
      <c r="H2230" s="2">
        <v>45988</v>
      </c>
      <c r="I2230" s="1" t="s">
        <v>596</v>
      </c>
      <c r="J2230" s="1" t="s">
        <v>318</v>
      </c>
      <c r="K2230" s="1" t="s">
        <v>6555</v>
      </c>
      <c r="L2230" s="2">
        <v>45980</v>
      </c>
      <c r="M2230">
        <v>4</v>
      </c>
      <c r="N2230">
        <v>15</v>
      </c>
      <c r="O2230">
        <v>0</v>
      </c>
      <c r="P2230">
        <v>1971.15</v>
      </c>
      <c r="Q2230" s="1" t="s">
        <v>596</v>
      </c>
      <c r="R2230" s="1" t="s">
        <v>596</v>
      </c>
      <c r="S2230" s="1" t="s">
        <v>599</v>
      </c>
      <c r="T2230" s="1" t="s">
        <v>75</v>
      </c>
      <c r="U2230" s="1" t="s">
        <v>76</v>
      </c>
      <c r="V2230">
        <v>2319</v>
      </c>
      <c r="W2230" s="1" t="s">
        <v>319</v>
      </c>
      <c r="X2230" s="1" t="s">
        <v>48</v>
      </c>
      <c r="Y2230" s="2">
        <v>45758</v>
      </c>
      <c r="Z2230">
        <v>0.7</v>
      </c>
      <c r="AA2230" s="1" t="s">
        <v>39</v>
      </c>
    </row>
    <row r="2231" spans="1:28" x14ac:dyDescent="0.3">
      <c r="A2231" s="1" t="s">
        <v>6556</v>
      </c>
      <c r="B2231" s="1" t="s">
        <v>6557</v>
      </c>
      <c r="C2231" s="1" t="s">
        <v>71</v>
      </c>
      <c r="D2231" s="1" t="s">
        <v>3731</v>
      </c>
      <c r="E2231">
        <v>5</v>
      </c>
      <c r="F2231">
        <v>56</v>
      </c>
      <c r="G2231" s="1" t="s">
        <v>44</v>
      </c>
      <c r="H2231" s="2">
        <v>45974</v>
      </c>
      <c r="I2231" s="1" t="s">
        <v>71</v>
      </c>
      <c r="J2231" s="1" t="s">
        <v>519</v>
      </c>
      <c r="K2231" s="1" t="s">
        <v>3731</v>
      </c>
      <c r="L2231" s="2">
        <v>45953</v>
      </c>
      <c r="M2231">
        <v>7</v>
      </c>
      <c r="N2231">
        <v>10</v>
      </c>
      <c r="O2231">
        <v>0</v>
      </c>
      <c r="P2231">
        <v>11571.3</v>
      </c>
      <c r="Q2231" s="1" t="s">
        <v>71</v>
      </c>
      <c r="R2231" s="1" t="s">
        <v>71</v>
      </c>
      <c r="S2231" s="1" t="s">
        <v>74</v>
      </c>
      <c r="T2231" s="1" t="s">
        <v>75</v>
      </c>
      <c r="U2231" s="1" t="s">
        <v>76</v>
      </c>
      <c r="V2231">
        <v>12857</v>
      </c>
      <c r="W2231" s="1" t="s">
        <v>521</v>
      </c>
      <c r="X2231" s="1" t="s">
        <v>137</v>
      </c>
      <c r="Y2231" s="2">
        <v>43649</v>
      </c>
      <c r="Z2231">
        <v>6.5</v>
      </c>
      <c r="AA2231" s="1" t="s">
        <v>39</v>
      </c>
    </row>
    <row r="2232" spans="1:28" x14ac:dyDescent="0.3">
      <c r="A2232" s="1" t="s">
        <v>6558</v>
      </c>
      <c r="B2232" s="1" t="s">
        <v>6559</v>
      </c>
      <c r="C2232" s="1" t="s">
        <v>775</v>
      </c>
      <c r="D2232" s="1" t="s">
        <v>6126</v>
      </c>
      <c r="E2232">
        <v>3</v>
      </c>
      <c r="F2232">
        <v>74</v>
      </c>
      <c r="G2232" s="1" t="s">
        <v>44</v>
      </c>
      <c r="H2232" s="2">
        <v>45685</v>
      </c>
      <c r="I2232" s="1" t="s">
        <v>775</v>
      </c>
      <c r="J2232" s="1" t="s">
        <v>115</v>
      </c>
      <c r="K2232" s="1" t="s">
        <v>6126</v>
      </c>
      <c r="L2232" s="2">
        <v>45666</v>
      </c>
      <c r="M2232">
        <v>9</v>
      </c>
      <c r="N2232">
        <v>30</v>
      </c>
      <c r="O2232">
        <v>0</v>
      </c>
      <c r="P2232">
        <v>17830.400000000001</v>
      </c>
      <c r="Q2232" s="1" t="s">
        <v>775</v>
      </c>
      <c r="R2232" s="1" t="s">
        <v>775</v>
      </c>
      <c r="S2232" s="1" t="s">
        <v>777</v>
      </c>
      <c r="T2232" s="1" t="s">
        <v>75</v>
      </c>
      <c r="U2232" s="1" t="s">
        <v>98</v>
      </c>
      <c r="V2232">
        <v>25472</v>
      </c>
      <c r="W2232" s="1" t="s">
        <v>118</v>
      </c>
      <c r="X2232" s="1" t="s">
        <v>59</v>
      </c>
      <c r="Y2232" s="2">
        <v>43824</v>
      </c>
      <c r="Z2232">
        <v>6</v>
      </c>
      <c r="AA2232" s="1" t="s">
        <v>39</v>
      </c>
    </row>
    <row r="2233" spans="1:28" x14ac:dyDescent="0.3">
      <c r="A2233" s="1" t="s">
        <v>6560</v>
      </c>
      <c r="B2233" s="1" t="s">
        <v>6561</v>
      </c>
      <c r="C2233" s="1" t="s">
        <v>472</v>
      </c>
      <c r="D2233" s="1" t="s">
        <v>2697</v>
      </c>
      <c r="E2233">
        <v>5</v>
      </c>
      <c r="F2233">
        <v>37</v>
      </c>
      <c r="G2233" s="1" t="s">
        <v>44</v>
      </c>
      <c r="H2233" s="2">
        <v>46040</v>
      </c>
      <c r="I2233" s="1" t="s">
        <v>472</v>
      </c>
      <c r="J2233" s="1" t="s">
        <v>598</v>
      </c>
      <c r="K2233" s="1" t="s">
        <v>2697</v>
      </c>
      <c r="L2233" s="2">
        <v>46022</v>
      </c>
      <c r="M2233">
        <v>6</v>
      </c>
      <c r="N2233">
        <v>10</v>
      </c>
      <c r="O2233">
        <v>0</v>
      </c>
      <c r="P2233">
        <v>100.8</v>
      </c>
      <c r="Q2233" s="1" t="s">
        <v>472</v>
      </c>
      <c r="R2233" s="1" t="s">
        <v>472</v>
      </c>
      <c r="S2233" s="1" t="s">
        <v>474</v>
      </c>
      <c r="T2233" s="1" t="s">
        <v>134</v>
      </c>
      <c r="U2233" s="1" t="s">
        <v>135</v>
      </c>
      <c r="V2233">
        <v>112</v>
      </c>
      <c r="W2233" s="1" t="s">
        <v>600</v>
      </c>
      <c r="X2233" s="1" t="s">
        <v>38</v>
      </c>
      <c r="Y2233" s="2">
        <v>43141</v>
      </c>
      <c r="Z2233">
        <v>7.9</v>
      </c>
      <c r="AA2233" s="1" t="s">
        <v>39</v>
      </c>
    </row>
    <row r="2234" spans="1:28" x14ac:dyDescent="0.3">
      <c r="A2234" s="1" t="s">
        <v>6562</v>
      </c>
      <c r="B2234" s="1" t="s">
        <v>6563</v>
      </c>
      <c r="C2234" s="1" t="s">
        <v>467</v>
      </c>
      <c r="D2234" s="1" t="s">
        <v>4459</v>
      </c>
      <c r="E2234">
        <v>4</v>
      </c>
      <c r="F2234">
        <v>91</v>
      </c>
      <c r="G2234" s="1" t="s">
        <v>32</v>
      </c>
      <c r="H2234" s="2">
        <v>45924</v>
      </c>
      <c r="I2234" s="1" t="s">
        <v>467</v>
      </c>
      <c r="J2234" s="1" t="s">
        <v>598</v>
      </c>
      <c r="K2234" s="1" t="s">
        <v>4459</v>
      </c>
      <c r="L2234" s="2">
        <v>45916</v>
      </c>
      <c r="M2234">
        <v>3</v>
      </c>
      <c r="N2234">
        <v>0</v>
      </c>
      <c r="O2234">
        <v>0</v>
      </c>
      <c r="P2234">
        <v>359</v>
      </c>
      <c r="Q2234" s="1" t="s">
        <v>467</v>
      </c>
      <c r="R2234" s="1" t="s">
        <v>467</v>
      </c>
      <c r="S2234" s="1" t="s">
        <v>469</v>
      </c>
      <c r="T2234" s="1" t="s">
        <v>56</v>
      </c>
      <c r="U2234" s="1" t="s">
        <v>117</v>
      </c>
      <c r="V2234">
        <v>359</v>
      </c>
      <c r="W2234" s="1" t="s">
        <v>600</v>
      </c>
      <c r="X2234" s="1" t="s">
        <v>38</v>
      </c>
      <c r="Y2234" s="2">
        <v>43141</v>
      </c>
      <c r="Z2234">
        <v>7.9</v>
      </c>
      <c r="AA2234" s="1" t="s">
        <v>39</v>
      </c>
    </row>
    <row r="2235" spans="1:28" x14ac:dyDescent="0.3">
      <c r="A2235" s="1" t="s">
        <v>6564</v>
      </c>
      <c r="B2235" s="1" t="s">
        <v>6565</v>
      </c>
      <c r="C2235" s="1" t="s">
        <v>963</v>
      </c>
      <c r="D2235" s="1" t="s">
        <v>4305</v>
      </c>
      <c r="E2235">
        <v>4</v>
      </c>
      <c r="F2235">
        <v>48</v>
      </c>
      <c r="G2235" s="1" t="s">
        <v>32</v>
      </c>
      <c r="H2235" s="2">
        <v>46008</v>
      </c>
      <c r="I2235" s="1" t="s">
        <v>963</v>
      </c>
      <c r="J2235" s="1" t="s">
        <v>538</v>
      </c>
      <c r="K2235" s="1" t="s">
        <v>4305</v>
      </c>
      <c r="L2235" s="2">
        <v>45999</v>
      </c>
      <c r="M2235">
        <v>5</v>
      </c>
      <c r="N2235">
        <v>0</v>
      </c>
      <c r="O2235">
        <v>0</v>
      </c>
      <c r="P2235">
        <v>1074</v>
      </c>
      <c r="Q2235" s="1" t="s">
        <v>963</v>
      </c>
      <c r="R2235" s="1" t="s">
        <v>963</v>
      </c>
      <c r="S2235" s="1" t="s">
        <v>965</v>
      </c>
      <c r="T2235" s="1" t="s">
        <v>35</v>
      </c>
      <c r="U2235" s="1" t="s">
        <v>223</v>
      </c>
      <c r="V2235">
        <v>1074</v>
      </c>
      <c r="W2235" s="1" t="s">
        <v>539</v>
      </c>
      <c r="X2235" s="1" t="s">
        <v>540</v>
      </c>
      <c r="Y2235" s="2">
        <v>44731</v>
      </c>
      <c r="Z2235">
        <v>3.5</v>
      </c>
      <c r="AA2235" s="1" t="s">
        <v>39</v>
      </c>
    </row>
    <row r="2236" spans="1:28" x14ac:dyDescent="0.3">
      <c r="A2236" s="1" t="s">
        <v>6566</v>
      </c>
      <c r="B2236" s="1" t="s">
        <v>6567</v>
      </c>
      <c r="C2236" s="1" t="s">
        <v>1024</v>
      </c>
      <c r="D2236" s="1" t="s">
        <v>6568</v>
      </c>
      <c r="E2236">
        <v>4</v>
      </c>
      <c r="F2236">
        <v>39</v>
      </c>
      <c r="G2236" s="1" t="s">
        <v>44</v>
      </c>
      <c r="H2236" s="2">
        <v>45907</v>
      </c>
      <c r="I2236" s="1" t="s">
        <v>1024</v>
      </c>
      <c r="J2236" s="1" t="s">
        <v>132</v>
      </c>
      <c r="K2236" s="1" t="s">
        <v>6568</v>
      </c>
      <c r="L2236" s="2">
        <v>45896</v>
      </c>
      <c r="M2236">
        <v>4</v>
      </c>
      <c r="N2236">
        <v>15</v>
      </c>
      <c r="O2236">
        <v>0</v>
      </c>
      <c r="P2236">
        <v>2105.4499999999998</v>
      </c>
      <c r="Q2236" s="1" t="s">
        <v>1024</v>
      </c>
      <c r="R2236" s="1" t="s">
        <v>1024</v>
      </c>
      <c r="S2236" s="1" t="s">
        <v>1026</v>
      </c>
      <c r="T2236" s="1" t="s">
        <v>56</v>
      </c>
      <c r="U2236" s="1" t="s">
        <v>359</v>
      </c>
      <c r="V2236">
        <v>2477</v>
      </c>
      <c r="W2236" s="1" t="s">
        <v>136</v>
      </c>
      <c r="X2236" s="1" t="s">
        <v>137</v>
      </c>
      <c r="Y2236" s="2">
        <v>44254</v>
      </c>
      <c r="Z2236">
        <v>4.8</v>
      </c>
      <c r="AA2236" s="1" t="s">
        <v>39</v>
      </c>
    </row>
    <row r="2237" spans="1:28" x14ac:dyDescent="0.3">
      <c r="A2237" s="1" t="s">
        <v>6569</v>
      </c>
      <c r="B2237" s="1" t="s">
        <v>6570</v>
      </c>
      <c r="C2237" s="1" t="s">
        <v>440</v>
      </c>
      <c r="D2237" s="1" t="s">
        <v>6571</v>
      </c>
      <c r="E2237">
        <v>3</v>
      </c>
      <c r="F2237">
        <v>45</v>
      </c>
      <c r="G2237" s="1" t="s">
        <v>44</v>
      </c>
      <c r="H2237" s="2">
        <v>45744</v>
      </c>
      <c r="I2237" s="1" t="s">
        <v>440</v>
      </c>
      <c r="J2237" s="1" t="s">
        <v>242</v>
      </c>
      <c r="K2237" s="1" t="s">
        <v>6571</v>
      </c>
      <c r="L2237" s="2">
        <v>45723</v>
      </c>
      <c r="M2237">
        <v>7</v>
      </c>
      <c r="N2237">
        <v>0</v>
      </c>
      <c r="O2237">
        <v>1</v>
      </c>
      <c r="P2237">
        <v>4150</v>
      </c>
      <c r="Q2237" s="1" t="s">
        <v>440</v>
      </c>
      <c r="R2237" s="1" t="s">
        <v>440</v>
      </c>
      <c r="S2237" s="1" t="s">
        <v>442</v>
      </c>
      <c r="T2237" s="1" t="s">
        <v>35</v>
      </c>
      <c r="U2237" s="1" t="s">
        <v>36</v>
      </c>
      <c r="V2237">
        <v>4150</v>
      </c>
      <c r="W2237" s="1" t="s">
        <v>244</v>
      </c>
      <c r="X2237" s="1" t="s">
        <v>48</v>
      </c>
      <c r="Y2237" s="2">
        <v>44403</v>
      </c>
      <c r="Z2237">
        <v>4.4000000000000004</v>
      </c>
      <c r="AA2237" s="1" t="s">
        <v>192</v>
      </c>
      <c r="AB2237">
        <v>1</v>
      </c>
    </row>
    <row r="2238" spans="1:28" x14ac:dyDescent="0.3">
      <c r="A2238" s="1" t="s">
        <v>6572</v>
      </c>
      <c r="B2238" s="1" t="s">
        <v>6573</v>
      </c>
      <c r="C2238" s="1" t="s">
        <v>836</v>
      </c>
      <c r="D2238" s="1" t="s">
        <v>4739</v>
      </c>
      <c r="E2238">
        <v>3</v>
      </c>
      <c r="F2238">
        <v>72</v>
      </c>
      <c r="G2238" s="1" t="s">
        <v>44</v>
      </c>
      <c r="H2238" s="2">
        <v>45720</v>
      </c>
      <c r="I2238" s="1" t="s">
        <v>836</v>
      </c>
      <c r="J2238" s="1" t="s">
        <v>318</v>
      </c>
      <c r="K2238" s="1" t="s">
        <v>4739</v>
      </c>
      <c r="L2238" s="2">
        <v>45704</v>
      </c>
      <c r="M2238">
        <v>7</v>
      </c>
      <c r="N2238">
        <v>15</v>
      </c>
      <c r="O2238">
        <v>0</v>
      </c>
      <c r="P2238">
        <v>285.60000000000002</v>
      </c>
      <c r="Q2238" s="1" t="s">
        <v>836</v>
      </c>
      <c r="R2238" s="1" t="s">
        <v>836</v>
      </c>
      <c r="S2238" s="1" t="s">
        <v>838</v>
      </c>
      <c r="T2238" s="1" t="s">
        <v>107</v>
      </c>
      <c r="U2238" s="1" t="s">
        <v>416</v>
      </c>
      <c r="V2238">
        <v>336</v>
      </c>
      <c r="W2238" s="1" t="s">
        <v>319</v>
      </c>
      <c r="X2238" s="1" t="s">
        <v>48</v>
      </c>
      <c r="Y2238" s="2">
        <v>45758</v>
      </c>
      <c r="Z2238">
        <v>0.7</v>
      </c>
      <c r="AA2238" s="1" t="s">
        <v>39</v>
      </c>
    </row>
    <row r="2239" spans="1:28" x14ac:dyDescent="0.3">
      <c r="A2239" s="1" t="s">
        <v>6574</v>
      </c>
      <c r="B2239" s="1" t="s">
        <v>6575</v>
      </c>
      <c r="C2239" s="1" t="s">
        <v>1917</v>
      </c>
      <c r="D2239" s="1" t="s">
        <v>6576</v>
      </c>
      <c r="E2239">
        <v>3</v>
      </c>
      <c r="F2239">
        <v>79</v>
      </c>
      <c r="G2239" s="1" t="s">
        <v>44</v>
      </c>
      <c r="H2239" s="2">
        <v>45736</v>
      </c>
      <c r="I2239" s="1" t="s">
        <v>1917</v>
      </c>
      <c r="J2239" s="1" t="s">
        <v>229</v>
      </c>
      <c r="K2239" s="1" t="s">
        <v>6576</v>
      </c>
      <c r="L2239" s="2">
        <v>45718</v>
      </c>
      <c r="M2239">
        <v>6</v>
      </c>
      <c r="N2239">
        <v>15</v>
      </c>
      <c r="O2239">
        <v>0</v>
      </c>
      <c r="P2239">
        <v>359.55</v>
      </c>
      <c r="Q2239" s="1" t="s">
        <v>1917</v>
      </c>
      <c r="R2239" s="1" t="s">
        <v>1917</v>
      </c>
      <c r="S2239" s="1" t="s">
        <v>1918</v>
      </c>
      <c r="T2239" s="1" t="s">
        <v>90</v>
      </c>
      <c r="U2239" s="1" t="s">
        <v>185</v>
      </c>
      <c r="V2239">
        <v>423</v>
      </c>
      <c r="W2239" s="1" t="s">
        <v>231</v>
      </c>
      <c r="X2239" s="1" t="s">
        <v>127</v>
      </c>
      <c r="Y2239" s="2">
        <v>43596</v>
      </c>
      <c r="Z2239">
        <v>6.6</v>
      </c>
      <c r="AA2239" s="1" t="s">
        <v>39</v>
      </c>
    </row>
    <row r="2240" spans="1:28" x14ac:dyDescent="0.3">
      <c r="A2240" s="1" t="s">
        <v>6577</v>
      </c>
      <c r="B2240" s="1" t="s">
        <v>6578</v>
      </c>
      <c r="C2240" s="1" t="s">
        <v>861</v>
      </c>
      <c r="D2240" s="1" t="s">
        <v>6579</v>
      </c>
      <c r="E2240">
        <v>3</v>
      </c>
      <c r="F2240">
        <v>70</v>
      </c>
      <c r="G2240" s="1" t="s">
        <v>44</v>
      </c>
      <c r="H2240" s="2">
        <v>45952</v>
      </c>
      <c r="I2240" s="1" t="s">
        <v>861</v>
      </c>
      <c r="J2240" s="1" t="s">
        <v>221</v>
      </c>
      <c r="K2240" s="1" t="s">
        <v>6579</v>
      </c>
      <c r="L2240" s="2">
        <v>45934</v>
      </c>
      <c r="M2240">
        <v>4</v>
      </c>
      <c r="N2240">
        <v>0</v>
      </c>
      <c r="O2240">
        <v>0</v>
      </c>
      <c r="P2240">
        <v>223</v>
      </c>
      <c r="Q2240" s="1" t="s">
        <v>861</v>
      </c>
      <c r="R2240" s="1" t="s">
        <v>861</v>
      </c>
      <c r="S2240" s="1" t="s">
        <v>863</v>
      </c>
      <c r="T2240" s="1" t="s">
        <v>56</v>
      </c>
      <c r="U2240" s="1" t="s">
        <v>66</v>
      </c>
      <c r="V2240">
        <v>223</v>
      </c>
      <c r="W2240" s="1" t="s">
        <v>224</v>
      </c>
      <c r="X2240" s="1" t="s">
        <v>137</v>
      </c>
      <c r="Y2240" s="2">
        <v>44532</v>
      </c>
      <c r="Z2240">
        <v>4.0999999999999996</v>
      </c>
      <c r="AA2240" s="1" t="s">
        <v>39</v>
      </c>
    </row>
    <row r="2241" spans="1:28" x14ac:dyDescent="0.3">
      <c r="A2241" s="1" t="s">
        <v>6580</v>
      </c>
      <c r="B2241" s="1" t="s">
        <v>6581</v>
      </c>
      <c r="C2241" s="1" t="s">
        <v>1346</v>
      </c>
      <c r="D2241" s="1" t="s">
        <v>6582</v>
      </c>
      <c r="E2241">
        <v>4</v>
      </c>
      <c r="F2241">
        <v>84</v>
      </c>
      <c r="G2241" s="1" t="s">
        <v>44</v>
      </c>
      <c r="H2241" s="2">
        <v>45779</v>
      </c>
      <c r="I2241" s="1" t="s">
        <v>1346</v>
      </c>
      <c r="J2241" s="1" t="s">
        <v>142</v>
      </c>
      <c r="K2241" s="1" t="s">
        <v>6582</v>
      </c>
      <c r="L2241" s="2">
        <v>45763</v>
      </c>
      <c r="M2241">
        <v>2</v>
      </c>
      <c r="N2241">
        <v>30</v>
      </c>
      <c r="O2241">
        <v>1</v>
      </c>
      <c r="P2241">
        <v>1078</v>
      </c>
      <c r="Q2241" s="1" t="s">
        <v>1346</v>
      </c>
      <c r="R2241" s="1" t="s">
        <v>1346</v>
      </c>
      <c r="S2241" s="1" t="s">
        <v>1348</v>
      </c>
      <c r="T2241" s="1" t="s">
        <v>56</v>
      </c>
      <c r="U2241" s="1" t="s">
        <v>66</v>
      </c>
      <c r="V2241">
        <v>1540</v>
      </c>
      <c r="W2241" s="1" t="s">
        <v>145</v>
      </c>
      <c r="X2241" s="1" t="s">
        <v>59</v>
      </c>
      <c r="Y2241" s="2">
        <v>43159</v>
      </c>
      <c r="Z2241">
        <v>7.8</v>
      </c>
      <c r="AA2241" s="1" t="s">
        <v>39</v>
      </c>
    </row>
    <row r="2242" spans="1:28" x14ac:dyDescent="0.3">
      <c r="A2242" s="1" t="s">
        <v>6583</v>
      </c>
      <c r="B2242" s="1" t="s">
        <v>6584</v>
      </c>
      <c r="C2242" s="1" t="s">
        <v>2525</v>
      </c>
      <c r="D2242" s="1" t="s">
        <v>6585</v>
      </c>
      <c r="E2242">
        <v>3</v>
      </c>
      <c r="F2242">
        <v>63</v>
      </c>
      <c r="G2242" s="1" t="s">
        <v>44</v>
      </c>
      <c r="H2242" s="2">
        <v>45913</v>
      </c>
      <c r="I2242" s="1" t="s">
        <v>2525</v>
      </c>
      <c r="J2242" s="1" t="s">
        <v>298</v>
      </c>
      <c r="K2242" s="1" t="s">
        <v>6585</v>
      </c>
      <c r="L2242" s="2">
        <v>45893</v>
      </c>
      <c r="M2242">
        <v>6</v>
      </c>
      <c r="N2242">
        <v>5</v>
      </c>
      <c r="O2242">
        <v>0</v>
      </c>
      <c r="P2242">
        <v>3548.25</v>
      </c>
      <c r="Q2242" s="1" t="s">
        <v>2525</v>
      </c>
      <c r="R2242" s="1" t="s">
        <v>2525</v>
      </c>
      <c r="S2242" s="1" t="s">
        <v>2526</v>
      </c>
      <c r="T2242" s="1" t="s">
        <v>35</v>
      </c>
      <c r="U2242" s="1" t="s">
        <v>167</v>
      </c>
      <c r="V2242">
        <v>3735</v>
      </c>
      <c r="W2242" s="1" t="s">
        <v>301</v>
      </c>
      <c r="X2242" s="1" t="s">
        <v>137</v>
      </c>
      <c r="Y2242" s="2">
        <v>44620</v>
      </c>
      <c r="Z2242">
        <v>3.8</v>
      </c>
      <c r="AA2242" s="1" t="s">
        <v>39</v>
      </c>
    </row>
    <row r="2243" spans="1:28" x14ac:dyDescent="0.3">
      <c r="A2243" s="1" t="s">
        <v>6586</v>
      </c>
      <c r="B2243" s="1" t="s">
        <v>6587</v>
      </c>
      <c r="C2243" s="1" t="s">
        <v>1507</v>
      </c>
      <c r="D2243" s="1" t="s">
        <v>6020</v>
      </c>
      <c r="E2243">
        <v>4</v>
      </c>
      <c r="F2243">
        <v>186</v>
      </c>
      <c r="G2243" s="1" t="s">
        <v>44</v>
      </c>
      <c r="H2243" s="2">
        <v>45781</v>
      </c>
      <c r="I2243" s="1" t="s">
        <v>1507</v>
      </c>
      <c r="J2243" s="1" t="s">
        <v>291</v>
      </c>
      <c r="K2243" s="1" t="s">
        <v>6020</v>
      </c>
      <c r="L2243" s="2">
        <v>45770</v>
      </c>
      <c r="M2243">
        <v>5</v>
      </c>
      <c r="N2243">
        <v>5</v>
      </c>
      <c r="O2243">
        <v>0</v>
      </c>
      <c r="P2243">
        <v>841.7</v>
      </c>
      <c r="Q2243" s="1" t="s">
        <v>1507</v>
      </c>
      <c r="R2243" s="1" t="s">
        <v>1507</v>
      </c>
      <c r="S2243" s="1" t="s">
        <v>1509</v>
      </c>
      <c r="T2243" s="1" t="s">
        <v>107</v>
      </c>
      <c r="U2243" s="1" t="s">
        <v>152</v>
      </c>
      <c r="V2243">
        <v>886</v>
      </c>
      <c r="W2243" s="1" t="s">
        <v>293</v>
      </c>
      <c r="X2243" s="1" t="s">
        <v>48</v>
      </c>
      <c r="Y2243" s="2">
        <v>44560</v>
      </c>
      <c r="Z2243">
        <v>4</v>
      </c>
      <c r="AA2243" s="1" t="s">
        <v>39</v>
      </c>
    </row>
    <row r="2244" spans="1:28" x14ac:dyDescent="0.3">
      <c r="A2244" s="1" t="s">
        <v>6588</v>
      </c>
      <c r="B2244" s="1" t="s">
        <v>6589</v>
      </c>
      <c r="C2244" s="1" t="s">
        <v>430</v>
      </c>
      <c r="D2244" s="1" t="s">
        <v>2363</v>
      </c>
      <c r="E2244">
        <v>3</v>
      </c>
      <c r="F2244">
        <v>72</v>
      </c>
      <c r="G2244" s="1" t="s">
        <v>32</v>
      </c>
      <c r="H2244" s="2">
        <v>45806</v>
      </c>
      <c r="I2244" s="1" t="s">
        <v>430</v>
      </c>
      <c r="J2244" s="1" t="s">
        <v>54</v>
      </c>
      <c r="K2244" s="1" t="s">
        <v>2363</v>
      </c>
      <c r="L2244" s="2">
        <v>45781</v>
      </c>
      <c r="M2244">
        <v>11</v>
      </c>
      <c r="N2244">
        <v>15</v>
      </c>
      <c r="O2244">
        <v>0</v>
      </c>
      <c r="P2244">
        <v>113.05</v>
      </c>
      <c r="Q2244" s="1" t="s">
        <v>430</v>
      </c>
      <c r="R2244" s="1" t="s">
        <v>430</v>
      </c>
      <c r="S2244" s="1" t="s">
        <v>432</v>
      </c>
      <c r="T2244" s="1" t="s">
        <v>134</v>
      </c>
      <c r="U2244" s="1" t="s">
        <v>135</v>
      </c>
      <c r="V2244">
        <v>133</v>
      </c>
      <c r="W2244" s="1" t="s">
        <v>58</v>
      </c>
      <c r="X2244" s="1" t="s">
        <v>59</v>
      </c>
      <c r="Y2244" s="2">
        <v>44128</v>
      </c>
      <c r="Z2244">
        <v>5.2</v>
      </c>
      <c r="AA2244" s="1" t="s">
        <v>39</v>
      </c>
    </row>
    <row r="2245" spans="1:28" x14ac:dyDescent="0.3">
      <c r="A2245" s="1" t="s">
        <v>6590</v>
      </c>
      <c r="B2245" s="1" t="s">
        <v>6591</v>
      </c>
      <c r="C2245" s="1" t="s">
        <v>804</v>
      </c>
      <c r="D2245" s="1" t="s">
        <v>6592</v>
      </c>
      <c r="E2245">
        <v>5</v>
      </c>
      <c r="F2245">
        <v>30</v>
      </c>
      <c r="G2245" s="1" t="s">
        <v>44</v>
      </c>
      <c r="H2245" s="2">
        <v>45741</v>
      </c>
      <c r="I2245" s="1" t="s">
        <v>804</v>
      </c>
      <c r="J2245" s="1" t="s">
        <v>54</v>
      </c>
      <c r="K2245" s="1" t="s">
        <v>6592</v>
      </c>
      <c r="L2245" s="2">
        <v>45725</v>
      </c>
      <c r="M2245">
        <v>6</v>
      </c>
      <c r="N2245">
        <v>10</v>
      </c>
      <c r="O2245">
        <v>0</v>
      </c>
      <c r="P2245">
        <v>3296.7</v>
      </c>
      <c r="Q2245" s="1" t="s">
        <v>804</v>
      </c>
      <c r="R2245" s="1" t="s">
        <v>804</v>
      </c>
      <c r="S2245" s="1" t="s">
        <v>807</v>
      </c>
      <c r="T2245" s="1" t="s">
        <v>35</v>
      </c>
      <c r="U2245" s="1" t="s">
        <v>83</v>
      </c>
      <c r="V2245">
        <v>3663</v>
      </c>
      <c r="W2245" s="1" t="s">
        <v>58</v>
      </c>
      <c r="X2245" s="1" t="s">
        <v>59</v>
      </c>
      <c r="Y2245" s="2">
        <v>44128</v>
      </c>
      <c r="Z2245">
        <v>5.2</v>
      </c>
      <c r="AA2245" s="1" t="s">
        <v>39</v>
      </c>
    </row>
    <row r="2246" spans="1:28" x14ac:dyDescent="0.3">
      <c r="A2246" s="1" t="s">
        <v>6593</v>
      </c>
      <c r="B2246" s="1" t="s">
        <v>6594</v>
      </c>
      <c r="C2246" s="1" t="s">
        <v>392</v>
      </c>
      <c r="D2246" s="1" t="s">
        <v>1373</v>
      </c>
      <c r="E2246">
        <v>5</v>
      </c>
      <c r="F2246">
        <v>33</v>
      </c>
      <c r="G2246" s="1" t="s">
        <v>32</v>
      </c>
      <c r="H2246" s="2">
        <v>45829</v>
      </c>
      <c r="I2246" s="1" t="s">
        <v>392</v>
      </c>
      <c r="J2246" s="1" t="s">
        <v>549</v>
      </c>
      <c r="K2246" s="1" t="s">
        <v>1373</v>
      </c>
      <c r="L2246" s="2">
        <v>45812</v>
      </c>
      <c r="M2246">
        <v>4</v>
      </c>
      <c r="N2246">
        <v>5</v>
      </c>
      <c r="O2246">
        <v>0</v>
      </c>
      <c r="P2246">
        <v>89.3</v>
      </c>
      <c r="Q2246" s="1" t="s">
        <v>392</v>
      </c>
      <c r="R2246" s="1" t="s">
        <v>392</v>
      </c>
      <c r="S2246" s="1" t="s">
        <v>395</v>
      </c>
      <c r="T2246" s="1" t="s">
        <v>134</v>
      </c>
      <c r="U2246" s="1" t="s">
        <v>144</v>
      </c>
      <c r="V2246">
        <v>94</v>
      </c>
      <c r="W2246" s="1" t="s">
        <v>550</v>
      </c>
      <c r="X2246" s="1" t="s">
        <v>38</v>
      </c>
      <c r="Y2246" s="2">
        <v>45530</v>
      </c>
      <c r="Z2246">
        <v>1.3</v>
      </c>
      <c r="AA2246" s="1" t="s">
        <v>39</v>
      </c>
    </row>
    <row r="2247" spans="1:28" x14ac:dyDescent="0.3">
      <c r="A2247" s="1" t="s">
        <v>6595</v>
      </c>
      <c r="B2247" s="1" t="s">
        <v>6596</v>
      </c>
      <c r="C2247" s="1" t="s">
        <v>720</v>
      </c>
      <c r="D2247" s="1" t="s">
        <v>653</v>
      </c>
      <c r="E2247">
        <v>4</v>
      </c>
      <c r="F2247">
        <v>70</v>
      </c>
      <c r="G2247" s="1" t="s">
        <v>44</v>
      </c>
      <c r="H2247" s="2">
        <v>45755</v>
      </c>
      <c r="I2247" s="1" t="s">
        <v>720</v>
      </c>
      <c r="J2247" s="1" t="s">
        <v>513</v>
      </c>
      <c r="K2247" s="1" t="s">
        <v>653</v>
      </c>
      <c r="L2247" s="2">
        <v>45746</v>
      </c>
      <c r="M2247">
        <v>3</v>
      </c>
      <c r="N2247">
        <v>0</v>
      </c>
      <c r="O2247">
        <v>0</v>
      </c>
      <c r="P2247">
        <v>5294</v>
      </c>
      <c r="Q2247" s="1" t="s">
        <v>720</v>
      </c>
      <c r="R2247" s="1" t="s">
        <v>720</v>
      </c>
      <c r="S2247" s="1" t="s">
        <v>722</v>
      </c>
      <c r="T2247" s="1" t="s">
        <v>75</v>
      </c>
      <c r="U2247" s="1" t="s">
        <v>76</v>
      </c>
      <c r="V2247">
        <v>5294</v>
      </c>
      <c r="W2247" s="1" t="s">
        <v>514</v>
      </c>
      <c r="X2247" s="1" t="s">
        <v>59</v>
      </c>
      <c r="Y2247" s="2">
        <v>44396</v>
      </c>
      <c r="Z2247">
        <v>4.5</v>
      </c>
      <c r="AA2247" s="1" t="s">
        <v>39</v>
      </c>
    </row>
    <row r="2248" spans="1:28" x14ac:dyDescent="0.3">
      <c r="A2248" s="1" t="s">
        <v>6597</v>
      </c>
      <c r="B2248" s="1" t="s">
        <v>6598</v>
      </c>
      <c r="C2248" s="1" t="s">
        <v>958</v>
      </c>
      <c r="D2248" s="1" t="s">
        <v>271</v>
      </c>
      <c r="E2248">
        <v>3</v>
      </c>
      <c r="F2248">
        <v>176</v>
      </c>
      <c r="G2248" s="1" t="s">
        <v>32</v>
      </c>
      <c r="H2248" s="2">
        <v>45949</v>
      </c>
      <c r="I2248" s="1" t="s">
        <v>958</v>
      </c>
      <c r="J2248" s="1" t="s">
        <v>159</v>
      </c>
      <c r="K2248" s="1" t="s">
        <v>271</v>
      </c>
      <c r="L2248" s="2">
        <v>45944</v>
      </c>
      <c r="M2248">
        <v>4</v>
      </c>
      <c r="N2248">
        <v>10</v>
      </c>
      <c r="O2248">
        <v>0</v>
      </c>
      <c r="P2248">
        <v>288</v>
      </c>
      <c r="Q2248" s="1" t="s">
        <v>958</v>
      </c>
      <c r="R2248" s="1" t="s">
        <v>958</v>
      </c>
      <c r="S2248" s="1" t="s">
        <v>960</v>
      </c>
      <c r="T2248" s="1" t="s">
        <v>35</v>
      </c>
      <c r="U2248" s="1" t="s">
        <v>83</v>
      </c>
      <c r="V2248">
        <v>320</v>
      </c>
      <c r="W2248" s="1" t="s">
        <v>161</v>
      </c>
      <c r="X2248" s="1" t="s">
        <v>59</v>
      </c>
      <c r="Y2248" s="2">
        <v>43812</v>
      </c>
      <c r="Z2248">
        <v>6.1</v>
      </c>
      <c r="AA2248" s="1" t="s">
        <v>39</v>
      </c>
    </row>
    <row r="2249" spans="1:28" x14ac:dyDescent="0.3">
      <c r="A2249" s="1" t="s">
        <v>6599</v>
      </c>
      <c r="B2249" s="1" t="s">
        <v>6600</v>
      </c>
      <c r="C2249" s="1" t="s">
        <v>587</v>
      </c>
      <c r="D2249" s="1" t="s">
        <v>1965</v>
      </c>
      <c r="E2249">
        <v>5</v>
      </c>
      <c r="F2249">
        <v>25</v>
      </c>
      <c r="G2249" s="1" t="s">
        <v>44</v>
      </c>
      <c r="H2249" s="2">
        <v>45951</v>
      </c>
      <c r="I2249" s="1" t="s">
        <v>587</v>
      </c>
      <c r="J2249" s="1" t="s">
        <v>298</v>
      </c>
      <c r="K2249" s="1" t="s">
        <v>1965</v>
      </c>
      <c r="L2249" s="2">
        <v>45937</v>
      </c>
      <c r="M2249">
        <v>7</v>
      </c>
      <c r="N2249">
        <v>30</v>
      </c>
      <c r="O2249">
        <v>0</v>
      </c>
      <c r="P2249">
        <v>1145.9000000000001</v>
      </c>
      <c r="Q2249" s="1" t="s">
        <v>587</v>
      </c>
      <c r="R2249" s="1" t="s">
        <v>587</v>
      </c>
      <c r="S2249" s="1" t="s">
        <v>588</v>
      </c>
      <c r="T2249" s="1" t="s">
        <v>35</v>
      </c>
      <c r="U2249" s="1" t="s">
        <v>36</v>
      </c>
      <c r="V2249">
        <v>1637</v>
      </c>
      <c r="W2249" s="1" t="s">
        <v>301</v>
      </c>
      <c r="X2249" s="1" t="s">
        <v>137</v>
      </c>
      <c r="Y2249" s="2">
        <v>44620</v>
      </c>
      <c r="Z2249">
        <v>3.8</v>
      </c>
      <c r="AA2249" s="1" t="s">
        <v>39</v>
      </c>
    </row>
    <row r="2250" spans="1:28" x14ac:dyDescent="0.3">
      <c r="A2250" s="1" t="s">
        <v>6601</v>
      </c>
      <c r="B2250" s="1" t="s">
        <v>6602</v>
      </c>
      <c r="C2250" s="1" t="s">
        <v>507</v>
      </c>
      <c r="D2250" s="1" t="s">
        <v>6603</v>
      </c>
      <c r="E2250">
        <v>4</v>
      </c>
      <c r="F2250">
        <v>80</v>
      </c>
      <c r="G2250" s="1" t="s">
        <v>44</v>
      </c>
      <c r="H2250" s="2">
        <v>45688</v>
      </c>
      <c r="I2250" s="1" t="s">
        <v>507</v>
      </c>
      <c r="J2250" s="1" t="s">
        <v>264</v>
      </c>
      <c r="K2250" s="1" t="s">
        <v>6603</v>
      </c>
      <c r="L2250" s="2">
        <v>45678</v>
      </c>
      <c r="M2250">
        <v>5</v>
      </c>
      <c r="N2250">
        <v>15</v>
      </c>
      <c r="O2250">
        <v>0</v>
      </c>
      <c r="P2250">
        <v>1843.65</v>
      </c>
      <c r="Q2250" s="1" t="s">
        <v>507</v>
      </c>
      <c r="R2250" s="1" t="s">
        <v>507</v>
      </c>
      <c r="S2250" s="1" t="s">
        <v>509</v>
      </c>
      <c r="T2250" s="1" t="s">
        <v>56</v>
      </c>
      <c r="U2250" s="1" t="s">
        <v>57</v>
      </c>
      <c r="V2250">
        <v>2169</v>
      </c>
      <c r="W2250" s="1" t="s">
        <v>267</v>
      </c>
      <c r="X2250" s="1" t="s">
        <v>268</v>
      </c>
      <c r="Y2250" s="2">
        <v>43207</v>
      </c>
      <c r="Z2250">
        <v>7.7</v>
      </c>
      <c r="AA2250" s="1" t="s">
        <v>39</v>
      </c>
    </row>
    <row r="2251" spans="1:28" x14ac:dyDescent="0.3">
      <c r="A2251" s="1" t="s">
        <v>6604</v>
      </c>
      <c r="B2251" s="1" t="s">
        <v>6605</v>
      </c>
      <c r="C2251" s="1" t="s">
        <v>374</v>
      </c>
      <c r="D2251" s="1" t="s">
        <v>6606</v>
      </c>
      <c r="E2251">
        <v>4</v>
      </c>
      <c r="F2251">
        <v>68</v>
      </c>
      <c r="G2251" s="1" t="s">
        <v>44</v>
      </c>
      <c r="H2251" s="2">
        <v>45764</v>
      </c>
      <c r="I2251" s="1" t="s">
        <v>374</v>
      </c>
      <c r="J2251" s="1" t="s">
        <v>142</v>
      </c>
      <c r="K2251" s="1" t="s">
        <v>6606</v>
      </c>
      <c r="L2251" s="2">
        <v>45749</v>
      </c>
      <c r="M2251">
        <v>5</v>
      </c>
      <c r="N2251">
        <v>0</v>
      </c>
      <c r="O2251">
        <v>0</v>
      </c>
      <c r="P2251">
        <v>175</v>
      </c>
      <c r="Q2251" s="1" t="s">
        <v>374</v>
      </c>
      <c r="R2251" s="1" t="s">
        <v>374</v>
      </c>
      <c r="S2251" s="1" t="s">
        <v>377</v>
      </c>
      <c r="T2251" s="1" t="s">
        <v>134</v>
      </c>
      <c r="U2251" s="1" t="s">
        <v>378</v>
      </c>
      <c r="V2251">
        <v>175</v>
      </c>
      <c r="W2251" s="1" t="s">
        <v>145</v>
      </c>
      <c r="X2251" s="1" t="s">
        <v>59</v>
      </c>
      <c r="Y2251" s="2">
        <v>43159</v>
      </c>
      <c r="Z2251">
        <v>7.8</v>
      </c>
      <c r="AA2251" s="1" t="s">
        <v>39</v>
      </c>
    </row>
    <row r="2252" spans="1:28" x14ac:dyDescent="0.3">
      <c r="A2252" s="1" t="s">
        <v>6607</v>
      </c>
      <c r="B2252" s="1" t="s">
        <v>6608</v>
      </c>
      <c r="C2252" s="1" t="s">
        <v>1005</v>
      </c>
      <c r="D2252" s="1" t="s">
        <v>6609</v>
      </c>
      <c r="E2252">
        <v>2</v>
      </c>
      <c r="F2252">
        <v>150</v>
      </c>
      <c r="G2252" s="1" t="s">
        <v>44</v>
      </c>
      <c r="H2252" s="2">
        <v>45740</v>
      </c>
      <c r="I2252" s="1" t="s">
        <v>1005</v>
      </c>
      <c r="J2252" s="1" t="s">
        <v>73</v>
      </c>
      <c r="K2252" s="1" t="s">
        <v>6609</v>
      </c>
      <c r="L2252" s="2">
        <v>45728</v>
      </c>
      <c r="M2252">
        <v>3</v>
      </c>
      <c r="N2252">
        <v>5</v>
      </c>
      <c r="O2252">
        <v>0</v>
      </c>
      <c r="P2252">
        <v>26428.05</v>
      </c>
      <c r="Q2252" s="1" t="s">
        <v>1005</v>
      </c>
      <c r="R2252" s="1" t="s">
        <v>1005</v>
      </c>
      <c r="S2252" s="1" t="s">
        <v>1007</v>
      </c>
      <c r="T2252" s="1" t="s">
        <v>75</v>
      </c>
      <c r="U2252" s="1" t="s">
        <v>76</v>
      </c>
      <c r="V2252">
        <v>27819</v>
      </c>
      <c r="W2252" s="1" t="s">
        <v>77</v>
      </c>
      <c r="X2252" s="1" t="s">
        <v>38</v>
      </c>
      <c r="Y2252" s="2">
        <v>44193</v>
      </c>
      <c r="Z2252">
        <v>5</v>
      </c>
      <c r="AA2252" s="1" t="s">
        <v>68</v>
      </c>
      <c r="AB2252">
        <v>1</v>
      </c>
    </row>
    <row r="2253" spans="1:28" x14ac:dyDescent="0.3">
      <c r="A2253" s="1" t="s">
        <v>6610</v>
      </c>
      <c r="B2253" s="1" t="s">
        <v>6611</v>
      </c>
      <c r="C2253" s="1" t="s">
        <v>1158</v>
      </c>
      <c r="D2253" s="1" t="s">
        <v>6017</v>
      </c>
      <c r="E2253">
        <v>5</v>
      </c>
      <c r="F2253">
        <v>24</v>
      </c>
      <c r="G2253" s="1" t="s">
        <v>44</v>
      </c>
      <c r="H2253" s="2">
        <v>45984</v>
      </c>
      <c r="I2253" s="1" t="s">
        <v>1158</v>
      </c>
      <c r="J2253" s="1" t="s">
        <v>54</v>
      </c>
      <c r="K2253" s="1" t="s">
        <v>6017</v>
      </c>
      <c r="L2253" s="2">
        <v>45970</v>
      </c>
      <c r="M2253">
        <v>8</v>
      </c>
      <c r="N2253">
        <v>0</v>
      </c>
      <c r="O2253">
        <v>0</v>
      </c>
      <c r="P2253">
        <v>85</v>
      </c>
      <c r="Q2253" s="1" t="s">
        <v>1158</v>
      </c>
      <c r="R2253" s="1" t="s">
        <v>1158</v>
      </c>
      <c r="S2253" s="1" t="s">
        <v>1160</v>
      </c>
      <c r="T2253" s="1" t="s">
        <v>134</v>
      </c>
      <c r="U2253" s="1" t="s">
        <v>144</v>
      </c>
      <c r="V2253">
        <v>85</v>
      </c>
      <c r="W2253" s="1" t="s">
        <v>58</v>
      </c>
      <c r="X2253" s="1" t="s">
        <v>59</v>
      </c>
      <c r="Y2253" s="2">
        <v>44128</v>
      </c>
      <c r="Z2253">
        <v>5.2</v>
      </c>
      <c r="AA2253" s="1" t="s">
        <v>192</v>
      </c>
      <c r="AB2253">
        <v>1</v>
      </c>
    </row>
    <row r="2254" spans="1:28" x14ac:dyDescent="0.3">
      <c r="A2254" s="1" t="s">
        <v>6612</v>
      </c>
      <c r="B2254" s="1" t="s">
        <v>6613</v>
      </c>
      <c r="C2254" s="1" t="s">
        <v>157</v>
      </c>
      <c r="D2254" s="1" t="s">
        <v>2480</v>
      </c>
      <c r="E2254">
        <v>3</v>
      </c>
      <c r="F2254">
        <v>88</v>
      </c>
      <c r="G2254" s="1" t="s">
        <v>44</v>
      </c>
      <c r="H2254" s="2">
        <v>45835</v>
      </c>
      <c r="I2254" s="1" t="s">
        <v>157</v>
      </c>
      <c r="J2254" s="1" t="s">
        <v>215</v>
      </c>
      <c r="K2254" s="1" t="s">
        <v>2480</v>
      </c>
      <c r="L2254" s="2">
        <v>45818</v>
      </c>
      <c r="M2254">
        <v>7</v>
      </c>
      <c r="N2254">
        <v>0</v>
      </c>
      <c r="O2254">
        <v>0</v>
      </c>
      <c r="P2254">
        <v>4340</v>
      </c>
      <c r="Q2254" s="1" t="s">
        <v>157</v>
      </c>
      <c r="R2254" s="1" t="s">
        <v>157</v>
      </c>
      <c r="S2254" s="1" t="s">
        <v>160</v>
      </c>
      <c r="T2254" s="1" t="s">
        <v>75</v>
      </c>
      <c r="U2254" s="1" t="s">
        <v>98</v>
      </c>
      <c r="V2254">
        <v>4340</v>
      </c>
      <c r="W2254" s="1" t="s">
        <v>216</v>
      </c>
      <c r="X2254" s="1" t="s">
        <v>127</v>
      </c>
      <c r="Y2254" s="2">
        <v>45659</v>
      </c>
      <c r="Z2254">
        <v>1</v>
      </c>
      <c r="AA2254" s="1" t="s">
        <v>39</v>
      </c>
    </row>
    <row r="2255" spans="1:28" x14ac:dyDescent="0.3">
      <c r="A2255" s="1" t="s">
        <v>6614</v>
      </c>
      <c r="B2255" s="1" t="s">
        <v>6615</v>
      </c>
      <c r="C2255" s="1" t="s">
        <v>1562</v>
      </c>
      <c r="D2255" s="1" t="s">
        <v>6109</v>
      </c>
      <c r="E2255">
        <v>3</v>
      </c>
      <c r="F2255">
        <v>111</v>
      </c>
      <c r="G2255" s="1" t="s">
        <v>44</v>
      </c>
      <c r="H2255" s="2">
        <v>46002</v>
      </c>
      <c r="I2255" s="1" t="s">
        <v>1562</v>
      </c>
      <c r="J2255" s="1" t="s">
        <v>183</v>
      </c>
      <c r="K2255" s="1" t="s">
        <v>6109</v>
      </c>
      <c r="L2255" s="2">
        <v>45990</v>
      </c>
      <c r="M2255">
        <v>6</v>
      </c>
      <c r="N2255">
        <v>20</v>
      </c>
      <c r="O2255">
        <v>0</v>
      </c>
      <c r="P2255">
        <v>1849.6</v>
      </c>
      <c r="Q2255" s="1" t="s">
        <v>1562</v>
      </c>
      <c r="R2255" s="1" t="s">
        <v>1562</v>
      </c>
      <c r="S2255" s="1" t="s">
        <v>1564</v>
      </c>
      <c r="T2255" s="1" t="s">
        <v>107</v>
      </c>
      <c r="U2255" s="1" t="s">
        <v>152</v>
      </c>
      <c r="V2255">
        <v>2312</v>
      </c>
      <c r="W2255" s="1" t="s">
        <v>186</v>
      </c>
      <c r="X2255" s="1" t="s">
        <v>137</v>
      </c>
      <c r="Y2255" s="2">
        <v>45507</v>
      </c>
      <c r="Z2255">
        <v>1.4</v>
      </c>
      <c r="AA2255" s="1" t="s">
        <v>39</v>
      </c>
    </row>
    <row r="2256" spans="1:28" x14ac:dyDescent="0.3">
      <c r="A2256" s="1" t="s">
        <v>6616</v>
      </c>
      <c r="B2256" s="1" t="s">
        <v>6617</v>
      </c>
      <c r="C2256" s="1" t="s">
        <v>793</v>
      </c>
      <c r="D2256" s="1" t="s">
        <v>3998</v>
      </c>
      <c r="E2256">
        <v>3</v>
      </c>
      <c r="F2256">
        <v>93</v>
      </c>
      <c r="G2256" s="1" t="s">
        <v>44</v>
      </c>
      <c r="H2256" s="2">
        <v>45963</v>
      </c>
      <c r="I2256" s="1" t="s">
        <v>793</v>
      </c>
      <c r="J2256" s="1" t="s">
        <v>1119</v>
      </c>
      <c r="K2256" s="1" t="s">
        <v>3998</v>
      </c>
      <c r="L2256" s="2">
        <v>45946</v>
      </c>
      <c r="M2256">
        <v>6</v>
      </c>
      <c r="N2256">
        <v>0</v>
      </c>
      <c r="O2256">
        <v>0</v>
      </c>
      <c r="P2256">
        <v>6674</v>
      </c>
      <c r="Q2256" s="1" t="s">
        <v>793</v>
      </c>
      <c r="R2256" s="1" t="s">
        <v>793</v>
      </c>
      <c r="S2256" s="1" t="s">
        <v>795</v>
      </c>
      <c r="T2256" s="1" t="s">
        <v>75</v>
      </c>
      <c r="U2256" s="1" t="s">
        <v>237</v>
      </c>
      <c r="V2256">
        <v>6674</v>
      </c>
      <c r="W2256" s="1" t="s">
        <v>1120</v>
      </c>
      <c r="X2256" s="1" t="s">
        <v>38</v>
      </c>
      <c r="Y2256" s="2">
        <v>44070</v>
      </c>
      <c r="Z2256">
        <v>5.3</v>
      </c>
      <c r="AA2256" s="1" t="s">
        <v>39</v>
      </c>
    </row>
    <row r="2257" spans="1:28" x14ac:dyDescent="0.3">
      <c r="A2257" s="1" t="s">
        <v>6618</v>
      </c>
      <c r="B2257" s="1" t="s">
        <v>6619</v>
      </c>
      <c r="C2257" s="1" t="s">
        <v>467</v>
      </c>
      <c r="D2257" s="1" t="s">
        <v>6620</v>
      </c>
      <c r="E2257">
        <v>4</v>
      </c>
      <c r="F2257">
        <v>91</v>
      </c>
      <c r="G2257" s="1" t="s">
        <v>32</v>
      </c>
      <c r="H2257" s="2">
        <v>45854</v>
      </c>
      <c r="I2257" s="1" t="s">
        <v>467</v>
      </c>
      <c r="J2257" s="1" t="s">
        <v>204</v>
      </c>
      <c r="K2257" s="1" t="s">
        <v>6620</v>
      </c>
      <c r="L2257" s="2">
        <v>45835</v>
      </c>
      <c r="M2257">
        <v>11</v>
      </c>
      <c r="N2257">
        <v>0</v>
      </c>
      <c r="O2257">
        <v>0</v>
      </c>
      <c r="P2257">
        <v>359</v>
      </c>
      <c r="Q2257" s="1" t="s">
        <v>467</v>
      </c>
      <c r="R2257" s="1" t="s">
        <v>467</v>
      </c>
      <c r="S2257" s="1" t="s">
        <v>469</v>
      </c>
      <c r="T2257" s="1" t="s">
        <v>56</v>
      </c>
      <c r="U2257" s="1" t="s">
        <v>117</v>
      </c>
      <c r="V2257">
        <v>359</v>
      </c>
      <c r="W2257" s="1" t="s">
        <v>206</v>
      </c>
      <c r="X2257" s="1" t="s">
        <v>137</v>
      </c>
      <c r="Y2257" s="2">
        <v>43138</v>
      </c>
      <c r="Z2257">
        <v>7.9</v>
      </c>
      <c r="AA2257" s="1" t="s">
        <v>39</v>
      </c>
    </row>
    <row r="2258" spans="1:28" x14ac:dyDescent="0.3">
      <c r="A2258" s="1" t="s">
        <v>6621</v>
      </c>
      <c r="B2258" s="1" t="s">
        <v>6622</v>
      </c>
      <c r="C2258" s="1" t="s">
        <v>363</v>
      </c>
      <c r="D2258" s="1" t="s">
        <v>4324</v>
      </c>
      <c r="E2258">
        <v>5</v>
      </c>
      <c r="F2258">
        <v>34</v>
      </c>
      <c r="G2258" s="1" t="s">
        <v>44</v>
      </c>
      <c r="H2258" s="2">
        <v>45700</v>
      </c>
      <c r="I2258" s="1" t="s">
        <v>363</v>
      </c>
      <c r="J2258" s="1" t="s">
        <v>284</v>
      </c>
      <c r="K2258" s="1" t="s">
        <v>4324</v>
      </c>
      <c r="L2258" s="2">
        <v>45693</v>
      </c>
      <c r="M2258">
        <v>3</v>
      </c>
      <c r="N2258">
        <v>10</v>
      </c>
      <c r="O2258">
        <v>0</v>
      </c>
      <c r="P2258">
        <v>315.89999999999998</v>
      </c>
      <c r="Q2258" s="1" t="s">
        <v>363</v>
      </c>
      <c r="R2258" s="1" t="s">
        <v>363</v>
      </c>
      <c r="S2258" s="1" t="s">
        <v>365</v>
      </c>
      <c r="T2258" s="1" t="s">
        <v>134</v>
      </c>
      <c r="U2258" s="1" t="s">
        <v>366</v>
      </c>
      <c r="V2258">
        <v>351</v>
      </c>
      <c r="W2258" s="1" t="s">
        <v>286</v>
      </c>
      <c r="X2258" s="1" t="s">
        <v>127</v>
      </c>
      <c r="Y2258" s="2">
        <v>45629</v>
      </c>
      <c r="Z2258">
        <v>1.1000000000000001</v>
      </c>
      <c r="AA2258" s="1" t="s">
        <v>39</v>
      </c>
    </row>
    <row r="2259" spans="1:28" x14ac:dyDescent="0.3">
      <c r="A2259" s="1" t="s">
        <v>6623</v>
      </c>
      <c r="B2259" s="1" t="s">
        <v>6624</v>
      </c>
      <c r="C2259" s="1" t="s">
        <v>369</v>
      </c>
      <c r="D2259" s="1" t="s">
        <v>4733</v>
      </c>
      <c r="E2259">
        <v>3</v>
      </c>
      <c r="F2259">
        <v>80</v>
      </c>
      <c r="G2259" s="1" t="s">
        <v>44</v>
      </c>
      <c r="H2259" s="2">
        <v>46000</v>
      </c>
      <c r="I2259" s="1" t="s">
        <v>369</v>
      </c>
      <c r="J2259" s="1" t="s">
        <v>204</v>
      </c>
      <c r="K2259" s="1" t="s">
        <v>4733</v>
      </c>
      <c r="L2259" s="2">
        <v>45988</v>
      </c>
      <c r="M2259">
        <v>10</v>
      </c>
      <c r="N2259">
        <v>0</v>
      </c>
      <c r="O2259">
        <v>0</v>
      </c>
      <c r="P2259">
        <v>40292</v>
      </c>
      <c r="Q2259" s="1" t="s">
        <v>369</v>
      </c>
      <c r="R2259" s="1" t="s">
        <v>369</v>
      </c>
      <c r="S2259" s="1" t="s">
        <v>371</v>
      </c>
      <c r="T2259" s="1" t="s">
        <v>75</v>
      </c>
      <c r="U2259" s="1" t="s">
        <v>76</v>
      </c>
      <c r="V2259">
        <v>40292</v>
      </c>
      <c r="W2259" s="1" t="s">
        <v>206</v>
      </c>
      <c r="X2259" s="1" t="s">
        <v>137</v>
      </c>
      <c r="Y2259" s="2">
        <v>43138</v>
      </c>
      <c r="Z2259">
        <v>7.9</v>
      </c>
      <c r="AA2259" s="1" t="s">
        <v>39</v>
      </c>
    </row>
    <row r="2260" spans="1:28" x14ac:dyDescent="0.3">
      <c r="A2260" s="1" t="s">
        <v>6625</v>
      </c>
      <c r="B2260" s="1" t="s">
        <v>6626</v>
      </c>
      <c r="C2260" s="1" t="s">
        <v>1346</v>
      </c>
      <c r="D2260" s="1" t="s">
        <v>6627</v>
      </c>
      <c r="E2260">
        <v>4</v>
      </c>
      <c r="F2260">
        <v>109</v>
      </c>
      <c r="G2260" s="1" t="s">
        <v>44</v>
      </c>
      <c r="H2260" s="2">
        <v>45958</v>
      </c>
      <c r="I2260" s="1" t="s">
        <v>1346</v>
      </c>
      <c r="J2260" s="1" t="s">
        <v>229</v>
      </c>
      <c r="K2260" s="1" t="s">
        <v>6627</v>
      </c>
      <c r="L2260" s="2">
        <v>45955</v>
      </c>
      <c r="M2260">
        <v>1</v>
      </c>
      <c r="N2260">
        <v>0</v>
      </c>
      <c r="O2260">
        <v>0</v>
      </c>
      <c r="P2260">
        <v>1540</v>
      </c>
      <c r="Q2260" s="1" t="s">
        <v>1346</v>
      </c>
      <c r="R2260" s="1" t="s">
        <v>1346</v>
      </c>
      <c r="S2260" s="1" t="s">
        <v>1348</v>
      </c>
      <c r="T2260" s="1" t="s">
        <v>56</v>
      </c>
      <c r="U2260" s="1" t="s">
        <v>66</v>
      </c>
      <c r="V2260">
        <v>1540</v>
      </c>
      <c r="W2260" s="1" t="s">
        <v>231</v>
      </c>
      <c r="X2260" s="1" t="s">
        <v>127</v>
      </c>
      <c r="Y2260" s="2">
        <v>43596</v>
      </c>
      <c r="Z2260">
        <v>6.6</v>
      </c>
      <c r="AA2260" s="1" t="s">
        <v>39</v>
      </c>
    </row>
    <row r="2261" spans="1:28" x14ac:dyDescent="0.3">
      <c r="A2261" s="1" t="s">
        <v>6628</v>
      </c>
      <c r="B2261" s="1" t="s">
        <v>6629</v>
      </c>
      <c r="C2261" s="1" t="s">
        <v>1912</v>
      </c>
      <c r="D2261" s="1" t="s">
        <v>277</v>
      </c>
      <c r="E2261">
        <v>3</v>
      </c>
      <c r="F2261">
        <v>39</v>
      </c>
      <c r="G2261" s="1" t="s">
        <v>32</v>
      </c>
      <c r="H2261" s="2">
        <v>45913</v>
      </c>
      <c r="I2261" s="1" t="s">
        <v>1912</v>
      </c>
      <c r="J2261" s="1" t="s">
        <v>306</v>
      </c>
      <c r="K2261" s="1" t="s">
        <v>277</v>
      </c>
      <c r="L2261" s="2">
        <v>45894</v>
      </c>
      <c r="M2261">
        <v>5</v>
      </c>
      <c r="N2261">
        <v>20</v>
      </c>
      <c r="O2261">
        <v>0</v>
      </c>
      <c r="P2261">
        <v>238.4</v>
      </c>
      <c r="Q2261" s="1" t="s">
        <v>1912</v>
      </c>
      <c r="R2261" s="1" t="s">
        <v>1912</v>
      </c>
      <c r="S2261" s="1" t="s">
        <v>1914</v>
      </c>
      <c r="T2261" s="1" t="s">
        <v>56</v>
      </c>
      <c r="U2261" s="1" t="s">
        <v>57</v>
      </c>
      <c r="V2261">
        <v>298</v>
      </c>
      <c r="W2261" s="1" t="s">
        <v>308</v>
      </c>
      <c r="X2261" s="1" t="s">
        <v>59</v>
      </c>
      <c r="Y2261" s="2">
        <v>45415</v>
      </c>
      <c r="Z2261">
        <v>1.7</v>
      </c>
      <c r="AA2261" s="1" t="s">
        <v>39</v>
      </c>
    </row>
    <row r="2262" spans="1:28" x14ac:dyDescent="0.3">
      <c r="A2262" s="1" t="s">
        <v>6630</v>
      </c>
      <c r="B2262" s="1" t="s">
        <v>6631</v>
      </c>
      <c r="C2262" s="1" t="s">
        <v>958</v>
      </c>
      <c r="D2262" s="1" t="s">
        <v>6632</v>
      </c>
      <c r="E2262">
        <v>4</v>
      </c>
      <c r="F2262">
        <v>48</v>
      </c>
      <c r="G2262" s="1" t="s">
        <v>32</v>
      </c>
      <c r="H2262" s="2">
        <v>45946</v>
      </c>
      <c r="I2262" s="1" t="s">
        <v>958</v>
      </c>
      <c r="J2262" s="1" t="s">
        <v>291</v>
      </c>
      <c r="K2262" s="1" t="s">
        <v>6632</v>
      </c>
      <c r="L2262" s="2">
        <v>45932</v>
      </c>
      <c r="M2262">
        <v>2</v>
      </c>
      <c r="N2262">
        <v>0</v>
      </c>
      <c r="O2262">
        <v>0</v>
      </c>
      <c r="P2262">
        <v>320</v>
      </c>
      <c r="Q2262" s="1" t="s">
        <v>958</v>
      </c>
      <c r="R2262" s="1" t="s">
        <v>958</v>
      </c>
      <c r="S2262" s="1" t="s">
        <v>960</v>
      </c>
      <c r="T2262" s="1" t="s">
        <v>35</v>
      </c>
      <c r="U2262" s="1" t="s">
        <v>83</v>
      </c>
      <c r="V2262">
        <v>320</v>
      </c>
      <c r="W2262" s="1" t="s">
        <v>293</v>
      </c>
      <c r="X2262" s="1" t="s">
        <v>48</v>
      </c>
      <c r="Y2262" s="2">
        <v>44560</v>
      </c>
      <c r="Z2262">
        <v>4</v>
      </c>
      <c r="AA2262" s="1" t="s">
        <v>39</v>
      </c>
    </row>
    <row r="2263" spans="1:28" x14ac:dyDescent="0.3">
      <c r="A2263" s="1" t="s">
        <v>6633</v>
      </c>
      <c r="B2263" s="1" t="s">
        <v>6634</v>
      </c>
      <c r="C2263" s="1" t="s">
        <v>430</v>
      </c>
      <c r="D2263" s="1" t="s">
        <v>2165</v>
      </c>
      <c r="E2263">
        <v>4</v>
      </c>
      <c r="F2263">
        <v>37</v>
      </c>
      <c r="G2263" s="1" t="s">
        <v>44</v>
      </c>
      <c r="H2263" s="2">
        <v>45753</v>
      </c>
      <c r="I2263" s="1" t="s">
        <v>430</v>
      </c>
      <c r="J2263" s="1" t="s">
        <v>105</v>
      </c>
      <c r="K2263" s="1" t="s">
        <v>2165</v>
      </c>
      <c r="L2263" s="2">
        <v>45737</v>
      </c>
      <c r="M2263">
        <v>4</v>
      </c>
      <c r="N2263">
        <v>40</v>
      </c>
      <c r="O2263">
        <v>0</v>
      </c>
      <c r="P2263">
        <v>79.8</v>
      </c>
      <c r="Q2263" s="1" t="s">
        <v>430</v>
      </c>
      <c r="R2263" s="1" t="s">
        <v>430</v>
      </c>
      <c r="S2263" s="1" t="s">
        <v>432</v>
      </c>
      <c r="T2263" s="1" t="s">
        <v>134</v>
      </c>
      <c r="U2263" s="1" t="s">
        <v>135</v>
      </c>
      <c r="V2263">
        <v>133</v>
      </c>
      <c r="W2263" s="1" t="s">
        <v>109</v>
      </c>
      <c r="X2263" s="1" t="s">
        <v>110</v>
      </c>
      <c r="Y2263" s="2">
        <v>44203</v>
      </c>
      <c r="Z2263">
        <v>5</v>
      </c>
      <c r="AA2263" s="1" t="s">
        <v>39</v>
      </c>
    </row>
    <row r="2264" spans="1:28" x14ac:dyDescent="0.3">
      <c r="A2264" s="1" t="s">
        <v>6635</v>
      </c>
      <c r="B2264" s="1" t="s">
        <v>6636</v>
      </c>
      <c r="C2264" s="1" t="s">
        <v>1242</v>
      </c>
      <c r="D2264" s="1" t="s">
        <v>6637</v>
      </c>
      <c r="E2264">
        <v>3</v>
      </c>
      <c r="F2264">
        <v>50</v>
      </c>
      <c r="G2264" s="1" t="s">
        <v>44</v>
      </c>
      <c r="H2264" s="2">
        <v>46018</v>
      </c>
      <c r="I2264" s="1" t="s">
        <v>1242</v>
      </c>
      <c r="J2264" s="1" t="s">
        <v>264</v>
      </c>
      <c r="K2264" s="1" t="s">
        <v>6637</v>
      </c>
      <c r="L2264" s="2">
        <v>46005</v>
      </c>
      <c r="M2264">
        <v>4</v>
      </c>
      <c r="N2264">
        <v>40</v>
      </c>
      <c r="O2264">
        <v>0</v>
      </c>
      <c r="P2264">
        <v>1448.4</v>
      </c>
      <c r="Q2264" s="1" t="s">
        <v>1242</v>
      </c>
      <c r="R2264" s="1" t="s">
        <v>1242</v>
      </c>
      <c r="S2264" s="1" t="s">
        <v>1244</v>
      </c>
      <c r="T2264" s="1" t="s">
        <v>107</v>
      </c>
      <c r="U2264" s="1" t="s">
        <v>416</v>
      </c>
      <c r="V2264">
        <v>2414</v>
      </c>
      <c r="W2264" s="1" t="s">
        <v>267</v>
      </c>
      <c r="X2264" s="1" t="s">
        <v>268</v>
      </c>
      <c r="Y2264" s="2">
        <v>43207</v>
      </c>
      <c r="Z2264">
        <v>7.7</v>
      </c>
      <c r="AA2264" s="1" t="s">
        <v>39</v>
      </c>
    </row>
    <row r="2265" spans="1:28" x14ac:dyDescent="0.3">
      <c r="A2265" s="1" t="s">
        <v>6638</v>
      </c>
      <c r="B2265" s="1" t="s">
        <v>6639</v>
      </c>
      <c r="C2265" s="1" t="s">
        <v>1235</v>
      </c>
      <c r="D2265" s="1" t="s">
        <v>6640</v>
      </c>
      <c r="E2265">
        <v>4</v>
      </c>
      <c r="F2265">
        <v>69</v>
      </c>
      <c r="G2265" s="1" t="s">
        <v>44</v>
      </c>
      <c r="H2265" s="2">
        <v>45747</v>
      </c>
      <c r="I2265" s="1" t="s">
        <v>1235</v>
      </c>
      <c r="J2265" s="1" t="s">
        <v>513</v>
      </c>
      <c r="K2265" s="1" t="s">
        <v>6640</v>
      </c>
      <c r="L2265" s="2">
        <v>45735</v>
      </c>
      <c r="M2265">
        <v>5</v>
      </c>
      <c r="N2265">
        <v>10</v>
      </c>
      <c r="O2265">
        <v>0</v>
      </c>
      <c r="P2265">
        <v>207.9</v>
      </c>
      <c r="Q2265" s="1" t="s">
        <v>1235</v>
      </c>
      <c r="R2265" s="1" t="s">
        <v>1235</v>
      </c>
      <c r="S2265" s="1" t="s">
        <v>1236</v>
      </c>
      <c r="T2265" s="1" t="s">
        <v>56</v>
      </c>
      <c r="U2265" s="1" t="s">
        <v>57</v>
      </c>
      <c r="V2265">
        <v>231</v>
      </c>
      <c r="W2265" s="1" t="s">
        <v>514</v>
      </c>
      <c r="X2265" s="1" t="s">
        <v>59</v>
      </c>
      <c r="Y2265" s="2">
        <v>44396</v>
      </c>
      <c r="Z2265">
        <v>4.5</v>
      </c>
      <c r="AA2265" s="1" t="s">
        <v>39</v>
      </c>
    </row>
    <row r="2266" spans="1:28" x14ac:dyDescent="0.3">
      <c r="A2266" s="1" t="s">
        <v>6641</v>
      </c>
      <c r="B2266" s="1" t="s">
        <v>6642</v>
      </c>
      <c r="C2266" s="1" t="s">
        <v>2525</v>
      </c>
      <c r="D2266" s="1" t="s">
        <v>5253</v>
      </c>
      <c r="E2266">
        <v>2</v>
      </c>
      <c r="F2266">
        <v>96</v>
      </c>
      <c r="G2266" s="1" t="s">
        <v>44</v>
      </c>
      <c r="H2266" s="2">
        <v>45977</v>
      </c>
      <c r="I2266" s="1" t="s">
        <v>2525</v>
      </c>
      <c r="J2266" s="1" t="s">
        <v>33</v>
      </c>
      <c r="K2266" s="1" t="s">
        <v>5253</v>
      </c>
      <c r="L2266" s="2">
        <v>45956</v>
      </c>
      <c r="M2266">
        <v>9</v>
      </c>
      <c r="N2266">
        <v>0</v>
      </c>
      <c r="O2266">
        <v>1</v>
      </c>
      <c r="P2266">
        <v>3735</v>
      </c>
      <c r="Q2266" s="1" t="s">
        <v>2525</v>
      </c>
      <c r="R2266" s="1" t="s">
        <v>2525</v>
      </c>
      <c r="S2266" s="1" t="s">
        <v>2526</v>
      </c>
      <c r="T2266" s="1" t="s">
        <v>35</v>
      </c>
      <c r="U2266" s="1" t="s">
        <v>167</v>
      </c>
      <c r="V2266">
        <v>3735</v>
      </c>
      <c r="W2266" s="1" t="s">
        <v>37</v>
      </c>
      <c r="X2266" s="1" t="s">
        <v>38</v>
      </c>
      <c r="Y2266" s="2">
        <v>43032</v>
      </c>
      <c r="Z2266">
        <v>8.1999999999999993</v>
      </c>
      <c r="AA2266" s="1" t="s">
        <v>84</v>
      </c>
      <c r="AB2266">
        <v>1</v>
      </c>
    </row>
    <row r="2267" spans="1:28" x14ac:dyDescent="0.3">
      <c r="A2267" s="1" t="s">
        <v>6643</v>
      </c>
      <c r="B2267" s="1" t="s">
        <v>6644</v>
      </c>
      <c r="C2267" s="1" t="s">
        <v>553</v>
      </c>
      <c r="D2267" s="1" t="s">
        <v>3310</v>
      </c>
      <c r="E2267">
        <v>3</v>
      </c>
      <c r="F2267">
        <v>63</v>
      </c>
      <c r="G2267" s="1" t="s">
        <v>44</v>
      </c>
      <c r="H2267" s="2">
        <v>45898</v>
      </c>
      <c r="I2267" s="1" t="s">
        <v>553</v>
      </c>
      <c r="J2267" s="1" t="s">
        <v>598</v>
      </c>
      <c r="K2267" s="1" t="s">
        <v>3310</v>
      </c>
      <c r="L2267" s="2">
        <v>45881</v>
      </c>
      <c r="M2267">
        <v>6</v>
      </c>
      <c r="N2267">
        <v>0</v>
      </c>
      <c r="O2267">
        <v>0</v>
      </c>
      <c r="P2267">
        <v>3485</v>
      </c>
      <c r="Q2267" s="1" t="s">
        <v>553</v>
      </c>
      <c r="R2267" s="1" t="s">
        <v>553</v>
      </c>
      <c r="S2267" s="1" t="s">
        <v>555</v>
      </c>
      <c r="T2267" s="1" t="s">
        <v>107</v>
      </c>
      <c r="U2267" s="1" t="s">
        <v>108</v>
      </c>
      <c r="V2267">
        <v>3485</v>
      </c>
      <c r="W2267" s="1" t="s">
        <v>600</v>
      </c>
      <c r="X2267" s="1" t="s">
        <v>38</v>
      </c>
      <c r="Y2267" s="2">
        <v>43141</v>
      </c>
      <c r="Z2267">
        <v>7.9</v>
      </c>
      <c r="AA2267" s="1" t="s">
        <v>39</v>
      </c>
    </row>
    <row r="2268" spans="1:28" x14ac:dyDescent="0.3">
      <c r="A2268" s="1" t="s">
        <v>6645</v>
      </c>
      <c r="B2268" s="1" t="s">
        <v>6646</v>
      </c>
      <c r="C2268" s="1" t="s">
        <v>1242</v>
      </c>
      <c r="D2268" s="1" t="s">
        <v>6647</v>
      </c>
      <c r="E2268">
        <v>2</v>
      </c>
      <c r="F2268">
        <v>91</v>
      </c>
      <c r="G2268" s="1" t="s">
        <v>44</v>
      </c>
      <c r="H2268" s="2">
        <v>45808</v>
      </c>
      <c r="I2268" s="1" t="s">
        <v>1242</v>
      </c>
      <c r="J2268" s="1" t="s">
        <v>73</v>
      </c>
      <c r="K2268" s="1" t="s">
        <v>6647</v>
      </c>
      <c r="L2268" s="2">
        <v>45797</v>
      </c>
      <c r="M2268">
        <v>7</v>
      </c>
      <c r="N2268">
        <v>5</v>
      </c>
      <c r="O2268">
        <v>0</v>
      </c>
      <c r="P2268">
        <v>2293.3000000000002</v>
      </c>
      <c r="Q2268" s="1" t="s">
        <v>1242</v>
      </c>
      <c r="R2268" s="1" t="s">
        <v>1242</v>
      </c>
      <c r="S2268" s="1" t="s">
        <v>1244</v>
      </c>
      <c r="T2268" s="1" t="s">
        <v>107</v>
      </c>
      <c r="U2268" s="1" t="s">
        <v>416</v>
      </c>
      <c r="V2268">
        <v>2414</v>
      </c>
      <c r="W2268" s="1" t="s">
        <v>77</v>
      </c>
      <c r="X2268" s="1" t="s">
        <v>38</v>
      </c>
      <c r="Y2268" s="2">
        <v>44193</v>
      </c>
      <c r="Z2268">
        <v>5</v>
      </c>
      <c r="AA2268" s="1" t="s">
        <v>154</v>
      </c>
      <c r="AB2268">
        <v>1</v>
      </c>
    </row>
    <row r="2269" spans="1:28" x14ac:dyDescent="0.3">
      <c r="A2269" s="1" t="s">
        <v>6648</v>
      </c>
      <c r="B2269" s="1" t="s">
        <v>6649</v>
      </c>
      <c r="C2269" s="1" t="s">
        <v>1570</v>
      </c>
      <c r="D2269" s="1" t="s">
        <v>6650</v>
      </c>
      <c r="E2269">
        <v>4</v>
      </c>
      <c r="F2269">
        <v>56</v>
      </c>
      <c r="G2269" s="1" t="s">
        <v>44</v>
      </c>
      <c r="H2269" s="2">
        <v>45908</v>
      </c>
      <c r="I2269" s="1" t="s">
        <v>1570</v>
      </c>
      <c r="J2269" s="1" t="s">
        <v>221</v>
      </c>
      <c r="K2269" s="1" t="s">
        <v>6650</v>
      </c>
      <c r="L2269" s="2">
        <v>45889</v>
      </c>
      <c r="M2269">
        <v>5</v>
      </c>
      <c r="N2269">
        <v>10</v>
      </c>
      <c r="O2269">
        <v>0</v>
      </c>
      <c r="P2269">
        <v>878.4</v>
      </c>
      <c r="Q2269" s="1" t="s">
        <v>1570</v>
      </c>
      <c r="R2269" s="1" t="s">
        <v>1570</v>
      </c>
      <c r="S2269" s="1" t="s">
        <v>1572</v>
      </c>
      <c r="T2269" s="1" t="s">
        <v>90</v>
      </c>
      <c r="U2269" s="1" t="s">
        <v>185</v>
      </c>
      <c r="V2269">
        <v>976</v>
      </c>
      <c r="W2269" s="1" t="s">
        <v>224</v>
      </c>
      <c r="X2269" s="1" t="s">
        <v>137</v>
      </c>
      <c r="Y2269" s="2">
        <v>44532</v>
      </c>
      <c r="Z2269">
        <v>4.0999999999999996</v>
      </c>
      <c r="AA2269" s="1" t="s">
        <v>39</v>
      </c>
    </row>
    <row r="2270" spans="1:28" x14ac:dyDescent="0.3">
      <c r="A2270" s="1" t="s">
        <v>6651</v>
      </c>
      <c r="B2270" s="1" t="s">
        <v>6652</v>
      </c>
      <c r="C2270" s="1" t="s">
        <v>3326</v>
      </c>
      <c r="D2270" s="1" t="s">
        <v>5742</v>
      </c>
      <c r="E2270">
        <v>3</v>
      </c>
      <c r="F2270">
        <v>38</v>
      </c>
      <c r="G2270" s="1" t="s">
        <v>44</v>
      </c>
      <c r="H2270" s="2">
        <v>45913</v>
      </c>
      <c r="I2270" s="1" t="s">
        <v>3326</v>
      </c>
      <c r="J2270" s="1" t="s">
        <v>150</v>
      </c>
      <c r="K2270" s="1" t="s">
        <v>5742</v>
      </c>
      <c r="L2270" s="2">
        <v>45903</v>
      </c>
      <c r="M2270">
        <v>8</v>
      </c>
      <c r="N2270">
        <v>0</v>
      </c>
      <c r="O2270">
        <v>0</v>
      </c>
      <c r="P2270">
        <v>166</v>
      </c>
      <c r="Q2270" s="1" t="s">
        <v>3326</v>
      </c>
      <c r="R2270" s="1" t="s">
        <v>3326</v>
      </c>
      <c r="S2270" s="1" t="s">
        <v>3328</v>
      </c>
      <c r="T2270" s="1" t="s">
        <v>134</v>
      </c>
      <c r="U2270" s="1" t="s">
        <v>366</v>
      </c>
      <c r="V2270">
        <v>166</v>
      </c>
      <c r="W2270" s="1" t="s">
        <v>153</v>
      </c>
      <c r="X2270" s="1" t="s">
        <v>38</v>
      </c>
      <c r="Y2270" s="2">
        <v>45173</v>
      </c>
      <c r="Z2270">
        <v>2.2999999999999998</v>
      </c>
      <c r="AA2270" s="1" t="s">
        <v>39</v>
      </c>
    </row>
    <row r="2271" spans="1:28" x14ac:dyDescent="0.3">
      <c r="A2271" s="1" t="s">
        <v>6653</v>
      </c>
      <c r="B2271" s="1" t="s">
        <v>6654</v>
      </c>
      <c r="C2271" s="1" t="s">
        <v>989</v>
      </c>
      <c r="D2271" s="1" t="s">
        <v>6655</v>
      </c>
      <c r="E2271">
        <v>3</v>
      </c>
      <c r="F2271">
        <v>44</v>
      </c>
      <c r="G2271" s="1" t="s">
        <v>44</v>
      </c>
      <c r="H2271" s="2">
        <v>45782</v>
      </c>
      <c r="I2271" s="1" t="s">
        <v>989</v>
      </c>
      <c r="J2271" s="1" t="s">
        <v>105</v>
      </c>
      <c r="K2271" s="1" t="s">
        <v>6655</v>
      </c>
      <c r="L2271" s="2">
        <v>45767</v>
      </c>
      <c r="M2271">
        <v>7</v>
      </c>
      <c r="N2271">
        <v>0</v>
      </c>
      <c r="O2271">
        <v>0</v>
      </c>
      <c r="P2271">
        <v>710</v>
      </c>
      <c r="Q2271" s="1" t="s">
        <v>989</v>
      </c>
      <c r="R2271" s="1" t="s">
        <v>989</v>
      </c>
      <c r="S2271" s="1" t="s">
        <v>991</v>
      </c>
      <c r="T2271" s="1" t="s">
        <v>56</v>
      </c>
      <c r="U2271" s="1" t="s">
        <v>57</v>
      </c>
      <c r="V2271">
        <v>710</v>
      </c>
      <c r="W2271" s="1" t="s">
        <v>109</v>
      </c>
      <c r="X2271" s="1" t="s">
        <v>110</v>
      </c>
      <c r="Y2271" s="2">
        <v>44203</v>
      </c>
      <c r="Z2271">
        <v>5</v>
      </c>
      <c r="AA2271" s="1" t="s">
        <v>39</v>
      </c>
    </row>
    <row r="2272" spans="1:28" x14ac:dyDescent="0.3">
      <c r="A2272" s="1" t="s">
        <v>6656</v>
      </c>
      <c r="B2272" s="1" t="s">
        <v>6657</v>
      </c>
      <c r="C2272" s="1" t="s">
        <v>440</v>
      </c>
      <c r="D2272" s="1" t="s">
        <v>6658</v>
      </c>
      <c r="E2272">
        <v>4</v>
      </c>
      <c r="F2272">
        <v>80</v>
      </c>
      <c r="G2272" s="1" t="s">
        <v>44</v>
      </c>
      <c r="H2272" s="2">
        <v>45716</v>
      </c>
      <c r="I2272" s="1" t="s">
        <v>440</v>
      </c>
      <c r="J2272" s="1" t="s">
        <v>1119</v>
      </c>
      <c r="K2272" s="1" t="s">
        <v>6658</v>
      </c>
      <c r="L2272" s="2">
        <v>45701</v>
      </c>
      <c r="M2272">
        <v>13</v>
      </c>
      <c r="N2272">
        <v>10</v>
      </c>
      <c r="O2272">
        <v>0</v>
      </c>
      <c r="P2272">
        <v>3735</v>
      </c>
      <c r="Q2272" s="1" t="s">
        <v>440</v>
      </c>
      <c r="R2272" s="1" t="s">
        <v>440</v>
      </c>
      <c r="S2272" s="1" t="s">
        <v>442</v>
      </c>
      <c r="T2272" s="1" t="s">
        <v>35</v>
      </c>
      <c r="U2272" s="1" t="s">
        <v>36</v>
      </c>
      <c r="V2272">
        <v>4150</v>
      </c>
      <c r="W2272" s="1" t="s">
        <v>1120</v>
      </c>
      <c r="X2272" s="1" t="s">
        <v>38</v>
      </c>
      <c r="Y2272" s="2">
        <v>44070</v>
      </c>
      <c r="Z2272">
        <v>5.3</v>
      </c>
      <c r="AA2272" s="1" t="s">
        <v>39</v>
      </c>
    </row>
    <row r="2273" spans="1:28" x14ac:dyDescent="0.3">
      <c r="A2273" s="1" t="s">
        <v>6659</v>
      </c>
      <c r="B2273" s="1" t="s">
        <v>6660</v>
      </c>
      <c r="C2273" s="1" t="s">
        <v>944</v>
      </c>
      <c r="D2273" s="1" t="s">
        <v>5310</v>
      </c>
      <c r="E2273">
        <v>3</v>
      </c>
      <c r="F2273">
        <v>48</v>
      </c>
      <c r="G2273" s="1" t="s">
        <v>44</v>
      </c>
      <c r="H2273" s="2">
        <v>45731</v>
      </c>
      <c r="I2273" s="1" t="s">
        <v>944</v>
      </c>
      <c r="J2273" s="1" t="s">
        <v>446</v>
      </c>
      <c r="K2273" s="1" t="s">
        <v>5310</v>
      </c>
      <c r="L2273" s="2">
        <v>45715</v>
      </c>
      <c r="M2273">
        <v>5</v>
      </c>
      <c r="N2273">
        <v>10</v>
      </c>
      <c r="O2273">
        <v>0</v>
      </c>
      <c r="P2273">
        <v>5971.5</v>
      </c>
      <c r="Q2273" s="1" t="s">
        <v>944</v>
      </c>
      <c r="R2273" s="1" t="s">
        <v>944</v>
      </c>
      <c r="S2273" s="1" t="s">
        <v>946</v>
      </c>
      <c r="T2273" s="1" t="s">
        <v>75</v>
      </c>
      <c r="U2273" s="1" t="s">
        <v>98</v>
      </c>
      <c r="V2273">
        <v>6635</v>
      </c>
      <c r="W2273" s="1" t="s">
        <v>447</v>
      </c>
      <c r="X2273" s="1" t="s">
        <v>127</v>
      </c>
      <c r="Y2273" s="2">
        <v>45409</v>
      </c>
      <c r="Z2273">
        <v>1.7</v>
      </c>
      <c r="AA2273" s="1" t="s">
        <v>39</v>
      </c>
    </row>
    <row r="2274" spans="1:28" x14ac:dyDescent="0.3">
      <c r="A2274" s="1" t="s">
        <v>6661</v>
      </c>
      <c r="B2274" s="1" t="s">
        <v>6662</v>
      </c>
      <c r="C2274" s="1" t="s">
        <v>637</v>
      </c>
      <c r="D2274" s="1" t="s">
        <v>1904</v>
      </c>
      <c r="E2274">
        <v>4</v>
      </c>
      <c r="F2274">
        <v>49</v>
      </c>
      <c r="G2274" s="1" t="s">
        <v>44</v>
      </c>
      <c r="H2274" s="2">
        <v>45813</v>
      </c>
      <c r="I2274" s="1" t="s">
        <v>637</v>
      </c>
      <c r="J2274" s="1" t="s">
        <v>376</v>
      </c>
      <c r="K2274" s="1" t="s">
        <v>1904</v>
      </c>
      <c r="L2274" s="2">
        <v>45805</v>
      </c>
      <c r="M2274">
        <v>2</v>
      </c>
      <c r="N2274">
        <v>30</v>
      </c>
      <c r="O2274">
        <v>0</v>
      </c>
      <c r="P2274">
        <v>644.70000000000005</v>
      </c>
      <c r="Q2274" s="1" t="s">
        <v>637</v>
      </c>
      <c r="R2274" s="1" t="s">
        <v>637</v>
      </c>
      <c r="S2274" s="1" t="s">
        <v>639</v>
      </c>
      <c r="T2274" s="1" t="s">
        <v>107</v>
      </c>
      <c r="U2274" s="1" t="s">
        <v>108</v>
      </c>
      <c r="V2274">
        <v>921</v>
      </c>
      <c r="W2274" s="1" t="s">
        <v>379</v>
      </c>
      <c r="X2274" s="1" t="s">
        <v>48</v>
      </c>
      <c r="Y2274" s="2">
        <v>45419</v>
      </c>
      <c r="Z2274">
        <v>1.7</v>
      </c>
      <c r="AA2274" s="1" t="s">
        <v>39</v>
      </c>
    </row>
    <row r="2275" spans="1:28" x14ac:dyDescent="0.3">
      <c r="A2275" s="1" t="s">
        <v>6663</v>
      </c>
      <c r="B2275" s="1" t="s">
        <v>6664</v>
      </c>
      <c r="C2275" s="1" t="s">
        <v>387</v>
      </c>
      <c r="D2275" s="1" t="s">
        <v>1552</v>
      </c>
      <c r="E2275">
        <v>3</v>
      </c>
      <c r="F2275">
        <v>86</v>
      </c>
      <c r="G2275" s="1" t="s">
        <v>32</v>
      </c>
      <c r="H2275" s="2">
        <v>45837</v>
      </c>
      <c r="I2275" s="1" t="s">
        <v>387</v>
      </c>
      <c r="J2275" s="1" t="s">
        <v>45</v>
      </c>
      <c r="K2275" s="1" t="s">
        <v>1552</v>
      </c>
      <c r="L2275" s="2">
        <v>45832</v>
      </c>
      <c r="M2275">
        <v>3</v>
      </c>
      <c r="N2275">
        <v>20</v>
      </c>
      <c r="O2275">
        <v>0</v>
      </c>
      <c r="P2275">
        <v>19701.599999999999</v>
      </c>
      <c r="Q2275" s="1" t="s">
        <v>387</v>
      </c>
      <c r="R2275" s="1" t="s">
        <v>387</v>
      </c>
      <c r="S2275" s="1" t="s">
        <v>389</v>
      </c>
      <c r="T2275" s="1" t="s">
        <v>75</v>
      </c>
      <c r="U2275" s="1" t="s">
        <v>76</v>
      </c>
      <c r="V2275">
        <v>24627</v>
      </c>
      <c r="W2275" s="1" t="s">
        <v>47</v>
      </c>
      <c r="X2275" s="1" t="s">
        <v>48</v>
      </c>
      <c r="Y2275" s="2">
        <v>44112</v>
      </c>
      <c r="Z2275">
        <v>5.2</v>
      </c>
      <c r="AA2275" s="1" t="s">
        <v>39</v>
      </c>
    </row>
    <row r="2276" spans="1:28" x14ac:dyDescent="0.3">
      <c r="A2276" s="1" t="s">
        <v>6665</v>
      </c>
      <c r="B2276" s="1" t="s">
        <v>6666</v>
      </c>
      <c r="C2276" s="1" t="s">
        <v>692</v>
      </c>
      <c r="D2276" s="1" t="s">
        <v>1850</v>
      </c>
      <c r="E2276">
        <v>4</v>
      </c>
      <c r="F2276">
        <v>68</v>
      </c>
      <c r="G2276" s="1" t="s">
        <v>44</v>
      </c>
      <c r="H2276" s="2">
        <v>45859</v>
      </c>
      <c r="I2276" s="1" t="s">
        <v>692</v>
      </c>
      <c r="J2276" s="1" t="s">
        <v>446</v>
      </c>
      <c r="K2276" s="1" t="s">
        <v>1850</v>
      </c>
      <c r="L2276" s="2">
        <v>45843</v>
      </c>
      <c r="M2276">
        <v>4</v>
      </c>
      <c r="N2276">
        <v>30</v>
      </c>
      <c r="O2276">
        <v>0</v>
      </c>
      <c r="P2276">
        <v>989.1</v>
      </c>
      <c r="Q2276" s="1" t="s">
        <v>692</v>
      </c>
      <c r="R2276" s="1" t="s">
        <v>692</v>
      </c>
      <c r="S2276" s="1" t="s">
        <v>693</v>
      </c>
      <c r="T2276" s="1" t="s">
        <v>56</v>
      </c>
      <c r="U2276" s="1" t="s">
        <v>57</v>
      </c>
      <c r="V2276">
        <v>1413</v>
      </c>
      <c r="W2276" s="1" t="s">
        <v>447</v>
      </c>
      <c r="X2276" s="1" t="s">
        <v>127</v>
      </c>
      <c r="Y2276" s="2">
        <v>45409</v>
      </c>
      <c r="Z2276">
        <v>1.7</v>
      </c>
      <c r="AA2276" s="1" t="s">
        <v>39</v>
      </c>
    </row>
    <row r="2277" spans="1:28" x14ac:dyDescent="0.3">
      <c r="A2277" s="1" t="s">
        <v>6667</v>
      </c>
      <c r="B2277" s="1" t="s">
        <v>6668</v>
      </c>
      <c r="C2277" s="1" t="s">
        <v>953</v>
      </c>
      <c r="D2277" s="1" t="s">
        <v>5310</v>
      </c>
      <c r="E2277">
        <v>3</v>
      </c>
      <c r="F2277">
        <v>55</v>
      </c>
      <c r="G2277" s="1" t="s">
        <v>44</v>
      </c>
      <c r="H2277" s="2">
        <v>46036</v>
      </c>
      <c r="I2277" s="1" t="s">
        <v>953</v>
      </c>
      <c r="J2277" s="1" t="s">
        <v>132</v>
      </c>
      <c r="K2277" s="1" t="s">
        <v>5310</v>
      </c>
      <c r="L2277" s="2">
        <v>46017</v>
      </c>
      <c r="M2277">
        <v>5</v>
      </c>
      <c r="N2277">
        <v>20</v>
      </c>
      <c r="O2277">
        <v>0</v>
      </c>
      <c r="P2277">
        <v>247.2</v>
      </c>
      <c r="Q2277" s="1" t="s">
        <v>953</v>
      </c>
      <c r="R2277" s="1" t="s">
        <v>953</v>
      </c>
      <c r="S2277" s="1" t="s">
        <v>955</v>
      </c>
      <c r="T2277" s="1" t="s">
        <v>56</v>
      </c>
      <c r="U2277" s="1" t="s">
        <v>117</v>
      </c>
      <c r="V2277">
        <v>309</v>
      </c>
      <c r="W2277" s="1" t="s">
        <v>136</v>
      </c>
      <c r="X2277" s="1" t="s">
        <v>137</v>
      </c>
      <c r="Y2277" s="2">
        <v>44254</v>
      </c>
      <c r="Z2277">
        <v>4.8</v>
      </c>
      <c r="AA2277" s="1" t="s">
        <v>39</v>
      </c>
    </row>
    <row r="2278" spans="1:28" x14ac:dyDescent="0.3">
      <c r="A2278" s="1" t="s">
        <v>6669</v>
      </c>
      <c r="B2278" s="1" t="s">
        <v>6670</v>
      </c>
      <c r="C2278" s="1" t="s">
        <v>347</v>
      </c>
      <c r="D2278" s="1" t="s">
        <v>3244</v>
      </c>
      <c r="E2278">
        <v>3</v>
      </c>
      <c r="F2278">
        <v>72</v>
      </c>
      <c r="G2278" s="1" t="s">
        <v>44</v>
      </c>
      <c r="H2278" s="2">
        <v>45984</v>
      </c>
      <c r="I2278" s="1" t="s">
        <v>347</v>
      </c>
      <c r="J2278" s="1" t="s">
        <v>215</v>
      </c>
      <c r="K2278" s="1" t="s">
        <v>3244</v>
      </c>
      <c r="L2278" s="2">
        <v>45974</v>
      </c>
      <c r="M2278">
        <v>5</v>
      </c>
      <c r="N2278">
        <v>10</v>
      </c>
      <c r="O2278">
        <v>0</v>
      </c>
      <c r="P2278">
        <v>820.8</v>
      </c>
      <c r="Q2278" s="1" t="s">
        <v>347</v>
      </c>
      <c r="R2278" s="1" t="s">
        <v>347</v>
      </c>
      <c r="S2278" s="1" t="s">
        <v>349</v>
      </c>
      <c r="T2278" s="1" t="s">
        <v>107</v>
      </c>
      <c r="U2278" s="1" t="s">
        <v>108</v>
      </c>
      <c r="V2278">
        <v>912</v>
      </c>
      <c r="W2278" s="1" t="s">
        <v>216</v>
      </c>
      <c r="X2278" s="1" t="s">
        <v>127</v>
      </c>
      <c r="Y2278" s="2">
        <v>45659</v>
      </c>
      <c r="Z2278">
        <v>1</v>
      </c>
      <c r="AA2278" s="1" t="s">
        <v>39</v>
      </c>
    </row>
    <row r="2279" spans="1:28" x14ac:dyDescent="0.3">
      <c r="A2279" s="1" t="s">
        <v>6671</v>
      </c>
      <c r="B2279" s="1" t="s">
        <v>6672</v>
      </c>
      <c r="C2279" s="1" t="s">
        <v>1819</v>
      </c>
      <c r="D2279" s="1" t="s">
        <v>4074</v>
      </c>
      <c r="E2279">
        <v>2</v>
      </c>
      <c r="F2279">
        <v>76</v>
      </c>
      <c r="G2279" s="1" t="s">
        <v>32</v>
      </c>
      <c r="H2279" s="2">
        <v>45848</v>
      </c>
      <c r="I2279" s="1" t="s">
        <v>1819</v>
      </c>
      <c r="J2279" s="1" t="s">
        <v>215</v>
      </c>
      <c r="K2279" s="1" t="s">
        <v>4074</v>
      </c>
      <c r="L2279" s="2">
        <v>45840</v>
      </c>
      <c r="M2279">
        <v>5</v>
      </c>
      <c r="N2279">
        <v>5</v>
      </c>
      <c r="O2279">
        <v>0</v>
      </c>
      <c r="P2279">
        <v>1034.55</v>
      </c>
      <c r="Q2279" s="1" t="s">
        <v>1819</v>
      </c>
      <c r="R2279" s="1" t="s">
        <v>1819</v>
      </c>
      <c r="S2279" s="1" t="s">
        <v>1821</v>
      </c>
      <c r="T2279" s="1" t="s">
        <v>56</v>
      </c>
      <c r="U2279" s="1" t="s">
        <v>117</v>
      </c>
      <c r="V2279">
        <v>1089</v>
      </c>
      <c r="W2279" s="1" t="s">
        <v>216</v>
      </c>
      <c r="X2279" s="1" t="s">
        <v>127</v>
      </c>
      <c r="Y2279" s="2">
        <v>45659</v>
      </c>
      <c r="Z2279">
        <v>1</v>
      </c>
      <c r="AA2279" s="1" t="s">
        <v>173</v>
      </c>
      <c r="AB2279">
        <v>1</v>
      </c>
    </row>
    <row r="2280" spans="1:28" x14ac:dyDescent="0.3">
      <c r="A2280" s="1" t="s">
        <v>6673</v>
      </c>
      <c r="B2280" s="1" t="s">
        <v>6674</v>
      </c>
      <c r="C2280" s="1" t="s">
        <v>1670</v>
      </c>
      <c r="D2280" s="1" t="s">
        <v>6224</v>
      </c>
      <c r="E2280">
        <v>2</v>
      </c>
      <c r="F2280">
        <v>82</v>
      </c>
      <c r="G2280" s="1" t="s">
        <v>44</v>
      </c>
      <c r="H2280" s="2">
        <v>45775</v>
      </c>
      <c r="I2280" s="1" t="s">
        <v>1670</v>
      </c>
      <c r="J2280" s="1" t="s">
        <v>519</v>
      </c>
      <c r="K2280" s="1" t="s">
        <v>6224</v>
      </c>
      <c r="L2280" s="2">
        <v>45763</v>
      </c>
      <c r="M2280">
        <v>7</v>
      </c>
      <c r="N2280">
        <v>0</v>
      </c>
      <c r="O2280">
        <v>0</v>
      </c>
      <c r="P2280">
        <v>1386</v>
      </c>
      <c r="Q2280" s="1" t="s">
        <v>1670</v>
      </c>
      <c r="R2280" s="1" t="s">
        <v>1670</v>
      </c>
      <c r="S2280" s="1" t="s">
        <v>1672</v>
      </c>
      <c r="T2280" s="1" t="s">
        <v>35</v>
      </c>
      <c r="U2280" s="1" t="s">
        <v>83</v>
      </c>
      <c r="V2280">
        <v>1386</v>
      </c>
      <c r="W2280" s="1" t="s">
        <v>521</v>
      </c>
      <c r="X2280" s="1" t="s">
        <v>137</v>
      </c>
      <c r="Y2280" s="2">
        <v>43649</v>
      </c>
      <c r="Z2280">
        <v>6.5</v>
      </c>
      <c r="AA2280" s="1" t="s">
        <v>84</v>
      </c>
      <c r="AB2280">
        <v>1</v>
      </c>
    </row>
    <row r="2281" spans="1:28" x14ac:dyDescent="0.3">
      <c r="A2281" s="1" t="s">
        <v>6675</v>
      </c>
      <c r="B2281" s="1" t="s">
        <v>6676</v>
      </c>
      <c r="C2281" s="1" t="s">
        <v>157</v>
      </c>
      <c r="D2281" s="1" t="s">
        <v>6677</v>
      </c>
      <c r="E2281">
        <v>4</v>
      </c>
      <c r="F2281">
        <v>120</v>
      </c>
      <c r="G2281" s="1" t="s">
        <v>44</v>
      </c>
      <c r="H2281" s="2">
        <v>45959</v>
      </c>
      <c r="I2281" s="1" t="s">
        <v>157</v>
      </c>
      <c r="J2281" s="1" t="s">
        <v>298</v>
      </c>
      <c r="K2281" s="1" t="s">
        <v>6677</v>
      </c>
      <c r="L2281" s="2">
        <v>45939</v>
      </c>
      <c r="M2281">
        <v>8</v>
      </c>
      <c r="N2281">
        <v>0</v>
      </c>
      <c r="O2281">
        <v>0</v>
      </c>
      <c r="P2281">
        <v>4340</v>
      </c>
      <c r="Q2281" s="1" t="s">
        <v>157</v>
      </c>
      <c r="R2281" s="1" t="s">
        <v>157</v>
      </c>
      <c r="S2281" s="1" t="s">
        <v>160</v>
      </c>
      <c r="T2281" s="1" t="s">
        <v>75</v>
      </c>
      <c r="U2281" s="1" t="s">
        <v>98</v>
      </c>
      <c r="V2281">
        <v>4340</v>
      </c>
      <c r="W2281" s="1" t="s">
        <v>301</v>
      </c>
      <c r="X2281" s="1" t="s">
        <v>137</v>
      </c>
      <c r="Y2281" s="2">
        <v>44620</v>
      </c>
      <c r="Z2281">
        <v>3.8</v>
      </c>
      <c r="AA2281" s="1" t="s">
        <v>39</v>
      </c>
    </row>
    <row r="2282" spans="1:28" x14ac:dyDescent="0.3">
      <c r="A2282" s="1" t="s">
        <v>6678</v>
      </c>
      <c r="B2282" s="1" t="s">
        <v>6679</v>
      </c>
      <c r="C2282" s="1" t="s">
        <v>405</v>
      </c>
      <c r="D2282" s="1" t="s">
        <v>4531</v>
      </c>
      <c r="E2282">
        <v>4</v>
      </c>
      <c r="F2282">
        <v>74</v>
      </c>
      <c r="G2282" s="1" t="s">
        <v>44</v>
      </c>
      <c r="H2282" s="2">
        <v>45718</v>
      </c>
      <c r="I2282" s="1" t="s">
        <v>405</v>
      </c>
      <c r="J2282" s="1" t="s">
        <v>1119</v>
      </c>
      <c r="K2282" s="1" t="s">
        <v>4531</v>
      </c>
      <c r="L2282" s="2">
        <v>45699</v>
      </c>
      <c r="M2282">
        <v>7</v>
      </c>
      <c r="N2282">
        <v>15</v>
      </c>
      <c r="O2282">
        <v>0</v>
      </c>
      <c r="P2282">
        <v>5760.45</v>
      </c>
      <c r="Q2282" s="1" t="s">
        <v>405</v>
      </c>
      <c r="R2282" s="1" t="s">
        <v>405</v>
      </c>
      <c r="S2282" s="1" t="s">
        <v>407</v>
      </c>
      <c r="T2282" s="1" t="s">
        <v>75</v>
      </c>
      <c r="U2282" s="1" t="s">
        <v>98</v>
      </c>
      <c r="V2282">
        <v>6777</v>
      </c>
      <c r="W2282" s="1" t="s">
        <v>1120</v>
      </c>
      <c r="X2282" s="1" t="s">
        <v>38</v>
      </c>
      <c r="Y2282" s="2">
        <v>44070</v>
      </c>
      <c r="Z2282">
        <v>5.3</v>
      </c>
      <c r="AA2282" s="1" t="s">
        <v>39</v>
      </c>
    </row>
    <row r="2283" spans="1:28" x14ac:dyDescent="0.3">
      <c r="A2283" s="1" t="s">
        <v>6680</v>
      </c>
      <c r="B2283" s="1" t="s">
        <v>6681</v>
      </c>
      <c r="C2283" s="1" t="s">
        <v>480</v>
      </c>
      <c r="D2283" s="1" t="s">
        <v>6682</v>
      </c>
      <c r="E2283">
        <v>3</v>
      </c>
      <c r="F2283">
        <v>68</v>
      </c>
      <c r="G2283" s="1" t="s">
        <v>44</v>
      </c>
      <c r="H2283" s="2">
        <v>46034</v>
      </c>
      <c r="I2283" s="1" t="s">
        <v>480</v>
      </c>
      <c r="J2283" s="1" t="s">
        <v>105</v>
      </c>
      <c r="K2283" s="1" t="s">
        <v>6682</v>
      </c>
      <c r="L2283" s="2">
        <v>46022</v>
      </c>
      <c r="M2283">
        <v>5</v>
      </c>
      <c r="N2283">
        <v>0</v>
      </c>
      <c r="O2283">
        <v>0</v>
      </c>
      <c r="P2283">
        <v>385</v>
      </c>
      <c r="Q2283" s="1" t="s">
        <v>480</v>
      </c>
      <c r="R2283" s="1" t="s">
        <v>480</v>
      </c>
      <c r="S2283" s="1" t="s">
        <v>482</v>
      </c>
      <c r="T2283" s="1" t="s">
        <v>35</v>
      </c>
      <c r="U2283" s="1" t="s">
        <v>167</v>
      </c>
      <c r="V2283">
        <v>385</v>
      </c>
      <c r="W2283" s="1" t="s">
        <v>109</v>
      </c>
      <c r="X2283" s="1" t="s">
        <v>110</v>
      </c>
      <c r="Y2283" s="2">
        <v>44203</v>
      </c>
      <c r="Z2283">
        <v>5</v>
      </c>
      <c r="AA2283" s="1" t="s">
        <v>39</v>
      </c>
    </row>
    <row r="2284" spans="1:28" x14ac:dyDescent="0.3">
      <c r="A2284" s="1" t="s">
        <v>6683</v>
      </c>
      <c r="B2284" s="1" t="s">
        <v>6684</v>
      </c>
      <c r="C2284" s="1" t="s">
        <v>1551</v>
      </c>
      <c r="D2284" s="1" t="s">
        <v>3149</v>
      </c>
      <c r="E2284">
        <v>5</v>
      </c>
      <c r="F2284">
        <v>45</v>
      </c>
      <c r="G2284" s="1" t="s">
        <v>44</v>
      </c>
      <c r="H2284" s="2">
        <v>45723</v>
      </c>
      <c r="I2284" s="1" t="s">
        <v>1551</v>
      </c>
      <c r="J2284" s="1" t="s">
        <v>598</v>
      </c>
      <c r="K2284" s="1" t="s">
        <v>3149</v>
      </c>
      <c r="L2284" s="2">
        <v>45709</v>
      </c>
      <c r="M2284">
        <v>6</v>
      </c>
      <c r="N2284">
        <v>20</v>
      </c>
      <c r="O2284">
        <v>0</v>
      </c>
      <c r="P2284">
        <v>332</v>
      </c>
      <c r="Q2284" s="1" t="s">
        <v>1551</v>
      </c>
      <c r="R2284" s="1" t="s">
        <v>1551</v>
      </c>
      <c r="S2284" s="1" t="s">
        <v>1553</v>
      </c>
      <c r="T2284" s="1" t="s">
        <v>107</v>
      </c>
      <c r="U2284" s="1" t="s">
        <v>416</v>
      </c>
      <c r="V2284">
        <v>415</v>
      </c>
      <c r="W2284" s="1" t="s">
        <v>600</v>
      </c>
      <c r="X2284" s="1" t="s">
        <v>38</v>
      </c>
      <c r="Y2284" s="2">
        <v>43141</v>
      </c>
      <c r="Z2284">
        <v>7.9</v>
      </c>
      <c r="AA2284" s="1" t="s">
        <v>39</v>
      </c>
    </row>
    <row r="2285" spans="1:28" x14ac:dyDescent="0.3">
      <c r="A2285" s="1" t="s">
        <v>6685</v>
      </c>
      <c r="B2285" s="1" t="s">
        <v>6686</v>
      </c>
      <c r="C2285" s="1" t="s">
        <v>2306</v>
      </c>
      <c r="D2285" s="1" t="s">
        <v>6087</v>
      </c>
      <c r="E2285">
        <v>4</v>
      </c>
      <c r="F2285">
        <v>19</v>
      </c>
      <c r="G2285" s="1" t="s">
        <v>44</v>
      </c>
      <c r="H2285" s="2">
        <v>45734</v>
      </c>
      <c r="I2285" s="1" t="s">
        <v>2306</v>
      </c>
      <c r="J2285" s="1" t="s">
        <v>291</v>
      </c>
      <c r="K2285" s="1" t="s">
        <v>6087</v>
      </c>
      <c r="L2285" s="2">
        <v>45719</v>
      </c>
      <c r="M2285">
        <v>5</v>
      </c>
      <c r="N2285">
        <v>10</v>
      </c>
      <c r="O2285">
        <v>0</v>
      </c>
      <c r="P2285">
        <v>529.20000000000005</v>
      </c>
      <c r="Q2285" s="1" t="s">
        <v>2306</v>
      </c>
      <c r="R2285" s="1" t="s">
        <v>2306</v>
      </c>
      <c r="S2285" s="1" t="s">
        <v>2307</v>
      </c>
      <c r="T2285" s="1" t="s">
        <v>134</v>
      </c>
      <c r="U2285" s="1" t="s">
        <v>378</v>
      </c>
      <c r="V2285">
        <v>588</v>
      </c>
      <c r="W2285" s="1" t="s">
        <v>293</v>
      </c>
      <c r="X2285" s="1" t="s">
        <v>48</v>
      </c>
      <c r="Y2285" s="2">
        <v>44560</v>
      </c>
      <c r="Z2285">
        <v>4</v>
      </c>
      <c r="AA2285" s="1" t="s">
        <v>39</v>
      </c>
    </row>
    <row r="2286" spans="1:28" x14ac:dyDescent="0.3">
      <c r="A2286" s="1" t="s">
        <v>6687</v>
      </c>
      <c r="B2286" s="1" t="s">
        <v>6688</v>
      </c>
      <c r="C2286" s="1" t="s">
        <v>944</v>
      </c>
      <c r="D2286" s="1" t="s">
        <v>672</v>
      </c>
      <c r="E2286">
        <v>4</v>
      </c>
      <c r="F2286">
        <v>210</v>
      </c>
      <c r="G2286" s="1" t="s">
        <v>44</v>
      </c>
      <c r="H2286" s="2">
        <v>45859</v>
      </c>
      <c r="I2286" s="1" t="s">
        <v>944</v>
      </c>
      <c r="J2286" s="1" t="s">
        <v>45</v>
      </c>
      <c r="K2286" s="1" t="s">
        <v>672</v>
      </c>
      <c r="L2286" s="2">
        <v>45848</v>
      </c>
      <c r="M2286">
        <v>5</v>
      </c>
      <c r="N2286">
        <v>5</v>
      </c>
      <c r="O2286">
        <v>0</v>
      </c>
      <c r="P2286">
        <v>6303.25</v>
      </c>
      <c r="Q2286" s="1" t="s">
        <v>944</v>
      </c>
      <c r="R2286" s="1" t="s">
        <v>944</v>
      </c>
      <c r="S2286" s="1" t="s">
        <v>946</v>
      </c>
      <c r="T2286" s="1" t="s">
        <v>75</v>
      </c>
      <c r="U2286" s="1" t="s">
        <v>98</v>
      </c>
      <c r="V2286">
        <v>6635</v>
      </c>
      <c r="W2286" s="1" t="s">
        <v>47</v>
      </c>
      <c r="X2286" s="1" t="s">
        <v>48</v>
      </c>
      <c r="Y2286" s="2">
        <v>44112</v>
      </c>
      <c r="Z2286">
        <v>5.2</v>
      </c>
      <c r="AA2286" s="1" t="s">
        <v>39</v>
      </c>
    </row>
    <row r="2287" spans="1:28" x14ac:dyDescent="0.3">
      <c r="A2287" s="1" t="s">
        <v>6689</v>
      </c>
      <c r="B2287" s="1" t="s">
        <v>6690</v>
      </c>
      <c r="C2287" s="1" t="s">
        <v>574</v>
      </c>
      <c r="D2287" s="1" t="s">
        <v>6691</v>
      </c>
      <c r="E2287">
        <v>3</v>
      </c>
      <c r="F2287">
        <v>122</v>
      </c>
      <c r="G2287" s="1" t="s">
        <v>44</v>
      </c>
      <c r="H2287" s="2">
        <v>45793</v>
      </c>
      <c r="I2287" s="1" t="s">
        <v>574</v>
      </c>
      <c r="J2287" s="1" t="s">
        <v>150</v>
      </c>
      <c r="K2287" s="1" t="s">
        <v>6691</v>
      </c>
      <c r="L2287" s="2">
        <v>45780</v>
      </c>
      <c r="M2287">
        <v>4</v>
      </c>
      <c r="N2287">
        <v>15</v>
      </c>
      <c r="O2287">
        <v>0</v>
      </c>
      <c r="P2287">
        <v>34621.35</v>
      </c>
      <c r="Q2287" s="1" t="s">
        <v>574</v>
      </c>
      <c r="R2287" s="1" t="s">
        <v>574</v>
      </c>
      <c r="S2287" s="1" t="s">
        <v>576</v>
      </c>
      <c r="T2287" s="1" t="s">
        <v>75</v>
      </c>
      <c r="U2287" s="1" t="s">
        <v>98</v>
      </c>
      <c r="V2287">
        <v>40731</v>
      </c>
      <c r="W2287" s="1" t="s">
        <v>153</v>
      </c>
      <c r="X2287" s="1" t="s">
        <v>38</v>
      </c>
      <c r="Y2287" s="2">
        <v>45173</v>
      </c>
      <c r="Z2287">
        <v>2.2999999999999998</v>
      </c>
      <c r="AA2287" s="1" t="s">
        <v>39</v>
      </c>
    </row>
    <row r="2288" spans="1:28" x14ac:dyDescent="0.3">
      <c r="A2288" s="1" t="s">
        <v>6692</v>
      </c>
      <c r="B2288" s="1" t="s">
        <v>6693</v>
      </c>
      <c r="C2288" s="1" t="s">
        <v>1123</v>
      </c>
      <c r="D2288" s="1" t="s">
        <v>6694</v>
      </c>
      <c r="E2288">
        <v>4</v>
      </c>
      <c r="G2288" s="1" t="s">
        <v>44</v>
      </c>
      <c r="H2288" s="2">
        <v>45778</v>
      </c>
      <c r="I2288" s="1" t="s">
        <v>1123</v>
      </c>
      <c r="J2288" s="1" t="s">
        <v>306</v>
      </c>
      <c r="K2288" s="1" t="s">
        <v>6694</v>
      </c>
      <c r="L2288" s="2">
        <v>45768</v>
      </c>
      <c r="M2288">
        <v>9</v>
      </c>
      <c r="N2288">
        <v>10</v>
      </c>
      <c r="O2288">
        <v>0</v>
      </c>
      <c r="P2288">
        <v>1677.6</v>
      </c>
      <c r="Q2288" s="1" t="s">
        <v>1123</v>
      </c>
      <c r="R2288" s="1" t="s">
        <v>1123</v>
      </c>
      <c r="S2288" s="1" t="s">
        <v>1125</v>
      </c>
      <c r="T2288" s="1" t="s">
        <v>75</v>
      </c>
      <c r="U2288" s="1" t="s">
        <v>237</v>
      </c>
      <c r="V2288">
        <v>1864</v>
      </c>
      <c r="W2288" s="1" t="s">
        <v>308</v>
      </c>
      <c r="X2288" s="1" t="s">
        <v>59</v>
      </c>
      <c r="Y2288" s="2">
        <v>45415</v>
      </c>
      <c r="Z2288">
        <v>1.7</v>
      </c>
      <c r="AA2288" s="1" t="s">
        <v>39</v>
      </c>
    </row>
    <row r="2289" spans="1:28" x14ac:dyDescent="0.3">
      <c r="A2289" s="1" t="s">
        <v>6695</v>
      </c>
      <c r="B2289" s="1" t="s">
        <v>6696</v>
      </c>
      <c r="C2289" s="1" t="s">
        <v>1005</v>
      </c>
      <c r="D2289" s="1" t="s">
        <v>2840</v>
      </c>
      <c r="E2289">
        <v>4</v>
      </c>
      <c r="F2289">
        <v>23</v>
      </c>
      <c r="G2289" s="1" t="s">
        <v>44</v>
      </c>
      <c r="H2289" s="2">
        <v>45750</v>
      </c>
      <c r="I2289" s="1" t="s">
        <v>1005</v>
      </c>
      <c r="J2289" s="1" t="s">
        <v>357</v>
      </c>
      <c r="K2289" s="1" t="s">
        <v>2840</v>
      </c>
      <c r="L2289" s="2">
        <v>45739</v>
      </c>
      <c r="M2289">
        <v>5</v>
      </c>
      <c r="N2289">
        <v>0</v>
      </c>
      <c r="O2289">
        <v>0</v>
      </c>
      <c r="P2289">
        <v>27819</v>
      </c>
      <c r="Q2289" s="1" t="s">
        <v>1005</v>
      </c>
      <c r="R2289" s="1" t="s">
        <v>1005</v>
      </c>
      <c r="S2289" s="1" t="s">
        <v>1007</v>
      </c>
      <c r="T2289" s="1" t="s">
        <v>75</v>
      </c>
      <c r="U2289" s="1" t="s">
        <v>76</v>
      </c>
      <c r="V2289">
        <v>27819</v>
      </c>
      <c r="W2289" s="1" t="s">
        <v>360</v>
      </c>
      <c r="X2289" s="1" t="s">
        <v>38</v>
      </c>
      <c r="Y2289" s="2">
        <v>45643</v>
      </c>
      <c r="Z2289">
        <v>1</v>
      </c>
      <c r="AA2289" s="1" t="s">
        <v>39</v>
      </c>
    </row>
    <row r="2290" spans="1:28" x14ac:dyDescent="0.3">
      <c r="A2290" s="1" t="s">
        <v>6697</v>
      </c>
      <c r="B2290" s="1" t="s">
        <v>6698</v>
      </c>
      <c r="C2290" s="1" t="s">
        <v>121</v>
      </c>
      <c r="D2290" s="1" t="s">
        <v>1534</v>
      </c>
      <c r="E2290">
        <v>4</v>
      </c>
      <c r="F2290">
        <v>48</v>
      </c>
      <c r="G2290" s="1" t="s">
        <v>44</v>
      </c>
      <c r="H2290" s="2">
        <v>45950</v>
      </c>
      <c r="I2290" s="1" t="s">
        <v>121</v>
      </c>
      <c r="J2290" s="1" t="s">
        <v>1119</v>
      </c>
      <c r="K2290" s="1" t="s">
        <v>1534</v>
      </c>
      <c r="L2290" s="2">
        <v>45929</v>
      </c>
      <c r="M2290">
        <v>10</v>
      </c>
      <c r="N2290">
        <v>5</v>
      </c>
      <c r="O2290">
        <v>0</v>
      </c>
      <c r="P2290">
        <v>2914.6</v>
      </c>
      <c r="Q2290" s="1" t="s">
        <v>121</v>
      </c>
      <c r="R2290" s="1" t="s">
        <v>121</v>
      </c>
      <c r="S2290" s="1" t="s">
        <v>124</v>
      </c>
      <c r="T2290" s="1" t="s">
        <v>107</v>
      </c>
      <c r="U2290" s="1" t="s">
        <v>125</v>
      </c>
      <c r="V2290">
        <v>3068</v>
      </c>
      <c r="W2290" s="1" t="s">
        <v>1120</v>
      </c>
      <c r="X2290" s="1" t="s">
        <v>38</v>
      </c>
      <c r="Y2290" s="2">
        <v>44070</v>
      </c>
      <c r="Z2290">
        <v>5.3</v>
      </c>
      <c r="AA2290" s="1" t="s">
        <v>39</v>
      </c>
    </row>
    <row r="2291" spans="1:28" x14ac:dyDescent="0.3">
      <c r="A2291" s="1" t="s">
        <v>6699</v>
      </c>
      <c r="B2291" s="1" t="s">
        <v>6700</v>
      </c>
      <c r="C2291" s="1" t="s">
        <v>1917</v>
      </c>
      <c r="D2291" s="1" t="s">
        <v>3127</v>
      </c>
      <c r="E2291">
        <v>4</v>
      </c>
      <c r="F2291">
        <v>98</v>
      </c>
      <c r="G2291" s="1" t="s">
        <v>44</v>
      </c>
      <c r="H2291" s="2">
        <v>45977</v>
      </c>
      <c r="I2291" s="1" t="s">
        <v>1917</v>
      </c>
      <c r="J2291" s="1" t="s">
        <v>513</v>
      </c>
      <c r="K2291" s="1" t="s">
        <v>3127</v>
      </c>
      <c r="L2291" s="2">
        <v>45960</v>
      </c>
      <c r="M2291">
        <v>3</v>
      </c>
      <c r="N2291">
        <v>5</v>
      </c>
      <c r="O2291">
        <v>0</v>
      </c>
      <c r="P2291">
        <v>401.85</v>
      </c>
      <c r="Q2291" s="1" t="s">
        <v>1917</v>
      </c>
      <c r="R2291" s="1" t="s">
        <v>1917</v>
      </c>
      <c r="S2291" s="1" t="s">
        <v>1918</v>
      </c>
      <c r="T2291" s="1" t="s">
        <v>90</v>
      </c>
      <c r="U2291" s="1" t="s">
        <v>185</v>
      </c>
      <c r="V2291">
        <v>423</v>
      </c>
      <c r="W2291" s="1" t="s">
        <v>514</v>
      </c>
      <c r="X2291" s="1" t="s">
        <v>59</v>
      </c>
      <c r="Y2291" s="2">
        <v>44396</v>
      </c>
      <c r="Z2291">
        <v>4.5</v>
      </c>
      <c r="AA2291" s="1" t="s">
        <v>39</v>
      </c>
    </row>
    <row r="2292" spans="1:28" x14ac:dyDescent="0.3">
      <c r="A2292" s="1" t="s">
        <v>6701</v>
      </c>
      <c r="B2292" s="1" t="s">
        <v>6702</v>
      </c>
      <c r="C2292" s="1" t="s">
        <v>1076</v>
      </c>
      <c r="D2292" s="1" t="s">
        <v>6703</v>
      </c>
      <c r="E2292">
        <v>4</v>
      </c>
      <c r="F2292">
        <v>92</v>
      </c>
      <c r="G2292" s="1" t="s">
        <v>44</v>
      </c>
      <c r="H2292" s="2">
        <v>45948</v>
      </c>
      <c r="I2292" s="1" t="s">
        <v>1076</v>
      </c>
      <c r="J2292" s="1" t="s">
        <v>291</v>
      </c>
      <c r="K2292" s="1" t="s">
        <v>6703</v>
      </c>
      <c r="L2292" s="2">
        <v>45931</v>
      </c>
      <c r="M2292">
        <v>4</v>
      </c>
      <c r="N2292">
        <v>20</v>
      </c>
      <c r="O2292">
        <v>0</v>
      </c>
      <c r="P2292">
        <v>226.4</v>
      </c>
      <c r="Q2292" s="1" t="s">
        <v>1076</v>
      </c>
      <c r="R2292" s="1" t="s">
        <v>1076</v>
      </c>
      <c r="S2292" s="1" t="s">
        <v>1078</v>
      </c>
      <c r="T2292" s="1" t="s">
        <v>35</v>
      </c>
      <c r="U2292" s="1" t="s">
        <v>223</v>
      </c>
      <c r="V2292">
        <v>283</v>
      </c>
      <c r="W2292" s="1" t="s">
        <v>293</v>
      </c>
      <c r="X2292" s="1" t="s">
        <v>48</v>
      </c>
      <c r="Y2292" s="2">
        <v>44560</v>
      </c>
      <c r="Z2292">
        <v>4</v>
      </c>
      <c r="AA2292" s="1" t="s">
        <v>39</v>
      </c>
    </row>
    <row r="2293" spans="1:28" x14ac:dyDescent="0.3">
      <c r="A2293" s="1" t="s">
        <v>6704</v>
      </c>
      <c r="B2293" s="1" t="s">
        <v>6705</v>
      </c>
      <c r="C2293" s="1" t="s">
        <v>1543</v>
      </c>
      <c r="D2293" s="1" t="s">
        <v>6706</v>
      </c>
      <c r="E2293">
        <v>3</v>
      </c>
      <c r="F2293">
        <v>71</v>
      </c>
      <c r="G2293" s="1" t="s">
        <v>32</v>
      </c>
      <c r="H2293" s="2">
        <v>45868</v>
      </c>
      <c r="I2293" s="1" t="s">
        <v>1543</v>
      </c>
      <c r="J2293" s="1" t="s">
        <v>33</v>
      </c>
      <c r="K2293" s="1" t="s">
        <v>6706</v>
      </c>
      <c r="L2293" s="2">
        <v>45857</v>
      </c>
      <c r="M2293">
        <v>6</v>
      </c>
      <c r="N2293">
        <v>10</v>
      </c>
      <c r="O2293">
        <v>0</v>
      </c>
      <c r="P2293">
        <v>1854</v>
      </c>
      <c r="Q2293" s="1" t="s">
        <v>1543</v>
      </c>
      <c r="R2293" s="1" t="s">
        <v>1543</v>
      </c>
      <c r="S2293" s="1" t="s">
        <v>1545</v>
      </c>
      <c r="T2293" s="1" t="s">
        <v>56</v>
      </c>
      <c r="U2293" s="1" t="s">
        <v>66</v>
      </c>
      <c r="V2293">
        <v>2060</v>
      </c>
      <c r="W2293" s="1" t="s">
        <v>37</v>
      </c>
      <c r="X2293" s="1" t="s">
        <v>38</v>
      </c>
      <c r="Y2293" s="2">
        <v>43032</v>
      </c>
      <c r="Z2293">
        <v>8.1999999999999993</v>
      </c>
      <c r="AA2293" s="1" t="s">
        <v>39</v>
      </c>
    </row>
    <row r="2294" spans="1:28" x14ac:dyDescent="0.3">
      <c r="A2294" s="1" t="s">
        <v>6707</v>
      </c>
      <c r="B2294" s="1" t="s">
        <v>6708</v>
      </c>
      <c r="C2294" s="1" t="s">
        <v>1242</v>
      </c>
      <c r="D2294" s="1" t="s">
        <v>4210</v>
      </c>
      <c r="E2294">
        <v>3</v>
      </c>
      <c r="F2294">
        <v>158</v>
      </c>
      <c r="G2294" s="1" t="s">
        <v>44</v>
      </c>
      <c r="H2294" s="2">
        <v>45793</v>
      </c>
      <c r="I2294" s="1" t="s">
        <v>1242</v>
      </c>
      <c r="J2294" s="1" t="s">
        <v>96</v>
      </c>
      <c r="K2294" s="1" t="s">
        <v>4210</v>
      </c>
      <c r="L2294" s="2">
        <v>45780</v>
      </c>
      <c r="M2294">
        <v>10</v>
      </c>
      <c r="N2294">
        <v>5</v>
      </c>
      <c r="O2294">
        <v>0</v>
      </c>
      <c r="P2294">
        <v>2293.3000000000002</v>
      </c>
      <c r="Q2294" s="1" t="s">
        <v>1242</v>
      </c>
      <c r="R2294" s="1" t="s">
        <v>1242</v>
      </c>
      <c r="S2294" s="1" t="s">
        <v>1244</v>
      </c>
      <c r="T2294" s="1" t="s">
        <v>107</v>
      </c>
      <c r="U2294" s="1" t="s">
        <v>416</v>
      </c>
      <c r="V2294">
        <v>2414</v>
      </c>
      <c r="W2294" s="1" t="s">
        <v>99</v>
      </c>
      <c r="X2294" s="1" t="s">
        <v>100</v>
      </c>
      <c r="Y2294" s="2">
        <v>45629</v>
      </c>
      <c r="Z2294">
        <v>1.1000000000000001</v>
      </c>
      <c r="AA2294" s="1" t="s">
        <v>39</v>
      </c>
    </row>
    <row r="2295" spans="1:28" x14ac:dyDescent="0.3">
      <c r="A2295" s="1" t="s">
        <v>6709</v>
      </c>
      <c r="B2295" s="1" t="s">
        <v>6710</v>
      </c>
      <c r="C2295" s="1" t="s">
        <v>984</v>
      </c>
      <c r="D2295" s="1" t="s">
        <v>6711</v>
      </c>
      <c r="E2295">
        <v>3</v>
      </c>
      <c r="F2295">
        <v>66</v>
      </c>
      <c r="G2295" s="1" t="s">
        <v>44</v>
      </c>
      <c r="H2295" s="2">
        <v>45811</v>
      </c>
      <c r="I2295" s="1" t="s">
        <v>984</v>
      </c>
      <c r="J2295" s="1" t="s">
        <v>159</v>
      </c>
      <c r="K2295" s="1" t="s">
        <v>6711</v>
      </c>
      <c r="L2295" s="2">
        <v>45795</v>
      </c>
      <c r="M2295">
        <v>12</v>
      </c>
      <c r="N2295">
        <v>5</v>
      </c>
      <c r="O2295">
        <v>0</v>
      </c>
      <c r="P2295">
        <v>8136.75</v>
      </c>
      <c r="Q2295" s="1" t="s">
        <v>984</v>
      </c>
      <c r="R2295" s="1" t="s">
        <v>984</v>
      </c>
      <c r="S2295" s="1" t="s">
        <v>986</v>
      </c>
      <c r="T2295" s="1" t="s">
        <v>107</v>
      </c>
      <c r="U2295" s="1" t="s">
        <v>125</v>
      </c>
      <c r="V2295">
        <v>8565</v>
      </c>
      <c r="W2295" s="1" t="s">
        <v>161</v>
      </c>
      <c r="X2295" s="1" t="s">
        <v>59</v>
      </c>
      <c r="Y2295" s="2">
        <v>43812</v>
      </c>
      <c r="Z2295">
        <v>6.1</v>
      </c>
      <c r="AA2295" s="1" t="s">
        <v>39</v>
      </c>
    </row>
    <row r="2296" spans="1:28" x14ac:dyDescent="0.3">
      <c r="A2296" s="1" t="s">
        <v>6712</v>
      </c>
      <c r="B2296" s="1" t="s">
        <v>6713</v>
      </c>
      <c r="C2296" s="1" t="s">
        <v>1024</v>
      </c>
      <c r="D2296" s="1" t="s">
        <v>631</v>
      </c>
      <c r="E2296">
        <v>5</v>
      </c>
      <c r="F2296">
        <v>35</v>
      </c>
      <c r="G2296" s="1" t="s">
        <v>44</v>
      </c>
      <c r="H2296" s="2">
        <v>45748</v>
      </c>
      <c r="I2296" s="1" t="s">
        <v>1024</v>
      </c>
      <c r="J2296" s="1" t="s">
        <v>242</v>
      </c>
      <c r="K2296" s="1" t="s">
        <v>631</v>
      </c>
      <c r="L2296" s="2">
        <v>45740</v>
      </c>
      <c r="M2296">
        <v>4</v>
      </c>
      <c r="N2296">
        <v>15</v>
      </c>
      <c r="O2296">
        <v>0</v>
      </c>
      <c r="P2296">
        <v>2105.4499999999998</v>
      </c>
      <c r="Q2296" s="1" t="s">
        <v>1024</v>
      </c>
      <c r="R2296" s="1" t="s">
        <v>1024</v>
      </c>
      <c r="S2296" s="1" t="s">
        <v>1026</v>
      </c>
      <c r="T2296" s="1" t="s">
        <v>56</v>
      </c>
      <c r="U2296" s="1" t="s">
        <v>359</v>
      </c>
      <c r="V2296">
        <v>2477</v>
      </c>
      <c r="W2296" s="1" t="s">
        <v>244</v>
      </c>
      <c r="X2296" s="1" t="s">
        <v>48</v>
      </c>
      <c r="Y2296" s="2">
        <v>44403</v>
      </c>
      <c r="Z2296">
        <v>4.4000000000000004</v>
      </c>
      <c r="AA2296" s="1" t="s">
        <v>39</v>
      </c>
    </row>
    <row r="2297" spans="1:28" x14ac:dyDescent="0.3">
      <c r="A2297" s="1" t="s">
        <v>6714</v>
      </c>
      <c r="B2297" s="1" t="s">
        <v>6715</v>
      </c>
      <c r="C2297" s="1" t="s">
        <v>311</v>
      </c>
      <c r="D2297" s="1" t="s">
        <v>1191</v>
      </c>
      <c r="E2297">
        <v>4</v>
      </c>
      <c r="F2297">
        <v>72</v>
      </c>
      <c r="G2297" s="1" t="s">
        <v>32</v>
      </c>
      <c r="H2297" s="2">
        <v>45899</v>
      </c>
      <c r="I2297" s="1" t="s">
        <v>311</v>
      </c>
      <c r="J2297" s="1" t="s">
        <v>204</v>
      </c>
      <c r="K2297" s="1" t="s">
        <v>1191</v>
      </c>
      <c r="L2297" s="2">
        <v>45882</v>
      </c>
      <c r="M2297">
        <v>4</v>
      </c>
      <c r="N2297">
        <v>0</v>
      </c>
      <c r="O2297">
        <v>0</v>
      </c>
      <c r="P2297">
        <v>35078</v>
      </c>
      <c r="Q2297" s="1" t="s">
        <v>311</v>
      </c>
      <c r="R2297" s="1" t="s">
        <v>311</v>
      </c>
      <c r="S2297" s="1" t="s">
        <v>313</v>
      </c>
      <c r="T2297" s="1" t="s">
        <v>75</v>
      </c>
      <c r="U2297" s="1" t="s">
        <v>314</v>
      </c>
      <c r="V2297">
        <v>35078</v>
      </c>
      <c r="W2297" s="1" t="s">
        <v>206</v>
      </c>
      <c r="X2297" s="1" t="s">
        <v>137</v>
      </c>
      <c r="Y2297" s="2">
        <v>43138</v>
      </c>
      <c r="Z2297">
        <v>7.9</v>
      </c>
      <c r="AA2297" s="1" t="s">
        <v>39</v>
      </c>
    </row>
    <row r="2298" spans="1:28" x14ac:dyDescent="0.3">
      <c r="A2298" s="1" t="s">
        <v>6716</v>
      </c>
      <c r="B2298" s="1" t="s">
        <v>6717</v>
      </c>
      <c r="C2298" s="1" t="s">
        <v>148</v>
      </c>
      <c r="D2298" s="1" t="s">
        <v>1296</v>
      </c>
      <c r="E2298">
        <v>4</v>
      </c>
      <c r="F2298">
        <v>39</v>
      </c>
      <c r="G2298" s="1" t="s">
        <v>44</v>
      </c>
      <c r="H2298" s="2">
        <v>45943</v>
      </c>
      <c r="I2298" s="1" t="s">
        <v>148</v>
      </c>
      <c r="J2298" s="1" t="s">
        <v>115</v>
      </c>
      <c r="K2298" s="1" t="s">
        <v>1296</v>
      </c>
      <c r="L2298" s="2">
        <v>45938</v>
      </c>
      <c r="M2298">
        <v>4</v>
      </c>
      <c r="N2298">
        <v>10</v>
      </c>
      <c r="O2298">
        <v>0</v>
      </c>
      <c r="P2298">
        <v>334.8</v>
      </c>
      <c r="Q2298" s="1" t="s">
        <v>148</v>
      </c>
      <c r="R2298" s="1" t="s">
        <v>148</v>
      </c>
      <c r="S2298" s="1" t="s">
        <v>151</v>
      </c>
      <c r="T2298" s="1" t="s">
        <v>107</v>
      </c>
      <c r="U2298" s="1" t="s">
        <v>152</v>
      </c>
      <c r="V2298">
        <v>372</v>
      </c>
      <c r="W2298" s="1" t="s">
        <v>118</v>
      </c>
      <c r="X2298" s="1" t="s">
        <v>59</v>
      </c>
      <c r="Y2298" s="2">
        <v>43824</v>
      </c>
      <c r="Z2298">
        <v>6</v>
      </c>
      <c r="AA2298" s="1" t="s">
        <v>39</v>
      </c>
    </row>
    <row r="2299" spans="1:28" x14ac:dyDescent="0.3">
      <c r="A2299" s="1" t="s">
        <v>6718</v>
      </c>
      <c r="B2299" s="1" t="s">
        <v>6719</v>
      </c>
      <c r="C2299" s="1" t="s">
        <v>637</v>
      </c>
      <c r="D2299" s="1" t="s">
        <v>6720</v>
      </c>
      <c r="E2299">
        <v>4</v>
      </c>
      <c r="F2299">
        <v>43</v>
      </c>
      <c r="G2299" s="1" t="s">
        <v>44</v>
      </c>
      <c r="H2299" s="2">
        <v>45805</v>
      </c>
      <c r="I2299" s="1" t="s">
        <v>637</v>
      </c>
      <c r="J2299" s="1" t="s">
        <v>183</v>
      </c>
      <c r="K2299" s="1" t="s">
        <v>6720</v>
      </c>
      <c r="L2299" s="2">
        <v>45796</v>
      </c>
      <c r="M2299">
        <v>4</v>
      </c>
      <c r="N2299">
        <v>15</v>
      </c>
      <c r="O2299">
        <v>0</v>
      </c>
      <c r="P2299">
        <v>782.85</v>
      </c>
      <c r="Q2299" s="1" t="s">
        <v>637</v>
      </c>
      <c r="R2299" s="1" t="s">
        <v>637</v>
      </c>
      <c r="S2299" s="1" t="s">
        <v>639</v>
      </c>
      <c r="T2299" s="1" t="s">
        <v>107</v>
      </c>
      <c r="U2299" s="1" t="s">
        <v>108</v>
      </c>
      <c r="V2299">
        <v>921</v>
      </c>
      <c r="W2299" s="1" t="s">
        <v>186</v>
      </c>
      <c r="X2299" s="1" t="s">
        <v>137</v>
      </c>
      <c r="Y2299" s="2">
        <v>45507</v>
      </c>
      <c r="Z2299">
        <v>1.4</v>
      </c>
      <c r="AA2299" s="1" t="s">
        <v>39</v>
      </c>
    </row>
    <row r="2300" spans="1:28" x14ac:dyDescent="0.3">
      <c r="A2300" s="1" t="s">
        <v>6721</v>
      </c>
      <c r="B2300" s="1" t="s">
        <v>6722</v>
      </c>
      <c r="C2300" s="1" t="s">
        <v>387</v>
      </c>
      <c r="D2300" s="1" t="s">
        <v>6723</v>
      </c>
      <c r="E2300">
        <v>2</v>
      </c>
      <c r="F2300">
        <v>109</v>
      </c>
      <c r="G2300" s="1" t="s">
        <v>44</v>
      </c>
      <c r="H2300" s="2">
        <v>45924</v>
      </c>
      <c r="I2300" s="1" t="s">
        <v>387</v>
      </c>
      <c r="J2300" s="1" t="s">
        <v>215</v>
      </c>
      <c r="K2300" s="1" t="s">
        <v>6723</v>
      </c>
      <c r="L2300" s="2">
        <v>45904</v>
      </c>
      <c r="M2300">
        <v>11</v>
      </c>
      <c r="N2300">
        <v>5</v>
      </c>
      <c r="O2300">
        <v>0</v>
      </c>
      <c r="P2300">
        <v>23395.65</v>
      </c>
      <c r="Q2300" s="1" t="s">
        <v>387</v>
      </c>
      <c r="R2300" s="1" t="s">
        <v>387</v>
      </c>
      <c r="S2300" s="1" t="s">
        <v>389</v>
      </c>
      <c r="T2300" s="1" t="s">
        <v>75</v>
      </c>
      <c r="U2300" s="1" t="s">
        <v>76</v>
      </c>
      <c r="V2300">
        <v>24627</v>
      </c>
      <c r="W2300" s="1" t="s">
        <v>216</v>
      </c>
      <c r="X2300" s="1" t="s">
        <v>127</v>
      </c>
      <c r="Y2300" s="2">
        <v>45659</v>
      </c>
      <c r="Z2300">
        <v>1</v>
      </c>
      <c r="AA2300" s="1" t="s">
        <v>68</v>
      </c>
      <c r="AB2300">
        <v>1</v>
      </c>
    </row>
    <row r="2301" spans="1:28" x14ac:dyDescent="0.3">
      <c r="A2301" s="1" t="s">
        <v>6724</v>
      </c>
      <c r="B2301" s="1" t="s">
        <v>6725</v>
      </c>
      <c r="C2301" s="1" t="s">
        <v>1620</v>
      </c>
      <c r="D2301" s="1" t="s">
        <v>3413</v>
      </c>
      <c r="E2301">
        <v>4</v>
      </c>
      <c r="F2301">
        <v>37</v>
      </c>
      <c r="G2301" s="1" t="s">
        <v>44</v>
      </c>
      <c r="H2301" s="2">
        <v>45734</v>
      </c>
      <c r="I2301" s="1" t="s">
        <v>1620</v>
      </c>
      <c r="J2301" s="1" t="s">
        <v>115</v>
      </c>
      <c r="K2301" s="1" t="s">
        <v>3413</v>
      </c>
      <c r="L2301" s="2">
        <v>45730</v>
      </c>
      <c r="M2301">
        <v>2</v>
      </c>
      <c r="N2301">
        <v>0</v>
      </c>
      <c r="O2301">
        <v>0</v>
      </c>
      <c r="P2301">
        <v>526</v>
      </c>
      <c r="Q2301" s="1" t="s">
        <v>1620</v>
      </c>
      <c r="R2301" s="1" t="s">
        <v>1620</v>
      </c>
      <c r="S2301" s="1" t="s">
        <v>1622</v>
      </c>
      <c r="T2301" s="1" t="s">
        <v>134</v>
      </c>
      <c r="U2301" s="1" t="s">
        <v>366</v>
      </c>
      <c r="V2301">
        <v>526</v>
      </c>
      <c r="W2301" s="1" t="s">
        <v>118</v>
      </c>
      <c r="X2301" s="1" t="s">
        <v>59</v>
      </c>
      <c r="Y2301" s="2">
        <v>43824</v>
      </c>
      <c r="Z2301">
        <v>6</v>
      </c>
      <c r="AA2301" s="1" t="s">
        <v>39</v>
      </c>
    </row>
    <row r="2302" spans="1:28" x14ac:dyDescent="0.3">
      <c r="A2302" s="1" t="s">
        <v>6726</v>
      </c>
      <c r="B2302" s="1" t="s">
        <v>6727</v>
      </c>
      <c r="C2302" s="1" t="s">
        <v>1492</v>
      </c>
      <c r="D2302" s="1" t="s">
        <v>3988</v>
      </c>
      <c r="E2302">
        <v>5</v>
      </c>
      <c r="F2302">
        <v>58</v>
      </c>
      <c r="G2302" s="1" t="s">
        <v>44</v>
      </c>
      <c r="H2302" s="2">
        <v>45940</v>
      </c>
      <c r="I2302" s="1" t="s">
        <v>1492</v>
      </c>
      <c r="J2302" s="1" t="s">
        <v>538</v>
      </c>
      <c r="K2302" s="1" t="s">
        <v>3988</v>
      </c>
      <c r="L2302" s="2">
        <v>45930</v>
      </c>
      <c r="M2302">
        <v>4</v>
      </c>
      <c r="N2302">
        <v>5</v>
      </c>
      <c r="O2302">
        <v>0</v>
      </c>
      <c r="P2302">
        <v>3765.8</v>
      </c>
      <c r="Q2302" s="1" t="s">
        <v>1492</v>
      </c>
      <c r="R2302" s="1" t="s">
        <v>1492</v>
      </c>
      <c r="S2302" s="1" t="s">
        <v>1494</v>
      </c>
      <c r="T2302" s="1" t="s">
        <v>107</v>
      </c>
      <c r="U2302" s="1" t="s">
        <v>152</v>
      </c>
      <c r="V2302">
        <v>3964</v>
      </c>
      <c r="W2302" s="1" t="s">
        <v>539</v>
      </c>
      <c r="X2302" s="1" t="s">
        <v>540</v>
      </c>
      <c r="Y2302" s="2">
        <v>44731</v>
      </c>
      <c r="Z2302">
        <v>3.5</v>
      </c>
      <c r="AA2302" s="1" t="s">
        <v>39</v>
      </c>
    </row>
    <row r="2303" spans="1:28" x14ac:dyDescent="0.3">
      <c r="A2303" s="1" t="s">
        <v>6728</v>
      </c>
      <c r="B2303" s="1" t="s">
        <v>6729</v>
      </c>
      <c r="C2303" s="1" t="s">
        <v>3339</v>
      </c>
      <c r="D2303" s="1" t="s">
        <v>6284</v>
      </c>
      <c r="E2303">
        <v>5</v>
      </c>
      <c r="F2303">
        <v>80</v>
      </c>
      <c r="G2303" s="1" t="s">
        <v>44</v>
      </c>
      <c r="H2303" s="2">
        <v>45985</v>
      </c>
      <c r="I2303" s="1" t="s">
        <v>3339</v>
      </c>
      <c r="J2303" s="1" t="s">
        <v>96</v>
      </c>
      <c r="K2303" s="1" t="s">
        <v>6284</v>
      </c>
      <c r="L2303" s="2">
        <v>45976</v>
      </c>
      <c r="M2303">
        <v>6</v>
      </c>
      <c r="N2303">
        <v>30</v>
      </c>
      <c r="O2303">
        <v>0</v>
      </c>
      <c r="P2303">
        <v>269.5</v>
      </c>
      <c r="Q2303" s="1" t="s">
        <v>3339</v>
      </c>
      <c r="R2303" s="1" t="s">
        <v>3339</v>
      </c>
      <c r="S2303" s="1" t="s">
        <v>3341</v>
      </c>
      <c r="T2303" s="1" t="s">
        <v>134</v>
      </c>
      <c r="U2303" s="1" t="s">
        <v>366</v>
      </c>
      <c r="V2303">
        <v>385</v>
      </c>
      <c r="W2303" s="1" t="s">
        <v>99</v>
      </c>
      <c r="X2303" s="1" t="s">
        <v>100</v>
      </c>
      <c r="Y2303" s="2">
        <v>45629</v>
      </c>
      <c r="Z2303">
        <v>1.1000000000000001</v>
      </c>
      <c r="AA2303" s="1" t="s">
        <v>39</v>
      </c>
    </row>
    <row r="2304" spans="1:28" x14ac:dyDescent="0.3">
      <c r="A2304" s="1" t="s">
        <v>6730</v>
      </c>
      <c r="B2304" s="1" t="s">
        <v>6731</v>
      </c>
      <c r="C2304" s="1" t="s">
        <v>1228</v>
      </c>
      <c r="D2304" s="1" t="s">
        <v>6732</v>
      </c>
      <c r="E2304">
        <v>1</v>
      </c>
      <c r="F2304">
        <v>89</v>
      </c>
      <c r="G2304" s="1" t="s">
        <v>44</v>
      </c>
      <c r="H2304" s="2">
        <v>45806</v>
      </c>
      <c r="I2304" s="1" t="s">
        <v>1228</v>
      </c>
      <c r="J2304" s="1" t="s">
        <v>306</v>
      </c>
      <c r="K2304" s="1" t="s">
        <v>6732</v>
      </c>
      <c r="L2304" s="2">
        <v>45788</v>
      </c>
      <c r="M2304">
        <v>13</v>
      </c>
      <c r="N2304">
        <v>30</v>
      </c>
      <c r="O2304">
        <v>1</v>
      </c>
      <c r="P2304">
        <v>4230.1000000000004</v>
      </c>
      <c r="Q2304" s="1" t="s">
        <v>1228</v>
      </c>
      <c r="R2304" s="1" t="s">
        <v>1228</v>
      </c>
      <c r="S2304" s="1" t="s">
        <v>1229</v>
      </c>
      <c r="T2304" s="1" t="s">
        <v>107</v>
      </c>
      <c r="U2304" s="1" t="s">
        <v>125</v>
      </c>
      <c r="V2304">
        <v>6043</v>
      </c>
      <c r="W2304" s="1" t="s">
        <v>308</v>
      </c>
      <c r="X2304" s="1" t="s">
        <v>59</v>
      </c>
      <c r="Y2304" s="2">
        <v>45415</v>
      </c>
      <c r="Z2304">
        <v>1.7</v>
      </c>
      <c r="AA2304" s="1" t="s">
        <v>84</v>
      </c>
      <c r="AB2304">
        <v>1</v>
      </c>
    </row>
    <row r="2305" spans="1:28" x14ac:dyDescent="0.3">
      <c r="A2305" s="1" t="s">
        <v>6733</v>
      </c>
      <c r="B2305" s="1" t="s">
        <v>6734</v>
      </c>
      <c r="C2305" s="1" t="s">
        <v>460</v>
      </c>
      <c r="D2305" s="1" t="s">
        <v>6473</v>
      </c>
      <c r="E2305">
        <v>2</v>
      </c>
      <c r="F2305">
        <v>79</v>
      </c>
      <c r="G2305" s="1" t="s">
        <v>32</v>
      </c>
      <c r="H2305" s="2">
        <v>45861</v>
      </c>
      <c r="I2305" s="1" t="s">
        <v>460</v>
      </c>
      <c r="J2305" s="1" t="s">
        <v>446</v>
      </c>
      <c r="K2305" s="1" t="s">
        <v>6473</v>
      </c>
      <c r="L2305" s="2">
        <v>45849</v>
      </c>
      <c r="M2305">
        <v>7</v>
      </c>
      <c r="N2305">
        <v>0</v>
      </c>
      <c r="O2305">
        <v>0</v>
      </c>
      <c r="P2305">
        <v>2425</v>
      </c>
      <c r="Q2305" s="1" t="s">
        <v>460</v>
      </c>
      <c r="R2305" s="1" t="s">
        <v>460</v>
      </c>
      <c r="S2305" s="1" t="s">
        <v>463</v>
      </c>
      <c r="T2305" s="1" t="s">
        <v>35</v>
      </c>
      <c r="U2305" s="1" t="s">
        <v>167</v>
      </c>
      <c r="V2305">
        <v>2425</v>
      </c>
      <c r="W2305" s="1" t="s">
        <v>447</v>
      </c>
      <c r="X2305" s="1" t="s">
        <v>127</v>
      </c>
      <c r="Y2305" s="2">
        <v>45409</v>
      </c>
      <c r="Z2305">
        <v>1.7</v>
      </c>
      <c r="AA2305" s="1" t="s">
        <v>192</v>
      </c>
      <c r="AB2305">
        <v>1</v>
      </c>
    </row>
    <row r="2306" spans="1:28" x14ac:dyDescent="0.3">
      <c r="A2306" s="1" t="s">
        <v>6735</v>
      </c>
      <c r="B2306" s="1" t="s">
        <v>6736</v>
      </c>
      <c r="C2306" s="1" t="s">
        <v>170</v>
      </c>
      <c r="D2306" s="1" t="s">
        <v>2475</v>
      </c>
      <c r="E2306">
        <v>4</v>
      </c>
      <c r="F2306">
        <v>61</v>
      </c>
      <c r="G2306" s="1" t="s">
        <v>44</v>
      </c>
      <c r="H2306" s="2">
        <v>45898</v>
      </c>
      <c r="I2306" s="1" t="s">
        <v>170</v>
      </c>
      <c r="J2306" s="1" t="s">
        <v>519</v>
      </c>
      <c r="K2306" s="1" t="s">
        <v>2475</v>
      </c>
      <c r="L2306" s="2">
        <v>45884</v>
      </c>
      <c r="M2306">
        <v>4</v>
      </c>
      <c r="N2306">
        <v>5</v>
      </c>
      <c r="O2306">
        <v>0</v>
      </c>
      <c r="P2306">
        <v>3795.25</v>
      </c>
      <c r="Q2306" s="1" t="s">
        <v>170</v>
      </c>
      <c r="R2306" s="1" t="s">
        <v>170</v>
      </c>
      <c r="S2306" s="1" t="s">
        <v>172</v>
      </c>
      <c r="T2306" s="1" t="s">
        <v>35</v>
      </c>
      <c r="U2306" s="1" t="s">
        <v>36</v>
      </c>
      <c r="V2306">
        <v>3995</v>
      </c>
      <c r="W2306" s="1" t="s">
        <v>521</v>
      </c>
      <c r="X2306" s="1" t="s">
        <v>137</v>
      </c>
      <c r="Y2306" s="2">
        <v>43649</v>
      </c>
      <c r="Z2306">
        <v>6.5</v>
      </c>
      <c r="AA2306" s="1" t="s">
        <v>39</v>
      </c>
    </row>
    <row r="2307" spans="1:28" x14ac:dyDescent="0.3">
      <c r="A2307" s="1" t="s">
        <v>6737</v>
      </c>
      <c r="B2307" s="1" t="s">
        <v>6738</v>
      </c>
      <c r="C2307" s="1" t="s">
        <v>675</v>
      </c>
      <c r="D2307" s="1" t="s">
        <v>3480</v>
      </c>
      <c r="E2307">
        <v>3</v>
      </c>
      <c r="F2307">
        <v>50</v>
      </c>
      <c r="G2307" s="1" t="s">
        <v>44</v>
      </c>
      <c r="H2307" s="2">
        <v>46022</v>
      </c>
      <c r="I2307" s="1" t="s">
        <v>675</v>
      </c>
      <c r="J2307" s="1" t="s">
        <v>215</v>
      </c>
      <c r="K2307" s="1" t="s">
        <v>3480</v>
      </c>
      <c r="L2307" s="2">
        <v>46004</v>
      </c>
      <c r="M2307">
        <v>5</v>
      </c>
      <c r="N2307">
        <v>0</v>
      </c>
      <c r="O2307">
        <v>0</v>
      </c>
      <c r="P2307">
        <v>2413</v>
      </c>
      <c r="Q2307" s="1" t="s">
        <v>675</v>
      </c>
      <c r="R2307" s="1" t="s">
        <v>675</v>
      </c>
      <c r="S2307" s="1" t="s">
        <v>677</v>
      </c>
      <c r="T2307" s="1" t="s">
        <v>75</v>
      </c>
      <c r="U2307" s="1" t="s">
        <v>237</v>
      </c>
      <c r="V2307">
        <v>2413</v>
      </c>
      <c r="W2307" s="1" t="s">
        <v>216</v>
      </c>
      <c r="X2307" s="1" t="s">
        <v>127</v>
      </c>
      <c r="Y2307" s="2">
        <v>45659</v>
      </c>
      <c r="Z2307">
        <v>1</v>
      </c>
      <c r="AA2307" s="1" t="s">
        <v>39</v>
      </c>
    </row>
    <row r="2308" spans="1:28" x14ac:dyDescent="0.3">
      <c r="A2308" s="1" t="s">
        <v>6739</v>
      </c>
      <c r="B2308" s="1" t="s">
        <v>6740</v>
      </c>
      <c r="C2308" s="1" t="s">
        <v>780</v>
      </c>
      <c r="D2308" s="1" t="s">
        <v>3577</v>
      </c>
      <c r="E2308">
        <v>2</v>
      </c>
      <c r="F2308">
        <v>74</v>
      </c>
      <c r="G2308" s="1" t="s">
        <v>32</v>
      </c>
      <c r="H2308" s="2">
        <v>45693</v>
      </c>
      <c r="I2308" s="1" t="s">
        <v>780</v>
      </c>
      <c r="J2308" s="1" t="s">
        <v>291</v>
      </c>
      <c r="K2308" s="1" t="s">
        <v>3577</v>
      </c>
      <c r="L2308" s="2">
        <v>45666</v>
      </c>
      <c r="M2308">
        <v>13</v>
      </c>
      <c r="N2308">
        <v>10</v>
      </c>
      <c r="O2308">
        <v>1</v>
      </c>
      <c r="P2308">
        <v>6667.2</v>
      </c>
      <c r="Q2308" s="1" t="s">
        <v>780</v>
      </c>
      <c r="R2308" s="1" t="s">
        <v>780</v>
      </c>
      <c r="S2308" s="1" t="s">
        <v>782</v>
      </c>
      <c r="T2308" s="1" t="s">
        <v>75</v>
      </c>
      <c r="U2308" s="1" t="s">
        <v>76</v>
      </c>
      <c r="V2308">
        <v>7408</v>
      </c>
      <c r="W2308" s="1" t="s">
        <v>293</v>
      </c>
      <c r="X2308" s="1" t="s">
        <v>48</v>
      </c>
      <c r="Y2308" s="2">
        <v>44560</v>
      </c>
      <c r="Z2308">
        <v>4</v>
      </c>
      <c r="AA2308" s="1" t="s">
        <v>84</v>
      </c>
      <c r="AB2308">
        <v>1</v>
      </c>
    </row>
    <row r="2309" spans="1:28" x14ac:dyDescent="0.3">
      <c r="A2309" s="1" t="s">
        <v>6741</v>
      </c>
      <c r="B2309" s="1" t="s">
        <v>6742</v>
      </c>
      <c r="C2309" s="1" t="s">
        <v>1570</v>
      </c>
      <c r="D2309" s="1" t="s">
        <v>971</v>
      </c>
      <c r="E2309">
        <v>3</v>
      </c>
      <c r="F2309">
        <v>41</v>
      </c>
      <c r="G2309" s="1" t="s">
        <v>32</v>
      </c>
      <c r="H2309" s="2">
        <v>45811</v>
      </c>
      <c r="I2309" s="1" t="s">
        <v>1570</v>
      </c>
      <c r="J2309" s="1" t="s">
        <v>123</v>
      </c>
      <c r="K2309" s="1" t="s">
        <v>971</v>
      </c>
      <c r="L2309" s="2">
        <v>45795</v>
      </c>
      <c r="M2309">
        <v>6</v>
      </c>
      <c r="N2309">
        <v>10</v>
      </c>
      <c r="O2309">
        <v>0</v>
      </c>
      <c r="P2309">
        <v>878.4</v>
      </c>
      <c r="Q2309" s="1" t="s">
        <v>1570</v>
      </c>
      <c r="R2309" s="1" t="s">
        <v>1570</v>
      </c>
      <c r="S2309" s="1" t="s">
        <v>1572</v>
      </c>
      <c r="T2309" s="1" t="s">
        <v>90</v>
      </c>
      <c r="U2309" s="1" t="s">
        <v>185</v>
      </c>
      <c r="V2309">
        <v>976</v>
      </c>
      <c r="W2309" s="1" t="s">
        <v>126</v>
      </c>
      <c r="X2309" s="1" t="s">
        <v>127</v>
      </c>
      <c r="Y2309" s="2">
        <v>44230</v>
      </c>
      <c r="Z2309">
        <v>4.9000000000000004</v>
      </c>
      <c r="AA2309" s="1" t="s">
        <v>39</v>
      </c>
    </row>
    <row r="2310" spans="1:28" x14ac:dyDescent="0.3">
      <c r="A2310" s="1" t="s">
        <v>6743</v>
      </c>
      <c r="B2310" s="1" t="s">
        <v>6744</v>
      </c>
      <c r="C2310" s="1" t="s">
        <v>596</v>
      </c>
      <c r="D2310" s="1" t="s">
        <v>6419</v>
      </c>
      <c r="E2310">
        <v>4</v>
      </c>
      <c r="F2310">
        <v>33</v>
      </c>
      <c r="G2310" s="1" t="s">
        <v>44</v>
      </c>
      <c r="H2310" s="2">
        <v>45747</v>
      </c>
      <c r="I2310" s="1" t="s">
        <v>596</v>
      </c>
      <c r="J2310" s="1" t="s">
        <v>204</v>
      </c>
      <c r="K2310" s="1" t="s">
        <v>6419</v>
      </c>
      <c r="L2310" s="2">
        <v>45732</v>
      </c>
      <c r="M2310">
        <v>4</v>
      </c>
      <c r="N2310">
        <v>0</v>
      </c>
      <c r="O2310">
        <v>0</v>
      </c>
      <c r="P2310">
        <v>2319</v>
      </c>
      <c r="Q2310" s="1" t="s">
        <v>596</v>
      </c>
      <c r="R2310" s="1" t="s">
        <v>596</v>
      </c>
      <c r="S2310" s="1" t="s">
        <v>599</v>
      </c>
      <c r="T2310" s="1" t="s">
        <v>75</v>
      </c>
      <c r="U2310" s="1" t="s">
        <v>76</v>
      </c>
      <c r="V2310">
        <v>2319</v>
      </c>
      <c r="W2310" s="1" t="s">
        <v>206</v>
      </c>
      <c r="X2310" s="1" t="s">
        <v>137</v>
      </c>
      <c r="Y2310" s="2">
        <v>43138</v>
      </c>
      <c r="Z2310">
        <v>7.9</v>
      </c>
      <c r="AA2310" s="1" t="s">
        <v>39</v>
      </c>
    </row>
    <row r="2311" spans="1:28" x14ac:dyDescent="0.3">
      <c r="A2311" s="1" t="s">
        <v>6745</v>
      </c>
      <c r="B2311" s="1" t="s">
        <v>6746</v>
      </c>
      <c r="C2311" s="1" t="s">
        <v>616</v>
      </c>
      <c r="D2311" s="1" t="s">
        <v>6747</v>
      </c>
      <c r="E2311">
        <v>2</v>
      </c>
      <c r="F2311">
        <v>83</v>
      </c>
      <c r="G2311" s="1" t="s">
        <v>44</v>
      </c>
      <c r="H2311" s="2">
        <v>45972</v>
      </c>
      <c r="I2311" s="1" t="s">
        <v>616</v>
      </c>
      <c r="J2311" s="1" t="s">
        <v>221</v>
      </c>
      <c r="K2311" s="1" t="s">
        <v>6747</v>
      </c>
      <c r="L2311" s="2">
        <v>45966</v>
      </c>
      <c r="M2311">
        <v>4</v>
      </c>
      <c r="N2311">
        <v>30</v>
      </c>
      <c r="O2311">
        <v>0</v>
      </c>
      <c r="P2311">
        <v>1710.1</v>
      </c>
      <c r="Q2311" s="1" t="s">
        <v>616</v>
      </c>
      <c r="R2311" s="1" t="s">
        <v>616</v>
      </c>
      <c r="S2311" s="1" t="s">
        <v>618</v>
      </c>
      <c r="T2311" s="1" t="s">
        <v>90</v>
      </c>
      <c r="U2311" s="1" t="s">
        <v>91</v>
      </c>
      <c r="V2311">
        <v>2443</v>
      </c>
      <c r="W2311" s="1" t="s">
        <v>224</v>
      </c>
      <c r="X2311" s="1" t="s">
        <v>137</v>
      </c>
      <c r="Y2311" s="2">
        <v>44532</v>
      </c>
      <c r="Z2311">
        <v>4.0999999999999996</v>
      </c>
      <c r="AA2311" s="1" t="s">
        <v>49</v>
      </c>
      <c r="AB2311">
        <v>1</v>
      </c>
    </row>
    <row r="2312" spans="1:28" x14ac:dyDescent="0.3">
      <c r="A2312" s="1" t="s">
        <v>6748</v>
      </c>
      <c r="B2312" s="1" t="s">
        <v>6749</v>
      </c>
      <c r="C2312" s="1" t="s">
        <v>430</v>
      </c>
      <c r="D2312" s="1" t="s">
        <v>6750</v>
      </c>
      <c r="E2312">
        <v>5</v>
      </c>
      <c r="F2312">
        <v>55</v>
      </c>
      <c r="G2312" s="1" t="s">
        <v>44</v>
      </c>
      <c r="H2312" s="2">
        <v>45946</v>
      </c>
      <c r="I2312" s="1" t="s">
        <v>430</v>
      </c>
      <c r="J2312" s="1" t="s">
        <v>96</v>
      </c>
      <c r="K2312" s="1" t="s">
        <v>6750</v>
      </c>
      <c r="L2312" s="2">
        <v>45934</v>
      </c>
      <c r="M2312">
        <v>3</v>
      </c>
      <c r="N2312">
        <v>20</v>
      </c>
      <c r="O2312">
        <v>0</v>
      </c>
      <c r="P2312">
        <v>106.4</v>
      </c>
      <c r="Q2312" s="1" t="s">
        <v>430</v>
      </c>
      <c r="R2312" s="1" t="s">
        <v>430</v>
      </c>
      <c r="S2312" s="1" t="s">
        <v>432</v>
      </c>
      <c r="T2312" s="1" t="s">
        <v>134</v>
      </c>
      <c r="U2312" s="1" t="s">
        <v>135</v>
      </c>
      <c r="V2312">
        <v>133</v>
      </c>
      <c r="W2312" s="1" t="s">
        <v>99</v>
      </c>
      <c r="X2312" s="1" t="s">
        <v>100</v>
      </c>
      <c r="Y2312" s="2">
        <v>45629</v>
      </c>
      <c r="Z2312">
        <v>1.1000000000000001</v>
      </c>
      <c r="AA2312" s="1" t="s">
        <v>39</v>
      </c>
    </row>
    <row r="2313" spans="1:28" x14ac:dyDescent="0.3">
      <c r="A2313" s="1" t="s">
        <v>6751</v>
      </c>
      <c r="B2313" s="1" t="s">
        <v>6752</v>
      </c>
      <c r="C2313" s="1" t="s">
        <v>1107</v>
      </c>
      <c r="D2313" s="1" t="s">
        <v>6444</v>
      </c>
      <c r="E2313">
        <v>5</v>
      </c>
      <c r="F2313">
        <v>55</v>
      </c>
      <c r="G2313" s="1" t="s">
        <v>44</v>
      </c>
      <c r="H2313" s="2">
        <v>45809</v>
      </c>
      <c r="I2313" s="1" t="s">
        <v>1107</v>
      </c>
      <c r="J2313" s="1" t="s">
        <v>318</v>
      </c>
      <c r="K2313" s="1" t="s">
        <v>6444</v>
      </c>
      <c r="L2313" s="2">
        <v>45798</v>
      </c>
      <c r="M2313">
        <v>3</v>
      </c>
      <c r="N2313">
        <v>20</v>
      </c>
      <c r="O2313">
        <v>0</v>
      </c>
      <c r="P2313">
        <v>97.6</v>
      </c>
      <c r="Q2313" s="1" t="s">
        <v>1107</v>
      </c>
      <c r="R2313" s="1" t="s">
        <v>1107</v>
      </c>
      <c r="S2313" s="1" t="s">
        <v>1109</v>
      </c>
      <c r="T2313" s="1" t="s">
        <v>134</v>
      </c>
      <c r="U2313" s="1" t="s">
        <v>366</v>
      </c>
      <c r="V2313">
        <v>122</v>
      </c>
      <c r="W2313" s="1" t="s">
        <v>319</v>
      </c>
      <c r="X2313" s="1" t="s">
        <v>48</v>
      </c>
      <c r="Y2313" s="2">
        <v>45758</v>
      </c>
      <c r="Z2313">
        <v>0.7</v>
      </c>
      <c r="AA2313" s="1" t="s">
        <v>827</v>
      </c>
      <c r="AB2313">
        <v>1</v>
      </c>
    </row>
    <row r="2314" spans="1:28" x14ac:dyDescent="0.3">
      <c r="A2314" s="1" t="s">
        <v>6753</v>
      </c>
      <c r="B2314" s="1" t="s">
        <v>6754</v>
      </c>
      <c r="C2314" s="1" t="s">
        <v>2525</v>
      </c>
      <c r="D2314" s="1" t="s">
        <v>4935</v>
      </c>
      <c r="E2314">
        <v>3</v>
      </c>
      <c r="F2314">
        <v>55</v>
      </c>
      <c r="G2314" s="1" t="s">
        <v>44</v>
      </c>
      <c r="H2314" s="2">
        <v>46039</v>
      </c>
      <c r="I2314" s="1" t="s">
        <v>2525</v>
      </c>
      <c r="J2314" s="1" t="s">
        <v>592</v>
      </c>
      <c r="K2314" s="1" t="s">
        <v>4935</v>
      </c>
      <c r="L2314" s="2">
        <v>46021</v>
      </c>
      <c r="M2314">
        <v>4</v>
      </c>
      <c r="N2314">
        <v>20</v>
      </c>
      <c r="O2314">
        <v>0</v>
      </c>
      <c r="P2314">
        <v>2988</v>
      </c>
      <c r="Q2314" s="1" t="s">
        <v>2525</v>
      </c>
      <c r="R2314" s="1" t="s">
        <v>2525</v>
      </c>
      <c r="S2314" s="1" t="s">
        <v>2526</v>
      </c>
      <c r="T2314" s="1" t="s">
        <v>35</v>
      </c>
      <c r="U2314" s="1" t="s">
        <v>167</v>
      </c>
      <c r="V2314">
        <v>3735</v>
      </c>
      <c r="W2314" s="1" t="s">
        <v>593</v>
      </c>
      <c r="X2314" s="1" t="s">
        <v>127</v>
      </c>
      <c r="Y2314" s="2">
        <v>44133</v>
      </c>
      <c r="Z2314">
        <v>5.2</v>
      </c>
      <c r="AA2314" s="1" t="s">
        <v>39</v>
      </c>
    </row>
    <row r="2315" spans="1:28" x14ac:dyDescent="0.3">
      <c r="A2315" s="1" t="s">
        <v>6755</v>
      </c>
      <c r="B2315" s="1" t="s">
        <v>6756</v>
      </c>
      <c r="C2315" s="1" t="s">
        <v>234</v>
      </c>
      <c r="D2315" s="1" t="s">
        <v>6757</v>
      </c>
      <c r="E2315">
        <v>4</v>
      </c>
      <c r="F2315">
        <v>41</v>
      </c>
      <c r="G2315" s="1" t="s">
        <v>44</v>
      </c>
      <c r="H2315" s="2">
        <v>46005</v>
      </c>
      <c r="I2315" s="1" t="s">
        <v>234</v>
      </c>
      <c r="J2315" s="1" t="s">
        <v>318</v>
      </c>
      <c r="K2315" s="1" t="s">
        <v>6757</v>
      </c>
      <c r="L2315" s="2">
        <v>45992</v>
      </c>
      <c r="M2315">
        <v>4</v>
      </c>
      <c r="N2315">
        <v>0</v>
      </c>
      <c r="O2315">
        <v>0</v>
      </c>
      <c r="P2315">
        <v>2066</v>
      </c>
      <c r="Q2315" s="1" t="s">
        <v>234</v>
      </c>
      <c r="R2315" s="1" t="s">
        <v>234</v>
      </c>
      <c r="S2315" s="1" t="s">
        <v>236</v>
      </c>
      <c r="T2315" s="1" t="s">
        <v>75</v>
      </c>
      <c r="U2315" s="1" t="s">
        <v>237</v>
      </c>
      <c r="V2315">
        <v>2066</v>
      </c>
      <c r="W2315" s="1" t="s">
        <v>319</v>
      </c>
      <c r="X2315" s="1" t="s">
        <v>48</v>
      </c>
      <c r="Y2315" s="2">
        <v>45758</v>
      </c>
      <c r="Z2315">
        <v>0.7</v>
      </c>
      <c r="AA2315" s="1" t="s">
        <v>39</v>
      </c>
    </row>
    <row r="2316" spans="1:28" x14ac:dyDescent="0.3">
      <c r="A2316" s="1" t="s">
        <v>6758</v>
      </c>
      <c r="B2316" s="1" t="s">
        <v>6759</v>
      </c>
      <c r="C2316" s="1" t="s">
        <v>247</v>
      </c>
      <c r="D2316" s="1" t="s">
        <v>1732</v>
      </c>
      <c r="E2316">
        <v>4</v>
      </c>
      <c r="F2316">
        <v>44</v>
      </c>
      <c r="G2316" s="1" t="s">
        <v>44</v>
      </c>
      <c r="H2316" s="2">
        <v>45883</v>
      </c>
      <c r="I2316" s="1" t="s">
        <v>247</v>
      </c>
      <c r="J2316" s="1" t="s">
        <v>598</v>
      </c>
      <c r="K2316" s="1" t="s">
        <v>1732</v>
      </c>
      <c r="L2316" s="2">
        <v>45862</v>
      </c>
      <c r="M2316">
        <v>9</v>
      </c>
      <c r="N2316">
        <v>15</v>
      </c>
      <c r="O2316">
        <v>1</v>
      </c>
      <c r="P2316">
        <v>1488.35</v>
      </c>
      <c r="Q2316" s="1" t="s">
        <v>247</v>
      </c>
      <c r="R2316" s="1" t="s">
        <v>247</v>
      </c>
      <c r="S2316" s="1" t="s">
        <v>249</v>
      </c>
      <c r="T2316" s="1" t="s">
        <v>35</v>
      </c>
      <c r="U2316" s="1" t="s">
        <v>167</v>
      </c>
      <c r="V2316">
        <v>1751</v>
      </c>
      <c r="W2316" s="1" t="s">
        <v>600</v>
      </c>
      <c r="X2316" s="1" t="s">
        <v>38</v>
      </c>
      <c r="Y2316" s="2">
        <v>43141</v>
      </c>
      <c r="Z2316">
        <v>7.9</v>
      </c>
      <c r="AA2316" s="1" t="s">
        <v>39</v>
      </c>
    </row>
    <row r="2317" spans="1:28" x14ac:dyDescent="0.3">
      <c r="A2317" s="1" t="s">
        <v>6760</v>
      </c>
      <c r="B2317" s="1" t="s">
        <v>6761</v>
      </c>
      <c r="C2317" s="1" t="s">
        <v>675</v>
      </c>
      <c r="D2317" s="1" t="s">
        <v>6762</v>
      </c>
      <c r="E2317">
        <v>3</v>
      </c>
      <c r="F2317">
        <v>71</v>
      </c>
      <c r="G2317" s="1" t="s">
        <v>44</v>
      </c>
      <c r="H2317" s="2">
        <v>45748</v>
      </c>
      <c r="I2317" s="1" t="s">
        <v>675</v>
      </c>
      <c r="J2317" s="1" t="s">
        <v>394</v>
      </c>
      <c r="K2317" s="1" t="s">
        <v>6762</v>
      </c>
      <c r="L2317" s="2">
        <v>45730</v>
      </c>
      <c r="M2317">
        <v>6</v>
      </c>
      <c r="N2317">
        <v>0</v>
      </c>
      <c r="O2317">
        <v>0</v>
      </c>
      <c r="P2317">
        <v>2413</v>
      </c>
      <c r="Q2317" s="1" t="s">
        <v>675</v>
      </c>
      <c r="R2317" s="1" t="s">
        <v>675</v>
      </c>
      <c r="S2317" s="1" t="s">
        <v>677</v>
      </c>
      <c r="T2317" s="1" t="s">
        <v>75</v>
      </c>
      <c r="U2317" s="1" t="s">
        <v>237</v>
      </c>
      <c r="V2317">
        <v>2413</v>
      </c>
      <c r="W2317" s="1" t="s">
        <v>396</v>
      </c>
      <c r="X2317" s="1" t="s">
        <v>127</v>
      </c>
      <c r="Y2317" s="2">
        <v>43220</v>
      </c>
      <c r="Z2317">
        <v>7.7</v>
      </c>
      <c r="AA2317" s="1" t="s">
        <v>39</v>
      </c>
    </row>
    <row r="2318" spans="1:28" x14ac:dyDescent="0.3">
      <c r="A2318" s="1" t="s">
        <v>6763</v>
      </c>
      <c r="B2318" s="1" t="s">
        <v>6764</v>
      </c>
      <c r="C2318" s="1" t="s">
        <v>30</v>
      </c>
      <c r="D2318" s="1" t="s">
        <v>3513</v>
      </c>
      <c r="E2318">
        <v>3</v>
      </c>
      <c r="F2318">
        <v>47</v>
      </c>
      <c r="G2318" s="1" t="s">
        <v>32</v>
      </c>
      <c r="H2318" s="2">
        <v>45694</v>
      </c>
      <c r="I2318" s="1" t="s">
        <v>30</v>
      </c>
      <c r="J2318" s="1" t="s">
        <v>96</v>
      </c>
      <c r="K2318" s="1" t="s">
        <v>3513</v>
      </c>
      <c r="L2318" s="2">
        <v>45686</v>
      </c>
      <c r="M2318">
        <v>6</v>
      </c>
      <c r="N2318">
        <v>15</v>
      </c>
      <c r="O2318">
        <v>0</v>
      </c>
      <c r="P2318">
        <v>472.6</v>
      </c>
      <c r="Q2318" s="1" t="s">
        <v>30</v>
      </c>
      <c r="R2318" s="1" t="s">
        <v>30</v>
      </c>
      <c r="S2318" s="1" t="s">
        <v>34</v>
      </c>
      <c r="T2318" s="1" t="s">
        <v>35</v>
      </c>
      <c r="U2318" s="1" t="s">
        <v>36</v>
      </c>
      <c r="V2318">
        <v>556</v>
      </c>
      <c r="W2318" s="1" t="s">
        <v>99</v>
      </c>
      <c r="X2318" s="1" t="s">
        <v>100</v>
      </c>
      <c r="Y2318" s="2">
        <v>45629</v>
      </c>
      <c r="Z2318">
        <v>1.1000000000000001</v>
      </c>
      <c r="AA2318" s="1" t="s">
        <v>39</v>
      </c>
    </row>
    <row r="2319" spans="1:28" x14ac:dyDescent="0.3">
      <c r="A2319" s="1" t="s">
        <v>6765</v>
      </c>
      <c r="B2319" s="1" t="s">
        <v>6766</v>
      </c>
      <c r="C2319" s="1" t="s">
        <v>2306</v>
      </c>
      <c r="D2319" s="1" t="s">
        <v>3486</v>
      </c>
      <c r="E2319">
        <v>5</v>
      </c>
      <c r="F2319">
        <v>11</v>
      </c>
      <c r="G2319" s="1" t="s">
        <v>44</v>
      </c>
      <c r="H2319" s="2">
        <v>45936</v>
      </c>
      <c r="I2319" s="1" t="s">
        <v>2306</v>
      </c>
      <c r="J2319" s="1" t="s">
        <v>204</v>
      </c>
      <c r="K2319" s="1" t="s">
        <v>3486</v>
      </c>
      <c r="L2319" s="2">
        <v>45922</v>
      </c>
      <c r="M2319">
        <v>6</v>
      </c>
      <c r="N2319">
        <v>10</v>
      </c>
      <c r="O2319">
        <v>0</v>
      </c>
      <c r="P2319">
        <v>529.20000000000005</v>
      </c>
      <c r="Q2319" s="1" t="s">
        <v>2306</v>
      </c>
      <c r="R2319" s="1" t="s">
        <v>2306</v>
      </c>
      <c r="S2319" s="1" t="s">
        <v>2307</v>
      </c>
      <c r="T2319" s="1" t="s">
        <v>134</v>
      </c>
      <c r="U2319" s="1" t="s">
        <v>378</v>
      </c>
      <c r="V2319">
        <v>588</v>
      </c>
      <c r="W2319" s="1" t="s">
        <v>206</v>
      </c>
      <c r="X2319" s="1" t="s">
        <v>137</v>
      </c>
      <c r="Y2319" s="2">
        <v>43138</v>
      </c>
      <c r="Z2319">
        <v>7.9</v>
      </c>
      <c r="AA2319" s="1" t="s">
        <v>39</v>
      </c>
    </row>
    <row r="2320" spans="1:28" x14ac:dyDescent="0.3">
      <c r="A2320" s="1" t="s">
        <v>6767</v>
      </c>
      <c r="B2320" s="1" t="s">
        <v>6768</v>
      </c>
      <c r="C2320" s="1" t="s">
        <v>656</v>
      </c>
      <c r="D2320" s="1" t="s">
        <v>6769</v>
      </c>
      <c r="E2320">
        <v>5</v>
      </c>
      <c r="F2320">
        <v>48</v>
      </c>
      <c r="G2320" s="1" t="s">
        <v>44</v>
      </c>
      <c r="H2320" s="2">
        <v>45988</v>
      </c>
      <c r="I2320" s="1" t="s">
        <v>656</v>
      </c>
      <c r="J2320" s="1" t="s">
        <v>123</v>
      </c>
      <c r="K2320" s="1" t="s">
        <v>6769</v>
      </c>
      <c r="L2320" s="2">
        <v>45971</v>
      </c>
      <c r="M2320">
        <v>4</v>
      </c>
      <c r="N2320">
        <v>30</v>
      </c>
      <c r="O2320">
        <v>0</v>
      </c>
      <c r="P2320">
        <v>5294.8</v>
      </c>
      <c r="Q2320" s="1" t="s">
        <v>656</v>
      </c>
      <c r="R2320" s="1" t="s">
        <v>656</v>
      </c>
      <c r="S2320" s="1" t="s">
        <v>658</v>
      </c>
      <c r="T2320" s="1" t="s">
        <v>75</v>
      </c>
      <c r="U2320" s="1" t="s">
        <v>314</v>
      </c>
      <c r="V2320">
        <v>7564</v>
      </c>
      <c r="W2320" s="1" t="s">
        <v>126</v>
      </c>
      <c r="X2320" s="1" t="s">
        <v>127</v>
      </c>
      <c r="Y2320" s="2">
        <v>44230</v>
      </c>
      <c r="Z2320">
        <v>4.9000000000000004</v>
      </c>
      <c r="AA2320" s="1" t="s">
        <v>39</v>
      </c>
    </row>
    <row r="2321" spans="1:28" x14ac:dyDescent="0.3">
      <c r="A2321" s="1" t="s">
        <v>6770</v>
      </c>
      <c r="B2321" s="1" t="s">
        <v>6771</v>
      </c>
      <c r="C2321" s="1" t="s">
        <v>3078</v>
      </c>
      <c r="D2321" s="1" t="s">
        <v>6772</v>
      </c>
      <c r="E2321">
        <v>4</v>
      </c>
      <c r="F2321">
        <v>42</v>
      </c>
      <c r="G2321" s="1" t="s">
        <v>44</v>
      </c>
      <c r="H2321" s="2">
        <v>45689</v>
      </c>
      <c r="I2321" s="1" t="s">
        <v>3078</v>
      </c>
      <c r="J2321" s="1" t="s">
        <v>284</v>
      </c>
      <c r="K2321" s="1" t="s">
        <v>6772</v>
      </c>
      <c r="L2321" s="2">
        <v>45677</v>
      </c>
      <c r="M2321">
        <v>7</v>
      </c>
      <c r="N2321">
        <v>20</v>
      </c>
      <c r="O2321">
        <v>0</v>
      </c>
      <c r="P2321">
        <v>1083.2</v>
      </c>
      <c r="Q2321" s="1" t="s">
        <v>3078</v>
      </c>
      <c r="R2321" s="1" t="s">
        <v>3078</v>
      </c>
      <c r="S2321" s="1" t="s">
        <v>3079</v>
      </c>
      <c r="T2321" s="1" t="s">
        <v>107</v>
      </c>
      <c r="U2321" s="1" t="s">
        <v>125</v>
      </c>
      <c r="V2321">
        <v>1354</v>
      </c>
      <c r="W2321" s="1" t="s">
        <v>286</v>
      </c>
      <c r="X2321" s="1" t="s">
        <v>127</v>
      </c>
      <c r="Y2321" s="2">
        <v>45629</v>
      </c>
      <c r="Z2321">
        <v>1.1000000000000001</v>
      </c>
      <c r="AA2321" s="1" t="s">
        <v>39</v>
      </c>
    </row>
    <row r="2322" spans="1:28" x14ac:dyDescent="0.3">
      <c r="A2322" s="1" t="s">
        <v>6773</v>
      </c>
      <c r="B2322" s="1" t="s">
        <v>6774</v>
      </c>
      <c r="C2322" s="1" t="s">
        <v>587</v>
      </c>
      <c r="D2322" s="1" t="s">
        <v>6775</v>
      </c>
      <c r="E2322">
        <v>3</v>
      </c>
      <c r="F2322">
        <v>83</v>
      </c>
      <c r="G2322" s="1" t="s">
        <v>32</v>
      </c>
      <c r="H2322" s="2">
        <v>45981</v>
      </c>
      <c r="I2322" s="1" t="s">
        <v>587</v>
      </c>
      <c r="J2322" s="1" t="s">
        <v>204</v>
      </c>
      <c r="K2322" s="1" t="s">
        <v>6775</v>
      </c>
      <c r="L2322" s="2">
        <v>45959</v>
      </c>
      <c r="M2322">
        <v>10</v>
      </c>
      <c r="N2322">
        <v>30</v>
      </c>
      <c r="O2322">
        <v>0</v>
      </c>
      <c r="P2322">
        <v>1145.9000000000001</v>
      </c>
      <c r="Q2322" s="1" t="s">
        <v>587</v>
      </c>
      <c r="R2322" s="1" t="s">
        <v>587</v>
      </c>
      <c r="S2322" s="1" t="s">
        <v>588</v>
      </c>
      <c r="T2322" s="1" t="s">
        <v>35</v>
      </c>
      <c r="U2322" s="1" t="s">
        <v>36</v>
      </c>
      <c r="V2322">
        <v>1637</v>
      </c>
      <c r="W2322" s="1" t="s">
        <v>206</v>
      </c>
      <c r="X2322" s="1" t="s">
        <v>137</v>
      </c>
      <c r="Y2322" s="2">
        <v>43138</v>
      </c>
      <c r="Z2322">
        <v>7.9</v>
      </c>
      <c r="AA2322" s="1" t="s">
        <v>39</v>
      </c>
    </row>
    <row r="2323" spans="1:28" x14ac:dyDescent="0.3">
      <c r="A2323" s="1" t="s">
        <v>6776</v>
      </c>
      <c r="B2323" s="1" t="s">
        <v>6777</v>
      </c>
      <c r="C2323" s="1" t="s">
        <v>818</v>
      </c>
      <c r="D2323" s="1" t="s">
        <v>6627</v>
      </c>
      <c r="E2323">
        <v>5</v>
      </c>
      <c r="F2323">
        <v>134</v>
      </c>
      <c r="G2323" s="1" t="s">
        <v>44</v>
      </c>
      <c r="H2323" s="2">
        <v>45691</v>
      </c>
      <c r="I2323" s="1" t="s">
        <v>818</v>
      </c>
      <c r="J2323" s="1" t="s">
        <v>197</v>
      </c>
      <c r="K2323" s="1" t="s">
        <v>6627</v>
      </c>
      <c r="L2323" s="2">
        <v>45674</v>
      </c>
      <c r="M2323">
        <v>3</v>
      </c>
      <c r="N2323">
        <v>20</v>
      </c>
      <c r="O2323">
        <v>0</v>
      </c>
      <c r="P2323">
        <v>33135.199999999997</v>
      </c>
      <c r="Q2323" s="1" t="s">
        <v>818</v>
      </c>
      <c r="R2323" s="1" t="s">
        <v>818</v>
      </c>
      <c r="S2323" s="1" t="s">
        <v>820</v>
      </c>
      <c r="T2323" s="1" t="s">
        <v>75</v>
      </c>
      <c r="U2323" s="1" t="s">
        <v>98</v>
      </c>
      <c r="V2323">
        <v>41419</v>
      </c>
      <c r="W2323" s="1" t="s">
        <v>199</v>
      </c>
      <c r="X2323" s="1" t="s">
        <v>59</v>
      </c>
      <c r="Y2323" s="2">
        <v>43613</v>
      </c>
      <c r="Z2323">
        <v>6.6</v>
      </c>
      <c r="AA2323" s="1" t="s">
        <v>39</v>
      </c>
    </row>
    <row r="2324" spans="1:28" x14ac:dyDescent="0.3">
      <c r="A2324" s="1" t="s">
        <v>6778</v>
      </c>
      <c r="B2324" s="1" t="s">
        <v>6779</v>
      </c>
      <c r="C2324" s="1" t="s">
        <v>276</v>
      </c>
      <c r="D2324" s="1" t="s">
        <v>6358</v>
      </c>
      <c r="E2324">
        <v>2</v>
      </c>
      <c r="F2324">
        <v>71</v>
      </c>
      <c r="G2324" s="1" t="s">
        <v>44</v>
      </c>
      <c r="H2324" s="2">
        <v>45765</v>
      </c>
      <c r="I2324" s="1" t="s">
        <v>276</v>
      </c>
      <c r="J2324" s="1" t="s">
        <v>45</v>
      </c>
      <c r="K2324" s="1" t="s">
        <v>6358</v>
      </c>
      <c r="L2324" s="2">
        <v>45749</v>
      </c>
      <c r="M2324">
        <v>2</v>
      </c>
      <c r="N2324">
        <v>10</v>
      </c>
      <c r="O2324">
        <v>1</v>
      </c>
      <c r="P2324">
        <v>289.8</v>
      </c>
      <c r="Q2324" s="1" t="s">
        <v>276</v>
      </c>
      <c r="R2324" s="1" t="s">
        <v>276</v>
      </c>
      <c r="S2324" s="1" t="s">
        <v>278</v>
      </c>
      <c r="T2324" s="1" t="s">
        <v>35</v>
      </c>
      <c r="U2324" s="1" t="s">
        <v>36</v>
      </c>
      <c r="V2324">
        <v>322</v>
      </c>
      <c r="W2324" s="1" t="s">
        <v>47</v>
      </c>
      <c r="X2324" s="1" t="s">
        <v>48</v>
      </c>
      <c r="Y2324" s="2">
        <v>44112</v>
      </c>
      <c r="Z2324">
        <v>5.2</v>
      </c>
      <c r="AA2324" s="1" t="s">
        <v>154</v>
      </c>
      <c r="AB2324">
        <v>1</v>
      </c>
    </row>
    <row r="2325" spans="1:28" x14ac:dyDescent="0.3">
      <c r="A2325" s="1" t="s">
        <v>6780</v>
      </c>
      <c r="B2325" s="1" t="s">
        <v>6781</v>
      </c>
      <c r="C2325" s="1" t="s">
        <v>963</v>
      </c>
      <c r="D2325" s="1" t="s">
        <v>6782</v>
      </c>
      <c r="E2325">
        <v>3</v>
      </c>
      <c r="F2325">
        <v>86</v>
      </c>
      <c r="G2325" s="1" t="s">
        <v>44</v>
      </c>
      <c r="H2325" s="2">
        <v>45928</v>
      </c>
      <c r="I2325" s="1" t="s">
        <v>963</v>
      </c>
      <c r="J2325" s="1" t="s">
        <v>513</v>
      </c>
      <c r="K2325" s="1" t="s">
        <v>6782</v>
      </c>
      <c r="L2325" s="2">
        <v>45916</v>
      </c>
      <c r="M2325">
        <v>8</v>
      </c>
      <c r="N2325">
        <v>15</v>
      </c>
      <c r="O2325">
        <v>1</v>
      </c>
      <c r="P2325">
        <v>912.9</v>
      </c>
      <c r="Q2325" s="1" t="s">
        <v>963</v>
      </c>
      <c r="R2325" s="1" t="s">
        <v>963</v>
      </c>
      <c r="S2325" s="1" t="s">
        <v>965</v>
      </c>
      <c r="T2325" s="1" t="s">
        <v>35</v>
      </c>
      <c r="U2325" s="1" t="s">
        <v>223</v>
      </c>
      <c r="V2325">
        <v>1074</v>
      </c>
      <c r="W2325" s="1" t="s">
        <v>514</v>
      </c>
      <c r="X2325" s="1" t="s">
        <v>59</v>
      </c>
      <c r="Y2325" s="2">
        <v>44396</v>
      </c>
      <c r="Z2325">
        <v>4.5</v>
      </c>
      <c r="AA2325" s="1" t="s">
        <v>173</v>
      </c>
      <c r="AB2325">
        <v>1</v>
      </c>
    </row>
    <row r="2326" spans="1:28" x14ac:dyDescent="0.3">
      <c r="A2326" s="1" t="s">
        <v>6783</v>
      </c>
      <c r="B2326" s="1" t="s">
        <v>6784</v>
      </c>
      <c r="C2326" s="1" t="s">
        <v>1076</v>
      </c>
      <c r="D2326" s="1" t="s">
        <v>4769</v>
      </c>
      <c r="E2326">
        <v>1</v>
      </c>
      <c r="F2326">
        <v>63</v>
      </c>
      <c r="G2326" s="1" t="s">
        <v>44</v>
      </c>
      <c r="H2326" s="2">
        <v>45743</v>
      </c>
      <c r="I2326" s="1" t="s">
        <v>1076</v>
      </c>
      <c r="J2326" s="1" t="s">
        <v>215</v>
      </c>
      <c r="K2326" s="1" t="s">
        <v>4769</v>
      </c>
      <c r="L2326" s="2">
        <v>45736</v>
      </c>
      <c r="M2326">
        <v>2</v>
      </c>
      <c r="N2326">
        <v>10</v>
      </c>
      <c r="O2326">
        <v>1</v>
      </c>
      <c r="P2326">
        <v>254.7</v>
      </c>
      <c r="Q2326" s="1" t="s">
        <v>1076</v>
      </c>
      <c r="R2326" s="1" t="s">
        <v>1076</v>
      </c>
      <c r="S2326" s="1" t="s">
        <v>1078</v>
      </c>
      <c r="T2326" s="1" t="s">
        <v>35</v>
      </c>
      <c r="U2326" s="1" t="s">
        <v>223</v>
      </c>
      <c r="V2326">
        <v>283</v>
      </c>
      <c r="W2326" s="1" t="s">
        <v>216</v>
      </c>
      <c r="X2326" s="1" t="s">
        <v>127</v>
      </c>
      <c r="Y2326" s="2">
        <v>45659</v>
      </c>
      <c r="Z2326">
        <v>1</v>
      </c>
      <c r="AA2326" s="1" t="s">
        <v>173</v>
      </c>
      <c r="AB2326">
        <v>1</v>
      </c>
    </row>
    <row r="2327" spans="1:28" x14ac:dyDescent="0.3">
      <c r="A2327" s="1" t="s">
        <v>6785</v>
      </c>
      <c r="B2327" s="1" t="s">
        <v>6786</v>
      </c>
      <c r="C2327" s="1" t="s">
        <v>170</v>
      </c>
      <c r="D2327" s="1" t="s">
        <v>6787</v>
      </c>
      <c r="E2327">
        <v>3</v>
      </c>
      <c r="F2327">
        <v>61</v>
      </c>
      <c r="G2327" s="1" t="s">
        <v>44</v>
      </c>
      <c r="H2327" s="2">
        <v>45907</v>
      </c>
      <c r="I2327" s="1" t="s">
        <v>170</v>
      </c>
      <c r="J2327" s="1" t="s">
        <v>327</v>
      </c>
      <c r="K2327" s="1" t="s">
        <v>6787</v>
      </c>
      <c r="L2327" s="2">
        <v>45888</v>
      </c>
      <c r="M2327">
        <v>5</v>
      </c>
      <c r="N2327">
        <v>5</v>
      </c>
      <c r="O2327">
        <v>0</v>
      </c>
      <c r="P2327">
        <v>3795.25</v>
      </c>
      <c r="Q2327" s="1" t="s">
        <v>170</v>
      </c>
      <c r="R2327" s="1" t="s">
        <v>170</v>
      </c>
      <c r="S2327" s="1" t="s">
        <v>172</v>
      </c>
      <c r="T2327" s="1" t="s">
        <v>35</v>
      </c>
      <c r="U2327" s="1" t="s">
        <v>36</v>
      </c>
      <c r="V2327">
        <v>3995</v>
      </c>
      <c r="W2327" s="1" t="s">
        <v>329</v>
      </c>
      <c r="X2327" s="1" t="s">
        <v>59</v>
      </c>
      <c r="Y2327" s="2">
        <v>43819</v>
      </c>
      <c r="Z2327">
        <v>6</v>
      </c>
      <c r="AA2327" s="1" t="s">
        <v>39</v>
      </c>
    </row>
    <row r="2328" spans="1:28" x14ac:dyDescent="0.3">
      <c r="A2328" s="1" t="s">
        <v>6788</v>
      </c>
      <c r="B2328" s="1" t="s">
        <v>6789</v>
      </c>
      <c r="C2328" s="1" t="s">
        <v>382</v>
      </c>
      <c r="D2328" s="1" t="s">
        <v>6790</v>
      </c>
      <c r="E2328">
        <v>5</v>
      </c>
      <c r="F2328">
        <v>46</v>
      </c>
      <c r="G2328" s="1" t="s">
        <v>32</v>
      </c>
      <c r="H2328" s="2">
        <v>45673</v>
      </c>
      <c r="I2328" s="1" t="s">
        <v>382</v>
      </c>
      <c r="J2328" s="1" t="s">
        <v>284</v>
      </c>
      <c r="K2328" s="1" t="s">
        <v>6790</v>
      </c>
      <c r="L2328" s="2">
        <v>45662</v>
      </c>
      <c r="M2328">
        <v>5</v>
      </c>
      <c r="N2328">
        <v>20</v>
      </c>
      <c r="O2328">
        <v>0</v>
      </c>
      <c r="P2328">
        <v>248.8</v>
      </c>
      <c r="Q2328" s="1" t="s">
        <v>382</v>
      </c>
      <c r="R2328" s="1" t="s">
        <v>382</v>
      </c>
      <c r="S2328" s="1" t="s">
        <v>384</v>
      </c>
      <c r="T2328" s="1" t="s">
        <v>134</v>
      </c>
      <c r="U2328" s="1" t="s">
        <v>135</v>
      </c>
      <c r="V2328">
        <v>311</v>
      </c>
      <c r="W2328" s="1" t="s">
        <v>286</v>
      </c>
      <c r="X2328" s="1" t="s">
        <v>127</v>
      </c>
      <c r="Y2328" s="2">
        <v>45629</v>
      </c>
      <c r="Z2328">
        <v>1.1000000000000001</v>
      </c>
      <c r="AA2328" s="1" t="s">
        <v>68</v>
      </c>
      <c r="AB2328">
        <v>1</v>
      </c>
    </row>
    <row r="2329" spans="1:28" x14ac:dyDescent="0.3">
      <c r="A2329" s="1" t="s">
        <v>6791</v>
      </c>
      <c r="B2329" s="1" t="s">
        <v>6792</v>
      </c>
      <c r="C2329" s="1" t="s">
        <v>880</v>
      </c>
      <c r="D2329" s="1" t="s">
        <v>4865</v>
      </c>
      <c r="E2329">
        <v>5</v>
      </c>
      <c r="F2329">
        <v>6</v>
      </c>
      <c r="G2329" s="1" t="s">
        <v>44</v>
      </c>
      <c r="H2329" s="2">
        <v>45907</v>
      </c>
      <c r="I2329" s="1" t="s">
        <v>880</v>
      </c>
      <c r="J2329" s="1" t="s">
        <v>197</v>
      </c>
      <c r="K2329" s="1" t="s">
        <v>4865</v>
      </c>
      <c r="L2329" s="2">
        <v>45900</v>
      </c>
      <c r="M2329">
        <v>4</v>
      </c>
      <c r="N2329">
        <v>10</v>
      </c>
      <c r="O2329">
        <v>0</v>
      </c>
      <c r="P2329">
        <v>2664.9</v>
      </c>
      <c r="Q2329" s="1" t="s">
        <v>880</v>
      </c>
      <c r="R2329" s="1" t="s">
        <v>880</v>
      </c>
      <c r="S2329" s="1" t="s">
        <v>882</v>
      </c>
      <c r="T2329" s="1" t="s">
        <v>75</v>
      </c>
      <c r="U2329" s="1" t="s">
        <v>98</v>
      </c>
      <c r="V2329">
        <v>2961</v>
      </c>
      <c r="W2329" s="1" t="s">
        <v>199</v>
      </c>
      <c r="X2329" s="1" t="s">
        <v>59</v>
      </c>
      <c r="Y2329" s="2">
        <v>43613</v>
      </c>
      <c r="Z2329">
        <v>6.6</v>
      </c>
      <c r="AA2329" s="1" t="s">
        <v>39</v>
      </c>
    </row>
    <row r="2330" spans="1:28" x14ac:dyDescent="0.3">
      <c r="A2330" s="1" t="s">
        <v>6793</v>
      </c>
      <c r="B2330" s="1" t="s">
        <v>6794</v>
      </c>
      <c r="C2330" s="1" t="s">
        <v>958</v>
      </c>
      <c r="D2330" s="1" t="s">
        <v>6126</v>
      </c>
      <c r="E2330">
        <v>2</v>
      </c>
      <c r="F2330">
        <v>140</v>
      </c>
      <c r="G2330" s="1" t="s">
        <v>44</v>
      </c>
      <c r="H2330" s="2">
        <v>45978</v>
      </c>
      <c r="I2330" s="1" t="s">
        <v>958</v>
      </c>
      <c r="J2330" s="1" t="s">
        <v>394</v>
      </c>
      <c r="K2330" s="1" t="s">
        <v>6126</v>
      </c>
      <c r="L2330" s="2">
        <v>45966</v>
      </c>
      <c r="M2330">
        <v>3</v>
      </c>
      <c r="N2330">
        <v>30</v>
      </c>
      <c r="O2330">
        <v>1</v>
      </c>
      <c r="P2330">
        <v>224</v>
      </c>
      <c r="Q2330" s="1" t="s">
        <v>958</v>
      </c>
      <c r="R2330" s="1" t="s">
        <v>958</v>
      </c>
      <c r="S2330" s="1" t="s">
        <v>960</v>
      </c>
      <c r="T2330" s="1" t="s">
        <v>35</v>
      </c>
      <c r="U2330" s="1" t="s">
        <v>83</v>
      </c>
      <c r="V2330">
        <v>320</v>
      </c>
      <c r="W2330" s="1" t="s">
        <v>396</v>
      </c>
      <c r="X2330" s="1" t="s">
        <v>127</v>
      </c>
      <c r="Y2330" s="2">
        <v>43220</v>
      </c>
      <c r="Z2330">
        <v>7.7</v>
      </c>
      <c r="AA2330" s="1" t="s">
        <v>84</v>
      </c>
      <c r="AB2330">
        <v>1</v>
      </c>
    </row>
    <row r="2331" spans="1:28" x14ac:dyDescent="0.3">
      <c r="A2331" s="1" t="s">
        <v>6795</v>
      </c>
      <c r="B2331" s="1" t="s">
        <v>6796</v>
      </c>
      <c r="C2331" s="1" t="s">
        <v>728</v>
      </c>
      <c r="D2331" s="1" t="s">
        <v>4406</v>
      </c>
      <c r="E2331">
        <v>3</v>
      </c>
      <c r="F2331">
        <v>51</v>
      </c>
      <c r="G2331" s="1" t="s">
        <v>44</v>
      </c>
      <c r="H2331" s="2">
        <v>45953</v>
      </c>
      <c r="I2331" s="1" t="s">
        <v>728</v>
      </c>
      <c r="J2331" s="1" t="s">
        <v>519</v>
      </c>
      <c r="K2331" s="1" t="s">
        <v>4406</v>
      </c>
      <c r="L2331" s="2">
        <v>45940</v>
      </c>
      <c r="M2331">
        <v>5</v>
      </c>
      <c r="N2331">
        <v>0</v>
      </c>
      <c r="O2331">
        <v>0</v>
      </c>
      <c r="P2331">
        <v>1413</v>
      </c>
      <c r="Q2331" s="1" t="s">
        <v>728</v>
      </c>
      <c r="R2331" s="1" t="s">
        <v>728</v>
      </c>
      <c r="S2331" s="1" t="s">
        <v>730</v>
      </c>
      <c r="T2331" s="1" t="s">
        <v>134</v>
      </c>
      <c r="U2331" s="1" t="s">
        <v>366</v>
      </c>
      <c r="V2331">
        <v>1413</v>
      </c>
      <c r="W2331" s="1" t="s">
        <v>521</v>
      </c>
      <c r="X2331" s="1" t="s">
        <v>137</v>
      </c>
      <c r="Y2331" s="2">
        <v>43649</v>
      </c>
      <c r="Z2331">
        <v>6.5</v>
      </c>
      <c r="AA2331" s="1" t="s">
        <v>39</v>
      </c>
    </row>
    <row r="2332" spans="1:28" x14ac:dyDescent="0.3">
      <c r="A2332" s="1" t="s">
        <v>6797</v>
      </c>
      <c r="B2332" s="1" t="s">
        <v>6798</v>
      </c>
      <c r="C2332" s="1" t="s">
        <v>1616</v>
      </c>
      <c r="D2332" s="1" t="s">
        <v>1613</v>
      </c>
      <c r="E2332">
        <v>4</v>
      </c>
      <c r="F2332">
        <v>87</v>
      </c>
      <c r="G2332" s="1" t="s">
        <v>44</v>
      </c>
      <c r="H2332" s="2">
        <v>45763</v>
      </c>
      <c r="I2332" s="1" t="s">
        <v>1616</v>
      </c>
      <c r="J2332" s="1" t="s">
        <v>264</v>
      </c>
      <c r="K2332" s="1" t="s">
        <v>1613</v>
      </c>
      <c r="L2332" s="2">
        <v>45758</v>
      </c>
      <c r="M2332">
        <v>4</v>
      </c>
      <c r="N2332">
        <v>10</v>
      </c>
      <c r="O2332">
        <v>0</v>
      </c>
      <c r="P2332">
        <v>4404.6000000000004</v>
      </c>
      <c r="Q2332" s="1" t="s">
        <v>1616</v>
      </c>
      <c r="R2332" s="1" t="s">
        <v>1616</v>
      </c>
      <c r="S2332" s="1" t="s">
        <v>1617</v>
      </c>
      <c r="T2332" s="1" t="s">
        <v>90</v>
      </c>
      <c r="U2332" s="1" t="s">
        <v>266</v>
      </c>
      <c r="V2332">
        <v>4894</v>
      </c>
      <c r="W2332" s="1" t="s">
        <v>267</v>
      </c>
      <c r="X2332" s="1" t="s">
        <v>268</v>
      </c>
      <c r="Y2332" s="2">
        <v>43207</v>
      </c>
      <c r="Z2332">
        <v>7.7</v>
      </c>
      <c r="AA2332" s="1" t="s">
        <v>39</v>
      </c>
    </row>
    <row r="2333" spans="1:28" x14ac:dyDescent="0.3">
      <c r="A2333" s="1" t="s">
        <v>6799</v>
      </c>
      <c r="B2333" s="1" t="s">
        <v>6800</v>
      </c>
      <c r="C2333" s="1" t="s">
        <v>62</v>
      </c>
      <c r="D2333" s="1" t="s">
        <v>6801</v>
      </c>
      <c r="E2333">
        <v>3</v>
      </c>
      <c r="F2333">
        <v>90</v>
      </c>
      <c r="G2333" s="1" t="s">
        <v>32</v>
      </c>
      <c r="H2333" s="2">
        <v>45917</v>
      </c>
      <c r="I2333" s="1" t="s">
        <v>62</v>
      </c>
      <c r="J2333" s="1" t="s">
        <v>73</v>
      </c>
      <c r="K2333" s="1" t="s">
        <v>6801</v>
      </c>
      <c r="L2333" s="2">
        <v>45910</v>
      </c>
      <c r="M2333">
        <v>5</v>
      </c>
      <c r="N2333">
        <v>0</v>
      </c>
      <c r="O2333">
        <v>0</v>
      </c>
      <c r="P2333">
        <v>791</v>
      </c>
      <c r="Q2333" s="1" t="s">
        <v>62</v>
      </c>
      <c r="R2333" s="1" t="s">
        <v>62</v>
      </c>
      <c r="S2333" s="1" t="s">
        <v>65</v>
      </c>
      <c r="T2333" s="1" t="s">
        <v>56</v>
      </c>
      <c r="U2333" s="1" t="s">
        <v>66</v>
      </c>
      <c r="V2333">
        <v>791</v>
      </c>
      <c r="W2333" s="1" t="s">
        <v>77</v>
      </c>
      <c r="X2333" s="1" t="s">
        <v>38</v>
      </c>
      <c r="Y2333" s="2">
        <v>44193</v>
      </c>
      <c r="Z2333">
        <v>5</v>
      </c>
      <c r="AA2333" s="1" t="s">
        <v>39</v>
      </c>
    </row>
    <row r="2334" spans="1:28" x14ac:dyDescent="0.3">
      <c r="A2334" s="1" t="s">
        <v>6802</v>
      </c>
      <c r="B2334" s="1" t="s">
        <v>6803</v>
      </c>
      <c r="C2334" s="1" t="s">
        <v>1123</v>
      </c>
      <c r="D2334" s="1" t="s">
        <v>1901</v>
      </c>
      <c r="E2334">
        <v>1</v>
      </c>
      <c r="F2334">
        <v>169</v>
      </c>
      <c r="G2334" s="1" t="s">
        <v>44</v>
      </c>
      <c r="H2334" s="2">
        <v>45851</v>
      </c>
      <c r="I2334" s="1" t="s">
        <v>1123</v>
      </c>
      <c r="J2334" s="1" t="s">
        <v>272</v>
      </c>
      <c r="K2334" s="1" t="s">
        <v>1901</v>
      </c>
      <c r="L2334" s="2">
        <v>45836</v>
      </c>
      <c r="M2334">
        <v>6</v>
      </c>
      <c r="N2334">
        <v>0</v>
      </c>
      <c r="O2334">
        <v>1</v>
      </c>
      <c r="P2334">
        <v>1864</v>
      </c>
      <c r="Q2334" s="1" t="s">
        <v>1123</v>
      </c>
      <c r="R2334" s="1" t="s">
        <v>1123</v>
      </c>
      <c r="S2334" s="1" t="s">
        <v>1125</v>
      </c>
      <c r="T2334" s="1" t="s">
        <v>75</v>
      </c>
      <c r="U2334" s="1" t="s">
        <v>237</v>
      </c>
      <c r="V2334">
        <v>1864</v>
      </c>
      <c r="W2334" s="1" t="s">
        <v>273</v>
      </c>
      <c r="X2334" s="1" t="s">
        <v>38</v>
      </c>
      <c r="Y2334" s="2">
        <v>45880</v>
      </c>
      <c r="Z2334">
        <v>0.4</v>
      </c>
      <c r="AA2334" s="1" t="s">
        <v>84</v>
      </c>
      <c r="AB2334">
        <v>1</v>
      </c>
    </row>
    <row r="2335" spans="1:28" x14ac:dyDescent="0.3">
      <c r="A2335" s="1" t="s">
        <v>6804</v>
      </c>
      <c r="B2335" s="1" t="s">
        <v>6805</v>
      </c>
      <c r="C2335" s="1" t="s">
        <v>780</v>
      </c>
      <c r="D2335" s="1" t="s">
        <v>6806</v>
      </c>
      <c r="E2335">
        <v>4</v>
      </c>
      <c r="F2335">
        <v>21</v>
      </c>
      <c r="G2335" s="1" t="s">
        <v>44</v>
      </c>
      <c r="H2335" s="2">
        <v>45828</v>
      </c>
      <c r="I2335" s="1" t="s">
        <v>780</v>
      </c>
      <c r="J2335" s="1" t="s">
        <v>142</v>
      </c>
      <c r="K2335" s="1" t="s">
        <v>6806</v>
      </c>
      <c r="L2335" s="2">
        <v>45813</v>
      </c>
      <c r="M2335">
        <v>2</v>
      </c>
      <c r="N2335">
        <v>5</v>
      </c>
      <c r="O2335">
        <v>0</v>
      </c>
      <c r="P2335">
        <v>7037.6</v>
      </c>
      <c r="Q2335" s="1" t="s">
        <v>780</v>
      </c>
      <c r="R2335" s="1" t="s">
        <v>780</v>
      </c>
      <c r="S2335" s="1" t="s">
        <v>782</v>
      </c>
      <c r="T2335" s="1" t="s">
        <v>75</v>
      </c>
      <c r="U2335" s="1" t="s">
        <v>76</v>
      </c>
      <c r="V2335">
        <v>7408</v>
      </c>
      <c r="W2335" s="1" t="s">
        <v>145</v>
      </c>
      <c r="X2335" s="1" t="s">
        <v>59</v>
      </c>
      <c r="Y2335" s="2">
        <v>43159</v>
      </c>
      <c r="Z2335">
        <v>7.8</v>
      </c>
      <c r="AA2335" s="1" t="s">
        <v>39</v>
      </c>
    </row>
    <row r="2336" spans="1:28" x14ac:dyDescent="0.3">
      <c r="A2336" s="1" t="s">
        <v>6807</v>
      </c>
      <c r="B2336" s="1" t="s">
        <v>6808</v>
      </c>
      <c r="C2336" s="1" t="s">
        <v>861</v>
      </c>
      <c r="D2336" s="1" t="s">
        <v>6809</v>
      </c>
      <c r="E2336">
        <v>3</v>
      </c>
      <c r="F2336">
        <v>79</v>
      </c>
      <c r="G2336" s="1" t="s">
        <v>44</v>
      </c>
      <c r="H2336" s="2">
        <v>45734</v>
      </c>
      <c r="I2336" s="1" t="s">
        <v>861</v>
      </c>
      <c r="J2336" s="1" t="s">
        <v>221</v>
      </c>
      <c r="K2336" s="1" t="s">
        <v>6809</v>
      </c>
      <c r="L2336" s="2">
        <v>45718</v>
      </c>
      <c r="M2336">
        <v>6</v>
      </c>
      <c r="N2336">
        <v>0</v>
      </c>
      <c r="O2336">
        <v>1</v>
      </c>
      <c r="P2336">
        <v>223</v>
      </c>
      <c r="Q2336" s="1" t="s">
        <v>861</v>
      </c>
      <c r="R2336" s="1" t="s">
        <v>861</v>
      </c>
      <c r="S2336" s="1" t="s">
        <v>863</v>
      </c>
      <c r="T2336" s="1" t="s">
        <v>56</v>
      </c>
      <c r="U2336" s="1" t="s">
        <v>66</v>
      </c>
      <c r="V2336">
        <v>223</v>
      </c>
      <c r="W2336" s="1" t="s">
        <v>224</v>
      </c>
      <c r="X2336" s="1" t="s">
        <v>137</v>
      </c>
      <c r="Y2336" s="2">
        <v>44532</v>
      </c>
      <c r="Z2336">
        <v>4.0999999999999996</v>
      </c>
      <c r="AA2336" s="1" t="s">
        <v>39</v>
      </c>
    </row>
    <row r="2337" spans="1:28" x14ac:dyDescent="0.3">
      <c r="A2337" s="1" t="s">
        <v>6810</v>
      </c>
      <c r="B2337" s="1" t="s">
        <v>6811</v>
      </c>
      <c r="C2337" s="1" t="s">
        <v>399</v>
      </c>
      <c r="D2337" s="1" t="s">
        <v>2703</v>
      </c>
      <c r="E2337">
        <v>4</v>
      </c>
      <c r="F2337">
        <v>54</v>
      </c>
      <c r="G2337" s="1" t="s">
        <v>44</v>
      </c>
      <c r="H2337" s="2">
        <v>45875</v>
      </c>
      <c r="I2337" s="1" t="s">
        <v>399</v>
      </c>
      <c r="J2337" s="1" t="s">
        <v>33</v>
      </c>
      <c r="K2337" s="1" t="s">
        <v>2703</v>
      </c>
      <c r="L2337" s="2">
        <v>45863</v>
      </c>
      <c r="M2337">
        <v>5</v>
      </c>
      <c r="N2337">
        <v>15</v>
      </c>
      <c r="O2337">
        <v>0</v>
      </c>
      <c r="P2337">
        <v>26592.25</v>
      </c>
      <c r="Q2337" s="1" t="s">
        <v>399</v>
      </c>
      <c r="R2337" s="1" t="s">
        <v>399</v>
      </c>
      <c r="S2337" s="1" t="s">
        <v>402</v>
      </c>
      <c r="T2337" s="1" t="s">
        <v>75</v>
      </c>
      <c r="U2337" s="1" t="s">
        <v>314</v>
      </c>
      <c r="V2337">
        <v>31285</v>
      </c>
      <c r="W2337" s="1" t="s">
        <v>37</v>
      </c>
      <c r="X2337" s="1" t="s">
        <v>38</v>
      </c>
      <c r="Y2337" s="2">
        <v>43032</v>
      </c>
      <c r="Z2337">
        <v>8.1999999999999993</v>
      </c>
      <c r="AA2337" s="1" t="s">
        <v>39</v>
      </c>
    </row>
    <row r="2338" spans="1:28" x14ac:dyDescent="0.3">
      <c r="A2338" s="1" t="s">
        <v>6812</v>
      </c>
      <c r="B2338" s="1" t="s">
        <v>6813</v>
      </c>
      <c r="C2338" s="1" t="s">
        <v>681</v>
      </c>
      <c r="D2338" s="1" t="s">
        <v>6402</v>
      </c>
      <c r="E2338">
        <v>4</v>
      </c>
      <c r="F2338">
        <v>19</v>
      </c>
      <c r="G2338" s="1" t="s">
        <v>44</v>
      </c>
      <c r="H2338" s="2">
        <v>45868</v>
      </c>
      <c r="I2338" s="1" t="s">
        <v>681</v>
      </c>
      <c r="J2338" s="1" t="s">
        <v>284</v>
      </c>
      <c r="K2338" s="1" t="s">
        <v>6402</v>
      </c>
      <c r="L2338" s="2">
        <v>45850</v>
      </c>
      <c r="M2338">
        <v>4</v>
      </c>
      <c r="N2338">
        <v>5</v>
      </c>
      <c r="O2338">
        <v>0</v>
      </c>
      <c r="P2338">
        <v>174.8</v>
      </c>
      <c r="Q2338" s="1" t="s">
        <v>681</v>
      </c>
      <c r="R2338" s="1" t="s">
        <v>681</v>
      </c>
      <c r="S2338" s="1" t="s">
        <v>683</v>
      </c>
      <c r="T2338" s="1" t="s">
        <v>134</v>
      </c>
      <c r="U2338" s="1" t="s">
        <v>366</v>
      </c>
      <c r="V2338">
        <v>184</v>
      </c>
      <c r="W2338" s="1" t="s">
        <v>286</v>
      </c>
      <c r="X2338" s="1" t="s">
        <v>127</v>
      </c>
      <c r="Y2338" s="2">
        <v>45629</v>
      </c>
      <c r="Z2338">
        <v>1.1000000000000001</v>
      </c>
      <c r="AA2338" s="1" t="s">
        <v>39</v>
      </c>
    </row>
    <row r="2339" spans="1:28" x14ac:dyDescent="0.3">
      <c r="A2339" s="1" t="s">
        <v>6814</v>
      </c>
      <c r="B2339" s="1" t="s">
        <v>6815</v>
      </c>
      <c r="C2339" s="1" t="s">
        <v>1453</v>
      </c>
      <c r="D2339" s="1" t="s">
        <v>6816</v>
      </c>
      <c r="E2339">
        <v>5</v>
      </c>
      <c r="F2339">
        <v>37</v>
      </c>
      <c r="G2339" s="1" t="s">
        <v>44</v>
      </c>
      <c r="H2339" s="2">
        <v>45799</v>
      </c>
      <c r="I2339" s="1" t="s">
        <v>1453</v>
      </c>
      <c r="J2339" s="1" t="s">
        <v>159</v>
      </c>
      <c r="K2339" s="1" t="s">
        <v>6816</v>
      </c>
      <c r="L2339" s="2">
        <v>45782</v>
      </c>
      <c r="M2339">
        <v>4</v>
      </c>
      <c r="N2339">
        <v>0</v>
      </c>
      <c r="O2339">
        <v>0</v>
      </c>
      <c r="P2339">
        <v>272</v>
      </c>
      <c r="Q2339" s="1" t="s">
        <v>1453</v>
      </c>
      <c r="R2339" s="1" t="s">
        <v>1453</v>
      </c>
      <c r="S2339" s="1" t="s">
        <v>1455</v>
      </c>
      <c r="T2339" s="1" t="s">
        <v>134</v>
      </c>
      <c r="U2339" s="1" t="s">
        <v>144</v>
      </c>
      <c r="V2339">
        <v>272</v>
      </c>
      <c r="W2339" s="1" t="s">
        <v>161</v>
      </c>
      <c r="X2339" s="1" t="s">
        <v>59</v>
      </c>
      <c r="Y2339" s="2">
        <v>43812</v>
      </c>
      <c r="Z2339">
        <v>6.1</v>
      </c>
      <c r="AA2339" s="1" t="s">
        <v>39</v>
      </c>
    </row>
    <row r="2340" spans="1:28" x14ac:dyDescent="0.3">
      <c r="A2340" s="1" t="s">
        <v>6817</v>
      </c>
      <c r="B2340" s="1" t="s">
        <v>6818</v>
      </c>
      <c r="C2340" s="1" t="s">
        <v>1024</v>
      </c>
      <c r="D2340" s="1" t="s">
        <v>3210</v>
      </c>
      <c r="E2340">
        <v>4</v>
      </c>
      <c r="F2340">
        <v>48</v>
      </c>
      <c r="G2340" s="1" t="s">
        <v>44</v>
      </c>
      <c r="H2340" s="2">
        <v>45753</v>
      </c>
      <c r="I2340" s="1" t="s">
        <v>1024</v>
      </c>
      <c r="J2340" s="1" t="s">
        <v>159</v>
      </c>
      <c r="K2340" s="1" t="s">
        <v>3210</v>
      </c>
      <c r="L2340" s="2">
        <v>45741</v>
      </c>
      <c r="M2340">
        <v>6</v>
      </c>
      <c r="N2340">
        <v>15</v>
      </c>
      <c r="O2340">
        <v>0</v>
      </c>
      <c r="P2340">
        <v>2105.4499999999998</v>
      </c>
      <c r="Q2340" s="1" t="s">
        <v>1024</v>
      </c>
      <c r="R2340" s="1" t="s">
        <v>1024</v>
      </c>
      <c r="S2340" s="1" t="s">
        <v>1026</v>
      </c>
      <c r="T2340" s="1" t="s">
        <v>56</v>
      </c>
      <c r="U2340" s="1" t="s">
        <v>359</v>
      </c>
      <c r="V2340">
        <v>2477</v>
      </c>
      <c r="W2340" s="1" t="s">
        <v>161</v>
      </c>
      <c r="X2340" s="1" t="s">
        <v>59</v>
      </c>
      <c r="Y2340" s="2">
        <v>43812</v>
      </c>
      <c r="Z2340">
        <v>6.1</v>
      </c>
      <c r="AA2340" s="1" t="s">
        <v>39</v>
      </c>
    </row>
    <row r="2341" spans="1:28" x14ac:dyDescent="0.3">
      <c r="A2341" s="1" t="s">
        <v>6819</v>
      </c>
      <c r="B2341" s="1" t="s">
        <v>6820</v>
      </c>
      <c r="C2341" s="1" t="s">
        <v>1743</v>
      </c>
      <c r="D2341" s="1" t="s">
        <v>6821</v>
      </c>
      <c r="E2341">
        <v>2</v>
      </c>
      <c r="F2341">
        <v>57</v>
      </c>
      <c r="G2341" s="1" t="s">
        <v>44</v>
      </c>
      <c r="H2341" s="2">
        <v>45992</v>
      </c>
      <c r="I2341" s="1" t="s">
        <v>1743</v>
      </c>
      <c r="J2341" s="1" t="s">
        <v>183</v>
      </c>
      <c r="K2341" s="1" t="s">
        <v>6821</v>
      </c>
      <c r="L2341" s="2">
        <v>45967</v>
      </c>
      <c r="M2341">
        <v>13</v>
      </c>
      <c r="N2341">
        <v>0</v>
      </c>
      <c r="O2341">
        <v>0</v>
      </c>
      <c r="P2341">
        <v>325</v>
      </c>
      <c r="Q2341" s="1" t="s">
        <v>1743</v>
      </c>
      <c r="R2341" s="1" t="s">
        <v>1743</v>
      </c>
      <c r="S2341" s="1" t="s">
        <v>1744</v>
      </c>
      <c r="T2341" s="1" t="s">
        <v>134</v>
      </c>
      <c r="U2341" s="1" t="s">
        <v>144</v>
      </c>
      <c r="V2341">
        <v>325</v>
      </c>
      <c r="W2341" s="1" t="s">
        <v>186</v>
      </c>
      <c r="X2341" s="1" t="s">
        <v>137</v>
      </c>
      <c r="Y2341" s="2">
        <v>45507</v>
      </c>
      <c r="Z2341">
        <v>1.4</v>
      </c>
      <c r="AA2341" s="1" t="s">
        <v>49</v>
      </c>
      <c r="AB2341">
        <v>1</v>
      </c>
    </row>
    <row r="2342" spans="1:28" x14ac:dyDescent="0.3">
      <c r="A2342" s="1" t="s">
        <v>6822</v>
      </c>
      <c r="B2342" s="1" t="s">
        <v>6823</v>
      </c>
      <c r="C2342" s="1" t="s">
        <v>532</v>
      </c>
      <c r="D2342" s="1" t="s">
        <v>5947</v>
      </c>
      <c r="E2342">
        <v>4</v>
      </c>
      <c r="F2342">
        <v>50</v>
      </c>
      <c r="G2342" s="1" t="s">
        <v>32</v>
      </c>
      <c r="H2342" s="2">
        <v>45785</v>
      </c>
      <c r="I2342" s="1" t="s">
        <v>532</v>
      </c>
      <c r="J2342" s="1" t="s">
        <v>123</v>
      </c>
      <c r="K2342" s="1" t="s">
        <v>5947</v>
      </c>
      <c r="L2342" s="2">
        <v>45765</v>
      </c>
      <c r="M2342">
        <v>7</v>
      </c>
      <c r="N2342">
        <v>5</v>
      </c>
      <c r="O2342">
        <v>1</v>
      </c>
      <c r="P2342">
        <v>227.05</v>
      </c>
      <c r="Q2342" s="1" t="s">
        <v>532</v>
      </c>
      <c r="R2342" s="1" t="s">
        <v>532</v>
      </c>
      <c r="S2342" s="1" t="s">
        <v>534</v>
      </c>
      <c r="T2342" s="1" t="s">
        <v>134</v>
      </c>
      <c r="U2342" s="1" t="s">
        <v>378</v>
      </c>
      <c r="V2342">
        <v>239</v>
      </c>
      <c r="W2342" s="1" t="s">
        <v>126</v>
      </c>
      <c r="X2342" s="1" t="s">
        <v>127</v>
      </c>
      <c r="Y2342" s="2">
        <v>44230</v>
      </c>
      <c r="Z2342">
        <v>4.9000000000000004</v>
      </c>
      <c r="AA2342" s="1" t="s">
        <v>39</v>
      </c>
    </row>
    <row r="2343" spans="1:28" x14ac:dyDescent="0.3">
      <c r="A2343" s="1" t="s">
        <v>6824</v>
      </c>
      <c r="B2343" s="1" t="s">
        <v>6825</v>
      </c>
      <c r="C2343" s="1" t="s">
        <v>1042</v>
      </c>
      <c r="D2343" s="1" t="s">
        <v>3922</v>
      </c>
      <c r="E2343">
        <v>3</v>
      </c>
      <c r="F2343">
        <v>61</v>
      </c>
      <c r="G2343" s="1" t="s">
        <v>44</v>
      </c>
      <c r="H2343" s="2">
        <v>46020</v>
      </c>
      <c r="I2343" s="1" t="s">
        <v>1042</v>
      </c>
      <c r="J2343" s="1" t="s">
        <v>519</v>
      </c>
      <c r="K2343" s="1" t="s">
        <v>3922</v>
      </c>
      <c r="L2343" s="2">
        <v>46009</v>
      </c>
      <c r="M2343">
        <v>8</v>
      </c>
      <c r="N2343">
        <v>0</v>
      </c>
      <c r="O2343">
        <v>1</v>
      </c>
      <c r="P2343">
        <v>1631</v>
      </c>
      <c r="Q2343" s="1" t="s">
        <v>1042</v>
      </c>
      <c r="R2343" s="1" t="s">
        <v>1042</v>
      </c>
      <c r="S2343" s="1" t="s">
        <v>1044</v>
      </c>
      <c r="T2343" s="1" t="s">
        <v>107</v>
      </c>
      <c r="U2343" s="1" t="s">
        <v>416</v>
      </c>
      <c r="V2343">
        <v>1631</v>
      </c>
      <c r="W2343" s="1" t="s">
        <v>521</v>
      </c>
      <c r="X2343" s="1" t="s">
        <v>137</v>
      </c>
      <c r="Y2343" s="2">
        <v>43649</v>
      </c>
      <c r="Z2343">
        <v>6.5</v>
      </c>
      <c r="AA2343" s="1" t="s">
        <v>39</v>
      </c>
    </row>
    <row r="2344" spans="1:28" x14ac:dyDescent="0.3">
      <c r="A2344" s="1" t="s">
        <v>6826</v>
      </c>
      <c r="B2344" s="1" t="s">
        <v>6827</v>
      </c>
      <c r="C2344" s="1" t="s">
        <v>369</v>
      </c>
      <c r="D2344" s="1" t="s">
        <v>6828</v>
      </c>
      <c r="E2344">
        <v>4</v>
      </c>
      <c r="F2344">
        <v>43</v>
      </c>
      <c r="G2344" s="1" t="s">
        <v>32</v>
      </c>
      <c r="H2344" s="2">
        <v>45723</v>
      </c>
      <c r="I2344" s="1" t="s">
        <v>369</v>
      </c>
      <c r="J2344" s="1" t="s">
        <v>446</v>
      </c>
      <c r="K2344" s="1" t="s">
        <v>6828</v>
      </c>
      <c r="L2344" s="2">
        <v>45712</v>
      </c>
      <c r="M2344">
        <v>2</v>
      </c>
      <c r="N2344">
        <v>0</v>
      </c>
      <c r="O2344">
        <v>0</v>
      </c>
      <c r="P2344">
        <v>40292</v>
      </c>
      <c r="Q2344" s="1" t="s">
        <v>369</v>
      </c>
      <c r="R2344" s="1" t="s">
        <v>369</v>
      </c>
      <c r="S2344" s="1" t="s">
        <v>371</v>
      </c>
      <c r="T2344" s="1" t="s">
        <v>75</v>
      </c>
      <c r="U2344" s="1" t="s">
        <v>76</v>
      </c>
      <c r="V2344">
        <v>40292</v>
      </c>
      <c r="W2344" s="1" t="s">
        <v>447</v>
      </c>
      <c r="X2344" s="1" t="s">
        <v>127</v>
      </c>
      <c r="Y2344" s="2">
        <v>45409</v>
      </c>
      <c r="Z2344">
        <v>1.7</v>
      </c>
      <c r="AA2344" s="1" t="s">
        <v>39</v>
      </c>
    </row>
    <row r="2345" spans="1:28" x14ac:dyDescent="0.3">
      <c r="A2345" s="1" t="s">
        <v>6829</v>
      </c>
      <c r="B2345" s="1" t="s">
        <v>6830</v>
      </c>
      <c r="C2345" s="1" t="s">
        <v>2170</v>
      </c>
      <c r="D2345" s="1" t="s">
        <v>5406</v>
      </c>
      <c r="E2345">
        <v>4</v>
      </c>
      <c r="F2345">
        <v>67</v>
      </c>
      <c r="G2345" s="1" t="s">
        <v>32</v>
      </c>
      <c r="H2345" s="2">
        <v>45770</v>
      </c>
      <c r="I2345" s="1" t="s">
        <v>2170</v>
      </c>
      <c r="J2345" s="1" t="s">
        <v>513</v>
      </c>
      <c r="K2345" s="1" t="s">
        <v>5406</v>
      </c>
      <c r="L2345" s="2">
        <v>45761</v>
      </c>
      <c r="M2345">
        <v>8</v>
      </c>
      <c r="N2345">
        <v>10</v>
      </c>
      <c r="O2345">
        <v>0</v>
      </c>
      <c r="P2345">
        <v>17787.599999999999</v>
      </c>
      <c r="Q2345" s="1" t="s">
        <v>2170</v>
      </c>
      <c r="R2345" s="1" t="s">
        <v>2170</v>
      </c>
      <c r="S2345" s="1" t="s">
        <v>2172</v>
      </c>
      <c r="T2345" s="1" t="s">
        <v>75</v>
      </c>
      <c r="U2345" s="1" t="s">
        <v>76</v>
      </c>
      <c r="V2345">
        <v>19764</v>
      </c>
      <c r="W2345" s="1" t="s">
        <v>514</v>
      </c>
      <c r="X2345" s="1" t="s">
        <v>59</v>
      </c>
      <c r="Y2345" s="2">
        <v>44396</v>
      </c>
      <c r="Z2345">
        <v>4.5</v>
      </c>
      <c r="AA2345" s="1" t="s">
        <v>39</v>
      </c>
    </row>
    <row r="2346" spans="1:28" x14ac:dyDescent="0.3">
      <c r="A2346" s="1" t="s">
        <v>6831</v>
      </c>
      <c r="B2346" s="1" t="s">
        <v>6832</v>
      </c>
      <c r="C2346" s="1" t="s">
        <v>121</v>
      </c>
      <c r="D2346" s="1" t="s">
        <v>6833</v>
      </c>
      <c r="E2346">
        <v>4</v>
      </c>
      <c r="F2346">
        <v>82</v>
      </c>
      <c r="G2346" s="1" t="s">
        <v>44</v>
      </c>
      <c r="H2346" s="2">
        <v>45797</v>
      </c>
      <c r="I2346" s="1" t="s">
        <v>121</v>
      </c>
      <c r="J2346" s="1" t="s">
        <v>592</v>
      </c>
      <c r="K2346" s="1" t="s">
        <v>6833</v>
      </c>
      <c r="L2346" s="2">
        <v>45779</v>
      </c>
      <c r="M2346">
        <v>10</v>
      </c>
      <c r="N2346">
        <v>10</v>
      </c>
      <c r="O2346">
        <v>0</v>
      </c>
      <c r="P2346">
        <v>2761.2</v>
      </c>
      <c r="Q2346" s="1" t="s">
        <v>121</v>
      </c>
      <c r="R2346" s="1" t="s">
        <v>121</v>
      </c>
      <c r="S2346" s="1" t="s">
        <v>124</v>
      </c>
      <c r="T2346" s="1" t="s">
        <v>107</v>
      </c>
      <c r="U2346" s="1" t="s">
        <v>125</v>
      </c>
      <c r="V2346">
        <v>3068</v>
      </c>
      <c r="W2346" s="1" t="s">
        <v>593</v>
      </c>
      <c r="X2346" s="1" t="s">
        <v>127</v>
      </c>
      <c r="Y2346" s="2">
        <v>44133</v>
      </c>
      <c r="Z2346">
        <v>5.2</v>
      </c>
      <c r="AA2346" s="1" t="s">
        <v>39</v>
      </c>
    </row>
    <row r="2347" spans="1:28" x14ac:dyDescent="0.3">
      <c r="A2347" s="1" t="s">
        <v>6834</v>
      </c>
      <c r="B2347" s="1" t="s">
        <v>6835</v>
      </c>
      <c r="C2347" s="1" t="s">
        <v>262</v>
      </c>
      <c r="D2347" s="1" t="s">
        <v>5739</v>
      </c>
      <c r="E2347">
        <v>5</v>
      </c>
      <c r="F2347">
        <v>23</v>
      </c>
      <c r="G2347" s="1" t="s">
        <v>44</v>
      </c>
      <c r="H2347" s="2">
        <v>45877</v>
      </c>
      <c r="I2347" s="1" t="s">
        <v>262</v>
      </c>
      <c r="J2347" s="1" t="s">
        <v>242</v>
      </c>
      <c r="K2347" s="1" t="s">
        <v>5739</v>
      </c>
      <c r="L2347" s="2">
        <v>45859</v>
      </c>
      <c r="M2347">
        <v>5</v>
      </c>
      <c r="N2347">
        <v>0</v>
      </c>
      <c r="O2347">
        <v>0</v>
      </c>
      <c r="P2347">
        <v>631</v>
      </c>
      <c r="Q2347" s="1" t="s">
        <v>262</v>
      </c>
      <c r="R2347" s="1" t="s">
        <v>262</v>
      </c>
      <c r="S2347" s="1" t="s">
        <v>265</v>
      </c>
      <c r="T2347" s="1" t="s">
        <v>90</v>
      </c>
      <c r="U2347" s="1" t="s">
        <v>266</v>
      </c>
      <c r="V2347">
        <v>631</v>
      </c>
      <c r="W2347" s="1" t="s">
        <v>244</v>
      </c>
      <c r="X2347" s="1" t="s">
        <v>48</v>
      </c>
      <c r="Y2347" s="2">
        <v>44403</v>
      </c>
      <c r="Z2347">
        <v>4.4000000000000004</v>
      </c>
      <c r="AA2347" s="1" t="s">
        <v>39</v>
      </c>
    </row>
    <row r="2348" spans="1:28" x14ac:dyDescent="0.3">
      <c r="A2348" s="1" t="s">
        <v>6836</v>
      </c>
      <c r="B2348" s="1" t="s">
        <v>6837</v>
      </c>
      <c r="C2348" s="1" t="s">
        <v>1247</v>
      </c>
      <c r="D2348" s="1" t="s">
        <v>1020</v>
      </c>
      <c r="E2348">
        <v>3</v>
      </c>
      <c r="F2348">
        <v>66</v>
      </c>
      <c r="G2348" s="1" t="s">
        <v>44</v>
      </c>
      <c r="H2348" s="2">
        <v>45867</v>
      </c>
      <c r="I2348" s="1" t="s">
        <v>1247</v>
      </c>
      <c r="J2348" s="1" t="s">
        <v>394</v>
      </c>
      <c r="K2348" s="1" t="s">
        <v>1020</v>
      </c>
      <c r="L2348" s="2">
        <v>45849</v>
      </c>
      <c r="M2348">
        <v>5</v>
      </c>
      <c r="N2348">
        <v>5</v>
      </c>
      <c r="O2348">
        <v>0</v>
      </c>
      <c r="P2348">
        <v>641.25</v>
      </c>
      <c r="Q2348" s="1" t="s">
        <v>1247</v>
      </c>
      <c r="R2348" s="1" t="s">
        <v>1247</v>
      </c>
      <c r="S2348" s="1" t="s">
        <v>1249</v>
      </c>
      <c r="T2348" s="1" t="s">
        <v>35</v>
      </c>
      <c r="U2348" s="1" t="s">
        <v>83</v>
      </c>
      <c r="V2348">
        <v>675</v>
      </c>
      <c r="W2348" s="1" t="s">
        <v>396</v>
      </c>
      <c r="X2348" s="1" t="s">
        <v>127</v>
      </c>
      <c r="Y2348" s="2">
        <v>43220</v>
      </c>
      <c r="Z2348">
        <v>7.7</v>
      </c>
      <c r="AA2348" s="1" t="s">
        <v>39</v>
      </c>
    </row>
    <row r="2349" spans="1:28" x14ac:dyDescent="0.3">
      <c r="A2349" s="1" t="s">
        <v>6838</v>
      </c>
      <c r="B2349" s="1" t="s">
        <v>6839</v>
      </c>
      <c r="C2349" s="1" t="s">
        <v>1128</v>
      </c>
      <c r="D2349" s="1" t="s">
        <v>1191</v>
      </c>
      <c r="E2349">
        <v>5</v>
      </c>
      <c r="F2349">
        <v>111</v>
      </c>
      <c r="G2349" s="1" t="s">
        <v>44</v>
      </c>
      <c r="H2349" s="2">
        <v>46033</v>
      </c>
      <c r="I2349" s="1" t="s">
        <v>1128</v>
      </c>
      <c r="J2349" s="1" t="s">
        <v>221</v>
      </c>
      <c r="K2349" s="1" t="s">
        <v>1191</v>
      </c>
      <c r="L2349" s="2">
        <v>46019</v>
      </c>
      <c r="M2349">
        <v>6</v>
      </c>
      <c r="N2349">
        <v>10</v>
      </c>
      <c r="O2349">
        <v>0</v>
      </c>
      <c r="P2349">
        <v>3103.2</v>
      </c>
      <c r="Q2349" s="1" t="s">
        <v>1128</v>
      </c>
      <c r="R2349" s="1" t="s">
        <v>1128</v>
      </c>
      <c r="S2349" s="1" t="s">
        <v>1130</v>
      </c>
      <c r="T2349" s="1" t="s">
        <v>107</v>
      </c>
      <c r="U2349" s="1" t="s">
        <v>125</v>
      </c>
      <c r="V2349">
        <v>3448</v>
      </c>
      <c r="W2349" s="1" t="s">
        <v>224</v>
      </c>
      <c r="X2349" s="1" t="s">
        <v>137</v>
      </c>
      <c r="Y2349" s="2">
        <v>44532</v>
      </c>
      <c r="Z2349">
        <v>4.0999999999999996</v>
      </c>
      <c r="AA2349" s="1" t="s">
        <v>39</v>
      </c>
    </row>
    <row r="2350" spans="1:28" x14ac:dyDescent="0.3">
      <c r="A2350" s="1" t="s">
        <v>6840</v>
      </c>
      <c r="B2350" s="1" t="s">
        <v>6841</v>
      </c>
      <c r="C2350" s="1" t="s">
        <v>1917</v>
      </c>
      <c r="D2350" s="1" t="s">
        <v>2872</v>
      </c>
      <c r="E2350">
        <v>3</v>
      </c>
      <c r="F2350">
        <v>66</v>
      </c>
      <c r="G2350" s="1" t="s">
        <v>32</v>
      </c>
      <c r="H2350" s="2">
        <v>45978</v>
      </c>
      <c r="I2350" s="1" t="s">
        <v>1917</v>
      </c>
      <c r="J2350" s="1" t="s">
        <v>123</v>
      </c>
      <c r="K2350" s="1" t="s">
        <v>2872</v>
      </c>
      <c r="L2350" s="2">
        <v>45967</v>
      </c>
      <c r="M2350">
        <v>2</v>
      </c>
      <c r="N2350">
        <v>10</v>
      </c>
      <c r="O2350">
        <v>0</v>
      </c>
      <c r="P2350">
        <v>380.7</v>
      </c>
      <c r="Q2350" s="1" t="s">
        <v>1917</v>
      </c>
      <c r="R2350" s="1" t="s">
        <v>1917</v>
      </c>
      <c r="S2350" s="1" t="s">
        <v>1918</v>
      </c>
      <c r="T2350" s="1" t="s">
        <v>90</v>
      </c>
      <c r="U2350" s="1" t="s">
        <v>185</v>
      </c>
      <c r="V2350">
        <v>423</v>
      </c>
      <c r="W2350" s="1" t="s">
        <v>126</v>
      </c>
      <c r="X2350" s="1" t="s">
        <v>127</v>
      </c>
      <c r="Y2350" s="2">
        <v>44230</v>
      </c>
      <c r="Z2350">
        <v>4.9000000000000004</v>
      </c>
      <c r="AA2350" s="1" t="s">
        <v>39</v>
      </c>
    </row>
    <row r="2351" spans="1:28" x14ac:dyDescent="0.3">
      <c r="A2351" s="1" t="s">
        <v>6842</v>
      </c>
      <c r="B2351" s="1" t="s">
        <v>6843</v>
      </c>
      <c r="C2351" s="1" t="s">
        <v>455</v>
      </c>
      <c r="D2351" s="1" t="s">
        <v>6844</v>
      </c>
      <c r="E2351">
        <v>4</v>
      </c>
      <c r="F2351">
        <v>37</v>
      </c>
      <c r="G2351" s="1" t="s">
        <v>32</v>
      </c>
      <c r="H2351" s="2">
        <v>45683</v>
      </c>
      <c r="I2351" s="1" t="s">
        <v>455</v>
      </c>
      <c r="J2351" s="1" t="s">
        <v>284</v>
      </c>
      <c r="K2351" s="1" t="s">
        <v>6844</v>
      </c>
      <c r="L2351" s="2">
        <v>45670</v>
      </c>
      <c r="M2351">
        <v>1</v>
      </c>
      <c r="N2351">
        <v>5</v>
      </c>
      <c r="O2351">
        <v>0</v>
      </c>
      <c r="P2351">
        <v>1628.3</v>
      </c>
      <c r="Q2351" s="1" t="s">
        <v>455</v>
      </c>
      <c r="R2351" s="1" t="s">
        <v>455</v>
      </c>
      <c r="S2351" s="1" t="s">
        <v>457</v>
      </c>
      <c r="T2351" s="1" t="s">
        <v>90</v>
      </c>
      <c r="U2351" s="1" t="s">
        <v>91</v>
      </c>
      <c r="V2351">
        <v>1714</v>
      </c>
      <c r="W2351" s="1" t="s">
        <v>286</v>
      </c>
      <c r="X2351" s="1" t="s">
        <v>127</v>
      </c>
      <c r="Y2351" s="2">
        <v>45629</v>
      </c>
      <c r="Z2351">
        <v>1.1000000000000001</v>
      </c>
      <c r="AA2351" s="1" t="s">
        <v>39</v>
      </c>
    </row>
    <row r="2352" spans="1:28" x14ac:dyDescent="0.3">
      <c r="A2352" s="1" t="s">
        <v>6845</v>
      </c>
      <c r="B2352" s="1" t="s">
        <v>6846</v>
      </c>
      <c r="C2352" s="1" t="s">
        <v>1562</v>
      </c>
      <c r="D2352" s="1" t="s">
        <v>3590</v>
      </c>
      <c r="E2352">
        <v>4</v>
      </c>
      <c r="F2352">
        <v>31</v>
      </c>
      <c r="G2352" s="1" t="s">
        <v>44</v>
      </c>
      <c r="H2352" s="2">
        <v>45777</v>
      </c>
      <c r="I2352" s="1" t="s">
        <v>1562</v>
      </c>
      <c r="J2352" s="1" t="s">
        <v>462</v>
      </c>
      <c r="K2352" s="1" t="s">
        <v>3590</v>
      </c>
      <c r="L2352" s="2">
        <v>45766</v>
      </c>
      <c r="M2352">
        <v>10</v>
      </c>
      <c r="N2352">
        <v>0</v>
      </c>
      <c r="O2352">
        <v>0</v>
      </c>
      <c r="P2352">
        <v>2312</v>
      </c>
      <c r="Q2352" s="1" t="s">
        <v>1562</v>
      </c>
      <c r="R2352" s="1" t="s">
        <v>1562</v>
      </c>
      <c r="S2352" s="1" t="s">
        <v>1564</v>
      </c>
      <c r="T2352" s="1" t="s">
        <v>107</v>
      </c>
      <c r="U2352" s="1" t="s">
        <v>152</v>
      </c>
      <c r="V2352">
        <v>2312</v>
      </c>
      <c r="W2352" s="1" t="s">
        <v>464</v>
      </c>
      <c r="X2352" s="1" t="s">
        <v>137</v>
      </c>
      <c r="Y2352" s="2">
        <v>43178</v>
      </c>
      <c r="Z2352">
        <v>7.8</v>
      </c>
      <c r="AA2352" s="1" t="s">
        <v>39</v>
      </c>
    </row>
    <row r="2353" spans="1:28" x14ac:dyDescent="0.3">
      <c r="A2353" s="1" t="s">
        <v>6847</v>
      </c>
      <c r="B2353" s="1" t="s">
        <v>6848</v>
      </c>
      <c r="C2353" s="1" t="s">
        <v>1005</v>
      </c>
      <c r="D2353" s="1" t="s">
        <v>4739</v>
      </c>
      <c r="E2353">
        <v>4</v>
      </c>
      <c r="F2353">
        <v>74</v>
      </c>
      <c r="G2353" s="1" t="s">
        <v>44</v>
      </c>
      <c r="H2353" s="2">
        <v>45929</v>
      </c>
      <c r="I2353" s="1" t="s">
        <v>1005</v>
      </c>
      <c r="J2353" s="1" t="s">
        <v>142</v>
      </c>
      <c r="K2353" s="1" t="s">
        <v>4739</v>
      </c>
      <c r="L2353" s="2">
        <v>45913</v>
      </c>
      <c r="M2353">
        <v>6</v>
      </c>
      <c r="N2353">
        <v>30</v>
      </c>
      <c r="O2353">
        <v>0</v>
      </c>
      <c r="P2353">
        <v>19473.3</v>
      </c>
      <c r="Q2353" s="1" t="s">
        <v>1005</v>
      </c>
      <c r="R2353" s="1" t="s">
        <v>1005</v>
      </c>
      <c r="S2353" s="1" t="s">
        <v>1007</v>
      </c>
      <c r="T2353" s="1" t="s">
        <v>75</v>
      </c>
      <c r="U2353" s="1" t="s">
        <v>76</v>
      </c>
      <c r="V2353">
        <v>27819</v>
      </c>
      <c r="W2353" s="1" t="s">
        <v>145</v>
      </c>
      <c r="X2353" s="1" t="s">
        <v>59</v>
      </c>
      <c r="Y2353" s="2">
        <v>43159</v>
      </c>
      <c r="Z2353">
        <v>7.8</v>
      </c>
      <c r="AA2353" s="1" t="s">
        <v>39</v>
      </c>
    </row>
    <row r="2354" spans="1:28" x14ac:dyDescent="0.3">
      <c r="A2354" s="1" t="s">
        <v>6849</v>
      </c>
      <c r="B2354" s="1" t="s">
        <v>6850</v>
      </c>
      <c r="C2354" s="1" t="s">
        <v>164</v>
      </c>
      <c r="D2354" s="1" t="s">
        <v>4878</v>
      </c>
      <c r="E2354">
        <v>5</v>
      </c>
      <c r="F2354">
        <v>24</v>
      </c>
      <c r="G2354" s="1" t="s">
        <v>44</v>
      </c>
      <c r="H2354" s="2">
        <v>45923</v>
      </c>
      <c r="I2354" s="1" t="s">
        <v>164</v>
      </c>
      <c r="J2354" s="1" t="s">
        <v>197</v>
      </c>
      <c r="K2354" s="1" t="s">
        <v>4878</v>
      </c>
      <c r="L2354" s="2">
        <v>45914</v>
      </c>
      <c r="M2354">
        <v>4</v>
      </c>
      <c r="N2354">
        <v>0</v>
      </c>
      <c r="O2354">
        <v>0</v>
      </c>
      <c r="P2354">
        <v>1060</v>
      </c>
      <c r="Q2354" s="1" t="s">
        <v>164</v>
      </c>
      <c r="R2354" s="1" t="s">
        <v>164</v>
      </c>
      <c r="S2354" s="1" t="s">
        <v>166</v>
      </c>
      <c r="T2354" s="1" t="s">
        <v>35</v>
      </c>
      <c r="U2354" s="1" t="s">
        <v>167</v>
      </c>
      <c r="V2354">
        <v>1060</v>
      </c>
      <c r="W2354" s="1" t="s">
        <v>199</v>
      </c>
      <c r="X2354" s="1" t="s">
        <v>59</v>
      </c>
      <c r="Y2354" s="2">
        <v>43613</v>
      </c>
      <c r="Z2354">
        <v>6.6</v>
      </c>
      <c r="AA2354" s="1" t="s">
        <v>39</v>
      </c>
    </row>
    <row r="2355" spans="1:28" x14ac:dyDescent="0.3">
      <c r="A2355" s="1" t="s">
        <v>6851</v>
      </c>
      <c r="B2355" s="1" t="s">
        <v>6852</v>
      </c>
      <c r="C2355" s="1" t="s">
        <v>1570</v>
      </c>
      <c r="D2355" s="1" t="s">
        <v>6521</v>
      </c>
      <c r="E2355">
        <v>2</v>
      </c>
      <c r="F2355">
        <v>63</v>
      </c>
      <c r="G2355" s="1" t="s">
        <v>44</v>
      </c>
      <c r="H2355" s="2">
        <v>45819</v>
      </c>
      <c r="I2355" s="1" t="s">
        <v>1570</v>
      </c>
      <c r="J2355" s="1" t="s">
        <v>150</v>
      </c>
      <c r="K2355" s="1" t="s">
        <v>6521</v>
      </c>
      <c r="L2355" s="2">
        <v>45799</v>
      </c>
      <c r="M2355">
        <v>9</v>
      </c>
      <c r="N2355">
        <v>20</v>
      </c>
      <c r="O2355">
        <v>0</v>
      </c>
      <c r="P2355">
        <v>780.8</v>
      </c>
      <c r="Q2355" s="1" t="s">
        <v>1570</v>
      </c>
      <c r="R2355" s="1" t="s">
        <v>1570</v>
      </c>
      <c r="S2355" s="1" t="s">
        <v>1572</v>
      </c>
      <c r="T2355" s="1" t="s">
        <v>90</v>
      </c>
      <c r="U2355" s="1" t="s">
        <v>185</v>
      </c>
      <c r="V2355">
        <v>976</v>
      </c>
      <c r="W2355" s="1" t="s">
        <v>153</v>
      </c>
      <c r="X2355" s="1" t="s">
        <v>38</v>
      </c>
      <c r="Y2355" s="2">
        <v>45173</v>
      </c>
      <c r="Z2355">
        <v>2.2999999999999998</v>
      </c>
      <c r="AA2355" s="1" t="s">
        <v>84</v>
      </c>
      <c r="AB2355">
        <v>1</v>
      </c>
    </row>
    <row r="2356" spans="1:28" x14ac:dyDescent="0.3">
      <c r="A2356" s="1" t="s">
        <v>6853</v>
      </c>
      <c r="B2356" s="1" t="s">
        <v>6854</v>
      </c>
      <c r="C2356" s="1" t="s">
        <v>1228</v>
      </c>
      <c r="D2356" s="1" t="s">
        <v>2107</v>
      </c>
      <c r="E2356">
        <v>3</v>
      </c>
      <c r="F2356">
        <v>85</v>
      </c>
      <c r="G2356" s="1" t="s">
        <v>32</v>
      </c>
      <c r="H2356" s="2">
        <v>45999</v>
      </c>
      <c r="I2356" s="1" t="s">
        <v>1228</v>
      </c>
      <c r="J2356" s="1" t="s">
        <v>519</v>
      </c>
      <c r="K2356" s="1" t="s">
        <v>2107</v>
      </c>
      <c r="L2356" s="2">
        <v>45993</v>
      </c>
      <c r="M2356">
        <v>4</v>
      </c>
      <c r="N2356">
        <v>10</v>
      </c>
      <c r="O2356">
        <v>0</v>
      </c>
      <c r="P2356">
        <v>5438.7</v>
      </c>
      <c r="Q2356" s="1" t="s">
        <v>1228</v>
      </c>
      <c r="R2356" s="1" t="s">
        <v>1228</v>
      </c>
      <c r="S2356" s="1" t="s">
        <v>1229</v>
      </c>
      <c r="T2356" s="1" t="s">
        <v>107</v>
      </c>
      <c r="U2356" s="1" t="s">
        <v>125</v>
      </c>
      <c r="V2356">
        <v>6043</v>
      </c>
      <c r="W2356" s="1" t="s">
        <v>521</v>
      </c>
      <c r="X2356" s="1" t="s">
        <v>137</v>
      </c>
      <c r="Y2356" s="2">
        <v>43649</v>
      </c>
      <c r="Z2356">
        <v>6.5</v>
      </c>
      <c r="AA2356" s="1" t="s">
        <v>39</v>
      </c>
    </row>
    <row r="2357" spans="1:28" x14ac:dyDescent="0.3">
      <c r="A2357" s="1" t="s">
        <v>6855</v>
      </c>
      <c r="B2357" s="1" t="s">
        <v>6856</v>
      </c>
      <c r="C2357" s="1" t="s">
        <v>616</v>
      </c>
      <c r="D2357" s="1" t="s">
        <v>1893</v>
      </c>
      <c r="E2357">
        <v>5</v>
      </c>
      <c r="F2357">
        <v>13</v>
      </c>
      <c r="G2357" s="1" t="s">
        <v>44</v>
      </c>
      <c r="H2357" s="2">
        <v>45969</v>
      </c>
      <c r="I2357" s="1" t="s">
        <v>616</v>
      </c>
      <c r="J2357" s="1" t="s">
        <v>264</v>
      </c>
      <c r="K2357" s="1" t="s">
        <v>1893</v>
      </c>
      <c r="L2357" s="2">
        <v>45958</v>
      </c>
      <c r="M2357">
        <v>4</v>
      </c>
      <c r="N2357">
        <v>20</v>
      </c>
      <c r="O2357">
        <v>0</v>
      </c>
      <c r="P2357">
        <v>1954.4</v>
      </c>
      <c r="Q2357" s="1" t="s">
        <v>616</v>
      </c>
      <c r="R2357" s="1" t="s">
        <v>616</v>
      </c>
      <c r="S2357" s="1" t="s">
        <v>618</v>
      </c>
      <c r="T2357" s="1" t="s">
        <v>90</v>
      </c>
      <c r="U2357" s="1" t="s">
        <v>91</v>
      </c>
      <c r="V2357">
        <v>2443</v>
      </c>
      <c r="W2357" s="1" t="s">
        <v>267</v>
      </c>
      <c r="X2357" s="1" t="s">
        <v>268</v>
      </c>
      <c r="Y2357" s="2">
        <v>43207</v>
      </c>
      <c r="Z2357">
        <v>7.7</v>
      </c>
      <c r="AA2357" s="1" t="s">
        <v>39</v>
      </c>
    </row>
    <row r="2358" spans="1:28" x14ac:dyDescent="0.3">
      <c r="A2358" s="1" t="s">
        <v>6857</v>
      </c>
      <c r="B2358" s="1" t="s">
        <v>6858</v>
      </c>
      <c r="C2358" s="1" t="s">
        <v>656</v>
      </c>
      <c r="D2358" s="1" t="s">
        <v>2625</v>
      </c>
      <c r="E2358">
        <v>2</v>
      </c>
      <c r="F2358">
        <v>97</v>
      </c>
      <c r="G2358" s="1" t="s">
        <v>44</v>
      </c>
      <c r="H2358" s="2">
        <v>45939</v>
      </c>
      <c r="I2358" s="1" t="s">
        <v>656</v>
      </c>
      <c r="J2358" s="1" t="s">
        <v>327</v>
      </c>
      <c r="K2358" s="1" t="s">
        <v>2625</v>
      </c>
      <c r="L2358" s="2">
        <v>45926</v>
      </c>
      <c r="M2358">
        <v>2</v>
      </c>
      <c r="N2358">
        <v>0</v>
      </c>
      <c r="O2358">
        <v>1</v>
      </c>
      <c r="P2358">
        <v>7564</v>
      </c>
      <c r="Q2358" s="1" t="s">
        <v>656</v>
      </c>
      <c r="R2358" s="1" t="s">
        <v>656</v>
      </c>
      <c r="S2358" s="1" t="s">
        <v>658</v>
      </c>
      <c r="T2358" s="1" t="s">
        <v>75</v>
      </c>
      <c r="U2358" s="1" t="s">
        <v>314</v>
      </c>
      <c r="V2358">
        <v>7564</v>
      </c>
      <c r="W2358" s="1" t="s">
        <v>329</v>
      </c>
      <c r="X2358" s="1" t="s">
        <v>59</v>
      </c>
      <c r="Y2358" s="2">
        <v>43819</v>
      </c>
      <c r="Z2358">
        <v>6</v>
      </c>
      <c r="AA2358" s="1" t="s">
        <v>858</v>
      </c>
      <c r="AB2358">
        <v>1</v>
      </c>
    </row>
    <row r="2359" spans="1:28" x14ac:dyDescent="0.3">
      <c r="A2359" s="1" t="s">
        <v>6859</v>
      </c>
      <c r="B2359" s="1" t="s">
        <v>6860</v>
      </c>
      <c r="C2359" s="1" t="s">
        <v>621</v>
      </c>
      <c r="D2359" s="1" t="s">
        <v>4028</v>
      </c>
      <c r="E2359">
        <v>3</v>
      </c>
      <c r="F2359">
        <v>46</v>
      </c>
      <c r="G2359" s="1" t="s">
        <v>32</v>
      </c>
      <c r="H2359" s="2">
        <v>45768</v>
      </c>
      <c r="I2359" s="1" t="s">
        <v>621</v>
      </c>
      <c r="J2359" s="1" t="s">
        <v>592</v>
      </c>
      <c r="K2359" s="1" t="s">
        <v>4028</v>
      </c>
      <c r="L2359" s="2">
        <v>45745</v>
      </c>
      <c r="M2359">
        <v>12</v>
      </c>
      <c r="N2359">
        <v>15</v>
      </c>
      <c r="O2359">
        <v>0</v>
      </c>
      <c r="P2359">
        <v>477.7</v>
      </c>
      <c r="Q2359" s="1" t="s">
        <v>621</v>
      </c>
      <c r="R2359" s="1" t="s">
        <v>621</v>
      </c>
      <c r="S2359" s="1" t="s">
        <v>623</v>
      </c>
      <c r="T2359" s="1" t="s">
        <v>90</v>
      </c>
      <c r="U2359" s="1" t="s">
        <v>91</v>
      </c>
      <c r="V2359">
        <v>562</v>
      </c>
      <c r="W2359" s="1" t="s">
        <v>593</v>
      </c>
      <c r="X2359" s="1" t="s">
        <v>127</v>
      </c>
      <c r="Y2359" s="2">
        <v>44133</v>
      </c>
      <c r="Z2359">
        <v>5.2</v>
      </c>
      <c r="AA2359" s="1" t="s">
        <v>39</v>
      </c>
    </row>
    <row r="2360" spans="1:28" x14ac:dyDescent="0.3">
      <c r="A2360" s="1" t="s">
        <v>6861</v>
      </c>
      <c r="B2360" s="1" t="s">
        <v>6862</v>
      </c>
      <c r="C2360" s="1" t="s">
        <v>1912</v>
      </c>
      <c r="D2360" s="1" t="s">
        <v>6863</v>
      </c>
      <c r="E2360">
        <v>4</v>
      </c>
      <c r="F2360">
        <v>35</v>
      </c>
      <c r="G2360" s="1" t="s">
        <v>44</v>
      </c>
      <c r="H2360" s="2">
        <v>45678</v>
      </c>
      <c r="I2360" s="1" t="s">
        <v>1912</v>
      </c>
      <c r="J2360" s="1" t="s">
        <v>513</v>
      </c>
      <c r="K2360" s="1" t="s">
        <v>6863</v>
      </c>
      <c r="L2360" s="2">
        <v>45663</v>
      </c>
      <c r="M2360">
        <v>4</v>
      </c>
      <c r="N2360">
        <v>15</v>
      </c>
      <c r="O2360">
        <v>0</v>
      </c>
      <c r="P2360">
        <v>253.3</v>
      </c>
      <c r="Q2360" s="1" t="s">
        <v>1912</v>
      </c>
      <c r="R2360" s="1" t="s">
        <v>1912</v>
      </c>
      <c r="S2360" s="1" t="s">
        <v>1914</v>
      </c>
      <c r="T2360" s="1" t="s">
        <v>56</v>
      </c>
      <c r="U2360" s="1" t="s">
        <v>57</v>
      </c>
      <c r="V2360">
        <v>298</v>
      </c>
      <c r="W2360" s="1" t="s">
        <v>514</v>
      </c>
      <c r="X2360" s="1" t="s">
        <v>59</v>
      </c>
      <c r="Y2360" s="2">
        <v>44396</v>
      </c>
      <c r="Z2360">
        <v>4.5</v>
      </c>
      <c r="AA2360" s="1" t="s">
        <v>39</v>
      </c>
    </row>
    <row r="2361" spans="1:28" x14ac:dyDescent="0.3">
      <c r="A2361" s="1" t="s">
        <v>6864</v>
      </c>
      <c r="B2361" s="1" t="s">
        <v>6865</v>
      </c>
      <c r="C2361" s="1" t="s">
        <v>94</v>
      </c>
      <c r="D2361" s="1" t="s">
        <v>6866</v>
      </c>
      <c r="E2361">
        <v>4</v>
      </c>
      <c r="F2361">
        <v>27</v>
      </c>
      <c r="G2361" s="1" t="s">
        <v>44</v>
      </c>
      <c r="H2361" s="2">
        <v>45718</v>
      </c>
      <c r="I2361" s="1" t="s">
        <v>94</v>
      </c>
      <c r="J2361" s="1" t="s">
        <v>64</v>
      </c>
      <c r="K2361" s="1" t="s">
        <v>6866</v>
      </c>
      <c r="L2361" s="2">
        <v>45700</v>
      </c>
      <c r="M2361">
        <v>5</v>
      </c>
      <c r="N2361">
        <v>0</v>
      </c>
      <c r="O2361">
        <v>0</v>
      </c>
      <c r="P2361">
        <v>4543</v>
      </c>
      <c r="Q2361" s="1" t="s">
        <v>94</v>
      </c>
      <c r="R2361" s="1" t="s">
        <v>94</v>
      </c>
      <c r="S2361" s="1" t="s">
        <v>97</v>
      </c>
      <c r="T2361" s="1" t="s">
        <v>75</v>
      </c>
      <c r="U2361" s="1" t="s">
        <v>98</v>
      </c>
      <c r="V2361">
        <v>4543</v>
      </c>
      <c r="W2361" s="1" t="s">
        <v>67</v>
      </c>
      <c r="X2361" s="1" t="s">
        <v>59</v>
      </c>
      <c r="Y2361" s="2">
        <v>44275</v>
      </c>
      <c r="Z2361">
        <v>4.8</v>
      </c>
      <c r="AA2361" s="1" t="s">
        <v>39</v>
      </c>
    </row>
    <row r="2362" spans="1:28" x14ac:dyDescent="0.3">
      <c r="A2362" s="1" t="s">
        <v>6867</v>
      </c>
      <c r="B2362" s="1" t="s">
        <v>6868</v>
      </c>
      <c r="C2362" s="1" t="s">
        <v>558</v>
      </c>
      <c r="D2362" s="1" t="s">
        <v>6869</v>
      </c>
      <c r="E2362">
        <v>3</v>
      </c>
      <c r="F2362">
        <v>50</v>
      </c>
      <c r="G2362" s="1" t="s">
        <v>44</v>
      </c>
      <c r="H2362" s="2">
        <v>45863</v>
      </c>
      <c r="I2362" s="1" t="s">
        <v>558</v>
      </c>
      <c r="J2362" s="1" t="s">
        <v>183</v>
      </c>
      <c r="K2362" s="1" t="s">
        <v>6869</v>
      </c>
      <c r="L2362" s="2">
        <v>45849</v>
      </c>
      <c r="M2362">
        <v>8</v>
      </c>
      <c r="N2362">
        <v>5</v>
      </c>
      <c r="O2362">
        <v>1</v>
      </c>
      <c r="P2362">
        <v>101.65</v>
      </c>
      <c r="Q2362" s="1" t="s">
        <v>558</v>
      </c>
      <c r="R2362" s="1" t="s">
        <v>558</v>
      </c>
      <c r="S2362" s="1" t="s">
        <v>560</v>
      </c>
      <c r="T2362" s="1" t="s">
        <v>134</v>
      </c>
      <c r="U2362" s="1" t="s">
        <v>144</v>
      </c>
      <c r="V2362">
        <v>107</v>
      </c>
      <c r="W2362" s="1" t="s">
        <v>186</v>
      </c>
      <c r="X2362" s="1" t="s">
        <v>137</v>
      </c>
      <c r="Y2362" s="2">
        <v>45507</v>
      </c>
      <c r="Z2362">
        <v>1.4</v>
      </c>
      <c r="AA2362" s="1" t="s">
        <v>39</v>
      </c>
    </row>
    <row r="2363" spans="1:28" x14ac:dyDescent="0.3">
      <c r="A2363" s="1" t="s">
        <v>6870</v>
      </c>
      <c r="B2363" s="1" t="s">
        <v>6871</v>
      </c>
      <c r="C2363" s="1" t="s">
        <v>382</v>
      </c>
      <c r="D2363" s="1" t="s">
        <v>6872</v>
      </c>
      <c r="E2363">
        <v>5</v>
      </c>
      <c r="F2363">
        <v>84</v>
      </c>
      <c r="G2363" s="1" t="s">
        <v>44</v>
      </c>
      <c r="H2363" s="2">
        <v>45994</v>
      </c>
      <c r="I2363" s="1" t="s">
        <v>382</v>
      </c>
      <c r="J2363" s="1" t="s">
        <v>1119</v>
      </c>
      <c r="K2363" s="1" t="s">
        <v>6872</v>
      </c>
      <c r="L2363" s="2">
        <v>45981</v>
      </c>
      <c r="M2363">
        <v>3</v>
      </c>
      <c r="N2363">
        <v>15</v>
      </c>
      <c r="O2363">
        <v>0</v>
      </c>
      <c r="P2363">
        <v>264.35000000000002</v>
      </c>
      <c r="Q2363" s="1" t="s">
        <v>382</v>
      </c>
      <c r="R2363" s="1" t="s">
        <v>382</v>
      </c>
      <c r="S2363" s="1" t="s">
        <v>384</v>
      </c>
      <c r="T2363" s="1" t="s">
        <v>134</v>
      </c>
      <c r="U2363" s="1" t="s">
        <v>135</v>
      </c>
      <c r="V2363">
        <v>311</v>
      </c>
      <c r="W2363" s="1" t="s">
        <v>1120</v>
      </c>
      <c r="X2363" s="1" t="s">
        <v>38</v>
      </c>
      <c r="Y2363" s="2">
        <v>44070</v>
      </c>
      <c r="Z2363">
        <v>5.3</v>
      </c>
      <c r="AA2363" s="1" t="s">
        <v>39</v>
      </c>
    </row>
    <row r="2364" spans="1:28" x14ac:dyDescent="0.3">
      <c r="A2364" s="1" t="s">
        <v>6873</v>
      </c>
      <c r="B2364" s="1" t="s">
        <v>6874</v>
      </c>
      <c r="C2364" s="1" t="s">
        <v>788</v>
      </c>
      <c r="D2364" s="1" t="s">
        <v>1002</v>
      </c>
      <c r="E2364">
        <v>4</v>
      </c>
      <c r="F2364">
        <v>199</v>
      </c>
      <c r="G2364" s="1" t="s">
        <v>44</v>
      </c>
      <c r="H2364" s="2">
        <v>45803</v>
      </c>
      <c r="I2364" s="1" t="s">
        <v>788</v>
      </c>
      <c r="J2364" s="1" t="s">
        <v>96</v>
      </c>
      <c r="K2364" s="1" t="s">
        <v>1002</v>
      </c>
      <c r="L2364" s="2">
        <v>45787</v>
      </c>
      <c r="M2364">
        <v>4</v>
      </c>
      <c r="N2364">
        <v>15</v>
      </c>
      <c r="O2364">
        <v>0</v>
      </c>
      <c r="P2364">
        <v>1531.7</v>
      </c>
      <c r="Q2364" s="1" t="s">
        <v>788</v>
      </c>
      <c r="R2364" s="1" t="s">
        <v>788</v>
      </c>
      <c r="S2364" s="1" t="s">
        <v>790</v>
      </c>
      <c r="T2364" s="1" t="s">
        <v>56</v>
      </c>
      <c r="U2364" s="1" t="s">
        <v>359</v>
      </c>
      <c r="V2364">
        <v>1802</v>
      </c>
      <c r="W2364" s="1" t="s">
        <v>99</v>
      </c>
      <c r="X2364" s="1" t="s">
        <v>100</v>
      </c>
      <c r="Y2364" s="2">
        <v>45629</v>
      </c>
      <c r="Z2364">
        <v>1.1000000000000001</v>
      </c>
      <c r="AA2364" s="1" t="s">
        <v>39</v>
      </c>
    </row>
    <row r="2365" spans="1:28" x14ac:dyDescent="0.3">
      <c r="A2365" s="1" t="s">
        <v>6875</v>
      </c>
      <c r="B2365" s="1" t="s">
        <v>6876</v>
      </c>
      <c r="C2365" s="1" t="s">
        <v>2270</v>
      </c>
      <c r="D2365" s="1" t="s">
        <v>2062</v>
      </c>
      <c r="E2365">
        <v>4</v>
      </c>
      <c r="F2365">
        <v>50</v>
      </c>
      <c r="G2365" s="1" t="s">
        <v>44</v>
      </c>
      <c r="H2365" s="2">
        <v>45830</v>
      </c>
      <c r="I2365" s="1" t="s">
        <v>2270</v>
      </c>
      <c r="J2365" s="1" t="s">
        <v>105</v>
      </c>
      <c r="K2365" s="1" t="s">
        <v>2062</v>
      </c>
      <c r="L2365" s="2">
        <v>45810</v>
      </c>
      <c r="M2365">
        <v>6</v>
      </c>
      <c r="N2365">
        <v>10</v>
      </c>
      <c r="O2365">
        <v>0</v>
      </c>
      <c r="P2365">
        <v>2281.5</v>
      </c>
      <c r="Q2365" s="1" t="s">
        <v>2270</v>
      </c>
      <c r="R2365" s="1" t="s">
        <v>2270</v>
      </c>
      <c r="S2365" s="1" t="s">
        <v>2272</v>
      </c>
      <c r="T2365" s="1" t="s">
        <v>75</v>
      </c>
      <c r="U2365" s="1" t="s">
        <v>314</v>
      </c>
      <c r="V2365">
        <v>2535</v>
      </c>
      <c r="W2365" s="1" t="s">
        <v>109</v>
      </c>
      <c r="X2365" s="1" t="s">
        <v>110</v>
      </c>
      <c r="Y2365" s="2">
        <v>44203</v>
      </c>
      <c r="Z2365">
        <v>5</v>
      </c>
      <c r="AA2365" s="1" t="s">
        <v>39</v>
      </c>
    </row>
    <row r="2366" spans="1:28" x14ac:dyDescent="0.3">
      <c r="A2366" s="1" t="s">
        <v>6877</v>
      </c>
      <c r="B2366" s="1" t="s">
        <v>6878</v>
      </c>
      <c r="C2366" s="1" t="s">
        <v>728</v>
      </c>
      <c r="D2366" s="1" t="s">
        <v>4433</v>
      </c>
      <c r="E2366">
        <v>3</v>
      </c>
      <c r="F2366">
        <v>59</v>
      </c>
      <c r="G2366" s="1" t="s">
        <v>44</v>
      </c>
      <c r="H2366" s="2">
        <v>45677</v>
      </c>
      <c r="I2366" s="1" t="s">
        <v>728</v>
      </c>
      <c r="J2366" s="1" t="s">
        <v>96</v>
      </c>
      <c r="K2366" s="1" t="s">
        <v>4433</v>
      </c>
      <c r="L2366" s="2">
        <v>45661</v>
      </c>
      <c r="M2366">
        <v>12</v>
      </c>
      <c r="N2366">
        <v>15</v>
      </c>
      <c r="O2366">
        <v>0</v>
      </c>
      <c r="P2366">
        <v>1201.05</v>
      </c>
      <c r="Q2366" s="1" t="s">
        <v>728</v>
      </c>
      <c r="R2366" s="1" t="s">
        <v>728</v>
      </c>
      <c r="S2366" s="1" t="s">
        <v>730</v>
      </c>
      <c r="T2366" s="1" t="s">
        <v>134</v>
      </c>
      <c r="U2366" s="1" t="s">
        <v>366</v>
      </c>
      <c r="V2366">
        <v>1413</v>
      </c>
      <c r="W2366" s="1" t="s">
        <v>99</v>
      </c>
      <c r="X2366" s="1" t="s">
        <v>100</v>
      </c>
      <c r="Y2366" s="2">
        <v>45629</v>
      </c>
      <c r="Z2366">
        <v>1.1000000000000001</v>
      </c>
      <c r="AA2366" s="1" t="s">
        <v>39</v>
      </c>
    </row>
    <row r="2367" spans="1:28" x14ac:dyDescent="0.3">
      <c r="A2367" s="1" t="s">
        <v>6879</v>
      </c>
      <c r="B2367" s="1" t="s">
        <v>6880</v>
      </c>
      <c r="C2367" s="1" t="s">
        <v>1551</v>
      </c>
      <c r="D2367" s="1" t="s">
        <v>2802</v>
      </c>
      <c r="E2367">
        <v>4</v>
      </c>
      <c r="F2367">
        <v>82</v>
      </c>
      <c r="G2367" s="1" t="s">
        <v>44</v>
      </c>
      <c r="H2367" s="2">
        <v>45999</v>
      </c>
      <c r="I2367" s="1" t="s">
        <v>1551</v>
      </c>
      <c r="J2367" s="1" t="s">
        <v>376</v>
      </c>
      <c r="K2367" s="1" t="s">
        <v>2802</v>
      </c>
      <c r="L2367" s="2">
        <v>45991</v>
      </c>
      <c r="M2367">
        <v>4</v>
      </c>
      <c r="N2367">
        <v>15</v>
      </c>
      <c r="O2367">
        <v>0</v>
      </c>
      <c r="P2367">
        <v>352.75</v>
      </c>
      <c r="Q2367" s="1" t="s">
        <v>1551</v>
      </c>
      <c r="R2367" s="1" t="s">
        <v>1551</v>
      </c>
      <c r="S2367" s="1" t="s">
        <v>1553</v>
      </c>
      <c r="T2367" s="1" t="s">
        <v>107</v>
      </c>
      <c r="U2367" s="1" t="s">
        <v>416</v>
      </c>
      <c r="V2367">
        <v>415</v>
      </c>
      <c r="W2367" s="1" t="s">
        <v>379</v>
      </c>
      <c r="X2367" s="1" t="s">
        <v>48</v>
      </c>
      <c r="Y2367" s="2">
        <v>45419</v>
      </c>
      <c r="Z2367">
        <v>1.7</v>
      </c>
      <c r="AA2367" s="1" t="s">
        <v>39</v>
      </c>
    </row>
    <row r="2368" spans="1:28" x14ac:dyDescent="0.3">
      <c r="A2368" s="1" t="s">
        <v>6881</v>
      </c>
      <c r="B2368" s="1" t="s">
        <v>6882</v>
      </c>
      <c r="C2368" s="1" t="s">
        <v>574</v>
      </c>
      <c r="D2368" s="1" t="s">
        <v>6883</v>
      </c>
      <c r="E2368">
        <v>4</v>
      </c>
      <c r="F2368">
        <v>69</v>
      </c>
      <c r="G2368" s="1" t="s">
        <v>32</v>
      </c>
      <c r="H2368" s="2">
        <v>45733</v>
      </c>
      <c r="I2368" s="1" t="s">
        <v>574</v>
      </c>
      <c r="J2368" s="1" t="s">
        <v>33</v>
      </c>
      <c r="K2368" s="1" t="s">
        <v>6883</v>
      </c>
      <c r="L2368" s="2">
        <v>45715</v>
      </c>
      <c r="M2368">
        <v>11</v>
      </c>
      <c r="N2368">
        <v>20</v>
      </c>
      <c r="O2368">
        <v>0</v>
      </c>
      <c r="P2368">
        <v>32584.799999999999</v>
      </c>
      <c r="Q2368" s="1" t="s">
        <v>574</v>
      </c>
      <c r="R2368" s="1" t="s">
        <v>574</v>
      </c>
      <c r="S2368" s="1" t="s">
        <v>576</v>
      </c>
      <c r="T2368" s="1" t="s">
        <v>75</v>
      </c>
      <c r="U2368" s="1" t="s">
        <v>98</v>
      </c>
      <c r="V2368">
        <v>40731</v>
      </c>
      <c r="W2368" s="1" t="s">
        <v>37</v>
      </c>
      <c r="X2368" s="1" t="s">
        <v>38</v>
      </c>
      <c r="Y2368" s="2">
        <v>43032</v>
      </c>
      <c r="Z2368">
        <v>8.1999999999999993</v>
      </c>
      <c r="AA2368" s="1" t="s">
        <v>39</v>
      </c>
    </row>
    <row r="2369" spans="1:28" x14ac:dyDescent="0.3">
      <c r="A2369" s="1" t="s">
        <v>6884</v>
      </c>
      <c r="B2369" s="1" t="s">
        <v>6885</v>
      </c>
      <c r="C2369" s="1" t="s">
        <v>1242</v>
      </c>
      <c r="D2369" s="1" t="s">
        <v>6886</v>
      </c>
      <c r="E2369">
        <v>3</v>
      </c>
      <c r="F2369">
        <v>106</v>
      </c>
      <c r="G2369" s="1" t="s">
        <v>44</v>
      </c>
      <c r="H2369" s="2">
        <v>45712</v>
      </c>
      <c r="I2369" s="1" t="s">
        <v>1242</v>
      </c>
      <c r="J2369" s="1" t="s">
        <v>519</v>
      </c>
      <c r="K2369" s="1" t="s">
        <v>6886</v>
      </c>
      <c r="L2369" s="2">
        <v>45696</v>
      </c>
      <c r="M2369">
        <v>4</v>
      </c>
      <c r="N2369">
        <v>5</v>
      </c>
      <c r="O2369">
        <v>0</v>
      </c>
      <c r="P2369">
        <v>2293.3000000000002</v>
      </c>
      <c r="Q2369" s="1" t="s">
        <v>1242</v>
      </c>
      <c r="R2369" s="1" t="s">
        <v>1242</v>
      </c>
      <c r="S2369" s="1" t="s">
        <v>1244</v>
      </c>
      <c r="T2369" s="1" t="s">
        <v>107</v>
      </c>
      <c r="U2369" s="1" t="s">
        <v>416</v>
      </c>
      <c r="V2369">
        <v>2414</v>
      </c>
      <c r="W2369" s="1" t="s">
        <v>521</v>
      </c>
      <c r="X2369" s="1" t="s">
        <v>137</v>
      </c>
      <c r="Y2369" s="2">
        <v>43649</v>
      </c>
      <c r="Z2369">
        <v>6.5</v>
      </c>
      <c r="AA2369" s="1" t="s">
        <v>39</v>
      </c>
    </row>
    <row r="2370" spans="1:28" x14ac:dyDescent="0.3">
      <c r="A2370" s="1" t="s">
        <v>6887</v>
      </c>
      <c r="B2370" s="1" t="s">
        <v>6888</v>
      </c>
      <c r="C2370" s="1" t="s">
        <v>984</v>
      </c>
      <c r="D2370" s="1" t="s">
        <v>5371</v>
      </c>
      <c r="E2370">
        <v>4</v>
      </c>
      <c r="F2370">
        <v>66</v>
      </c>
      <c r="G2370" s="1" t="s">
        <v>32</v>
      </c>
      <c r="H2370" s="2">
        <v>45897</v>
      </c>
      <c r="I2370" s="1" t="s">
        <v>984</v>
      </c>
      <c r="J2370" s="1" t="s">
        <v>513</v>
      </c>
      <c r="K2370" s="1" t="s">
        <v>5371</v>
      </c>
      <c r="L2370" s="2">
        <v>45879</v>
      </c>
      <c r="M2370">
        <v>5</v>
      </c>
      <c r="N2370">
        <v>5</v>
      </c>
      <c r="O2370">
        <v>0</v>
      </c>
      <c r="P2370">
        <v>8136.75</v>
      </c>
      <c r="Q2370" s="1" t="s">
        <v>984</v>
      </c>
      <c r="R2370" s="1" t="s">
        <v>984</v>
      </c>
      <c r="S2370" s="1" t="s">
        <v>986</v>
      </c>
      <c r="T2370" s="1" t="s">
        <v>107</v>
      </c>
      <c r="U2370" s="1" t="s">
        <v>125</v>
      </c>
      <c r="V2370">
        <v>8565</v>
      </c>
      <c r="W2370" s="1" t="s">
        <v>514</v>
      </c>
      <c r="X2370" s="1" t="s">
        <v>59</v>
      </c>
      <c r="Y2370" s="2">
        <v>44396</v>
      </c>
      <c r="Z2370">
        <v>4.5</v>
      </c>
      <c r="AA2370" s="1" t="s">
        <v>39</v>
      </c>
    </row>
    <row r="2371" spans="1:28" x14ac:dyDescent="0.3">
      <c r="A2371" s="1" t="s">
        <v>6889</v>
      </c>
      <c r="B2371" s="1" t="s">
        <v>6890</v>
      </c>
      <c r="C2371" s="1" t="s">
        <v>692</v>
      </c>
      <c r="D2371" s="1" t="s">
        <v>6332</v>
      </c>
      <c r="E2371">
        <v>2</v>
      </c>
      <c r="F2371">
        <v>127</v>
      </c>
      <c r="G2371" s="1" t="s">
        <v>44</v>
      </c>
      <c r="H2371" s="2">
        <v>45683</v>
      </c>
      <c r="I2371" s="1" t="s">
        <v>692</v>
      </c>
      <c r="J2371" s="1" t="s">
        <v>298</v>
      </c>
      <c r="K2371" s="1" t="s">
        <v>6332</v>
      </c>
      <c r="L2371" s="2">
        <v>45671</v>
      </c>
      <c r="M2371">
        <v>4</v>
      </c>
      <c r="N2371">
        <v>10</v>
      </c>
      <c r="O2371">
        <v>1</v>
      </c>
      <c r="P2371">
        <v>1271.7</v>
      </c>
      <c r="Q2371" s="1" t="s">
        <v>692</v>
      </c>
      <c r="R2371" s="1" t="s">
        <v>692</v>
      </c>
      <c r="S2371" s="1" t="s">
        <v>693</v>
      </c>
      <c r="T2371" s="1" t="s">
        <v>56</v>
      </c>
      <c r="U2371" s="1" t="s">
        <v>57</v>
      </c>
      <c r="V2371">
        <v>1413</v>
      </c>
      <c r="W2371" s="1" t="s">
        <v>301</v>
      </c>
      <c r="X2371" s="1" t="s">
        <v>137</v>
      </c>
      <c r="Y2371" s="2">
        <v>44620</v>
      </c>
      <c r="Z2371">
        <v>3.8</v>
      </c>
      <c r="AA2371" s="1" t="s">
        <v>827</v>
      </c>
      <c r="AB2371">
        <v>1</v>
      </c>
    </row>
    <row r="2372" spans="1:28" x14ac:dyDescent="0.3">
      <c r="A2372" s="1" t="s">
        <v>6891</v>
      </c>
      <c r="B2372" s="1" t="s">
        <v>6892</v>
      </c>
      <c r="C2372" s="1" t="s">
        <v>1815</v>
      </c>
      <c r="D2372" s="1" t="s">
        <v>755</v>
      </c>
      <c r="E2372">
        <v>5</v>
      </c>
      <c r="F2372">
        <v>50</v>
      </c>
      <c r="G2372" s="1" t="s">
        <v>44</v>
      </c>
      <c r="H2372" s="2">
        <v>45812</v>
      </c>
      <c r="I2372" s="1" t="s">
        <v>1815</v>
      </c>
      <c r="J2372" s="1" t="s">
        <v>519</v>
      </c>
      <c r="K2372" s="1" t="s">
        <v>755</v>
      </c>
      <c r="L2372" s="2">
        <v>45794</v>
      </c>
      <c r="M2372">
        <v>7</v>
      </c>
      <c r="N2372">
        <v>30</v>
      </c>
      <c r="O2372">
        <v>0</v>
      </c>
      <c r="P2372">
        <v>83.3</v>
      </c>
      <c r="Q2372" s="1" t="s">
        <v>1815</v>
      </c>
      <c r="R2372" s="1" t="s">
        <v>1815</v>
      </c>
      <c r="S2372" s="1" t="s">
        <v>1816</v>
      </c>
      <c r="T2372" s="1" t="s">
        <v>134</v>
      </c>
      <c r="U2372" s="1" t="s">
        <v>135</v>
      </c>
      <c r="V2372">
        <v>119</v>
      </c>
      <c r="W2372" s="1" t="s">
        <v>521</v>
      </c>
      <c r="X2372" s="1" t="s">
        <v>137</v>
      </c>
      <c r="Y2372" s="2">
        <v>43649</v>
      </c>
      <c r="Z2372">
        <v>6.5</v>
      </c>
      <c r="AA2372" s="1" t="s">
        <v>39</v>
      </c>
    </row>
    <row r="2373" spans="1:28" x14ac:dyDescent="0.3">
      <c r="A2373" s="1" t="s">
        <v>6893</v>
      </c>
      <c r="B2373" s="1" t="s">
        <v>6894</v>
      </c>
      <c r="C2373" s="1" t="s">
        <v>2021</v>
      </c>
      <c r="D2373" s="1" t="s">
        <v>6895</v>
      </c>
      <c r="E2373">
        <v>4</v>
      </c>
      <c r="F2373">
        <v>125</v>
      </c>
      <c r="G2373" s="1" t="s">
        <v>44</v>
      </c>
      <c r="H2373" s="2">
        <v>45990</v>
      </c>
      <c r="I2373" s="1" t="s">
        <v>2021</v>
      </c>
      <c r="J2373" s="1" t="s">
        <v>549</v>
      </c>
      <c r="K2373" s="1" t="s">
        <v>6895</v>
      </c>
      <c r="L2373" s="2">
        <v>45982</v>
      </c>
      <c r="M2373">
        <v>7</v>
      </c>
      <c r="N2373">
        <v>0</v>
      </c>
      <c r="O2373">
        <v>1</v>
      </c>
      <c r="P2373">
        <v>427</v>
      </c>
      <c r="Q2373" s="1" t="s">
        <v>2021</v>
      </c>
      <c r="R2373" s="1" t="s">
        <v>2021</v>
      </c>
      <c r="S2373" s="1" t="s">
        <v>2023</v>
      </c>
      <c r="T2373" s="1" t="s">
        <v>134</v>
      </c>
      <c r="U2373" s="1" t="s">
        <v>144</v>
      </c>
      <c r="V2373">
        <v>427</v>
      </c>
      <c r="W2373" s="1" t="s">
        <v>550</v>
      </c>
      <c r="X2373" s="1" t="s">
        <v>38</v>
      </c>
      <c r="Y2373" s="2">
        <v>45530</v>
      </c>
      <c r="Z2373">
        <v>1.3</v>
      </c>
      <c r="AA2373" s="1" t="s">
        <v>39</v>
      </c>
    </row>
    <row r="2374" spans="1:28" x14ac:dyDescent="0.3">
      <c r="A2374" s="1" t="s">
        <v>6896</v>
      </c>
      <c r="B2374" s="1" t="s">
        <v>6897</v>
      </c>
      <c r="C2374" s="1" t="s">
        <v>1291</v>
      </c>
      <c r="D2374" s="1" t="s">
        <v>3585</v>
      </c>
      <c r="E2374">
        <v>2</v>
      </c>
      <c r="F2374">
        <v>109</v>
      </c>
      <c r="G2374" s="1" t="s">
        <v>44</v>
      </c>
      <c r="H2374" s="2">
        <v>45819</v>
      </c>
      <c r="I2374" s="1" t="s">
        <v>1291</v>
      </c>
      <c r="J2374" s="1" t="s">
        <v>272</v>
      </c>
      <c r="K2374" s="1" t="s">
        <v>3585</v>
      </c>
      <c r="L2374" s="2">
        <v>45799</v>
      </c>
      <c r="M2374">
        <v>9</v>
      </c>
      <c r="N2374">
        <v>40</v>
      </c>
      <c r="O2374">
        <v>0</v>
      </c>
      <c r="P2374">
        <v>1947</v>
      </c>
      <c r="Q2374" s="1" t="s">
        <v>1291</v>
      </c>
      <c r="R2374" s="1" t="s">
        <v>1291</v>
      </c>
      <c r="S2374" s="1" t="s">
        <v>1293</v>
      </c>
      <c r="T2374" s="1" t="s">
        <v>75</v>
      </c>
      <c r="U2374" s="1" t="s">
        <v>237</v>
      </c>
      <c r="V2374">
        <v>3245</v>
      </c>
      <c r="W2374" s="1" t="s">
        <v>273</v>
      </c>
      <c r="X2374" s="1" t="s">
        <v>38</v>
      </c>
      <c r="Y2374" s="2">
        <v>45880</v>
      </c>
      <c r="Z2374">
        <v>0.4</v>
      </c>
      <c r="AA2374" s="1" t="s">
        <v>84</v>
      </c>
      <c r="AB2374">
        <v>1</v>
      </c>
    </row>
    <row r="2375" spans="1:28" x14ac:dyDescent="0.3">
      <c r="A2375" s="1" t="s">
        <v>6898</v>
      </c>
      <c r="B2375" s="1" t="s">
        <v>6899</v>
      </c>
      <c r="C2375" s="1" t="s">
        <v>1107</v>
      </c>
      <c r="D2375" s="1" t="s">
        <v>1983</v>
      </c>
      <c r="E2375">
        <v>4</v>
      </c>
      <c r="F2375">
        <v>119</v>
      </c>
      <c r="G2375" s="1" t="s">
        <v>44</v>
      </c>
      <c r="H2375" s="2">
        <v>45717</v>
      </c>
      <c r="I2375" s="1" t="s">
        <v>1107</v>
      </c>
      <c r="J2375" s="1" t="s">
        <v>327</v>
      </c>
      <c r="K2375" s="1" t="s">
        <v>1983</v>
      </c>
      <c r="L2375" s="2">
        <v>45704</v>
      </c>
      <c r="M2375">
        <v>3</v>
      </c>
      <c r="N2375">
        <v>0</v>
      </c>
      <c r="O2375">
        <v>0</v>
      </c>
      <c r="P2375">
        <v>122</v>
      </c>
      <c r="Q2375" s="1" t="s">
        <v>1107</v>
      </c>
      <c r="R2375" s="1" t="s">
        <v>1107</v>
      </c>
      <c r="S2375" s="1" t="s">
        <v>1109</v>
      </c>
      <c r="T2375" s="1" t="s">
        <v>134</v>
      </c>
      <c r="U2375" s="1" t="s">
        <v>366</v>
      </c>
      <c r="V2375">
        <v>122</v>
      </c>
      <c r="W2375" s="1" t="s">
        <v>329</v>
      </c>
      <c r="X2375" s="1" t="s">
        <v>59</v>
      </c>
      <c r="Y2375" s="2">
        <v>43819</v>
      </c>
      <c r="Z2375">
        <v>6</v>
      </c>
      <c r="AA2375" s="1" t="s">
        <v>39</v>
      </c>
    </row>
    <row r="2376" spans="1:28" x14ac:dyDescent="0.3">
      <c r="A2376" s="1" t="s">
        <v>6900</v>
      </c>
      <c r="B2376" s="1" t="s">
        <v>6901</v>
      </c>
      <c r="C2376" s="1" t="s">
        <v>579</v>
      </c>
      <c r="D2376" s="1" t="s">
        <v>6902</v>
      </c>
      <c r="E2376">
        <v>2</v>
      </c>
      <c r="F2376">
        <v>74</v>
      </c>
      <c r="G2376" s="1" t="s">
        <v>44</v>
      </c>
      <c r="H2376" s="2">
        <v>45859</v>
      </c>
      <c r="I2376" s="1" t="s">
        <v>579</v>
      </c>
      <c r="J2376" s="1" t="s">
        <v>394</v>
      </c>
      <c r="K2376" s="1" t="s">
        <v>6902</v>
      </c>
      <c r="L2376" s="2">
        <v>45843</v>
      </c>
      <c r="M2376">
        <v>11</v>
      </c>
      <c r="N2376">
        <v>0</v>
      </c>
      <c r="O2376">
        <v>0</v>
      </c>
      <c r="P2376">
        <v>1405</v>
      </c>
      <c r="Q2376" s="1" t="s">
        <v>579</v>
      </c>
      <c r="R2376" s="1" t="s">
        <v>579</v>
      </c>
      <c r="S2376" s="1" t="s">
        <v>581</v>
      </c>
      <c r="T2376" s="1" t="s">
        <v>56</v>
      </c>
      <c r="U2376" s="1" t="s">
        <v>117</v>
      </c>
      <c r="V2376">
        <v>1405</v>
      </c>
      <c r="W2376" s="1" t="s">
        <v>396</v>
      </c>
      <c r="X2376" s="1" t="s">
        <v>127</v>
      </c>
      <c r="Y2376" s="2">
        <v>43220</v>
      </c>
      <c r="Z2376">
        <v>7.7</v>
      </c>
      <c r="AA2376" s="1" t="s">
        <v>827</v>
      </c>
      <c r="AB2376">
        <v>1</v>
      </c>
    </row>
    <row r="2377" spans="1:28" x14ac:dyDescent="0.3">
      <c r="A2377" s="1" t="s">
        <v>6903</v>
      </c>
      <c r="B2377" s="1" t="s">
        <v>6904</v>
      </c>
      <c r="C2377" s="1" t="s">
        <v>52</v>
      </c>
      <c r="D2377" s="1" t="s">
        <v>3639</v>
      </c>
      <c r="E2377">
        <v>3</v>
      </c>
      <c r="F2377">
        <v>63</v>
      </c>
      <c r="G2377" s="1" t="s">
        <v>44</v>
      </c>
      <c r="H2377" s="2">
        <v>45796</v>
      </c>
      <c r="I2377" s="1" t="s">
        <v>52</v>
      </c>
      <c r="J2377" s="1" t="s">
        <v>197</v>
      </c>
      <c r="K2377" s="1" t="s">
        <v>3639</v>
      </c>
      <c r="L2377" s="2">
        <v>45784</v>
      </c>
      <c r="M2377">
        <v>3</v>
      </c>
      <c r="N2377">
        <v>5</v>
      </c>
      <c r="O2377">
        <v>1</v>
      </c>
      <c r="P2377">
        <v>2216.35</v>
      </c>
      <c r="Q2377" s="1" t="s">
        <v>52</v>
      </c>
      <c r="R2377" s="1" t="s">
        <v>52</v>
      </c>
      <c r="S2377" s="1" t="s">
        <v>55</v>
      </c>
      <c r="T2377" s="1" t="s">
        <v>56</v>
      </c>
      <c r="U2377" s="1" t="s">
        <v>57</v>
      </c>
      <c r="V2377">
        <v>2333</v>
      </c>
      <c r="W2377" s="1" t="s">
        <v>199</v>
      </c>
      <c r="X2377" s="1" t="s">
        <v>59</v>
      </c>
      <c r="Y2377" s="2">
        <v>43613</v>
      </c>
      <c r="Z2377">
        <v>6.6</v>
      </c>
      <c r="AA2377" s="1" t="s">
        <v>39</v>
      </c>
    </row>
    <row r="2378" spans="1:28" x14ac:dyDescent="0.3">
      <c r="A2378" s="1" t="s">
        <v>6905</v>
      </c>
      <c r="B2378" s="1" t="s">
        <v>6906</v>
      </c>
      <c r="C2378" s="1" t="s">
        <v>890</v>
      </c>
      <c r="D2378" s="1" t="s">
        <v>3598</v>
      </c>
      <c r="E2378">
        <v>5</v>
      </c>
      <c r="F2378">
        <v>48</v>
      </c>
      <c r="G2378" s="1" t="s">
        <v>44</v>
      </c>
      <c r="H2378" s="2">
        <v>45785</v>
      </c>
      <c r="I2378" s="1" t="s">
        <v>890</v>
      </c>
      <c r="J2378" s="1" t="s">
        <v>446</v>
      </c>
      <c r="K2378" s="1" t="s">
        <v>3598</v>
      </c>
      <c r="L2378" s="2">
        <v>45768</v>
      </c>
      <c r="M2378">
        <v>3</v>
      </c>
      <c r="N2378">
        <v>5</v>
      </c>
      <c r="O2378">
        <v>0</v>
      </c>
      <c r="P2378">
        <v>5076.8</v>
      </c>
      <c r="Q2378" s="1" t="s">
        <v>890</v>
      </c>
      <c r="R2378" s="1" t="s">
        <v>890</v>
      </c>
      <c r="S2378" s="1" t="s">
        <v>892</v>
      </c>
      <c r="T2378" s="1" t="s">
        <v>107</v>
      </c>
      <c r="U2378" s="1" t="s">
        <v>125</v>
      </c>
      <c r="V2378">
        <v>5344</v>
      </c>
      <c r="W2378" s="1" t="s">
        <v>447</v>
      </c>
      <c r="X2378" s="1" t="s">
        <v>127</v>
      </c>
      <c r="Y2378" s="2">
        <v>45409</v>
      </c>
      <c r="Z2378">
        <v>1.7</v>
      </c>
      <c r="AA2378" s="1" t="s">
        <v>39</v>
      </c>
    </row>
    <row r="2379" spans="1:28" x14ac:dyDescent="0.3">
      <c r="A2379" s="1" t="s">
        <v>6907</v>
      </c>
      <c r="B2379" s="1" t="s">
        <v>6908</v>
      </c>
      <c r="C2379" s="1" t="s">
        <v>121</v>
      </c>
      <c r="D2379" s="1" t="s">
        <v>5506</v>
      </c>
      <c r="E2379">
        <v>5</v>
      </c>
      <c r="F2379">
        <v>50</v>
      </c>
      <c r="G2379" s="1" t="s">
        <v>44</v>
      </c>
      <c r="H2379" s="2">
        <v>45678</v>
      </c>
      <c r="I2379" s="1" t="s">
        <v>121</v>
      </c>
      <c r="J2379" s="1" t="s">
        <v>115</v>
      </c>
      <c r="K2379" s="1" t="s">
        <v>5506</v>
      </c>
      <c r="L2379" s="2">
        <v>45659</v>
      </c>
      <c r="M2379">
        <v>5</v>
      </c>
      <c r="N2379">
        <v>30</v>
      </c>
      <c r="O2379">
        <v>0</v>
      </c>
      <c r="P2379">
        <v>2147.6</v>
      </c>
      <c r="Q2379" s="1" t="s">
        <v>121</v>
      </c>
      <c r="R2379" s="1" t="s">
        <v>121</v>
      </c>
      <c r="S2379" s="1" t="s">
        <v>124</v>
      </c>
      <c r="T2379" s="1" t="s">
        <v>107</v>
      </c>
      <c r="U2379" s="1" t="s">
        <v>125</v>
      </c>
      <c r="V2379">
        <v>3068</v>
      </c>
      <c r="W2379" s="1" t="s">
        <v>118</v>
      </c>
      <c r="X2379" s="1" t="s">
        <v>59</v>
      </c>
      <c r="Y2379" s="2">
        <v>43824</v>
      </c>
      <c r="Z2379">
        <v>6</v>
      </c>
      <c r="AA2379" s="1" t="s">
        <v>39</v>
      </c>
    </row>
    <row r="2380" spans="1:28" x14ac:dyDescent="0.3">
      <c r="A2380" s="1" t="s">
        <v>6909</v>
      </c>
      <c r="B2380" s="1" t="s">
        <v>6910</v>
      </c>
      <c r="C2380" s="1" t="s">
        <v>252</v>
      </c>
      <c r="D2380" s="1" t="s">
        <v>6911</v>
      </c>
      <c r="E2380">
        <v>4</v>
      </c>
      <c r="F2380">
        <v>54</v>
      </c>
      <c r="G2380" s="1" t="s">
        <v>44</v>
      </c>
      <c r="H2380" s="2">
        <v>45740</v>
      </c>
      <c r="I2380" s="1" t="s">
        <v>252</v>
      </c>
      <c r="J2380" s="1" t="s">
        <v>298</v>
      </c>
      <c r="K2380" s="1" t="s">
        <v>6911</v>
      </c>
      <c r="L2380" s="2">
        <v>45725</v>
      </c>
      <c r="M2380">
        <v>6</v>
      </c>
      <c r="N2380">
        <v>40</v>
      </c>
      <c r="O2380">
        <v>0</v>
      </c>
      <c r="P2380">
        <v>250.2</v>
      </c>
      <c r="Q2380" s="1" t="s">
        <v>252</v>
      </c>
      <c r="R2380" s="1" t="s">
        <v>252</v>
      </c>
      <c r="S2380" s="1" t="s">
        <v>254</v>
      </c>
      <c r="T2380" s="1" t="s">
        <v>35</v>
      </c>
      <c r="U2380" s="1" t="s">
        <v>39</v>
      </c>
      <c r="V2380">
        <v>417</v>
      </c>
      <c r="W2380" s="1" t="s">
        <v>301</v>
      </c>
      <c r="X2380" s="1" t="s">
        <v>137</v>
      </c>
      <c r="Y2380" s="2">
        <v>44620</v>
      </c>
      <c r="Z2380">
        <v>3.8</v>
      </c>
      <c r="AA2380" s="1" t="s">
        <v>39</v>
      </c>
    </row>
    <row r="2381" spans="1:28" x14ac:dyDescent="0.3">
      <c r="A2381" s="1" t="s">
        <v>6912</v>
      </c>
      <c r="B2381" s="1" t="s">
        <v>6913</v>
      </c>
      <c r="C2381" s="1" t="s">
        <v>1917</v>
      </c>
      <c r="D2381" s="1" t="s">
        <v>4775</v>
      </c>
      <c r="E2381">
        <v>4</v>
      </c>
      <c r="F2381">
        <v>57</v>
      </c>
      <c r="G2381" s="1" t="s">
        <v>44</v>
      </c>
      <c r="H2381" s="2">
        <v>45897</v>
      </c>
      <c r="I2381" s="1" t="s">
        <v>1917</v>
      </c>
      <c r="J2381" s="1" t="s">
        <v>291</v>
      </c>
      <c r="K2381" s="1" t="s">
        <v>4775</v>
      </c>
      <c r="L2381" s="2">
        <v>45881</v>
      </c>
      <c r="M2381">
        <v>6</v>
      </c>
      <c r="N2381">
        <v>20</v>
      </c>
      <c r="O2381">
        <v>0</v>
      </c>
      <c r="P2381">
        <v>338.4</v>
      </c>
      <c r="Q2381" s="1" t="s">
        <v>1917</v>
      </c>
      <c r="R2381" s="1" t="s">
        <v>1917</v>
      </c>
      <c r="S2381" s="1" t="s">
        <v>1918</v>
      </c>
      <c r="T2381" s="1" t="s">
        <v>90</v>
      </c>
      <c r="U2381" s="1" t="s">
        <v>185</v>
      </c>
      <c r="V2381">
        <v>423</v>
      </c>
      <c r="W2381" s="1" t="s">
        <v>293</v>
      </c>
      <c r="X2381" s="1" t="s">
        <v>48</v>
      </c>
      <c r="Y2381" s="2">
        <v>44560</v>
      </c>
      <c r="Z2381">
        <v>4</v>
      </c>
      <c r="AA2381" s="1" t="s">
        <v>39</v>
      </c>
    </row>
    <row r="2382" spans="1:28" x14ac:dyDescent="0.3">
      <c r="A2382" s="1" t="s">
        <v>6914</v>
      </c>
      <c r="B2382" s="1" t="s">
        <v>6915</v>
      </c>
      <c r="C2382" s="1" t="s">
        <v>1917</v>
      </c>
      <c r="D2382" s="1" t="s">
        <v>1034</v>
      </c>
      <c r="E2382">
        <v>4</v>
      </c>
      <c r="F2382">
        <v>48</v>
      </c>
      <c r="G2382" s="1" t="s">
        <v>44</v>
      </c>
      <c r="H2382" s="2">
        <v>45845</v>
      </c>
      <c r="I2382" s="1" t="s">
        <v>1917</v>
      </c>
      <c r="J2382" s="1" t="s">
        <v>394</v>
      </c>
      <c r="K2382" s="1" t="s">
        <v>1034</v>
      </c>
      <c r="L2382" s="2">
        <v>45833</v>
      </c>
      <c r="M2382">
        <v>2</v>
      </c>
      <c r="N2382">
        <v>10</v>
      </c>
      <c r="O2382">
        <v>0</v>
      </c>
      <c r="P2382">
        <v>380.7</v>
      </c>
      <c r="Q2382" s="1" t="s">
        <v>1917</v>
      </c>
      <c r="R2382" s="1" t="s">
        <v>1917</v>
      </c>
      <c r="S2382" s="1" t="s">
        <v>1918</v>
      </c>
      <c r="T2382" s="1" t="s">
        <v>90</v>
      </c>
      <c r="U2382" s="1" t="s">
        <v>185</v>
      </c>
      <c r="V2382">
        <v>423</v>
      </c>
      <c r="W2382" s="1" t="s">
        <v>396</v>
      </c>
      <c r="X2382" s="1" t="s">
        <v>127</v>
      </c>
      <c r="Y2382" s="2">
        <v>43220</v>
      </c>
      <c r="Z2382">
        <v>7.7</v>
      </c>
      <c r="AA2382" s="1" t="s">
        <v>39</v>
      </c>
    </row>
    <row r="2383" spans="1:28" x14ac:dyDescent="0.3">
      <c r="A2383" s="1" t="s">
        <v>6916</v>
      </c>
      <c r="B2383" s="1" t="s">
        <v>6917</v>
      </c>
      <c r="C2383" s="1" t="s">
        <v>1329</v>
      </c>
      <c r="D2383" s="1" t="s">
        <v>6253</v>
      </c>
      <c r="E2383">
        <v>4</v>
      </c>
      <c r="F2383">
        <v>61</v>
      </c>
      <c r="G2383" s="1" t="s">
        <v>44</v>
      </c>
      <c r="H2383" s="2">
        <v>45938</v>
      </c>
      <c r="I2383" s="1" t="s">
        <v>1329</v>
      </c>
      <c r="J2383" s="1" t="s">
        <v>73</v>
      </c>
      <c r="K2383" s="1" t="s">
        <v>6253</v>
      </c>
      <c r="L2383" s="2">
        <v>45928</v>
      </c>
      <c r="M2383">
        <v>8</v>
      </c>
      <c r="N2383">
        <v>0</v>
      </c>
      <c r="O2383">
        <v>0</v>
      </c>
      <c r="P2383">
        <v>1515</v>
      </c>
      <c r="Q2383" s="1" t="s">
        <v>1329</v>
      </c>
      <c r="R2383" s="1" t="s">
        <v>1329</v>
      </c>
      <c r="S2383" s="1" t="s">
        <v>1331</v>
      </c>
      <c r="T2383" s="1" t="s">
        <v>56</v>
      </c>
      <c r="U2383" s="1" t="s">
        <v>39</v>
      </c>
      <c r="V2383">
        <v>1515</v>
      </c>
      <c r="W2383" s="1" t="s">
        <v>77</v>
      </c>
      <c r="X2383" s="1" t="s">
        <v>38</v>
      </c>
      <c r="Y2383" s="2">
        <v>44193</v>
      </c>
      <c r="Z2383">
        <v>5</v>
      </c>
      <c r="AA2383" s="1" t="s">
        <v>39</v>
      </c>
    </row>
    <row r="2384" spans="1:28" x14ac:dyDescent="0.3">
      <c r="A2384" s="1" t="s">
        <v>6918</v>
      </c>
      <c r="B2384" s="1" t="s">
        <v>6919</v>
      </c>
      <c r="C2384" s="1" t="s">
        <v>1507</v>
      </c>
      <c r="D2384" s="1" t="s">
        <v>6920</v>
      </c>
      <c r="E2384">
        <v>5</v>
      </c>
      <c r="F2384">
        <v>29</v>
      </c>
      <c r="G2384" s="1" t="s">
        <v>44</v>
      </c>
      <c r="H2384" s="2">
        <v>45901</v>
      </c>
      <c r="I2384" s="1" t="s">
        <v>1507</v>
      </c>
      <c r="J2384" s="1" t="s">
        <v>33</v>
      </c>
      <c r="K2384" s="1" t="s">
        <v>6920</v>
      </c>
      <c r="L2384" s="2">
        <v>45888</v>
      </c>
      <c r="M2384">
        <v>8</v>
      </c>
      <c r="N2384">
        <v>5</v>
      </c>
      <c r="O2384">
        <v>0</v>
      </c>
      <c r="P2384">
        <v>841.7</v>
      </c>
      <c r="Q2384" s="1" t="s">
        <v>1507</v>
      </c>
      <c r="R2384" s="1" t="s">
        <v>1507</v>
      </c>
      <c r="S2384" s="1" t="s">
        <v>1509</v>
      </c>
      <c r="T2384" s="1" t="s">
        <v>107</v>
      </c>
      <c r="U2384" s="1" t="s">
        <v>152</v>
      </c>
      <c r="V2384">
        <v>886</v>
      </c>
      <c r="W2384" s="1" t="s">
        <v>37</v>
      </c>
      <c r="X2384" s="1" t="s">
        <v>38</v>
      </c>
      <c r="Y2384" s="2">
        <v>43032</v>
      </c>
      <c r="Z2384">
        <v>8.1999999999999993</v>
      </c>
      <c r="AA2384" s="1" t="s">
        <v>39</v>
      </c>
    </row>
    <row r="2385" spans="1:28" x14ac:dyDescent="0.3">
      <c r="A2385" s="1" t="s">
        <v>6921</v>
      </c>
      <c r="B2385" s="1" t="s">
        <v>6922</v>
      </c>
      <c r="C2385" s="1" t="s">
        <v>1502</v>
      </c>
      <c r="D2385" s="1" t="s">
        <v>2360</v>
      </c>
      <c r="E2385">
        <v>4</v>
      </c>
      <c r="F2385">
        <v>97</v>
      </c>
      <c r="G2385" s="1" t="s">
        <v>44</v>
      </c>
      <c r="H2385" s="2">
        <v>45862</v>
      </c>
      <c r="I2385" s="1" t="s">
        <v>1502</v>
      </c>
      <c r="J2385" s="1" t="s">
        <v>446</v>
      </c>
      <c r="K2385" s="1" t="s">
        <v>2360</v>
      </c>
      <c r="L2385" s="2">
        <v>45846</v>
      </c>
      <c r="M2385">
        <v>2</v>
      </c>
      <c r="N2385">
        <v>0</v>
      </c>
      <c r="O2385">
        <v>0</v>
      </c>
      <c r="P2385">
        <v>108</v>
      </c>
      <c r="Q2385" s="1" t="s">
        <v>1502</v>
      </c>
      <c r="R2385" s="1" t="s">
        <v>1502</v>
      </c>
      <c r="S2385" s="1" t="s">
        <v>1504</v>
      </c>
      <c r="T2385" s="1" t="s">
        <v>134</v>
      </c>
      <c r="U2385" s="1" t="s">
        <v>366</v>
      </c>
      <c r="V2385">
        <v>108</v>
      </c>
      <c r="W2385" s="1" t="s">
        <v>447</v>
      </c>
      <c r="X2385" s="1" t="s">
        <v>127</v>
      </c>
      <c r="Y2385" s="2">
        <v>45409</v>
      </c>
      <c r="Z2385">
        <v>1.7</v>
      </c>
      <c r="AA2385" s="1" t="s">
        <v>39</v>
      </c>
    </row>
    <row r="2386" spans="1:28" x14ac:dyDescent="0.3">
      <c r="A2386" s="1" t="s">
        <v>6923</v>
      </c>
      <c r="B2386" s="1" t="s">
        <v>6924</v>
      </c>
      <c r="C2386" s="1" t="s">
        <v>2801</v>
      </c>
      <c r="D2386" s="1" t="s">
        <v>6386</v>
      </c>
      <c r="E2386">
        <v>3</v>
      </c>
      <c r="F2386">
        <v>93</v>
      </c>
      <c r="G2386" s="1" t="s">
        <v>44</v>
      </c>
      <c r="H2386" s="2">
        <v>45699</v>
      </c>
      <c r="I2386" s="1" t="s">
        <v>2801</v>
      </c>
      <c r="J2386" s="1" t="s">
        <v>229</v>
      </c>
      <c r="K2386" s="1" t="s">
        <v>6386</v>
      </c>
      <c r="L2386" s="2">
        <v>45686</v>
      </c>
      <c r="M2386">
        <v>12</v>
      </c>
      <c r="N2386">
        <v>5</v>
      </c>
      <c r="O2386">
        <v>1</v>
      </c>
      <c r="P2386">
        <v>1739.45</v>
      </c>
      <c r="Q2386" s="1" t="s">
        <v>2801</v>
      </c>
      <c r="R2386" s="1" t="s">
        <v>2801</v>
      </c>
      <c r="S2386" s="1" t="s">
        <v>2803</v>
      </c>
      <c r="T2386" s="1" t="s">
        <v>90</v>
      </c>
      <c r="U2386" s="1" t="s">
        <v>300</v>
      </c>
      <c r="V2386">
        <v>1831</v>
      </c>
      <c r="W2386" s="1" t="s">
        <v>231</v>
      </c>
      <c r="X2386" s="1" t="s">
        <v>127</v>
      </c>
      <c r="Y2386" s="2">
        <v>43596</v>
      </c>
      <c r="Z2386">
        <v>6.6</v>
      </c>
      <c r="AA2386" s="1" t="s">
        <v>173</v>
      </c>
      <c r="AB2386">
        <v>1</v>
      </c>
    </row>
    <row r="2387" spans="1:28" x14ac:dyDescent="0.3">
      <c r="A2387" s="1" t="s">
        <v>6925</v>
      </c>
      <c r="B2387" s="1" t="s">
        <v>6926</v>
      </c>
      <c r="C2387" s="1" t="s">
        <v>720</v>
      </c>
      <c r="D2387" s="1" t="s">
        <v>6927</v>
      </c>
      <c r="E2387">
        <v>2</v>
      </c>
      <c r="F2387">
        <v>90</v>
      </c>
      <c r="G2387" s="1" t="s">
        <v>44</v>
      </c>
      <c r="H2387" s="2">
        <v>45883</v>
      </c>
      <c r="I2387" s="1" t="s">
        <v>720</v>
      </c>
      <c r="J2387" s="1" t="s">
        <v>96</v>
      </c>
      <c r="K2387" s="1" t="s">
        <v>6927</v>
      </c>
      <c r="L2387" s="2">
        <v>45870</v>
      </c>
      <c r="M2387">
        <v>8</v>
      </c>
      <c r="N2387">
        <v>0</v>
      </c>
      <c r="O2387">
        <v>1</v>
      </c>
      <c r="P2387">
        <v>5294</v>
      </c>
      <c r="Q2387" s="1" t="s">
        <v>720</v>
      </c>
      <c r="R2387" s="1" t="s">
        <v>720</v>
      </c>
      <c r="S2387" s="1" t="s">
        <v>722</v>
      </c>
      <c r="T2387" s="1" t="s">
        <v>75</v>
      </c>
      <c r="U2387" s="1" t="s">
        <v>76</v>
      </c>
      <c r="V2387">
        <v>5294</v>
      </c>
      <c r="W2387" s="1" t="s">
        <v>99</v>
      </c>
      <c r="X2387" s="1" t="s">
        <v>100</v>
      </c>
      <c r="Y2387" s="2">
        <v>45629</v>
      </c>
      <c r="Z2387">
        <v>1.1000000000000001</v>
      </c>
      <c r="AA2387" s="1" t="s">
        <v>3497</v>
      </c>
      <c r="AB2387">
        <v>1</v>
      </c>
    </row>
    <row r="2388" spans="1:28" x14ac:dyDescent="0.3">
      <c r="A2388" s="1" t="s">
        <v>6928</v>
      </c>
      <c r="B2388" s="1" t="s">
        <v>6929</v>
      </c>
      <c r="C2388" s="1" t="s">
        <v>621</v>
      </c>
      <c r="D2388" s="1" t="s">
        <v>4921</v>
      </c>
      <c r="E2388">
        <v>3</v>
      </c>
      <c r="F2388">
        <v>39</v>
      </c>
      <c r="G2388" s="1" t="s">
        <v>44</v>
      </c>
      <c r="H2388" s="2">
        <v>45908</v>
      </c>
      <c r="I2388" s="1" t="s">
        <v>621</v>
      </c>
      <c r="J2388" s="1" t="s">
        <v>150</v>
      </c>
      <c r="K2388" s="1" t="s">
        <v>4921</v>
      </c>
      <c r="L2388" s="2">
        <v>45887</v>
      </c>
      <c r="M2388">
        <v>8</v>
      </c>
      <c r="N2388">
        <v>40</v>
      </c>
      <c r="O2388">
        <v>1</v>
      </c>
      <c r="P2388">
        <v>337.2</v>
      </c>
      <c r="Q2388" s="1" t="s">
        <v>621</v>
      </c>
      <c r="R2388" s="1" t="s">
        <v>621</v>
      </c>
      <c r="S2388" s="1" t="s">
        <v>623</v>
      </c>
      <c r="T2388" s="1" t="s">
        <v>90</v>
      </c>
      <c r="U2388" s="1" t="s">
        <v>91</v>
      </c>
      <c r="V2388">
        <v>562</v>
      </c>
      <c r="W2388" s="1" t="s">
        <v>153</v>
      </c>
      <c r="X2388" s="1" t="s">
        <v>38</v>
      </c>
      <c r="Y2388" s="2">
        <v>45173</v>
      </c>
      <c r="Z2388">
        <v>2.2999999999999998</v>
      </c>
      <c r="AA2388" s="1" t="s">
        <v>39</v>
      </c>
    </row>
    <row r="2389" spans="1:28" x14ac:dyDescent="0.3">
      <c r="A2389" s="1" t="s">
        <v>6930</v>
      </c>
      <c r="B2389" s="1" t="s">
        <v>6931</v>
      </c>
      <c r="C2389" s="1" t="s">
        <v>304</v>
      </c>
      <c r="D2389" s="1" t="s">
        <v>6932</v>
      </c>
      <c r="E2389">
        <v>3</v>
      </c>
      <c r="F2389">
        <v>37</v>
      </c>
      <c r="G2389" s="1" t="s">
        <v>32</v>
      </c>
      <c r="H2389" s="2">
        <v>45710</v>
      </c>
      <c r="I2389" s="1" t="s">
        <v>304</v>
      </c>
      <c r="J2389" s="1" t="s">
        <v>73</v>
      </c>
      <c r="K2389" s="1" t="s">
        <v>6932</v>
      </c>
      <c r="L2389" s="2">
        <v>45695</v>
      </c>
      <c r="M2389">
        <v>5</v>
      </c>
      <c r="N2389">
        <v>20</v>
      </c>
      <c r="O2389">
        <v>0</v>
      </c>
      <c r="P2389">
        <v>840.8</v>
      </c>
      <c r="Q2389" s="1" t="s">
        <v>304</v>
      </c>
      <c r="R2389" s="1" t="s">
        <v>304</v>
      </c>
      <c r="S2389" s="1" t="s">
        <v>307</v>
      </c>
      <c r="T2389" s="1" t="s">
        <v>90</v>
      </c>
      <c r="U2389" s="1" t="s">
        <v>266</v>
      </c>
      <c r="V2389">
        <v>1051</v>
      </c>
      <c r="W2389" s="1" t="s">
        <v>77</v>
      </c>
      <c r="X2389" s="1" t="s">
        <v>38</v>
      </c>
      <c r="Y2389" s="2">
        <v>44193</v>
      </c>
      <c r="Z2389">
        <v>5</v>
      </c>
      <c r="AA2389" s="1" t="s">
        <v>39</v>
      </c>
    </row>
    <row r="2390" spans="1:28" x14ac:dyDescent="0.3">
      <c r="A2390" s="1" t="s">
        <v>6933</v>
      </c>
      <c r="B2390" s="1" t="s">
        <v>6934</v>
      </c>
      <c r="C2390" s="1" t="s">
        <v>587</v>
      </c>
      <c r="D2390" s="1" t="s">
        <v>1050</v>
      </c>
      <c r="E2390">
        <v>2</v>
      </c>
      <c r="F2390">
        <v>85</v>
      </c>
      <c r="G2390" s="1" t="s">
        <v>44</v>
      </c>
      <c r="H2390" s="2">
        <v>45749</v>
      </c>
      <c r="I2390" s="1" t="s">
        <v>587</v>
      </c>
      <c r="J2390" s="1" t="s">
        <v>1119</v>
      </c>
      <c r="K2390" s="1" t="s">
        <v>1050</v>
      </c>
      <c r="L2390" s="2">
        <v>45738</v>
      </c>
      <c r="M2390">
        <v>5</v>
      </c>
      <c r="N2390">
        <v>5</v>
      </c>
      <c r="O2390">
        <v>1</v>
      </c>
      <c r="P2390">
        <v>1555.15</v>
      </c>
      <c r="Q2390" s="1" t="s">
        <v>587</v>
      </c>
      <c r="R2390" s="1" t="s">
        <v>587</v>
      </c>
      <c r="S2390" s="1" t="s">
        <v>588</v>
      </c>
      <c r="T2390" s="1" t="s">
        <v>35</v>
      </c>
      <c r="U2390" s="1" t="s">
        <v>36</v>
      </c>
      <c r="V2390">
        <v>1637</v>
      </c>
      <c r="W2390" s="1" t="s">
        <v>1120</v>
      </c>
      <c r="X2390" s="1" t="s">
        <v>38</v>
      </c>
      <c r="Y2390" s="2">
        <v>44070</v>
      </c>
      <c r="Z2390">
        <v>5.3</v>
      </c>
      <c r="AA2390" s="1" t="s">
        <v>68</v>
      </c>
      <c r="AB2390">
        <v>1</v>
      </c>
    </row>
    <row r="2391" spans="1:28" x14ac:dyDescent="0.3">
      <c r="A2391" s="1" t="s">
        <v>6935</v>
      </c>
      <c r="B2391" s="1" t="s">
        <v>6936</v>
      </c>
      <c r="C2391" s="1" t="s">
        <v>1815</v>
      </c>
      <c r="D2391" s="1" t="s">
        <v>1219</v>
      </c>
      <c r="E2391">
        <v>4</v>
      </c>
      <c r="F2391">
        <v>34</v>
      </c>
      <c r="G2391" s="1" t="s">
        <v>44</v>
      </c>
      <c r="H2391" s="2">
        <v>45781</v>
      </c>
      <c r="I2391" s="1" t="s">
        <v>1815</v>
      </c>
      <c r="J2391" s="1" t="s">
        <v>446</v>
      </c>
      <c r="K2391" s="1" t="s">
        <v>1219</v>
      </c>
      <c r="L2391" s="2">
        <v>45764</v>
      </c>
      <c r="M2391">
        <v>8</v>
      </c>
      <c r="N2391">
        <v>15</v>
      </c>
      <c r="O2391">
        <v>0</v>
      </c>
      <c r="P2391">
        <v>101.15</v>
      </c>
      <c r="Q2391" s="1" t="s">
        <v>1815</v>
      </c>
      <c r="R2391" s="1" t="s">
        <v>1815</v>
      </c>
      <c r="S2391" s="1" t="s">
        <v>1816</v>
      </c>
      <c r="T2391" s="1" t="s">
        <v>134</v>
      </c>
      <c r="U2391" s="1" t="s">
        <v>135</v>
      </c>
      <c r="V2391">
        <v>119</v>
      </c>
      <c r="W2391" s="1" t="s">
        <v>447</v>
      </c>
      <c r="X2391" s="1" t="s">
        <v>127</v>
      </c>
      <c r="Y2391" s="2">
        <v>45409</v>
      </c>
      <c r="Z2391">
        <v>1.7</v>
      </c>
      <c r="AA2391" s="1" t="s">
        <v>39</v>
      </c>
    </row>
    <row r="2392" spans="1:28" x14ac:dyDescent="0.3">
      <c r="A2392" s="1" t="s">
        <v>6937</v>
      </c>
      <c r="B2392" s="1" t="s">
        <v>6938</v>
      </c>
      <c r="C2392" s="1" t="s">
        <v>1024</v>
      </c>
      <c r="D2392" s="1" t="s">
        <v>5866</v>
      </c>
      <c r="E2392">
        <v>4</v>
      </c>
      <c r="F2392">
        <v>73</v>
      </c>
      <c r="G2392" s="1" t="s">
        <v>44</v>
      </c>
      <c r="H2392" s="2">
        <v>45731</v>
      </c>
      <c r="I2392" s="1" t="s">
        <v>1024</v>
      </c>
      <c r="J2392" s="1" t="s">
        <v>376</v>
      </c>
      <c r="K2392" s="1" t="s">
        <v>5866</v>
      </c>
      <c r="L2392" s="2">
        <v>45716</v>
      </c>
      <c r="M2392">
        <v>4</v>
      </c>
      <c r="N2392">
        <v>30</v>
      </c>
      <c r="O2392">
        <v>0</v>
      </c>
      <c r="P2392">
        <v>1733.9</v>
      </c>
      <c r="Q2392" s="1" t="s">
        <v>1024</v>
      </c>
      <c r="R2392" s="1" t="s">
        <v>1024</v>
      </c>
      <c r="S2392" s="1" t="s">
        <v>1026</v>
      </c>
      <c r="T2392" s="1" t="s">
        <v>56</v>
      </c>
      <c r="U2392" s="1" t="s">
        <v>359</v>
      </c>
      <c r="V2392">
        <v>2477</v>
      </c>
      <c r="W2392" s="1" t="s">
        <v>379</v>
      </c>
      <c r="X2392" s="1" t="s">
        <v>48</v>
      </c>
      <c r="Y2392" s="2">
        <v>45419</v>
      </c>
      <c r="Z2392">
        <v>1.7</v>
      </c>
      <c r="AA2392" s="1" t="s">
        <v>39</v>
      </c>
    </row>
    <row r="2393" spans="1:28" x14ac:dyDescent="0.3">
      <c r="A2393" s="1" t="s">
        <v>6939</v>
      </c>
      <c r="B2393" s="1" t="s">
        <v>6940</v>
      </c>
      <c r="C2393" s="1" t="s">
        <v>1819</v>
      </c>
      <c r="D2393" s="1" t="s">
        <v>6941</v>
      </c>
      <c r="E2393">
        <v>4</v>
      </c>
      <c r="F2393">
        <v>19</v>
      </c>
      <c r="G2393" s="1" t="s">
        <v>44</v>
      </c>
      <c r="H2393" s="2">
        <v>45997</v>
      </c>
      <c r="I2393" s="1" t="s">
        <v>1819</v>
      </c>
      <c r="J2393" s="1" t="s">
        <v>598</v>
      </c>
      <c r="K2393" s="1" t="s">
        <v>6941</v>
      </c>
      <c r="L2393" s="2">
        <v>45987</v>
      </c>
      <c r="M2393">
        <v>5</v>
      </c>
      <c r="N2393">
        <v>20</v>
      </c>
      <c r="O2393">
        <v>0</v>
      </c>
      <c r="P2393">
        <v>871.2</v>
      </c>
      <c r="Q2393" s="1" t="s">
        <v>1819</v>
      </c>
      <c r="R2393" s="1" t="s">
        <v>1819</v>
      </c>
      <c r="S2393" s="1" t="s">
        <v>1821</v>
      </c>
      <c r="T2393" s="1" t="s">
        <v>56</v>
      </c>
      <c r="U2393" s="1" t="s">
        <v>117</v>
      </c>
      <c r="V2393">
        <v>1089</v>
      </c>
      <c r="W2393" s="1" t="s">
        <v>600</v>
      </c>
      <c r="X2393" s="1" t="s">
        <v>38</v>
      </c>
      <c r="Y2393" s="2">
        <v>43141</v>
      </c>
      <c r="Z2393">
        <v>7.9</v>
      </c>
      <c r="AA2393" s="1" t="s">
        <v>39</v>
      </c>
    </row>
    <row r="2394" spans="1:28" x14ac:dyDescent="0.3">
      <c r="A2394" s="1" t="s">
        <v>6942</v>
      </c>
      <c r="B2394" s="1" t="s">
        <v>6943</v>
      </c>
      <c r="C2394" s="1" t="s">
        <v>202</v>
      </c>
      <c r="D2394" s="1" t="s">
        <v>5362</v>
      </c>
      <c r="E2394">
        <v>4</v>
      </c>
      <c r="F2394">
        <v>137</v>
      </c>
      <c r="G2394" s="1" t="s">
        <v>44</v>
      </c>
      <c r="H2394" s="2">
        <v>45794</v>
      </c>
      <c r="I2394" s="1" t="s">
        <v>202</v>
      </c>
      <c r="J2394" s="1" t="s">
        <v>221</v>
      </c>
      <c r="K2394" s="1" t="s">
        <v>5362</v>
      </c>
      <c r="L2394" s="2">
        <v>45766</v>
      </c>
      <c r="M2394">
        <v>15</v>
      </c>
      <c r="N2394">
        <v>20</v>
      </c>
      <c r="O2394">
        <v>0</v>
      </c>
      <c r="P2394">
        <v>1364</v>
      </c>
      <c r="Q2394" s="1" t="s">
        <v>202</v>
      </c>
      <c r="R2394" s="1" t="s">
        <v>202</v>
      </c>
      <c r="S2394" s="1" t="s">
        <v>205</v>
      </c>
      <c r="T2394" s="1" t="s">
        <v>107</v>
      </c>
      <c r="U2394" s="1" t="s">
        <v>125</v>
      </c>
      <c r="V2394">
        <v>1705</v>
      </c>
      <c r="W2394" s="1" t="s">
        <v>224</v>
      </c>
      <c r="X2394" s="1" t="s">
        <v>137</v>
      </c>
      <c r="Y2394" s="2">
        <v>44532</v>
      </c>
      <c r="Z2394">
        <v>4.0999999999999996</v>
      </c>
      <c r="AA2394" s="1" t="s">
        <v>84</v>
      </c>
      <c r="AB2394">
        <v>1</v>
      </c>
    </row>
    <row r="2395" spans="1:28" x14ac:dyDescent="0.3">
      <c r="A2395" s="1" t="s">
        <v>6944</v>
      </c>
      <c r="B2395" s="1" t="s">
        <v>6945</v>
      </c>
      <c r="C2395" s="1" t="s">
        <v>62</v>
      </c>
      <c r="D2395" s="1" t="s">
        <v>4708</v>
      </c>
      <c r="E2395">
        <v>3</v>
      </c>
      <c r="F2395">
        <v>43</v>
      </c>
      <c r="G2395" s="1" t="s">
        <v>44</v>
      </c>
      <c r="H2395" s="2">
        <v>45928</v>
      </c>
      <c r="I2395" s="1" t="s">
        <v>62</v>
      </c>
      <c r="J2395" s="1" t="s">
        <v>376</v>
      </c>
      <c r="K2395" s="1" t="s">
        <v>4708</v>
      </c>
      <c r="L2395" s="2">
        <v>45917</v>
      </c>
      <c r="M2395">
        <v>5</v>
      </c>
      <c r="N2395">
        <v>0</v>
      </c>
      <c r="O2395">
        <v>0</v>
      </c>
      <c r="P2395">
        <v>791</v>
      </c>
      <c r="Q2395" s="1" t="s">
        <v>62</v>
      </c>
      <c r="R2395" s="1" t="s">
        <v>62</v>
      </c>
      <c r="S2395" s="1" t="s">
        <v>65</v>
      </c>
      <c r="T2395" s="1" t="s">
        <v>56</v>
      </c>
      <c r="U2395" s="1" t="s">
        <v>66</v>
      </c>
      <c r="V2395">
        <v>791</v>
      </c>
      <c r="W2395" s="1" t="s">
        <v>379</v>
      </c>
      <c r="X2395" s="1" t="s">
        <v>48</v>
      </c>
      <c r="Y2395" s="2">
        <v>45419</v>
      </c>
      <c r="Z2395">
        <v>1.7</v>
      </c>
      <c r="AA2395" s="1" t="s">
        <v>39</v>
      </c>
    </row>
    <row r="2396" spans="1:28" x14ac:dyDescent="0.3">
      <c r="A2396" s="1" t="s">
        <v>6946</v>
      </c>
      <c r="B2396" s="1" t="s">
        <v>6947</v>
      </c>
      <c r="C2396" s="1" t="s">
        <v>262</v>
      </c>
      <c r="D2396" s="1" t="s">
        <v>2856</v>
      </c>
      <c r="E2396">
        <v>4</v>
      </c>
      <c r="F2396">
        <v>92</v>
      </c>
      <c r="G2396" s="1" t="s">
        <v>44</v>
      </c>
      <c r="H2396" s="2">
        <v>45697</v>
      </c>
      <c r="I2396" s="1" t="s">
        <v>262</v>
      </c>
      <c r="J2396" s="1" t="s">
        <v>291</v>
      </c>
      <c r="K2396" s="1" t="s">
        <v>2856</v>
      </c>
      <c r="L2396" s="2">
        <v>45675</v>
      </c>
      <c r="M2396">
        <v>9</v>
      </c>
      <c r="N2396">
        <v>10</v>
      </c>
      <c r="O2396">
        <v>0</v>
      </c>
      <c r="P2396">
        <v>567.9</v>
      </c>
      <c r="Q2396" s="1" t="s">
        <v>262</v>
      </c>
      <c r="R2396" s="1" t="s">
        <v>262</v>
      </c>
      <c r="S2396" s="1" t="s">
        <v>265</v>
      </c>
      <c r="T2396" s="1" t="s">
        <v>90</v>
      </c>
      <c r="U2396" s="1" t="s">
        <v>266</v>
      </c>
      <c r="V2396">
        <v>631</v>
      </c>
      <c r="W2396" s="1" t="s">
        <v>293</v>
      </c>
      <c r="X2396" s="1" t="s">
        <v>48</v>
      </c>
      <c r="Y2396" s="2">
        <v>44560</v>
      </c>
      <c r="Z2396">
        <v>4</v>
      </c>
      <c r="AA2396" s="1" t="s">
        <v>39</v>
      </c>
    </row>
    <row r="2397" spans="1:28" x14ac:dyDescent="0.3">
      <c r="A2397" s="1" t="s">
        <v>6948</v>
      </c>
      <c r="B2397" s="1" t="s">
        <v>6949</v>
      </c>
      <c r="C2397" s="1" t="s">
        <v>209</v>
      </c>
      <c r="D2397" s="1" t="s">
        <v>6950</v>
      </c>
      <c r="E2397">
        <v>3</v>
      </c>
      <c r="F2397">
        <v>61</v>
      </c>
      <c r="G2397" s="1" t="s">
        <v>44</v>
      </c>
      <c r="H2397" s="2">
        <v>46035</v>
      </c>
      <c r="I2397" s="1" t="s">
        <v>209</v>
      </c>
      <c r="J2397" s="1" t="s">
        <v>142</v>
      </c>
      <c r="K2397" s="1" t="s">
        <v>6950</v>
      </c>
      <c r="L2397" s="2">
        <v>46020</v>
      </c>
      <c r="M2397">
        <v>5</v>
      </c>
      <c r="N2397">
        <v>10</v>
      </c>
      <c r="O2397">
        <v>0</v>
      </c>
      <c r="P2397">
        <v>496.8</v>
      </c>
      <c r="Q2397" s="1" t="s">
        <v>209</v>
      </c>
      <c r="R2397" s="1" t="s">
        <v>209</v>
      </c>
      <c r="S2397" s="1" t="s">
        <v>211</v>
      </c>
      <c r="T2397" s="1" t="s">
        <v>56</v>
      </c>
      <c r="U2397" s="1" t="s">
        <v>66</v>
      </c>
      <c r="V2397">
        <v>552</v>
      </c>
      <c r="W2397" s="1" t="s">
        <v>145</v>
      </c>
      <c r="X2397" s="1" t="s">
        <v>59</v>
      </c>
      <c r="Y2397" s="2">
        <v>43159</v>
      </c>
      <c r="Z2397">
        <v>7.8</v>
      </c>
      <c r="AA2397" s="1" t="s">
        <v>39</v>
      </c>
    </row>
    <row r="2398" spans="1:28" x14ac:dyDescent="0.3">
      <c r="A2398" s="1" t="s">
        <v>6951</v>
      </c>
      <c r="B2398" s="1" t="s">
        <v>6952</v>
      </c>
      <c r="C2398" s="1" t="s">
        <v>332</v>
      </c>
      <c r="D2398" s="1" t="s">
        <v>6953</v>
      </c>
      <c r="E2398">
        <v>5</v>
      </c>
      <c r="F2398">
        <v>10</v>
      </c>
      <c r="G2398" s="1" t="s">
        <v>44</v>
      </c>
      <c r="H2398" s="2">
        <v>45708</v>
      </c>
      <c r="I2398" s="1" t="s">
        <v>332</v>
      </c>
      <c r="J2398" s="1" t="s">
        <v>105</v>
      </c>
      <c r="K2398" s="1" t="s">
        <v>6953</v>
      </c>
      <c r="L2398" s="2">
        <v>45703</v>
      </c>
      <c r="M2398">
        <v>4</v>
      </c>
      <c r="N2398">
        <v>0</v>
      </c>
      <c r="O2398">
        <v>0</v>
      </c>
      <c r="P2398">
        <v>1905</v>
      </c>
      <c r="Q2398" s="1" t="s">
        <v>332</v>
      </c>
      <c r="R2398" s="1" t="s">
        <v>332</v>
      </c>
      <c r="S2398" s="1" t="s">
        <v>334</v>
      </c>
      <c r="T2398" s="1" t="s">
        <v>107</v>
      </c>
      <c r="U2398" s="1" t="s">
        <v>125</v>
      </c>
      <c r="V2398">
        <v>1905</v>
      </c>
      <c r="W2398" s="1" t="s">
        <v>109</v>
      </c>
      <c r="X2398" s="1" t="s">
        <v>110</v>
      </c>
      <c r="Y2398" s="2">
        <v>44203</v>
      </c>
      <c r="Z2398">
        <v>5</v>
      </c>
      <c r="AA2398" s="1" t="s">
        <v>39</v>
      </c>
    </row>
    <row r="2399" spans="1:28" x14ac:dyDescent="0.3">
      <c r="A2399" s="1" t="s">
        <v>6954</v>
      </c>
      <c r="B2399" s="1" t="s">
        <v>6955</v>
      </c>
      <c r="C2399" s="1" t="s">
        <v>148</v>
      </c>
      <c r="D2399" s="1" t="s">
        <v>5749</v>
      </c>
      <c r="E2399">
        <v>5</v>
      </c>
      <c r="F2399">
        <v>35</v>
      </c>
      <c r="G2399" s="1" t="s">
        <v>44</v>
      </c>
      <c r="H2399" s="2">
        <v>45679</v>
      </c>
      <c r="I2399" s="1" t="s">
        <v>148</v>
      </c>
      <c r="J2399" s="1" t="s">
        <v>284</v>
      </c>
      <c r="K2399" s="1" t="s">
        <v>5749</v>
      </c>
      <c r="L2399" s="2">
        <v>45661</v>
      </c>
      <c r="M2399">
        <v>5</v>
      </c>
      <c r="N2399">
        <v>5</v>
      </c>
      <c r="O2399">
        <v>0</v>
      </c>
      <c r="P2399">
        <v>353.4</v>
      </c>
      <c r="Q2399" s="1" t="s">
        <v>148</v>
      </c>
      <c r="R2399" s="1" t="s">
        <v>148</v>
      </c>
      <c r="S2399" s="1" t="s">
        <v>151</v>
      </c>
      <c r="T2399" s="1" t="s">
        <v>107</v>
      </c>
      <c r="U2399" s="1" t="s">
        <v>152</v>
      </c>
      <c r="V2399">
        <v>372</v>
      </c>
      <c r="W2399" s="1" t="s">
        <v>286</v>
      </c>
      <c r="X2399" s="1" t="s">
        <v>127</v>
      </c>
      <c r="Y2399" s="2">
        <v>45629</v>
      </c>
      <c r="Z2399">
        <v>1.1000000000000001</v>
      </c>
      <c r="AA2399" s="1" t="s">
        <v>39</v>
      </c>
    </row>
    <row r="2400" spans="1:28" x14ac:dyDescent="0.3">
      <c r="A2400" s="1" t="s">
        <v>6956</v>
      </c>
      <c r="B2400" s="1" t="s">
        <v>6957</v>
      </c>
      <c r="C2400" s="1" t="s">
        <v>332</v>
      </c>
      <c r="D2400" s="1" t="s">
        <v>1489</v>
      </c>
      <c r="E2400">
        <v>2</v>
      </c>
      <c r="F2400">
        <v>140</v>
      </c>
      <c r="G2400" s="1" t="s">
        <v>32</v>
      </c>
      <c r="H2400" s="2">
        <v>45975</v>
      </c>
      <c r="I2400" s="1" t="s">
        <v>332</v>
      </c>
      <c r="J2400" s="1" t="s">
        <v>538</v>
      </c>
      <c r="K2400" s="1" t="s">
        <v>1489</v>
      </c>
      <c r="L2400" s="2">
        <v>45966</v>
      </c>
      <c r="M2400">
        <v>7</v>
      </c>
      <c r="N2400">
        <v>0</v>
      </c>
      <c r="O2400">
        <v>1</v>
      </c>
      <c r="P2400">
        <v>1905</v>
      </c>
      <c r="Q2400" s="1" t="s">
        <v>332</v>
      </c>
      <c r="R2400" s="1" t="s">
        <v>332</v>
      </c>
      <c r="S2400" s="1" t="s">
        <v>334</v>
      </c>
      <c r="T2400" s="1" t="s">
        <v>107</v>
      </c>
      <c r="U2400" s="1" t="s">
        <v>125</v>
      </c>
      <c r="V2400">
        <v>1905</v>
      </c>
      <c r="W2400" s="1" t="s">
        <v>539</v>
      </c>
      <c r="X2400" s="1" t="s">
        <v>540</v>
      </c>
      <c r="Y2400" s="2">
        <v>44731</v>
      </c>
      <c r="Z2400">
        <v>3.5</v>
      </c>
      <c r="AA2400" s="1" t="s">
        <v>678</v>
      </c>
      <c r="AB2400">
        <v>1</v>
      </c>
    </row>
    <row r="2401" spans="1:28" x14ac:dyDescent="0.3">
      <c r="A2401" s="1" t="s">
        <v>6958</v>
      </c>
      <c r="B2401" s="1" t="s">
        <v>6959</v>
      </c>
      <c r="C2401" s="1" t="s">
        <v>347</v>
      </c>
      <c r="D2401" s="1" t="s">
        <v>2622</v>
      </c>
      <c r="E2401">
        <v>4</v>
      </c>
      <c r="F2401">
        <v>47</v>
      </c>
      <c r="G2401" s="1" t="s">
        <v>44</v>
      </c>
      <c r="H2401" s="2">
        <v>45901</v>
      </c>
      <c r="I2401" s="1" t="s">
        <v>347</v>
      </c>
      <c r="J2401" s="1" t="s">
        <v>142</v>
      </c>
      <c r="K2401" s="1" t="s">
        <v>2622</v>
      </c>
      <c r="L2401" s="2">
        <v>45883</v>
      </c>
      <c r="M2401">
        <v>4</v>
      </c>
      <c r="N2401">
        <v>30</v>
      </c>
      <c r="O2401">
        <v>0</v>
      </c>
      <c r="P2401">
        <v>638.4</v>
      </c>
      <c r="Q2401" s="1" t="s">
        <v>347</v>
      </c>
      <c r="R2401" s="1" t="s">
        <v>347</v>
      </c>
      <c r="S2401" s="1" t="s">
        <v>349</v>
      </c>
      <c r="T2401" s="1" t="s">
        <v>107</v>
      </c>
      <c r="U2401" s="1" t="s">
        <v>108</v>
      </c>
      <c r="V2401">
        <v>912</v>
      </c>
      <c r="W2401" s="1" t="s">
        <v>145</v>
      </c>
      <c r="X2401" s="1" t="s">
        <v>59</v>
      </c>
      <c r="Y2401" s="2">
        <v>43159</v>
      </c>
      <c r="Z2401">
        <v>7.8</v>
      </c>
      <c r="AA2401" s="1" t="s">
        <v>39</v>
      </c>
    </row>
    <row r="2402" spans="1:28" x14ac:dyDescent="0.3">
      <c r="A2402" s="1" t="s">
        <v>6960</v>
      </c>
      <c r="B2402" s="1" t="s">
        <v>6961</v>
      </c>
      <c r="C2402" s="1" t="s">
        <v>989</v>
      </c>
      <c r="D2402" s="1" t="s">
        <v>5038</v>
      </c>
      <c r="E2402">
        <v>2</v>
      </c>
      <c r="F2402">
        <v>134</v>
      </c>
      <c r="G2402" s="1" t="s">
        <v>44</v>
      </c>
      <c r="H2402" s="2">
        <v>46008</v>
      </c>
      <c r="I2402" s="1" t="s">
        <v>989</v>
      </c>
      <c r="J2402" s="1" t="s">
        <v>150</v>
      </c>
      <c r="K2402" s="1" t="s">
        <v>5038</v>
      </c>
      <c r="L2402" s="2">
        <v>45999</v>
      </c>
      <c r="M2402">
        <v>8</v>
      </c>
      <c r="N2402">
        <v>15</v>
      </c>
      <c r="O2402">
        <v>0</v>
      </c>
      <c r="P2402">
        <v>603.5</v>
      </c>
      <c r="Q2402" s="1" t="s">
        <v>989</v>
      </c>
      <c r="R2402" s="1" t="s">
        <v>989</v>
      </c>
      <c r="S2402" s="1" t="s">
        <v>991</v>
      </c>
      <c r="T2402" s="1" t="s">
        <v>56</v>
      </c>
      <c r="U2402" s="1" t="s">
        <v>57</v>
      </c>
      <c r="V2402">
        <v>710</v>
      </c>
      <c r="W2402" s="1" t="s">
        <v>153</v>
      </c>
      <c r="X2402" s="1" t="s">
        <v>38</v>
      </c>
      <c r="Y2402" s="2">
        <v>45173</v>
      </c>
      <c r="Z2402">
        <v>2.2999999999999998</v>
      </c>
      <c r="AA2402" s="1" t="s">
        <v>279</v>
      </c>
      <c r="AB2402">
        <v>1</v>
      </c>
    </row>
    <row r="2403" spans="1:28" x14ac:dyDescent="0.3">
      <c r="A2403" s="1" t="s">
        <v>6962</v>
      </c>
      <c r="B2403" s="1" t="s">
        <v>6963</v>
      </c>
      <c r="C2403" s="1" t="s">
        <v>989</v>
      </c>
      <c r="D2403" s="1" t="s">
        <v>338</v>
      </c>
      <c r="E2403">
        <v>5</v>
      </c>
      <c r="F2403">
        <v>41</v>
      </c>
      <c r="G2403" s="1" t="s">
        <v>44</v>
      </c>
      <c r="H2403" s="2">
        <v>46034</v>
      </c>
      <c r="I2403" s="1" t="s">
        <v>989</v>
      </c>
      <c r="J2403" s="1" t="s">
        <v>242</v>
      </c>
      <c r="K2403" s="1" t="s">
        <v>338</v>
      </c>
      <c r="L2403" s="2">
        <v>46014</v>
      </c>
      <c r="M2403">
        <v>6</v>
      </c>
      <c r="N2403">
        <v>40</v>
      </c>
      <c r="O2403">
        <v>0</v>
      </c>
      <c r="P2403">
        <v>426</v>
      </c>
      <c r="Q2403" s="1" t="s">
        <v>989</v>
      </c>
      <c r="R2403" s="1" t="s">
        <v>989</v>
      </c>
      <c r="S2403" s="1" t="s">
        <v>991</v>
      </c>
      <c r="T2403" s="1" t="s">
        <v>56</v>
      </c>
      <c r="U2403" s="1" t="s">
        <v>57</v>
      </c>
      <c r="V2403">
        <v>710</v>
      </c>
      <c r="W2403" s="1" t="s">
        <v>244</v>
      </c>
      <c r="X2403" s="1" t="s">
        <v>48</v>
      </c>
      <c r="Y2403" s="2">
        <v>44403</v>
      </c>
      <c r="Z2403">
        <v>4.4000000000000004</v>
      </c>
      <c r="AA2403" s="1" t="s">
        <v>39</v>
      </c>
    </row>
    <row r="2404" spans="1:28" x14ac:dyDescent="0.3">
      <c r="A2404" s="1" t="s">
        <v>6964</v>
      </c>
      <c r="B2404" s="1" t="s">
        <v>6965</v>
      </c>
      <c r="C2404" s="1" t="s">
        <v>1019</v>
      </c>
      <c r="D2404" s="1" t="s">
        <v>4957</v>
      </c>
      <c r="E2404">
        <v>5</v>
      </c>
      <c r="F2404">
        <v>64</v>
      </c>
      <c r="G2404" s="1" t="s">
        <v>44</v>
      </c>
      <c r="H2404" s="2">
        <v>45682</v>
      </c>
      <c r="I2404" s="1" t="s">
        <v>1019</v>
      </c>
      <c r="J2404" s="1" t="s">
        <v>54</v>
      </c>
      <c r="K2404" s="1" t="s">
        <v>4957</v>
      </c>
      <c r="L2404" s="2">
        <v>45671</v>
      </c>
      <c r="M2404">
        <v>4</v>
      </c>
      <c r="N2404">
        <v>0</v>
      </c>
      <c r="O2404">
        <v>0</v>
      </c>
      <c r="P2404">
        <v>988</v>
      </c>
      <c r="Q2404" s="1" t="s">
        <v>1019</v>
      </c>
      <c r="R2404" s="1" t="s">
        <v>1019</v>
      </c>
      <c r="S2404" s="1" t="s">
        <v>1021</v>
      </c>
      <c r="T2404" s="1" t="s">
        <v>134</v>
      </c>
      <c r="U2404" s="1" t="s">
        <v>378</v>
      </c>
      <c r="V2404">
        <v>988</v>
      </c>
      <c r="W2404" s="1" t="s">
        <v>58</v>
      </c>
      <c r="X2404" s="1" t="s">
        <v>59</v>
      </c>
      <c r="Y2404" s="2">
        <v>44128</v>
      </c>
      <c r="Z2404">
        <v>5.2</v>
      </c>
      <c r="AA2404" s="1" t="s">
        <v>39</v>
      </c>
    </row>
    <row r="2405" spans="1:28" x14ac:dyDescent="0.3">
      <c r="A2405" s="1" t="s">
        <v>6966</v>
      </c>
      <c r="B2405" s="1" t="s">
        <v>6967</v>
      </c>
      <c r="C2405" s="1" t="s">
        <v>325</v>
      </c>
      <c r="D2405" s="1" t="s">
        <v>5899</v>
      </c>
      <c r="E2405">
        <v>2</v>
      </c>
      <c r="F2405">
        <v>68</v>
      </c>
      <c r="G2405" s="1" t="s">
        <v>44</v>
      </c>
      <c r="H2405" s="2">
        <v>45967</v>
      </c>
      <c r="I2405" s="1" t="s">
        <v>325</v>
      </c>
      <c r="J2405" s="1" t="s">
        <v>183</v>
      </c>
      <c r="K2405" s="1" t="s">
        <v>5899</v>
      </c>
      <c r="L2405" s="2">
        <v>45957</v>
      </c>
      <c r="M2405">
        <v>8</v>
      </c>
      <c r="N2405">
        <v>0</v>
      </c>
      <c r="O2405">
        <v>0</v>
      </c>
      <c r="P2405">
        <v>172</v>
      </c>
      <c r="Q2405" s="1" t="s">
        <v>325</v>
      </c>
      <c r="R2405" s="1" t="s">
        <v>325</v>
      </c>
      <c r="S2405" s="1" t="s">
        <v>328</v>
      </c>
      <c r="T2405" s="1" t="s">
        <v>56</v>
      </c>
      <c r="U2405" s="1" t="s">
        <v>66</v>
      </c>
      <c r="V2405">
        <v>172</v>
      </c>
      <c r="W2405" s="1" t="s">
        <v>186</v>
      </c>
      <c r="X2405" s="1" t="s">
        <v>137</v>
      </c>
      <c r="Y2405" s="2">
        <v>45507</v>
      </c>
      <c r="Z2405">
        <v>1.4</v>
      </c>
      <c r="AA2405" s="1" t="s">
        <v>49</v>
      </c>
      <c r="AB2405">
        <v>1</v>
      </c>
    </row>
    <row r="2406" spans="1:28" x14ac:dyDescent="0.3">
      <c r="A2406" s="1" t="s">
        <v>6968</v>
      </c>
      <c r="B2406" s="1" t="s">
        <v>6969</v>
      </c>
      <c r="C2406" s="1" t="s">
        <v>543</v>
      </c>
      <c r="D2406" s="1" t="s">
        <v>3714</v>
      </c>
      <c r="E2406">
        <v>4</v>
      </c>
      <c r="F2406">
        <v>36</v>
      </c>
      <c r="G2406" s="1" t="s">
        <v>44</v>
      </c>
      <c r="H2406" s="2">
        <v>46003</v>
      </c>
      <c r="I2406" s="1" t="s">
        <v>543</v>
      </c>
      <c r="J2406" s="1" t="s">
        <v>291</v>
      </c>
      <c r="K2406" s="1" t="s">
        <v>3714</v>
      </c>
      <c r="L2406" s="2">
        <v>45997</v>
      </c>
      <c r="M2406">
        <v>3</v>
      </c>
      <c r="N2406">
        <v>20</v>
      </c>
      <c r="O2406">
        <v>0</v>
      </c>
      <c r="P2406">
        <v>165.6</v>
      </c>
      <c r="Q2406" s="1" t="s">
        <v>543</v>
      </c>
      <c r="R2406" s="1" t="s">
        <v>543</v>
      </c>
      <c r="S2406" s="1" t="s">
        <v>545</v>
      </c>
      <c r="T2406" s="1" t="s">
        <v>56</v>
      </c>
      <c r="U2406" s="1" t="s">
        <v>57</v>
      </c>
      <c r="V2406">
        <v>207</v>
      </c>
      <c r="W2406" s="1" t="s">
        <v>293</v>
      </c>
      <c r="X2406" s="1" t="s">
        <v>48</v>
      </c>
      <c r="Y2406" s="2">
        <v>44560</v>
      </c>
      <c r="Z2406">
        <v>4</v>
      </c>
      <c r="AA2406" s="1" t="s">
        <v>39</v>
      </c>
    </row>
    <row r="2407" spans="1:28" x14ac:dyDescent="0.3">
      <c r="A2407" s="1" t="s">
        <v>6970</v>
      </c>
      <c r="B2407" s="1" t="s">
        <v>6971</v>
      </c>
      <c r="C2407" s="1" t="s">
        <v>603</v>
      </c>
      <c r="D2407" s="1" t="s">
        <v>6136</v>
      </c>
      <c r="E2407">
        <v>3</v>
      </c>
      <c r="F2407">
        <v>44</v>
      </c>
      <c r="G2407" s="1" t="s">
        <v>32</v>
      </c>
      <c r="H2407" s="2">
        <v>45891</v>
      </c>
      <c r="I2407" s="1" t="s">
        <v>603</v>
      </c>
      <c r="J2407" s="1" t="s">
        <v>197</v>
      </c>
      <c r="K2407" s="1" t="s">
        <v>6136</v>
      </c>
      <c r="L2407" s="2">
        <v>45881</v>
      </c>
      <c r="M2407">
        <v>5</v>
      </c>
      <c r="O2407">
        <v>0</v>
      </c>
      <c r="P2407">
        <v>2968</v>
      </c>
      <c r="Q2407" s="1" t="s">
        <v>603</v>
      </c>
      <c r="R2407" s="1" t="s">
        <v>603</v>
      </c>
      <c r="S2407" s="1" t="s">
        <v>605</v>
      </c>
      <c r="T2407" s="1" t="s">
        <v>90</v>
      </c>
      <c r="U2407" s="1" t="s">
        <v>91</v>
      </c>
      <c r="V2407">
        <v>3710</v>
      </c>
      <c r="W2407" s="1" t="s">
        <v>199</v>
      </c>
      <c r="X2407" s="1" t="s">
        <v>59</v>
      </c>
      <c r="Y2407" s="2">
        <v>43613</v>
      </c>
      <c r="Z2407">
        <v>6.6</v>
      </c>
      <c r="AA2407" s="1" t="s">
        <v>39</v>
      </c>
    </row>
    <row r="2408" spans="1:28" x14ac:dyDescent="0.3">
      <c r="A2408" s="1" t="s">
        <v>6972</v>
      </c>
      <c r="B2408" s="1" t="s">
        <v>6973</v>
      </c>
      <c r="C2408" s="1" t="s">
        <v>1302</v>
      </c>
      <c r="D2408" s="1" t="s">
        <v>6974</v>
      </c>
      <c r="E2408">
        <v>4</v>
      </c>
      <c r="F2408">
        <v>62</v>
      </c>
      <c r="G2408" s="1" t="s">
        <v>32</v>
      </c>
      <c r="H2408" s="2">
        <v>45892</v>
      </c>
      <c r="I2408" s="1" t="s">
        <v>1302</v>
      </c>
      <c r="J2408" s="1" t="s">
        <v>298</v>
      </c>
      <c r="K2408" s="1" t="s">
        <v>6974</v>
      </c>
      <c r="L2408" s="2">
        <v>45878</v>
      </c>
      <c r="M2408">
        <v>6</v>
      </c>
      <c r="N2408">
        <v>10</v>
      </c>
      <c r="O2408">
        <v>0</v>
      </c>
      <c r="P2408">
        <v>3593.7</v>
      </c>
      <c r="Q2408" s="1" t="s">
        <v>1302</v>
      </c>
      <c r="R2408" s="1" t="s">
        <v>1302</v>
      </c>
      <c r="S2408" s="1" t="s">
        <v>1304</v>
      </c>
      <c r="T2408" s="1" t="s">
        <v>90</v>
      </c>
      <c r="U2408" s="1" t="s">
        <v>91</v>
      </c>
      <c r="V2408">
        <v>3993</v>
      </c>
      <c r="W2408" s="1" t="s">
        <v>301</v>
      </c>
      <c r="X2408" s="1" t="s">
        <v>137</v>
      </c>
      <c r="Y2408" s="2">
        <v>44620</v>
      </c>
      <c r="Z2408">
        <v>3.8</v>
      </c>
      <c r="AA2408" s="1" t="s">
        <v>39</v>
      </c>
    </row>
    <row r="2409" spans="1:28" x14ac:dyDescent="0.3">
      <c r="A2409" s="1" t="s">
        <v>6975</v>
      </c>
      <c r="B2409" s="1" t="s">
        <v>6976</v>
      </c>
      <c r="C2409" s="1" t="s">
        <v>1362</v>
      </c>
      <c r="D2409" s="1" t="s">
        <v>6977</v>
      </c>
      <c r="E2409">
        <v>2</v>
      </c>
      <c r="F2409">
        <v>99</v>
      </c>
      <c r="G2409" s="1" t="s">
        <v>44</v>
      </c>
      <c r="H2409" s="2">
        <v>45903</v>
      </c>
      <c r="I2409" s="1" t="s">
        <v>1362</v>
      </c>
      <c r="J2409" s="1" t="s">
        <v>159</v>
      </c>
      <c r="K2409" s="1" t="s">
        <v>6977</v>
      </c>
      <c r="L2409" s="2">
        <v>45897</v>
      </c>
      <c r="M2409">
        <v>3</v>
      </c>
      <c r="N2409">
        <v>15</v>
      </c>
      <c r="O2409">
        <v>1</v>
      </c>
      <c r="P2409">
        <v>294.10000000000002</v>
      </c>
      <c r="Q2409" s="1" t="s">
        <v>1362</v>
      </c>
      <c r="R2409" s="1" t="s">
        <v>1362</v>
      </c>
      <c r="S2409" s="1" t="s">
        <v>1364</v>
      </c>
      <c r="T2409" s="1" t="s">
        <v>35</v>
      </c>
      <c r="U2409" s="1" t="s">
        <v>83</v>
      </c>
      <c r="V2409">
        <v>346</v>
      </c>
      <c r="W2409" s="1" t="s">
        <v>161</v>
      </c>
      <c r="X2409" s="1" t="s">
        <v>59</v>
      </c>
      <c r="Y2409" s="2">
        <v>43812</v>
      </c>
      <c r="Z2409">
        <v>6.1</v>
      </c>
      <c r="AA2409" s="1" t="s">
        <v>173</v>
      </c>
      <c r="AB2409">
        <v>1</v>
      </c>
    </row>
    <row r="2410" spans="1:28" x14ac:dyDescent="0.3">
      <c r="A2410" s="1" t="s">
        <v>6978</v>
      </c>
      <c r="B2410" s="1" t="s">
        <v>6979</v>
      </c>
      <c r="C2410" s="1" t="s">
        <v>130</v>
      </c>
      <c r="D2410" s="1" t="s">
        <v>2590</v>
      </c>
      <c r="E2410">
        <v>2</v>
      </c>
      <c r="F2410">
        <v>76</v>
      </c>
      <c r="G2410" s="1" t="s">
        <v>44</v>
      </c>
      <c r="H2410" s="2">
        <v>45788</v>
      </c>
      <c r="I2410" s="1" t="s">
        <v>130</v>
      </c>
      <c r="J2410" s="1" t="s">
        <v>221</v>
      </c>
      <c r="K2410" s="1" t="s">
        <v>2590</v>
      </c>
      <c r="L2410" s="2">
        <v>45772</v>
      </c>
      <c r="M2410">
        <v>4</v>
      </c>
      <c r="N2410">
        <v>0</v>
      </c>
      <c r="O2410">
        <v>1</v>
      </c>
      <c r="P2410">
        <v>254</v>
      </c>
      <c r="Q2410" s="1" t="s">
        <v>130</v>
      </c>
      <c r="R2410" s="1" t="s">
        <v>130</v>
      </c>
      <c r="S2410" s="1" t="s">
        <v>133</v>
      </c>
      <c r="T2410" s="1" t="s">
        <v>134</v>
      </c>
      <c r="U2410" s="1" t="s">
        <v>135</v>
      </c>
      <c r="V2410">
        <v>254</v>
      </c>
      <c r="W2410" s="1" t="s">
        <v>224</v>
      </c>
      <c r="X2410" s="1" t="s">
        <v>137</v>
      </c>
      <c r="Y2410" s="2">
        <v>44532</v>
      </c>
      <c r="Z2410">
        <v>4.0999999999999996</v>
      </c>
      <c r="AA2410" s="1" t="s">
        <v>68</v>
      </c>
      <c r="AB2410">
        <v>1</v>
      </c>
    </row>
    <row r="2411" spans="1:28" x14ac:dyDescent="0.3">
      <c r="A2411" s="1" t="s">
        <v>6980</v>
      </c>
      <c r="B2411" s="1" t="s">
        <v>6981</v>
      </c>
      <c r="C2411" s="1" t="s">
        <v>1286</v>
      </c>
      <c r="D2411" s="1" t="s">
        <v>6632</v>
      </c>
      <c r="E2411">
        <v>4</v>
      </c>
      <c r="F2411">
        <v>38</v>
      </c>
      <c r="G2411" s="1" t="s">
        <v>44</v>
      </c>
      <c r="H2411" s="2">
        <v>45866</v>
      </c>
      <c r="I2411" s="1" t="s">
        <v>1286</v>
      </c>
      <c r="J2411" s="1" t="s">
        <v>462</v>
      </c>
      <c r="K2411" s="1" t="s">
        <v>6632</v>
      </c>
      <c r="L2411" s="2">
        <v>45845</v>
      </c>
      <c r="M2411">
        <v>7</v>
      </c>
      <c r="N2411">
        <v>5</v>
      </c>
      <c r="O2411">
        <v>0</v>
      </c>
      <c r="P2411">
        <v>20650.150000000001</v>
      </c>
      <c r="Q2411" s="1" t="s">
        <v>1286</v>
      </c>
      <c r="R2411" s="1" t="s">
        <v>1286</v>
      </c>
      <c r="S2411" s="1" t="s">
        <v>1288</v>
      </c>
      <c r="T2411" s="1" t="s">
        <v>75</v>
      </c>
      <c r="U2411" s="1" t="s">
        <v>98</v>
      </c>
      <c r="V2411">
        <v>21737</v>
      </c>
      <c r="W2411" s="1" t="s">
        <v>464</v>
      </c>
      <c r="X2411" s="1" t="s">
        <v>137</v>
      </c>
      <c r="Y2411" s="2">
        <v>43178</v>
      </c>
      <c r="Z2411">
        <v>7.8</v>
      </c>
      <c r="AA2411" s="1" t="s">
        <v>39</v>
      </c>
    </row>
    <row r="2412" spans="1:28" x14ac:dyDescent="0.3">
      <c r="A2412" s="1" t="s">
        <v>6982</v>
      </c>
      <c r="B2412" s="1" t="s">
        <v>6983</v>
      </c>
      <c r="C2412" s="1" t="s">
        <v>1005</v>
      </c>
      <c r="D2412" s="1" t="s">
        <v>6984</v>
      </c>
      <c r="E2412">
        <v>5</v>
      </c>
      <c r="F2412">
        <v>109</v>
      </c>
      <c r="G2412" s="1" t="s">
        <v>44</v>
      </c>
      <c r="H2412" s="2">
        <v>45707</v>
      </c>
      <c r="I2412" s="1" t="s">
        <v>1005</v>
      </c>
      <c r="J2412" s="1" t="s">
        <v>64</v>
      </c>
      <c r="K2412" s="1" t="s">
        <v>6984</v>
      </c>
      <c r="L2412" s="2">
        <v>45700</v>
      </c>
      <c r="M2412">
        <v>2</v>
      </c>
      <c r="N2412">
        <v>20</v>
      </c>
      <c r="O2412">
        <v>0</v>
      </c>
      <c r="P2412">
        <v>22255.200000000001</v>
      </c>
      <c r="Q2412" s="1" t="s">
        <v>1005</v>
      </c>
      <c r="R2412" s="1" t="s">
        <v>1005</v>
      </c>
      <c r="S2412" s="1" t="s">
        <v>1007</v>
      </c>
      <c r="T2412" s="1" t="s">
        <v>75</v>
      </c>
      <c r="U2412" s="1" t="s">
        <v>76</v>
      </c>
      <c r="V2412">
        <v>27819</v>
      </c>
      <c r="W2412" s="1" t="s">
        <v>67</v>
      </c>
      <c r="X2412" s="1" t="s">
        <v>59</v>
      </c>
      <c r="Y2412" s="2">
        <v>44275</v>
      </c>
      <c r="Z2412">
        <v>4.8</v>
      </c>
      <c r="AA2412" s="1" t="s">
        <v>39</v>
      </c>
    </row>
    <row r="2413" spans="1:28" x14ac:dyDescent="0.3">
      <c r="A2413" s="1" t="s">
        <v>6985</v>
      </c>
      <c r="B2413" s="1" t="s">
        <v>6986</v>
      </c>
      <c r="C2413" s="1" t="s">
        <v>1435</v>
      </c>
      <c r="D2413" s="1" t="s">
        <v>4999</v>
      </c>
      <c r="E2413">
        <v>1</v>
      </c>
      <c r="F2413">
        <v>97</v>
      </c>
      <c r="G2413" s="1" t="s">
        <v>44</v>
      </c>
      <c r="H2413" s="2">
        <v>45929</v>
      </c>
      <c r="I2413" s="1" t="s">
        <v>1435</v>
      </c>
      <c r="J2413" s="1" t="s">
        <v>272</v>
      </c>
      <c r="K2413" s="1" t="s">
        <v>4999</v>
      </c>
      <c r="L2413" s="2">
        <v>45918</v>
      </c>
      <c r="M2413">
        <v>9</v>
      </c>
      <c r="N2413">
        <v>5</v>
      </c>
      <c r="O2413">
        <v>1</v>
      </c>
      <c r="P2413">
        <v>2140.35</v>
      </c>
      <c r="Q2413" s="1" t="s">
        <v>1435</v>
      </c>
      <c r="R2413" s="1" t="s">
        <v>1435</v>
      </c>
      <c r="S2413" s="1" t="s">
        <v>1437</v>
      </c>
      <c r="T2413" s="1" t="s">
        <v>90</v>
      </c>
      <c r="U2413" s="1" t="s">
        <v>91</v>
      </c>
      <c r="V2413">
        <v>2253</v>
      </c>
      <c r="W2413" s="1" t="s">
        <v>273</v>
      </c>
      <c r="X2413" s="1" t="s">
        <v>38</v>
      </c>
      <c r="Y2413" s="2">
        <v>45880</v>
      </c>
      <c r="Z2413">
        <v>0.4</v>
      </c>
      <c r="AA2413" s="1" t="s">
        <v>756</v>
      </c>
      <c r="AB2413">
        <v>1</v>
      </c>
    </row>
    <row r="2414" spans="1:28" x14ac:dyDescent="0.3">
      <c r="A2414" s="1" t="s">
        <v>6987</v>
      </c>
      <c r="B2414" s="1" t="s">
        <v>6988</v>
      </c>
      <c r="C2414" s="1" t="s">
        <v>603</v>
      </c>
      <c r="D2414" s="1" t="s">
        <v>31</v>
      </c>
      <c r="E2414">
        <v>4</v>
      </c>
      <c r="F2414">
        <v>67</v>
      </c>
      <c r="G2414" s="1" t="s">
        <v>44</v>
      </c>
      <c r="H2414" s="2">
        <v>45722</v>
      </c>
      <c r="I2414" s="1" t="s">
        <v>603</v>
      </c>
      <c r="J2414" s="1" t="s">
        <v>115</v>
      </c>
      <c r="K2414" s="1" t="s">
        <v>31</v>
      </c>
      <c r="L2414" s="2">
        <v>45718</v>
      </c>
      <c r="M2414">
        <v>3</v>
      </c>
      <c r="N2414">
        <v>30</v>
      </c>
      <c r="O2414">
        <v>0</v>
      </c>
      <c r="P2414">
        <v>2597</v>
      </c>
      <c r="Q2414" s="1" t="s">
        <v>603</v>
      </c>
      <c r="R2414" s="1" t="s">
        <v>603</v>
      </c>
      <c r="S2414" s="1" t="s">
        <v>605</v>
      </c>
      <c r="T2414" s="1" t="s">
        <v>90</v>
      </c>
      <c r="U2414" s="1" t="s">
        <v>91</v>
      </c>
      <c r="V2414">
        <v>3710</v>
      </c>
      <c r="W2414" s="1" t="s">
        <v>118</v>
      </c>
      <c r="X2414" s="1" t="s">
        <v>59</v>
      </c>
      <c r="Y2414" s="2">
        <v>43824</v>
      </c>
      <c r="Z2414">
        <v>6</v>
      </c>
      <c r="AA2414" s="1" t="s">
        <v>39</v>
      </c>
    </row>
    <row r="2415" spans="1:28" x14ac:dyDescent="0.3">
      <c r="A2415" s="1" t="s">
        <v>6989</v>
      </c>
      <c r="B2415" s="1" t="s">
        <v>6990</v>
      </c>
      <c r="C2415" s="1" t="s">
        <v>681</v>
      </c>
      <c r="D2415" s="1" t="s">
        <v>6647</v>
      </c>
      <c r="E2415">
        <v>5</v>
      </c>
      <c r="F2415">
        <v>29</v>
      </c>
      <c r="G2415" s="1" t="s">
        <v>32</v>
      </c>
      <c r="H2415" s="2">
        <v>45780</v>
      </c>
      <c r="I2415" s="1" t="s">
        <v>681</v>
      </c>
      <c r="J2415" s="1" t="s">
        <v>538</v>
      </c>
      <c r="K2415" s="1" t="s">
        <v>6647</v>
      </c>
      <c r="L2415" s="2">
        <v>45764</v>
      </c>
      <c r="M2415">
        <v>6</v>
      </c>
      <c r="N2415">
        <v>15</v>
      </c>
      <c r="O2415">
        <v>0</v>
      </c>
      <c r="P2415">
        <v>156.4</v>
      </c>
      <c r="Q2415" s="1" t="s">
        <v>681</v>
      </c>
      <c r="R2415" s="1" t="s">
        <v>681</v>
      </c>
      <c r="S2415" s="1" t="s">
        <v>683</v>
      </c>
      <c r="T2415" s="1" t="s">
        <v>134</v>
      </c>
      <c r="U2415" s="1" t="s">
        <v>366</v>
      </c>
      <c r="V2415">
        <v>184</v>
      </c>
      <c r="W2415" s="1" t="s">
        <v>539</v>
      </c>
      <c r="X2415" s="1" t="s">
        <v>540</v>
      </c>
      <c r="Y2415" s="2">
        <v>44731</v>
      </c>
      <c r="Z2415">
        <v>3.5</v>
      </c>
      <c r="AA2415" s="1" t="s">
        <v>39</v>
      </c>
    </row>
    <row r="2416" spans="1:28" x14ac:dyDescent="0.3">
      <c r="A2416" s="1" t="s">
        <v>6991</v>
      </c>
      <c r="B2416" s="1" t="s">
        <v>6992</v>
      </c>
      <c r="C2416" s="1" t="s">
        <v>80</v>
      </c>
      <c r="D2416" s="1" t="s">
        <v>2881</v>
      </c>
      <c r="E2416">
        <v>4</v>
      </c>
      <c r="F2416">
        <v>25</v>
      </c>
      <c r="G2416" s="1" t="s">
        <v>44</v>
      </c>
      <c r="H2416" s="2">
        <v>45855</v>
      </c>
      <c r="I2416" s="1" t="s">
        <v>80</v>
      </c>
      <c r="J2416" s="1" t="s">
        <v>33</v>
      </c>
      <c r="K2416" s="1" t="s">
        <v>2881</v>
      </c>
      <c r="L2416" s="2">
        <v>45840</v>
      </c>
      <c r="M2416">
        <v>4</v>
      </c>
      <c r="N2416">
        <v>20</v>
      </c>
      <c r="O2416">
        <v>0</v>
      </c>
      <c r="P2416">
        <v>272.8</v>
      </c>
      <c r="Q2416" s="1" t="s">
        <v>80</v>
      </c>
      <c r="R2416" s="1" t="s">
        <v>80</v>
      </c>
      <c r="S2416" s="1" t="s">
        <v>82</v>
      </c>
      <c r="T2416" s="1" t="s">
        <v>35</v>
      </c>
      <c r="U2416" s="1" t="s">
        <v>83</v>
      </c>
      <c r="V2416">
        <v>341</v>
      </c>
      <c r="W2416" s="1" t="s">
        <v>37</v>
      </c>
      <c r="X2416" s="1" t="s">
        <v>38</v>
      </c>
      <c r="Y2416" s="2">
        <v>43032</v>
      </c>
      <c r="Z2416">
        <v>8.1999999999999993</v>
      </c>
      <c r="AA2416" s="1" t="s">
        <v>39</v>
      </c>
    </row>
    <row r="2417" spans="1:28" x14ac:dyDescent="0.3">
      <c r="A2417" s="1" t="s">
        <v>6993</v>
      </c>
      <c r="B2417" s="1" t="s">
        <v>6994</v>
      </c>
      <c r="C2417" s="1" t="s">
        <v>1024</v>
      </c>
      <c r="D2417" s="1" t="s">
        <v>6995</v>
      </c>
      <c r="E2417">
        <v>4</v>
      </c>
      <c r="F2417">
        <v>35</v>
      </c>
      <c r="G2417" s="1" t="s">
        <v>44</v>
      </c>
      <c r="H2417" s="2">
        <v>45810</v>
      </c>
      <c r="I2417" s="1" t="s">
        <v>1024</v>
      </c>
      <c r="J2417" s="1" t="s">
        <v>272</v>
      </c>
      <c r="K2417" s="1" t="s">
        <v>6995</v>
      </c>
      <c r="L2417" s="2">
        <v>45790</v>
      </c>
      <c r="M2417">
        <v>6</v>
      </c>
      <c r="N2417">
        <v>15</v>
      </c>
      <c r="O2417">
        <v>0</v>
      </c>
      <c r="P2417">
        <v>2105.4499999999998</v>
      </c>
      <c r="Q2417" s="1" t="s">
        <v>1024</v>
      </c>
      <c r="R2417" s="1" t="s">
        <v>1024</v>
      </c>
      <c r="S2417" s="1" t="s">
        <v>1026</v>
      </c>
      <c r="T2417" s="1" t="s">
        <v>56</v>
      </c>
      <c r="U2417" s="1" t="s">
        <v>359</v>
      </c>
      <c r="V2417">
        <v>2477</v>
      </c>
      <c r="W2417" s="1" t="s">
        <v>273</v>
      </c>
      <c r="X2417" s="1" t="s">
        <v>38</v>
      </c>
      <c r="Y2417" s="2">
        <v>45880</v>
      </c>
      <c r="Z2417">
        <v>0.4</v>
      </c>
      <c r="AA2417" s="1" t="s">
        <v>39</v>
      </c>
    </row>
    <row r="2418" spans="1:28" x14ac:dyDescent="0.3">
      <c r="A2418" s="1" t="s">
        <v>6996</v>
      </c>
      <c r="B2418" s="1" t="s">
        <v>6997</v>
      </c>
      <c r="C2418" s="1" t="s">
        <v>485</v>
      </c>
      <c r="D2418" s="1" t="s">
        <v>3734</v>
      </c>
      <c r="E2418">
        <v>4</v>
      </c>
      <c r="F2418">
        <v>53</v>
      </c>
      <c r="G2418" s="1" t="s">
        <v>44</v>
      </c>
      <c r="H2418" s="2">
        <v>45974</v>
      </c>
      <c r="I2418" s="1" t="s">
        <v>485</v>
      </c>
      <c r="J2418" s="1" t="s">
        <v>123</v>
      </c>
      <c r="K2418" s="1" t="s">
        <v>3734</v>
      </c>
      <c r="L2418" s="2">
        <v>45963</v>
      </c>
      <c r="M2418">
        <v>9</v>
      </c>
      <c r="N2418">
        <v>30</v>
      </c>
      <c r="O2418">
        <v>0</v>
      </c>
      <c r="P2418">
        <v>3016.3</v>
      </c>
      <c r="Q2418" s="1" t="s">
        <v>485</v>
      </c>
      <c r="R2418" s="1" t="s">
        <v>485</v>
      </c>
      <c r="S2418" s="1" t="s">
        <v>487</v>
      </c>
      <c r="T2418" s="1" t="s">
        <v>107</v>
      </c>
      <c r="U2418" s="1" t="s">
        <v>108</v>
      </c>
      <c r="V2418">
        <v>4309</v>
      </c>
      <c r="W2418" s="1" t="s">
        <v>126</v>
      </c>
      <c r="X2418" s="1" t="s">
        <v>127</v>
      </c>
      <c r="Y2418" s="2">
        <v>44230</v>
      </c>
      <c r="Z2418">
        <v>4.9000000000000004</v>
      </c>
      <c r="AA2418" s="1" t="s">
        <v>39</v>
      </c>
    </row>
    <row r="2419" spans="1:28" x14ac:dyDescent="0.3">
      <c r="A2419" s="1" t="s">
        <v>6998</v>
      </c>
      <c r="B2419" s="1" t="s">
        <v>6999</v>
      </c>
      <c r="C2419" s="1" t="s">
        <v>62</v>
      </c>
      <c r="D2419" s="1" t="s">
        <v>1064</v>
      </c>
      <c r="E2419">
        <v>5</v>
      </c>
      <c r="F2419">
        <v>13</v>
      </c>
      <c r="G2419" s="1" t="s">
        <v>44</v>
      </c>
      <c r="H2419" s="2">
        <v>45768</v>
      </c>
      <c r="I2419" s="1" t="s">
        <v>62</v>
      </c>
      <c r="J2419" s="1" t="s">
        <v>291</v>
      </c>
      <c r="K2419" s="1" t="s">
        <v>1064</v>
      </c>
      <c r="L2419" s="2">
        <v>45752</v>
      </c>
      <c r="M2419">
        <v>7</v>
      </c>
      <c r="N2419">
        <v>15</v>
      </c>
      <c r="O2419">
        <v>0</v>
      </c>
      <c r="P2419">
        <v>672.35</v>
      </c>
      <c r="Q2419" s="1" t="s">
        <v>62</v>
      </c>
      <c r="R2419" s="1" t="s">
        <v>62</v>
      </c>
      <c r="S2419" s="1" t="s">
        <v>65</v>
      </c>
      <c r="T2419" s="1" t="s">
        <v>56</v>
      </c>
      <c r="U2419" s="1" t="s">
        <v>66</v>
      </c>
      <c r="V2419">
        <v>791</v>
      </c>
      <c r="W2419" s="1" t="s">
        <v>293</v>
      </c>
      <c r="X2419" s="1" t="s">
        <v>48</v>
      </c>
      <c r="Y2419" s="2">
        <v>44560</v>
      </c>
      <c r="Z2419">
        <v>4</v>
      </c>
      <c r="AA2419" s="1" t="s">
        <v>39</v>
      </c>
    </row>
    <row r="2420" spans="1:28" x14ac:dyDescent="0.3">
      <c r="A2420" s="1" t="s">
        <v>7000</v>
      </c>
      <c r="B2420" s="1" t="s">
        <v>7001</v>
      </c>
      <c r="C2420" s="1" t="s">
        <v>775</v>
      </c>
      <c r="D2420" s="1" t="s">
        <v>3806</v>
      </c>
      <c r="E2420">
        <v>3</v>
      </c>
      <c r="F2420">
        <v>88</v>
      </c>
      <c r="G2420" s="1" t="s">
        <v>32</v>
      </c>
      <c r="H2420" s="2">
        <v>45999</v>
      </c>
      <c r="I2420" s="1" t="s">
        <v>775</v>
      </c>
      <c r="J2420" s="1" t="s">
        <v>132</v>
      </c>
      <c r="K2420" s="1" t="s">
        <v>3806</v>
      </c>
      <c r="L2420" s="2">
        <v>45993</v>
      </c>
      <c r="M2420">
        <v>3</v>
      </c>
      <c r="N2420">
        <v>5</v>
      </c>
      <c r="O2420">
        <v>0</v>
      </c>
      <c r="P2420">
        <v>24198.400000000001</v>
      </c>
      <c r="Q2420" s="1" t="s">
        <v>775</v>
      </c>
      <c r="R2420" s="1" t="s">
        <v>775</v>
      </c>
      <c r="S2420" s="1" t="s">
        <v>777</v>
      </c>
      <c r="T2420" s="1" t="s">
        <v>75</v>
      </c>
      <c r="U2420" s="1" t="s">
        <v>98</v>
      </c>
      <c r="V2420">
        <v>25472</v>
      </c>
      <c r="W2420" s="1" t="s">
        <v>136</v>
      </c>
      <c r="X2420" s="1" t="s">
        <v>137</v>
      </c>
      <c r="Y2420" s="2">
        <v>44254</v>
      </c>
      <c r="Z2420">
        <v>4.8</v>
      </c>
      <c r="AA2420" s="1" t="s">
        <v>39</v>
      </c>
    </row>
    <row r="2421" spans="1:28" x14ac:dyDescent="0.3">
      <c r="A2421" s="1" t="s">
        <v>7002</v>
      </c>
      <c r="B2421" s="1" t="s">
        <v>7003</v>
      </c>
      <c r="C2421" s="1" t="s">
        <v>342</v>
      </c>
      <c r="D2421" s="1" t="s">
        <v>2553</v>
      </c>
      <c r="E2421">
        <v>3</v>
      </c>
      <c r="F2421">
        <v>67</v>
      </c>
      <c r="G2421" s="1" t="s">
        <v>44</v>
      </c>
      <c r="H2421" s="2">
        <v>45881</v>
      </c>
      <c r="I2421" s="1" t="s">
        <v>342</v>
      </c>
      <c r="J2421" s="1" t="s">
        <v>159</v>
      </c>
      <c r="K2421" s="1" t="s">
        <v>2553</v>
      </c>
      <c r="L2421" s="2">
        <v>45878</v>
      </c>
      <c r="M2421">
        <v>2</v>
      </c>
      <c r="N2421">
        <v>15</v>
      </c>
      <c r="O2421">
        <v>1</v>
      </c>
      <c r="P2421">
        <v>3753.6</v>
      </c>
      <c r="Q2421" s="1" t="s">
        <v>342</v>
      </c>
      <c r="R2421" s="1" t="s">
        <v>342</v>
      </c>
      <c r="S2421" s="1" t="s">
        <v>344</v>
      </c>
      <c r="T2421" s="1" t="s">
        <v>35</v>
      </c>
      <c r="U2421" s="1" t="s">
        <v>83</v>
      </c>
      <c r="V2421">
        <v>4416</v>
      </c>
      <c r="W2421" s="1" t="s">
        <v>161</v>
      </c>
      <c r="X2421" s="1" t="s">
        <v>59</v>
      </c>
      <c r="Y2421" s="2">
        <v>43812</v>
      </c>
      <c r="Z2421">
        <v>6.1</v>
      </c>
      <c r="AA2421" s="1" t="s">
        <v>39</v>
      </c>
    </row>
    <row r="2422" spans="1:28" x14ac:dyDescent="0.3">
      <c r="A2422" s="1" t="s">
        <v>7004</v>
      </c>
      <c r="B2422" s="1" t="s">
        <v>7005</v>
      </c>
      <c r="C2422" s="1" t="s">
        <v>1616</v>
      </c>
      <c r="D2422" s="1" t="s">
        <v>7006</v>
      </c>
      <c r="E2422">
        <v>5</v>
      </c>
      <c r="F2422">
        <v>36</v>
      </c>
      <c r="G2422" s="1" t="s">
        <v>32</v>
      </c>
      <c r="H2422" s="2">
        <v>45868</v>
      </c>
      <c r="I2422" s="1" t="s">
        <v>1616</v>
      </c>
      <c r="J2422" s="1" t="s">
        <v>105</v>
      </c>
      <c r="K2422" s="1" t="s">
        <v>7006</v>
      </c>
      <c r="L2422" s="2">
        <v>45860</v>
      </c>
      <c r="M2422">
        <v>2</v>
      </c>
      <c r="N2422">
        <v>0</v>
      </c>
      <c r="O2422">
        <v>0</v>
      </c>
      <c r="P2422">
        <v>4894</v>
      </c>
      <c r="Q2422" s="1" t="s">
        <v>1616</v>
      </c>
      <c r="R2422" s="1" t="s">
        <v>1616</v>
      </c>
      <c r="S2422" s="1" t="s">
        <v>1617</v>
      </c>
      <c r="T2422" s="1" t="s">
        <v>90</v>
      </c>
      <c r="U2422" s="1" t="s">
        <v>266</v>
      </c>
      <c r="V2422">
        <v>4894</v>
      </c>
      <c r="W2422" s="1" t="s">
        <v>109</v>
      </c>
      <c r="X2422" s="1" t="s">
        <v>110</v>
      </c>
      <c r="Y2422" s="2">
        <v>44203</v>
      </c>
      <c r="Z2422">
        <v>5</v>
      </c>
      <c r="AA2422" s="1" t="s">
        <v>39</v>
      </c>
    </row>
    <row r="2423" spans="1:28" x14ac:dyDescent="0.3">
      <c r="A2423" s="1" t="s">
        <v>7007</v>
      </c>
      <c r="B2423" s="1" t="s">
        <v>7008</v>
      </c>
      <c r="C2423" s="1" t="s">
        <v>460</v>
      </c>
      <c r="D2423" s="1" t="s">
        <v>2733</v>
      </c>
      <c r="E2423">
        <v>3</v>
      </c>
      <c r="F2423">
        <v>34</v>
      </c>
      <c r="G2423" s="1" t="s">
        <v>32</v>
      </c>
      <c r="H2423" s="2">
        <v>45930</v>
      </c>
      <c r="I2423" s="1" t="s">
        <v>460</v>
      </c>
      <c r="J2423" s="1" t="s">
        <v>291</v>
      </c>
      <c r="K2423" s="1" t="s">
        <v>2733</v>
      </c>
      <c r="L2423" s="2">
        <v>45925</v>
      </c>
      <c r="M2423">
        <v>4</v>
      </c>
      <c r="N2423">
        <v>5</v>
      </c>
      <c r="O2423">
        <v>0</v>
      </c>
      <c r="P2423">
        <v>2303.75</v>
      </c>
      <c r="Q2423" s="1" t="s">
        <v>460</v>
      </c>
      <c r="R2423" s="1" t="s">
        <v>460</v>
      </c>
      <c r="S2423" s="1" t="s">
        <v>463</v>
      </c>
      <c r="T2423" s="1" t="s">
        <v>35</v>
      </c>
      <c r="U2423" s="1" t="s">
        <v>167</v>
      </c>
      <c r="V2423">
        <v>2425</v>
      </c>
      <c r="W2423" s="1" t="s">
        <v>293</v>
      </c>
      <c r="X2423" s="1" t="s">
        <v>48</v>
      </c>
      <c r="Y2423" s="2">
        <v>44560</v>
      </c>
      <c r="Z2423">
        <v>4</v>
      </c>
      <c r="AA2423" s="1" t="s">
        <v>39</v>
      </c>
    </row>
    <row r="2424" spans="1:28" x14ac:dyDescent="0.3">
      <c r="A2424" s="1" t="s">
        <v>7009</v>
      </c>
      <c r="B2424" s="1" t="s">
        <v>7010</v>
      </c>
      <c r="C2424" s="1" t="s">
        <v>189</v>
      </c>
      <c r="D2424" s="1" t="s">
        <v>7011</v>
      </c>
      <c r="E2424">
        <v>1</v>
      </c>
      <c r="F2424">
        <v>94</v>
      </c>
      <c r="G2424" s="1" t="s">
        <v>44</v>
      </c>
      <c r="H2424" s="2">
        <v>45730</v>
      </c>
      <c r="I2424" s="1" t="s">
        <v>189</v>
      </c>
      <c r="J2424" s="1" t="s">
        <v>115</v>
      </c>
      <c r="K2424" s="1" t="s">
        <v>7011</v>
      </c>
      <c r="L2424" s="2">
        <v>45724</v>
      </c>
      <c r="M2424">
        <v>3</v>
      </c>
      <c r="N2424">
        <v>5</v>
      </c>
      <c r="O2424">
        <v>0</v>
      </c>
      <c r="P2424">
        <v>1604.55</v>
      </c>
      <c r="Q2424" s="1" t="s">
        <v>189</v>
      </c>
      <c r="R2424" s="1" t="s">
        <v>189</v>
      </c>
      <c r="S2424" s="1" t="s">
        <v>191</v>
      </c>
      <c r="T2424" s="1" t="s">
        <v>56</v>
      </c>
      <c r="U2424" s="1" t="s">
        <v>117</v>
      </c>
      <c r="V2424">
        <v>1689</v>
      </c>
      <c r="W2424" s="1" t="s">
        <v>118</v>
      </c>
      <c r="X2424" s="1" t="s">
        <v>59</v>
      </c>
      <c r="Y2424" s="2">
        <v>43824</v>
      </c>
      <c r="Z2424">
        <v>6</v>
      </c>
      <c r="AA2424" s="1" t="s">
        <v>68</v>
      </c>
      <c r="AB2424">
        <v>1</v>
      </c>
    </row>
    <row r="2425" spans="1:28" x14ac:dyDescent="0.3">
      <c r="A2425" s="1" t="s">
        <v>7012</v>
      </c>
      <c r="B2425" s="1" t="s">
        <v>7013</v>
      </c>
      <c r="C2425" s="1" t="s">
        <v>1123</v>
      </c>
      <c r="D2425" s="1" t="s">
        <v>3861</v>
      </c>
      <c r="E2425">
        <v>2</v>
      </c>
      <c r="F2425">
        <v>87</v>
      </c>
      <c r="G2425" s="1" t="s">
        <v>32</v>
      </c>
      <c r="H2425" s="2">
        <v>45995</v>
      </c>
      <c r="I2425" s="1" t="s">
        <v>1123</v>
      </c>
      <c r="J2425" s="1" t="s">
        <v>298</v>
      </c>
      <c r="K2425" s="1" t="s">
        <v>3861</v>
      </c>
      <c r="L2425" s="2">
        <v>45979</v>
      </c>
      <c r="M2425">
        <v>6</v>
      </c>
      <c r="N2425">
        <v>20</v>
      </c>
      <c r="O2425">
        <v>0</v>
      </c>
      <c r="P2425">
        <v>1491.2</v>
      </c>
      <c r="Q2425" s="1" t="s">
        <v>1123</v>
      </c>
      <c r="R2425" s="1" t="s">
        <v>1123</v>
      </c>
      <c r="S2425" s="1" t="s">
        <v>1125</v>
      </c>
      <c r="T2425" s="1" t="s">
        <v>75</v>
      </c>
      <c r="U2425" s="1" t="s">
        <v>237</v>
      </c>
      <c r="V2425">
        <v>1864</v>
      </c>
      <c r="W2425" s="1" t="s">
        <v>301</v>
      </c>
      <c r="X2425" s="1" t="s">
        <v>137</v>
      </c>
      <c r="Y2425" s="2">
        <v>44620</v>
      </c>
      <c r="Z2425">
        <v>3.8</v>
      </c>
      <c r="AA2425" s="1" t="s">
        <v>84</v>
      </c>
      <c r="AB2425">
        <v>1</v>
      </c>
    </row>
    <row r="2426" spans="1:28" x14ac:dyDescent="0.3">
      <c r="A2426" s="1" t="s">
        <v>7014</v>
      </c>
      <c r="B2426" s="1" t="s">
        <v>7015</v>
      </c>
      <c r="C2426" s="1" t="s">
        <v>587</v>
      </c>
      <c r="D2426" s="1" t="s">
        <v>3853</v>
      </c>
      <c r="E2426">
        <v>3</v>
      </c>
      <c r="F2426">
        <v>47</v>
      </c>
      <c r="G2426" s="1" t="s">
        <v>32</v>
      </c>
      <c r="H2426" s="2">
        <v>45756</v>
      </c>
      <c r="I2426" s="1" t="s">
        <v>587</v>
      </c>
      <c r="J2426" s="1" t="s">
        <v>327</v>
      </c>
      <c r="K2426" s="1" t="s">
        <v>3853</v>
      </c>
      <c r="L2426" s="2">
        <v>45745</v>
      </c>
      <c r="M2426">
        <v>8</v>
      </c>
      <c r="N2426">
        <v>10</v>
      </c>
      <c r="O2426">
        <v>0</v>
      </c>
      <c r="P2426">
        <v>1473.3</v>
      </c>
      <c r="Q2426" s="1" t="s">
        <v>587</v>
      </c>
      <c r="R2426" s="1" t="s">
        <v>587</v>
      </c>
      <c r="S2426" s="1" t="s">
        <v>588</v>
      </c>
      <c r="T2426" s="1" t="s">
        <v>35</v>
      </c>
      <c r="U2426" s="1" t="s">
        <v>36</v>
      </c>
      <c r="V2426">
        <v>1637</v>
      </c>
      <c r="W2426" s="1" t="s">
        <v>329</v>
      </c>
      <c r="X2426" s="1" t="s">
        <v>59</v>
      </c>
      <c r="Y2426" s="2">
        <v>43819</v>
      </c>
      <c r="Z2426">
        <v>6</v>
      </c>
      <c r="AA2426" s="1" t="s">
        <v>39</v>
      </c>
    </row>
    <row r="2427" spans="1:28" x14ac:dyDescent="0.3">
      <c r="A2427" s="1" t="s">
        <v>7016</v>
      </c>
      <c r="B2427" s="1" t="s">
        <v>7017</v>
      </c>
      <c r="C2427" s="1" t="s">
        <v>1286</v>
      </c>
      <c r="D2427" s="1" t="s">
        <v>1784</v>
      </c>
      <c r="E2427">
        <v>5</v>
      </c>
      <c r="F2427">
        <v>27</v>
      </c>
      <c r="G2427" s="1" t="s">
        <v>44</v>
      </c>
      <c r="H2427" s="2">
        <v>45970</v>
      </c>
      <c r="I2427" s="1" t="s">
        <v>1286</v>
      </c>
      <c r="J2427" s="1" t="s">
        <v>513</v>
      </c>
      <c r="K2427" s="1" t="s">
        <v>1784</v>
      </c>
      <c r="L2427" s="2">
        <v>45957</v>
      </c>
      <c r="M2427">
        <v>7</v>
      </c>
      <c r="N2427">
        <v>20</v>
      </c>
      <c r="O2427">
        <v>0</v>
      </c>
      <c r="P2427">
        <v>17389.599999999999</v>
      </c>
      <c r="Q2427" s="1" t="s">
        <v>1286</v>
      </c>
      <c r="R2427" s="1" t="s">
        <v>1286</v>
      </c>
      <c r="S2427" s="1" t="s">
        <v>1288</v>
      </c>
      <c r="T2427" s="1" t="s">
        <v>75</v>
      </c>
      <c r="U2427" s="1" t="s">
        <v>98</v>
      </c>
      <c r="V2427">
        <v>21737</v>
      </c>
      <c r="W2427" s="1" t="s">
        <v>514</v>
      </c>
      <c r="X2427" s="1" t="s">
        <v>59</v>
      </c>
      <c r="Y2427" s="2">
        <v>44396</v>
      </c>
      <c r="Z2427">
        <v>4.5</v>
      </c>
      <c r="AA2427" s="1" t="s">
        <v>39</v>
      </c>
    </row>
    <row r="2428" spans="1:28" x14ac:dyDescent="0.3">
      <c r="A2428" s="1" t="s">
        <v>7018</v>
      </c>
      <c r="B2428" s="1" t="s">
        <v>7019</v>
      </c>
      <c r="C2428" s="1" t="s">
        <v>780</v>
      </c>
      <c r="D2428" s="1" t="s">
        <v>7020</v>
      </c>
      <c r="E2428">
        <v>4</v>
      </c>
      <c r="F2428">
        <v>58</v>
      </c>
      <c r="G2428" s="1" t="s">
        <v>44</v>
      </c>
      <c r="H2428" s="2">
        <v>45685</v>
      </c>
      <c r="I2428" s="1" t="s">
        <v>780</v>
      </c>
      <c r="J2428" s="1" t="s">
        <v>1119</v>
      </c>
      <c r="K2428" s="1" t="s">
        <v>7020</v>
      </c>
      <c r="L2428" s="2">
        <v>45666</v>
      </c>
      <c r="M2428">
        <v>5</v>
      </c>
      <c r="N2428">
        <v>20</v>
      </c>
      <c r="O2428">
        <v>0</v>
      </c>
      <c r="P2428">
        <v>5926.4</v>
      </c>
      <c r="Q2428" s="1" t="s">
        <v>780</v>
      </c>
      <c r="R2428" s="1" t="s">
        <v>780</v>
      </c>
      <c r="S2428" s="1" t="s">
        <v>782</v>
      </c>
      <c r="T2428" s="1" t="s">
        <v>75</v>
      </c>
      <c r="U2428" s="1" t="s">
        <v>76</v>
      </c>
      <c r="V2428">
        <v>7408</v>
      </c>
      <c r="W2428" s="1" t="s">
        <v>1120</v>
      </c>
      <c r="X2428" s="1" t="s">
        <v>38</v>
      </c>
      <c r="Y2428" s="2">
        <v>44070</v>
      </c>
      <c r="Z2428">
        <v>5.3</v>
      </c>
      <c r="AA2428" s="1" t="s">
        <v>39</v>
      </c>
    </row>
    <row r="2429" spans="1:28" x14ac:dyDescent="0.3">
      <c r="A2429" s="1" t="s">
        <v>7021</v>
      </c>
      <c r="B2429" s="1" t="s">
        <v>7022</v>
      </c>
      <c r="C2429" s="1" t="s">
        <v>374</v>
      </c>
      <c r="D2429" s="1" t="s">
        <v>2866</v>
      </c>
      <c r="E2429">
        <v>4</v>
      </c>
      <c r="F2429">
        <v>34</v>
      </c>
      <c r="G2429" s="1" t="s">
        <v>44</v>
      </c>
      <c r="H2429" s="2">
        <v>45901</v>
      </c>
      <c r="I2429" s="1" t="s">
        <v>374</v>
      </c>
      <c r="J2429" s="1" t="s">
        <v>159</v>
      </c>
      <c r="K2429" s="1" t="s">
        <v>2866</v>
      </c>
      <c r="L2429" s="2">
        <v>45887</v>
      </c>
      <c r="M2429">
        <v>6</v>
      </c>
      <c r="N2429">
        <v>0</v>
      </c>
      <c r="O2429">
        <v>0</v>
      </c>
      <c r="P2429">
        <v>175</v>
      </c>
      <c r="Q2429" s="1" t="s">
        <v>374</v>
      </c>
      <c r="R2429" s="1" t="s">
        <v>374</v>
      </c>
      <c r="S2429" s="1" t="s">
        <v>377</v>
      </c>
      <c r="T2429" s="1" t="s">
        <v>134</v>
      </c>
      <c r="U2429" s="1" t="s">
        <v>378</v>
      </c>
      <c r="V2429">
        <v>175</v>
      </c>
      <c r="W2429" s="1" t="s">
        <v>161</v>
      </c>
      <c r="X2429" s="1" t="s">
        <v>59</v>
      </c>
      <c r="Y2429" s="2">
        <v>43812</v>
      </c>
      <c r="Z2429">
        <v>6.1</v>
      </c>
      <c r="AA2429" s="1" t="s">
        <v>39</v>
      </c>
    </row>
    <row r="2430" spans="1:28" x14ac:dyDescent="0.3">
      <c r="A2430" s="1" t="s">
        <v>7023</v>
      </c>
      <c r="B2430" s="1" t="s">
        <v>7024</v>
      </c>
      <c r="C2430" s="1" t="s">
        <v>304</v>
      </c>
      <c r="D2430" s="1" t="s">
        <v>7025</v>
      </c>
      <c r="E2430">
        <v>3</v>
      </c>
      <c r="F2430">
        <v>55</v>
      </c>
      <c r="G2430" s="1" t="s">
        <v>44</v>
      </c>
      <c r="H2430" s="2">
        <v>46010</v>
      </c>
      <c r="I2430" s="1" t="s">
        <v>304</v>
      </c>
      <c r="J2430" s="1" t="s">
        <v>221</v>
      </c>
      <c r="K2430" s="1" t="s">
        <v>7025</v>
      </c>
      <c r="L2430" s="2">
        <v>46003</v>
      </c>
      <c r="M2430">
        <v>5</v>
      </c>
      <c r="N2430">
        <v>5</v>
      </c>
      <c r="O2430">
        <v>0</v>
      </c>
      <c r="P2430">
        <v>998.45</v>
      </c>
      <c r="Q2430" s="1" t="s">
        <v>304</v>
      </c>
      <c r="R2430" s="1" t="s">
        <v>304</v>
      </c>
      <c r="S2430" s="1" t="s">
        <v>307</v>
      </c>
      <c r="T2430" s="1" t="s">
        <v>90</v>
      </c>
      <c r="U2430" s="1" t="s">
        <v>266</v>
      </c>
      <c r="V2430">
        <v>1051</v>
      </c>
      <c r="W2430" s="1" t="s">
        <v>224</v>
      </c>
      <c r="X2430" s="1" t="s">
        <v>137</v>
      </c>
      <c r="Y2430" s="2">
        <v>44532</v>
      </c>
      <c r="Z2430">
        <v>4.0999999999999996</v>
      </c>
      <c r="AA2430" s="1" t="s">
        <v>39</v>
      </c>
    </row>
    <row r="2431" spans="1:28" x14ac:dyDescent="0.3">
      <c r="A2431" s="1" t="s">
        <v>7026</v>
      </c>
      <c r="B2431" s="1" t="s">
        <v>7027</v>
      </c>
      <c r="C2431" s="1" t="s">
        <v>1076</v>
      </c>
      <c r="D2431" s="1" t="s">
        <v>7028</v>
      </c>
      <c r="E2431">
        <v>4</v>
      </c>
      <c r="F2431">
        <v>37</v>
      </c>
      <c r="G2431" s="1" t="s">
        <v>44</v>
      </c>
      <c r="H2431" s="2">
        <v>45799</v>
      </c>
      <c r="I2431" s="1" t="s">
        <v>1076</v>
      </c>
      <c r="J2431" s="1" t="s">
        <v>284</v>
      </c>
      <c r="K2431" s="1" t="s">
        <v>7028</v>
      </c>
      <c r="L2431" s="2">
        <v>45793</v>
      </c>
      <c r="M2431">
        <v>5</v>
      </c>
      <c r="N2431">
        <v>0</v>
      </c>
      <c r="O2431">
        <v>0</v>
      </c>
      <c r="P2431">
        <v>283</v>
      </c>
      <c r="Q2431" s="1" t="s">
        <v>1076</v>
      </c>
      <c r="R2431" s="1" t="s">
        <v>1076</v>
      </c>
      <c r="S2431" s="1" t="s">
        <v>1078</v>
      </c>
      <c r="T2431" s="1" t="s">
        <v>35</v>
      </c>
      <c r="U2431" s="1" t="s">
        <v>223</v>
      </c>
      <c r="V2431">
        <v>283</v>
      </c>
      <c r="W2431" s="1" t="s">
        <v>286</v>
      </c>
      <c r="X2431" s="1" t="s">
        <v>127</v>
      </c>
      <c r="Y2431" s="2">
        <v>45629</v>
      </c>
      <c r="Z2431">
        <v>1.1000000000000001</v>
      </c>
      <c r="AA2431" s="1" t="s">
        <v>39</v>
      </c>
    </row>
    <row r="2432" spans="1:28" x14ac:dyDescent="0.3">
      <c r="A2432" s="1" t="s">
        <v>7029</v>
      </c>
      <c r="B2432" s="1" t="s">
        <v>7030</v>
      </c>
      <c r="C2432" s="1" t="s">
        <v>113</v>
      </c>
      <c r="D2432" s="1" t="s">
        <v>2834</v>
      </c>
      <c r="E2432">
        <v>3</v>
      </c>
      <c r="F2432">
        <v>86</v>
      </c>
      <c r="G2432" s="1" t="s">
        <v>44</v>
      </c>
      <c r="H2432" s="2">
        <v>45686</v>
      </c>
      <c r="I2432" s="1" t="s">
        <v>113</v>
      </c>
      <c r="J2432" s="1" t="s">
        <v>115</v>
      </c>
      <c r="K2432" s="1" t="s">
        <v>2834</v>
      </c>
      <c r="L2432" s="2">
        <v>45677</v>
      </c>
      <c r="M2432">
        <v>3</v>
      </c>
      <c r="N2432">
        <v>15</v>
      </c>
      <c r="O2432">
        <v>0</v>
      </c>
      <c r="P2432">
        <v>571.20000000000005</v>
      </c>
      <c r="Q2432" s="1" t="s">
        <v>113</v>
      </c>
      <c r="R2432" s="1" t="s">
        <v>113</v>
      </c>
      <c r="S2432" s="1" t="s">
        <v>116</v>
      </c>
      <c r="T2432" s="1" t="s">
        <v>56</v>
      </c>
      <c r="U2432" s="1" t="s">
        <v>117</v>
      </c>
      <c r="V2432">
        <v>672</v>
      </c>
      <c r="W2432" s="1" t="s">
        <v>118</v>
      </c>
      <c r="X2432" s="1" t="s">
        <v>59</v>
      </c>
      <c r="Y2432" s="2">
        <v>43824</v>
      </c>
      <c r="Z2432">
        <v>6</v>
      </c>
      <c r="AA2432" s="1" t="s">
        <v>39</v>
      </c>
    </row>
    <row r="2433" spans="1:28" x14ac:dyDescent="0.3">
      <c r="A2433" s="1" t="s">
        <v>7031</v>
      </c>
      <c r="B2433" s="1" t="s">
        <v>7032</v>
      </c>
      <c r="C2433" s="1" t="s">
        <v>1551</v>
      </c>
      <c r="D2433" s="1" t="s">
        <v>445</v>
      </c>
      <c r="E2433">
        <v>3</v>
      </c>
      <c r="F2433">
        <v>108</v>
      </c>
      <c r="G2433" s="1" t="s">
        <v>32</v>
      </c>
      <c r="H2433" s="2">
        <v>46027</v>
      </c>
      <c r="I2433" s="1" t="s">
        <v>1551</v>
      </c>
      <c r="J2433" s="1" t="s">
        <v>73</v>
      </c>
      <c r="K2433" s="1" t="s">
        <v>445</v>
      </c>
      <c r="L2433" s="2">
        <v>46010</v>
      </c>
      <c r="M2433">
        <v>4</v>
      </c>
      <c r="N2433">
        <v>15</v>
      </c>
      <c r="O2433">
        <v>0</v>
      </c>
      <c r="P2433">
        <v>352.75</v>
      </c>
      <c r="Q2433" s="1" t="s">
        <v>1551</v>
      </c>
      <c r="R2433" s="1" t="s">
        <v>1551</v>
      </c>
      <c r="S2433" s="1" t="s">
        <v>1553</v>
      </c>
      <c r="T2433" s="1" t="s">
        <v>107</v>
      </c>
      <c r="U2433" s="1" t="s">
        <v>416</v>
      </c>
      <c r="V2433">
        <v>415</v>
      </c>
      <c r="W2433" s="1" t="s">
        <v>77</v>
      </c>
      <c r="X2433" s="1" t="s">
        <v>38</v>
      </c>
      <c r="Y2433" s="2">
        <v>44193</v>
      </c>
      <c r="Z2433">
        <v>5</v>
      </c>
      <c r="AA2433" s="1" t="s">
        <v>39</v>
      </c>
    </row>
    <row r="2434" spans="1:28" x14ac:dyDescent="0.3">
      <c r="A2434" s="1" t="s">
        <v>7033</v>
      </c>
      <c r="B2434" s="1" t="s">
        <v>7034</v>
      </c>
      <c r="C2434" s="1" t="s">
        <v>1019</v>
      </c>
      <c r="D2434" s="1" t="s">
        <v>4289</v>
      </c>
      <c r="E2434">
        <v>5</v>
      </c>
      <c r="F2434">
        <v>45</v>
      </c>
      <c r="G2434" s="1" t="s">
        <v>44</v>
      </c>
      <c r="H2434" s="2">
        <v>45807</v>
      </c>
      <c r="I2434" s="1" t="s">
        <v>1019</v>
      </c>
      <c r="J2434" s="1" t="s">
        <v>357</v>
      </c>
      <c r="K2434" s="1" t="s">
        <v>4289</v>
      </c>
      <c r="L2434" s="2">
        <v>45801</v>
      </c>
      <c r="M2434">
        <v>5</v>
      </c>
      <c r="N2434">
        <v>20</v>
      </c>
      <c r="O2434">
        <v>0</v>
      </c>
      <c r="P2434">
        <v>790.4</v>
      </c>
      <c r="Q2434" s="1" t="s">
        <v>1019</v>
      </c>
      <c r="R2434" s="1" t="s">
        <v>1019</v>
      </c>
      <c r="S2434" s="1" t="s">
        <v>1021</v>
      </c>
      <c r="T2434" s="1" t="s">
        <v>134</v>
      </c>
      <c r="U2434" s="1" t="s">
        <v>378</v>
      </c>
      <c r="V2434">
        <v>988</v>
      </c>
      <c r="W2434" s="1" t="s">
        <v>360</v>
      </c>
      <c r="X2434" s="1" t="s">
        <v>38</v>
      </c>
      <c r="Y2434" s="2">
        <v>45643</v>
      </c>
      <c r="Z2434">
        <v>1</v>
      </c>
      <c r="AA2434" s="1" t="s">
        <v>39</v>
      </c>
    </row>
    <row r="2435" spans="1:28" x14ac:dyDescent="0.3">
      <c r="A2435" s="1" t="s">
        <v>7035</v>
      </c>
      <c r="B2435" s="1" t="s">
        <v>7036</v>
      </c>
      <c r="C2435" s="1" t="s">
        <v>435</v>
      </c>
      <c r="D2435" s="1" t="s">
        <v>1064</v>
      </c>
      <c r="E2435">
        <v>5</v>
      </c>
      <c r="F2435">
        <v>32</v>
      </c>
      <c r="G2435" s="1" t="s">
        <v>44</v>
      </c>
      <c r="H2435" s="2">
        <v>45724</v>
      </c>
      <c r="I2435" s="1" t="s">
        <v>435</v>
      </c>
      <c r="J2435" s="1" t="s">
        <v>513</v>
      </c>
      <c r="K2435" s="1" t="s">
        <v>1064</v>
      </c>
      <c r="L2435" s="2">
        <v>45706</v>
      </c>
      <c r="M2435">
        <v>5</v>
      </c>
      <c r="N2435">
        <v>20</v>
      </c>
      <c r="O2435">
        <v>0</v>
      </c>
      <c r="P2435">
        <v>104</v>
      </c>
      <c r="Q2435" s="1" t="s">
        <v>435</v>
      </c>
      <c r="R2435" s="1" t="s">
        <v>435</v>
      </c>
      <c r="S2435" s="1" t="s">
        <v>437</v>
      </c>
      <c r="T2435" s="1" t="s">
        <v>134</v>
      </c>
      <c r="U2435" s="1" t="s">
        <v>366</v>
      </c>
      <c r="V2435">
        <v>130</v>
      </c>
      <c r="W2435" s="1" t="s">
        <v>514</v>
      </c>
      <c r="X2435" s="1" t="s">
        <v>59</v>
      </c>
      <c r="Y2435" s="2">
        <v>44396</v>
      </c>
      <c r="Z2435">
        <v>4.5</v>
      </c>
      <c r="AA2435" s="1" t="s">
        <v>39</v>
      </c>
    </row>
    <row r="2436" spans="1:28" x14ac:dyDescent="0.3">
      <c r="A2436" s="1" t="s">
        <v>7037</v>
      </c>
      <c r="B2436" s="1" t="s">
        <v>7038</v>
      </c>
      <c r="C2436" s="1" t="s">
        <v>1147</v>
      </c>
      <c r="D2436" s="1" t="s">
        <v>3169</v>
      </c>
      <c r="E2436">
        <v>3</v>
      </c>
      <c r="F2436">
        <v>92</v>
      </c>
      <c r="G2436" s="1" t="s">
        <v>44</v>
      </c>
      <c r="H2436" s="2">
        <v>45803</v>
      </c>
      <c r="I2436" s="1" t="s">
        <v>1147</v>
      </c>
      <c r="J2436" s="1" t="s">
        <v>64</v>
      </c>
      <c r="K2436" s="1" t="s">
        <v>3169</v>
      </c>
      <c r="L2436" s="2">
        <v>45792</v>
      </c>
      <c r="M2436">
        <v>4</v>
      </c>
      <c r="N2436">
        <v>10</v>
      </c>
      <c r="O2436">
        <v>0</v>
      </c>
      <c r="P2436">
        <v>1275.3</v>
      </c>
      <c r="Q2436" s="1" t="s">
        <v>1147</v>
      </c>
      <c r="R2436" s="1" t="s">
        <v>1147</v>
      </c>
      <c r="S2436" s="1" t="s">
        <v>1149</v>
      </c>
      <c r="T2436" s="1" t="s">
        <v>35</v>
      </c>
      <c r="U2436" s="1" t="s">
        <v>167</v>
      </c>
      <c r="V2436">
        <v>1417</v>
      </c>
      <c r="W2436" s="1" t="s">
        <v>67</v>
      </c>
      <c r="X2436" s="1" t="s">
        <v>59</v>
      </c>
      <c r="Y2436" s="2">
        <v>44275</v>
      </c>
      <c r="Z2436">
        <v>4.8</v>
      </c>
      <c r="AA2436" s="1" t="s">
        <v>39</v>
      </c>
    </row>
    <row r="2437" spans="1:28" x14ac:dyDescent="0.3">
      <c r="A2437" s="1" t="s">
        <v>7039</v>
      </c>
      <c r="B2437" s="1" t="s">
        <v>7040</v>
      </c>
      <c r="C2437" s="1" t="s">
        <v>1242</v>
      </c>
      <c r="D2437" s="1" t="s">
        <v>7041</v>
      </c>
      <c r="E2437">
        <v>3</v>
      </c>
      <c r="F2437">
        <v>38</v>
      </c>
      <c r="G2437" s="1" t="s">
        <v>32</v>
      </c>
      <c r="H2437" s="2">
        <v>46023</v>
      </c>
      <c r="I2437" s="1" t="s">
        <v>1242</v>
      </c>
      <c r="J2437" s="1" t="s">
        <v>394</v>
      </c>
      <c r="K2437" s="1" t="s">
        <v>7041</v>
      </c>
      <c r="L2437" s="2">
        <v>46012</v>
      </c>
      <c r="M2437">
        <v>2</v>
      </c>
      <c r="N2437">
        <v>40</v>
      </c>
      <c r="O2437">
        <v>0</v>
      </c>
      <c r="P2437">
        <v>1448.4</v>
      </c>
      <c r="Q2437" s="1" t="s">
        <v>1242</v>
      </c>
      <c r="R2437" s="1" t="s">
        <v>1242</v>
      </c>
      <c r="S2437" s="1" t="s">
        <v>1244</v>
      </c>
      <c r="T2437" s="1" t="s">
        <v>107</v>
      </c>
      <c r="U2437" s="1" t="s">
        <v>416</v>
      </c>
      <c r="V2437">
        <v>2414</v>
      </c>
      <c r="W2437" s="1" t="s">
        <v>396</v>
      </c>
      <c r="X2437" s="1" t="s">
        <v>127</v>
      </c>
      <c r="Y2437" s="2">
        <v>43220</v>
      </c>
      <c r="Z2437">
        <v>7.7</v>
      </c>
      <c r="AA2437" s="1" t="s">
        <v>39</v>
      </c>
    </row>
    <row r="2438" spans="1:28" x14ac:dyDescent="0.3">
      <c r="A2438" s="1" t="s">
        <v>7042</v>
      </c>
      <c r="B2438" s="1" t="s">
        <v>7043</v>
      </c>
      <c r="C2438" s="1" t="s">
        <v>836</v>
      </c>
      <c r="D2438" s="1" t="s">
        <v>3451</v>
      </c>
      <c r="E2438">
        <v>3</v>
      </c>
      <c r="F2438">
        <v>66</v>
      </c>
      <c r="G2438" s="1" t="s">
        <v>44</v>
      </c>
      <c r="H2438" s="2">
        <v>45792</v>
      </c>
      <c r="I2438" s="1" t="s">
        <v>836</v>
      </c>
      <c r="J2438" s="1" t="s">
        <v>598</v>
      </c>
      <c r="K2438" s="1" t="s">
        <v>3451</v>
      </c>
      <c r="L2438" s="2">
        <v>45778</v>
      </c>
      <c r="M2438">
        <v>6</v>
      </c>
      <c r="N2438">
        <v>5</v>
      </c>
      <c r="O2438">
        <v>0</v>
      </c>
      <c r="P2438">
        <v>319.2</v>
      </c>
      <c r="Q2438" s="1" t="s">
        <v>836</v>
      </c>
      <c r="R2438" s="1" t="s">
        <v>836</v>
      </c>
      <c r="S2438" s="1" t="s">
        <v>838</v>
      </c>
      <c r="T2438" s="1" t="s">
        <v>107</v>
      </c>
      <c r="U2438" s="1" t="s">
        <v>416</v>
      </c>
      <c r="V2438">
        <v>336</v>
      </c>
      <c r="W2438" s="1" t="s">
        <v>600</v>
      </c>
      <c r="X2438" s="1" t="s">
        <v>38</v>
      </c>
      <c r="Y2438" s="2">
        <v>43141</v>
      </c>
      <c r="Z2438">
        <v>7.9</v>
      </c>
      <c r="AA2438" s="1" t="s">
        <v>68</v>
      </c>
      <c r="AB2438">
        <v>1</v>
      </c>
    </row>
    <row r="2439" spans="1:28" x14ac:dyDescent="0.3">
      <c r="A2439" s="1" t="s">
        <v>7044</v>
      </c>
      <c r="B2439" s="1" t="s">
        <v>7045</v>
      </c>
      <c r="C2439" s="1" t="s">
        <v>3078</v>
      </c>
      <c r="D2439" s="1" t="s">
        <v>5442</v>
      </c>
      <c r="E2439">
        <v>2</v>
      </c>
      <c r="F2439">
        <v>125</v>
      </c>
      <c r="G2439" s="1" t="s">
        <v>44</v>
      </c>
      <c r="H2439" s="2">
        <v>46011</v>
      </c>
      <c r="I2439" s="1" t="s">
        <v>3078</v>
      </c>
      <c r="J2439" s="1" t="s">
        <v>215</v>
      </c>
      <c r="K2439" s="1" t="s">
        <v>5442</v>
      </c>
      <c r="L2439" s="2">
        <v>46001</v>
      </c>
      <c r="M2439">
        <v>3</v>
      </c>
      <c r="N2439">
        <v>10</v>
      </c>
      <c r="O2439">
        <v>0</v>
      </c>
      <c r="P2439">
        <v>1218.5999999999999</v>
      </c>
      <c r="Q2439" s="1" t="s">
        <v>3078</v>
      </c>
      <c r="R2439" s="1" t="s">
        <v>3078</v>
      </c>
      <c r="S2439" s="1" t="s">
        <v>3079</v>
      </c>
      <c r="T2439" s="1" t="s">
        <v>107</v>
      </c>
      <c r="U2439" s="1" t="s">
        <v>125</v>
      </c>
      <c r="V2439">
        <v>1354</v>
      </c>
      <c r="W2439" s="1" t="s">
        <v>216</v>
      </c>
      <c r="X2439" s="1" t="s">
        <v>127</v>
      </c>
      <c r="Y2439" s="2">
        <v>45659</v>
      </c>
      <c r="Z2439">
        <v>1</v>
      </c>
      <c r="AA2439" s="1" t="s">
        <v>173</v>
      </c>
      <c r="AB2439">
        <v>1</v>
      </c>
    </row>
    <row r="2440" spans="1:28" x14ac:dyDescent="0.3">
      <c r="A2440" s="1" t="s">
        <v>7046</v>
      </c>
      <c r="B2440" s="1" t="s">
        <v>7047</v>
      </c>
      <c r="C2440" s="1" t="s">
        <v>130</v>
      </c>
      <c r="D2440" s="1" t="s">
        <v>4361</v>
      </c>
      <c r="E2440">
        <v>5</v>
      </c>
      <c r="F2440">
        <v>24</v>
      </c>
      <c r="G2440" s="1" t="s">
        <v>44</v>
      </c>
      <c r="H2440" s="2">
        <v>45807</v>
      </c>
      <c r="I2440" s="1" t="s">
        <v>130</v>
      </c>
      <c r="J2440" s="1" t="s">
        <v>327</v>
      </c>
      <c r="K2440" s="1" t="s">
        <v>4361</v>
      </c>
      <c r="L2440" s="2">
        <v>45798</v>
      </c>
      <c r="M2440">
        <v>4</v>
      </c>
      <c r="N2440">
        <v>30</v>
      </c>
      <c r="O2440">
        <v>0</v>
      </c>
      <c r="P2440">
        <v>177.8</v>
      </c>
      <c r="Q2440" s="1" t="s">
        <v>130</v>
      </c>
      <c r="R2440" s="1" t="s">
        <v>130</v>
      </c>
      <c r="S2440" s="1" t="s">
        <v>133</v>
      </c>
      <c r="T2440" s="1" t="s">
        <v>134</v>
      </c>
      <c r="U2440" s="1" t="s">
        <v>135</v>
      </c>
      <c r="V2440">
        <v>254</v>
      </c>
      <c r="W2440" s="1" t="s">
        <v>329</v>
      </c>
      <c r="X2440" s="1" t="s">
        <v>59</v>
      </c>
      <c r="Y2440" s="2">
        <v>43819</v>
      </c>
      <c r="Z2440">
        <v>6</v>
      </c>
      <c r="AA2440" s="1" t="s">
        <v>68</v>
      </c>
      <c r="AB2440">
        <v>1</v>
      </c>
    </row>
    <row r="2441" spans="1:28" x14ac:dyDescent="0.3">
      <c r="A2441" s="1" t="s">
        <v>7048</v>
      </c>
      <c r="B2441" s="1" t="s">
        <v>7049</v>
      </c>
      <c r="C2441" s="1" t="s">
        <v>997</v>
      </c>
      <c r="D2441" s="1" t="s">
        <v>7050</v>
      </c>
      <c r="E2441">
        <v>5</v>
      </c>
      <c r="F2441">
        <v>53</v>
      </c>
      <c r="G2441" s="1" t="s">
        <v>44</v>
      </c>
      <c r="H2441" s="2">
        <v>45819</v>
      </c>
      <c r="I2441" s="1" t="s">
        <v>997</v>
      </c>
      <c r="J2441" s="1" t="s">
        <v>242</v>
      </c>
      <c r="K2441" s="1" t="s">
        <v>7050</v>
      </c>
      <c r="L2441" s="2">
        <v>45807</v>
      </c>
      <c r="M2441">
        <v>6</v>
      </c>
      <c r="N2441">
        <v>40</v>
      </c>
      <c r="O2441">
        <v>0</v>
      </c>
      <c r="P2441">
        <v>4861.2</v>
      </c>
      <c r="Q2441" s="1" t="s">
        <v>997</v>
      </c>
      <c r="R2441" s="1" t="s">
        <v>997</v>
      </c>
      <c r="S2441" s="1" t="s">
        <v>999</v>
      </c>
      <c r="T2441" s="1" t="s">
        <v>90</v>
      </c>
      <c r="U2441" s="1" t="s">
        <v>185</v>
      </c>
      <c r="V2441">
        <v>8102</v>
      </c>
      <c r="W2441" s="1" t="s">
        <v>244</v>
      </c>
      <c r="X2441" s="1" t="s">
        <v>48</v>
      </c>
      <c r="Y2441" s="2">
        <v>44403</v>
      </c>
      <c r="Z2441">
        <v>4.4000000000000004</v>
      </c>
      <c r="AA2441" s="1" t="s">
        <v>39</v>
      </c>
    </row>
    <row r="2442" spans="1:28" x14ac:dyDescent="0.3">
      <c r="A2442" s="1" t="s">
        <v>7051</v>
      </c>
      <c r="B2442" s="1" t="s">
        <v>7052</v>
      </c>
      <c r="C2442" s="1" t="s">
        <v>2076</v>
      </c>
      <c r="D2442" s="1" t="s">
        <v>4708</v>
      </c>
      <c r="E2442">
        <v>4</v>
      </c>
      <c r="F2442">
        <v>81</v>
      </c>
      <c r="G2442" s="1" t="s">
        <v>44</v>
      </c>
      <c r="H2442" s="2">
        <v>45832</v>
      </c>
      <c r="I2442" s="1" t="s">
        <v>2076</v>
      </c>
      <c r="J2442" s="1" t="s">
        <v>33</v>
      </c>
      <c r="K2442" s="1" t="s">
        <v>4708</v>
      </c>
      <c r="L2442" s="2">
        <v>45814</v>
      </c>
      <c r="M2442">
        <v>7</v>
      </c>
      <c r="N2442">
        <v>5</v>
      </c>
      <c r="O2442">
        <v>0</v>
      </c>
      <c r="P2442">
        <v>440.8</v>
      </c>
      <c r="Q2442" s="1" t="s">
        <v>2076</v>
      </c>
      <c r="R2442" s="1" t="s">
        <v>2076</v>
      </c>
      <c r="S2442" s="1" t="s">
        <v>2078</v>
      </c>
      <c r="T2442" s="1" t="s">
        <v>107</v>
      </c>
      <c r="U2442" s="1" t="s">
        <v>125</v>
      </c>
      <c r="V2442">
        <v>464</v>
      </c>
      <c r="W2442" s="1" t="s">
        <v>37</v>
      </c>
      <c r="X2442" s="1" t="s">
        <v>38</v>
      </c>
      <c r="Y2442" s="2">
        <v>43032</v>
      </c>
      <c r="Z2442">
        <v>8.1999999999999993</v>
      </c>
      <c r="AA2442" s="1" t="s">
        <v>39</v>
      </c>
    </row>
    <row r="2443" spans="1:28" x14ac:dyDescent="0.3">
      <c r="A2443" s="1" t="s">
        <v>7053</v>
      </c>
      <c r="B2443" s="1" t="s">
        <v>7054</v>
      </c>
      <c r="C2443" s="1" t="s">
        <v>1235</v>
      </c>
      <c r="D2443" s="1" t="s">
        <v>7055</v>
      </c>
      <c r="E2443">
        <v>4</v>
      </c>
      <c r="F2443">
        <v>58</v>
      </c>
      <c r="G2443" s="1" t="s">
        <v>32</v>
      </c>
      <c r="H2443" s="2">
        <v>45878</v>
      </c>
      <c r="I2443" s="1" t="s">
        <v>1235</v>
      </c>
      <c r="J2443" s="1" t="s">
        <v>306</v>
      </c>
      <c r="K2443" s="1" t="s">
        <v>7055</v>
      </c>
      <c r="L2443" s="2">
        <v>45868</v>
      </c>
      <c r="M2443">
        <v>7</v>
      </c>
      <c r="N2443">
        <v>10</v>
      </c>
      <c r="O2443">
        <v>0</v>
      </c>
      <c r="P2443">
        <v>207.9</v>
      </c>
      <c r="Q2443" s="1" t="s">
        <v>1235</v>
      </c>
      <c r="R2443" s="1" t="s">
        <v>1235</v>
      </c>
      <c r="S2443" s="1" t="s">
        <v>1236</v>
      </c>
      <c r="T2443" s="1" t="s">
        <v>56</v>
      </c>
      <c r="U2443" s="1" t="s">
        <v>57</v>
      </c>
      <c r="V2443">
        <v>231</v>
      </c>
      <c r="W2443" s="1" t="s">
        <v>308</v>
      </c>
      <c r="X2443" s="1" t="s">
        <v>59</v>
      </c>
      <c r="Y2443" s="2">
        <v>45415</v>
      </c>
      <c r="Z2443">
        <v>1.7</v>
      </c>
      <c r="AA2443" s="1" t="s">
        <v>39</v>
      </c>
    </row>
    <row r="2444" spans="1:28" x14ac:dyDescent="0.3">
      <c r="A2444" s="1" t="s">
        <v>7056</v>
      </c>
      <c r="B2444" s="1" t="s">
        <v>7057</v>
      </c>
      <c r="C2444" s="1" t="s">
        <v>844</v>
      </c>
      <c r="D2444" s="1" t="s">
        <v>5544</v>
      </c>
      <c r="E2444">
        <v>2</v>
      </c>
      <c r="F2444">
        <v>63</v>
      </c>
      <c r="G2444" s="1" t="s">
        <v>44</v>
      </c>
      <c r="H2444" s="2">
        <v>45762</v>
      </c>
      <c r="I2444" s="1" t="s">
        <v>844</v>
      </c>
      <c r="J2444" s="1" t="s">
        <v>115</v>
      </c>
      <c r="K2444" s="1" t="s">
        <v>5544</v>
      </c>
      <c r="L2444" s="2">
        <v>45740</v>
      </c>
      <c r="M2444">
        <v>10</v>
      </c>
      <c r="N2444">
        <v>20</v>
      </c>
      <c r="O2444">
        <v>1</v>
      </c>
      <c r="P2444">
        <v>1156</v>
      </c>
      <c r="Q2444" s="1" t="s">
        <v>844</v>
      </c>
      <c r="R2444" s="1" t="s">
        <v>844</v>
      </c>
      <c r="S2444" s="1" t="s">
        <v>846</v>
      </c>
      <c r="T2444" s="1" t="s">
        <v>90</v>
      </c>
      <c r="U2444" s="1" t="s">
        <v>39</v>
      </c>
      <c r="V2444">
        <v>1445</v>
      </c>
      <c r="W2444" s="1" t="s">
        <v>118</v>
      </c>
      <c r="X2444" s="1" t="s">
        <v>59</v>
      </c>
      <c r="Y2444" s="2">
        <v>43824</v>
      </c>
      <c r="Z2444">
        <v>6</v>
      </c>
      <c r="AA2444" s="1" t="s">
        <v>68</v>
      </c>
      <c r="AB2444">
        <v>1</v>
      </c>
    </row>
    <row r="2445" spans="1:28" x14ac:dyDescent="0.3">
      <c r="A2445" s="1" t="s">
        <v>7058</v>
      </c>
      <c r="B2445" s="1" t="s">
        <v>7059</v>
      </c>
      <c r="C2445" s="1" t="s">
        <v>296</v>
      </c>
      <c r="D2445" s="1" t="s">
        <v>4130</v>
      </c>
      <c r="E2445">
        <v>3</v>
      </c>
      <c r="F2445">
        <v>55</v>
      </c>
      <c r="G2445" s="1" t="s">
        <v>44</v>
      </c>
      <c r="H2445" s="2">
        <v>45988</v>
      </c>
      <c r="I2445" s="1" t="s">
        <v>296</v>
      </c>
      <c r="J2445" s="1" t="s">
        <v>150</v>
      </c>
      <c r="K2445" s="1" t="s">
        <v>4130</v>
      </c>
      <c r="L2445" s="2">
        <v>45960</v>
      </c>
      <c r="M2445">
        <v>14</v>
      </c>
      <c r="N2445">
        <v>0</v>
      </c>
      <c r="O2445">
        <v>0</v>
      </c>
      <c r="P2445">
        <v>2559</v>
      </c>
      <c r="Q2445" s="1" t="s">
        <v>296</v>
      </c>
      <c r="R2445" s="1" t="s">
        <v>296</v>
      </c>
      <c r="S2445" s="1" t="s">
        <v>299</v>
      </c>
      <c r="T2445" s="1" t="s">
        <v>90</v>
      </c>
      <c r="U2445" s="1" t="s">
        <v>300</v>
      </c>
      <c r="V2445">
        <v>2559</v>
      </c>
      <c r="W2445" s="1" t="s">
        <v>153</v>
      </c>
      <c r="X2445" s="1" t="s">
        <v>38</v>
      </c>
      <c r="Y2445" s="2">
        <v>45173</v>
      </c>
      <c r="Z2445">
        <v>2.2999999999999998</v>
      </c>
      <c r="AA2445" s="1" t="s">
        <v>39</v>
      </c>
    </row>
    <row r="2446" spans="1:28" x14ac:dyDescent="0.3">
      <c r="A2446" s="1" t="s">
        <v>7060</v>
      </c>
      <c r="B2446" s="1" t="s">
        <v>7061</v>
      </c>
      <c r="C2446" s="1" t="s">
        <v>2556</v>
      </c>
      <c r="D2446" s="1" t="s">
        <v>7062</v>
      </c>
      <c r="E2446">
        <v>4</v>
      </c>
      <c r="F2446">
        <v>72</v>
      </c>
      <c r="G2446" s="1" t="s">
        <v>32</v>
      </c>
      <c r="H2446" s="2">
        <v>45737</v>
      </c>
      <c r="I2446" s="1" t="s">
        <v>2556</v>
      </c>
      <c r="J2446" s="1" t="s">
        <v>462</v>
      </c>
      <c r="K2446" s="1" t="s">
        <v>7062</v>
      </c>
      <c r="L2446" s="2">
        <v>45722</v>
      </c>
      <c r="M2446">
        <v>7</v>
      </c>
      <c r="N2446">
        <v>0</v>
      </c>
      <c r="O2446">
        <v>0</v>
      </c>
      <c r="P2446">
        <v>380</v>
      </c>
      <c r="Q2446" s="1" t="s">
        <v>2556</v>
      </c>
      <c r="R2446" s="1" t="s">
        <v>2556</v>
      </c>
      <c r="S2446" s="1" t="s">
        <v>2558</v>
      </c>
      <c r="T2446" s="1" t="s">
        <v>56</v>
      </c>
      <c r="U2446" s="1" t="s">
        <v>66</v>
      </c>
      <c r="V2446">
        <v>380</v>
      </c>
      <c r="W2446" s="1" t="s">
        <v>464</v>
      </c>
      <c r="X2446" s="1" t="s">
        <v>137</v>
      </c>
      <c r="Y2446" s="2">
        <v>43178</v>
      </c>
      <c r="Z2446">
        <v>7.8</v>
      </c>
      <c r="AA2446" s="1" t="s">
        <v>39</v>
      </c>
    </row>
    <row r="2447" spans="1:28" x14ac:dyDescent="0.3">
      <c r="A2447" s="1" t="s">
        <v>7063</v>
      </c>
      <c r="B2447" s="1" t="s">
        <v>7064</v>
      </c>
      <c r="C2447" s="1" t="s">
        <v>209</v>
      </c>
      <c r="D2447" s="1" t="s">
        <v>6213</v>
      </c>
      <c r="E2447">
        <v>2</v>
      </c>
      <c r="F2447">
        <v>99</v>
      </c>
      <c r="G2447" s="1" t="s">
        <v>44</v>
      </c>
      <c r="H2447" s="2">
        <v>45674</v>
      </c>
      <c r="I2447" s="1" t="s">
        <v>209</v>
      </c>
      <c r="J2447" s="1" t="s">
        <v>73</v>
      </c>
      <c r="K2447" s="1" t="s">
        <v>6213</v>
      </c>
      <c r="L2447" s="2">
        <v>45659</v>
      </c>
      <c r="M2447">
        <v>8</v>
      </c>
      <c r="N2447">
        <v>15</v>
      </c>
      <c r="O2447">
        <v>0</v>
      </c>
      <c r="P2447">
        <v>469.2</v>
      </c>
      <c r="Q2447" s="1" t="s">
        <v>209</v>
      </c>
      <c r="R2447" s="1" t="s">
        <v>209</v>
      </c>
      <c r="S2447" s="1" t="s">
        <v>211</v>
      </c>
      <c r="T2447" s="1" t="s">
        <v>56</v>
      </c>
      <c r="U2447" s="1" t="s">
        <v>66</v>
      </c>
      <c r="V2447">
        <v>552</v>
      </c>
      <c r="W2447" s="1" t="s">
        <v>77</v>
      </c>
      <c r="X2447" s="1" t="s">
        <v>38</v>
      </c>
      <c r="Y2447" s="2">
        <v>44193</v>
      </c>
      <c r="Z2447">
        <v>5</v>
      </c>
      <c r="AA2447" s="1" t="s">
        <v>173</v>
      </c>
      <c r="AB2447">
        <v>1</v>
      </c>
    </row>
    <row r="2448" spans="1:28" x14ac:dyDescent="0.3">
      <c r="A2448" s="1" t="s">
        <v>7065</v>
      </c>
      <c r="B2448" s="1" t="s">
        <v>7066</v>
      </c>
      <c r="C2448" s="1" t="s">
        <v>621</v>
      </c>
      <c r="D2448" s="1" t="s">
        <v>6374</v>
      </c>
      <c r="E2448">
        <v>3</v>
      </c>
      <c r="F2448">
        <v>70</v>
      </c>
      <c r="G2448" s="1" t="s">
        <v>44</v>
      </c>
      <c r="H2448" s="2">
        <v>45989</v>
      </c>
      <c r="I2448" s="1" t="s">
        <v>621</v>
      </c>
      <c r="J2448" s="1" t="s">
        <v>45</v>
      </c>
      <c r="K2448" s="1" t="s">
        <v>6374</v>
      </c>
      <c r="L2448" s="2">
        <v>45970</v>
      </c>
      <c r="M2448">
        <v>7</v>
      </c>
      <c r="N2448">
        <v>30</v>
      </c>
      <c r="O2448">
        <v>1</v>
      </c>
      <c r="P2448">
        <v>393.4</v>
      </c>
      <c r="Q2448" s="1" t="s">
        <v>621</v>
      </c>
      <c r="R2448" s="1" t="s">
        <v>621</v>
      </c>
      <c r="S2448" s="1" t="s">
        <v>623</v>
      </c>
      <c r="T2448" s="1" t="s">
        <v>90</v>
      </c>
      <c r="U2448" s="1" t="s">
        <v>91</v>
      </c>
      <c r="V2448">
        <v>562</v>
      </c>
      <c r="W2448" s="1" t="s">
        <v>47</v>
      </c>
      <c r="X2448" s="1" t="s">
        <v>48</v>
      </c>
      <c r="Y2448" s="2">
        <v>44112</v>
      </c>
      <c r="Z2448">
        <v>5.2</v>
      </c>
      <c r="AA2448" s="1" t="s">
        <v>39</v>
      </c>
    </row>
    <row r="2449" spans="1:28" x14ac:dyDescent="0.3">
      <c r="A2449" s="1" t="s">
        <v>7067</v>
      </c>
      <c r="B2449" s="1" t="s">
        <v>7068</v>
      </c>
      <c r="C2449" s="1" t="s">
        <v>282</v>
      </c>
      <c r="D2449" s="1" t="s">
        <v>5218</v>
      </c>
      <c r="E2449">
        <v>4</v>
      </c>
      <c r="F2449">
        <v>22</v>
      </c>
      <c r="G2449" s="1" t="s">
        <v>44</v>
      </c>
      <c r="H2449" s="2">
        <v>45881</v>
      </c>
      <c r="I2449" s="1" t="s">
        <v>282</v>
      </c>
      <c r="J2449" s="1" t="s">
        <v>538</v>
      </c>
      <c r="K2449" s="1" t="s">
        <v>5218</v>
      </c>
      <c r="L2449" s="2">
        <v>45876</v>
      </c>
      <c r="M2449">
        <v>3</v>
      </c>
      <c r="N2449">
        <v>10</v>
      </c>
      <c r="O2449">
        <v>0</v>
      </c>
      <c r="P2449">
        <v>742.5</v>
      </c>
      <c r="Q2449" s="1" t="s">
        <v>282</v>
      </c>
      <c r="R2449" s="1" t="s">
        <v>282</v>
      </c>
      <c r="S2449" s="1" t="s">
        <v>285</v>
      </c>
      <c r="T2449" s="1" t="s">
        <v>90</v>
      </c>
      <c r="U2449" s="1" t="s">
        <v>91</v>
      </c>
      <c r="V2449">
        <v>825</v>
      </c>
      <c r="W2449" s="1" t="s">
        <v>539</v>
      </c>
      <c r="X2449" s="1" t="s">
        <v>540</v>
      </c>
      <c r="Y2449" s="2">
        <v>44731</v>
      </c>
      <c r="Z2449">
        <v>3.5</v>
      </c>
      <c r="AA2449" s="1" t="s">
        <v>39</v>
      </c>
    </row>
    <row r="2450" spans="1:28" x14ac:dyDescent="0.3">
      <c r="A2450" s="1" t="s">
        <v>7069</v>
      </c>
      <c r="B2450" s="1" t="s">
        <v>7070</v>
      </c>
      <c r="C2450" s="1" t="s">
        <v>517</v>
      </c>
      <c r="D2450" s="1" t="s">
        <v>6571</v>
      </c>
      <c r="E2450">
        <v>4</v>
      </c>
      <c r="F2450">
        <v>28</v>
      </c>
      <c r="G2450" s="1" t="s">
        <v>44</v>
      </c>
      <c r="H2450" s="2">
        <v>45715</v>
      </c>
      <c r="I2450" s="1" t="s">
        <v>517</v>
      </c>
      <c r="J2450" s="1" t="s">
        <v>242</v>
      </c>
      <c r="K2450" s="1" t="s">
        <v>6571</v>
      </c>
      <c r="L2450" s="2">
        <v>45701</v>
      </c>
      <c r="M2450">
        <v>3</v>
      </c>
      <c r="N2450">
        <v>0</v>
      </c>
      <c r="O2450">
        <v>0</v>
      </c>
      <c r="P2450">
        <v>565</v>
      </c>
      <c r="Q2450" s="1" t="s">
        <v>517</v>
      </c>
      <c r="R2450" s="1" t="s">
        <v>517</v>
      </c>
      <c r="S2450" s="1" t="s">
        <v>520</v>
      </c>
      <c r="T2450" s="1" t="s">
        <v>35</v>
      </c>
      <c r="U2450" s="1" t="s">
        <v>39</v>
      </c>
      <c r="V2450">
        <v>565</v>
      </c>
      <c r="W2450" s="1" t="s">
        <v>244</v>
      </c>
      <c r="X2450" s="1" t="s">
        <v>48</v>
      </c>
      <c r="Y2450" s="2">
        <v>44403</v>
      </c>
      <c r="Z2450">
        <v>4.4000000000000004</v>
      </c>
      <c r="AA2450" s="1" t="s">
        <v>39</v>
      </c>
    </row>
    <row r="2451" spans="1:28" x14ac:dyDescent="0.3">
      <c r="A2451" s="1" t="s">
        <v>7071</v>
      </c>
      <c r="B2451" s="1" t="s">
        <v>7072</v>
      </c>
      <c r="C2451" s="1" t="s">
        <v>1268</v>
      </c>
      <c r="D2451" s="1" t="s">
        <v>7073</v>
      </c>
      <c r="E2451">
        <v>4</v>
      </c>
      <c r="F2451">
        <v>51</v>
      </c>
      <c r="G2451" s="1" t="s">
        <v>44</v>
      </c>
      <c r="H2451" s="2">
        <v>45755</v>
      </c>
      <c r="I2451" s="1" t="s">
        <v>1268</v>
      </c>
      <c r="J2451" s="1" t="s">
        <v>549</v>
      </c>
      <c r="K2451" s="1" t="s">
        <v>7073</v>
      </c>
      <c r="L2451" s="2">
        <v>45738</v>
      </c>
      <c r="M2451">
        <v>5</v>
      </c>
      <c r="N2451">
        <v>40</v>
      </c>
      <c r="O2451">
        <v>0</v>
      </c>
      <c r="P2451">
        <v>547.20000000000005</v>
      </c>
      <c r="Q2451" s="1" t="s">
        <v>1268</v>
      </c>
      <c r="R2451" s="1" t="s">
        <v>1268</v>
      </c>
      <c r="S2451" s="1" t="s">
        <v>1269</v>
      </c>
      <c r="T2451" s="1" t="s">
        <v>35</v>
      </c>
      <c r="U2451" s="1" t="s">
        <v>83</v>
      </c>
      <c r="V2451">
        <v>912</v>
      </c>
      <c r="W2451" s="1" t="s">
        <v>550</v>
      </c>
      <c r="X2451" s="1" t="s">
        <v>38</v>
      </c>
      <c r="Y2451" s="2">
        <v>45530</v>
      </c>
      <c r="Z2451">
        <v>1.3</v>
      </c>
      <c r="AA2451" s="1" t="s">
        <v>39</v>
      </c>
    </row>
    <row r="2452" spans="1:28" x14ac:dyDescent="0.3">
      <c r="A2452" s="1" t="s">
        <v>7074</v>
      </c>
      <c r="B2452" s="1" t="s">
        <v>7075</v>
      </c>
      <c r="C2452" s="1" t="s">
        <v>480</v>
      </c>
      <c r="D2452" s="1" t="s">
        <v>5060</v>
      </c>
      <c r="E2452">
        <v>1</v>
      </c>
      <c r="F2452">
        <v>79</v>
      </c>
      <c r="G2452" s="1" t="s">
        <v>32</v>
      </c>
      <c r="H2452" s="2">
        <v>45953</v>
      </c>
      <c r="I2452" s="1" t="s">
        <v>480</v>
      </c>
      <c r="J2452" s="1" t="s">
        <v>183</v>
      </c>
      <c r="K2452" s="1" t="s">
        <v>5060</v>
      </c>
      <c r="L2452" s="2">
        <v>45944</v>
      </c>
      <c r="M2452">
        <v>4</v>
      </c>
      <c r="N2452">
        <v>10</v>
      </c>
      <c r="O2452">
        <v>1</v>
      </c>
      <c r="P2452">
        <v>346.5</v>
      </c>
      <c r="Q2452" s="1" t="s">
        <v>480</v>
      </c>
      <c r="R2452" s="1" t="s">
        <v>480</v>
      </c>
      <c r="S2452" s="1" t="s">
        <v>482</v>
      </c>
      <c r="T2452" s="1" t="s">
        <v>35</v>
      </c>
      <c r="U2452" s="1" t="s">
        <v>167</v>
      </c>
      <c r="V2452">
        <v>385</v>
      </c>
      <c r="W2452" s="1" t="s">
        <v>186</v>
      </c>
      <c r="X2452" s="1" t="s">
        <v>137</v>
      </c>
      <c r="Y2452" s="2">
        <v>45507</v>
      </c>
      <c r="Z2452">
        <v>1.4</v>
      </c>
      <c r="AA2452" s="1" t="s">
        <v>84</v>
      </c>
      <c r="AB2452">
        <v>1</v>
      </c>
    </row>
    <row r="2453" spans="1:28" x14ac:dyDescent="0.3">
      <c r="A2453" s="1" t="s">
        <v>7076</v>
      </c>
      <c r="B2453" s="1" t="s">
        <v>7077</v>
      </c>
      <c r="C2453" s="1" t="s">
        <v>1721</v>
      </c>
      <c r="D2453" s="1" t="s">
        <v>2022</v>
      </c>
      <c r="E2453">
        <v>5</v>
      </c>
      <c r="F2453">
        <v>16</v>
      </c>
      <c r="G2453" s="1" t="s">
        <v>44</v>
      </c>
      <c r="H2453" s="2">
        <v>45902</v>
      </c>
      <c r="I2453" s="1" t="s">
        <v>1721</v>
      </c>
      <c r="J2453" s="1" t="s">
        <v>242</v>
      </c>
      <c r="K2453" s="1" t="s">
        <v>2022</v>
      </c>
      <c r="L2453" s="2">
        <v>45882</v>
      </c>
      <c r="M2453">
        <v>5</v>
      </c>
      <c r="O2453">
        <v>0</v>
      </c>
      <c r="P2453">
        <v>1043.0999999999999</v>
      </c>
      <c r="Q2453" s="1" t="s">
        <v>1721</v>
      </c>
      <c r="R2453" s="1" t="s">
        <v>1721</v>
      </c>
      <c r="S2453" s="1" t="s">
        <v>1723</v>
      </c>
      <c r="T2453" s="1" t="s">
        <v>35</v>
      </c>
      <c r="U2453" s="1" t="s">
        <v>83</v>
      </c>
      <c r="V2453">
        <v>1098</v>
      </c>
      <c r="W2453" s="1" t="s">
        <v>244</v>
      </c>
      <c r="X2453" s="1" t="s">
        <v>48</v>
      </c>
      <c r="Y2453" s="2">
        <v>44403</v>
      </c>
      <c r="Z2453">
        <v>4.4000000000000004</v>
      </c>
      <c r="AA2453" s="1" t="s">
        <v>827</v>
      </c>
      <c r="AB2453">
        <v>1</v>
      </c>
    </row>
    <row r="2454" spans="1:28" x14ac:dyDescent="0.3">
      <c r="A2454" s="1" t="s">
        <v>7078</v>
      </c>
      <c r="B2454" s="1" t="s">
        <v>7079</v>
      </c>
      <c r="C2454" s="1" t="s">
        <v>219</v>
      </c>
      <c r="D2454" s="1" t="s">
        <v>7080</v>
      </c>
      <c r="E2454">
        <v>4</v>
      </c>
      <c r="F2454">
        <v>31</v>
      </c>
      <c r="G2454" s="1" t="s">
        <v>44</v>
      </c>
      <c r="H2454" s="2">
        <v>45779</v>
      </c>
      <c r="I2454" s="1" t="s">
        <v>219</v>
      </c>
      <c r="J2454" s="1" t="s">
        <v>357</v>
      </c>
      <c r="K2454" s="1" t="s">
        <v>7080</v>
      </c>
      <c r="L2454" s="2">
        <v>45767</v>
      </c>
      <c r="M2454">
        <v>5</v>
      </c>
      <c r="N2454">
        <v>20</v>
      </c>
      <c r="O2454">
        <v>0</v>
      </c>
      <c r="P2454">
        <v>565.6</v>
      </c>
      <c r="Q2454" s="1" t="s">
        <v>219</v>
      </c>
      <c r="R2454" s="1" t="s">
        <v>219</v>
      </c>
      <c r="S2454" s="1" t="s">
        <v>222</v>
      </c>
      <c r="T2454" s="1" t="s">
        <v>35</v>
      </c>
      <c r="U2454" s="1" t="s">
        <v>223</v>
      </c>
      <c r="V2454">
        <v>707</v>
      </c>
      <c r="W2454" s="1" t="s">
        <v>360</v>
      </c>
      <c r="X2454" s="1" t="s">
        <v>38</v>
      </c>
      <c r="Y2454" s="2">
        <v>45643</v>
      </c>
      <c r="Z2454">
        <v>1</v>
      </c>
      <c r="AA2454" s="1" t="s">
        <v>39</v>
      </c>
    </row>
    <row r="2455" spans="1:28" x14ac:dyDescent="0.3">
      <c r="A2455" s="1" t="s">
        <v>7081</v>
      </c>
      <c r="B2455" s="1" t="s">
        <v>7082</v>
      </c>
      <c r="C2455" s="1" t="s">
        <v>234</v>
      </c>
      <c r="D2455" s="1" t="s">
        <v>2204</v>
      </c>
      <c r="E2455">
        <v>4</v>
      </c>
      <c r="F2455">
        <v>157</v>
      </c>
      <c r="G2455" s="1" t="s">
        <v>44</v>
      </c>
      <c r="H2455" s="2">
        <v>45952</v>
      </c>
      <c r="I2455" s="1" t="s">
        <v>234</v>
      </c>
      <c r="J2455" s="1" t="s">
        <v>306</v>
      </c>
      <c r="K2455" s="1" t="s">
        <v>2204</v>
      </c>
      <c r="L2455" s="2">
        <v>45946</v>
      </c>
      <c r="M2455">
        <v>2</v>
      </c>
      <c r="N2455">
        <v>15</v>
      </c>
      <c r="O2455">
        <v>0</v>
      </c>
      <c r="P2455">
        <v>1756.1</v>
      </c>
      <c r="Q2455" s="1" t="s">
        <v>234</v>
      </c>
      <c r="R2455" s="1" t="s">
        <v>234</v>
      </c>
      <c r="S2455" s="1" t="s">
        <v>236</v>
      </c>
      <c r="T2455" s="1" t="s">
        <v>75</v>
      </c>
      <c r="U2455" s="1" t="s">
        <v>237</v>
      </c>
      <c r="V2455">
        <v>2066</v>
      </c>
      <c r="W2455" s="1" t="s">
        <v>308</v>
      </c>
      <c r="X2455" s="1" t="s">
        <v>59</v>
      </c>
      <c r="Y2455" s="2">
        <v>45415</v>
      </c>
      <c r="Z2455">
        <v>1.7</v>
      </c>
      <c r="AA2455" s="1" t="s">
        <v>39</v>
      </c>
    </row>
    <row r="2456" spans="1:28" x14ac:dyDescent="0.3">
      <c r="A2456" s="1" t="s">
        <v>7083</v>
      </c>
      <c r="B2456" s="1" t="s">
        <v>7084</v>
      </c>
      <c r="C2456" s="1" t="s">
        <v>558</v>
      </c>
      <c r="D2456" s="1" t="s">
        <v>7085</v>
      </c>
      <c r="E2456">
        <v>3</v>
      </c>
      <c r="F2456">
        <v>75</v>
      </c>
      <c r="G2456" s="1" t="s">
        <v>32</v>
      </c>
      <c r="H2456" s="2">
        <v>45990</v>
      </c>
      <c r="I2456" s="1" t="s">
        <v>558</v>
      </c>
      <c r="J2456" s="1" t="s">
        <v>229</v>
      </c>
      <c r="K2456" s="1" t="s">
        <v>7085</v>
      </c>
      <c r="L2456" s="2">
        <v>45984</v>
      </c>
      <c r="M2456">
        <v>2</v>
      </c>
      <c r="N2456">
        <v>30</v>
      </c>
      <c r="O2456">
        <v>0</v>
      </c>
      <c r="P2456">
        <v>74.900000000000006</v>
      </c>
      <c r="Q2456" s="1" t="s">
        <v>558</v>
      </c>
      <c r="R2456" s="1" t="s">
        <v>558</v>
      </c>
      <c r="S2456" s="1" t="s">
        <v>560</v>
      </c>
      <c r="T2456" s="1" t="s">
        <v>134</v>
      </c>
      <c r="U2456" s="1" t="s">
        <v>144</v>
      </c>
      <c r="V2456">
        <v>107</v>
      </c>
      <c r="W2456" s="1" t="s">
        <v>231</v>
      </c>
      <c r="X2456" s="1" t="s">
        <v>127</v>
      </c>
      <c r="Y2456" s="2">
        <v>43596</v>
      </c>
      <c r="Z2456">
        <v>6.6</v>
      </c>
      <c r="AA2456" s="1" t="s">
        <v>39</v>
      </c>
    </row>
    <row r="2457" spans="1:28" x14ac:dyDescent="0.3">
      <c r="A2457" s="1" t="s">
        <v>7086</v>
      </c>
      <c r="B2457" s="1" t="s">
        <v>7087</v>
      </c>
      <c r="C2457" s="1" t="s">
        <v>1005</v>
      </c>
      <c r="D2457" s="1" t="s">
        <v>1830</v>
      </c>
      <c r="E2457">
        <v>4</v>
      </c>
      <c r="F2457">
        <v>72</v>
      </c>
      <c r="G2457" s="1" t="s">
        <v>44</v>
      </c>
      <c r="H2457" s="2">
        <v>45852</v>
      </c>
      <c r="I2457" s="1" t="s">
        <v>1005</v>
      </c>
      <c r="J2457" s="1" t="s">
        <v>592</v>
      </c>
      <c r="K2457" s="1" t="s">
        <v>1830</v>
      </c>
      <c r="L2457" s="2">
        <v>45838</v>
      </c>
      <c r="M2457">
        <v>4</v>
      </c>
      <c r="N2457">
        <v>10</v>
      </c>
      <c r="O2457">
        <v>0</v>
      </c>
      <c r="P2457">
        <v>25037.1</v>
      </c>
      <c r="Q2457" s="1" t="s">
        <v>1005</v>
      </c>
      <c r="R2457" s="1" t="s">
        <v>1005</v>
      </c>
      <c r="S2457" s="1" t="s">
        <v>1007</v>
      </c>
      <c r="T2457" s="1" t="s">
        <v>75</v>
      </c>
      <c r="U2457" s="1" t="s">
        <v>76</v>
      </c>
      <c r="V2457">
        <v>27819</v>
      </c>
      <c r="W2457" s="1" t="s">
        <v>593</v>
      </c>
      <c r="X2457" s="1" t="s">
        <v>127</v>
      </c>
      <c r="Y2457" s="2">
        <v>44133</v>
      </c>
      <c r="Z2457">
        <v>5.2</v>
      </c>
      <c r="AA2457" s="1" t="s">
        <v>39</v>
      </c>
    </row>
    <row r="2458" spans="1:28" x14ac:dyDescent="0.3">
      <c r="A2458" s="1" t="s">
        <v>7088</v>
      </c>
      <c r="B2458" s="1" t="s">
        <v>7089</v>
      </c>
      <c r="C2458" s="1" t="s">
        <v>164</v>
      </c>
      <c r="D2458" s="1" t="s">
        <v>4077</v>
      </c>
      <c r="E2458">
        <v>3</v>
      </c>
      <c r="F2458">
        <v>61</v>
      </c>
      <c r="G2458" s="1" t="s">
        <v>44</v>
      </c>
      <c r="H2458" s="2">
        <v>45690</v>
      </c>
      <c r="I2458" s="1" t="s">
        <v>164</v>
      </c>
      <c r="J2458" s="1" t="s">
        <v>306</v>
      </c>
      <c r="K2458" s="1" t="s">
        <v>4077</v>
      </c>
      <c r="L2458" s="2">
        <v>45675</v>
      </c>
      <c r="M2458">
        <v>2</v>
      </c>
      <c r="N2458">
        <v>10</v>
      </c>
      <c r="O2458">
        <v>1</v>
      </c>
      <c r="P2458">
        <v>954</v>
      </c>
      <c r="Q2458" s="1" t="s">
        <v>164</v>
      </c>
      <c r="R2458" s="1" t="s">
        <v>164</v>
      </c>
      <c r="S2458" s="1" t="s">
        <v>166</v>
      </c>
      <c r="T2458" s="1" t="s">
        <v>35</v>
      </c>
      <c r="U2458" s="1" t="s">
        <v>167</v>
      </c>
      <c r="V2458">
        <v>1060</v>
      </c>
      <c r="W2458" s="1" t="s">
        <v>308</v>
      </c>
      <c r="X2458" s="1" t="s">
        <v>59</v>
      </c>
      <c r="Y2458" s="2">
        <v>45415</v>
      </c>
      <c r="Z2458">
        <v>1.7</v>
      </c>
      <c r="AA2458" s="1" t="s">
        <v>39</v>
      </c>
    </row>
    <row r="2459" spans="1:28" x14ac:dyDescent="0.3">
      <c r="A2459" s="1" t="s">
        <v>7090</v>
      </c>
      <c r="B2459" s="1" t="s">
        <v>7091</v>
      </c>
      <c r="C2459" s="1" t="s">
        <v>3339</v>
      </c>
      <c r="D2459" s="1" t="s">
        <v>2135</v>
      </c>
      <c r="E2459">
        <v>4</v>
      </c>
      <c r="F2459">
        <v>88</v>
      </c>
      <c r="G2459" s="1" t="s">
        <v>44</v>
      </c>
      <c r="H2459" s="2">
        <v>45744</v>
      </c>
      <c r="I2459" s="1" t="s">
        <v>3339</v>
      </c>
      <c r="J2459" s="1" t="s">
        <v>298</v>
      </c>
      <c r="K2459" s="1" t="s">
        <v>2135</v>
      </c>
      <c r="L2459" s="2">
        <v>45722</v>
      </c>
      <c r="M2459">
        <v>8</v>
      </c>
      <c r="N2459">
        <v>15</v>
      </c>
      <c r="O2459">
        <v>0</v>
      </c>
      <c r="P2459">
        <v>327.25</v>
      </c>
      <c r="Q2459" s="1" t="s">
        <v>3339</v>
      </c>
      <c r="R2459" s="1" t="s">
        <v>3339</v>
      </c>
      <c r="S2459" s="1" t="s">
        <v>3341</v>
      </c>
      <c r="T2459" s="1" t="s">
        <v>134</v>
      </c>
      <c r="U2459" s="1" t="s">
        <v>366</v>
      </c>
      <c r="V2459">
        <v>385</v>
      </c>
      <c r="W2459" s="1" t="s">
        <v>301</v>
      </c>
      <c r="X2459" s="1" t="s">
        <v>137</v>
      </c>
      <c r="Y2459" s="2">
        <v>44620</v>
      </c>
      <c r="Z2459">
        <v>3.8</v>
      </c>
      <c r="AA2459" s="1" t="s">
        <v>39</v>
      </c>
    </row>
    <row r="2460" spans="1:28" x14ac:dyDescent="0.3">
      <c r="A2460" s="1" t="s">
        <v>7092</v>
      </c>
      <c r="B2460" s="1" t="s">
        <v>7093</v>
      </c>
      <c r="C2460" s="1" t="s">
        <v>1255</v>
      </c>
      <c r="D2460" s="1" t="s">
        <v>7094</v>
      </c>
      <c r="E2460">
        <v>5</v>
      </c>
      <c r="F2460">
        <v>54</v>
      </c>
      <c r="G2460" s="1" t="s">
        <v>32</v>
      </c>
      <c r="H2460" s="2">
        <v>45958</v>
      </c>
      <c r="I2460" s="1" t="s">
        <v>1255</v>
      </c>
      <c r="J2460" s="1" t="s">
        <v>318</v>
      </c>
      <c r="K2460" s="1" t="s">
        <v>7094</v>
      </c>
      <c r="L2460" s="2">
        <v>45943</v>
      </c>
      <c r="M2460">
        <v>2</v>
      </c>
      <c r="N2460">
        <v>15</v>
      </c>
      <c r="O2460">
        <v>0</v>
      </c>
      <c r="P2460">
        <v>3326.9</v>
      </c>
      <c r="Q2460" s="1" t="s">
        <v>1255</v>
      </c>
      <c r="R2460" s="1" t="s">
        <v>1255</v>
      </c>
      <c r="S2460" s="1" t="s">
        <v>1257</v>
      </c>
      <c r="T2460" s="1" t="s">
        <v>107</v>
      </c>
      <c r="U2460" s="1" t="s">
        <v>152</v>
      </c>
      <c r="V2460">
        <v>3914</v>
      </c>
      <c r="W2460" s="1" t="s">
        <v>319</v>
      </c>
      <c r="X2460" s="1" t="s">
        <v>48</v>
      </c>
      <c r="Y2460" s="2">
        <v>45758</v>
      </c>
      <c r="Z2460">
        <v>0.7</v>
      </c>
      <c r="AA2460" s="1" t="s">
        <v>39</v>
      </c>
    </row>
    <row r="2461" spans="1:28" x14ac:dyDescent="0.3">
      <c r="A2461" s="1" t="s">
        <v>7095</v>
      </c>
      <c r="B2461" s="1" t="s">
        <v>7096</v>
      </c>
      <c r="C2461" s="1" t="s">
        <v>325</v>
      </c>
      <c r="D2461" s="1" t="s">
        <v>7097</v>
      </c>
      <c r="E2461">
        <v>3</v>
      </c>
      <c r="F2461">
        <v>72</v>
      </c>
      <c r="G2461" s="1" t="s">
        <v>44</v>
      </c>
      <c r="H2461" s="2">
        <v>45992</v>
      </c>
      <c r="I2461" s="1" t="s">
        <v>325</v>
      </c>
      <c r="J2461" s="1" t="s">
        <v>73</v>
      </c>
      <c r="K2461" s="1" t="s">
        <v>7097</v>
      </c>
      <c r="L2461" s="2">
        <v>45983</v>
      </c>
      <c r="M2461">
        <v>7</v>
      </c>
      <c r="N2461">
        <v>20</v>
      </c>
      <c r="O2461">
        <v>0</v>
      </c>
      <c r="P2461">
        <v>137.6</v>
      </c>
      <c r="Q2461" s="1" t="s">
        <v>325</v>
      </c>
      <c r="R2461" s="1" t="s">
        <v>325</v>
      </c>
      <c r="S2461" s="1" t="s">
        <v>328</v>
      </c>
      <c r="T2461" s="1" t="s">
        <v>56</v>
      </c>
      <c r="U2461" s="1" t="s">
        <v>66</v>
      </c>
      <c r="V2461">
        <v>172</v>
      </c>
      <c r="W2461" s="1" t="s">
        <v>77</v>
      </c>
      <c r="X2461" s="1" t="s">
        <v>38</v>
      </c>
      <c r="Y2461" s="2">
        <v>44193</v>
      </c>
      <c r="Z2461">
        <v>5</v>
      </c>
      <c r="AA2461" s="1" t="s">
        <v>39</v>
      </c>
    </row>
    <row r="2462" spans="1:28" x14ac:dyDescent="0.3">
      <c r="A2462" s="1" t="s">
        <v>7098</v>
      </c>
      <c r="B2462" s="1" t="s">
        <v>7099</v>
      </c>
      <c r="C2462" s="1" t="s">
        <v>176</v>
      </c>
      <c r="D2462" s="1" t="s">
        <v>2430</v>
      </c>
      <c r="E2462">
        <v>3</v>
      </c>
      <c r="F2462">
        <v>73</v>
      </c>
      <c r="G2462" s="1" t="s">
        <v>32</v>
      </c>
      <c r="H2462" s="2">
        <v>45710</v>
      </c>
      <c r="I2462" s="1" t="s">
        <v>176</v>
      </c>
      <c r="J2462" s="1" t="s">
        <v>272</v>
      </c>
      <c r="K2462" s="1" t="s">
        <v>2430</v>
      </c>
      <c r="L2462" s="2">
        <v>45693</v>
      </c>
      <c r="M2462">
        <v>6</v>
      </c>
      <c r="N2462">
        <v>30</v>
      </c>
      <c r="O2462">
        <v>0</v>
      </c>
      <c r="P2462">
        <v>3714.2</v>
      </c>
      <c r="Q2462" s="1" t="s">
        <v>176</v>
      </c>
      <c r="R2462" s="1" t="s">
        <v>176</v>
      </c>
      <c r="S2462" s="1" t="s">
        <v>178</v>
      </c>
      <c r="T2462" s="1" t="s">
        <v>107</v>
      </c>
      <c r="U2462" s="1" t="s">
        <v>125</v>
      </c>
      <c r="V2462">
        <v>5306</v>
      </c>
      <c r="W2462" s="1" t="s">
        <v>273</v>
      </c>
      <c r="X2462" s="1" t="s">
        <v>38</v>
      </c>
      <c r="Y2462" s="2">
        <v>45880</v>
      </c>
      <c r="Z2462">
        <v>0.4</v>
      </c>
      <c r="AA2462" s="1" t="s">
        <v>39</v>
      </c>
    </row>
    <row r="2463" spans="1:28" x14ac:dyDescent="0.3">
      <c r="A2463" s="1" t="s">
        <v>7100</v>
      </c>
      <c r="B2463" s="1" t="s">
        <v>7101</v>
      </c>
      <c r="C2463" s="1" t="s">
        <v>140</v>
      </c>
      <c r="D2463" s="1" t="s">
        <v>1498</v>
      </c>
      <c r="E2463">
        <v>5</v>
      </c>
      <c r="F2463">
        <v>22</v>
      </c>
      <c r="G2463" s="1" t="s">
        <v>44</v>
      </c>
      <c r="H2463" s="2">
        <v>45896</v>
      </c>
      <c r="I2463" s="1" t="s">
        <v>140</v>
      </c>
      <c r="J2463" s="1" t="s">
        <v>159</v>
      </c>
      <c r="K2463" s="1" t="s">
        <v>1498</v>
      </c>
      <c r="L2463" s="2">
        <v>45878</v>
      </c>
      <c r="M2463">
        <v>6</v>
      </c>
      <c r="N2463">
        <v>10</v>
      </c>
      <c r="O2463">
        <v>0</v>
      </c>
      <c r="P2463">
        <v>1082.7</v>
      </c>
      <c r="Q2463" s="1" t="s">
        <v>140</v>
      </c>
      <c r="R2463" s="1" t="s">
        <v>140</v>
      </c>
      <c r="S2463" s="1" t="s">
        <v>143</v>
      </c>
      <c r="T2463" s="1" t="s">
        <v>134</v>
      </c>
      <c r="U2463" s="1" t="s">
        <v>144</v>
      </c>
      <c r="V2463">
        <v>1203</v>
      </c>
      <c r="W2463" s="1" t="s">
        <v>161</v>
      </c>
      <c r="X2463" s="1" t="s">
        <v>59</v>
      </c>
      <c r="Y2463" s="2">
        <v>43812</v>
      </c>
      <c r="Z2463">
        <v>6.1</v>
      </c>
      <c r="AA2463" s="1" t="s">
        <v>39</v>
      </c>
    </row>
    <row r="2464" spans="1:28" x14ac:dyDescent="0.3">
      <c r="A2464" s="1" t="s">
        <v>7102</v>
      </c>
      <c r="B2464" s="1" t="s">
        <v>7103</v>
      </c>
      <c r="C2464" s="1" t="s">
        <v>1787</v>
      </c>
      <c r="D2464" s="1" t="s">
        <v>1781</v>
      </c>
      <c r="E2464">
        <v>4</v>
      </c>
      <c r="F2464">
        <v>35</v>
      </c>
      <c r="G2464" s="1" t="s">
        <v>44</v>
      </c>
      <c r="H2464" s="2">
        <v>45737</v>
      </c>
      <c r="I2464" s="1" t="s">
        <v>1787</v>
      </c>
      <c r="J2464" s="1" t="s">
        <v>513</v>
      </c>
      <c r="K2464" s="1" t="s">
        <v>1781</v>
      </c>
      <c r="L2464" s="2">
        <v>45730</v>
      </c>
      <c r="M2464">
        <v>3</v>
      </c>
      <c r="N2464">
        <v>20</v>
      </c>
      <c r="O2464">
        <v>0</v>
      </c>
      <c r="P2464">
        <v>401.6</v>
      </c>
      <c r="Q2464" s="1" t="s">
        <v>1787</v>
      </c>
      <c r="R2464" s="1" t="s">
        <v>1787</v>
      </c>
      <c r="S2464" s="1" t="s">
        <v>1789</v>
      </c>
      <c r="T2464" s="1" t="s">
        <v>107</v>
      </c>
      <c r="U2464" s="1" t="s">
        <v>416</v>
      </c>
      <c r="V2464">
        <v>502</v>
      </c>
      <c r="W2464" s="1" t="s">
        <v>514</v>
      </c>
      <c r="X2464" s="1" t="s">
        <v>59</v>
      </c>
      <c r="Y2464" s="2">
        <v>44396</v>
      </c>
      <c r="Z2464">
        <v>4.5</v>
      </c>
      <c r="AA2464" s="1" t="s">
        <v>173</v>
      </c>
      <c r="AB2464">
        <v>1</v>
      </c>
    </row>
    <row r="2465" spans="1:28" x14ac:dyDescent="0.3">
      <c r="A2465" s="1" t="s">
        <v>7104</v>
      </c>
      <c r="B2465" s="1" t="s">
        <v>7105</v>
      </c>
      <c r="C2465" s="1" t="s">
        <v>240</v>
      </c>
      <c r="D2465" s="1" t="s">
        <v>4644</v>
      </c>
      <c r="E2465">
        <v>2</v>
      </c>
      <c r="F2465">
        <v>88</v>
      </c>
      <c r="G2465" s="1" t="s">
        <v>32</v>
      </c>
      <c r="H2465" s="2">
        <v>45880</v>
      </c>
      <c r="I2465" s="1" t="s">
        <v>240</v>
      </c>
      <c r="J2465" s="1" t="s">
        <v>462</v>
      </c>
      <c r="K2465" s="1" t="s">
        <v>4644</v>
      </c>
      <c r="L2465" s="2">
        <v>45863</v>
      </c>
      <c r="M2465">
        <v>10</v>
      </c>
      <c r="N2465">
        <v>30</v>
      </c>
      <c r="O2465">
        <v>0</v>
      </c>
      <c r="P2465">
        <v>3558.8</v>
      </c>
      <c r="Q2465" s="1" t="s">
        <v>240</v>
      </c>
      <c r="R2465" s="1" t="s">
        <v>240</v>
      </c>
      <c r="S2465" s="1" t="s">
        <v>243</v>
      </c>
      <c r="T2465" s="1" t="s">
        <v>90</v>
      </c>
      <c r="U2465" s="1" t="s">
        <v>91</v>
      </c>
      <c r="V2465">
        <v>5084</v>
      </c>
      <c r="W2465" s="1" t="s">
        <v>464</v>
      </c>
      <c r="X2465" s="1" t="s">
        <v>137</v>
      </c>
      <c r="Y2465" s="2">
        <v>43178</v>
      </c>
      <c r="Z2465">
        <v>7.8</v>
      </c>
      <c r="AA2465" s="1" t="s">
        <v>84</v>
      </c>
      <c r="AB2465">
        <v>1</v>
      </c>
    </row>
    <row r="2466" spans="1:28" x14ac:dyDescent="0.3">
      <c r="A2466" s="1" t="s">
        <v>7106</v>
      </c>
      <c r="B2466" s="1" t="s">
        <v>7107</v>
      </c>
      <c r="C2466" s="1" t="s">
        <v>1076</v>
      </c>
      <c r="D2466" s="1" t="s">
        <v>7108</v>
      </c>
      <c r="E2466">
        <v>4</v>
      </c>
      <c r="F2466">
        <v>82</v>
      </c>
      <c r="G2466" s="1" t="s">
        <v>44</v>
      </c>
      <c r="H2466" s="2">
        <v>45905</v>
      </c>
      <c r="I2466" s="1" t="s">
        <v>1076</v>
      </c>
      <c r="J2466" s="1" t="s">
        <v>123</v>
      </c>
      <c r="K2466" s="1" t="s">
        <v>7108</v>
      </c>
      <c r="L2466" s="2">
        <v>45897</v>
      </c>
      <c r="M2466">
        <v>7</v>
      </c>
      <c r="N2466">
        <v>0</v>
      </c>
      <c r="O2466">
        <v>0</v>
      </c>
      <c r="P2466">
        <v>283</v>
      </c>
      <c r="Q2466" s="1" t="s">
        <v>1076</v>
      </c>
      <c r="R2466" s="1" t="s">
        <v>1076</v>
      </c>
      <c r="S2466" s="1" t="s">
        <v>1078</v>
      </c>
      <c r="T2466" s="1" t="s">
        <v>35</v>
      </c>
      <c r="U2466" s="1" t="s">
        <v>223</v>
      </c>
      <c r="V2466">
        <v>283</v>
      </c>
      <c r="W2466" s="1" t="s">
        <v>126</v>
      </c>
      <c r="X2466" s="1" t="s">
        <v>127</v>
      </c>
      <c r="Y2466" s="2">
        <v>44230</v>
      </c>
      <c r="Z2466">
        <v>4.9000000000000004</v>
      </c>
      <c r="AA2466" s="1" t="s">
        <v>39</v>
      </c>
    </row>
    <row r="2467" spans="1:28" x14ac:dyDescent="0.3">
      <c r="A2467" s="1" t="s">
        <v>7109</v>
      </c>
      <c r="B2467" s="1" t="s">
        <v>7110</v>
      </c>
      <c r="C2467" s="1" t="s">
        <v>1242</v>
      </c>
      <c r="D2467" s="1" t="s">
        <v>7111</v>
      </c>
      <c r="E2467">
        <v>4</v>
      </c>
      <c r="F2467">
        <v>100</v>
      </c>
      <c r="G2467" s="1" t="s">
        <v>44</v>
      </c>
      <c r="H2467" s="2">
        <v>45856</v>
      </c>
      <c r="I2467" s="1" t="s">
        <v>1242</v>
      </c>
      <c r="J2467" s="1" t="s">
        <v>519</v>
      </c>
      <c r="K2467" s="1" t="s">
        <v>7111</v>
      </c>
      <c r="L2467" s="2">
        <v>45838</v>
      </c>
      <c r="M2467">
        <v>8</v>
      </c>
      <c r="N2467">
        <v>15</v>
      </c>
      <c r="O2467">
        <v>0</v>
      </c>
      <c r="P2467">
        <v>2051.9</v>
      </c>
      <c r="Q2467" s="1" t="s">
        <v>1242</v>
      </c>
      <c r="R2467" s="1" t="s">
        <v>1242</v>
      </c>
      <c r="S2467" s="1" t="s">
        <v>1244</v>
      </c>
      <c r="T2467" s="1" t="s">
        <v>107</v>
      </c>
      <c r="U2467" s="1" t="s">
        <v>416</v>
      </c>
      <c r="V2467">
        <v>2414</v>
      </c>
      <c r="W2467" s="1" t="s">
        <v>521</v>
      </c>
      <c r="X2467" s="1" t="s">
        <v>137</v>
      </c>
      <c r="Y2467" s="2">
        <v>43649</v>
      </c>
      <c r="Z2467">
        <v>6.5</v>
      </c>
      <c r="AA2467" s="1" t="s">
        <v>39</v>
      </c>
    </row>
    <row r="2468" spans="1:28" x14ac:dyDescent="0.3">
      <c r="A2468" s="1" t="s">
        <v>7112</v>
      </c>
      <c r="B2468" s="1" t="s">
        <v>7113</v>
      </c>
      <c r="C2468" s="1" t="s">
        <v>262</v>
      </c>
      <c r="D2468" s="1" t="s">
        <v>5760</v>
      </c>
      <c r="E2468">
        <v>4</v>
      </c>
      <c r="F2468">
        <v>75</v>
      </c>
      <c r="G2468" s="1" t="s">
        <v>44</v>
      </c>
      <c r="H2468" s="2">
        <v>45748</v>
      </c>
      <c r="I2468" s="1" t="s">
        <v>262</v>
      </c>
      <c r="J2468" s="1" t="s">
        <v>1119</v>
      </c>
      <c r="K2468" s="1" t="s">
        <v>5760</v>
      </c>
      <c r="L2468" s="2">
        <v>45735</v>
      </c>
      <c r="M2468">
        <v>4</v>
      </c>
      <c r="N2468">
        <v>30</v>
      </c>
      <c r="O2468">
        <v>0</v>
      </c>
      <c r="P2468">
        <v>441.7</v>
      </c>
      <c r="Q2468" s="1" t="s">
        <v>262</v>
      </c>
      <c r="R2468" s="1" t="s">
        <v>262</v>
      </c>
      <c r="S2468" s="1" t="s">
        <v>265</v>
      </c>
      <c r="T2468" s="1" t="s">
        <v>90</v>
      </c>
      <c r="U2468" s="1" t="s">
        <v>266</v>
      </c>
      <c r="V2468">
        <v>631</v>
      </c>
      <c r="W2468" s="1" t="s">
        <v>1120</v>
      </c>
      <c r="X2468" s="1" t="s">
        <v>38</v>
      </c>
      <c r="Y2468" s="2">
        <v>44070</v>
      </c>
      <c r="Z2468">
        <v>5.3</v>
      </c>
      <c r="AA2468" s="1" t="s">
        <v>39</v>
      </c>
    </row>
    <row r="2469" spans="1:28" x14ac:dyDescent="0.3">
      <c r="A2469" s="1" t="s">
        <v>7114</v>
      </c>
      <c r="B2469" s="1" t="s">
        <v>7115</v>
      </c>
      <c r="C2469" s="1" t="s">
        <v>1346</v>
      </c>
      <c r="D2469" s="1" t="s">
        <v>6620</v>
      </c>
      <c r="E2469">
        <v>3</v>
      </c>
      <c r="F2469">
        <v>120</v>
      </c>
      <c r="G2469" s="1" t="s">
        <v>44</v>
      </c>
      <c r="H2469" s="2">
        <v>45981</v>
      </c>
      <c r="I2469" s="1" t="s">
        <v>1346</v>
      </c>
      <c r="J2469" s="1" t="s">
        <v>462</v>
      </c>
      <c r="K2469" s="1" t="s">
        <v>6620</v>
      </c>
      <c r="L2469" s="2">
        <v>45970</v>
      </c>
      <c r="M2469">
        <v>8</v>
      </c>
      <c r="N2469">
        <v>10</v>
      </c>
      <c r="O2469">
        <v>1</v>
      </c>
      <c r="P2469">
        <v>1386</v>
      </c>
      <c r="Q2469" s="1" t="s">
        <v>1346</v>
      </c>
      <c r="R2469" s="1" t="s">
        <v>1346</v>
      </c>
      <c r="S2469" s="1" t="s">
        <v>1348</v>
      </c>
      <c r="T2469" s="1" t="s">
        <v>56</v>
      </c>
      <c r="U2469" s="1" t="s">
        <v>66</v>
      </c>
      <c r="V2469">
        <v>1540</v>
      </c>
      <c r="W2469" s="1" t="s">
        <v>464</v>
      </c>
      <c r="X2469" s="1" t="s">
        <v>137</v>
      </c>
      <c r="Y2469" s="2">
        <v>43178</v>
      </c>
      <c r="Z2469">
        <v>7.8</v>
      </c>
      <c r="AA2469" s="1" t="s">
        <v>39</v>
      </c>
    </row>
    <row r="2470" spans="1:28" x14ac:dyDescent="0.3">
      <c r="A2470" s="1" t="s">
        <v>7116</v>
      </c>
      <c r="B2470" s="1" t="s">
        <v>7117</v>
      </c>
      <c r="C2470" s="1" t="s">
        <v>844</v>
      </c>
      <c r="D2470" s="1" t="s">
        <v>1412</v>
      </c>
      <c r="E2470">
        <v>5</v>
      </c>
      <c r="F2470">
        <v>83</v>
      </c>
      <c r="G2470" s="1" t="s">
        <v>44</v>
      </c>
      <c r="H2470" s="2">
        <v>46008</v>
      </c>
      <c r="I2470" s="1" t="s">
        <v>844</v>
      </c>
      <c r="J2470" s="1" t="s">
        <v>142</v>
      </c>
      <c r="K2470" s="1" t="s">
        <v>1412</v>
      </c>
      <c r="L2470" s="2">
        <v>46002</v>
      </c>
      <c r="M2470">
        <v>3</v>
      </c>
      <c r="N2470">
        <v>10</v>
      </c>
      <c r="O2470">
        <v>0</v>
      </c>
      <c r="P2470">
        <v>1300.5</v>
      </c>
      <c r="Q2470" s="1" t="s">
        <v>844</v>
      </c>
      <c r="R2470" s="1" t="s">
        <v>844</v>
      </c>
      <c r="S2470" s="1" t="s">
        <v>846</v>
      </c>
      <c r="T2470" s="1" t="s">
        <v>90</v>
      </c>
      <c r="U2470" s="1" t="s">
        <v>39</v>
      </c>
      <c r="V2470">
        <v>1445</v>
      </c>
      <c r="W2470" s="1" t="s">
        <v>145</v>
      </c>
      <c r="X2470" s="1" t="s">
        <v>59</v>
      </c>
      <c r="Y2470" s="2">
        <v>43159</v>
      </c>
      <c r="Z2470">
        <v>7.8</v>
      </c>
      <c r="AA2470" s="1" t="s">
        <v>39</v>
      </c>
    </row>
    <row r="2471" spans="1:28" x14ac:dyDescent="0.3">
      <c r="A2471" s="1" t="s">
        <v>7118</v>
      </c>
      <c r="B2471" s="1" t="s">
        <v>7119</v>
      </c>
      <c r="C2471" s="1" t="s">
        <v>252</v>
      </c>
      <c r="D2471" s="1" t="s">
        <v>7120</v>
      </c>
      <c r="E2471">
        <v>4</v>
      </c>
      <c r="F2471">
        <v>49</v>
      </c>
      <c r="G2471" s="1" t="s">
        <v>44</v>
      </c>
      <c r="H2471" s="2">
        <v>45911</v>
      </c>
      <c r="I2471" s="1" t="s">
        <v>252</v>
      </c>
      <c r="J2471" s="1" t="s">
        <v>204</v>
      </c>
      <c r="K2471" s="1" t="s">
        <v>7120</v>
      </c>
      <c r="L2471" s="2">
        <v>45899</v>
      </c>
      <c r="M2471">
        <v>8</v>
      </c>
      <c r="N2471">
        <v>15</v>
      </c>
      <c r="O2471">
        <v>0</v>
      </c>
      <c r="P2471">
        <v>354.45</v>
      </c>
      <c r="Q2471" s="1" t="s">
        <v>252</v>
      </c>
      <c r="R2471" s="1" t="s">
        <v>252</v>
      </c>
      <c r="S2471" s="1" t="s">
        <v>254</v>
      </c>
      <c r="T2471" s="1" t="s">
        <v>35</v>
      </c>
      <c r="U2471" s="1" t="s">
        <v>39</v>
      </c>
      <c r="V2471">
        <v>417</v>
      </c>
      <c r="W2471" s="1" t="s">
        <v>206</v>
      </c>
      <c r="X2471" s="1" t="s">
        <v>137</v>
      </c>
      <c r="Y2471" s="2">
        <v>43138</v>
      </c>
      <c r="Z2471">
        <v>7.9</v>
      </c>
      <c r="AA2471" s="1" t="s">
        <v>39</v>
      </c>
    </row>
    <row r="2472" spans="1:28" x14ac:dyDescent="0.3">
      <c r="A2472" s="1" t="s">
        <v>7121</v>
      </c>
      <c r="B2472" s="1" t="s">
        <v>7122</v>
      </c>
      <c r="C2472" s="1" t="s">
        <v>1815</v>
      </c>
      <c r="D2472" s="1" t="s">
        <v>4170</v>
      </c>
      <c r="E2472">
        <v>3</v>
      </c>
      <c r="F2472">
        <v>134</v>
      </c>
      <c r="G2472" s="1" t="s">
        <v>44</v>
      </c>
      <c r="H2472" s="2">
        <v>45701</v>
      </c>
      <c r="I2472" s="1" t="s">
        <v>1815</v>
      </c>
      <c r="J2472" s="1" t="s">
        <v>318</v>
      </c>
      <c r="K2472" s="1" t="s">
        <v>4170</v>
      </c>
      <c r="L2472" s="2">
        <v>45683</v>
      </c>
      <c r="M2472">
        <v>9</v>
      </c>
      <c r="N2472">
        <v>40</v>
      </c>
      <c r="O2472">
        <v>1</v>
      </c>
      <c r="P2472">
        <v>71.400000000000006</v>
      </c>
      <c r="Q2472" s="1" t="s">
        <v>1815</v>
      </c>
      <c r="R2472" s="1" t="s">
        <v>1815</v>
      </c>
      <c r="S2472" s="1" t="s">
        <v>1816</v>
      </c>
      <c r="T2472" s="1" t="s">
        <v>134</v>
      </c>
      <c r="U2472" s="1" t="s">
        <v>135</v>
      </c>
      <c r="V2472">
        <v>119</v>
      </c>
      <c r="W2472" s="1" t="s">
        <v>319</v>
      </c>
      <c r="X2472" s="1" t="s">
        <v>48</v>
      </c>
      <c r="Y2472" s="2">
        <v>45758</v>
      </c>
      <c r="Z2472">
        <v>0.7</v>
      </c>
      <c r="AA2472" s="1" t="s">
        <v>39</v>
      </c>
    </row>
    <row r="2473" spans="1:28" x14ac:dyDescent="0.3">
      <c r="A2473" s="1" t="s">
        <v>7123</v>
      </c>
      <c r="B2473" s="1" t="s">
        <v>7124</v>
      </c>
      <c r="C2473" s="1" t="s">
        <v>836</v>
      </c>
      <c r="D2473" s="1" t="s">
        <v>1087</v>
      </c>
      <c r="E2473">
        <v>4</v>
      </c>
      <c r="F2473">
        <v>54</v>
      </c>
      <c r="G2473" s="1" t="s">
        <v>44</v>
      </c>
      <c r="H2473" s="2">
        <v>45753</v>
      </c>
      <c r="I2473" s="1" t="s">
        <v>836</v>
      </c>
      <c r="J2473" s="1" t="s">
        <v>446</v>
      </c>
      <c r="K2473" s="1" t="s">
        <v>1087</v>
      </c>
      <c r="L2473" s="2">
        <v>45742</v>
      </c>
      <c r="M2473">
        <v>3</v>
      </c>
      <c r="N2473">
        <v>15</v>
      </c>
      <c r="O2473">
        <v>0</v>
      </c>
      <c r="P2473">
        <v>285.60000000000002</v>
      </c>
      <c r="Q2473" s="1" t="s">
        <v>836</v>
      </c>
      <c r="R2473" s="1" t="s">
        <v>836</v>
      </c>
      <c r="S2473" s="1" t="s">
        <v>838</v>
      </c>
      <c r="T2473" s="1" t="s">
        <v>107</v>
      </c>
      <c r="U2473" s="1" t="s">
        <v>416</v>
      </c>
      <c r="V2473">
        <v>336</v>
      </c>
      <c r="W2473" s="1" t="s">
        <v>447</v>
      </c>
      <c r="X2473" s="1" t="s">
        <v>127</v>
      </c>
      <c r="Y2473" s="2">
        <v>45409</v>
      </c>
      <c r="Z2473">
        <v>1.7</v>
      </c>
      <c r="AA2473" s="1" t="s">
        <v>39</v>
      </c>
    </row>
    <row r="2474" spans="1:28" x14ac:dyDescent="0.3">
      <c r="A2474" s="1" t="s">
        <v>7125</v>
      </c>
      <c r="B2474" s="1" t="s">
        <v>7126</v>
      </c>
      <c r="C2474" s="1" t="s">
        <v>1076</v>
      </c>
      <c r="D2474" s="1" t="s">
        <v>7127</v>
      </c>
      <c r="E2474">
        <v>3</v>
      </c>
      <c r="F2474">
        <v>66</v>
      </c>
      <c r="G2474" s="1" t="s">
        <v>44</v>
      </c>
      <c r="H2474" s="2">
        <v>45975</v>
      </c>
      <c r="I2474" s="1" t="s">
        <v>1076</v>
      </c>
      <c r="J2474" s="1" t="s">
        <v>142</v>
      </c>
      <c r="K2474" s="1" t="s">
        <v>7127</v>
      </c>
      <c r="L2474" s="2">
        <v>45960</v>
      </c>
      <c r="M2474">
        <v>7</v>
      </c>
      <c r="N2474">
        <v>10</v>
      </c>
      <c r="O2474">
        <v>1</v>
      </c>
      <c r="P2474">
        <v>254.7</v>
      </c>
      <c r="Q2474" s="1" t="s">
        <v>1076</v>
      </c>
      <c r="R2474" s="1" t="s">
        <v>1076</v>
      </c>
      <c r="S2474" s="1" t="s">
        <v>1078</v>
      </c>
      <c r="T2474" s="1" t="s">
        <v>35</v>
      </c>
      <c r="U2474" s="1" t="s">
        <v>223</v>
      </c>
      <c r="V2474">
        <v>283</v>
      </c>
      <c r="W2474" s="1" t="s">
        <v>145</v>
      </c>
      <c r="X2474" s="1" t="s">
        <v>59</v>
      </c>
      <c r="Y2474" s="2">
        <v>43159</v>
      </c>
      <c r="Z2474">
        <v>7.8</v>
      </c>
      <c r="AA2474" s="1" t="s">
        <v>39</v>
      </c>
    </row>
    <row r="2475" spans="1:28" x14ac:dyDescent="0.3">
      <c r="A2475" s="1" t="s">
        <v>7128</v>
      </c>
      <c r="B2475" s="1" t="s">
        <v>7129</v>
      </c>
      <c r="C2475" s="1" t="s">
        <v>1128</v>
      </c>
      <c r="D2475" s="1" t="s">
        <v>686</v>
      </c>
      <c r="E2475">
        <v>3</v>
      </c>
      <c r="F2475">
        <v>86</v>
      </c>
      <c r="G2475" s="1" t="s">
        <v>32</v>
      </c>
      <c r="H2475" s="2">
        <v>45681</v>
      </c>
      <c r="I2475" s="1" t="s">
        <v>1128</v>
      </c>
      <c r="J2475" s="1" t="s">
        <v>64</v>
      </c>
      <c r="K2475" s="1" t="s">
        <v>686</v>
      </c>
      <c r="L2475" s="2">
        <v>45670</v>
      </c>
      <c r="M2475">
        <v>7</v>
      </c>
      <c r="N2475">
        <v>0</v>
      </c>
      <c r="O2475">
        <v>0</v>
      </c>
      <c r="P2475">
        <v>3448</v>
      </c>
      <c r="Q2475" s="1" t="s">
        <v>1128</v>
      </c>
      <c r="R2475" s="1" t="s">
        <v>1128</v>
      </c>
      <c r="S2475" s="1" t="s">
        <v>1130</v>
      </c>
      <c r="T2475" s="1" t="s">
        <v>107</v>
      </c>
      <c r="U2475" s="1" t="s">
        <v>125</v>
      </c>
      <c r="V2475">
        <v>3448</v>
      </c>
      <c r="W2475" s="1" t="s">
        <v>67</v>
      </c>
      <c r="X2475" s="1" t="s">
        <v>59</v>
      </c>
      <c r="Y2475" s="2">
        <v>44275</v>
      </c>
      <c r="Z2475">
        <v>4.8</v>
      </c>
      <c r="AA2475" s="1" t="s">
        <v>39</v>
      </c>
    </row>
    <row r="2476" spans="1:28" x14ac:dyDescent="0.3">
      <c r="A2476" s="1" t="s">
        <v>7130</v>
      </c>
      <c r="B2476" s="1" t="s">
        <v>7131</v>
      </c>
      <c r="C2476" s="1" t="s">
        <v>1379</v>
      </c>
      <c r="D2476" s="1" t="s">
        <v>7132</v>
      </c>
      <c r="E2476">
        <v>2</v>
      </c>
      <c r="F2476">
        <v>128</v>
      </c>
      <c r="G2476" s="1" t="s">
        <v>44</v>
      </c>
      <c r="H2476" s="2">
        <v>46041</v>
      </c>
      <c r="I2476" s="1" t="s">
        <v>1379</v>
      </c>
      <c r="J2476" s="1" t="s">
        <v>215</v>
      </c>
      <c r="K2476" s="1" t="s">
        <v>7132</v>
      </c>
      <c r="L2476" s="2">
        <v>46022</v>
      </c>
      <c r="M2476">
        <v>7</v>
      </c>
      <c r="N2476">
        <v>5</v>
      </c>
      <c r="O2476">
        <v>1</v>
      </c>
      <c r="P2476">
        <v>6823.85</v>
      </c>
      <c r="Q2476" s="1" t="s">
        <v>1379</v>
      </c>
      <c r="R2476" s="1" t="s">
        <v>1379</v>
      </c>
      <c r="S2476" s="1" t="s">
        <v>1381</v>
      </c>
      <c r="T2476" s="1" t="s">
        <v>90</v>
      </c>
      <c r="U2476" s="1" t="s">
        <v>266</v>
      </c>
      <c r="V2476">
        <v>7183</v>
      </c>
      <c r="W2476" s="1" t="s">
        <v>216</v>
      </c>
      <c r="X2476" s="1" t="s">
        <v>127</v>
      </c>
      <c r="Y2476" s="2">
        <v>45659</v>
      </c>
      <c r="Z2476">
        <v>1</v>
      </c>
      <c r="AA2476" s="1" t="s">
        <v>827</v>
      </c>
      <c r="AB2476">
        <v>1</v>
      </c>
    </row>
    <row r="2477" spans="1:28" x14ac:dyDescent="0.3">
      <c r="A2477" s="1" t="s">
        <v>7133</v>
      </c>
      <c r="B2477" s="1" t="s">
        <v>7134</v>
      </c>
      <c r="C2477" s="1" t="s">
        <v>1147</v>
      </c>
      <c r="D2477" s="1" t="s">
        <v>1784</v>
      </c>
      <c r="E2477">
        <v>2</v>
      </c>
      <c r="F2477">
        <v>67</v>
      </c>
      <c r="G2477" s="1" t="s">
        <v>44</v>
      </c>
      <c r="H2477" s="2">
        <v>45822</v>
      </c>
      <c r="I2477" s="1" t="s">
        <v>1147</v>
      </c>
      <c r="J2477" s="1" t="s">
        <v>105</v>
      </c>
      <c r="K2477" s="1" t="s">
        <v>1784</v>
      </c>
      <c r="L2477" s="2">
        <v>45808</v>
      </c>
      <c r="M2477">
        <v>5</v>
      </c>
      <c r="N2477">
        <v>5</v>
      </c>
      <c r="O2477">
        <v>1</v>
      </c>
      <c r="P2477">
        <v>1346.15</v>
      </c>
      <c r="Q2477" s="1" t="s">
        <v>1147</v>
      </c>
      <c r="R2477" s="1" t="s">
        <v>1147</v>
      </c>
      <c r="S2477" s="1" t="s">
        <v>1149</v>
      </c>
      <c r="T2477" s="1" t="s">
        <v>35</v>
      </c>
      <c r="U2477" s="1" t="s">
        <v>167</v>
      </c>
      <c r="V2477">
        <v>1417</v>
      </c>
      <c r="W2477" s="1" t="s">
        <v>109</v>
      </c>
      <c r="X2477" s="1" t="s">
        <v>110</v>
      </c>
      <c r="Y2477" s="2">
        <v>44203</v>
      </c>
      <c r="Z2477">
        <v>5</v>
      </c>
      <c r="AA2477" s="1" t="s">
        <v>173</v>
      </c>
      <c r="AB2477">
        <v>1</v>
      </c>
    </row>
    <row r="2478" spans="1:28" x14ac:dyDescent="0.3">
      <c r="A2478" s="1" t="s">
        <v>7135</v>
      </c>
      <c r="B2478" s="1" t="s">
        <v>7136</v>
      </c>
      <c r="C2478" s="1" t="s">
        <v>1107</v>
      </c>
      <c r="D2478" s="1" t="s">
        <v>7137</v>
      </c>
      <c r="E2478">
        <v>4</v>
      </c>
      <c r="F2478">
        <v>54</v>
      </c>
      <c r="G2478" s="1" t="s">
        <v>44</v>
      </c>
      <c r="H2478" s="2">
        <v>45995</v>
      </c>
      <c r="I2478" s="1" t="s">
        <v>1107</v>
      </c>
      <c r="J2478" s="1" t="s">
        <v>159</v>
      </c>
      <c r="K2478" s="1" t="s">
        <v>7137</v>
      </c>
      <c r="L2478" s="2">
        <v>45986</v>
      </c>
      <c r="M2478">
        <v>4</v>
      </c>
      <c r="N2478">
        <v>15</v>
      </c>
      <c r="O2478">
        <v>0</v>
      </c>
      <c r="P2478">
        <v>103.7</v>
      </c>
      <c r="Q2478" s="1" t="s">
        <v>1107</v>
      </c>
      <c r="R2478" s="1" t="s">
        <v>1107</v>
      </c>
      <c r="S2478" s="1" t="s">
        <v>1109</v>
      </c>
      <c r="T2478" s="1" t="s">
        <v>134</v>
      </c>
      <c r="U2478" s="1" t="s">
        <v>366</v>
      </c>
      <c r="V2478">
        <v>122</v>
      </c>
      <c r="W2478" s="1" t="s">
        <v>161</v>
      </c>
      <c r="X2478" s="1" t="s">
        <v>59</v>
      </c>
      <c r="Y2478" s="2">
        <v>43812</v>
      </c>
      <c r="Z2478">
        <v>6.1</v>
      </c>
      <c r="AA2478" s="1" t="s">
        <v>39</v>
      </c>
    </row>
    <row r="2479" spans="1:28" x14ac:dyDescent="0.3">
      <c r="A2479" s="1" t="s">
        <v>7138</v>
      </c>
      <c r="B2479" s="1" t="s">
        <v>7139</v>
      </c>
      <c r="C2479" s="1" t="s">
        <v>382</v>
      </c>
      <c r="D2479" s="1" t="s">
        <v>7140</v>
      </c>
      <c r="E2479">
        <v>5</v>
      </c>
      <c r="F2479">
        <v>35</v>
      </c>
      <c r="G2479" s="1" t="s">
        <v>44</v>
      </c>
      <c r="H2479" s="2">
        <v>45897</v>
      </c>
      <c r="I2479" s="1" t="s">
        <v>382</v>
      </c>
      <c r="J2479" s="1" t="s">
        <v>357</v>
      </c>
      <c r="K2479" s="1" t="s">
        <v>7140</v>
      </c>
      <c r="L2479" s="2">
        <v>45889</v>
      </c>
      <c r="M2479">
        <v>6</v>
      </c>
      <c r="N2479">
        <v>5</v>
      </c>
      <c r="O2479">
        <v>0</v>
      </c>
      <c r="P2479">
        <v>295.45</v>
      </c>
      <c r="Q2479" s="1" t="s">
        <v>382</v>
      </c>
      <c r="R2479" s="1" t="s">
        <v>382</v>
      </c>
      <c r="S2479" s="1" t="s">
        <v>384</v>
      </c>
      <c r="T2479" s="1" t="s">
        <v>134</v>
      </c>
      <c r="U2479" s="1" t="s">
        <v>135</v>
      </c>
      <c r="V2479">
        <v>311</v>
      </c>
      <c r="W2479" s="1" t="s">
        <v>360</v>
      </c>
      <c r="X2479" s="1" t="s">
        <v>38</v>
      </c>
      <c r="Y2479" s="2">
        <v>45643</v>
      </c>
      <c r="Z2479">
        <v>1</v>
      </c>
      <c r="AA2479" s="1" t="s">
        <v>39</v>
      </c>
    </row>
    <row r="2480" spans="1:28" x14ac:dyDescent="0.3">
      <c r="A2480" s="1" t="s">
        <v>7141</v>
      </c>
      <c r="B2480" s="1" t="s">
        <v>7142</v>
      </c>
      <c r="C2480" s="1" t="s">
        <v>1507</v>
      </c>
      <c r="D2480" s="1" t="s">
        <v>468</v>
      </c>
      <c r="E2480">
        <v>4</v>
      </c>
      <c r="F2480">
        <v>33</v>
      </c>
      <c r="G2480" s="1" t="s">
        <v>44</v>
      </c>
      <c r="H2480" s="2">
        <v>45891</v>
      </c>
      <c r="I2480" s="1" t="s">
        <v>1507</v>
      </c>
      <c r="J2480" s="1" t="s">
        <v>291</v>
      </c>
      <c r="K2480" s="1" t="s">
        <v>468</v>
      </c>
      <c r="L2480" s="2">
        <v>45872</v>
      </c>
      <c r="M2480">
        <v>7</v>
      </c>
      <c r="N2480">
        <v>10</v>
      </c>
      <c r="O2480">
        <v>0</v>
      </c>
      <c r="P2480">
        <v>797.4</v>
      </c>
      <c r="Q2480" s="1" t="s">
        <v>1507</v>
      </c>
      <c r="R2480" s="1" t="s">
        <v>1507</v>
      </c>
      <c r="S2480" s="1" t="s">
        <v>1509</v>
      </c>
      <c r="T2480" s="1" t="s">
        <v>107</v>
      </c>
      <c r="U2480" s="1" t="s">
        <v>152</v>
      </c>
      <c r="V2480">
        <v>886</v>
      </c>
      <c r="W2480" s="1" t="s">
        <v>293</v>
      </c>
      <c r="X2480" s="1" t="s">
        <v>48</v>
      </c>
      <c r="Y2480" s="2">
        <v>44560</v>
      </c>
      <c r="Z2480">
        <v>4</v>
      </c>
      <c r="AA2480" s="1" t="s">
        <v>39</v>
      </c>
    </row>
    <row r="2481" spans="1:28" x14ac:dyDescent="0.3">
      <c r="A2481" s="1" t="s">
        <v>7143</v>
      </c>
      <c r="B2481" s="1" t="s">
        <v>7144</v>
      </c>
      <c r="C2481" s="1" t="s">
        <v>696</v>
      </c>
      <c r="D2481" s="1" t="s">
        <v>498</v>
      </c>
      <c r="E2481">
        <v>3</v>
      </c>
      <c r="F2481">
        <v>53</v>
      </c>
      <c r="G2481" s="1" t="s">
        <v>44</v>
      </c>
      <c r="H2481" s="2">
        <v>45940</v>
      </c>
      <c r="I2481" s="1" t="s">
        <v>696</v>
      </c>
      <c r="J2481" s="1" t="s">
        <v>327</v>
      </c>
      <c r="K2481" s="1" t="s">
        <v>498</v>
      </c>
      <c r="L2481" s="2">
        <v>45922</v>
      </c>
      <c r="M2481">
        <v>7</v>
      </c>
      <c r="N2481">
        <v>10</v>
      </c>
      <c r="O2481">
        <v>0</v>
      </c>
      <c r="P2481">
        <v>194.4</v>
      </c>
      <c r="Q2481" s="1" t="s">
        <v>696</v>
      </c>
      <c r="R2481" s="1" t="s">
        <v>696</v>
      </c>
      <c r="S2481" s="1" t="s">
        <v>697</v>
      </c>
      <c r="T2481" s="1" t="s">
        <v>56</v>
      </c>
      <c r="U2481" s="1" t="s">
        <v>66</v>
      </c>
      <c r="V2481">
        <v>216</v>
      </c>
      <c r="W2481" s="1" t="s">
        <v>329</v>
      </c>
      <c r="X2481" s="1" t="s">
        <v>59</v>
      </c>
      <c r="Y2481" s="2">
        <v>43819</v>
      </c>
      <c r="Z2481">
        <v>6</v>
      </c>
      <c r="AA2481" s="1" t="s">
        <v>39</v>
      </c>
    </row>
    <row r="2482" spans="1:28" x14ac:dyDescent="0.3">
      <c r="A2482" s="1" t="s">
        <v>7145</v>
      </c>
      <c r="B2482" s="1" t="s">
        <v>7146</v>
      </c>
      <c r="C2482" s="1" t="s">
        <v>1336</v>
      </c>
      <c r="D2482" s="1" t="s">
        <v>6476</v>
      </c>
      <c r="E2482">
        <v>4</v>
      </c>
      <c r="F2482">
        <v>34</v>
      </c>
      <c r="G2482" s="1" t="s">
        <v>32</v>
      </c>
      <c r="H2482" s="2">
        <v>45948</v>
      </c>
      <c r="I2482" s="1" t="s">
        <v>1336</v>
      </c>
      <c r="J2482" s="1" t="s">
        <v>54</v>
      </c>
      <c r="K2482" s="1" t="s">
        <v>6476</v>
      </c>
      <c r="L2482" s="2">
        <v>45938</v>
      </c>
      <c r="M2482">
        <v>5</v>
      </c>
      <c r="N2482">
        <v>10</v>
      </c>
      <c r="O2482">
        <v>0</v>
      </c>
      <c r="P2482">
        <v>211.5</v>
      </c>
      <c r="Q2482" s="1" t="s">
        <v>1336</v>
      </c>
      <c r="R2482" s="1" t="s">
        <v>1336</v>
      </c>
      <c r="S2482" s="1" t="s">
        <v>1338</v>
      </c>
      <c r="T2482" s="1" t="s">
        <v>134</v>
      </c>
      <c r="U2482" s="1" t="s">
        <v>135</v>
      </c>
      <c r="V2482">
        <v>235</v>
      </c>
      <c r="W2482" s="1" t="s">
        <v>58</v>
      </c>
      <c r="X2482" s="1" t="s">
        <v>59</v>
      </c>
      <c r="Y2482" s="2">
        <v>44128</v>
      </c>
      <c r="Z2482">
        <v>5.2</v>
      </c>
      <c r="AA2482" s="1" t="s">
        <v>39</v>
      </c>
    </row>
    <row r="2483" spans="1:28" x14ac:dyDescent="0.3">
      <c r="A2483" s="1" t="s">
        <v>7147</v>
      </c>
      <c r="B2483" s="1" t="s">
        <v>7148</v>
      </c>
      <c r="C2483" s="1" t="s">
        <v>2220</v>
      </c>
      <c r="D2483" s="1" t="s">
        <v>7149</v>
      </c>
      <c r="E2483">
        <v>3</v>
      </c>
      <c r="F2483">
        <v>84</v>
      </c>
      <c r="G2483" s="1" t="s">
        <v>32</v>
      </c>
      <c r="H2483" s="2">
        <v>45917</v>
      </c>
      <c r="I2483" s="1" t="s">
        <v>2220</v>
      </c>
      <c r="J2483" s="1" t="s">
        <v>357</v>
      </c>
      <c r="K2483" s="1" t="s">
        <v>7149</v>
      </c>
      <c r="L2483" s="2">
        <v>45904</v>
      </c>
      <c r="M2483">
        <v>9</v>
      </c>
      <c r="N2483">
        <v>0</v>
      </c>
      <c r="O2483">
        <v>0</v>
      </c>
      <c r="P2483">
        <v>2857</v>
      </c>
      <c r="Q2483" s="1" t="s">
        <v>2220</v>
      </c>
      <c r="R2483" s="1" t="s">
        <v>2220</v>
      </c>
      <c r="S2483" s="1" t="s">
        <v>2222</v>
      </c>
      <c r="T2483" s="1" t="s">
        <v>75</v>
      </c>
      <c r="U2483" s="1" t="s">
        <v>314</v>
      </c>
      <c r="V2483">
        <v>2857</v>
      </c>
      <c r="W2483" s="1" t="s">
        <v>360</v>
      </c>
      <c r="X2483" s="1" t="s">
        <v>38</v>
      </c>
      <c r="Y2483" s="2">
        <v>45643</v>
      </c>
      <c r="Z2483">
        <v>1</v>
      </c>
      <c r="AA2483" s="1" t="s">
        <v>39</v>
      </c>
    </row>
    <row r="2484" spans="1:28" x14ac:dyDescent="0.3">
      <c r="A2484" s="1" t="s">
        <v>7150</v>
      </c>
      <c r="B2484" s="1" t="s">
        <v>7151</v>
      </c>
      <c r="C2484" s="1" t="s">
        <v>363</v>
      </c>
      <c r="D2484" s="1" t="s">
        <v>7152</v>
      </c>
      <c r="E2484">
        <v>5</v>
      </c>
      <c r="F2484">
        <v>34</v>
      </c>
      <c r="G2484" s="1" t="s">
        <v>32</v>
      </c>
      <c r="H2484" s="2">
        <v>45962</v>
      </c>
      <c r="I2484" s="1" t="s">
        <v>363</v>
      </c>
      <c r="J2484" s="1" t="s">
        <v>73</v>
      </c>
      <c r="K2484" s="1" t="s">
        <v>7152</v>
      </c>
      <c r="L2484" s="2">
        <v>45945</v>
      </c>
      <c r="M2484">
        <v>3</v>
      </c>
      <c r="N2484">
        <v>10</v>
      </c>
      <c r="O2484">
        <v>0</v>
      </c>
      <c r="P2484">
        <v>315.89999999999998</v>
      </c>
      <c r="Q2484" s="1" t="s">
        <v>363</v>
      </c>
      <c r="R2484" s="1" t="s">
        <v>363</v>
      </c>
      <c r="S2484" s="1" t="s">
        <v>365</v>
      </c>
      <c r="T2484" s="1" t="s">
        <v>134</v>
      </c>
      <c r="U2484" s="1" t="s">
        <v>366</v>
      </c>
      <c r="V2484">
        <v>351</v>
      </c>
      <c r="W2484" s="1" t="s">
        <v>77</v>
      </c>
      <c r="X2484" s="1" t="s">
        <v>38</v>
      </c>
      <c r="Y2484" s="2">
        <v>44193</v>
      </c>
      <c r="Z2484">
        <v>5</v>
      </c>
      <c r="AA2484" s="1" t="s">
        <v>39</v>
      </c>
    </row>
    <row r="2485" spans="1:28" x14ac:dyDescent="0.3">
      <c r="A2485" s="1" t="s">
        <v>7153</v>
      </c>
      <c r="B2485" s="1" t="s">
        <v>7154</v>
      </c>
      <c r="C2485" s="1" t="s">
        <v>289</v>
      </c>
      <c r="D2485" s="1" t="s">
        <v>5120</v>
      </c>
      <c r="E2485">
        <v>3</v>
      </c>
      <c r="F2485">
        <v>58</v>
      </c>
      <c r="G2485" s="1" t="s">
        <v>32</v>
      </c>
      <c r="H2485" s="2">
        <v>45932</v>
      </c>
      <c r="I2485" s="1" t="s">
        <v>289</v>
      </c>
      <c r="J2485" s="1" t="s">
        <v>159</v>
      </c>
      <c r="K2485" s="1" t="s">
        <v>5120</v>
      </c>
      <c r="L2485" s="2">
        <v>45915</v>
      </c>
      <c r="M2485">
        <v>6</v>
      </c>
      <c r="N2485">
        <v>0</v>
      </c>
      <c r="O2485">
        <v>0</v>
      </c>
      <c r="P2485">
        <v>10710</v>
      </c>
      <c r="Q2485" s="1" t="s">
        <v>289</v>
      </c>
      <c r="R2485" s="1" t="s">
        <v>289</v>
      </c>
      <c r="S2485" s="1" t="s">
        <v>292</v>
      </c>
      <c r="T2485" s="1" t="s">
        <v>107</v>
      </c>
      <c r="U2485" s="1" t="s">
        <v>125</v>
      </c>
      <c r="V2485">
        <v>10710</v>
      </c>
      <c r="W2485" s="1" t="s">
        <v>161</v>
      </c>
      <c r="X2485" s="1" t="s">
        <v>59</v>
      </c>
      <c r="Y2485" s="2">
        <v>43812</v>
      </c>
      <c r="Z2485">
        <v>6.1</v>
      </c>
      <c r="AA2485" s="1" t="s">
        <v>49</v>
      </c>
      <c r="AB2485">
        <v>1</v>
      </c>
    </row>
    <row r="2486" spans="1:28" x14ac:dyDescent="0.3">
      <c r="A2486" s="1" t="s">
        <v>7155</v>
      </c>
      <c r="B2486" s="1" t="s">
        <v>7156</v>
      </c>
      <c r="C2486" s="1" t="s">
        <v>430</v>
      </c>
      <c r="D2486" s="1" t="s">
        <v>1320</v>
      </c>
      <c r="E2486">
        <v>3</v>
      </c>
      <c r="F2486">
        <v>80</v>
      </c>
      <c r="G2486" s="1" t="s">
        <v>44</v>
      </c>
      <c r="H2486" s="2">
        <v>45988</v>
      </c>
      <c r="I2486" s="1" t="s">
        <v>430</v>
      </c>
      <c r="J2486" s="1" t="s">
        <v>159</v>
      </c>
      <c r="K2486" s="1" t="s">
        <v>1320</v>
      </c>
      <c r="L2486" s="2">
        <v>45982</v>
      </c>
      <c r="M2486">
        <v>5</v>
      </c>
      <c r="O2486">
        <v>1</v>
      </c>
      <c r="P2486">
        <v>106.4</v>
      </c>
      <c r="Q2486" s="1" t="s">
        <v>430</v>
      </c>
      <c r="R2486" s="1" t="s">
        <v>430</v>
      </c>
      <c r="S2486" s="1" t="s">
        <v>432</v>
      </c>
      <c r="T2486" s="1" t="s">
        <v>134</v>
      </c>
      <c r="U2486" s="1" t="s">
        <v>135</v>
      </c>
      <c r="V2486">
        <v>133</v>
      </c>
      <c r="W2486" s="1" t="s">
        <v>161</v>
      </c>
      <c r="X2486" s="1" t="s">
        <v>59</v>
      </c>
      <c r="Y2486" s="2">
        <v>43812</v>
      </c>
      <c r="Z2486">
        <v>6.1</v>
      </c>
      <c r="AA2486" s="1" t="s">
        <v>39</v>
      </c>
    </row>
    <row r="2487" spans="1:28" x14ac:dyDescent="0.3">
      <c r="A2487" s="1" t="s">
        <v>7157</v>
      </c>
      <c r="B2487" s="1" t="s">
        <v>7158</v>
      </c>
      <c r="C2487" s="1" t="s">
        <v>337</v>
      </c>
      <c r="D2487" s="1" t="s">
        <v>5479</v>
      </c>
      <c r="E2487">
        <v>3</v>
      </c>
      <c r="F2487">
        <v>81</v>
      </c>
      <c r="G2487" s="1" t="s">
        <v>44</v>
      </c>
      <c r="H2487" s="2">
        <v>45912</v>
      </c>
      <c r="I2487" s="1" t="s">
        <v>337</v>
      </c>
      <c r="J2487" s="1" t="s">
        <v>519</v>
      </c>
      <c r="K2487" s="1" t="s">
        <v>5479</v>
      </c>
      <c r="L2487" s="2">
        <v>45901</v>
      </c>
      <c r="M2487">
        <v>8</v>
      </c>
      <c r="N2487">
        <v>40</v>
      </c>
      <c r="O2487">
        <v>0</v>
      </c>
      <c r="P2487">
        <v>1085.4000000000001</v>
      </c>
      <c r="Q2487" s="1" t="s">
        <v>337</v>
      </c>
      <c r="R2487" s="1" t="s">
        <v>337</v>
      </c>
      <c r="S2487" s="1" t="s">
        <v>339</v>
      </c>
      <c r="T2487" s="1" t="s">
        <v>56</v>
      </c>
      <c r="U2487" s="1" t="s">
        <v>39</v>
      </c>
      <c r="V2487">
        <v>1809</v>
      </c>
      <c r="W2487" s="1" t="s">
        <v>521</v>
      </c>
      <c r="X2487" s="1" t="s">
        <v>137</v>
      </c>
      <c r="Y2487" s="2">
        <v>43649</v>
      </c>
      <c r="Z2487">
        <v>6.5</v>
      </c>
      <c r="AA2487" s="1" t="s">
        <v>39</v>
      </c>
    </row>
    <row r="2488" spans="1:28" x14ac:dyDescent="0.3">
      <c r="A2488" s="1" t="s">
        <v>7159</v>
      </c>
      <c r="B2488" s="1" t="s">
        <v>7160</v>
      </c>
      <c r="C2488" s="1" t="s">
        <v>337</v>
      </c>
      <c r="D2488" s="1" t="s">
        <v>7161</v>
      </c>
      <c r="E2488">
        <v>2</v>
      </c>
      <c r="F2488">
        <v>125</v>
      </c>
      <c r="G2488" s="1" t="s">
        <v>44</v>
      </c>
      <c r="H2488" s="2">
        <v>45901</v>
      </c>
      <c r="I2488" s="1" t="s">
        <v>337</v>
      </c>
      <c r="J2488" s="1" t="s">
        <v>272</v>
      </c>
      <c r="K2488" s="1" t="s">
        <v>7161</v>
      </c>
      <c r="L2488" s="2">
        <v>45886</v>
      </c>
      <c r="M2488">
        <v>7</v>
      </c>
      <c r="N2488">
        <v>10</v>
      </c>
      <c r="O2488">
        <v>0</v>
      </c>
      <c r="P2488">
        <v>1628.1</v>
      </c>
      <c r="Q2488" s="1" t="s">
        <v>337</v>
      </c>
      <c r="R2488" s="1" t="s">
        <v>337</v>
      </c>
      <c r="S2488" s="1" t="s">
        <v>339</v>
      </c>
      <c r="T2488" s="1" t="s">
        <v>56</v>
      </c>
      <c r="U2488" s="1" t="s">
        <v>39</v>
      </c>
      <c r="V2488">
        <v>1809</v>
      </c>
      <c r="W2488" s="1" t="s">
        <v>273</v>
      </c>
      <c r="X2488" s="1" t="s">
        <v>38</v>
      </c>
      <c r="Y2488" s="2">
        <v>45880</v>
      </c>
      <c r="Z2488">
        <v>0.4</v>
      </c>
      <c r="AA2488" s="1" t="s">
        <v>154</v>
      </c>
      <c r="AB2488">
        <v>1</v>
      </c>
    </row>
    <row r="2489" spans="1:28" x14ac:dyDescent="0.3">
      <c r="A2489" s="1" t="s">
        <v>7162</v>
      </c>
      <c r="B2489" s="1" t="s">
        <v>7163</v>
      </c>
      <c r="C2489" s="1" t="s">
        <v>637</v>
      </c>
      <c r="D2489" s="1" t="s">
        <v>4025</v>
      </c>
      <c r="E2489">
        <v>4</v>
      </c>
      <c r="F2489">
        <v>21</v>
      </c>
      <c r="G2489" s="1" t="s">
        <v>44</v>
      </c>
      <c r="H2489" s="2">
        <v>45879</v>
      </c>
      <c r="I2489" s="1" t="s">
        <v>637</v>
      </c>
      <c r="J2489" s="1" t="s">
        <v>242</v>
      </c>
      <c r="K2489" s="1" t="s">
        <v>4025</v>
      </c>
      <c r="L2489" s="2">
        <v>45860</v>
      </c>
      <c r="M2489">
        <v>7</v>
      </c>
      <c r="N2489">
        <v>0</v>
      </c>
      <c r="O2489">
        <v>0</v>
      </c>
      <c r="P2489">
        <v>921</v>
      </c>
      <c r="Q2489" s="1" t="s">
        <v>637</v>
      </c>
      <c r="R2489" s="1" t="s">
        <v>637</v>
      </c>
      <c r="S2489" s="1" t="s">
        <v>639</v>
      </c>
      <c r="T2489" s="1" t="s">
        <v>107</v>
      </c>
      <c r="U2489" s="1" t="s">
        <v>108</v>
      </c>
      <c r="V2489">
        <v>921</v>
      </c>
      <c r="W2489" s="1" t="s">
        <v>244</v>
      </c>
      <c r="X2489" s="1" t="s">
        <v>48</v>
      </c>
      <c r="Y2489" s="2">
        <v>44403</v>
      </c>
      <c r="Z2489">
        <v>4.4000000000000004</v>
      </c>
      <c r="AA2489" s="1" t="s">
        <v>39</v>
      </c>
    </row>
    <row r="2490" spans="1:28" x14ac:dyDescent="0.3">
      <c r="A2490" s="1" t="s">
        <v>7164</v>
      </c>
      <c r="B2490" s="1" t="s">
        <v>7165</v>
      </c>
      <c r="C2490" s="1" t="s">
        <v>325</v>
      </c>
      <c r="D2490" s="1" t="s">
        <v>3113</v>
      </c>
      <c r="E2490">
        <v>4</v>
      </c>
      <c r="F2490">
        <v>86</v>
      </c>
      <c r="G2490" s="1" t="s">
        <v>44</v>
      </c>
      <c r="H2490" s="2">
        <v>46023</v>
      </c>
      <c r="I2490" s="1" t="s">
        <v>325</v>
      </c>
      <c r="J2490" s="1" t="s">
        <v>592</v>
      </c>
      <c r="K2490" s="1" t="s">
        <v>3113</v>
      </c>
      <c r="L2490" s="2">
        <v>46014</v>
      </c>
      <c r="M2490">
        <v>8</v>
      </c>
      <c r="N2490">
        <v>15</v>
      </c>
      <c r="O2490">
        <v>0</v>
      </c>
      <c r="P2490">
        <v>146.19999999999999</v>
      </c>
      <c r="Q2490" s="1" t="s">
        <v>325</v>
      </c>
      <c r="R2490" s="1" t="s">
        <v>325</v>
      </c>
      <c r="S2490" s="1" t="s">
        <v>328</v>
      </c>
      <c r="T2490" s="1" t="s">
        <v>56</v>
      </c>
      <c r="U2490" s="1" t="s">
        <v>66</v>
      </c>
      <c r="V2490">
        <v>172</v>
      </c>
      <c r="W2490" s="1" t="s">
        <v>593</v>
      </c>
      <c r="X2490" s="1" t="s">
        <v>127</v>
      </c>
      <c r="Y2490" s="2">
        <v>44133</v>
      </c>
      <c r="Z2490">
        <v>5.2</v>
      </c>
      <c r="AA2490" s="1" t="s">
        <v>39</v>
      </c>
    </row>
    <row r="2491" spans="1:28" x14ac:dyDescent="0.3">
      <c r="A2491" s="1" t="s">
        <v>7166</v>
      </c>
      <c r="B2491" s="1" t="s">
        <v>7167</v>
      </c>
      <c r="C2491" s="1" t="s">
        <v>472</v>
      </c>
      <c r="D2491" s="1" t="s">
        <v>985</v>
      </c>
      <c r="E2491">
        <v>4</v>
      </c>
      <c r="F2491">
        <v>32</v>
      </c>
      <c r="G2491" s="1" t="s">
        <v>44</v>
      </c>
      <c r="H2491" s="2">
        <v>45756</v>
      </c>
      <c r="I2491" s="1" t="s">
        <v>472</v>
      </c>
      <c r="J2491" s="1" t="s">
        <v>284</v>
      </c>
      <c r="K2491" s="1" t="s">
        <v>985</v>
      </c>
      <c r="L2491" s="2">
        <v>45745</v>
      </c>
      <c r="M2491">
        <v>10</v>
      </c>
      <c r="N2491">
        <v>15</v>
      </c>
      <c r="O2491">
        <v>0</v>
      </c>
      <c r="P2491">
        <v>95.2</v>
      </c>
      <c r="Q2491" s="1" t="s">
        <v>472</v>
      </c>
      <c r="R2491" s="1" t="s">
        <v>472</v>
      </c>
      <c r="S2491" s="1" t="s">
        <v>474</v>
      </c>
      <c r="T2491" s="1" t="s">
        <v>134</v>
      </c>
      <c r="U2491" s="1" t="s">
        <v>135</v>
      </c>
      <c r="V2491">
        <v>112</v>
      </c>
      <c r="W2491" s="1" t="s">
        <v>286</v>
      </c>
      <c r="X2491" s="1" t="s">
        <v>127</v>
      </c>
      <c r="Y2491" s="2">
        <v>45629</v>
      </c>
      <c r="Z2491">
        <v>1.1000000000000001</v>
      </c>
      <c r="AA2491" s="1" t="s">
        <v>827</v>
      </c>
      <c r="AB2491">
        <v>1</v>
      </c>
    </row>
    <row r="2492" spans="1:28" x14ac:dyDescent="0.3">
      <c r="A2492" s="1" t="s">
        <v>7168</v>
      </c>
      <c r="B2492" s="1" t="s">
        <v>7169</v>
      </c>
      <c r="C2492" s="1" t="s">
        <v>1912</v>
      </c>
      <c r="D2492" s="1" t="s">
        <v>7170</v>
      </c>
      <c r="E2492">
        <v>4</v>
      </c>
      <c r="F2492">
        <v>63</v>
      </c>
      <c r="G2492" s="1" t="s">
        <v>32</v>
      </c>
      <c r="H2492" s="2">
        <v>45976</v>
      </c>
      <c r="I2492" s="1" t="s">
        <v>1912</v>
      </c>
      <c r="J2492" s="1" t="s">
        <v>306</v>
      </c>
      <c r="K2492" s="1" t="s">
        <v>7170</v>
      </c>
      <c r="L2492" s="2">
        <v>45966</v>
      </c>
      <c r="M2492">
        <v>1</v>
      </c>
      <c r="N2492">
        <v>5</v>
      </c>
      <c r="O2492">
        <v>0</v>
      </c>
      <c r="P2492">
        <v>283.10000000000002</v>
      </c>
      <c r="Q2492" s="1" t="s">
        <v>1912</v>
      </c>
      <c r="R2492" s="1" t="s">
        <v>1912</v>
      </c>
      <c r="S2492" s="1" t="s">
        <v>1914</v>
      </c>
      <c r="T2492" s="1" t="s">
        <v>56</v>
      </c>
      <c r="U2492" s="1" t="s">
        <v>57</v>
      </c>
      <c r="V2492">
        <v>298</v>
      </c>
      <c r="W2492" s="1" t="s">
        <v>308</v>
      </c>
      <c r="X2492" s="1" t="s">
        <v>59</v>
      </c>
      <c r="Y2492" s="2">
        <v>45415</v>
      </c>
      <c r="Z2492">
        <v>1.7</v>
      </c>
      <c r="AA2492" s="1" t="s">
        <v>39</v>
      </c>
    </row>
    <row r="2493" spans="1:28" x14ac:dyDescent="0.3">
      <c r="A2493" s="1" t="s">
        <v>7171</v>
      </c>
      <c r="B2493" s="1" t="s">
        <v>7172</v>
      </c>
      <c r="C2493" s="1" t="s">
        <v>989</v>
      </c>
      <c r="D2493" s="1" t="s">
        <v>1503</v>
      </c>
      <c r="E2493">
        <v>4</v>
      </c>
      <c r="F2493">
        <v>31</v>
      </c>
      <c r="G2493" s="1" t="s">
        <v>44</v>
      </c>
      <c r="H2493" s="2">
        <v>45899</v>
      </c>
      <c r="I2493" s="1" t="s">
        <v>989</v>
      </c>
      <c r="J2493" s="1" t="s">
        <v>221</v>
      </c>
      <c r="K2493" s="1" t="s">
        <v>1503</v>
      </c>
      <c r="L2493" s="2">
        <v>45891</v>
      </c>
      <c r="M2493">
        <v>5</v>
      </c>
      <c r="N2493">
        <v>10</v>
      </c>
      <c r="O2493">
        <v>0</v>
      </c>
      <c r="P2493">
        <v>639</v>
      </c>
      <c r="Q2493" s="1" t="s">
        <v>989</v>
      </c>
      <c r="R2493" s="1" t="s">
        <v>989</v>
      </c>
      <c r="S2493" s="1" t="s">
        <v>991</v>
      </c>
      <c r="T2493" s="1" t="s">
        <v>56</v>
      </c>
      <c r="U2493" s="1" t="s">
        <v>57</v>
      </c>
      <c r="V2493">
        <v>710</v>
      </c>
      <c r="W2493" s="1" t="s">
        <v>224</v>
      </c>
      <c r="X2493" s="1" t="s">
        <v>137</v>
      </c>
      <c r="Y2493" s="2">
        <v>44532</v>
      </c>
      <c r="Z2493">
        <v>4.0999999999999996</v>
      </c>
      <c r="AA2493" s="1" t="s">
        <v>39</v>
      </c>
    </row>
    <row r="2494" spans="1:28" x14ac:dyDescent="0.3">
      <c r="A2494" s="1" t="s">
        <v>7173</v>
      </c>
      <c r="B2494" s="1" t="s">
        <v>7174</v>
      </c>
      <c r="C2494" s="1" t="s">
        <v>507</v>
      </c>
      <c r="D2494" s="1" t="s">
        <v>6139</v>
      </c>
      <c r="E2494">
        <v>4</v>
      </c>
      <c r="F2494">
        <v>75</v>
      </c>
      <c r="G2494" s="1" t="s">
        <v>44</v>
      </c>
      <c r="H2494" s="2">
        <v>46015</v>
      </c>
      <c r="I2494" s="1" t="s">
        <v>507</v>
      </c>
      <c r="J2494" s="1" t="s">
        <v>327</v>
      </c>
      <c r="K2494" s="1" t="s">
        <v>6139</v>
      </c>
      <c r="L2494" s="2">
        <v>46003</v>
      </c>
      <c r="M2494">
        <v>4</v>
      </c>
      <c r="N2494">
        <v>30</v>
      </c>
      <c r="O2494">
        <v>0</v>
      </c>
      <c r="P2494">
        <v>1518.3</v>
      </c>
      <c r="Q2494" s="1" t="s">
        <v>507</v>
      </c>
      <c r="R2494" s="1" t="s">
        <v>507</v>
      </c>
      <c r="S2494" s="1" t="s">
        <v>509</v>
      </c>
      <c r="T2494" s="1" t="s">
        <v>56</v>
      </c>
      <c r="U2494" s="1" t="s">
        <v>57</v>
      </c>
      <c r="V2494">
        <v>2169</v>
      </c>
      <c r="W2494" s="1" t="s">
        <v>329</v>
      </c>
      <c r="X2494" s="1" t="s">
        <v>59</v>
      </c>
      <c r="Y2494" s="2">
        <v>43819</v>
      </c>
      <c r="Z2494">
        <v>6</v>
      </c>
      <c r="AA2494" s="1" t="s">
        <v>39</v>
      </c>
    </row>
    <row r="2495" spans="1:28" x14ac:dyDescent="0.3">
      <c r="A2495" s="1" t="s">
        <v>7175</v>
      </c>
      <c r="B2495" s="1" t="s">
        <v>7176</v>
      </c>
      <c r="C2495" s="1" t="s">
        <v>958</v>
      </c>
      <c r="D2495" s="1" t="s">
        <v>7177</v>
      </c>
      <c r="E2495">
        <v>4</v>
      </c>
      <c r="F2495">
        <v>40</v>
      </c>
      <c r="G2495" s="1" t="s">
        <v>44</v>
      </c>
      <c r="H2495" s="2">
        <v>45771</v>
      </c>
      <c r="I2495" s="1" t="s">
        <v>958</v>
      </c>
      <c r="J2495" s="1" t="s">
        <v>592</v>
      </c>
      <c r="K2495" s="1" t="s">
        <v>7177</v>
      </c>
      <c r="L2495" s="2">
        <v>45761</v>
      </c>
      <c r="M2495">
        <v>5</v>
      </c>
      <c r="N2495">
        <v>0</v>
      </c>
      <c r="O2495">
        <v>0</v>
      </c>
      <c r="P2495">
        <v>320</v>
      </c>
      <c r="Q2495" s="1" t="s">
        <v>958</v>
      </c>
      <c r="R2495" s="1" t="s">
        <v>958</v>
      </c>
      <c r="S2495" s="1" t="s">
        <v>960</v>
      </c>
      <c r="T2495" s="1" t="s">
        <v>35</v>
      </c>
      <c r="U2495" s="1" t="s">
        <v>83</v>
      </c>
      <c r="V2495">
        <v>320</v>
      </c>
      <c r="W2495" s="1" t="s">
        <v>593</v>
      </c>
      <c r="X2495" s="1" t="s">
        <v>127</v>
      </c>
      <c r="Y2495" s="2">
        <v>44133</v>
      </c>
      <c r="Z2495">
        <v>5.2</v>
      </c>
      <c r="AA2495" s="1" t="s">
        <v>39</v>
      </c>
    </row>
    <row r="2496" spans="1:28" x14ac:dyDescent="0.3">
      <c r="A2496" s="1" t="s">
        <v>7178</v>
      </c>
      <c r="B2496" s="1" t="s">
        <v>7179</v>
      </c>
      <c r="C2496" s="1" t="s">
        <v>2005</v>
      </c>
      <c r="D2496" s="1" t="s">
        <v>7180</v>
      </c>
      <c r="E2496">
        <v>4</v>
      </c>
      <c r="F2496">
        <v>69</v>
      </c>
      <c r="G2496" s="1" t="s">
        <v>44</v>
      </c>
      <c r="H2496" s="2">
        <v>45691</v>
      </c>
      <c r="I2496" s="1" t="s">
        <v>2005</v>
      </c>
      <c r="J2496" s="1" t="s">
        <v>123</v>
      </c>
      <c r="K2496" s="1" t="s">
        <v>7180</v>
      </c>
      <c r="L2496" s="2">
        <v>45674</v>
      </c>
      <c r="M2496">
        <v>5</v>
      </c>
      <c r="N2496">
        <v>0</v>
      </c>
      <c r="O2496">
        <v>0</v>
      </c>
      <c r="P2496">
        <v>2908</v>
      </c>
      <c r="Q2496" s="1" t="s">
        <v>2005</v>
      </c>
      <c r="R2496" s="1" t="s">
        <v>2005</v>
      </c>
      <c r="S2496" s="1" t="s">
        <v>2007</v>
      </c>
      <c r="T2496" s="1" t="s">
        <v>75</v>
      </c>
      <c r="U2496" s="1" t="s">
        <v>98</v>
      </c>
      <c r="V2496">
        <v>2908</v>
      </c>
      <c r="W2496" s="1" t="s">
        <v>126</v>
      </c>
      <c r="X2496" s="1" t="s">
        <v>127</v>
      </c>
      <c r="Y2496" s="2">
        <v>44230</v>
      </c>
      <c r="Z2496">
        <v>4.9000000000000004</v>
      </c>
      <c r="AA2496" s="1" t="s">
        <v>84</v>
      </c>
      <c r="AB2496">
        <v>1</v>
      </c>
    </row>
    <row r="2497" spans="1:28" x14ac:dyDescent="0.3">
      <c r="A2497" s="1" t="s">
        <v>7181</v>
      </c>
      <c r="B2497" s="1" t="s">
        <v>7182</v>
      </c>
      <c r="C2497" s="1" t="s">
        <v>1453</v>
      </c>
      <c r="D2497" s="1" t="s">
        <v>7140</v>
      </c>
      <c r="E2497">
        <v>3</v>
      </c>
      <c r="F2497">
        <v>51</v>
      </c>
      <c r="G2497" s="1" t="s">
        <v>32</v>
      </c>
      <c r="H2497" s="2">
        <v>45878</v>
      </c>
      <c r="I2497" s="1" t="s">
        <v>1453</v>
      </c>
      <c r="J2497" s="1" t="s">
        <v>183</v>
      </c>
      <c r="K2497" s="1" t="s">
        <v>7140</v>
      </c>
      <c r="L2497" s="2">
        <v>45862</v>
      </c>
      <c r="M2497">
        <v>5</v>
      </c>
      <c r="N2497">
        <v>15</v>
      </c>
      <c r="O2497">
        <v>0</v>
      </c>
      <c r="P2497">
        <v>231.2</v>
      </c>
      <c r="Q2497" s="1" t="s">
        <v>1453</v>
      </c>
      <c r="R2497" s="1" t="s">
        <v>1453</v>
      </c>
      <c r="S2497" s="1" t="s">
        <v>1455</v>
      </c>
      <c r="T2497" s="1" t="s">
        <v>134</v>
      </c>
      <c r="U2497" s="1" t="s">
        <v>144</v>
      </c>
      <c r="V2497">
        <v>272</v>
      </c>
      <c r="W2497" s="1" t="s">
        <v>186</v>
      </c>
      <c r="X2497" s="1" t="s">
        <v>137</v>
      </c>
      <c r="Y2497" s="2">
        <v>45507</v>
      </c>
      <c r="Z2497">
        <v>1.4</v>
      </c>
      <c r="AA2497" s="1" t="s">
        <v>39</v>
      </c>
    </row>
    <row r="2498" spans="1:28" x14ac:dyDescent="0.3">
      <c r="A2498" s="1" t="s">
        <v>7183</v>
      </c>
      <c r="B2498" s="1" t="s">
        <v>7184</v>
      </c>
      <c r="C2498" s="1" t="s">
        <v>1247</v>
      </c>
      <c r="D2498" s="1" t="s">
        <v>4713</v>
      </c>
      <c r="E2498">
        <v>4</v>
      </c>
      <c r="F2498">
        <v>24</v>
      </c>
      <c r="G2498" s="1" t="s">
        <v>44</v>
      </c>
      <c r="H2498" s="2">
        <v>45836</v>
      </c>
      <c r="I2498" s="1" t="s">
        <v>1247</v>
      </c>
      <c r="J2498" s="1" t="s">
        <v>105</v>
      </c>
      <c r="K2498" s="1" t="s">
        <v>4713</v>
      </c>
      <c r="L2498" s="2">
        <v>45829</v>
      </c>
      <c r="M2498">
        <v>5</v>
      </c>
      <c r="N2498">
        <v>20</v>
      </c>
      <c r="O2498">
        <v>0</v>
      </c>
      <c r="P2498">
        <v>540</v>
      </c>
      <c r="Q2498" s="1" t="s">
        <v>1247</v>
      </c>
      <c r="R2498" s="1" t="s">
        <v>1247</v>
      </c>
      <c r="S2498" s="1" t="s">
        <v>1249</v>
      </c>
      <c r="T2498" s="1" t="s">
        <v>35</v>
      </c>
      <c r="U2498" s="1" t="s">
        <v>83</v>
      </c>
      <c r="V2498">
        <v>675</v>
      </c>
      <c r="W2498" s="1" t="s">
        <v>109</v>
      </c>
      <c r="X2498" s="1" t="s">
        <v>110</v>
      </c>
      <c r="Y2498" s="2">
        <v>44203</v>
      </c>
      <c r="Z2498">
        <v>5</v>
      </c>
      <c r="AA2498" s="1" t="s">
        <v>39</v>
      </c>
    </row>
    <row r="2499" spans="1:28" x14ac:dyDescent="0.3">
      <c r="A2499" s="1" t="s">
        <v>7185</v>
      </c>
      <c r="B2499" s="1" t="s">
        <v>7186</v>
      </c>
      <c r="C2499" s="1" t="s">
        <v>347</v>
      </c>
      <c r="D2499" s="1" t="s">
        <v>6294</v>
      </c>
      <c r="E2499">
        <v>5</v>
      </c>
      <c r="F2499">
        <v>24</v>
      </c>
      <c r="G2499" s="1" t="s">
        <v>44</v>
      </c>
      <c r="H2499" s="2">
        <v>45893</v>
      </c>
      <c r="I2499" s="1" t="s">
        <v>347</v>
      </c>
      <c r="J2499" s="1" t="s">
        <v>115</v>
      </c>
      <c r="K2499" s="1" t="s">
        <v>6294</v>
      </c>
      <c r="L2499" s="2">
        <v>45887</v>
      </c>
      <c r="M2499">
        <v>5</v>
      </c>
      <c r="N2499">
        <v>20</v>
      </c>
      <c r="O2499">
        <v>0</v>
      </c>
      <c r="P2499">
        <v>729.6</v>
      </c>
      <c r="Q2499" s="1" t="s">
        <v>347</v>
      </c>
      <c r="R2499" s="1" t="s">
        <v>347</v>
      </c>
      <c r="S2499" s="1" t="s">
        <v>349</v>
      </c>
      <c r="T2499" s="1" t="s">
        <v>107</v>
      </c>
      <c r="U2499" s="1" t="s">
        <v>108</v>
      </c>
      <c r="V2499">
        <v>912</v>
      </c>
      <c r="W2499" s="1" t="s">
        <v>118</v>
      </c>
      <c r="X2499" s="1" t="s">
        <v>59</v>
      </c>
      <c r="Y2499" s="2">
        <v>43824</v>
      </c>
      <c r="Z2499">
        <v>6</v>
      </c>
      <c r="AA2499" s="1" t="s">
        <v>39</v>
      </c>
    </row>
    <row r="2500" spans="1:28" x14ac:dyDescent="0.3">
      <c r="A2500" s="1" t="s">
        <v>7187</v>
      </c>
      <c r="B2500" s="1" t="s">
        <v>7188</v>
      </c>
      <c r="C2500" s="1" t="s">
        <v>2628</v>
      </c>
      <c r="D2500" s="1" t="s">
        <v>7189</v>
      </c>
      <c r="E2500">
        <v>4</v>
      </c>
      <c r="F2500">
        <v>67</v>
      </c>
      <c r="G2500" s="1" t="s">
        <v>44</v>
      </c>
      <c r="H2500" s="2">
        <v>45737</v>
      </c>
      <c r="I2500" s="1" t="s">
        <v>2628</v>
      </c>
      <c r="J2500" s="1" t="s">
        <v>73</v>
      </c>
      <c r="K2500" s="1" t="s">
        <v>7189</v>
      </c>
      <c r="L2500" s="2">
        <v>45724</v>
      </c>
      <c r="M2500">
        <v>7</v>
      </c>
      <c r="N2500">
        <v>15</v>
      </c>
      <c r="O2500">
        <v>0</v>
      </c>
      <c r="P2500">
        <v>4762.55</v>
      </c>
      <c r="Q2500" s="1" t="s">
        <v>2628</v>
      </c>
      <c r="R2500" s="1" t="s">
        <v>2628</v>
      </c>
      <c r="S2500" s="1" t="s">
        <v>2630</v>
      </c>
      <c r="T2500" s="1" t="s">
        <v>75</v>
      </c>
      <c r="U2500" s="1" t="s">
        <v>314</v>
      </c>
      <c r="V2500">
        <v>5603</v>
      </c>
      <c r="W2500" s="1" t="s">
        <v>77</v>
      </c>
      <c r="X2500" s="1" t="s">
        <v>38</v>
      </c>
      <c r="Y2500" s="2">
        <v>44193</v>
      </c>
      <c r="Z2500">
        <v>5</v>
      </c>
      <c r="AA2500" s="1" t="s">
        <v>39</v>
      </c>
    </row>
    <row r="2501" spans="1:28" x14ac:dyDescent="0.3">
      <c r="A2501" s="1" t="s">
        <v>7190</v>
      </c>
      <c r="B2501" s="1" t="s">
        <v>7191</v>
      </c>
      <c r="C2501" s="1" t="s">
        <v>113</v>
      </c>
      <c r="D2501" s="1" t="s">
        <v>3279</v>
      </c>
      <c r="E2501">
        <v>2</v>
      </c>
      <c r="F2501">
        <v>75</v>
      </c>
      <c r="G2501" s="1" t="s">
        <v>44</v>
      </c>
      <c r="H2501" s="2">
        <v>45786</v>
      </c>
      <c r="I2501" s="1" t="s">
        <v>113</v>
      </c>
      <c r="J2501" s="1" t="s">
        <v>462</v>
      </c>
      <c r="K2501" s="1" t="s">
        <v>3279</v>
      </c>
      <c r="L2501" s="2">
        <v>45769</v>
      </c>
      <c r="M2501">
        <v>6</v>
      </c>
      <c r="N2501">
        <v>0</v>
      </c>
      <c r="O2501">
        <v>0</v>
      </c>
      <c r="P2501">
        <v>672</v>
      </c>
      <c r="Q2501" s="1" t="s">
        <v>113</v>
      </c>
      <c r="R2501" s="1" t="s">
        <v>113</v>
      </c>
      <c r="S2501" s="1" t="s">
        <v>116</v>
      </c>
      <c r="T2501" s="1" t="s">
        <v>56</v>
      </c>
      <c r="U2501" s="1" t="s">
        <v>117</v>
      </c>
      <c r="V2501">
        <v>672</v>
      </c>
      <c r="W2501" s="1" t="s">
        <v>464</v>
      </c>
      <c r="X2501" s="1" t="s">
        <v>137</v>
      </c>
      <c r="Y2501" s="2">
        <v>43178</v>
      </c>
      <c r="Z2501">
        <v>7.8</v>
      </c>
      <c r="AA2501" s="1" t="s">
        <v>827</v>
      </c>
      <c r="AB2501">
        <v>1</v>
      </c>
    </row>
    <row r="2502" spans="1:28" x14ac:dyDescent="0.3">
      <c r="A2502" s="1" t="s">
        <v>7192</v>
      </c>
      <c r="B2502" s="1" t="s">
        <v>7193</v>
      </c>
      <c r="C2502" s="1" t="s">
        <v>675</v>
      </c>
      <c r="D2502" s="1" t="s">
        <v>1643</v>
      </c>
      <c r="E2502">
        <v>3</v>
      </c>
      <c r="F2502">
        <v>94</v>
      </c>
      <c r="G2502" s="1" t="s">
        <v>44</v>
      </c>
      <c r="H2502" s="2">
        <v>45808</v>
      </c>
      <c r="I2502" s="1" t="s">
        <v>675</v>
      </c>
      <c r="J2502" s="1" t="s">
        <v>538</v>
      </c>
      <c r="K2502" s="1" t="s">
        <v>1643</v>
      </c>
      <c r="L2502" s="2">
        <v>45795</v>
      </c>
      <c r="M2502">
        <v>6</v>
      </c>
      <c r="N2502">
        <v>10</v>
      </c>
      <c r="O2502">
        <v>0</v>
      </c>
      <c r="P2502">
        <v>2171.6999999999998</v>
      </c>
      <c r="Q2502" s="1" t="s">
        <v>675</v>
      </c>
      <c r="R2502" s="1" t="s">
        <v>675</v>
      </c>
      <c r="S2502" s="1" t="s">
        <v>677</v>
      </c>
      <c r="T2502" s="1" t="s">
        <v>75</v>
      </c>
      <c r="U2502" s="1" t="s">
        <v>237</v>
      </c>
      <c r="V2502">
        <v>2413</v>
      </c>
      <c r="W2502" s="1" t="s">
        <v>539</v>
      </c>
      <c r="X2502" s="1" t="s">
        <v>540</v>
      </c>
      <c r="Y2502" s="2">
        <v>44731</v>
      </c>
      <c r="Z2502">
        <v>3.5</v>
      </c>
      <c r="AA2502" s="1" t="s">
        <v>39</v>
      </c>
    </row>
    <row r="2503" spans="1:28" x14ac:dyDescent="0.3">
      <c r="A2503" s="1" t="s">
        <v>7194</v>
      </c>
      <c r="B2503" s="1" t="s">
        <v>7195</v>
      </c>
      <c r="C2503" s="1" t="s">
        <v>304</v>
      </c>
      <c r="D2503" s="1" t="s">
        <v>4332</v>
      </c>
      <c r="E2503">
        <v>2</v>
      </c>
      <c r="F2503">
        <v>79</v>
      </c>
      <c r="G2503" s="1" t="s">
        <v>32</v>
      </c>
      <c r="H2503" s="2">
        <v>45892</v>
      </c>
      <c r="I2503" s="1" t="s">
        <v>304</v>
      </c>
      <c r="J2503" s="1" t="s">
        <v>64</v>
      </c>
      <c r="K2503" s="1" t="s">
        <v>4332</v>
      </c>
      <c r="L2503" s="2">
        <v>45879</v>
      </c>
      <c r="M2503">
        <v>9</v>
      </c>
      <c r="N2503">
        <v>15</v>
      </c>
      <c r="O2503">
        <v>1</v>
      </c>
      <c r="P2503">
        <v>893.35</v>
      </c>
      <c r="Q2503" s="1" t="s">
        <v>304</v>
      </c>
      <c r="R2503" s="1" t="s">
        <v>304</v>
      </c>
      <c r="S2503" s="1" t="s">
        <v>307</v>
      </c>
      <c r="T2503" s="1" t="s">
        <v>90</v>
      </c>
      <c r="U2503" s="1" t="s">
        <v>266</v>
      </c>
      <c r="V2503">
        <v>1051</v>
      </c>
      <c r="W2503" s="1" t="s">
        <v>67</v>
      </c>
      <c r="X2503" s="1" t="s">
        <v>59</v>
      </c>
      <c r="Y2503" s="2">
        <v>44275</v>
      </c>
      <c r="Z2503">
        <v>4.8</v>
      </c>
      <c r="AA2503" s="1" t="s">
        <v>84</v>
      </c>
      <c r="AB2503">
        <v>1</v>
      </c>
    </row>
    <row r="2504" spans="1:28" x14ac:dyDescent="0.3">
      <c r="A2504" s="1" t="s">
        <v>7196</v>
      </c>
      <c r="B2504" s="1" t="s">
        <v>7197</v>
      </c>
      <c r="C2504" s="1" t="s">
        <v>1616</v>
      </c>
      <c r="D2504" s="1" t="s">
        <v>6258</v>
      </c>
      <c r="E2504">
        <v>3</v>
      </c>
      <c r="F2504">
        <v>76</v>
      </c>
      <c r="G2504" s="1" t="s">
        <v>32</v>
      </c>
      <c r="H2504" s="2">
        <v>46012</v>
      </c>
      <c r="I2504" s="1" t="s">
        <v>1616</v>
      </c>
      <c r="J2504" s="1" t="s">
        <v>242</v>
      </c>
      <c r="K2504" s="1" t="s">
        <v>6258</v>
      </c>
      <c r="L2504" s="2">
        <v>46005</v>
      </c>
      <c r="M2504">
        <v>6</v>
      </c>
      <c r="N2504">
        <v>10</v>
      </c>
      <c r="O2504">
        <v>0</v>
      </c>
      <c r="P2504">
        <v>4404.6000000000004</v>
      </c>
      <c r="Q2504" s="1" t="s">
        <v>1616</v>
      </c>
      <c r="R2504" s="1" t="s">
        <v>1616</v>
      </c>
      <c r="S2504" s="1" t="s">
        <v>1617</v>
      </c>
      <c r="T2504" s="1" t="s">
        <v>90</v>
      </c>
      <c r="U2504" s="1" t="s">
        <v>266</v>
      </c>
      <c r="V2504">
        <v>4894</v>
      </c>
      <c r="W2504" s="1" t="s">
        <v>244</v>
      </c>
      <c r="X2504" s="1" t="s">
        <v>48</v>
      </c>
      <c r="Y2504" s="2">
        <v>44403</v>
      </c>
      <c r="Z2504">
        <v>4.4000000000000004</v>
      </c>
      <c r="AA2504" s="1" t="s">
        <v>39</v>
      </c>
    </row>
    <row r="2505" spans="1:28" x14ac:dyDescent="0.3">
      <c r="A2505" s="1" t="s">
        <v>7198</v>
      </c>
      <c r="B2505" s="1" t="s">
        <v>7199</v>
      </c>
      <c r="C2505" s="1" t="s">
        <v>1819</v>
      </c>
      <c r="D2505" s="1" t="s">
        <v>7094</v>
      </c>
      <c r="E2505">
        <v>3</v>
      </c>
      <c r="F2505">
        <v>39</v>
      </c>
      <c r="G2505" s="1" t="s">
        <v>44</v>
      </c>
      <c r="H2505" s="2">
        <v>45937</v>
      </c>
      <c r="I2505" s="1" t="s">
        <v>1819</v>
      </c>
      <c r="J2505" s="1" t="s">
        <v>105</v>
      </c>
      <c r="K2505" s="1" t="s">
        <v>7094</v>
      </c>
      <c r="L2505" s="2">
        <v>45921</v>
      </c>
      <c r="M2505">
        <v>2</v>
      </c>
      <c r="N2505">
        <v>40</v>
      </c>
      <c r="O2505">
        <v>0</v>
      </c>
      <c r="P2505">
        <v>653.4</v>
      </c>
      <c r="Q2505" s="1" t="s">
        <v>1819</v>
      </c>
      <c r="R2505" s="1" t="s">
        <v>1819</v>
      </c>
      <c r="S2505" s="1" t="s">
        <v>1821</v>
      </c>
      <c r="T2505" s="1" t="s">
        <v>56</v>
      </c>
      <c r="U2505" s="1" t="s">
        <v>117</v>
      </c>
      <c r="V2505">
        <v>1089</v>
      </c>
      <c r="W2505" s="1" t="s">
        <v>109</v>
      </c>
      <c r="X2505" s="1" t="s">
        <v>110</v>
      </c>
      <c r="Y2505" s="2">
        <v>44203</v>
      </c>
      <c r="Z2505">
        <v>5</v>
      </c>
      <c r="AA2505" s="1" t="s">
        <v>39</v>
      </c>
    </row>
    <row r="2506" spans="1:28" x14ac:dyDescent="0.3">
      <c r="A2506" s="1" t="s">
        <v>7200</v>
      </c>
      <c r="B2506" s="1" t="s">
        <v>7201</v>
      </c>
      <c r="C2506" s="1" t="s">
        <v>472</v>
      </c>
      <c r="D2506" s="1" t="s">
        <v>909</v>
      </c>
      <c r="E2506">
        <v>4</v>
      </c>
      <c r="F2506">
        <v>67</v>
      </c>
      <c r="G2506" s="1" t="s">
        <v>44</v>
      </c>
      <c r="H2506" s="2">
        <v>45836</v>
      </c>
      <c r="I2506" s="1" t="s">
        <v>472</v>
      </c>
      <c r="J2506" s="1" t="s">
        <v>64</v>
      </c>
      <c r="K2506" s="1" t="s">
        <v>909</v>
      </c>
      <c r="L2506" s="2">
        <v>45818</v>
      </c>
      <c r="M2506">
        <v>5</v>
      </c>
      <c r="N2506">
        <v>20</v>
      </c>
      <c r="O2506">
        <v>0</v>
      </c>
      <c r="P2506">
        <v>89.6</v>
      </c>
      <c r="Q2506" s="1" t="s">
        <v>472</v>
      </c>
      <c r="R2506" s="1" t="s">
        <v>472</v>
      </c>
      <c r="S2506" s="1" t="s">
        <v>474</v>
      </c>
      <c r="T2506" s="1" t="s">
        <v>134</v>
      </c>
      <c r="U2506" s="1" t="s">
        <v>135</v>
      </c>
      <c r="V2506">
        <v>112</v>
      </c>
      <c r="W2506" s="1" t="s">
        <v>67</v>
      </c>
      <c r="X2506" s="1" t="s">
        <v>59</v>
      </c>
      <c r="Y2506" s="2">
        <v>44275</v>
      </c>
      <c r="Z2506">
        <v>4.8</v>
      </c>
      <c r="AA2506" s="1" t="s">
        <v>39</v>
      </c>
    </row>
    <row r="2507" spans="1:28" x14ac:dyDescent="0.3">
      <c r="A2507" s="1" t="s">
        <v>7202</v>
      </c>
      <c r="B2507" s="1" t="s">
        <v>7203</v>
      </c>
      <c r="C2507" s="1" t="s">
        <v>984</v>
      </c>
      <c r="D2507" s="1" t="s">
        <v>7204</v>
      </c>
      <c r="E2507">
        <v>4</v>
      </c>
      <c r="F2507">
        <v>84</v>
      </c>
      <c r="G2507" s="1" t="s">
        <v>44</v>
      </c>
      <c r="H2507" s="2">
        <v>45899</v>
      </c>
      <c r="I2507" s="1" t="s">
        <v>984</v>
      </c>
      <c r="J2507" s="1" t="s">
        <v>394</v>
      </c>
      <c r="K2507" s="1" t="s">
        <v>7204</v>
      </c>
      <c r="L2507" s="2">
        <v>45891</v>
      </c>
      <c r="M2507">
        <v>3</v>
      </c>
      <c r="N2507">
        <v>5</v>
      </c>
      <c r="O2507">
        <v>0</v>
      </c>
      <c r="P2507">
        <v>8136.75</v>
      </c>
      <c r="Q2507" s="1" t="s">
        <v>984</v>
      </c>
      <c r="R2507" s="1" t="s">
        <v>984</v>
      </c>
      <c r="S2507" s="1" t="s">
        <v>986</v>
      </c>
      <c r="T2507" s="1" t="s">
        <v>107</v>
      </c>
      <c r="U2507" s="1" t="s">
        <v>125</v>
      </c>
      <c r="V2507">
        <v>8565</v>
      </c>
      <c r="W2507" s="1" t="s">
        <v>396</v>
      </c>
      <c r="X2507" s="1" t="s">
        <v>127</v>
      </c>
      <c r="Y2507" s="2">
        <v>43220</v>
      </c>
      <c r="Z2507">
        <v>7.7</v>
      </c>
      <c r="AA2507" s="1" t="s">
        <v>39</v>
      </c>
    </row>
    <row r="2508" spans="1:28" x14ac:dyDescent="0.3">
      <c r="A2508" s="1" t="s">
        <v>7205</v>
      </c>
      <c r="B2508" s="1" t="s">
        <v>7206</v>
      </c>
      <c r="C2508" s="1" t="s">
        <v>1005</v>
      </c>
      <c r="D2508" s="1" t="s">
        <v>7207</v>
      </c>
      <c r="E2508">
        <v>4</v>
      </c>
      <c r="F2508">
        <v>21</v>
      </c>
      <c r="G2508" s="1" t="s">
        <v>44</v>
      </c>
      <c r="H2508" s="2">
        <v>45863</v>
      </c>
      <c r="I2508" s="1" t="s">
        <v>1005</v>
      </c>
      <c r="J2508" s="1" t="s">
        <v>215</v>
      </c>
      <c r="K2508" s="1" t="s">
        <v>7207</v>
      </c>
      <c r="L2508" s="2">
        <v>45852</v>
      </c>
      <c r="M2508">
        <v>4</v>
      </c>
      <c r="N2508">
        <v>10</v>
      </c>
      <c r="O2508">
        <v>0</v>
      </c>
      <c r="P2508">
        <v>25037.1</v>
      </c>
      <c r="Q2508" s="1" t="s">
        <v>1005</v>
      </c>
      <c r="R2508" s="1" t="s">
        <v>1005</v>
      </c>
      <c r="S2508" s="1" t="s">
        <v>1007</v>
      </c>
      <c r="T2508" s="1" t="s">
        <v>75</v>
      </c>
      <c r="U2508" s="1" t="s">
        <v>76</v>
      </c>
      <c r="V2508">
        <v>27819</v>
      </c>
      <c r="W2508" s="1" t="s">
        <v>216</v>
      </c>
      <c r="X2508" s="1" t="s">
        <v>127</v>
      </c>
      <c r="Y2508" s="2">
        <v>45659</v>
      </c>
      <c r="Z2508">
        <v>1</v>
      </c>
      <c r="AA2508" s="1" t="s">
        <v>39</v>
      </c>
    </row>
    <row r="2509" spans="1:28" x14ac:dyDescent="0.3">
      <c r="A2509" s="1" t="s">
        <v>7208</v>
      </c>
      <c r="B2509" s="1" t="s">
        <v>7209</v>
      </c>
      <c r="C2509" s="1" t="s">
        <v>656</v>
      </c>
      <c r="D2509" s="1" t="s">
        <v>3700</v>
      </c>
      <c r="E2509">
        <v>4</v>
      </c>
      <c r="F2509">
        <v>28</v>
      </c>
      <c r="G2509" s="1" t="s">
        <v>44</v>
      </c>
      <c r="H2509" s="2">
        <v>45829</v>
      </c>
      <c r="I2509" s="1" t="s">
        <v>656</v>
      </c>
      <c r="J2509" s="1" t="s">
        <v>284</v>
      </c>
      <c r="K2509" s="1" t="s">
        <v>3700</v>
      </c>
      <c r="L2509" s="2">
        <v>45822</v>
      </c>
      <c r="M2509">
        <v>4</v>
      </c>
      <c r="N2509">
        <v>5</v>
      </c>
      <c r="O2509">
        <v>0</v>
      </c>
      <c r="P2509">
        <v>7185.8</v>
      </c>
      <c r="Q2509" s="1" t="s">
        <v>656</v>
      </c>
      <c r="R2509" s="1" t="s">
        <v>656</v>
      </c>
      <c r="S2509" s="1" t="s">
        <v>658</v>
      </c>
      <c r="T2509" s="1" t="s">
        <v>75</v>
      </c>
      <c r="U2509" s="1" t="s">
        <v>314</v>
      </c>
      <c r="V2509">
        <v>7564</v>
      </c>
      <c r="W2509" s="1" t="s">
        <v>286</v>
      </c>
      <c r="X2509" s="1" t="s">
        <v>127</v>
      </c>
      <c r="Y2509" s="2">
        <v>45629</v>
      </c>
      <c r="Z2509">
        <v>1.1000000000000001</v>
      </c>
      <c r="AA2509" s="1" t="s">
        <v>39</v>
      </c>
    </row>
    <row r="2510" spans="1:28" x14ac:dyDescent="0.3">
      <c r="A2510" s="1" t="s">
        <v>7210</v>
      </c>
      <c r="B2510" s="1" t="s">
        <v>7211</v>
      </c>
      <c r="C2510" s="1" t="s">
        <v>148</v>
      </c>
      <c r="D2510" s="1" t="s">
        <v>7212</v>
      </c>
      <c r="E2510">
        <v>4</v>
      </c>
      <c r="F2510">
        <v>131</v>
      </c>
      <c r="G2510" s="1" t="s">
        <v>44</v>
      </c>
      <c r="H2510" s="2">
        <v>45927</v>
      </c>
      <c r="I2510" s="1" t="s">
        <v>148</v>
      </c>
      <c r="J2510" s="1" t="s">
        <v>132</v>
      </c>
      <c r="K2510" s="1" t="s">
        <v>7212</v>
      </c>
      <c r="L2510" s="2">
        <v>45914</v>
      </c>
      <c r="M2510">
        <v>7</v>
      </c>
      <c r="N2510">
        <v>10</v>
      </c>
      <c r="O2510">
        <v>0</v>
      </c>
      <c r="P2510">
        <v>334.8</v>
      </c>
      <c r="Q2510" s="1" t="s">
        <v>148</v>
      </c>
      <c r="R2510" s="1" t="s">
        <v>148</v>
      </c>
      <c r="S2510" s="1" t="s">
        <v>151</v>
      </c>
      <c r="T2510" s="1" t="s">
        <v>107</v>
      </c>
      <c r="U2510" s="1" t="s">
        <v>152</v>
      </c>
      <c r="V2510">
        <v>372</v>
      </c>
      <c r="W2510" s="1" t="s">
        <v>136</v>
      </c>
      <c r="X2510" s="1" t="s">
        <v>137</v>
      </c>
      <c r="Y2510" s="2">
        <v>44254</v>
      </c>
      <c r="Z2510">
        <v>4.8</v>
      </c>
      <c r="AA2510" s="1" t="s">
        <v>39</v>
      </c>
    </row>
    <row r="2511" spans="1:28" x14ac:dyDescent="0.3">
      <c r="A2511" s="1" t="s">
        <v>7213</v>
      </c>
      <c r="B2511" s="1" t="s">
        <v>7214</v>
      </c>
      <c r="C2511" s="1" t="s">
        <v>405</v>
      </c>
      <c r="D2511" s="1" t="s">
        <v>6533</v>
      </c>
      <c r="E2511">
        <v>3</v>
      </c>
      <c r="F2511">
        <v>74</v>
      </c>
      <c r="G2511" s="1" t="s">
        <v>44</v>
      </c>
      <c r="H2511" s="2">
        <v>45815</v>
      </c>
      <c r="I2511" s="1" t="s">
        <v>405</v>
      </c>
      <c r="J2511" s="1" t="s">
        <v>64</v>
      </c>
      <c r="K2511" s="1" t="s">
        <v>6533</v>
      </c>
      <c r="L2511" s="2">
        <v>45798</v>
      </c>
      <c r="M2511">
        <v>7</v>
      </c>
      <c r="N2511">
        <v>5</v>
      </c>
      <c r="O2511">
        <v>0</v>
      </c>
      <c r="P2511">
        <v>6438.15</v>
      </c>
      <c r="Q2511" s="1" t="s">
        <v>405</v>
      </c>
      <c r="R2511" s="1" t="s">
        <v>405</v>
      </c>
      <c r="S2511" s="1" t="s">
        <v>407</v>
      </c>
      <c r="T2511" s="1" t="s">
        <v>75</v>
      </c>
      <c r="U2511" s="1" t="s">
        <v>98</v>
      </c>
      <c r="V2511">
        <v>6777</v>
      </c>
      <c r="W2511" s="1" t="s">
        <v>67</v>
      </c>
      <c r="X2511" s="1" t="s">
        <v>59</v>
      </c>
      <c r="Y2511" s="2">
        <v>44275</v>
      </c>
      <c r="Z2511">
        <v>4.8</v>
      </c>
      <c r="AA2511" s="1" t="s">
        <v>173</v>
      </c>
      <c r="AB2511">
        <v>1</v>
      </c>
    </row>
    <row r="2512" spans="1:28" x14ac:dyDescent="0.3">
      <c r="A2512" s="1" t="s">
        <v>7215</v>
      </c>
      <c r="B2512" s="1" t="s">
        <v>7216</v>
      </c>
      <c r="C2512" s="1" t="s">
        <v>347</v>
      </c>
      <c r="D2512" s="1" t="s">
        <v>203</v>
      </c>
      <c r="E2512">
        <v>3</v>
      </c>
      <c r="F2512">
        <v>62</v>
      </c>
      <c r="G2512" s="1" t="s">
        <v>32</v>
      </c>
      <c r="H2512" s="2">
        <v>45689</v>
      </c>
      <c r="I2512" s="1" t="s">
        <v>347</v>
      </c>
      <c r="J2512" s="1" t="s">
        <v>538</v>
      </c>
      <c r="K2512" s="1" t="s">
        <v>203</v>
      </c>
      <c r="L2512" s="2">
        <v>45675</v>
      </c>
      <c r="M2512">
        <v>5</v>
      </c>
      <c r="N2512">
        <v>0</v>
      </c>
      <c r="O2512">
        <v>1</v>
      </c>
      <c r="P2512">
        <v>912</v>
      </c>
      <c r="Q2512" s="1" t="s">
        <v>347</v>
      </c>
      <c r="R2512" s="1" t="s">
        <v>347</v>
      </c>
      <c r="S2512" s="1" t="s">
        <v>349</v>
      </c>
      <c r="T2512" s="1" t="s">
        <v>107</v>
      </c>
      <c r="U2512" s="1" t="s">
        <v>108</v>
      </c>
      <c r="V2512">
        <v>912</v>
      </c>
      <c r="W2512" s="1" t="s">
        <v>539</v>
      </c>
      <c r="X2512" s="1" t="s">
        <v>540</v>
      </c>
      <c r="Y2512" s="2">
        <v>44731</v>
      </c>
      <c r="Z2512">
        <v>3.5</v>
      </c>
      <c r="AA2512" s="1" t="s">
        <v>39</v>
      </c>
    </row>
    <row r="2513" spans="1:28" x14ac:dyDescent="0.3">
      <c r="A2513" s="1" t="s">
        <v>7217</v>
      </c>
      <c r="B2513" s="1" t="s">
        <v>7218</v>
      </c>
      <c r="C2513" s="1" t="s">
        <v>788</v>
      </c>
      <c r="D2513" s="1" t="s">
        <v>7219</v>
      </c>
      <c r="E2513">
        <v>4</v>
      </c>
      <c r="F2513">
        <v>45</v>
      </c>
      <c r="G2513" s="1" t="s">
        <v>32</v>
      </c>
      <c r="H2513" s="2">
        <v>45943</v>
      </c>
      <c r="I2513" s="1" t="s">
        <v>788</v>
      </c>
      <c r="J2513" s="1" t="s">
        <v>183</v>
      </c>
      <c r="K2513" s="1" t="s">
        <v>7219</v>
      </c>
      <c r="L2513" s="2">
        <v>45933</v>
      </c>
      <c r="M2513">
        <v>6</v>
      </c>
      <c r="N2513">
        <v>10</v>
      </c>
      <c r="O2513">
        <v>0</v>
      </c>
      <c r="P2513">
        <v>1621.8</v>
      </c>
      <c r="Q2513" s="1" t="s">
        <v>788</v>
      </c>
      <c r="R2513" s="1" t="s">
        <v>788</v>
      </c>
      <c r="S2513" s="1" t="s">
        <v>790</v>
      </c>
      <c r="T2513" s="1" t="s">
        <v>56</v>
      </c>
      <c r="U2513" s="1" t="s">
        <v>359</v>
      </c>
      <c r="V2513">
        <v>1802</v>
      </c>
      <c r="W2513" s="1" t="s">
        <v>186</v>
      </c>
      <c r="X2513" s="1" t="s">
        <v>137</v>
      </c>
      <c r="Y2513" s="2">
        <v>45507</v>
      </c>
      <c r="Z2513">
        <v>1.4</v>
      </c>
      <c r="AA2513" s="1" t="s">
        <v>39</v>
      </c>
    </row>
    <row r="2514" spans="1:28" x14ac:dyDescent="0.3">
      <c r="A2514" s="1" t="s">
        <v>7220</v>
      </c>
      <c r="B2514" s="1" t="s">
        <v>7221</v>
      </c>
      <c r="C2514" s="1" t="s">
        <v>997</v>
      </c>
      <c r="D2514" s="1" t="s">
        <v>165</v>
      </c>
      <c r="E2514">
        <v>3</v>
      </c>
      <c r="F2514">
        <v>31</v>
      </c>
      <c r="G2514" s="1" t="s">
        <v>44</v>
      </c>
      <c r="H2514" s="2">
        <v>45893</v>
      </c>
      <c r="I2514" s="1" t="s">
        <v>997</v>
      </c>
      <c r="J2514" s="1" t="s">
        <v>215</v>
      </c>
      <c r="K2514" s="1" t="s">
        <v>165</v>
      </c>
      <c r="L2514" s="2">
        <v>45883</v>
      </c>
      <c r="M2514">
        <v>5</v>
      </c>
      <c r="N2514">
        <v>10</v>
      </c>
      <c r="O2514">
        <v>1</v>
      </c>
      <c r="P2514">
        <v>7291.8</v>
      </c>
      <c r="Q2514" s="1" t="s">
        <v>997</v>
      </c>
      <c r="R2514" s="1" t="s">
        <v>997</v>
      </c>
      <c r="S2514" s="1" t="s">
        <v>999</v>
      </c>
      <c r="T2514" s="1" t="s">
        <v>90</v>
      </c>
      <c r="U2514" s="1" t="s">
        <v>185</v>
      </c>
      <c r="V2514">
        <v>8102</v>
      </c>
      <c r="W2514" s="1" t="s">
        <v>216</v>
      </c>
      <c r="X2514" s="1" t="s">
        <v>127</v>
      </c>
      <c r="Y2514" s="2">
        <v>45659</v>
      </c>
      <c r="Z2514">
        <v>1</v>
      </c>
      <c r="AA2514" s="1" t="s">
        <v>39</v>
      </c>
    </row>
    <row r="2515" spans="1:28" x14ac:dyDescent="0.3">
      <c r="A2515" s="1" t="s">
        <v>7222</v>
      </c>
      <c r="B2515" s="1" t="s">
        <v>7223</v>
      </c>
      <c r="C2515" s="1" t="s">
        <v>130</v>
      </c>
      <c r="D2515" s="1" t="s">
        <v>653</v>
      </c>
      <c r="E2515">
        <v>5</v>
      </c>
      <c r="F2515">
        <v>60</v>
      </c>
      <c r="G2515" s="1" t="s">
        <v>44</v>
      </c>
      <c r="H2515" s="2">
        <v>45700</v>
      </c>
      <c r="I2515" s="1" t="s">
        <v>130</v>
      </c>
      <c r="J2515" s="1" t="s">
        <v>284</v>
      </c>
      <c r="K2515" s="1" t="s">
        <v>653</v>
      </c>
      <c r="L2515" s="2">
        <v>45689</v>
      </c>
      <c r="M2515">
        <v>3</v>
      </c>
      <c r="N2515">
        <v>5</v>
      </c>
      <c r="O2515">
        <v>0</v>
      </c>
      <c r="P2515">
        <v>241.3</v>
      </c>
      <c r="Q2515" s="1" t="s">
        <v>130</v>
      </c>
      <c r="R2515" s="1" t="s">
        <v>130</v>
      </c>
      <c r="S2515" s="1" t="s">
        <v>133</v>
      </c>
      <c r="T2515" s="1" t="s">
        <v>134</v>
      </c>
      <c r="U2515" s="1" t="s">
        <v>135</v>
      </c>
      <c r="V2515">
        <v>254</v>
      </c>
      <c r="W2515" s="1" t="s">
        <v>286</v>
      </c>
      <c r="X2515" s="1" t="s">
        <v>127</v>
      </c>
      <c r="Y2515" s="2">
        <v>45629</v>
      </c>
      <c r="Z2515">
        <v>1.1000000000000001</v>
      </c>
      <c r="AA2515" s="1" t="s">
        <v>39</v>
      </c>
    </row>
    <row r="2516" spans="1:28" x14ac:dyDescent="0.3">
      <c r="A2516" s="1" t="s">
        <v>7224</v>
      </c>
      <c r="B2516" s="1" t="s">
        <v>7225</v>
      </c>
      <c r="C2516" s="1" t="s">
        <v>543</v>
      </c>
      <c r="D2516" s="1" t="s">
        <v>7226</v>
      </c>
      <c r="E2516">
        <v>3</v>
      </c>
      <c r="F2516">
        <v>60</v>
      </c>
      <c r="G2516" s="1" t="s">
        <v>44</v>
      </c>
      <c r="H2516" s="2">
        <v>45711</v>
      </c>
      <c r="I2516" s="1" t="s">
        <v>543</v>
      </c>
      <c r="J2516" s="1" t="s">
        <v>376</v>
      </c>
      <c r="K2516" s="1" t="s">
        <v>7226</v>
      </c>
      <c r="L2516" s="2">
        <v>45697</v>
      </c>
      <c r="M2516">
        <v>6</v>
      </c>
      <c r="N2516">
        <v>15</v>
      </c>
      <c r="O2516">
        <v>0</v>
      </c>
      <c r="P2516">
        <v>175.95</v>
      </c>
      <c r="Q2516" s="1" t="s">
        <v>543</v>
      </c>
      <c r="R2516" s="1" t="s">
        <v>543</v>
      </c>
      <c r="S2516" s="1" t="s">
        <v>545</v>
      </c>
      <c r="T2516" s="1" t="s">
        <v>56</v>
      </c>
      <c r="U2516" s="1" t="s">
        <v>57</v>
      </c>
      <c r="V2516">
        <v>207</v>
      </c>
      <c r="W2516" s="1" t="s">
        <v>379</v>
      </c>
      <c r="X2516" s="1" t="s">
        <v>48</v>
      </c>
      <c r="Y2516" s="2">
        <v>45419</v>
      </c>
      <c r="Z2516">
        <v>1.7</v>
      </c>
      <c r="AA2516" s="1" t="s">
        <v>39</v>
      </c>
    </row>
    <row r="2517" spans="1:28" x14ac:dyDescent="0.3">
      <c r="A2517" s="1" t="s">
        <v>7227</v>
      </c>
      <c r="B2517" s="1" t="s">
        <v>7228</v>
      </c>
      <c r="C2517" s="1" t="s">
        <v>1764</v>
      </c>
      <c r="D2517" s="1" t="s">
        <v>7212</v>
      </c>
      <c r="E2517">
        <v>2</v>
      </c>
      <c r="F2517">
        <v>84</v>
      </c>
      <c r="G2517" s="1" t="s">
        <v>44</v>
      </c>
      <c r="H2517" s="2">
        <v>45780</v>
      </c>
      <c r="I2517" s="1" t="s">
        <v>1764</v>
      </c>
      <c r="J2517" s="1" t="s">
        <v>357</v>
      </c>
      <c r="K2517" s="1" t="s">
        <v>7212</v>
      </c>
      <c r="L2517" s="2">
        <v>45758</v>
      </c>
      <c r="M2517">
        <v>11</v>
      </c>
      <c r="N2517">
        <v>10</v>
      </c>
      <c r="O2517">
        <v>1</v>
      </c>
      <c r="P2517">
        <v>1962</v>
      </c>
      <c r="Q2517" s="1" t="s">
        <v>1764</v>
      </c>
      <c r="R2517" s="1" t="s">
        <v>1764</v>
      </c>
      <c r="S2517" s="1" t="s">
        <v>1766</v>
      </c>
      <c r="T2517" s="1" t="s">
        <v>56</v>
      </c>
      <c r="U2517" s="1" t="s">
        <v>57</v>
      </c>
      <c r="V2517">
        <v>2180</v>
      </c>
      <c r="W2517" s="1" t="s">
        <v>360</v>
      </c>
      <c r="X2517" s="1" t="s">
        <v>38</v>
      </c>
      <c r="Y2517" s="2">
        <v>45643</v>
      </c>
      <c r="Z2517">
        <v>1</v>
      </c>
      <c r="AA2517" s="1" t="s">
        <v>68</v>
      </c>
      <c r="AB2517">
        <v>1</v>
      </c>
    </row>
    <row r="2518" spans="1:28" x14ac:dyDescent="0.3">
      <c r="A2518" s="1" t="s">
        <v>7229</v>
      </c>
      <c r="B2518" s="1" t="s">
        <v>7230</v>
      </c>
      <c r="C2518" s="1" t="s">
        <v>1379</v>
      </c>
      <c r="D2518" s="1" t="s">
        <v>5318</v>
      </c>
      <c r="E2518">
        <v>4</v>
      </c>
      <c r="F2518">
        <v>85</v>
      </c>
      <c r="G2518" s="1" t="s">
        <v>44</v>
      </c>
      <c r="H2518" s="2">
        <v>46011</v>
      </c>
      <c r="I2518" s="1" t="s">
        <v>1379</v>
      </c>
      <c r="J2518" s="1" t="s">
        <v>73</v>
      </c>
      <c r="K2518" s="1" t="s">
        <v>5318</v>
      </c>
      <c r="L2518" s="2">
        <v>45995</v>
      </c>
      <c r="M2518">
        <v>9</v>
      </c>
      <c r="N2518">
        <v>5</v>
      </c>
      <c r="O2518">
        <v>0</v>
      </c>
      <c r="P2518">
        <v>6823.85</v>
      </c>
      <c r="Q2518" s="1" t="s">
        <v>1379</v>
      </c>
      <c r="R2518" s="1" t="s">
        <v>1379</v>
      </c>
      <c r="S2518" s="1" t="s">
        <v>1381</v>
      </c>
      <c r="T2518" s="1" t="s">
        <v>90</v>
      </c>
      <c r="U2518" s="1" t="s">
        <v>266</v>
      </c>
      <c r="V2518">
        <v>7183</v>
      </c>
      <c r="W2518" s="1" t="s">
        <v>77</v>
      </c>
      <c r="X2518" s="1" t="s">
        <v>38</v>
      </c>
      <c r="Y2518" s="2">
        <v>44193</v>
      </c>
      <c r="Z2518">
        <v>5</v>
      </c>
      <c r="AA2518" s="1" t="s">
        <v>39</v>
      </c>
    </row>
    <row r="2519" spans="1:28" x14ac:dyDescent="0.3">
      <c r="A2519" s="1" t="s">
        <v>7231</v>
      </c>
      <c r="B2519" s="1" t="s">
        <v>7232</v>
      </c>
      <c r="C2519" s="1" t="s">
        <v>282</v>
      </c>
      <c r="D2519" s="1" t="s">
        <v>6419</v>
      </c>
      <c r="E2519">
        <v>2</v>
      </c>
      <c r="F2519">
        <v>79</v>
      </c>
      <c r="G2519" s="1" t="s">
        <v>44</v>
      </c>
      <c r="H2519" s="2">
        <v>45871</v>
      </c>
      <c r="I2519" s="1" t="s">
        <v>282</v>
      </c>
      <c r="J2519" s="1" t="s">
        <v>272</v>
      </c>
      <c r="K2519" s="1" t="s">
        <v>6419</v>
      </c>
      <c r="L2519" s="2">
        <v>45851</v>
      </c>
      <c r="M2519">
        <v>8</v>
      </c>
      <c r="N2519">
        <v>0</v>
      </c>
      <c r="O2519">
        <v>0</v>
      </c>
      <c r="P2519">
        <v>825</v>
      </c>
      <c r="Q2519" s="1" t="s">
        <v>282</v>
      </c>
      <c r="R2519" s="1" t="s">
        <v>282</v>
      </c>
      <c r="S2519" s="1" t="s">
        <v>285</v>
      </c>
      <c r="T2519" s="1" t="s">
        <v>90</v>
      </c>
      <c r="U2519" s="1" t="s">
        <v>91</v>
      </c>
      <c r="V2519">
        <v>825</v>
      </c>
      <c r="W2519" s="1" t="s">
        <v>273</v>
      </c>
      <c r="X2519" s="1" t="s">
        <v>38</v>
      </c>
      <c r="Y2519" s="2">
        <v>45880</v>
      </c>
      <c r="Z2519">
        <v>0.4</v>
      </c>
      <c r="AA2519" s="1" t="s">
        <v>84</v>
      </c>
      <c r="AB2519">
        <v>1</v>
      </c>
    </row>
    <row r="2520" spans="1:28" x14ac:dyDescent="0.3">
      <c r="A2520" s="1" t="s">
        <v>7233</v>
      </c>
      <c r="B2520" s="1" t="s">
        <v>7234</v>
      </c>
      <c r="C2520" s="1" t="s">
        <v>1076</v>
      </c>
      <c r="D2520" s="1" t="s">
        <v>6250</v>
      </c>
      <c r="E2520">
        <v>3</v>
      </c>
      <c r="F2520">
        <v>108</v>
      </c>
      <c r="G2520" s="1" t="s">
        <v>32</v>
      </c>
      <c r="H2520" s="2">
        <v>45724</v>
      </c>
      <c r="I2520" s="1" t="s">
        <v>1076</v>
      </c>
      <c r="J2520" s="1" t="s">
        <v>215</v>
      </c>
      <c r="K2520" s="1" t="s">
        <v>6250</v>
      </c>
      <c r="L2520" s="2">
        <v>45715</v>
      </c>
      <c r="M2520">
        <v>5</v>
      </c>
      <c r="N2520">
        <v>0</v>
      </c>
      <c r="O2520">
        <v>0</v>
      </c>
      <c r="P2520">
        <v>283</v>
      </c>
      <c r="Q2520" s="1" t="s">
        <v>1076</v>
      </c>
      <c r="R2520" s="1" t="s">
        <v>1076</v>
      </c>
      <c r="S2520" s="1" t="s">
        <v>1078</v>
      </c>
      <c r="T2520" s="1" t="s">
        <v>35</v>
      </c>
      <c r="U2520" s="1" t="s">
        <v>223</v>
      </c>
      <c r="V2520">
        <v>283</v>
      </c>
      <c r="W2520" s="1" t="s">
        <v>216</v>
      </c>
      <c r="X2520" s="1" t="s">
        <v>127</v>
      </c>
      <c r="Y2520" s="2">
        <v>45659</v>
      </c>
      <c r="Z2520">
        <v>1</v>
      </c>
      <c r="AA2520" s="1" t="s">
        <v>39</v>
      </c>
    </row>
    <row r="2521" spans="1:28" x14ac:dyDescent="0.3">
      <c r="A2521" s="1" t="s">
        <v>7235</v>
      </c>
      <c r="B2521" s="1" t="s">
        <v>7236</v>
      </c>
      <c r="C2521" s="1" t="s">
        <v>140</v>
      </c>
      <c r="D2521" s="1" t="s">
        <v>7237</v>
      </c>
      <c r="E2521">
        <v>5</v>
      </c>
      <c r="F2521">
        <v>10</v>
      </c>
      <c r="G2521" s="1" t="s">
        <v>44</v>
      </c>
      <c r="H2521" s="2">
        <v>45704</v>
      </c>
      <c r="I2521" s="1" t="s">
        <v>140</v>
      </c>
      <c r="J2521" s="1" t="s">
        <v>204</v>
      </c>
      <c r="K2521" s="1" t="s">
        <v>7237</v>
      </c>
      <c r="L2521" s="2">
        <v>45695</v>
      </c>
      <c r="M2521">
        <v>5</v>
      </c>
      <c r="O2521">
        <v>0</v>
      </c>
      <c r="P2521">
        <v>1082.7</v>
      </c>
      <c r="Q2521" s="1" t="s">
        <v>140</v>
      </c>
      <c r="R2521" s="1" t="s">
        <v>140</v>
      </c>
      <c r="S2521" s="1" t="s">
        <v>143</v>
      </c>
      <c r="T2521" s="1" t="s">
        <v>134</v>
      </c>
      <c r="U2521" s="1" t="s">
        <v>144</v>
      </c>
      <c r="V2521">
        <v>1203</v>
      </c>
      <c r="W2521" s="1" t="s">
        <v>206</v>
      </c>
      <c r="X2521" s="1" t="s">
        <v>137</v>
      </c>
      <c r="Y2521" s="2">
        <v>43138</v>
      </c>
      <c r="Z2521">
        <v>7.9</v>
      </c>
      <c r="AA2521" s="1" t="s">
        <v>39</v>
      </c>
    </row>
    <row r="2522" spans="1:28" x14ac:dyDescent="0.3">
      <c r="A2522" s="1" t="s">
        <v>7238</v>
      </c>
      <c r="B2522" s="1" t="s">
        <v>7239</v>
      </c>
      <c r="C2522" s="1" t="s">
        <v>3339</v>
      </c>
      <c r="D2522" s="1" t="s">
        <v>7240</v>
      </c>
      <c r="E2522">
        <v>5</v>
      </c>
      <c r="F2522">
        <v>51</v>
      </c>
      <c r="G2522" s="1" t="s">
        <v>44</v>
      </c>
      <c r="H2522" s="2">
        <v>45749</v>
      </c>
      <c r="I2522" s="1" t="s">
        <v>3339</v>
      </c>
      <c r="J2522" s="1" t="s">
        <v>132</v>
      </c>
      <c r="K2522" s="1" t="s">
        <v>7240</v>
      </c>
      <c r="L2522" s="2">
        <v>45728</v>
      </c>
      <c r="M2522">
        <v>7</v>
      </c>
      <c r="N2522">
        <v>15</v>
      </c>
      <c r="O2522">
        <v>0</v>
      </c>
      <c r="P2522">
        <v>327.25</v>
      </c>
      <c r="Q2522" s="1" t="s">
        <v>3339</v>
      </c>
      <c r="R2522" s="1" t="s">
        <v>3339</v>
      </c>
      <c r="S2522" s="1" t="s">
        <v>3341</v>
      </c>
      <c r="T2522" s="1" t="s">
        <v>134</v>
      </c>
      <c r="U2522" s="1" t="s">
        <v>366</v>
      </c>
      <c r="V2522">
        <v>385</v>
      </c>
      <c r="W2522" s="1" t="s">
        <v>136</v>
      </c>
      <c r="X2522" s="1" t="s">
        <v>137</v>
      </c>
      <c r="Y2522" s="2">
        <v>44254</v>
      </c>
      <c r="Z2522">
        <v>4.8</v>
      </c>
      <c r="AA2522" s="1" t="s">
        <v>39</v>
      </c>
    </row>
    <row r="2523" spans="1:28" x14ac:dyDescent="0.3">
      <c r="A2523" s="1" t="s">
        <v>7241</v>
      </c>
      <c r="B2523" s="1" t="s">
        <v>7242</v>
      </c>
      <c r="C2523" s="1" t="s">
        <v>767</v>
      </c>
      <c r="D2523" s="1" t="s">
        <v>3847</v>
      </c>
      <c r="E2523">
        <v>4</v>
      </c>
      <c r="F2523">
        <v>41</v>
      </c>
      <c r="G2523" s="1" t="s">
        <v>44</v>
      </c>
      <c r="H2523" s="2">
        <v>45743</v>
      </c>
      <c r="I2523" s="1" t="s">
        <v>767</v>
      </c>
      <c r="J2523" s="1" t="s">
        <v>357</v>
      </c>
      <c r="K2523" s="1" t="s">
        <v>3847</v>
      </c>
      <c r="L2523" s="2">
        <v>45735</v>
      </c>
      <c r="M2523">
        <v>5</v>
      </c>
      <c r="N2523">
        <v>30</v>
      </c>
      <c r="O2523">
        <v>0</v>
      </c>
      <c r="P2523">
        <v>292.60000000000002</v>
      </c>
      <c r="Q2523" s="1" t="s">
        <v>767</v>
      </c>
      <c r="R2523" s="1" t="s">
        <v>767</v>
      </c>
      <c r="S2523" s="1" t="s">
        <v>769</v>
      </c>
      <c r="T2523" s="1" t="s">
        <v>107</v>
      </c>
      <c r="U2523" s="1" t="s">
        <v>125</v>
      </c>
      <c r="V2523">
        <v>418</v>
      </c>
      <c r="W2523" s="1" t="s">
        <v>360</v>
      </c>
      <c r="X2523" s="1" t="s">
        <v>38</v>
      </c>
      <c r="Y2523" s="2">
        <v>45643</v>
      </c>
      <c r="Z2523">
        <v>1</v>
      </c>
      <c r="AA2523" s="1" t="s">
        <v>39</v>
      </c>
    </row>
    <row r="2524" spans="1:28" x14ac:dyDescent="0.3">
      <c r="A2524" s="1" t="s">
        <v>7243</v>
      </c>
      <c r="B2524" s="1" t="s">
        <v>7244</v>
      </c>
      <c r="C2524" s="1" t="s">
        <v>103</v>
      </c>
      <c r="D2524" s="1" t="s">
        <v>4003</v>
      </c>
      <c r="E2524">
        <v>4</v>
      </c>
      <c r="F2524">
        <v>66</v>
      </c>
      <c r="G2524" s="1" t="s">
        <v>44</v>
      </c>
      <c r="H2524" s="2">
        <v>45676</v>
      </c>
      <c r="I2524" s="1" t="s">
        <v>103</v>
      </c>
      <c r="J2524" s="1" t="s">
        <v>1119</v>
      </c>
      <c r="K2524" s="1" t="s">
        <v>4003</v>
      </c>
      <c r="L2524" s="2">
        <v>45659</v>
      </c>
      <c r="M2524">
        <v>5</v>
      </c>
      <c r="N2524">
        <v>0</v>
      </c>
      <c r="O2524">
        <v>0</v>
      </c>
      <c r="P2524">
        <v>1556</v>
      </c>
      <c r="Q2524" s="1" t="s">
        <v>103</v>
      </c>
      <c r="R2524" s="1" t="s">
        <v>103</v>
      </c>
      <c r="S2524" s="1" t="s">
        <v>106</v>
      </c>
      <c r="T2524" s="1" t="s">
        <v>107</v>
      </c>
      <c r="U2524" s="1" t="s">
        <v>108</v>
      </c>
      <c r="V2524">
        <v>1556</v>
      </c>
      <c r="W2524" s="1" t="s">
        <v>1120</v>
      </c>
      <c r="X2524" s="1" t="s">
        <v>38</v>
      </c>
      <c r="Y2524" s="2">
        <v>44070</v>
      </c>
      <c r="Z2524">
        <v>5.3</v>
      </c>
      <c r="AA2524" s="1" t="s">
        <v>39</v>
      </c>
    </row>
    <row r="2525" spans="1:28" x14ac:dyDescent="0.3">
      <c r="A2525" s="1" t="s">
        <v>7245</v>
      </c>
      <c r="B2525" s="1" t="s">
        <v>7246</v>
      </c>
      <c r="C2525" s="1" t="s">
        <v>741</v>
      </c>
      <c r="D2525" s="1" t="s">
        <v>2107</v>
      </c>
      <c r="E2525">
        <v>5</v>
      </c>
      <c r="F2525">
        <v>33</v>
      </c>
      <c r="G2525" s="1" t="s">
        <v>44</v>
      </c>
      <c r="H2525" s="2">
        <v>46003</v>
      </c>
      <c r="I2525" s="1" t="s">
        <v>741</v>
      </c>
      <c r="J2525" s="1" t="s">
        <v>264</v>
      </c>
      <c r="K2525" s="1" t="s">
        <v>2107</v>
      </c>
      <c r="L2525" s="2">
        <v>45987</v>
      </c>
      <c r="M2525">
        <v>12</v>
      </c>
      <c r="N2525">
        <v>30</v>
      </c>
      <c r="O2525">
        <v>0</v>
      </c>
      <c r="P2525">
        <v>95.2</v>
      </c>
      <c r="Q2525" s="1" t="s">
        <v>741</v>
      </c>
      <c r="R2525" s="1" t="s">
        <v>741</v>
      </c>
      <c r="S2525" s="1" t="s">
        <v>743</v>
      </c>
      <c r="T2525" s="1" t="s">
        <v>134</v>
      </c>
      <c r="U2525" s="1" t="s">
        <v>366</v>
      </c>
      <c r="V2525">
        <v>136</v>
      </c>
      <c r="W2525" s="1" t="s">
        <v>267</v>
      </c>
      <c r="X2525" s="1" t="s">
        <v>268</v>
      </c>
      <c r="Y2525" s="2">
        <v>43207</v>
      </c>
      <c r="Z2525">
        <v>7.7</v>
      </c>
      <c r="AA2525" s="1" t="s">
        <v>39</v>
      </c>
    </row>
    <row r="2526" spans="1:28" x14ac:dyDescent="0.3">
      <c r="A2526" s="1" t="s">
        <v>7247</v>
      </c>
      <c r="B2526" s="1" t="s">
        <v>7248</v>
      </c>
      <c r="C2526" s="1" t="s">
        <v>1194</v>
      </c>
      <c r="D2526" s="1" t="s">
        <v>3806</v>
      </c>
      <c r="E2526">
        <v>2</v>
      </c>
      <c r="F2526">
        <v>125</v>
      </c>
      <c r="G2526" s="1" t="s">
        <v>44</v>
      </c>
      <c r="H2526" s="2">
        <v>45756</v>
      </c>
      <c r="I2526" s="1" t="s">
        <v>1194</v>
      </c>
      <c r="J2526" s="1" t="s">
        <v>183</v>
      </c>
      <c r="K2526" s="1" t="s">
        <v>3806</v>
      </c>
      <c r="L2526" s="2">
        <v>45745</v>
      </c>
      <c r="M2526">
        <v>9</v>
      </c>
      <c r="N2526">
        <v>10</v>
      </c>
      <c r="O2526">
        <v>1</v>
      </c>
      <c r="P2526">
        <v>881.1</v>
      </c>
      <c r="Q2526" s="1" t="s">
        <v>1194</v>
      </c>
      <c r="R2526" s="1" t="s">
        <v>1194</v>
      </c>
      <c r="S2526" s="1" t="s">
        <v>1196</v>
      </c>
      <c r="T2526" s="1" t="s">
        <v>35</v>
      </c>
      <c r="U2526" s="1" t="s">
        <v>167</v>
      </c>
      <c r="V2526">
        <v>979</v>
      </c>
      <c r="W2526" s="1" t="s">
        <v>186</v>
      </c>
      <c r="X2526" s="1" t="s">
        <v>137</v>
      </c>
      <c r="Y2526" s="2">
        <v>45507</v>
      </c>
      <c r="Z2526">
        <v>1.4</v>
      </c>
      <c r="AA2526" s="1" t="s">
        <v>192</v>
      </c>
      <c r="AB2526">
        <v>1</v>
      </c>
    </row>
    <row r="2527" spans="1:28" x14ac:dyDescent="0.3">
      <c r="A2527" s="1" t="s">
        <v>7249</v>
      </c>
      <c r="B2527" s="1" t="s">
        <v>7250</v>
      </c>
      <c r="C2527" s="1" t="s">
        <v>953</v>
      </c>
      <c r="D2527" s="1" t="s">
        <v>7251</v>
      </c>
      <c r="E2527">
        <v>4</v>
      </c>
      <c r="F2527">
        <v>77</v>
      </c>
      <c r="G2527" s="1" t="s">
        <v>44</v>
      </c>
      <c r="H2527" s="2">
        <v>45741</v>
      </c>
      <c r="I2527" s="1" t="s">
        <v>953</v>
      </c>
      <c r="J2527" s="1" t="s">
        <v>1119</v>
      </c>
      <c r="K2527" s="1" t="s">
        <v>7251</v>
      </c>
      <c r="L2527" s="2">
        <v>45725</v>
      </c>
      <c r="M2527">
        <v>10</v>
      </c>
      <c r="N2527">
        <v>15</v>
      </c>
      <c r="O2527">
        <v>0</v>
      </c>
      <c r="P2527">
        <v>262.64999999999998</v>
      </c>
      <c r="Q2527" s="1" t="s">
        <v>953</v>
      </c>
      <c r="R2527" s="1" t="s">
        <v>953</v>
      </c>
      <c r="S2527" s="1" t="s">
        <v>955</v>
      </c>
      <c r="T2527" s="1" t="s">
        <v>56</v>
      </c>
      <c r="U2527" s="1" t="s">
        <v>117</v>
      </c>
      <c r="V2527">
        <v>309</v>
      </c>
      <c r="W2527" s="1" t="s">
        <v>1120</v>
      </c>
      <c r="X2527" s="1" t="s">
        <v>38</v>
      </c>
      <c r="Y2527" s="2">
        <v>44070</v>
      </c>
      <c r="Z2527">
        <v>5.3</v>
      </c>
      <c r="AA2527" s="1" t="s">
        <v>39</v>
      </c>
    </row>
    <row r="2528" spans="1:28" x14ac:dyDescent="0.3">
      <c r="A2528" s="1" t="s">
        <v>7252</v>
      </c>
      <c r="B2528" s="1" t="s">
        <v>7253</v>
      </c>
      <c r="C2528" s="1" t="s">
        <v>252</v>
      </c>
      <c r="D2528" s="1" t="s">
        <v>7240</v>
      </c>
      <c r="E2528">
        <v>4</v>
      </c>
      <c r="F2528">
        <v>42</v>
      </c>
      <c r="G2528" s="1" t="s">
        <v>44</v>
      </c>
      <c r="H2528" s="2">
        <v>45841</v>
      </c>
      <c r="I2528" s="1" t="s">
        <v>252</v>
      </c>
      <c r="J2528" s="1" t="s">
        <v>462</v>
      </c>
      <c r="K2528" s="1" t="s">
        <v>7240</v>
      </c>
      <c r="L2528" s="2">
        <v>45831</v>
      </c>
      <c r="M2528">
        <v>8</v>
      </c>
      <c r="N2528">
        <v>20</v>
      </c>
      <c r="O2528">
        <v>0</v>
      </c>
      <c r="P2528">
        <v>333.6</v>
      </c>
      <c r="Q2528" s="1" t="s">
        <v>252</v>
      </c>
      <c r="R2528" s="1" t="s">
        <v>252</v>
      </c>
      <c r="S2528" s="1" t="s">
        <v>254</v>
      </c>
      <c r="T2528" s="1" t="s">
        <v>35</v>
      </c>
      <c r="U2528" s="1" t="s">
        <v>39</v>
      </c>
      <c r="V2528">
        <v>417</v>
      </c>
      <c r="W2528" s="1" t="s">
        <v>464</v>
      </c>
      <c r="X2528" s="1" t="s">
        <v>137</v>
      </c>
      <c r="Y2528" s="2">
        <v>43178</v>
      </c>
      <c r="Z2528">
        <v>7.8</v>
      </c>
      <c r="AA2528" s="1" t="s">
        <v>39</v>
      </c>
    </row>
    <row r="2529" spans="1:28" x14ac:dyDescent="0.3">
      <c r="A2529" s="1" t="s">
        <v>7254</v>
      </c>
      <c r="B2529" s="1" t="s">
        <v>7255</v>
      </c>
      <c r="C2529" s="1" t="s">
        <v>219</v>
      </c>
      <c r="D2529" s="1" t="s">
        <v>4201</v>
      </c>
      <c r="E2529">
        <v>3</v>
      </c>
      <c r="F2529">
        <v>54</v>
      </c>
      <c r="G2529" s="1" t="s">
        <v>44</v>
      </c>
      <c r="H2529" s="2">
        <v>45734</v>
      </c>
      <c r="I2529" s="1" t="s">
        <v>219</v>
      </c>
      <c r="J2529" s="1" t="s">
        <v>291</v>
      </c>
      <c r="K2529" s="1" t="s">
        <v>4201</v>
      </c>
      <c r="L2529" s="2">
        <v>45717</v>
      </c>
      <c r="M2529">
        <v>6</v>
      </c>
      <c r="N2529">
        <v>20</v>
      </c>
      <c r="O2529">
        <v>0</v>
      </c>
      <c r="P2529">
        <v>565.6</v>
      </c>
      <c r="Q2529" s="1" t="s">
        <v>219</v>
      </c>
      <c r="R2529" s="1" t="s">
        <v>219</v>
      </c>
      <c r="S2529" s="1" t="s">
        <v>222</v>
      </c>
      <c r="T2529" s="1" t="s">
        <v>35</v>
      </c>
      <c r="U2529" s="1" t="s">
        <v>223</v>
      </c>
      <c r="V2529">
        <v>707</v>
      </c>
      <c r="W2529" s="1" t="s">
        <v>293</v>
      </c>
      <c r="X2529" s="1" t="s">
        <v>48</v>
      </c>
      <c r="Y2529" s="2">
        <v>44560</v>
      </c>
      <c r="Z2529">
        <v>4</v>
      </c>
      <c r="AA2529" s="1" t="s">
        <v>39</v>
      </c>
    </row>
    <row r="2530" spans="1:28" x14ac:dyDescent="0.3">
      <c r="A2530" s="1" t="s">
        <v>7256</v>
      </c>
      <c r="B2530" s="1" t="s">
        <v>7257</v>
      </c>
      <c r="C2530" s="1" t="s">
        <v>2021</v>
      </c>
      <c r="D2530" s="1" t="s">
        <v>3270</v>
      </c>
      <c r="E2530">
        <v>4</v>
      </c>
      <c r="F2530">
        <v>64</v>
      </c>
      <c r="G2530" s="1" t="s">
        <v>32</v>
      </c>
      <c r="H2530" s="2">
        <v>45850</v>
      </c>
      <c r="I2530" s="1" t="s">
        <v>2021</v>
      </c>
      <c r="J2530" s="1" t="s">
        <v>159</v>
      </c>
      <c r="K2530" s="1" t="s">
        <v>3270</v>
      </c>
      <c r="L2530" s="2">
        <v>45832</v>
      </c>
      <c r="M2530">
        <v>4</v>
      </c>
      <c r="N2530">
        <v>0</v>
      </c>
      <c r="O2530">
        <v>0</v>
      </c>
      <c r="P2530">
        <v>427</v>
      </c>
      <c r="Q2530" s="1" t="s">
        <v>2021</v>
      </c>
      <c r="R2530" s="1" t="s">
        <v>2021</v>
      </c>
      <c r="S2530" s="1" t="s">
        <v>2023</v>
      </c>
      <c r="T2530" s="1" t="s">
        <v>134</v>
      </c>
      <c r="U2530" s="1" t="s">
        <v>144</v>
      </c>
      <c r="V2530">
        <v>427</v>
      </c>
      <c r="W2530" s="1" t="s">
        <v>161</v>
      </c>
      <c r="X2530" s="1" t="s">
        <v>59</v>
      </c>
      <c r="Y2530" s="2">
        <v>43812</v>
      </c>
      <c r="Z2530">
        <v>6.1</v>
      </c>
      <c r="AA2530" s="1" t="s">
        <v>39</v>
      </c>
    </row>
    <row r="2531" spans="1:28" x14ac:dyDescent="0.3">
      <c r="A2531" s="1" t="s">
        <v>7258</v>
      </c>
      <c r="B2531" s="1" t="s">
        <v>7259</v>
      </c>
      <c r="C2531" s="1" t="s">
        <v>1616</v>
      </c>
      <c r="D2531" s="1" t="s">
        <v>1034</v>
      </c>
      <c r="E2531">
        <v>4</v>
      </c>
      <c r="F2531">
        <v>49</v>
      </c>
      <c r="G2531" s="1" t="s">
        <v>32</v>
      </c>
      <c r="H2531" s="2">
        <v>45876</v>
      </c>
      <c r="I2531" s="1" t="s">
        <v>1616</v>
      </c>
      <c r="J2531" s="1" t="s">
        <v>123</v>
      </c>
      <c r="K2531" s="1" t="s">
        <v>1034</v>
      </c>
      <c r="L2531" s="2">
        <v>45865</v>
      </c>
      <c r="M2531">
        <v>3</v>
      </c>
      <c r="N2531">
        <v>0</v>
      </c>
      <c r="O2531">
        <v>0</v>
      </c>
      <c r="P2531">
        <v>4894</v>
      </c>
      <c r="Q2531" s="1" t="s">
        <v>1616</v>
      </c>
      <c r="R2531" s="1" t="s">
        <v>1616</v>
      </c>
      <c r="S2531" s="1" t="s">
        <v>1617</v>
      </c>
      <c r="T2531" s="1" t="s">
        <v>90</v>
      </c>
      <c r="U2531" s="1" t="s">
        <v>266</v>
      </c>
      <c r="V2531">
        <v>4894</v>
      </c>
      <c r="W2531" s="1" t="s">
        <v>126</v>
      </c>
      <c r="X2531" s="1" t="s">
        <v>127</v>
      </c>
      <c r="Y2531" s="2">
        <v>44230</v>
      </c>
      <c r="Z2531">
        <v>4.9000000000000004</v>
      </c>
      <c r="AA2531" s="1" t="s">
        <v>39</v>
      </c>
    </row>
    <row r="2532" spans="1:28" x14ac:dyDescent="0.3">
      <c r="A2532" s="1" t="s">
        <v>7260</v>
      </c>
      <c r="B2532" s="1" t="s">
        <v>7261</v>
      </c>
      <c r="C2532" s="1" t="s">
        <v>1502</v>
      </c>
      <c r="D2532" s="1" t="s">
        <v>7011</v>
      </c>
      <c r="E2532">
        <v>5</v>
      </c>
      <c r="F2532">
        <v>46</v>
      </c>
      <c r="G2532" s="1" t="s">
        <v>44</v>
      </c>
      <c r="H2532" s="2">
        <v>45845</v>
      </c>
      <c r="I2532" s="1" t="s">
        <v>1502</v>
      </c>
      <c r="J2532" s="1" t="s">
        <v>1119</v>
      </c>
      <c r="K2532" s="1" t="s">
        <v>7011</v>
      </c>
      <c r="L2532" s="2">
        <v>45823</v>
      </c>
      <c r="M2532">
        <v>8</v>
      </c>
      <c r="N2532">
        <v>15</v>
      </c>
      <c r="O2532">
        <v>0</v>
      </c>
      <c r="P2532">
        <v>91.8</v>
      </c>
      <c r="Q2532" s="1" t="s">
        <v>1502</v>
      </c>
      <c r="R2532" s="1" t="s">
        <v>1502</v>
      </c>
      <c r="S2532" s="1" t="s">
        <v>1504</v>
      </c>
      <c r="T2532" s="1" t="s">
        <v>134</v>
      </c>
      <c r="U2532" s="1" t="s">
        <v>366</v>
      </c>
      <c r="V2532">
        <v>108</v>
      </c>
      <c r="W2532" s="1" t="s">
        <v>1120</v>
      </c>
      <c r="X2532" s="1" t="s">
        <v>38</v>
      </c>
      <c r="Y2532" s="2">
        <v>44070</v>
      </c>
      <c r="Z2532">
        <v>5.3</v>
      </c>
      <c r="AA2532" s="1" t="s">
        <v>39</v>
      </c>
    </row>
    <row r="2533" spans="1:28" x14ac:dyDescent="0.3">
      <c r="A2533" s="1" t="s">
        <v>7262</v>
      </c>
      <c r="B2533" s="1" t="s">
        <v>7263</v>
      </c>
      <c r="C2533" s="1" t="s">
        <v>413</v>
      </c>
      <c r="D2533" s="1" t="s">
        <v>3530</v>
      </c>
      <c r="E2533">
        <v>2</v>
      </c>
      <c r="F2533">
        <v>99</v>
      </c>
      <c r="G2533" s="1" t="s">
        <v>44</v>
      </c>
      <c r="H2533" s="2">
        <v>45695</v>
      </c>
      <c r="I2533" s="1" t="s">
        <v>413</v>
      </c>
      <c r="J2533" s="1" t="s">
        <v>123</v>
      </c>
      <c r="K2533" s="1" t="s">
        <v>3530</v>
      </c>
      <c r="L2533" s="2">
        <v>45674</v>
      </c>
      <c r="M2533">
        <v>5</v>
      </c>
      <c r="O2533">
        <v>0</v>
      </c>
      <c r="P2533">
        <v>458</v>
      </c>
      <c r="Q2533" s="1" t="s">
        <v>413</v>
      </c>
      <c r="R2533" s="1" t="s">
        <v>413</v>
      </c>
      <c r="S2533" s="1" t="s">
        <v>415</v>
      </c>
      <c r="T2533" s="1" t="s">
        <v>107</v>
      </c>
      <c r="U2533" s="1" t="s">
        <v>416</v>
      </c>
      <c r="V2533">
        <v>458</v>
      </c>
      <c r="W2533" s="1" t="s">
        <v>126</v>
      </c>
      <c r="X2533" s="1" t="s">
        <v>127</v>
      </c>
      <c r="Y2533" s="2">
        <v>44230</v>
      </c>
      <c r="Z2533">
        <v>4.9000000000000004</v>
      </c>
      <c r="AA2533" s="1" t="s">
        <v>173</v>
      </c>
      <c r="AB2533">
        <v>1</v>
      </c>
    </row>
    <row r="2534" spans="1:28" x14ac:dyDescent="0.3">
      <c r="A2534" s="1" t="s">
        <v>7264</v>
      </c>
      <c r="B2534" s="1" t="s">
        <v>7265</v>
      </c>
      <c r="C2534" s="1" t="s">
        <v>387</v>
      </c>
      <c r="D2534" s="1" t="s">
        <v>7266</v>
      </c>
      <c r="E2534">
        <v>3</v>
      </c>
      <c r="F2534">
        <v>100</v>
      </c>
      <c r="G2534" s="1" t="s">
        <v>32</v>
      </c>
      <c r="H2534" s="2">
        <v>45708</v>
      </c>
      <c r="I2534" s="1" t="s">
        <v>387</v>
      </c>
      <c r="J2534" s="1" t="s">
        <v>298</v>
      </c>
      <c r="K2534" s="1" t="s">
        <v>7266</v>
      </c>
      <c r="L2534" s="2">
        <v>45689</v>
      </c>
      <c r="M2534">
        <v>5</v>
      </c>
      <c r="N2534">
        <v>5</v>
      </c>
      <c r="O2534">
        <v>0</v>
      </c>
      <c r="P2534">
        <v>23395.65</v>
      </c>
      <c r="Q2534" s="1" t="s">
        <v>387</v>
      </c>
      <c r="R2534" s="1" t="s">
        <v>387</v>
      </c>
      <c r="S2534" s="1" t="s">
        <v>389</v>
      </c>
      <c r="T2534" s="1" t="s">
        <v>75</v>
      </c>
      <c r="U2534" s="1" t="s">
        <v>76</v>
      </c>
      <c r="V2534">
        <v>24627</v>
      </c>
      <c r="W2534" s="1" t="s">
        <v>301</v>
      </c>
      <c r="X2534" s="1" t="s">
        <v>137</v>
      </c>
      <c r="Y2534" s="2">
        <v>44620</v>
      </c>
      <c r="Z2534">
        <v>3.8</v>
      </c>
      <c r="AA2534" s="1" t="s">
        <v>39</v>
      </c>
    </row>
    <row r="2535" spans="1:28" x14ac:dyDescent="0.3">
      <c r="A2535" s="1" t="s">
        <v>7267</v>
      </c>
      <c r="B2535" s="1" t="s">
        <v>7268</v>
      </c>
      <c r="C2535" s="1" t="s">
        <v>733</v>
      </c>
      <c r="D2535" s="1" t="s">
        <v>5338</v>
      </c>
      <c r="E2535">
        <v>2</v>
      </c>
      <c r="F2535">
        <v>73</v>
      </c>
      <c r="G2535" s="1" t="s">
        <v>32</v>
      </c>
      <c r="H2535" s="2">
        <v>45824</v>
      </c>
      <c r="I2535" s="1" t="s">
        <v>733</v>
      </c>
      <c r="J2535" s="1" t="s">
        <v>229</v>
      </c>
      <c r="K2535" s="1" t="s">
        <v>5338</v>
      </c>
      <c r="L2535" s="2">
        <v>45810</v>
      </c>
      <c r="M2535">
        <v>4</v>
      </c>
      <c r="N2535">
        <v>0</v>
      </c>
      <c r="O2535">
        <v>1</v>
      </c>
      <c r="P2535">
        <v>267</v>
      </c>
      <c r="Q2535" s="1" t="s">
        <v>733</v>
      </c>
      <c r="R2535" s="1" t="s">
        <v>733</v>
      </c>
      <c r="S2535" s="1" t="s">
        <v>735</v>
      </c>
      <c r="T2535" s="1" t="s">
        <v>35</v>
      </c>
      <c r="U2535" s="1" t="s">
        <v>36</v>
      </c>
      <c r="V2535">
        <v>267</v>
      </c>
      <c r="W2535" s="1" t="s">
        <v>231</v>
      </c>
      <c r="X2535" s="1" t="s">
        <v>127</v>
      </c>
      <c r="Y2535" s="2">
        <v>43596</v>
      </c>
      <c r="Z2535">
        <v>6.6</v>
      </c>
      <c r="AA2535" s="1" t="s">
        <v>858</v>
      </c>
      <c r="AB2535">
        <v>1</v>
      </c>
    </row>
    <row r="2536" spans="1:28" x14ac:dyDescent="0.3">
      <c r="A2536" s="1" t="s">
        <v>7269</v>
      </c>
      <c r="B2536" s="1" t="s">
        <v>7270</v>
      </c>
      <c r="C2536" s="1" t="s">
        <v>94</v>
      </c>
      <c r="D2536" s="1" t="s">
        <v>7271</v>
      </c>
      <c r="E2536">
        <v>3</v>
      </c>
      <c r="F2536">
        <v>48</v>
      </c>
      <c r="G2536" s="1" t="s">
        <v>32</v>
      </c>
      <c r="H2536" s="2">
        <v>45998</v>
      </c>
      <c r="I2536" s="1" t="s">
        <v>94</v>
      </c>
      <c r="J2536" s="1" t="s">
        <v>73</v>
      </c>
      <c r="K2536" s="1" t="s">
        <v>7271</v>
      </c>
      <c r="L2536" s="2">
        <v>45984</v>
      </c>
      <c r="M2536">
        <v>9</v>
      </c>
      <c r="N2536">
        <v>5</v>
      </c>
      <c r="O2536">
        <v>0</v>
      </c>
      <c r="P2536">
        <v>4315.8500000000004</v>
      </c>
      <c r="Q2536" s="1" t="s">
        <v>94</v>
      </c>
      <c r="R2536" s="1" t="s">
        <v>94</v>
      </c>
      <c r="S2536" s="1" t="s">
        <v>97</v>
      </c>
      <c r="T2536" s="1" t="s">
        <v>75</v>
      </c>
      <c r="U2536" s="1" t="s">
        <v>98</v>
      </c>
      <c r="V2536">
        <v>4543</v>
      </c>
      <c r="W2536" s="1" t="s">
        <v>77</v>
      </c>
      <c r="X2536" s="1" t="s">
        <v>38</v>
      </c>
      <c r="Y2536" s="2">
        <v>44193</v>
      </c>
      <c r="Z2536">
        <v>5</v>
      </c>
      <c r="AA2536" s="1" t="s">
        <v>192</v>
      </c>
      <c r="AB2536">
        <v>1</v>
      </c>
    </row>
    <row r="2537" spans="1:28" x14ac:dyDescent="0.3">
      <c r="A2537" s="1" t="s">
        <v>7272</v>
      </c>
      <c r="B2537" s="1" t="s">
        <v>7273</v>
      </c>
      <c r="C2537" s="1" t="s">
        <v>30</v>
      </c>
      <c r="D2537" s="1" t="s">
        <v>1404</v>
      </c>
      <c r="E2537">
        <v>4</v>
      </c>
      <c r="F2537">
        <v>98</v>
      </c>
      <c r="G2537" s="1" t="s">
        <v>44</v>
      </c>
      <c r="H2537" s="2">
        <v>45958</v>
      </c>
      <c r="I2537" s="1" t="s">
        <v>30</v>
      </c>
      <c r="J2537" s="1" t="s">
        <v>105</v>
      </c>
      <c r="K2537" s="1" t="s">
        <v>1404</v>
      </c>
      <c r="L2537" s="2">
        <v>45944</v>
      </c>
      <c r="M2537">
        <v>5</v>
      </c>
      <c r="N2537">
        <v>0</v>
      </c>
      <c r="O2537">
        <v>0</v>
      </c>
      <c r="P2537">
        <v>556</v>
      </c>
      <c r="Q2537" s="1" t="s">
        <v>30</v>
      </c>
      <c r="R2537" s="1" t="s">
        <v>30</v>
      </c>
      <c r="S2537" s="1" t="s">
        <v>34</v>
      </c>
      <c r="T2537" s="1" t="s">
        <v>35</v>
      </c>
      <c r="U2537" s="1" t="s">
        <v>36</v>
      </c>
      <c r="V2537">
        <v>556</v>
      </c>
      <c r="W2537" s="1" t="s">
        <v>109</v>
      </c>
      <c r="X2537" s="1" t="s">
        <v>110</v>
      </c>
      <c r="Y2537" s="2">
        <v>44203</v>
      </c>
      <c r="Z2537">
        <v>5</v>
      </c>
      <c r="AA2537" s="1" t="s">
        <v>39</v>
      </c>
    </row>
    <row r="2538" spans="1:28" x14ac:dyDescent="0.3">
      <c r="A2538" s="1" t="s">
        <v>7274</v>
      </c>
      <c r="B2538" s="1" t="s">
        <v>7275</v>
      </c>
      <c r="C2538" s="1" t="s">
        <v>1336</v>
      </c>
      <c r="D2538" s="1" t="s">
        <v>6253</v>
      </c>
      <c r="E2538">
        <v>4</v>
      </c>
      <c r="F2538">
        <v>85</v>
      </c>
      <c r="G2538" s="1" t="s">
        <v>32</v>
      </c>
      <c r="H2538" s="2">
        <v>45964</v>
      </c>
      <c r="I2538" s="1" t="s">
        <v>1336</v>
      </c>
      <c r="J2538" s="1" t="s">
        <v>298</v>
      </c>
      <c r="K2538" s="1" t="s">
        <v>6253</v>
      </c>
      <c r="L2538" s="2">
        <v>45956</v>
      </c>
      <c r="M2538">
        <v>4</v>
      </c>
      <c r="N2538">
        <v>40</v>
      </c>
      <c r="O2538">
        <v>0</v>
      </c>
      <c r="P2538">
        <v>141</v>
      </c>
      <c r="Q2538" s="1" t="s">
        <v>1336</v>
      </c>
      <c r="R2538" s="1" t="s">
        <v>1336</v>
      </c>
      <c r="S2538" s="1" t="s">
        <v>1338</v>
      </c>
      <c r="T2538" s="1" t="s">
        <v>134</v>
      </c>
      <c r="U2538" s="1" t="s">
        <v>135</v>
      </c>
      <c r="V2538">
        <v>235</v>
      </c>
      <c r="W2538" s="1" t="s">
        <v>301</v>
      </c>
      <c r="X2538" s="1" t="s">
        <v>137</v>
      </c>
      <c r="Y2538" s="2">
        <v>44620</v>
      </c>
      <c r="Z2538">
        <v>3.8</v>
      </c>
      <c r="AA2538" s="1" t="s">
        <v>39</v>
      </c>
    </row>
    <row r="2539" spans="1:28" x14ac:dyDescent="0.3">
      <c r="A2539" s="1" t="s">
        <v>7276</v>
      </c>
      <c r="B2539" s="1" t="s">
        <v>7277</v>
      </c>
      <c r="C2539" s="1" t="s">
        <v>696</v>
      </c>
      <c r="D2539" s="1" t="s">
        <v>7278</v>
      </c>
      <c r="E2539">
        <v>2</v>
      </c>
      <c r="F2539">
        <v>95</v>
      </c>
      <c r="G2539" s="1" t="s">
        <v>44</v>
      </c>
      <c r="H2539" s="2">
        <v>46036</v>
      </c>
      <c r="I2539" s="1" t="s">
        <v>696</v>
      </c>
      <c r="J2539" s="1" t="s">
        <v>306</v>
      </c>
      <c r="K2539" s="1" t="s">
        <v>7278</v>
      </c>
      <c r="L2539" s="2">
        <v>46017</v>
      </c>
      <c r="M2539">
        <v>11</v>
      </c>
      <c r="N2539">
        <v>10</v>
      </c>
      <c r="O2539">
        <v>1</v>
      </c>
      <c r="P2539">
        <v>194.4</v>
      </c>
      <c r="Q2539" s="1" t="s">
        <v>696</v>
      </c>
      <c r="R2539" s="1" t="s">
        <v>696</v>
      </c>
      <c r="S2539" s="1" t="s">
        <v>697</v>
      </c>
      <c r="T2539" s="1" t="s">
        <v>56</v>
      </c>
      <c r="U2539" s="1" t="s">
        <v>66</v>
      </c>
      <c r="V2539">
        <v>216</v>
      </c>
      <c r="W2539" s="1" t="s">
        <v>308</v>
      </c>
      <c r="X2539" s="1" t="s">
        <v>59</v>
      </c>
      <c r="Y2539" s="2">
        <v>45415</v>
      </c>
      <c r="Z2539">
        <v>1.7</v>
      </c>
      <c r="AA2539" s="1" t="s">
        <v>858</v>
      </c>
      <c r="AB2539">
        <v>1</v>
      </c>
    </row>
    <row r="2540" spans="1:28" x14ac:dyDescent="0.3">
      <c r="A2540" s="1" t="s">
        <v>7279</v>
      </c>
      <c r="B2540" s="1" t="s">
        <v>7280</v>
      </c>
      <c r="C2540" s="1" t="s">
        <v>2736</v>
      </c>
      <c r="D2540" s="1" t="s">
        <v>7281</v>
      </c>
      <c r="E2540">
        <v>4</v>
      </c>
      <c r="F2540">
        <v>73</v>
      </c>
      <c r="G2540" s="1" t="s">
        <v>44</v>
      </c>
      <c r="H2540" s="2">
        <v>45791</v>
      </c>
      <c r="I2540" s="1" t="s">
        <v>2736</v>
      </c>
      <c r="J2540" s="1" t="s">
        <v>123</v>
      </c>
      <c r="K2540" s="1" t="s">
        <v>7281</v>
      </c>
      <c r="L2540" s="2">
        <v>45777</v>
      </c>
      <c r="M2540">
        <v>3</v>
      </c>
      <c r="N2540">
        <v>0</v>
      </c>
      <c r="O2540">
        <v>0</v>
      </c>
      <c r="P2540">
        <v>1282</v>
      </c>
      <c r="Q2540" s="1" t="s">
        <v>2736</v>
      </c>
      <c r="R2540" s="1" t="s">
        <v>2736</v>
      </c>
      <c r="S2540" s="1" t="s">
        <v>2738</v>
      </c>
      <c r="T2540" s="1" t="s">
        <v>90</v>
      </c>
      <c r="U2540" s="1" t="s">
        <v>185</v>
      </c>
      <c r="V2540">
        <v>1282</v>
      </c>
      <c r="W2540" s="1" t="s">
        <v>126</v>
      </c>
      <c r="X2540" s="1" t="s">
        <v>127</v>
      </c>
      <c r="Y2540" s="2">
        <v>44230</v>
      </c>
      <c r="Z2540">
        <v>4.9000000000000004</v>
      </c>
      <c r="AA2540" s="1" t="s">
        <v>39</v>
      </c>
    </row>
    <row r="2541" spans="1:28" x14ac:dyDescent="0.3">
      <c r="A2541" s="1" t="s">
        <v>7282</v>
      </c>
      <c r="B2541" s="1" t="s">
        <v>7283</v>
      </c>
      <c r="C2541" s="1" t="s">
        <v>1620</v>
      </c>
      <c r="D2541" s="1" t="s">
        <v>7284</v>
      </c>
      <c r="E2541">
        <v>4</v>
      </c>
      <c r="F2541">
        <v>52</v>
      </c>
      <c r="G2541" s="1" t="s">
        <v>44</v>
      </c>
      <c r="H2541" s="2">
        <v>45706</v>
      </c>
      <c r="I2541" s="1" t="s">
        <v>1620</v>
      </c>
      <c r="J2541" s="1" t="s">
        <v>215</v>
      </c>
      <c r="K2541" s="1" t="s">
        <v>7284</v>
      </c>
      <c r="L2541" s="2">
        <v>45698</v>
      </c>
      <c r="M2541">
        <v>2</v>
      </c>
      <c r="N2541">
        <v>20</v>
      </c>
      <c r="O2541">
        <v>0</v>
      </c>
      <c r="P2541">
        <v>420.8</v>
      </c>
      <c r="Q2541" s="1" t="s">
        <v>1620</v>
      </c>
      <c r="R2541" s="1" t="s">
        <v>1620</v>
      </c>
      <c r="S2541" s="1" t="s">
        <v>1622</v>
      </c>
      <c r="T2541" s="1" t="s">
        <v>134</v>
      </c>
      <c r="U2541" s="1" t="s">
        <v>366</v>
      </c>
      <c r="V2541">
        <v>526</v>
      </c>
      <c r="W2541" s="1" t="s">
        <v>216</v>
      </c>
      <c r="X2541" s="1" t="s">
        <v>127</v>
      </c>
      <c r="Y2541" s="2">
        <v>45659</v>
      </c>
      <c r="Z2541">
        <v>1</v>
      </c>
      <c r="AA2541" s="1" t="s">
        <v>39</v>
      </c>
    </row>
    <row r="2542" spans="1:28" x14ac:dyDescent="0.3">
      <c r="A2542" s="1" t="s">
        <v>7285</v>
      </c>
      <c r="B2542" s="1" t="s">
        <v>7286</v>
      </c>
      <c r="C2542" s="1" t="s">
        <v>637</v>
      </c>
      <c r="D2542" s="1" t="s">
        <v>4534</v>
      </c>
      <c r="E2542">
        <v>4</v>
      </c>
      <c r="F2542">
        <v>72</v>
      </c>
      <c r="G2542" s="1" t="s">
        <v>32</v>
      </c>
      <c r="H2542" s="2">
        <v>46029</v>
      </c>
      <c r="I2542" s="1" t="s">
        <v>637</v>
      </c>
      <c r="J2542" s="1" t="s">
        <v>204</v>
      </c>
      <c r="K2542" s="1" t="s">
        <v>4534</v>
      </c>
      <c r="L2542" s="2">
        <v>46018</v>
      </c>
      <c r="M2542">
        <v>4</v>
      </c>
      <c r="N2542">
        <v>15</v>
      </c>
      <c r="O2542">
        <v>0</v>
      </c>
      <c r="P2542">
        <v>782.85</v>
      </c>
      <c r="Q2542" s="1" t="s">
        <v>637</v>
      </c>
      <c r="R2542" s="1" t="s">
        <v>637</v>
      </c>
      <c r="S2542" s="1" t="s">
        <v>639</v>
      </c>
      <c r="T2542" s="1" t="s">
        <v>107</v>
      </c>
      <c r="U2542" s="1" t="s">
        <v>108</v>
      </c>
      <c r="V2542">
        <v>921</v>
      </c>
      <c r="W2542" s="1" t="s">
        <v>206</v>
      </c>
      <c r="X2542" s="1" t="s">
        <v>137</v>
      </c>
      <c r="Y2542" s="2">
        <v>43138</v>
      </c>
      <c r="Z2542">
        <v>7.9</v>
      </c>
      <c r="AA2542" s="1" t="s">
        <v>39</v>
      </c>
    </row>
    <row r="2543" spans="1:28" x14ac:dyDescent="0.3">
      <c r="A2543" s="1" t="s">
        <v>7287</v>
      </c>
      <c r="B2543" s="1" t="s">
        <v>7288</v>
      </c>
      <c r="C2543" s="1" t="s">
        <v>472</v>
      </c>
      <c r="D2543" s="1" t="s">
        <v>7289</v>
      </c>
      <c r="E2543">
        <v>5</v>
      </c>
      <c r="F2543">
        <v>93</v>
      </c>
      <c r="G2543" s="1" t="s">
        <v>32</v>
      </c>
      <c r="H2543" s="2">
        <v>45823</v>
      </c>
      <c r="I2543" s="1" t="s">
        <v>472</v>
      </c>
      <c r="J2543" s="1" t="s">
        <v>284</v>
      </c>
      <c r="K2543" s="1" t="s">
        <v>7289</v>
      </c>
      <c r="L2543" s="2">
        <v>45811</v>
      </c>
      <c r="M2543">
        <v>7</v>
      </c>
      <c r="N2543">
        <v>5</v>
      </c>
      <c r="O2543">
        <v>0</v>
      </c>
      <c r="P2543">
        <v>106.4</v>
      </c>
      <c r="Q2543" s="1" t="s">
        <v>472</v>
      </c>
      <c r="R2543" s="1" t="s">
        <v>472</v>
      </c>
      <c r="S2543" s="1" t="s">
        <v>474</v>
      </c>
      <c r="T2543" s="1" t="s">
        <v>134</v>
      </c>
      <c r="U2543" s="1" t="s">
        <v>135</v>
      </c>
      <c r="V2543">
        <v>112</v>
      </c>
      <c r="W2543" s="1" t="s">
        <v>286</v>
      </c>
      <c r="X2543" s="1" t="s">
        <v>127</v>
      </c>
      <c r="Y2543" s="2">
        <v>45629</v>
      </c>
      <c r="Z2543">
        <v>1.1000000000000001</v>
      </c>
      <c r="AA2543" s="1" t="s">
        <v>39</v>
      </c>
    </row>
    <row r="2544" spans="1:28" x14ac:dyDescent="0.3">
      <c r="A2544" s="1" t="s">
        <v>7290</v>
      </c>
      <c r="B2544" s="1" t="s">
        <v>7291</v>
      </c>
      <c r="C2544" s="1" t="s">
        <v>1133</v>
      </c>
      <c r="D2544" s="1" t="s">
        <v>1412</v>
      </c>
      <c r="E2544">
        <v>3</v>
      </c>
      <c r="F2544">
        <v>46</v>
      </c>
      <c r="G2544" s="1" t="s">
        <v>44</v>
      </c>
      <c r="H2544" s="2">
        <v>45976</v>
      </c>
      <c r="I2544" s="1" t="s">
        <v>1133</v>
      </c>
      <c r="J2544" s="1" t="s">
        <v>215</v>
      </c>
      <c r="K2544" s="1" t="s">
        <v>1412</v>
      </c>
      <c r="L2544" s="2">
        <v>45972</v>
      </c>
      <c r="M2544">
        <v>3</v>
      </c>
      <c r="N2544">
        <v>0</v>
      </c>
      <c r="O2544">
        <v>0</v>
      </c>
      <c r="P2544">
        <v>3119</v>
      </c>
      <c r="Q2544" s="1" t="s">
        <v>1133</v>
      </c>
      <c r="R2544" s="1" t="s">
        <v>1133</v>
      </c>
      <c r="S2544" s="1" t="s">
        <v>1135</v>
      </c>
      <c r="T2544" s="1" t="s">
        <v>107</v>
      </c>
      <c r="U2544" s="1" t="s">
        <v>108</v>
      </c>
      <c r="V2544">
        <v>3119</v>
      </c>
      <c r="W2544" s="1" t="s">
        <v>216</v>
      </c>
      <c r="X2544" s="1" t="s">
        <v>127</v>
      </c>
      <c r="Y2544" s="2">
        <v>45659</v>
      </c>
      <c r="Z2544">
        <v>1</v>
      </c>
      <c r="AA2544" s="1" t="s">
        <v>827</v>
      </c>
      <c r="AB2544">
        <v>1</v>
      </c>
    </row>
    <row r="2545" spans="1:27" x14ac:dyDescent="0.3">
      <c r="A2545" s="1" t="s">
        <v>7292</v>
      </c>
      <c r="B2545" s="1" t="s">
        <v>7293</v>
      </c>
      <c r="C2545" s="1" t="s">
        <v>1620</v>
      </c>
      <c r="D2545" s="1" t="s">
        <v>7294</v>
      </c>
      <c r="E2545">
        <v>4</v>
      </c>
      <c r="F2545">
        <v>36</v>
      </c>
      <c r="G2545" s="1" t="s">
        <v>44</v>
      </c>
      <c r="H2545" s="2">
        <v>45724</v>
      </c>
      <c r="I2545" s="1" t="s">
        <v>1620</v>
      </c>
      <c r="J2545" s="1" t="s">
        <v>592</v>
      </c>
      <c r="K2545" s="1" t="s">
        <v>7294</v>
      </c>
      <c r="L2545" s="2">
        <v>45717</v>
      </c>
      <c r="M2545">
        <v>4</v>
      </c>
      <c r="N2545">
        <v>5</v>
      </c>
      <c r="O2545">
        <v>0</v>
      </c>
      <c r="P2545">
        <v>499.7</v>
      </c>
      <c r="Q2545" s="1" t="s">
        <v>1620</v>
      </c>
      <c r="R2545" s="1" t="s">
        <v>1620</v>
      </c>
      <c r="S2545" s="1" t="s">
        <v>1622</v>
      </c>
      <c r="T2545" s="1" t="s">
        <v>134</v>
      </c>
      <c r="U2545" s="1" t="s">
        <v>366</v>
      </c>
      <c r="V2545">
        <v>526</v>
      </c>
      <c r="W2545" s="1" t="s">
        <v>593</v>
      </c>
      <c r="X2545" s="1" t="s">
        <v>127</v>
      </c>
      <c r="Y2545" s="2">
        <v>44133</v>
      </c>
      <c r="Z2545">
        <v>5.2</v>
      </c>
      <c r="AA2545" s="1" t="s">
        <v>39</v>
      </c>
    </row>
    <row r="2546" spans="1:27" x14ac:dyDescent="0.3">
      <c r="A2546" s="1" t="s">
        <v>7295</v>
      </c>
      <c r="B2546" s="1" t="s">
        <v>7296</v>
      </c>
      <c r="C2546" s="1" t="s">
        <v>1059</v>
      </c>
      <c r="D2546" s="1" t="s">
        <v>7297</v>
      </c>
      <c r="E2546">
        <v>5</v>
      </c>
      <c r="F2546">
        <v>63</v>
      </c>
      <c r="G2546" s="1" t="s">
        <v>44</v>
      </c>
      <c r="H2546" s="2">
        <v>45769</v>
      </c>
      <c r="I2546" s="1" t="s">
        <v>1059</v>
      </c>
      <c r="J2546" s="1" t="s">
        <v>64</v>
      </c>
      <c r="K2546" s="1" t="s">
        <v>7297</v>
      </c>
      <c r="L2546" s="2">
        <v>45762</v>
      </c>
      <c r="M2546">
        <v>4</v>
      </c>
      <c r="N2546">
        <v>0</v>
      </c>
      <c r="O2546">
        <v>0</v>
      </c>
      <c r="P2546">
        <v>15312</v>
      </c>
      <c r="Q2546" s="1" t="s">
        <v>1059</v>
      </c>
      <c r="R2546" s="1" t="s">
        <v>1059</v>
      </c>
      <c r="S2546" s="1" t="s">
        <v>1061</v>
      </c>
      <c r="T2546" s="1" t="s">
        <v>75</v>
      </c>
      <c r="U2546" s="1" t="s">
        <v>237</v>
      </c>
      <c r="V2546">
        <v>15312</v>
      </c>
      <c r="W2546" s="1" t="s">
        <v>67</v>
      </c>
      <c r="X2546" s="1" t="s">
        <v>59</v>
      </c>
      <c r="Y2546" s="2">
        <v>44275</v>
      </c>
      <c r="Z2546">
        <v>4.8</v>
      </c>
      <c r="AA2546" s="1" t="s">
        <v>39</v>
      </c>
    </row>
    <row r="2547" spans="1:27" x14ac:dyDescent="0.3">
      <c r="A2547" s="1" t="s">
        <v>7298</v>
      </c>
      <c r="B2547" s="1" t="s">
        <v>7299</v>
      </c>
      <c r="C2547" s="1" t="s">
        <v>2220</v>
      </c>
      <c r="D2547" s="1" t="s">
        <v>461</v>
      </c>
      <c r="E2547">
        <v>4</v>
      </c>
      <c r="F2547">
        <v>20</v>
      </c>
      <c r="G2547" s="1" t="s">
        <v>44</v>
      </c>
      <c r="H2547" s="2">
        <v>45860</v>
      </c>
      <c r="I2547" s="1" t="s">
        <v>2220</v>
      </c>
      <c r="J2547" s="1" t="s">
        <v>242</v>
      </c>
      <c r="K2547" s="1" t="s">
        <v>461</v>
      </c>
      <c r="L2547" s="2">
        <v>45852</v>
      </c>
      <c r="M2547">
        <v>4</v>
      </c>
      <c r="N2547">
        <v>0</v>
      </c>
      <c r="O2547">
        <v>0</v>
      </c>
      <c r="P2547">
        <v>2857</v>
      </c>
      <c r="Q2547" s="1" t="s">
        <v>2220</v>
      </c>
      <c r="R2547" s="1" t="s">
        <v>2220</v>
      </c>
      <c r="S2547" s="1" t="s">
        <v>2222</v>
      </c>
      <c r="T2547" s="1" t="s">
        <v>75</v>
      </c>
      <c r="U2547" s="1" t="s">
        <v>314</v>
      </c>
      <c r="V2547">
        <v>2857</v>
      </c>
      <c r="W2547" s="1" t="s">
        <v>244</v>
      </c>
      <c r="X2547" s="1" t="s">
        <v>48</v>
      </c>
      <c r="Y2547" s="2">
        <v>44403</v>
      </c>
      <c r="Z2547">
        <v>4.4000000000000004</v>
      </c>
      <c r="AA2547" s="1" t="s">
        <v>39</v>
      </c>
    </row>
    <row r="2548" spans="1:27" x14ac:dyDescent="0.3">
      <c r="A2548" s="1" t="s">
        <v>7300</v>
      </c>
      <c r="B2548" s="1" t="s">
        <v>7301</v>
      </c>
      <c r="C2548" s="1" t="s">
        <v>1543</v>
      </c>
      <c r="D2548" s="1" t="s">
        <v>5353</v>
      </c>
      <c r="E2548">
        <v>3</v>
      </c>
      <c r="F2548">
        <v>125</v>
      </c>
      <c r="G2548" s="1" t="s">
        <v>44</v>
      </c>
      <c r="H2548" s="2">
        <v>45843</v>
      </c>
      <c r="I2548" s="1" t="s">
        <v>1543</v>
      </c>
      <c r="J2548" s="1" t="s">
        <v>33</v>
      </c>
      <c r="K2548" s="1" t="s">
        <v>5353</v>
      </c>
      <c r="L2548" s="2">
        <v>45836</v>
      </c>
      <c r="M2548">
        <v>6</v>
      </c>
      <c r="N2548">
        <v>20</v>
      </c>
      <c r="O2548">
        <v>0</v>
      </c>
      <c r="P2548">
        <v>1648</v>
      </c>
      <c r="Q2548" s="1" t="s">
        <v>1543</v>
      </c>
      <c r="R2548" s="1" t="s">
        <v>1543</v>
      </c>
      <c r="S2548" s="1" t="s">
        <v>1545</v>
      </c>
      <c r="T2548" s="1" t="s">
        <v>56</v>
      </c>
      <c r="U2548" s="1" t="s">
        <v>66</v>
      </c>
      <c r="V2548">
        <v>2060</v>
      </c>
      <c r="W2548" s="1" t="s">
        <v>37</v>
      </c>
      <c r="X2548" s="1" t="s">
        <v>38</v>
      </c>
      <c r="Y2548" s="2">
        <v>43032</v>
      </c>
      <c r="Z2548">
        <v>8.1999999999999993</v>
      </c>
      <c r="AA2548" s="1" t="s">
        <v>39</v>
      </c>
    </row>
    <row r="2549" spans="1:27" x14ac:dyDescent="0.3">
      <c r="A2549" s="1" t="s">
        <v>7302</v>
      </c>
      <c r="B2549" s="1" t="s">
        <v>7303</v>
      </c>
      <c r="C2549" s="1" t="s">
        <v>227</v>
      </c>
      <c r="D2549" s="1" t="s">
        <v>3088</v>
      </c>
      <c r="E2549">
        <v>3</v>
      </c>
      <c r="F2549">
        <v>137</v>
      </c>
      <c r="G2549" s="1" t="s">
        <v>44</v>
      </c>
      <c r="H2549" s="2">
        <v>45911</v>
      </c>
      <c r="I2549" s="1" t="s">
        <v>227</v>
      </c>
      <c r="J2549" s="1" t="s">
        <v>115</v>
      </c>
      <c r="K2549" s="1" t="s">
        <v>3088</v>
      </c>
      <c r="L2549" s="2">
        <v>45894</v>
      </c>
      <c r="M2549">
        <v>4</v>
      </c>
      <c r="N2549">
        <v>0</v>
      </c>
      <c r="O2549">
        <v>0</v>
      </c>
      <c r="P2549">
        <v>25435</v>
      </c>
      <c r="Q2549" s="1" t="s">
        <v>227</v>
      </c>
      <c r="R2549" s="1" t="s">
        <v>227</v>
      </c>
      <c r="S2549" s="1" t="s">
        <v>230</v>
      </c>
      <c r="T2549" s="1" t="s">
        <v>75</v>
      </c>
      <c r="U2549" s="1" t="s">
        <v>98</v>
      </c>
      <c r="V2549">
        <v>25435</v>
      </c>
      <c r="W2549" s="1" t="s">
        <v>118</v>
      </c>
      <c r="X2549" s="1" t="s">
        <v>59</v>
      </c>
      <c r="Y2549" s="2">
        <v>43824</v>
      </c>
      <c r="Z2549">
        <v>6</v>
      </c>
      <c r="AA2549" s="1" t="s">
        <v>39</v>
      </c>
    </row>
    <row r="2550" spans="1:27" x14ac:dyDescent="0.3">
      <c r="A2550" s="1" t="s">
        <v>7304</v>
      </c>
      <c r="B2550" s="1" t="s">
        <v>7305</v>
      </c>
      <c r="C2550" s="1" t="s">
        <v>1133</v>
      </c>
      <c r="D2550" s="1" t="s">
        <v>5902</v>
      </c>
      <c r="E2550">
        <v>4</v>
      </c>
      <c r="F2550">
        <v>35</v>
      </c>
      <c r="G2550" s="1" t="s">
        <v>44</v>
      </c>
      <c r="H2550" s="2">
        <v>46013</v>
      </c>
      <c r="I2550" s="1" t="s">
        <v>1133</v>
      </c>
      <c r="J2550" s="1" t="s">
        <v>298</v>
      </c>
      <c r="K2550" s="1" t="s">
        <v>5902</v>
      </c>
      <c r="L2550" s="2">
        <v>45995</v>
      </c>
      <c r="M2550">
        <v>6</v>
      </c>
      <c r="N2550">
        <v>15</v>
      </c>
      <c r="O2550">
        <v>0</v>
      </c>
      <c r="P2550">
        <v>2651.15</v>
      </c>
      <c r="Q2550" s="1" t="s">
        <v>1133</v>
      </c>
      <c r="R2550" s="1" t="s">
        <v>1133</v>
      </c>
      <c r="S2550" s="1" t="s">
        <v>1135</v>
      </c>
      <c r="T2550" s="1" t="s">
        <v>107</v>
      </c>
      <c r="U2550" s="1" t="s">
        <v>108</v>
      </c>
      <c r="V2550">
        <v>3119</v>
      </c>
      <c r="W2550" s="1" t="s">
        <v>301</v>
      </c>
      <c r="X2550" s="1" t="s">
        <v>137</v>
      </c>
      <c r="Y2550" s="2">
        <v>44620</v>
      </c>
      <c r="Z2550">
        <v>3.8</v>
      </c>
      <c r="AA2550" s="1" t="s">
        <v>39</v>
      </c>
    </row>
    <row r="2551" spans="1:27" x14ac:dyDescent="0.3">
      <c r="A2551" s="1" t="s">
        <v>7306</v>
      </c>
      <c r="B2551" s="1" t="s">
        <v>7307</v>
      </c>
      <c r="C2551" s="1" t="s">
        <v>355</v>
      </c>
      <c r="D2551" s="1" t="s">
        <v>4943</v>
      </c>
      <c r="E2551">
        <v>3</v>
      </c>
      <c r="F2551">
        <v>49</v>
      </c>
      <c r="G2551" s="1" t="s">
        <v>44</v>
      </c>
      <c r="H2551" s="2">
        <v>45791</v>
      </c>
      <c r="I2551" s="1" t="s">
        <v>355</v>
      </c>
      <c r="J2551" s="1" t="s">
        <v>197</v>
      </c>
      <c r="K2551" s="1" t="s">
        <v>4943</v>
      </c>
      <c r="L2551" s="2">
        <v>45773</v>
      </c>
      <c r="M2551">
        <v>6</v>
      </c>
      <c r="N2551">
        <v>20</v>
      </c>
      <c r="O2551">
        <v>1</v>
      </c>
      <c r="P2551">
        <v>722.4</v>
      </c>
      <c r="Q2551" s="1" t="s">
        <v>355</v>
      </c>
      <c r="R2551" s="1" t="s">
        <v>355</v>
      </c>
      <c r="S2551" s="1" t="s">
        <v>358</v>
      </c>
      <c r="T2551" s="1" t="s">
        <v>56</v>
      </c>
      <c r="U2551" s="1" t="s">
        <v>359</v>
      </c>
      <c r="V2551">
        <v>903</v>
      </c>
      <c r="W2551" s="1" t="s">
        <v>199</v>
      </c>
      <c r="X2551" s="1" t="s">
        <v>59</v>
      </c>
      <c r="Y2551" s="2">
        <v>43613</v>
      </c>
      <c r="Z2551">
        <v>6.6</v>
      </c>
      <c r="AA2551" s="1" t="s">
        <v>39</v>
      </c>
    </row>
    <row r="2552" spans="1:27" x14ac:dyDescent="0.3">
      <c r="A2552" s="1" t="s">
        <v>7308</v>
      </c>
      <c r="B2552" s="1" t="s">
        <v>7309</v>
      </c>
      <c r="C2552" s="1" t="s">
        <v>1743</v>
      </c>
      <c r="D2552" s="1" t="s">
        <v>4948</v>
      </c>
      <c r="E2552">
        <v>5</v>
      </c>
      <c r="F2552">
        <v>3</v>
      </c>
      <c r="G2552" s="1" t="s">
        <v>32</v>
      </c>
      <c r="H2552" s="2">
        <v>45719</v>
      </c>
      <c r="I2552" s="1" t="s">
        <v>1743</v>
      </c>
      <c r="J2552" s="1" t="s">
        <v>54</v>
      </c>
      <c r="K2552" s="1" t="s">
        <v>4948</v>
      </c>
      <c r="L2552" s="2">
        <v>45704</v>
      </c>
      <c r="M2552">
        <v>-1</v>
      </c>
      <c r="N2552">
        <v>10</v>
      </c>
      <c r="O2552">
        <v>0</v>
      </c>
      <c r="P2552">
        <v>292.5</v>
      </c>
      <c r="Q2552" s="1" t="s">
        <v>1743</v>
      </c>
      <c r="R2552" s="1" t="s">
        <v>1743</v>
      </c>
      <c r="S2552" s="1" t="s">
        <v>1744</v>
      </c>
      <c r="T2552" s="1" t="s">
        <v>134</v>
      </c>
      <c r="U2552" s="1" t="s">
        <v>144</v>
      </c>
      <c r="V2552">
        <v>325</v>
      </c>
      <c r="W2552" s="1" t="s">
        <v>58</v>
      </c>
      <c r="X2552" s="1" t="s">
        <v>59</v>
      </c>
      <c r="Y2552" s="2">
        <v>44128</v>
      </c>
      <c r="Z2552">
        <v>5.2</v>
      </c>
      <c r="AA2552" s="1" t="s">
        <v>39</v>
      </c>
    </row>
    <row r="2553" spans="1:27" x14ac:dyDescent="0.3">
      <c r="A2553" s="1" t="s">
        <v>7310</v>
      </c>
      <c r="B2553" s="1" t="s">
        <v>7311</v>
      </c>
      <c r="C2553" s="1" t="s">
        <v>3078</v>
      </c>
      <c r="D2553" s="1" t="s">
        <v>5500</v>
      </c>
      <c r="E2553">
        <v>3</v>
      </c>
      <c r="F2553">
        <v>48</v>
      </c>
      <c r="G2553" s="1" t="s">
        <v>32</v>
      </c>
      <c r="H2553" s="2">
        <v>45819</v>
      </c>
      <c r="I2553" s="1" t="s">
        <v>3078</v>
      </c>
      <c r="J2553" s="1" t="s">
        <v>215</v>
      </c>
      <c r="K2553" s="1" t="s">
        <v>5500</v>
      </c>
      <c r="L2553" s="2">
        <v>45815</v>
      </c>
      <c r="M2553">
        <v>3</v>
      </c>
      <c r="N2553">
        <v>5</v>
      </c>
      <c r="O2553">
        <v>1</v>
      </c>
      <c r="P2553">
        <v>1286.3</v>
      </c>
      <c r="Q2553" s="1" t="s">
        <v>3078</v>
      </c>
      <c r="R2553" s="1" t="s">
        <v>3078</v>
      </c>
      <c r="S2553" s="1" t="s">
        <v>3079</v>
      </c>
      <c r="T2553" s="1" t="s">
        <v>107</v>
      </c>
      <c r="U2553" s="1" t="s">
        <v>125</v>
      </c>
      <c r="V2553">
        <v>1354</v>
      </c>
      <c r="W2553" s="1" t="s">
        <v>216</v>
      </c>
      <c r="X2553" s="1" t="s">
        <v>127</v>
      </c>
      <c r="Y2553" s="2">
        <v>45659</v>
      </c>
      <c r="Z2553">
        <v>1</v>
      </c>
      <c r="AA2553" s="1" t="s">
        <v>39</v>
      </c>
    </row>
    <row r="2554" spans="1:27" x14ac:dyDescent="0.3">
      <c r="A2554" s="1" t="s">
        <v>7312</v>
      </c>
      <c r="B2554" s="1" t="s">
        <v>7313</v>
      </c>
      <c r="C2554" s="1" t="s">
        <v>121</v>
      </c>
      <c r="D2554" s="1" t="s">
        <v>5866</v>
      </c>
      <c r="E2554">
        <v>4</v>
      </c>
      <c r="F2554">
        <v>54</v>
      </c>
      <c r="G2554" s="1" t="s">
        <v>44</v>
      </c>
      <c r="H2554" s="2">
        <v>45779</v>
      </c>
      <c r="I2554" s="1" t="s">
        <v>121</v>
      </c>
      <c r="J2554" s="1" t="s">
        <v>242</v>
      </c>
      <c r="K2554" s="1" t="s">
        <v>5866</v>
      </c>
      <c r="L2554" s="2">
        <v>45771</v>
      </c>
      <c r="M2554">
        <v>5</v>
      </c>
      <c r="N2554">
        <v>10</v>
      </c>
      <c r="O2554">
        <v>0</v>
      </c>
      <c r="P2554">
        <v>2761.2</v>
      </c>
      <c r="Q2554" s="1" t="s">
        <v>121</v>
      </c>
      <c r="R2554" s="1" t="s">
        <v>121</v>
      </c>
      <c r="S2554" s="1" t="s">
        <v>124</v>
      </c>
      <c r="T2554" s="1" t="s">
        <v>107</v>
      </c>
      <c r="U2554" s="1" t="s">
        <v>125</v>
      </c>
      <c r="V2554">
        <v>3068</v>
      </c>
      <c r="W2554" s="1" t="s">
        <v>244</v>
      </c>
      <c r="X2554" s="1" t="s">
        <v>48</v>
      </c>
      <c r="Y2554" s="2">
        <v>44403</v>
      </c>
      <c r="Z2554">
        <v>4.4000000000000004</v>
      </c>
      <c r="AA2554" s="1" t="s">
        <v>39</v>
      </c>
    </row>
    <row r="2555" spans="1:27" x14ac:dyDescent="0.3">
      <c r="A2555" s="1" t="s">
        <v>7314</v>
      </c>
      <c r="B2555" s="1" t="s">
        <v>7315</v>
      </c>
      <c r="C2555" s="1" t="s">
        <v>720</v>
      </c>
      <c r="D2555" s="1" t="s">
        <v>4094</v>
      </c>
      <c r="E2555">
        <v>3</v>
      </c>
      <c r="F2555">
        <v>37</v>
      </c>
      <c r="G2555" s="1" t="s">
        <v>44</v>
      </c>
      <c r="H2555" s="2">
        <v>45949</v>
      </c>
      <c r="I2555" s="1" t="s">
        <v>720</v>
      </c>
      <c r="J2555" s="1" t="s">
        <v>221</v>
      </c>
      <c r="K2555" s="1" t="s">
        <v>4094</v>
      </c>
      <c r="L2555" s="2">
        <v>45935</v>
      </c>
      <c r="M2555">
        <v>10</v>
      </c>
      <c r="N2555">
        <v>0</v>
      </c>
      <c r="O2555">
        <v>0</v>
      </c>
      <c r="P2555">
        <v>5294</v>
      </c>
      <c r="Q2555" s="1" t="s">
        <v>720</v>
      </c>
      <c r="R2555" s="1" t="s">
        <v>720</v>
      </c>
      <c r="S2555" s="1" t="s">
        <v>722</v>
      </c>
      <c r="T2555" s="1" t="s">
        <v>75</v>
      </c>
      <c r="U2555" s="1" t="s">
        <v>76</v>
      </c>
      <c r="V2555">
        <v>5294</v>
      </c>
      <c r="W2555" s="1" t="s">
        <v>224</v>
      </c>
      <c r="X2555" s="1" t="s">
        <v>137</v>
      </c>
      <c r="Y2555" s="2">
        <v>44532</v>
      </c>
      <c r="Z2555">
        <v>4.0999999999999996</v>
      </c>
      <c r="AA2555" s="1" t="s">
        <v>39</v>
      </c>
    </row>
    <row r="2556" spans="1:27" x14ac:dyDescent="0.3">
      <c r="A2556" s="1" t="s">
        <v>7316</v>
      </c>
      <c r="B2556" s="1" t="s">
        <v>7317</v>
      </c>
      <c r="C2556" s="1" t="s">
        <v>170</v>
      </c>
      <c r="D2556" s="1" t="s">
        <v>7318</v>
      </c>
      <c r="E2556">
        <v>4</v>
      </c>
      <c r="F2556">
        <v>90</v>
      </c>
      <c r="G2556" s="1" t="s">
        <v>44</v>
      </c>
      <c r="H2556" s="2">
        <v>45812</v>
      </c>
      <c r="I2556" s="1" t="s">
        <v>170</v>
      </c>
      <c r="J2556" s="1" t="s">
        <v>96</v>
      </c>
      <c r="K2556" s="1" t="s">
        <v>7318</v>
      </c>
      <c r="L2556" s="2">
        <v>45797</v>
      </c>
      <c r="M2556">
        <v>4</v>
      </c>
      <c r="N2556">
        <v>5</v>
      </c>
      <c r="O2556">
        <v>0</v>
      </c>
      <c r="P2556">
        <v>3795.25</v>
      </c>
      <c r="Q2556" s="1" t="s">
        <v>170</v>
      </c>
      <c r="R2556" s="1" t="s">
        <v>170</v>
      </c>
      <c r="S2556" s="1" t="s">
        <v>172</v>
      </c>
      <c r="T2556" s="1" t="s">
        <v>35</v>
      </c>
      <c r="U2556" s="1" t="s">
        <v>36</v>
      </c>
      <c r="V2556">
        <v>3995</v>
      </c>
      <c r="W2556" s="1" t="s">
        <v>99</v>
      </c>
      <c r="X2556" s="1" t="s">
        <v>100</v>
      </c>
      <c r="Y2556" s="2">
        <v>45629</v>
      </c>
      <c r="Z2556">
        <v>1.1000000000000001</v>
      </c>
      <c r="AA2556" s="1" t="s">
        <v>39</v>
      </c>
    </row>
    <row r="2557" spans="1:27" x14ac:dyDescent="0.3">
      <c r="A2557" s="1" t="s">
        <v>7319</v>
      </c>
      <c r="B2557" s="1" t="s">
        <v>7320</v>
      </c>
      <c r="C2557" s="1" t="s">
        <v>656</v>
      </c>
      <c r="D2557" s="1" t="s">
        <v>7321</v>
      </c>
      <c r="E2557">
        <v>4</v>
      </c>
      <c r="F2557">
        <v>86</v>
      </c>
      <c r="G2557" s="1" t="s">
        <v>44</v>
      </c>
      <c r="H2557" s="2">
        <v>45689</v>
      </c>
      <c r="I2557" s="1" t="s">
        <v>656</v>
      </c>
      <c r="J2557" s="1" t="s">
        <v>291</v>
      </c>
      <c r="K2557" s="1" t="s">
        <v>7321</v>
      </c>
      <c r="L2557" s="2">
        <v>45674</v>
      </c>
      <c r="M2557">
        <v>3</v>
      </c>
      <c r="N2557">
        <v>15</v>
      </c>
      <c r="O2557">
        <v>0</v>
      </c>
      <c r="P2557">
        <v>6429.4</v>
      </c>
      <c r="Q2557" s="1" t="s">
        <v>656</v>
      </c>
      <c r="R2557" s="1" t="s">
        <v>656</v>
      </c>
      <c r="S2557" s="1" t="s">
        <v>658</v>
      </c>
      <c r="T2557" s="1" t="s">
        <v>75</v>
      </c>
      <c r="U2557" s="1" t="s">
        <v>314</v>
      </c>
      <c r="V2557">
        <v>7564</v>
      </c>
      <c r="W2557" s="1" t="s">
        <v>293</v>
      </c>
      <c r="X2557" s="1" t="s">
        <v>48</v>
      </c>
      <c r="Y2557" s="2">
        <v>44560</v>
      </c>
      <c r="Z2557">
        <v>4</v>
      </c>
      <c r="AA2557" s="1" t="s">
        <v>39</v>
      </c>
    </row>
    <row r="2558" spans="1:27" x14ac:dyDescent="0.3">
      <c r="A2558" s="1" t="s">
        <v>7322</v>
      </c>
      <c r="B2558" s="1" t="s">
        <v>7323</v>
      </c>
      <c r="C2558" s="1" t="s">
        <v>2076</v>
      </c>
      <c r="D2558" s="1" t="s">
        <v>7324</v>
      </c>
      <c r="E2558">
        <v>4</v>
      </c>
      <c r="F2558">
        <v>61</v>
      </c>
      <c r="G2558" s="1" t="s">
        <v>44</v>
      </c>
      <c r="H2558" s="2">
        <v>45888</v>
      </c>
      <c r="I2558" s="1" t="s">
        <v>2076</v>
      </c>
      <c r="J2558" s="1" t="s">
        <v>327</v>
      </c>
      <c r="K2558" s="1" t="s">
        <v>7324</v>
      </c>
      <c r="L2558" s="2">
        <v>45871</v>
      </c>
      <c r="M2558">
        <v>7</v>
      </c>
      <c r="N2558">
        <v>10</v>
      </c>
      <c r="O2558">
        <v>0</v>
      </c>
      <c r="P2558">
        <v>417.6</v>
      </c>
      <c r="Q2558" s="1" t="s">
        <v>2076</v>
      </c>
      <c r="R2558" s="1" t="s">
        <v>2076</v>
      </c>
      <c r="S2558" s="1" t="s">
        <v>2078</v>
      </c>
      <c r="T2558" s="1" t="s">
        <v>107</v>
      </c>
      <c r="U2558" s="1" t="s">
        <v>125</v>
      </c>
      <c r="V2558">
        <v>464</v>
      </c>
      <c r="W2558" s="1" t="s">
        <v>329</v>
      </c>
      <c r="X2558" s="1" t="s">
        <v>59</v>
      </c>
      <c r="Y2558" s="2">
        <v>43819</v>
      </c>
      <c r="Z2558">
        <v>6</v>
      </c>
      <c r="AA2558" s="1" t="s">
        <v>39</v>
      </c>
    </row>
    <row r="2559" spans="1:27" x14ac:dyDescent="0.3">
      <c r="A2559" s="1" t="s">
        <v>7325</v>
      </c>
      <c r="B2559" s="1" t="s">
        <v>7326</v>
      </c>
      <c r="C2559" s="1" t="s">
        <v>1158</v>
      </c>
      <c r="D2559" s="1" t="s">
        <v>2996</v>
      </c>
      <c r="E2559">
        <v>4</v>
      </c>
      <c r="F2559">
        <v>41</v>
      </c>
      <c r="G2559" s="1" t="s">
        <v>44</v>
      </c>
      <c r="H2559" s="2">
        <v>46009</v>
      </c>
      <c r="I2559" s="1" t="s">
        <v>1158</v>
      </c>
      <c r="J2559" s="1" t="s">
        <v>33</v>
      </c>
      <c r="K2559" s="1" t="s">
        <v>2996</v>
      </c>
      <c r="L2559" s="2">
        <v>45992</v>
      </c>
      <c r="M2559">
        <v>8</v>
      </c>
      <c r="N2559">
        <v>10</v>
      </c>
      <c r="O2559">
        <v>0</v>
      </c>
      <c r="P2559">
        <v>76.5</v>
      </c>
      <c r="Q2559" s="1" t="s">
        <v>1158</v>
      </c>
      <c r="R2559" s="1" t="s">
        <v>1158</v>
      </c>
      <c r="S2559" s="1" t="s">
        <v>1160</v>
      </c>
      <c r="T2559" s="1" t="s">
        <v>134</v>
      </c>
      <c r="U2559" s="1" t="s">
        <v>144</v>
      </c>
      <c r="V2559">
        <v>85</v>
      </c>
      <c r="W2559" s="1" t="s">
        <v>37</v>
      </c>
      <c r="X2559" s="1" t="s">
        <v>38</v>
      </c>
      <c r="Y2559" s="2">
        <v>43032</v>
      </c>
      <c r="Z2559">
        <v>8.1999999999999993</v>
      </c>
      <c r="AA2559" s="1" t="s">
        <v>39</v>
      </c>
    </row>
    <row r="2560" spans="1:27" x14ac:dyDescent="0.3">
      <c r="A2560" s="1" t="s">
        <v>7327</v>
      </c>
      <c r="B2560" s="1" t="s">
        <v>7328</v>
      </c>
      <c r="C2560" s="1" t="s">
        <v>558</v>
      </c>
      <c r="D2560" s="1" t="s">
        <v>7329</v>
      </c>
      <c r="E2560">
        <v>3</v>
      </c>
      <c r="F2560">
        <v>52</v>
      </c>
      <c r="G2560" s="1" t="s">
        <v>44</v>
      </c>
      <c r="H2560" s="2">
        <v>45930</v>
      </c>
      <c r="I2560" s="1" t="s">
        <v>558</v>
      </c>
      <c r="J2560" s="1" t="s">
        <v>519</v>
      </c>
      <c r="K2560" s="1" t="s">
        <v>7329</v>
      </c>
      <c r="L2560" s="2">
        <v>45917</v>
      </c>
      <c r="M2560">
        <v>7</v>
      </c>
      <c r="N2560">
        <v>20</v>
      </c>
      <c r="O2560">
        <v>0</v>
      </c>
      <c r="P2560">
        <v>85.6</v>
      </c>
      <c r="Q2560" s="1" t="s">
        <v>558</v>
      </c>
      <c r="R2560" s="1" t="s">
        <v>558</v>
      </c>
      <c r="S2560" s="1" t="s">
        <v>560</v>
      </c>
      <c r="T2560" s="1" t="s">
        <v>134</v>
      </c>
      <c r="U2560" s="1" t="s">
        <v>144</v>
      </c>
      <c r="V2560">
        <v>107</v>
      </c>
      <c r="W2560" s="1" t="s">
        <v>521</v>
      </c>
      <c r="X2560" s="1" t="s">
        <v>137</v>
      </c>
      <c r="Y2560" s="2">
        <v>43649</v>
      </c>
      <c r="Z2560">
        <v>6.5</v>
      </c>
      <c r="AA2560" s="1" t="s">
        <v>39</v>
      </c>
    </row>
    <row r="2561" spans="1:28" x14ac:dyDescent="0.3">
      <c r="A2561" s="1" t="s">
        <v>7330</v>
      </c>
      <c r="B2561" s="1" t="s">
        <v>7331</v>
      </c>
      <c r="C2561" s="1" t="s">
        <v>247</v>
      </c>
      <c r="D2561" s="1" t="s">
        <v>1387</v>
      </c>
      <c r="E2561">
        <v>4</v>
      </c>
      <c r="F2561">
        <v>75</v>
      </c>
      <c r="G2561" s="1" t="s">
        <v>32</v>
      </c>
      <c r="H2561" s="2">
        <v>45888</v>
      </c>
      <c r="I2561" s="1" t="s">
        <v>247</v>
      </c>
      <c r="J2561" s="1" t="s">
        <v>306</v>
      </c>
      <c r="K2561" s="1" t="s">
        <v>1387</v>
      </c>
      <c r="L2561" s="2">
        <v>45883</v>
      </c>
      <c r="M2561">
        <v>4</v>
      </c>
      <c r="N2561">
        <v>15</v>
      </c>
      <c r="O2561">
        <v>1</v>
      </c>
      <c r="P2561">
        <v>1488.35</v>
      </c>
      <c r="Q2561" s="1" t="s">
        <v>247</v>
      </c>
      <c r="R2561" s="1" t="s">
        <v>247</v>
      </c>
      <c r="S2561" s="1" t="s">
        <v>249</v>
      </c>
      <c r="T2561" s="1" t="s">
        <v>35</v>
      </c>
      <c r="U2561" s="1" t="s">
        <v>167</v>
      </c>
      <c r="V2561">
        <v>1751</v>
      </c>
      <c r="W2561" s="1" t="s">
        <v>308</v>
      </c>
      <c r="X2561" s="1" t="s">
        <v>59</v>
      </c>
      <c r="Y2561" s="2">
        <v>45415</v>
      </c>
      <c r="Z2561">
        <v>1.7</v>
      </c>
      <c r="AA2561" s="1" t="s">
        <v>39</v>
      </c>
    </row>
    <row r="2562" spans="1:28" x14ac:dyDescent="0.3">
      <c r="A2562" s="1" t="s">
        <v>7332</v>
      </c>
      <c r="B2562" s="1" t="s">
        <v>7333</v>
      </c>
      <c r="C2562" s="1" t="s">
        <v>1255</v>
      </c>
      <c r="D2562" s="1" t="s">
        <v>3216</v>
      </c>
      <c r="E2562">
        <v>3</v>
      </c>
      <c r="F2562">
        <v>114</v>
      </c>
      <c r="G2562" s="1" t="s">
        <v>44</v>
      </c>
      <c r="H2562" s="2">
        <v>46025</v>
      </c>
      <c r="I2562" s="1" t="s">
        <v>1255</v>
      </c>
      <c r="J2562" s="1" t="s">
        <v>462</v>
      </c>
      <c r="K2562" s="1" t="s">
        <v>3216</v>
      </c>
      <c r="L2562" s="2">
        <v>46012</v>
      </c>
      <c r="M2562">
        <v>9</v>
      </c>
      <c r="N2562">
        <v>0</v>
      </c>
      <c r="O2562">
        <v>0</v>
      </c>
      <c r="P2562">
        <v>3914</v>
      </c>
      <c r="Q2562" s="1" t="s">
        <v>1255</v>
      </c>
      <c r="R2562" s="1" t="s">
        <v>1255</v>
      </c>
      <c r="S2562" s="1" t="s">
        <v>1257</v>
      </c>
      <c r="T2562" s="1" t="s">
        <v>107</v>
      </c>
      <c r="U2562" s="1" t="s">
        <v>152</v>
      </c>
      <c r="V2562">
        <v>3914</v>
      </c>
      <c r="W2562" s="1" t="s">
        <v>464</v>
      </c>
      <c r="X2562" s="1" t="s">
        <v>137</v>
      </c>
      <c r="Y2562" s="2">
        <v>43178</v>
      </c>
      <c r="Z2562">
        <v>7.8</v>
      </c>
      <c r="AA2562" s="1" t="s">
        <v>39</v>
      </c>
    </row>
    <row r="2563" spans="1:28" x14ac:dyDescent="0.3">
      <c r="A2563" s="1" t="s">
        <v>7334</v>
      </c>
      <c r="B2563" s="1" t="s">
        <v>7335</v>
      </c>
      <c r="C2563" s="1" t="s">
        <v>497</v>
      </c>
      <c r="D2563" s="1" t="s">
        <v>7336</v>
      </c>
      <c r="E2563">
        <v>2</v>
      </c>
      <c r="F2563">
        <v>68</v>
      </c>
      <c r="G2563" s="1" t="s">
        <v>44</v>
      </c>
      <c r="H2563" s="2">
        <v>45786</v>
      </c>
      <c r="I2563" s="1" t="s">
        <v>497</v>
      </c>
      <c r="J2563" s="1" t="s">
        <v>96</v>
      </c>
      <c r="K2563" s="1" t="s">
        <v>7336</v>
      </c>
      <c r="L2563" s="2">
        <v>45763</v>
      </c>
      <c r="M2563">
        <v>11</v>
      </c>
      <c r="N2563">
        <v>15</v>
      </c>
      <c r="O2563">
        <v>0</v>
      </c>
      <c r="P2563">
        <v>169.15</v>
      </c>
      <c r="Q2563" s="1" t="s">
        <v>497</v>
      </c>
      <c r="R2563" s="1" t="s">
        <v>497</v>
      </c>
      <c r="S2563" s="1" t="s">
        <v>499</v>
      </c>
      <c r="T2563" s="1" t="s">
        <v>56</v>
      </c>
      <c r="U2563" s="1" t="s">
        <v>117</v>
      </c>
      <c r="V2563">
        <v>199</v>
      </c>
      <c r="W2563" s="1" t="s">
        <v>99</v>
      </c>
      <c r="X2563" s="1" t="s">
        <v>100</v>
      </c>
      <c r="Y2563" s="2">
        <v>45629</v>
      </c>
      <c r="Z2563">
        <v>1.1000000000000001</v>
      </c>
      <c r="AA2563" s="1" t="s">
        <v>84</v>
      </c>
      <c r="AB2563">
        <v>1</v>
      </c>
    </row>
    <row r="2564" spans="1:28" x14ac:dyDescent="0.3">
      <c r="A2564" s="1" t="s">
        <v>7337</v>
      </c>
      <c r="B2564" s="1" t="s">
        <v>7338</v>
      </c>
      <c r="C2564" s="1" t="s">
        <v>958</v>
      </c>
      <c r="D2564" s="1" t="s">
        <v>7339</v>
      </c>
      <c r="E2564">
        <v>3</v>
      </c>
      <c r="F2564">
        <v>116</v>
      </c>
      <c r="G2564" s="1" t="s">
        <v>44</v>
      </c>
      <c r="H2564" s="2">
        <v>45774</v>
      </c>
      <c r="I2564" s="1" t="s">
        <v>958</v>
      </c>
      <c r="J2564" s="1" t="s">
        <v>96</v>
      </c>
      <c r="K2564" s="1" t="s">
        <v>7339</v>
      </c>
      <c r="L2564" s="2">
        <v>45763</v>
      </c>
      <c r="M2564">
        <v>2</v>
      </c>
      <c r="N2564">
        <v>0</v>
      </c>
      <c r="O2564">
        <v>0</v>
      </c>
      <c r="P2564">
        <v>320</v>
      </c>
      <c r="Q2564" s="1" t="s">
        <v>958</v>
      </c>
      <c r="R2564" s="1" t="s">
        <v>958</v>
      </c>
      <c r="S2564" s="1" t="s">
        <v>960</v>
      </c>
      <c r="T2564" s="1" t="s">
        <v>35</v>
      </c>
      <c r="U2564" s="1" t="s">
        <v>83</v>
      </c>
      <c r="V2564">
        <v>320</v>
      </c>
      <c r="W2564" s="1" t="s">
        <v>99</v>
      </c>
      <c r="X2564" s="1" t="s">
        <v>100</v>
      </c>
      <c r="Y2564" s="2">
        <v>45629</v>
      </c>
      <c r="Z2564">
        <v>1.1000000000000001</v>
      </c>
      <c r="AA2564" s="1" t="s">
        <v>39</v>
      </c>
    </row>
    <row r="2565" spans="1:28" x14ac:dyDescent="0.3">
      <c r="A2565" s="1" t="s">
        <v>7340</v>
      </c>
      <c r="B2565" s="1" t="s">
        <v>7341</v>
      </c>
      <c r="C2565" s="1" t="s">
        <v>953</v>
      </c>
      <c r="D2565" s="1" t="s">
        <v>7342</v>
      </c>
      <c r="E2565">
        <v>4</v>
      </c>
      <c r="F2565">
        <v>68</v>
      </c>
      <c r="G2565" s="1" t="s">
        <v>44</v>
      </c>
      <c r="H2565" s="2">
        <v>45744</v>
      </c>
      <c r="I2565" s="1" t="s">
        <v>953</v>
      </c>
      <c r="J2565" s="1" t="s">
        <v>598</v>
      </c>
      <c r="K2565" s="1" t="s">
        <v>7342</v>
      </c>
      <c r="L2565" s="2">
        <v>45729</v>
      </c>
      <c r="M2565">
        <v>4</v>
      </c>
      <c r="N2565">
        <v>10</v>
      </c>
      <c r="O2565">
        <v>0</v>
      </c>
      <c r="P2565">
        <v>278.10000000000002</v>
      </c>
      <c r="Q2565" s="1" t="s">
        <v>953</v>
      </c>
      <c r="R2565" s="1" t="s">
        <v>953</v>
      </c>
      <c r="S2565" s="1" t="s">
        <v>955</v>
      </c>
      <c r="T2565" s="1" t="s">
        <v>56</v>
      </c>
      <c r="U2565" s="1" t="s">
        <v>117</v>
      </c>
      <c r="V2565">
        <v>309</v>
      </c>
      <c r="W2565" s="1" t="s">
        <v>600</v>
      </c>
      <c r="X2565" s="1" t="s">
        <v>38</v>
      </c>
      <c r="Y2565" s="2">
        <v>43141</v>
      </c>
      <c r="Z2565">
        <v>7.9</v>
      </c>
      <c r="AA2565" s="1" t="s">
        <v>39</v>
      </c>
    </row>
    <row r="2566" spans="1:28" x14ac:dyDescent="0.3">
      <c r="A2566" s="1" t="s">
        <v>7343</v>
      </c>
      <c r="B2566" s="1" t="s">
        <v>7344</v>
      </c>
      <c r="C2566" s="1" t="s">
        <v>1302</v>
      </c>
      <c r="D2566" s="1" t="s">
        <v>6160</v>
      </c>
      <c r="E2566">
        <v>5</v>
      </c>
      <c r="F2566">
        <v>90</v>
      </c>
      <c r="G2566" s="1" t="s">
        <v>44</v>
      </c>
      <c r="H2566" s="2">
        <v>45827</v>
      </c>
      <c r="I2566" s="1" t="s">
        <v>1302</v>
      </c>
      <c r="J2566" s="1" t="s">
        <v>33</v>
      </c>
      <c r="K2566" s="1" t="s">
        <v>6160</v>
      </c>
      <c r="L2566" s="2">
        <v>45808</v>
      </c>
      <c r="M2566">
        <v>6</v>
      </c>
      <c r="N2566">
        <v>10</v>
      </c>
      <c r="O2566">
        <v>0</v>
      </c>
      <c r="P2566">
        <v>3593.7</v>
      </c>
      <c r="Q2566" s="1" t="s">
        <v>1302</v>
      </c>
      <c r="R2566" s="1" t="s">
        <v>1302</v>
      </c>
      <c r="S2566" s="1" t="s">
        <v>1304</v>
      </c>
      <c r="T2566" s="1" t="s">
        <v>90</v>
      </c>
      <c r="U2566" s="1" t="s">
        <v>91</v>
      </c>
      <c r="V2566">
        <v>3993</v>
      </c>
      <c r="W2566" s="1" t="s">
        <v>37</v>
      </c>
      <c r="X2566" s="1" t="s">
        <v>38</v>
      </c>
      <c r="Y2566" s="2">
        <v>43032</v>
      </c>
      <c r="Z2566">
        <v>8.1999999999999993</v>
      </c>
      <c r="AA2566" s="1" t="s">
        <v>39</v>
      </c>
    </row>
    <row r="2567" spans="1:28" x14ac:dyDescent="0.3">
      <c r="A2567" s="1" t="s">
        <v>7345</v>
      </c>
      <c r="B2567" s="1" t="s">
        <v>7346</v>
      </c>
      <c r="C2567" s="1" t="s">
        <v>603</v>
      </c>
      <c r="D2567" s="1" t="s">
        <v>3457</v>
      </c>
      <c r="E2567">
        <v>4</v>
      </c>
      <c r="F2567">
        <v>45</v>
      </c>
      <c r="G2567" s="1" t="s">
        <v>44</v>
      </c>
      <c r="H2567" s="2">
        <v>45987</v>
      </c>
      <c r="I2567" s="1" t="s">
        <v>603</v>
      </c>
      <c r="J2567" s="1" t="s">
        <v>291</v>
      </c>
      <c r="K2567" s="1" t="s">
        <v>3457</v>
      </c>
      <c r="L2567" s="2">
        <v>45977</v>
      </c>
      <c r="M2567">
        <v>6</v>
      </c>
      <c r="N2567">
        <v>30</v>
      </c>
      <c r="O2567">
        <v>0</v>
      </c>
      <c r="P2567">
        <v>2597</v>
      </c>
      <c r="Q2567" s="1" t="s">
        <v>603</v>
      </c>
      <c r="R2567" s="1" t="s">
        <v>603</v>
      </c>
      <c r="S2567" s="1" t="s">
        <v>605</v>
      </c>
      <c r="T2567" s="1" t="s">
        <v>90</v>
      </c>
      <c r="U2567" s="1" t="s">
        <v>91</v>
      </c>
      <c r="V2567">
        <v>3710</v>
      </c>
      <c r="W2567" s="1" t="s">
        <v>293</v>
      </c>
      <c r="X2567" s="1" t="s">
        <v>48</v>
      </c>
      <c r="Y2567" s="2">
        <v>44560</v>
      </c>
      <c r="Z2567">
        <v>4</v>
      </c>
      <c r="AA2567" s="1" t="s">
        <v>39</v>
      </c>
    </row>
    <row r="2568" spans="1:28" x14ac:dyDescent="0.3">
      <c r="A2568" s="1" t="s">
        <v>7347</v>
      </c>
      <c r="B2568" s="1" t="s">
        <v>7348</v>
      </c>
      <c r="C2568" s="1" t="s">
        <v>282</v>
      </c>
      <c r="D2568" s="1" t="s">
        <v>855</v>
      </c>
      <c r="E2568">
        <v>4</v>
      </c>
      <c r="F2568">
        <v>29</v>
      </c>
      <c r="G2568" s="1" t="s">
        <v>44</v>
      </c>
      <c r="H2568" s="2">
        <v>45709</v>
      </c>
      <c r="I2568" s="1" t="s">
        <v>282</v>
      </c>
      <c r="J2568" s="1" t="s">
        <v>64</v>
      </c>
      <c r="K2568" s="1" t="s">
        <v>855</v>
      </c>
      <c r="L2568" s="2">
        <v>45697</v>
      </c>
      <c r="M2568">
        <v>3</v>
      </c>
      <c r="N2568">
        <v>0</v>
      </c>
      <c r="O2568">
        <v>0</v>
      </c>
      <c r="P2568">
        <v>825</v>
      </c>
      <c r="Q2568" s="1" t="s">
        <v>282</v>
      </c>
      <c r="R2568" s="1" t="s">
        <v>282</v>
      </c>
      <c r="S2568" s="1" t="s">
        <v>285</v>
      </c>
      <c r="T2568" s="1" t="s">
        <v>90</v>
      </c>
      <c r="U2568" s="1" t="s">
        <v>91</v>
      </c>
      <c r="V2568">
        <v>825</v>
      </c>
      <c r="W2568" s="1" t="s">
        <v>67</v>
      </c>
      <c r="X2568" s="1" t="s">
        <v>59</v>
      </c>
      <c r="Y2568" s="2">
        <v>44275</v>
      </c>
      <c r="Z2568">
        <v>4.8</v>
      </c>
      <c r="AA2568" s="1" t="s">
        <v>39</v>
      </c>
    </row>
    <row r="2569" spans="1:28" x14ac:dyDescent="0.3">
      <c r="A2569" s="1" t="s">
        <v>7349</v>
      </c>
      <c r="B2569" s="1" t="s">
        <v>7350</v>
      </c>
      <c r="C2569" s="1" t="s">
        <v>1235</v>
      </c>
      <c r="D2569" s="1" t="s">
        <v>2444</v>
      </c>
      <c r="E2569">
        <v>4</v>
      </c>
      <c r="F2569">
        <v>104</v>
      </c>
      <c r="G2569" s="1" t="s">
        <v>44</v>
      </c>
      <c r="H2569" s="2">
        <v>46017</v>
      </c>
      <c r="I2569" s="1" t="s">
        <v>1235</v>
      </c>
      <c r="J2569" s="1" t="s">
        <v>229</v>
      </c>
      <c r="K2569" s="1" t="s">
        <v>2444</v>
      </c>
      <c r="L2569" s="2">
        <v>46001</v>
      </c>
      <c r="M2569">
        <v>5</v>
      </c>
      <c r="N2569">
        <v>20</v>
      </c>
      <c r="O2569">
        <v>0</v>
      </c>
      <c r="P2569">
        <v>184.8</v>
      </c>
      <c r="Q2569" s="1" t="s">
        <v>1235</v>
      </c>
      <c r="R2569" s="1" t="s">
        <v>1235</v>
      </c>
      <c r="S2569" s="1" t="s">
        <v>1236</v>
      </c>
      <c r="T2569" s="1" t="s">
        <v>56</v>
      </c>
      <c r="U2569" s="1" t="s">
        <v>57</v>
      </c>
      <c r="V2569">
        <v>231</v>
      </c>
      <c r="W2569" s="1" t="s">
        <v>231</v>
      </c>
      <c r="X2569" s="1" t="s">
        <v>127</v>
      </c>
      <c r="Y2569" s="2">
        <v>43596</v>
      </c>
      <c r="Z2569">
        <v>6.6</v>
      </c>
      <c r="AA2569" s="1" t="s">
        <v>39</v>
      </c>
    </row>
    <row r="2570" spans="1:28" x14ac:dyDescent="0.3">
      <c r="A2570" s="1" t="s">
        <v>7351</v>
      </c>
      <c r="B2570" s="1" t="s">
        <v>7352</v>
      </c>
      <c r="C2570" s="1" t="s">
        <v>553</v>
      </c>
      <c r="D2570" s="1" t="s">
        <v>7353</v>
      </c>
      <c r="E2570">
        <v>5</v>
      </c>
      <c r="F2570">
        <v>25</v>
      </c>
      <c r="G2570" s="1" t="s">
        <v>32</v>
      </c>
      <c r="H2570" s="2">
        <v>45689</v>
      </c>
      <c r="I2570" s="1" t="s">
        <v>553</v>
      </c>
      <c r="J2570" s="1" t="s">
        <v>376</v>
      </c>
      <c r="K2570" s="1" t="s">
        <v>7353</v>
      </c>
      <c r="L2570" s="2">
        <v>45675</v>
      </c>
      <c r="M2570">
        <v>3</v>
      </c>
      <c r="N2570">
        <v>0</v>
      </c>
      <c r="O2570">
        <v>0</v>
      </c>
      <c r="P2570">
        <v>3485</v>
      </c>
      <c r="Q2570" s="1" t="s">
        <v>553</v>
      </c>
      <c r="R2570" s="1" t="s">
        <v>553</v>
      </c>
      <c r="S2570" s="1" t="s">
        <v>555</v>
      </c>
      <c r="T2570" s="1" t="s">
        <v>107</v>
      </c>
      <c r="U2570" s="1" t="s">
        <v>108</v>
      </c>
      <c r="V2570">
        <v>3485</v>
      </c>
      <c r="W2570" s="1" t="s">
        <v>379</v>
      </c>
      <c r="X2570" s="1" t="s">
        <v>48</v>
      </c>
      <c r="Y2570" s="2">
        <v>45419</v>
      </c>
      <c r="Z2570">
        <v>1.7</v>
      </c>
      <c r="AA2570" s="1" t="s">
        <v>173</v>
      </c>
      <c r="AB2570">
        <v>1</v>
      </c>
    </row>
    <row r="2571" spans="1:28" x14ac:dyDescent="0.3">
      <c r="A2571" s="1" t="s">
        <v>7354</v>
      </c>
      <c r="B2571" s="1" t="s">
        <v>7355</v>
      </c>
      <c r="C2571" s="1" t="s">
        <v>2076</v>
      </c>
      <c r="D2571" s="1" t="s">
        <v>2204</v>
      </c>
      <c r="E2571">
        <v>4</v>
      </c>
      <c r="F2571">
        <v>91</v>
      </c>
      <c r="G2571" s="1" t="s">
        <v>44</v>
      </c>
      <c r="H2571" s="2">
        <v>45881</v>
      </c>
      <c r="I2571" s="1" t="s">
        <v>2076</v>
      </c>
      <c r="J2571" s="1" t="s">
        <v>96</v>
      </c>
      <c r="K2571" s="1" t="s">
        <v>2204</v>
      </c>
      <c r="L2571" s="2">
        <v>45861</v>
      </c>
      <c r="M2571">
        <v>90</v>
      </c>
      <c r="N2571">
        <v>20</v>
      </c>
      <c r="O2571">
        <v>0</v>
      </c>
      <c r="P2571">
        <v>371.2</v>
      </c>
      <c r="Q2571" s="1" t="s">
        <v>2076</v>
      </c>
      <c r="R2571" s="1" t="s">
        <v>2076</v>
      </c>
      <c r="S2571" s="1" t="s">
        <v>2078</v>
      </c>
      <c r="T2571" s="1" t="s">
        <v>107</v>
      </c>
      <c r="U2571" s="1" t="s">
        <v>125</v>
      </c>
      <c r="V2571">
        <v>464</v>
      </c>
      <c r="W2571" s="1" t="s">
        <v>99</v>
      </c>
      <c r="X2571" s="1" t="s">
        <v>100</v>
      </c>
      <c r="Y2571" s="2">
        <v>45629</v>
      </c>
      <c r="Z2571">
        <v>1.1000000000000001</v>
      </c>
      <c r="AA2571" s="1" t="s">
        <v>39</v>
      </c>
    </row>
    <row r="2572" spans="1:28" x14ac:dyDescent="0.3">
      <c r="A2572" s="1" t="s">
        <v>7356</v>
      </c>
      <c r="B2572" s="1" t="s">
        <v>7357</v>
      </c>
      <c r="C2572" s="1" t="s">
        <v>944</v>
      </c>
      <c r="D2572" s="1" t="s">
        <v>5632</v>
      </c>
      <c r="E2572">
        <v>4</v>
      </c>
      <c r="F2572">
        <v>20</v>
      </c>
      <c r="G2572" s="1" t="s">
        <v>44</v>
      </c>
      <c r="H2572" s="2">
        <v>45718</v>
      </c>
      <c r="I2572" s="1" t="s">
        <v>944</v>
      </c>
      <c r="J2572" s="1" t="s">
        <v>598</v>
      </c>
      <c r="K2572" s="1" t="s">
        <v>5632</v>
      </c>
      <c r="L2572" s="2">
        <v>45696</v>
      </c>
      <c r="M2572">
        <v>9</v>
      </c>
      <c r="N2572">
        <v>0</v>
      </c>
      <c r="O2572">
        <v>0</v>
      </c>
      <c r="P2572">
        <v>6635</v>
      </c>
      <c r="Q2572" s="1" t="s">
        <v>944</v>
      </c>
      <c r="R2572" s="1" t="s">
        <v>944</v>
      </c>
      <c r="S2572" s="1" t="s">
        <v>946</v>
      </c>
      <c r="T2572" s="1" t="s">
        <v>75</v>
      </c>
      <c r="U2572" s="1" t="s">
        <v>98</v>
      </c>
      <c r="V2572">
        <v>6635</v>
      </c>
      <c r="W2572" s="1" t="s">
        <v>600</v>
      </c>
      <c r="X2572" s="1" t="s">
        <v>38</v>
      </c>
      <c r="Y2572" s="2">
        <v>43141</v>
      </c>
      <c r="Z2572">
        <v>7.9</v>
      </c>
      <c r="AA2572" s="1" t="s">
        <v>39</v>
      </c>
    </row>
    <row r="2573" spans="1:28" x14ac:dyDescent="0.3">
      <c r="A2573" s="1" t="s">
        <v>7358</v>
      </c>
      <c r="B2573" s="1" t="s">
        <v>7359</v>
      </c>
      <c r="C2573" s="1" t="s">
        <v>1042</v>
      </c>
      <c r="D2573" s="1" t="s">
        <v>3817</v>
      </c>
      <c r="E2573">
        <v>3</v>
      </c>
      <c r="F2573">
        <v>69</v>
      </c>
      <c r="G2573" s="1" t="s">
        <v>32</v>
      </c>
      <c r="H2573" s="2">
        <v>45767</v>
      </c>
      <c r="I2573" s="1" t="s">
        <v>1042</v>
      </c>
      <c r="J2573" s="1" t="s">
        <v>538</v>
      </c>
      <c r="K2573" s="1" t="s">
        <v>3817</v>
      </c>
      <c r="L2573" s="2">
        <v>45750</v>
      </c>
      <c r="M2573">
        <v>7</v>
      </c>
      <c r="N2573">
        <v>10</v>
      </c>
      <c r="O2573">
        <v>0</v>
      </c>
      <c r="P2573">
        <v>1467.9</v>
      </c>
      <c r="Q2573" s="1" t="s">
        <v>1042</v>
      </c>
      <c r="R2573" s="1" t="s">
        <v>1042</v>
      </c>
      <c r="S2573" s="1" t="s">
        <v>1044</v>
      </c>
      <c r="T2573" s="1" t="s">
        <v>107</v>
      </c>
      <c r="U2573" s="1" t="s">
        <v>416</v>
      </c>
      <c r="V2573">
        <v>1631</v>
      </c>
      <c r="W2573" s="1" t="s">
        <v>539</v>
      </c>
      <c r="X2573" s="1" t="s">
        <v>540</v>
      </c>
      <c r="Y2573" s="2">
        <v>44731</v>
      </c>
      <c r="Z2573">
        <v>3.5</v>
      </c>
      <c r="AA2573" s="1" t="s">
        <v>39</v>
      </c>
    </row>
    <row r="2574" spans="1:28" x14ac:dyDescent="0.3">
      <c r="A2574" s="1" t="s">
        <v>7360</v>
      </c>
      <c r="B2574" s="1" t="s">
        <v>7361</v>
      </c>
      <c r="C2574" s="1" t="s">
        <v>289</v>
      </c>
      <c r="D2574" s="1" t="s">
        <v>7362</v>
      </c>
      <c r="E2574">
        <v>4</v>
      </c>
      <c r="F2574">
        <v>68</v>
      </c>
      <c r="G2574" s="1" t="s">
        <v>32</v>
      </c>
      <c r="H2574" s="2">
        <v>45754</v>
      </c>
      <c r="I2574" s="1" t="s">
        <v>289</v>
      </c>
      <c r="J2574" s="1" t="s">
        <v>513</v>
      </c>
      <c r="K2574" s="1" t="s">
        <v>7362</v>
      </c>
      <c r="L2574" s="2">
        <v>45739</v>
      </c>
      <c r="M2574">
        <v>3</v>
      </c>
      <c r="N2574">
        <v>20</v>
      </c>
      <c r="O2574">
        <v>0</v>
      </c>
      <c r="P2574">
        <v>8568</v>
      </c>
      <c r="Q2574" s="1" t="s">
        <v>289</v>
      </c>
      <c r="R2574" s="1" t="s">
        <v>289</v>
      </c>
      <c r="S2574" s="1" t="s">
        <v>292</v>
      </c>
      <c r="T2574" s="1" t="s">
        <v>107</v>
      </c>
      <c r="U2574" s="1" t="s">
        <v>125</v>
      </c>
      <c r="V2574">
        <v>10710</v>
      </c>
      <c r="W2574" s="1" t="s">
        <v>514</v>
      </c>
      <c r="X2574" s="1" t="s">
        <v>59</v>
      </c>
      <c r="Y2574" s="2">
        <v>44396</v>
      </c>
      <c r="Z2574">
        <v>4.5</v>
      </c>
      <c r="AA2574" s="1" t="s">
        <v>39</v>
      </c>
    </row>
    <row r="2575" spans="1:28" x14ac:dyDescent="0.3">
      <c r="A2575" s="1" t="s">
        <v>7363</v>
      </c>
      <c r="B2575" s="1" t="s">
        <v>7364</v>
      </c>
      <c r="C2575" s="1" t="s">
        <v>189</v>
      </c>
      <c r="D2575" s="1" t="s">
        <v>7365</v>
      </c>
      <c r="E2575">
        <v>3</v>
      </c>
      <c r="F2575">
        <v>75</v>
      </c>
      <c r="G2575" s="1" t="s">
        <v>32</v>
      </c>
      <c r="H2575" s="2">
        <v>45774</v>
      </c>
      <c r="I2575" s="1" t="s">
        <v>189</v>
      </c>
      <c r="J2575" s="1" t="s">
        <v>132</v>
      </c>
      <c r="K2575" s="1" t="s">
        <v>7365</v>
      </c>
      <c r="L2575" s="2">
        <v>45758</v>
      </c>
      <c r="M2575">
        <v>5</v>
      </c>
      <c r="N2575">
        <v>5</v>
      </c>
      <c r="O2575">
        <v>0</v>
      </c>
      <c r="P2575">
        <v>1604.55</v>
      </c>
      <c r="Q2575" s="1" t="s">
        <v>189</v>
      </c>
      <c r="R2575" s="1" t="s">
        <v>189</v>
      </c>
      <c r="S2575" s="1" t="s">
        <v>191</v>
      </c>
      <c r="T2575" s="1" t="s">
        <v>56</v>
      </c>
      <c r="U2575" s="1" t="s">
        <v>117</v>
      </c>
      <c r="V2575">
        <v>1689</v>
      </c>
      <c r="W2575" s="1" t="s">
        <v>136</v>
      </c>
      <c r="X2575" s="1" t="s">
        <v>137</v>
      </c>
      <c r="Y2575" s="2">
        <v>44254</v>
      </c>
      <c r="Z2575">
        <v>4.8</v>
      </c>
      <c r="AA2575" s="1" t="s">
        <v>39</v>
      </c>
    </row>
    <row r="2576" spans="1:28" x14ac:dyDescent="0.3">
      <c r="A2576" s="1" t="s">
        <v>7366</v>
      </c>
      <c r="B2576" s="1" t="s">
        <v>7367</v>
      </c>
      <c r="C2576" s="1" t="s">
        <v>517</v>
      </c>
      <c r="D2576" s="1" t="s">
        <v>1380</v>
      </c>
      <c r="E2576">
        <v>4</v>
      </c>
      <c r="F2576">
        <v>61</v>
      </c>
      <c r="G2576" s="1" t="s">
        <v>44</v>
      </c>
      <c r="H2576" s="2">
        <v>45691</v>
      </c>
      <c r="I2576" s="1" t="s">
        <v>517</v>
      </c>
      <c r="J2576" s="1" t="s">
        <v>376</v>
      </c>
      <c r="K2576" s="1" t="s">
        <v>1380</v>
      </c>
      <c r="L2576" s="2">
        <v>45680</v>
      </c>
      <c r="M2576">
        <v>6</v>
      </c>
      <c r="N2576">
        <v>10</v>
      </c>
      <c r="O2576">
        <v>0</v>
      </c>
      <c r="P2576">
        <v>508.5</v>
      </c>
      <c r="Q2576" s="1" t="s">
        <v>517</v>
      </c>
      <c r="R2576" s="1" t="s">
        <v>517</v>
      </c>
      <c r="S2576" s="1" t="s">
        <v>520</v>
      </c>
      <c r="T2576" s="1" t="s">
        <v>35</v>
      </c>
      <c r="U2576" s="1" t="s">
        <v>39</v>
      </c>
      <c r="V2576">
        <v>565</v>
      </c>
      <c r="W2576" s="1" t="s">
        <v>379</v>
      </c>
      <c r="X2576" s="1" t="s">
        <v>48</v>
      </c>
      <c r="Y2576" s="2">
        <v>45419</v>
      </c>
      <c r="Z2576">
        <v>1.7</v>
      </c>
      <c r="AA2576" s="1" t="s">
        <v>39</v>
      </c>
    </row>
    <row r="2577" spans="1:28" x14ac:dyDescent="0.3">
      <c r="A2577" s="1" t="s">
        <v>7368</v>
      </c>
      <c r="B2577" s="1" t="s">
        <v>7369</v>
      </c>
      <c r="C2577" s="1" t="s">
        <v>94</v>
      </c>
      <c r="D2577" s="1" t="s">
        <v>2039</v>
      </c>
      <c r="E2577">
        <v>4</v>
      </c>
      <c r="F2577">
        <v>51</v>
      </c>
      <c r="G2577" s="1" t="s">
        <v>44</v>
      </c>
      <c r="H2577" s="2">
        <v>45919</v>
      </c>
      <c r="I2577" s="1" t="s">
        <v>94</v>
      </c>
      <c r="J2577" s="1" t="s">
        <v>284</v>
      </c>
      <c r="K2577" s="1" t="s">
        <v>2039</v>
      </c>
      <c r="L2577" s="2">
        <v>45915</v>
      </c>
      <c r="M2577">
        <v>3</v>
      </c>
      <c r="N2577">
        <v>5</v>
      </c>
      <c r="O2577">
        <v>0</v>
      </c>
      <c r="P2577">
        <v>4315.8500000000004</v>
      </c>
      <c r="Q2577" s="1" t="s">
        <v>94</v>
      </c>
      <c r="R2577" s="1" t="s">
        <v>94</v>
      </c>
      <c r="S2577" s="1" t="s">
        <v>97</v>
      </c>
      <c r="T2577" s="1" t="s">
        <v>75</v>
      </c>
      <c r="U2577" s="1" t="s">
        <v>98</v>
      </c>
      <c r="V2577">
        <v>4543</v>
      </c>
      <c r="W2577" s="1" t="s">
        <v>286</v>
      </c>
      <c r="X2577" s="1" t="s">
        <v>127</v>
      </c>
      <c r="Y2577" s="2">
        <v>45629</v>
      </c>
      <c r="Z2577">
        <v>1.1000000000000001</v>
      </c>
      <c r="AA2577" s="1" t="s">
        <v>39</v>
      </c>
    </row>
    <row r="2578" spans="1:28" x14ac:dyDescent="0.3">
      <c r="A2578" s="1" t="s">
        <v>7370</v>
      </c>
      <c r="B2578" s="1" t="s">
        <v>7371</v>
      </c>
      <c r="C2578" s="1" t="s">
        <v>3078</v>
      </c>
      <c r="D2578" s="1" t="s">
        <v>7372</v>
      </c>
      <c r="E2578">
        <v>3</v>
      </c>
      <c r="F2578">
        <v>63</v>
      </c>
      <c r="G2578" s="1" t="s">
        <v>32</v>
      </c>
      <c r="H2578" s="2">
        <v>45785</v>
      </c>
      <c r="I2578" s="1" t="s">
        <v>3078</v>
      </c>
      <c r="J2578" s="1" t="s">
        <v>264</v>
      </c>
      <c r="K2578" s="1" t="s">
        <v>7372</v>
      </c>
      <c r="L2578" s="2">
        <v>45764</v>
      </c>
      <c r="M2578">
        <v>8</v>
      </c>
      <c r="N2578">
        <v>20</v>
      </c>
      <c r="O2578">
        <v>0</v>
      </c>
      <c r="P2578">
        <v>1083.2</v>
      </c>
      <c r="Q2578" s="1" t="s">
        <v>3078</v>
      </c>
      <c r="R2578" s="1" t="s">
        <v>3078</v>
      </c>
      <c r="S2578" s="1" t="s">
        <v>3079</v>
      </c>
      <c r="T2578" s="1" t="s">
        <v>107</v>
      </c>
      <c r="U2578" s="1" t="s">
        <v>125</v>
      </c>
      <c r="V2578">
        <v>1354</v>
      </c>
      <c r="W2578" s="1" t="s">
        <v>267</v>
      </c>
      <c r="X2578" s="1" t="s">
        <v>268</v>
      </c>
      <c r="Y2578" s="2">
        <v>43207</v>
      </c>
      <c r="Z2578">
        <v>7.7</v>
      </c>
      <c r="AA2578" s="1" t="s">
        <v>39</v>
      </c>
    </row>
    <row r="2579" spans="1:28" x14ac:dyDescent="0.3">
      <c r="A2579" s="1" t="s">
        <v>7373</v>
      </c>
      <c r="B2579" s="1" t="s">
        <v>7374</v>
      </c>
      <c r="C2579" s="1" t="s">
        <v>1268</v>
      </c>
      <c r="D2579" s="1" t="s">
        <v>5841</v>
      </c>
      <c r="E2579">
        <v>4</v>
      </c>
      <c r="F2579">
        <v>65</v>
      </c>
      <c r="G2579" s="1" t="s">
        <v>32</v>
      </c>
      <c r="H2579" s="2">
        <v>46008</v>
      </c>
      <c r="I2579" s="1" t="s">
        <v>1268</v>
      </c>
      <c r="J2579" s="1" t="s">
        <v>318</v>
      </c>
      <c r="K2579" s="1" t="s">
        <v>5841</v>
      </c>
      <c r="L2579" s="2">
        <v>45994</v>
      </c>
      <c r="M2579">
        <v>6</v>
      </c>
      <c r="N2579">
        <v>20</v>
      </c>
      <c r="O2579">
        <v>0</v>
      </c>
      <c r="P2579">
        <v>729.6</v>
      </c>
      <c r="Q2579" s="1" t="s">
        <v>1268</v>
      </c>
      <c r="R2579" s="1" t="s">
        <v>1268</v>
      </c>
      <c r="S2579" s="1" t="s">
        <v>1269</v>
      </c>
      <c r="T2579" s="1" t="s">
        <v>35</v>
      </c>
      <c r="U2579" s="1" t="s">
        <v>83</v>
      </c>
      <c r="V2579">
        <v>912</v>
      </c>
      <c r="W2579" s="1" t="s">
        <v>319</v>
      </c>
      <c r="X2579" s="1" t="s">
        <v>48</v>
      </c>
      <c r="Y2579" s="2">
        <v>45758</v>
      </c>
      <c r="Z2579">
        <v>0.7</v>
      </c>
      <c r="AA2579" s="1" t="s">
        <v>39</v>
      </c>
    </row>
    <row r="2580" spans="1:28" x14ac:dyDescent="0.3">
      <c r="A2580" s="1" t="s">
        <v>7375</v>
      </c>
      <c r="B2580" s="1" t="s">
        <v>7376</v>
      </c>
      <c r="C2580" s="1" t="s">
        <v>667</v>
      </c>
      <c r="D2580" s="1" t="s">
        <v>7377</v>
      </c>
      <c r="E2580">
        <v>3</v>
      </c>
      <c r="F2580">
        <v>113</v>
      </c>
      <c r="G2580" s="1" t="s">
        <v>44</v>
      </c>
      <c r="H2580" s="2">
        <v>45879</v>
      </c>
      <c r="I2580" s="1" t="s">
        <v>667</v>
      </c>
      <c r="J2580" s="1" t="s">
        <v>115</v>
      </c>
      <c r="K2580" s="1" t="s">
        <v>7377</v>
      </c>
      <c r="L2580" s="2">
        <v>45862</v>
      </c>
      <c r="M2580">
        <v>9</v>
      </c>
      <c r="N2580">
        <v>10</v>
      </c>
      <c r="O2580">
        <v>0</v>
      </c>
      <c r="P2580">
        <v>918.9</v>
      </c>
      <c r="Q2580" s="1" t="s">
        <v>667</v>
      </c>
      <c r="R2580" s="1" t="s">
        <v>667</v>
      </c>
      <c r="S2580" s="1" t="s">
        <v>669</v>
      </c>
      <c r="T2580" s="1" t="s">
        <v>90</v>
      </c>
      <c r="U2580" s="1" t="s">
        <v>266</v>
      </c>
      <c r="V2580">
        <v>1021</v>
      </c>
      <c r="W2580" s="1" t="s">
        <v>118</v>
      </c>
      <c r="X2580" s="1" t="s">
        <v>59</v>
      </c>
      <c r="Y2580" s="2">
        <v>43824</v>
      </c>
      <c r="Z2580">
        <v>6</v>
      </c>
      <c r="AA2580" s="1" t="s">
        <v>39</v>
      </c>
    </row>
    <row r="2581" spans="1:28" x14ac:dyDescent="0.3">
      <c r="A2581" s="1" t="s">
        <v>7378</v>
      </c>
      <c r="B2581" s="1" t="s">
        <v>7379</v>
      </c>
      <c r="C2581" s="1" t="s">
        <v>1620</v>
      </c>
      <c r="D2581" s="1" t="s">
        <v>4662</v>
      </c>
      <c r="E2581">
        <v>3</v>
      </c>
      <c r="F2581">
        <v>53</v>
      </c>
      <c r="G2581" s="1" t="s">
        <v>32</v>
      </c>
      <c r="H2581" s="2">
        <v>45827</v>
      </c>
      <c r="I2581" s="1" t="s">
        <v>1620</v>
      </c>
      <c r="J2581" s="1" t="s">
        <v>142</v>
      </c>
      <c r="K2581" s="1" t="s">
        <v>4662</v>
      </c>
      <c r="L2581" s="2">
        <v>45812</v>
      </c>
      <c r="M2581">
        <v>4</v>
      </c>
      <c r="N2581">
        <v>5</v>
      </c>
      <c r="O2581">
        <v>1</v>
      </c>
      <c r="P2581">
        <v>499.7</v>
      </c>
      <c r="Q2581" s="1" t="s">
        <v>1620</v>
      </c>
      <c r="R2581" s="1" t="s">
        <v>1620</v>
      </c>
      <c r="S2581" s="1" t="s">
        <v>1622</v>
      </c>
      <c r="T2581" s="1" t="s">
        <v>134</v>
      </c>
      <c r="U2581" s="1" t="s">
        <v>366</v>
      </c>
      <c r="V2581">
        <v>526</v>
      </c>
      <c r="W2581" s="1" t="s">
        <v>145</v>
      </c>
      <c r="X2581" s="1" t="s">
        <v>59</v>
      </c>
      <c r="Y2581" s="2">
        <v>43159</v>
      </c>
      <c r="Z2581">
        <v>7.8</v>
      </c>
      <c r="AA2581" s="1" t="s">
        <v>68</v>
      </c>
      <c r="AB2581">
        <v>1</v>
      </c>
    </row>
    <row r="2582" spans="1:28" x14ac:dyDescent="0.3">
      <c r="A2582" s="1" t="s">
        <v>7380</v>
      </c>
      <c r="B2582" s="1" t="s">
        <v>7381</v>
      </c>
      <c r="C2582" s="1" t="s">
        <v>696</v>
      </c>
      <c r="D2582" s="1" t="s">
        <v>7382</v>
      </c>
      <c r="E2582">
        <v>4</v>
      </c>
      <c r="F2582">
        <v>77</v>
      </c>
      <c r="G2582" s="1" t="s">
        <v>44</v>
      </c>
      <c r="H2582" s="2">
        <v>45737</v>
      </c>
      <c r="I2582" s="1" t="s">
        <v>696</v>
      </c>
      <c r="J2582" s="1" t="s">
        <v>376</v>
      </c>
      <c r="K2582" s="1" t="s">
        <v>7382</v>
      </c>
      <c r="L2582" s="2">
        <v>45730</v>
      </c>
      <c r="M2582">
        <v>5</v>
      </c>
      <c r="N2582">
        <v>20</v>
      </c>
      <c r="O2582">
        <v>0</v>
      </c>
      <c r="P2582">
        <v>172.8</v>
      </c>
      <c r="Q2582" s="1" t="s">
        <v>696</v>
      </c>
      <c r="R2582" s="1" t="s">
        <v>696</v>
      </c>
      <c r="S2582" s="1" t="s">
        <v>697</v>
      </c>
      <c r="T2582" s="1" t="s">
        <v>56</v>
      </c>
      <c r="U2582" s="1" t="s">
        <v>66</v>
      </c>
      <c r="V2582">
        <v>216</v>
      </c>
      <c r="W2582" s="1" t="s">
        <v>379</v>
      </c>
      <c r="X2582" s="1" t="s">
        <v>48</v>
      </c>
      <c r="Y2582" s="2">
        <v>45419</v>
      </c>
      <c r="Z2582">
        <v>1.7</v>
      </c>
      <c r="AA2582" s="1" t="s">
        <v>827</v>
      </c>
      <c r="AB2582">
        <v>1</v>
      </c>
    </row>
    <row r="2583" spans="1:28" x14ac:dyDescent="0.3">
      <c r="A2583" s="1" t="s">
        <v>7383</v>
      </c>
      <c r="B2583" s="1" t="s">
        <v>7384</v>
      </c>
      <c r="C2583" s="1" t="s">
        <v>642</v>
      </c>
      <c r="D2583" s="1" t="s">
        <v>7385</v>
      </c>
      <c r="E2583">
        <v>3</v>
      </c>
      <c r="F2583">
        <v>43</v>
      </c>
      <c r="G2583" s="1" t="s">
        <v>44</v>
      </c>
      <c r="H2583" s="2">
        <v>45723</v>
      </c>
      <c r="I2583" s="1" t="s">
        <v>642</v>
      </c>
      <c r="J2583" s="1" t="s">
        <v>150</v>
      </c>
      <c r="K2583" s="1" t="s">
        <v>7385</v>
      </c>
      <c r="L2583" s="2">
        <v>45706</v>
      </c>
      <c r="M2583">
        <v>10</v>
      </c>
      <c r="N2583">
        <v>20</v>
      </c>
      <c r="O2583">
        <v>0</v>
      </c>
      <c r="P2583">
        <v>628.79999999999995</v>
      </c>
      <c r="Q2583" s="1" t="s">
        <v>642</v>
      </c>
      <c r="R2583" s="1" t="s">
        <v>642</v>
      </c>
      <c r="S2583" s="1" t="s">
        <v>644</v>
      </c>
      <c r="T2583" s="1" t="s">
        <v>134</v>
      </c>
      <c r="U2583" s="1" t="s">
        <v>378</v>
      </c>
      <c r="V2583">
        <v>786</v>
      </c>
      <c r="W2583" s="1" t="s">
        <v>153</v>
      </c>
      <c r="X2583" s="1" t="s">
        <v>38</v>
      </c>
      <c r="Y2583" s="2">
        <v>45173</v>
      </c>
      <c r="Z2583">
        <v>2.2999999999999998</v>
      </c>
      <c r="AA2583" s="1" t="s">
        <v>39</v>
      </c>
    </row>
    <row r="2584" spans="1:28" x14ac:dyDescent="0.3">
      <c r="A2584" s="1" t="s">
        <v>7386</v>
      </c>
      <c r="B2584" s="1" t="s">
        <v>7387</v>
      </c>
      <c r="C2584" s="1" t="s">
        <v>1255</v>
      </c>
      <c r="D2584" s="1" t="s">
        <v>895</v>
      </c>
      <c r="E2584">
        <v>4</v>
      </c>
      <c r="F2584">
        <v>71</v>
      </c>
      <c r="G2584" s="1" t="s">
        <v>32</v>
      </c>
      <c r="H2584" s="2">
        <v>45923</v>
      </c>
      <c r="I2584" s="1" t="s">
        <v>1255</v>
      </c>
      <c r="J2584" s="1" t="s">
        <v>64</v>
      </c>
      <c r="K2584" s="1" t="s">
        <v>895</v>
      </c>
      <c r="L2584" s="2">
        <v>45907</v>
      </c>
      <c r="M2584">
        <v>5</v>
      </c>
      <c r="N2584">
        <v>0</v>
      </c>
      <c r="O2584">
        <v>0</v>
      </c>
      <c r="P2584">
        <v>3914</v>
      </c>
      <c r="Q2584" s="1" t="s">
        <v>1255</v>
      </c>
      <c r="R2584" s="1" t="s">
        <v>1255</v>
      </c>
      <c r="S2584" s="1" t="s">
        <v>1257</v>
      </c>
      <c r="T2584" s="1" t="s">
        <v>107</v>
      </c>
      <c r="U2584" s="1" t="s">
        <v>152</v>
      </c>
      <c r="V2584">
        <v>3914</v>
      </c>
      <c r="W2584" s="1" t="s">
        <v>67</v>
      </c>
      <c r="X2584" s="1" t="s">
        <v>59</v>
      </c>
      <c r="Y2584" s="2">
        <v>44275</v>
      </c>
      <c r="Z2584">
        <v>4.8</v>
      </c>
      <c r="AA2584" s="1" t="s">
        <v>39</v>
      </c>
    </row>
    <row r="2585" spans="1:28" x14ac:dyDescent="0.3">
      <c r="A2585" s="1" t="s">
        <v>7388</v>
      </c>
      <c r="B2585" s="1" t="s">
        <v>7389</v>
      </c>
      <c r="C2585" s="1" t="s">
        <v>989</v>
      </c>
      <c r="D2585" s="1" t="s">
        <v>1002</v>
      </c>
      <c r="E2585">
        <v>2</v>
      </c>
      <c r="F2585">
        <v>70</v>
      </c>
      <c r="G2585" s="1" t="s">
        <v>32</v>
      </c>
      <c r="H2585" s="2">
        <v>45696</v>
      </c>
      <c r="I2585" s="1" t="s">
        <v>989</v>
      </c>
      <c r="J2585" s="1" t="s">
        <v>264</v>
      </c>
      <c r="K2585" s="1" t="s">
        <v>1002</v>
      </c>
      <c r="L2585" s="2">
        <v>45683</v>
      </c>
      <c r="M2585">
        <v>7</v>
      </c>
      <c r="N2585">
        <v>15</v>
      </c>
      <c r="O2585">
        <v>0</v>
      </c>
      <c r="P2585">
        <v>603.5</v>
      </c>
      <c r="Q2585" s="1" t="s">
        <v>989</v>
      </c>
      <c r="R2585" s="1" t="s">
        <v>989</v>
      </c>
      <c r="S2585" s="1" t="s">
        <v>991</v>
      </c>
      <c r="T2585" s="1" t="s">
        <v>56</v>
      </c>
      <c r="U2585" s="1" t="s">
        <v>57</v>
      </c>
      <c r="V2585">
        <v>710</v>
      </c>
      <c r="W2585" s="1" t="s">
        <v>267</v>
      </c>
      <c r="X2585" s="1" t="s">
        <v>268</v>
      </c>
      <c r="Y2585" s="2">
        <v>43207</v>
      </c>
      <c r="Z2585">
        <v>7.7</v>
      </c>
      <c r="AA2585" s="1" t="s">
        <v>154</v>
      </c>
      <c r="AB2585">
        <v>1</v>
      </c>
    </row>
    <row r="2586" spans="1:28" x14ac:dyDescent="0.3">
      <c r="A2586" s="1" t="s">
        <v>7390</v>
      </c>
      <c r="B2586" s="1" t="s">
        <v>7391</v>
      </c>
      <c r="C2586" s="1" t="s">
        <v>1302</v>
      </c>
      <c r="D2586" s="1" t="s">
        <v>4133</v>
      </c>
      <c r="E2586">
        <v>4</v>
      </c>
      <c r="F2586">
        <v>36</v>
      </c>
      <c r="G2586" s="1" t="s">
        <v>44</v>
      </c>
      <c r="H2586" s="2">
        <v>46016</v>
      </c>
      <c r="I2586" s="1" t="s">
        <v>1302</v>
      </c>
      <c r="J2586" s="1" t="s">
        <v>221</v>
      </c>
      <c r="K2586" s="1" t="s">
        <v>4133</v>
      </c>
      <c r="L2586" s="2">
        <v>45995</v>
      </c>
      <c r="M2586">
        <v>11</v>
      </c>
      <c r="N2586">
        <v>5</v>
      </c>
      <c r="O2586">
        <v>0</v>
      </c>
      <c r="P2586">
        <v>3793.35</v>
      </c>
      <c r="Q2586" s="1" t="s">
        <v>1302</v>
      </c>
      <c r="R2586" s="1" t="s">
        <v>1302</v>
      </c>
      <c r="S2586" s="1" t="s">
        <v>1304</v>
      </c>
      <c r="T2586" s="1" t="s">
        <v>90</v>
      </c>
      <c r="U2586" s="1" t="s">
        <v>91</v>
      </c>
      <c r="V2586">
        <v>3993</v>
      </c>
      <c r="W2586" s="1" t="s">
        <v>224</v>
      </c>
      <c r="X2586" s="1" t="s">
        <v>137</v>
      </c>
      <c r="Y2586" s="2">
        <v>44532</v>
      </c>
      <c r="Z2586">
        <v>4.0999999999999996</v>
      </c>
      <c r="AA2586" s="1" t="s">
        <v>39</v>
      </c>
    </row>
    <row r="2587" spans="1:28" x14ac:dyDescent="0.3">
      <c r="A2587" s="1" t="s">
        <v>7392</v>
      </c>
      <c r="B2587" s="1" t="s">
        <v>7393</v>
      </c>
      <c r="C2587" s="1" t="s">
        <v>440</v>
      </c>
      <c r="D2587" s="1" t="s">
        <v>1483</v>
      </c>
      <c r="E2587">
        <v>4</v>
      </c>
      <c r="F2587">
        <v>64</v>
      </c>
      <c r="G2587" s="1" t="s">
        <v>44</v>
      </c>
      <c r="H2587" s="2">
        <v>45800</v>
      </c>
      <c r="I2587" s="1" t="s">
        <v>440</v>
      </c>
      <c r="J2587" s="1" t="s">
        <v>357</v>
      </c>
      <c r="K2587" s="1" t="s">
        <v>1483</v>
      </c>
      <c r="L2587" s="2">
        <v>45786</v>
      </c>
      <c r="M2587">
        <v>6</v>
      </c>
      <c r="N2587">
        <v>10</v>
      </c>
      <c r="O2587">
        <v>0</v>
      </c>
      <c r="P2587">
        <v>3735</v>
      </c>
      <c r="Q2587" s="1" t="s">
        <v>440</v>
      </c>
      <c r="R2587" s="1" t="s">
        <v>440</v>
      </c>
      <c r="S2587" s="1" t="s">
        <v>442</v>
      </c>
      <c r="T2587" s="1" t="s">
        <v>35</v>
      </c>
      <c r="U2587" s="1" t="s">
        <v>36</v>
      </c>
      <c r="V2587">
        <v>4150</v>
      </c>
      <c r="W2587" s="1" t="s">
        <v>360</v>
      </c>
      <c r="X2587" s="1" t="s">
        <v>38</v>
      </c>
      <c r="Y2587" s="2">
        <v>45643</v>
      </c>
      <c r="Z2587">
        <v>1</v>
      </c>
      <c r="AA2587" s="1" t="s">
        <v>39</v>
      </c>
    </row>
    <row r="2588" spans="1:28" x14ac:dyDescent="0.3">
      <c r="A2588" s="1" t="s">
        <v>7394</v>
      </c>
      <c r="B2588" s="1" t="s">
        <v>7395</v>
      </c>
      <c r="C2588" s="1" t="s">
        <v>1616</v>
      </c>
      <c r="D2588" s="1" t="s">
        <v>7396</v>
      </c>
      <c r="E2588">
        <v>4</v>
      </c>
      <c r="F2588">
        <v>108</v>
      </c>
      <c r="G2588" s="1" t="s">
        <v>44</v>
      </c>
      <c r="H2588" s="2">
        <v>45959</v>
      </c>
      <c r="I2588" s="1" t="s">
        <v>1616</v>
      </c>
      <c r="J2588" s="1" t="s">
        <v>123</v>
      </c>
      <c r="K2588" s="1" t="s">
        <v>7396</v>
      </c>
      <c r="L2588" s="2">
        <v>45942</v>
      </c>
      <c r="M2588">
        <v>11</v>
      </c>
      <c r="N2588">
        <v>20</v>
      </c>
      <c r="O2588">
        <v>0</v>
      </c>
      <c r="P2588">
        <v>3915.2</v>
      </c>
      <c r="Q2588" s="1" t="s">
        <v>1616</v>
      </c>
      <c r="R2588" s="1" t="s">
        <v>1616</v>
      </c>
      <c r="S2588" s="1" t="s">
        <v>1617</v>
      </c>
      <c r="T2588" s="1" t="s">
        <v>90</v>
      </c>
      <c r="U2588" s="1" t="s">
        <v>266</v>
      </c>
      <c r="V2588">
        <v>4894</v>
      </c>
      <c r="W2588" s="1" t="s">
        <v>126</v>
      </c>
      <c r="X2588" s="1" t="s">
        <v>127</v>
      </c>
      <c r="Y2588" s="2">
        <v>44230</v>
      </c>
      <c r="Z2588">
        <v>4.9000000000000004</v>
      </c>
      <c r="AA2588" s="1" t="s">
        <v>39</v>
      </c>
    </row>
    <row r="2589" spans="1:28" x14ac:dyDescent="0.3">
      <c r="A2589" s="1" t="s">
        <v>7397</v>
      </c>
      <c r="B2589" s="1" t="s">
        <v>7398</v>
      </c>
      <c r="C2589" s="1" t="s">
        <v>347</v>
      </c>
      <c r="D2589" s="1" t="s">
        <v>3474</v>
      </c>
      <c r="E2589">
        <v>2</v>
      </c>
      <c r="F2589">
        <v>61</v>
      </c>
      <c r="G2589" s="1" t="s">
        <v>44</v>
      </c>
      <c r="H2589" s="2">
        <v>45968</v>
      </c>
      <c r="I2589" s="1" t="s">
        <v>347</v>
      </c>
      <c r="J2589" s="1" t="s">
        <v>462</v>
      </c>
      <c r="K2589" s="1" t="s">
        <v>3474</v>
      </c>
      <c r="L2589" s="2">
        <v>45949</v>
      </c>
      <c r="M2589">
        <v>9</v>
      </c>
      <c r="N2589">
        <v>15</v>
      </c>
      <c r="O2589">
        <v>1</v>
      </c>
      <c r="P2589">
        <v>775.2</v>
      </c>
      <c r="Q2589" s="1" t="s">
        <v>347</v>
      </c>
      <c r="R2589" s="1" t="s">
        <v>347</v>
      </c>
      <c r="S2589" s="1" t="s">
        <v>349</v>
      </c>
      <c r="T2589" s="1" t="s">
        <v>107</v>
      </c>
      <c r="U2589" s="1" t="s">
        <v>108</v>
      </c>
      <c r="V2589">
        <v>912</v>
      </c>
      <c r="W2589" s="1" t="s">
        <v>464</v>
      </c>
      <c r="X2589" s="1" t="s">
        <v>137</v>
      </c>
      <c r="Y2589" s="2">
        <v>43178</v>
      </c>
      <c r="Z2589">
        <v>7.8</v>
      </c>
      <c r="AA2589" s="1" t="s">
        <v>84</v>
      </c>
      <c r="AB2589">
        <v>1</v>
      </c>
    </row>
    <row r="2590" spans="1:28" x14ac:dyDescent="0.3">
      <c r="A2590" s="1" t="s">
        <v>7399</v>
      </c>
      <c r="B2590" s="1" t="s">
        <v>7400</v>
      </c>
      <c r="C2590" s="1" t="s">
        <v>247</v>
      </c>
      <c r="D2590" s="1" t="s">
        <v>5563</v>
      </c>
      <c r="E2590">
        <v>4</v>
      </c>
      <c r="F2590">
        <v>30</v>
      </c>
      <c r="G2590" s="1" t="s">
        <v>44</v>
      </c>
      <c r="H2590" s="2">
        <v>45739</v>
      </c>
      <c r="I2590" s="1" t="s">
        <v>247</v>
      </c>
      <c r="J2590" s="1" t="s">
        <v>298</v>
      </c>
      <c r="K2590" s="1" t="s">
        <v>5563</v>
      </c>
      <c r="L2590" s="2">
        <v>45726</v>
      </c>
      <c r="M2590">
        <v>6</v>
      </c>
      <c r="N2590">
        <v>0</v>
      </c>
      <c r="O2590">
        <v>0</v>
      </c>
      <c r="P2590">
        <v>1751</v>
      </c>
      <c r="Q2590" s="1" t="s">
        <v>247</v>
      </c>
      <c r="R2590" s="1" t="s">
        <v>247</v>
      </c>
      <c r="S2590" s="1" t="s">
        <v>249</v>
      </c>
      <c r="T2590" s="1" t="s">
        <v>35</v>
      </c>
      <c r="U2590" s="1" t="s">
        <v>167</v>
      </c>
      <c r="V2590">
        <v>1751</v>
      </c>
      <c r="W2590" s="1" t="s">
        <v>301</v>
      </c>
      <c r="X2590" s="1" t="s">
        <v>137</v>
      </c>
      <c r="Y2590" s="2">
        <v>44620</v>
      </c>
      <c r="Z2590">
        <v>3.8</v>
      </c>
      <c r="AA2590" s="1" t="s">
        <v>39</v>
      </c>
    </row>
    <row r="2591" spans="1:28" x14ac:dyDescent="0.3">
      <c r="A2591" s="1" t="s">
        <v>7401</v>
      </c>
      <c r="B2591" s="1" t="s">
        <v>7402</v>
      </c>
      <c r="C2591" s="1" t="s">
        <v>1819</v>
      </c>
      <c r="D2591" s="1" t="s">
        <v>7403</v>
      </c>
      <c r="E2591">
        <v>4</v>
      </c>
      <c r="F2591">
        <v>55</v>
      </c>
      <c r="G2591" s="1" t="s">
        <v>44</v>
      </c>
      <c r="H2591" s="2">
        <v>45983</v>
      </c>
      <c r="I2591" s="1" t="s">
        <v>1819</v>
      </c>
      <c r="J2591" s="1" t="s">
        <v>197</v>
      </c>
      <c r="K2591" s="1" t="s">
        <v>7403</v>
      </c>
      <c r="L2591" s="2">
        <v>45968</v>
      </c>
      <c r="M2591">
        <v>3</v>
      </c>
      <c r="N2591">
        <v>5</v>
      </c>
      <c r="O2591">
        <v>0</v>
      </c>
      <c r="P2591">
        <v>1034.55</v>
      </c>
      <c r="Q2591" s="1" t="s">
        <v>1819</v>
      </c>
      <c r="R2591" s="1" t="s">
        <v>1819</v>
      </c>
      <c r="S2591" s="1" t="s">
        <v>1821</v>
      </c>
      <c r="T2591" s="1" t="s">
        <v>56</v>
      </c>
      <c r="U2591" s="1" t="s">
        <v>117</v>
      </c>
      <c r="V2591">
        <v>1089</v>
      </c>
      <c r="W2591" s="1" t="s">
        <v>199</v>
      </c>
      <c r="X2591" s="1" t="s">
        <v>59</v>
      </c>
      <c r="Y2591" s="2">
        <v>43613</v>
      </c>
      <c r="Z2591">
        <v>6.6</v>
      </c>
      <c r="AA2591" s="1" t="s">
        <v>39</v>
      </c>
    </row>
    <row r="2592" spans="1:28" x14ac:dyDescent="0.3">
      <c r="A2592" s="1" t="s">
        <v>7404</v>
      </c>
      <c r="B2592" s="1" t="s">
        <v>7405</v>
      </c>
      <c r="C2592" s="1" t="s">
        <v>963</v>
      </c>
      <c r="D2592" s="1" t="s">
        <v>6732</v>
      </c>
      <c r="E2592">
        <v>4</v>
      </c>
      <c r="F2592">
        <v>36</v>
      </c>
      <c r="G2592" s="1" t="s">
        <v>44</v>
      </c>
      <c r="H2592" s="2">
        <v>45903</v>
      </c>
      <c r="I2592" s="1" t="s">
        <v>963</v>
      </c>
      <c r="J2592" s="1" t="s">
        <v>318</v>
      </c>
      <c r="K2592" s="1" t="s">
        <v>6732</v>
      </c>
      <c r="L2592" s="2">
        <v>45894</v>
      </c>
      <c r="M2592">
        <v>8</v>
      </c>
      <c r="N2592">
        <v>15</v>
      </c>
      <c r="O2592">
        <v>0</v>
      </c>
      <c r="P2592">
        <v>912.9</v>
      </c>
      <c r="Q2592" s="1" t="s">
        <v>963</v>
      </c>
      <c r="R2592" s="1" t="s">
        <v>963</v>
      </c>
      <c r="S2592" s="1" t="s">
        <v>965</v>
      </c>
      <c r="T2592" s="1" t="s">
        <v>35</v>
      </c>
      <c r="U2592" s="1" t="s">
        <v>223</v>
      </c>
      <c r="V2592">
        <v>1074</v>
      </c>
      <c r="W2592" s="1" t="s">
        <v>319</v>
      </c>
      <c r="X2592" s="1" t="s">
        <v>48</v>
      </c>
      <c r="Y2592" s="2">
        <v>45758</v>
      </c>
      <c r="Z2592">
        <v>0.7</v>
      </c>
      <c r="AA2592" s="1" t="s">
        <v>39</v>
      </c>
    </row>
    <row r="2593" spans="1:28" x14ac:dyDescent="0.3">
      <c r="A2593" s="1" t="s">
        <v>7406</v>
      </c>
      <c r="B2593" s="1" t="s">
        <v>7407</v>
      </c>
      <c r="C2593" s="1" t="s">
        <v>1435</v>
      </c>
      <c r="D2593" s="1" t="s">
        <v>1890</v>
      </c>
      <c r="E2593">
        <v>4</v>
      </c>
      <c r="F2593">
        <v>56</v>
      </c>
      <c r="G2593" s="1" t="s">
        <v>44</v>
      </c>
      <c r="H2593" s="2">
        <v>45695</v>
      </c>
      <c r="I2593" s="1" t="s">
        <v>1435</v>
      </c>
      <c r="J2593" s="1" t="s">
        <v>272</v>
      </c>
      <c r="K2593" s="1" t="s">
        <v>1890</v>
      </c>
      <c r="L2593" s="2">
        <v>45676</v>
      </c>
      <c r="M2593">
        <v>7</v>
      </c>
      <c r="N2593">
        <v>30</v>
      </c>
      <c r="O2593">
        <v>0</v>
      </c>
      <c r="P2593">
        <v>1577.1</v>
      </c>
      <c r="Q2593" s="1" t="s">
        <v>1435</v>
      </c>
      <c r="R2593" s="1" t="s">
        <v>1435</v>
      </c>
      <c r="S2593" s="1" t="s">
        <v>1437</v>
      </c>
      <c r="T2593" s="1" t="s">
        <v>90</v>
      </c>
      <c r="U2593" s="1" t="s">
        <v>91</v>
      </c>
      <c r="V2593">
        <v>2253</v>
      </c>
      <c r="W2593" s="1" t="s">
        <v>273</v>
      </c>
      <c r="X2593" s="1" t="s">
        <v>38</v>
      </c>
      <c r="Y2593" s="2">
        <v>45880</v>
      </c>
      <c r="Z2593">
        <v>0.4</v>
      </c>
      <c r="AA2593" s="1" t="s">
        <v>39</v>
      </c>
    </row>
    <row r="2594" spans="1:28" x14ac:dyDescent="0.3">
      <c r="A2594" s="1" t="s">
        <v>7408</v>
      </c>
      <c r="B2594" s="1" t="s">
        <v>7409</v>
      </c>
      <c r="C2594" s="1" t="s">
        <v>875</v>
      </c>
      <c r="D2594" s="1" t="s">
        <v>5829</v>
      </c>
      <c r="E2594">
        <v>3</v>
      </c>
      <c r="F2594">
        <v>59</v>
      </c>
      <c r="G2594" s="1" t="s">
        <v>44</v>
      </c>
      <c r="H2594" s="2">
        <v>45934</v>
      </c>
      <c r="I2594" s="1" t="s">
        <v>875</v>
      </c>
      <c r="J2594" s="1" t="s">
        <v>159</v>
      </c>
      <c r="K2594" s="1" t="s">
        <v>5829</v>
      </c>
      <c r="L2594" s="2">
        <v>45917</v>
      </c>
      <c r="M2594">
        <v>6</v>
      </c>
      <c r="N2594">
        <v>20</v>
      </c>
      <c r="O2594">
        <v>0</v>
      </c>
      <c r="P2594">
        <v>444</v>
      </c>
      <c r="Q2594" s="1" t="s">
        <v>875</v>
      </c>
      <c r="R2594" s="1" t="s">
        <v>875</v>
      </c>
      <c r="S2594" s="1" t="s">
        <v>877</v>
      </c>
      <c r="T2594" s="1" t="s">
        <v>107</v>
      </c>
      <c r="U2594" s="1" t="s">
        <v>125</v>
      </c>
      <c r="V2594">
        <v>555</v>
      </c>
      <c r="W2594" s="1" t="s">
        <v>161</v>
      </c>
      <c r="X2594" s="1" t="s">
        <v>59</v>
      </c>
      <c r="Y2594" s="2">
        <v>43812</v>
      </c>
      <c r="Z2594">
        <v>6.1</v>
      </c>
      <c r="AA2594" s="1" t="s">
        <v>39</v>
      </c>
    </row>
    <row r="2595" spans="1:28" x14ac:dyDescent="0.3">
      <c r="A2595" s="1" t="s">
        <v>7410</v>
      </c>
      <c r="B2595" s="1" t="s">
        <v>7411</v>
      </c>
      <c r="C2595" s="1" t="s">
        <v>780</v>
      </c>
      <c r="D2595" s="1" t="s">
        <v>5544</v>
      </c>
      <c r="E2595">
        <v>4</v>
      </c>
      <c r="F2595">
        <v>30</v>
      </c>
      <c r="G2595" s="1" t="s">
        <v>44</v>
      </c>
      <c r="H2595" s="2">
        <v>45832</v>
      </c>
      <c r="I2595" s="1" t="s">
        <v>780</v>
      </c>
      <c r="J2595" s="1" t="s">
        <v>598</v>
      </c>
      <c r="K2595" s="1" t="s">
        <v>5544</v>
      </c>
      <c r="L2595" s="2">
        <v>45816</v>
      </c>
      <c r="M2595">
        <v>6</v>
      </c>
      <c r="N2595">
        <v>0</v>
      </c>
      <c r="O2595">
        <v>0</v>
      </c>
      <c r="P2595">
        <v>7408</v>
      </c>
      <c r="Q2595" s="1" t="s">
        <v>780</v>
      </c>
      <c r="R2595" s="1" t="s">
        <v>780</v>
      </c>
      <c r="S2595" s="1" t="s">
        <v>782</v>
      </c>
      <c r="T2595" s="1" t="s">
        <v>75</v>
      </c>
      <c r="U2595" s="1" t="s">
        <v>76</v>
      </c>
      <c r="V2595">
        <v>7408</v>
      </c>
      <c r="W2595" s="1" t="s">
        <v>600</v>
      </c>
      <c r="X2595" s="1" t="s">
        <v>38</v>
      </c>
      <c r="Y2595" s="2">
        <v>43141</v>
      </c>
      <c r="Z2595">
        <v>7.9</v>
      </c>
      <c r="AA2595" s="1" t="s">
        <v>39</v>
      </c>
    </row>
    <row r="2596" spans="1:28" x14ac:dyDescent="0.3">
      <c r="A2596" s="1" t="s">
        <v>7412</v>
      </c>
      <c r="B2596" s="1" t="s">
        <v>7413</v>
      </c>
      <c r="C2596" s="1" t="s">
        <v>103</v>
      </c>
      <c r="D2596" s="1" t="s">
        <v>2720</v>
      </c>
      <c r="E2596">
        <v>5</v>
      </c>
      <c r="F2596">
        <v>25</v>
      </c>
      <c r="G2596" s="1" t="s">
        <v>44</v>
      </c>
      <c r="H2596" s="2">
        <v>45686</v>
      </c>
      <c r="I2596" s="1" t="s">
        <v>103</v>
      </c>
      <c r="J2596" s="1" t="s">
        <v>327</v>
      </c>
      <c r="K2596" s="1" t="s">
        <v>2720</v>
      </c>
      <c r="L2596" s="2">
        <v>45679</v>
      </c>
      <c r="M2596">
        <v>3</v>
      </c>
      <c r="N2596">
        <v>0</v>
      </c>
      <c r="O2596">
        <v>0</v>
      </c>
      <c r="P2596">
        <v>1556</v>
      </c>
      <c r="Q2596" s="1" t="s">
        <v>103</v>
      </c>
      <c r="R2596" s="1" t="s">
        <v>103</v>
      </c>
      <c r="S2596" s="1" t="s">
        <v>106</v>
      </c>
      <c r="T2596" s="1" t="s">
        <v>107</v>
      </c>
      <c r="U2596" s="1" t="s">
        <v>108</v>
      </c>
      <c r="V2596">
        <v>1556</v>
      </c>
      <c r="W2596" s="1" t="s">
        <v>329</v>
      </c>
      <c r="X2596" s="1" t="s">
        <v>59</v>
      </c>
      <c r="Y2596" s="2">
        <v>43819</v>
      </c>
      <c r="Z2596">
        <v>6</v>
      </c>
      <c r="AA2596" s="1" t="s">
        <v>39</v>
      </c>
    </row>
    <row r="2597" spans="1:28" x14ac:dyDescent="0.3">
      <c r="A2597" s="1" t="s">
        <v>7414</v>
      </c>
      <c r="B2597" s="1" t="s">
        <v>7415</v>
      </c>
      <c r="C2597" s="1" t="s">
        <v>1543</v>
      </c>
      <c r="D2597" s="1" t="s">
        <v>906</v>
      </c>
      <c r="E2597">
        <v>3</v>
      </c>
      <c r="F2597">
        <v>105</v>
      </c>
      <c r="G2597" s="1" t="s">
        <v>44</v>
      </c>
      <c r="H2597" s="2">
        <v>45684</v>
      </c>
      <c r="I2597" s="1" t="s">
        <v>1543</v>
      </c>
      <c r="J2597" s="1" t="s">
        <v>115</v>
      </c>
      <c r="K2597" s="1" t="s">
        <v>906</v>
      </c>
      <c r="L2597" s="2">
        <v>45663</v>
      </c>
      <c r="M2597">
        <v>7</v>
      </c>
      <c r="N2597">
        <v>15</v>
      </c>
      <c r="O2597">
        <v>0</v>
      </c>
      <c r="P2597">
        <v>1751</v>
      </c>
      <c r="Q2597" s="1" t="s">
        <v>1543</v>
      </c>
      <c r="R2597" s="1" t="s">
        <v>1543</v>
      </c>
      <c r="S2597" s="1" t="s">
        <v>1545</v>
      </c>
      <c r="T2597" s="1" t="s">
        <v>56</v>
      </c>
      <c r="U2597" s="1" t="s">
        <v>66</v>
      </c>
      <c r="V2597">
        <v>2060</v>
      </c>
      <c r="W2597" s="1" t="s">
        <v>118</v>
      </c>
      <c r="X2597" s="1" t="s">
        <v>59</v>
      </c>
      <c r="Y2597" s="2">
        <v>43824</v>
      </c>
      <c r="Z2597">
        <v>6</v>
      </c>
      <c r="AA2597" s="1" t="s">
        <v>49</v>
      </c>
      <c r="AB2597">
        <v>1</v>
      </c>
    </row>
    <row r="2598" spans="1:28" x14ac:dyDescent="0.3">
      <c r="A2598" s="1" t="s">
        <v>7416</v>
      </c>
      <c r="B2598" s="1" t="s">
        <v>7417</v>
      </c>
      <c r="C2598" s="1" t="s">
        <v>3339</v>
      </c>
      <c r="D2598" s="1" t="s">
        <v>5866</v>
      </c>
      <c r="E2598">
        <v>3</v>
      </c>
      <c r="F2598">
        <v>62</v>
      </c>
      <c r="G2598" s="1" t="s">
        <v>44</v>
      </c>
      <c r="H2598" s="2">
        <v>45821</v>
      </c>
      <c r="I2598" s="1" t="s">
        <v>3339</v>
      </c>
      <c r="J2598" s="1" t="s">
        <v>115</v>
      </c>
      <c r="K2598" s="1" t="s">
        <v>5866</v>
      </c>
      <c r="L2598" s="2">
        <v>45804</v>
      </c>
      <c r="M2598">
        <v>7</v>
      </c>
      <c r="N2598">
        <v>5</v>
      </c>
      <c r="O2598">
        <v>0</v>
      </c>
      <c r="P2598">
        <v>365.75</v>
      </c>
      <c r="Q2598" s="1" t="s">
        <v>3339</v>
      </c>
      <c r="R2598" s="1" t="s">
        <v>3339</v>
      </c>
      <c r="S2598" s="1" t="s">
        <v>3341</v>
      </c>
      <c r="T2598" s="1" t="s">
        <v>134</v>
      </c>
      <c r="U2598" s="1" t="s">
        <v>366</v>
      </c>
      <c r="V2598">
        <v>385</v>
      </c>
      <c r="W2598" s="1" t="s">
        <v>118</v>
      </c>
      <c r="X2598" s="1" t="s">
        <v>59</v>
      </c>
      <c r="Y2598" s="2">
        <v>43824</v>
      </c>
      <c r="Z2598">
        <v>6</v>
      </c>
      <c r="AA2598" s="1" t="s">
        <v>39</v>
      </c>
    </row>
    <row r="2599" spans="1:28" x14ac:dyDescent="0.3">
      <c r="A2599" s="1" t="s">
        <v>7418</v>
      </c>
      <c r="B2599" s="1" t="s">
        <v>7419</v>
      </c>
      <c r="C2599" s="1" t="s">
        <v>1551</v>
      </c>
      <c r="D2599" s="1" t="s">
        <v>7420</v>
      </c>
      <c r="E2599">
        <v>4</v>
      </c>
      <c r="F2599">
        <v>54</v>
      </c>
      <c r="G2599" s="1" t="s">
        <v>44</v>
      </c>
      <c r="H2599" s="2">
        <v>45955</v>
      </c>
      <c r="I2599" s="1" t="s">
        <v>1551</v>
      </c>
      <c r="J2599" s="1" t="s">
        <v>73</v>
      </c>
      <c r="K2599" s="1" t="s">
        <v>7420</v>
      </c>
      <c r="L2599" s="2">
        <v>45938</v>
      </c>
      <c r="M2599">
        <v>9</v>
      </c>
      <c r="N2599">
        <v>5</v>
      </c>
      <c r="O2599">
        <v>0</v>
      </c>
      <c r="P2599">
        <v>394.25</v>
      </c>
      <c r="Q2599" s="1" t="s">
        <v>1551</v>
      </c>
      <c r="R2599" s="1" t="s">
        <v>1551</v>
      </c>
      <c r="S2599" s="1" t="s">
        <v>1553</v>
      </c>
      <c r="T2599" s="1" t="s">
        <v>107</v>
      </c>
      <c r="U2599" s="1" t="s">
        <v>416</v>
      </c>
      <c r="V2599">
        <v>415</v>
      </c>
      <c r="W2599" s="1" t="s">
        <v>77</v>
      </c>
      <c r="X2599" s="1" t="s">
        <v>38</v>
      </c>
      <c r="Y2599" s="2">
        <v>44193</v>
      </c>
      <c r="Z2599">
        <v>5</v>
      </c>
      <c r="AA2599" s="1" t="s">
        <v>39</v>
      </c>
    </row>
    <row r="2600" spans="1:28" x14ac:dyDescent="0.3">
      <c r="A2600" s="1" t="s">
        <v>7421</v>
      </c>
      <c r="B2600" s="1" t="s">
        <v>7422</v>
      </c>
      <c r="C2600" s="1" t="s">
        <v>94</v>
      </c>
      <c r="D2600" s="1" t="s">
        <v>7321</v>
      </c>
      <c r="E2600">
        <v>4</v>
      </c>
      <c r="F2600">
        <v>36</v>
      </c>
      <c r="G2600" s="1" t="s">
        <v>44</v>
      </c>
      <c r="H2600" s="2">
        <v>45959</v>
      </c>
      <c r="I2600" s="1" t="s">
        <v>94</v>
      </c>
      <c r="J2600" s="1" t="s">
        <v>96</v>
      </c>
      <c r="K2600" s="1" t="s">
        <v>7321</v>
      </c>
      <c r="L2600" s="2">
        <v>45951</v>
      </c>
      <c r="M2600">
        <v>4</v>
      </c>
      <c r="N2600">
        <v>0</v>
      </c>
      <c r="O2600">
        <v>0</v>
      </c>
      <c r="P2600">
        <v>4543</v>
      </c>
      <c r="Q2600" s="1" t="s">
        <v>94</v>
      </c>
      <c r="R2600" s="1" t="s">
        <v>94</v>
      </c>
      <c r="S2600" s="1" t="s">
        <v>97</v>
      </c>
      <c r="T2600" s="1" t="s">
        <v>75</v>
      </c>
      <c r="U2600" s="1" t="s">
        <v>98</v>
      </c>
      <c r="V2600">
        <v>4543</v>
      </c>
      <c r="W2600" s="1" t="s">
        <v>99</v>
      </c>
      <c r="X2600" s="1" t="s">
        <v>100</v>
      </c>
      <c r="Y2600" s="2">
        <v>45629</v>
      </c>
      <c r="Z2600">
        <v>1.1000000000000001</v>
      </c>
      <c r="AA2600" s="1" t="s">
        <v>39</v>
      </c>
    </row>
    <row r="2601" spans="1:28" x14ac:dyDescent="0.3">
      <c r="A2601" s="1" t="s">
        <v>7423</v>
      </c>
      <c r="B2601" s="1" t="s">
        <v>7424</v>
      </c>
      <c r="C2601" s="1" t="s">
        <v>140</v>
      </c>
      <c r="D2601" s="1" t="s">
        <v>7425</v>
      </c>
      <c r="E2601">
        <v>5</v>
      </c>
      <c r="F2601">
        <v>50</v>
      </c>
      <c r="G2601" s="1" t="s">
        <v>32</v>
      </c>
      <c r="H2601" s="2">
        <v>46025</v>
      </c>
      <c r="I2601" s="1" t="s">
        <v>140</v>
      </c>
      <c r="J2601" s="1" t="s">
        <v>519</v>
      </c>
      <c r="K2601" s="1" t="s">
        <v>7425</v>
      </c>
      <c r="L2601" s="2">
        <v>46013</v>
      </c>
      <c r="M2601">
        <v>5</v>
      </c>
      <c r="N2601">
        <v>30</v>
      </c>
      <c r="O2601">
        <v>0</v>
      </c>
      <c r="P2601">
        <v>842.1</v>
      </c>
      <c r="Q2601" s="1" t="s">
        <v>140</v>
      </c>
      <c r="R2601" s="1" t="s">
        <v>140</v>
      </c>
      <c r="S2601" s="1" t="s">
        <v>143</v>
      </c>
      <c r="T2601" s="1" t="s">
        <v>134</v>
      </c>
      <c r="U2601" s="1" t="s">
        <v>144</v>
      </c>
      <c r="V2601">
        <v>1203</v>
      </c>
      <c r="W2601" s="1" t="s">
        <v>521</v>
      </c>
      <c r="X2601" s="1" t="s">
        <v>137</v>
      </c>
      <c r="Y2601" s="2">
        <v>43649</v>
      </c>
      <c r="Z2601">
        <v>6.5</v>
      </c>
      <c r="AA2601" s="1" t="s">
        <v>39</v>
      </c>
    </row>
    <row r="2602" spans="1:28" x14ac:dyDescent="0.3">
      <c r="A2602" s="1" t="s">
        <v>7426</v>
      </c>
      <c r="B2602" s="1" t="s">
        <v>7427</v>
      </c>
      <c r="C2602" s="1" t="s">
        <v>1357</v>
      </c>
      <c r="D2602" s="1" t="s">
        <v>544</v>
      </c>
      <c r="E2602">
        <v>4</v>
      </c>
      <c r="F2602">
        <v>79</v>
      </c>
      <c r="G2602" s="1" t="s">
        <v>44</v>
      </c>
      <c r="H2602" s="2">
        <v>45996</v>
      </c>
      <c r="I2602" s="1" t="s">
        <v>1357</v>
      </c>
      <c r="J2602" s="1" t="s">
        <v>64</v>
      </c>
      <c r="K2602" s="1" t="s">
        <v>544</v>
      </c>
      <c r="L2602" s="2">
        <v>45984</v>
      </c>
      <c r="M2602">
        <v>5</v>
      </c>
      <c r="N2602">
        <v>10</v>
      </c>
      <c r="O2602">
        <v>0</v>
      </c>
      <c r="P2602">
        <v>82.8</v>
      </c>
      <c r="Q2602" s="1" t="s">
        <v>1357</v>
      </c>
      <c r="R2602" s="1" t="s">
        <v>1357</v>
      </c>
      <c r="S2602" s="1" t="s">
        <v>1359</v>
      </c>
      <c r="T2602" s="1" t="s">
        <v>134</v>
      </c>
      <c r="U2602" s="1" t="s">
        <v>366</v>
      </c>
      <c r="V2602">
        <v>92</v>
      </c>
      <c r="W2602" s="1" t="s">
        <v>67</v>
      </c>
      <c r="X2602" s="1" t="s">
        <v>59</v>
      </c>
      <c r="Y2602" s="2">
        <v>44275</v>
      </c>
      <c r="Z2602">
        <v>4.8</v>
      </c>
      <c r="AA2602" s="1" t="s">
        <v>39</v>
      </c>
    </row>
    <row r="2603" spans="1:28" x14ac:dyDescent="0.3">
      <c r="A2603" s="1" t="s">
        <v>7428</v>
      </c>
      <c r="B2603" s="1" t="s">
        <v>7429</v>
      </c>
      <c r="C2603" s="1" t="s">
        <v>2306</v>
      </c>
      <c r="D2603" s="1" t="s">
        <v>891</v>
      </c>
      <c r="E2603">
        <v>4</v>
      </c>
      <c r="F2603">
        <v>58</v>
      </c>
      <c r="G2603" s="1" t="s">
        <v>44</v>
      </c>
      <c r="H2603" s="2">
        <v>45890</v>
      </c>
      <c r="I2603" s="1" t="s">
        <v>2306</v>
      </c>
      <c r="J2603" s="1" t="s">
        <v>513</v>
      </c>
      <c r="K2603" s="1" t="s">
        <v>891</v>
      </c>
      <c r="L2603" s="2">
        <v>45879</v>
      </c>
      <c r="M2603">
        <v>6</v>
      </c>
      <c r="N2603">
        <v>0</v>
      </c>
      <c r="O2603">
        <v>0</v>
      </c>
      <c r="P2603">
        <v>588</v>
      </c>
      <c r="Q2603" s="1" t="s">
        <v>2306</v>
      </c>
      <c r="R2603" s="1" t="s">
        <v>2306</v>
      </c>
      <c r="S2603" s="1" t="s">
        <v>2307</v>
      </c>
      <c r="T2603" s="1" t="s">
        <v>134</v>
      </c>
      <c r="U2603" s="1" t="s">
        <v>378</v>
      </c>
      <c r="V2603">
        <v>588</v>
      </c>
      <c r="W2603" s="1" t="s">
        <v>514</v>
      </c>
      <c r="X2603" s="1" t="s">
        <v>59</v>
      </c>
      <c r="Y2603" s="2">
        <v>44396</v>
      </c>
      <c r="Z2603">
        <v>4.5</v>
      </c>
      <c r="AA2603" s="1" t="s">
        <v>39</v>
      </c>
    </row>
    <row r="2604" spans="1:28" x14ac:dyDescent="0.3">
      <c r="A2604" s="1" t="s">
        <v>7430</v>
      </c>
      <c r="B2604" s="1" t="s">
        <v>7431</v>
      </c>
      <c r="C2604" s="1" t="s">
        <v>262</v>
      </c>
      <c r="D2604" s="1" t="s">
        <v>6244</v>
      </c>
      <c r="E2604">
        <v>4</v>
      </c>
      <c r="F2604">
        <v>47</v>
      </c>
      <c r="G2604" s="1" t="s">
        <v>44</v>
      </c>
      <c r="H2604" s="2">
        <v>45734</v>
      </c>
      <c r="I2604" s="1" t="s">
        <v>262</v>
      </c>
      <c r="J2604" s="1" t="s">
        <v>592</v>
      </c>
      <c r="K2604" s="1" t="s">
        <v>6244</v>
      </c>
      <c r="L2604" s="2">
        <v>45726</v>
      </c>
      <c r="M2604">
        <v>3</v>
      </c>
      <c r="N2604">
        <v>0</v>
      </c>
      <c r="O2604">
        <v>0</v>
      </c>
      <c r="P2604">
        <v>631</v>
      </c>
      <c r="Q2604" s="1" t="s">
        <v>262</v>
      </c>
      <c r="R2604" s="1" t="s">
        <v>262</v>
      </c>
      <c r="S2604" s="1" t="s">
        <v>265</v>
      </c>
      <c r="T2604" s="1" t="s">
        <v>90</v>
      </c>
      <c r="U2604" s="1" t="s">
        <v>266</v>
      </c>
      <c r="V2604">
        <v>631</v>
      </c>
      <c r="W2604" s="1" t="s">
        <v>593</v>
      </c>
      <c r="X2604" s="1" t="s">
        <v>127</v>
      </c>
      <c r="Y2604" s="2">
        <v>44133</v>
      </c>
      <c r="Z2604">
        <v>5.2</v>
      </c>
      <c r="AA2604" s="1" t="s">
        <v>39</v>
      </c>
    </row>
    <row r="2605" spans="1:28" x14ac:dyDescent="0.3">
      <c r="A2605" s="1" t="s">
        <v>7432</v>
      </c>
      <c r="B2605" s="1" t="s">
        <v>7433</v>
      </c>
      <c r="C2605" s="1" t="s">
        <v>1492</v>
      </c>
      <c r="D2605" s="1" t="s">
        <v>5877</v>
      </c>
      <c r="E2605">
        <v>4</v>
      </c>
      <c r="F2605">
        <v>86</v>
      </c>
      <c r="G2605" s="1" t="s">
        <v>44</v>
      </c>
      <c r="H2605" s="2">
        <v>45946</v>
      </c>
      <c r="I2605" s="1" t="s">
        <v>1492</v>
      </c>
      <c r="J2605" s="1" t="s">
        <v>394</v>
      </c>
      <c r="K2605" s="1" t="s">
        <v>5877</v>
      </c>
      <c r="L2605" s="2">
        <v>45937</v>
      </c>
      <c r="M2605">
        <v>7</v>
      </c>
      <c r="N2605">
        <v>15</v>
      </c>
      <c r="O2605">
        <v>0</v>
      </c>
      <c r="P2605">
        <v>3369.4</v>
      </c>
      <c r="Q2605" s="1" t="s">
        <v>1492</v>
      </c>
      <c r="R2605" s="1" t="s">
        <v>1492</v>
      </c>
      <c r="S2605" s="1" t="s">
        <v>1494</v>
      </c>
      <c r="T2605" s="1" t="s">
        <v>107</v>
      </c>
      <c r="U2605" s="1" t="s">
        <v>152</v>
      </c>
      <c r="V2605">
        <v>3964</v>
      </c>
      <c r="W2605" s="1" t="s">
        <v>396</v>
      </c>
      <c r="X2605" s="1" t="s">
        <v>127</v>
      </c>
      <c r="Y2605" s="2">
        <v>43220</v>
      </c>
      <c r="Z2605">
        <v>7.7</v>
      </c>
      <c r="AA2605" s="1" t="s">
        <v>39</v>
      </c>
    </row>
    <row r="2606" spans="1:28" x14ac:dyDescent="0.3">
      <c r="A2606" s="1" t="s">
        <v>7434</v>
      </c>
      <c r="B2606" s="1" t="s">
        <v>7435</v>
      </c>
      <c r="C2606" s="1" t="s">
        <v>113</v>
      </c>
      <c r="D2606" s="1" t="s">
        <v>3044</v>
      </c>
      <c r="E2606">
        <v>4</v>
      </c>
      <c r="F2606">
        <v>55</v>
      </c>
      <c r="G2606" s="1" t="s">
        <v>44</v>
      </c>
      <c r="H2606" s="2">
        <v>46034</v>
      </c>
      <c r="I2606" s="1" t="s">
        <v>113</v>
      </c>
      <c r="J2606" s="1" t="s">
        <v>598</v>
      </c>
      <c r="K2606" s="1" t="s">
        <v>3044</v>
      </c>
      <c r="L2606" s="2">
        <v>46019</v>
      </c>
      <c r="M2606">
        <v>5</v>
      </c>
      <c r="O2606">
        <v>0</v>
      </c>
      <c r="P2606">
        <v>470.4</v>
      </c>
      <c r="Q2606" s="1" t="s">
        <v>113</v>
      </c>
      <c r="R2606" s="1" t="s">
        <v>113</v>
      </c>
      <c r="S2606" s="1" t="s">
        <v>116</v>
      </c>
      <c r="T2606" s="1" t="s">
        <v>56</v>
      </c>
      <c r="U2606" s="1" t="s">
        <v>117</v>
      </c>
      <c r="V2606">
        <v>672</v>
      </c>
      <c r="W2606" s="1" t="s">
        <v>600</v>
      </c>
      <c r="X2606" s="1" t="s">
        <v>38</v>
      </c>
      <c r="Y2606" s="2">
        <v>43141</v>
      </c>
      <c r="Z2606">
        <v>7.9</v>
      </c>
      <c r="AA2606" s="1" t="s">
        <v>39</v>
      </c>
    </row>
    <row r="2607" spans="1:28" x14ac:dyDescent="0.3">
      <c r="A2607" s="1" t="s">
        <v>7436</v>
      </c>
      <c r="B2607" s="1" t="s">
        <v>7437</v>
      </c>
      <c r="C2607" s="1" t="s">
        <v>1242</v>
      </c>
      <c r="D2607" s="1" t="s">
        <v>7278</v>
      </c>
      <c r="E2607">
        <v>3</v>
      </c>
      <c r="F2607">
        <v>112</v>
      </c>
      <c r="G2607" s="1" t="s">
        <v>44</v>
      </c>
      <c r="H2607" s="2">
        <v>45669</v>
      </c>
      <c r="I2607" s="1" t="s">
        <v>1242</v>
      </c>
      <c r="J2607" s="1" t="s">
        <v>150</v>
      </c>
      <c r="K2607" s="1" t="s">
        <v>7278</v>
      </c>
      <c r="L2607" s="2">
        <v>45658</v>
      </c>
      <c r="M2607">
        <v>7</v>
      </c>
      <c r="N2607">
        <v>10</v>
      </c>
      <c r="O2607">
        <v>1</v>
      </c>
      <c r="P2607">
        <v>2172.6</v>
      </c>
      <c r="Q2607" s="1" t="s">
        <v>1242</v>
      </c>
      <c r="R2607" s="1" t="s">
        <v>1242</v>
      </c>
      <c r="S2607" s="1" t="s">
        <v>1244</v>
      </c>
      <c r="T2607" s="1" t="s">
        <v>107</v>
      </c>
      <c r="U2607" s="1" t="s">
        <v>416</v>
      </c>
      <c r="V2607">
        <v>2414</v>
      </c>
      <c r="W2607" s="1" t="s">
        <v>153</v>
      </c>
      <c r="X2607" s="1" t="s">
        <v>38</v>
      </c>
      <c r="Y2607" s="2">
        <v>45173</v>
      </c>
      <c r="Z2607">
        <v>2.2999999999999998</v>
      </c>
      <c r="AA2607" s="1" t="s">
        <v>192</v>
      </c>
      <c r="AB2607">
        <v>1</v>
      </c>
    </row>
    <row r="2608" spans="1:28" x14ac:dyDescent="0.3">
      <c r="A2608" s="1" t="s">
        <v>7438</v>
      </c>
      <c r="B2608" s="1" t="s">
        <v>7439</v>
      </c>
      <c r="C2608" s="1" t="s">
        <v>52</v>
      </c>
      <c r="D2608" s="1" t="s">
        <v>954</v>
      </c>
      <c r="E2608">
        <v>3</v>
      </c>
      <c r="F2608">
        <v>87</v>
      </c>
      <c r="G2608" s="1" t="s">
        <v>44</v>
      </c>
      <c r="H2608" s="2">
        <v>45710</v>
      </c>
      <c r="I2608" s="1" t="s">
        <v>52</v>
      </c>
      <c r="J2608" s="1" t="s">
        <v>221</v>
      </c>
      <c r="K2608" s="1" t="s">
        <v>954</v>
      </c>
      <c r="L2608" s="2">
        <v>45699</v>
      </c>
      <c r="M2608">
        <v>4</v>
      </c>
      <c r="N2608">
        <v>15</v>
      </c>
      <c r="O2608">
        <v>0</v>
      </c>
      <c r="P2608">
        <v>1983.05</v>
      </c>
      <c r="Q2608" s="1" t="s">
        <v>52</v>
      </c>
      <c r="R2608" s="1" t="s">
        <v>52</v>
      </c>
      <c r="S2608" s="1" t="s">
        <v>55</v>
      </c>
      <c r="T2608" s="1" t="s">
        <v>56</v>
      </c>
      <c r="U2608" s="1" t="s">
        <v>57</v>
      </c>
      <c r="V2608">
        <v>2333</v>
      </c>
      <c r="W2608" s="1" t="s">
        <v>224</v>
      </c>
      <c r="X2608" s="1" t="s">
        <v>137</v>
      </c>
      <c r="Y2608" s="2">
        <v>44532</v>
      </c>
      <c r="Z2608">
        <v>4.0999999999999996</v>
      </c>
      <c r="AA2608" s="1" t="s">
        <v>39</v>
      </c>
    </row>
    <row r="2609" spans="1:28" x14ac:dyDescent="0.3">
      <c r="A2609" s="1" t="s">
        <v>7440</v>
      </c>
      <c r="B2609" s="1" t="s">
        <v>7441</v>
      </c>
      <c r="C2609" s="1" t="s">
        <v>587</v>
      </c>
      <c r="D2609" s="1" t="s">
        <v>3806</v>
      </c>
      <c r="E2609">
        <v>4</v>
      </c>
      <c r="F2609">
        <v>46</v>
      </c>
      <c r="G2609" s="1" t="s">
        <v>44</v>
      </c>
      <c r="H2609" s="2">
        <v>45710</v>
      </c>
      <c r="I2609" s="1" t="s">
        <v>587</v>
      </c>
      <c r="J2609" s="1" t="s">
        <v>105</v>
      </c>
      <c r="K2609" s="1" t="s">
        <v>3806</v>
      </c>
      <c r="L2609" s="2">
        <v>45699</v>
      </c>
      <c r="M2609">
        <v>6</v>
      </c>
      <c r="N2609">
        <v>0</v>
      </c>
      <c r="O2609">
        <v>0</v>
      </c>
      <c r="P2609">
        <v>1637</v>
      </c>
      <c r="Q2609" s="1" t="s">
        <v>587</v>
      </c>
      <c r="R2609" s="1" t="s">
        <v>587</v>
      </c>
      <c r="S2609" s="1" t="s">
        <v>588</v>
      </c>
      <c r="T2609" s="1" t="s">
        <v>35</v>
      </c>
      <c r="U2609" s="1" t="s">
        <v>36</v>
      </c>
      <c r="V2609">
        <v>1637</v>
      </c>
      <c r="W2609" s="1" t="s">
        <v>109</v>
      </c>
      <c r="X2609" s="1" t="s">
        <v>110</v>
      </c>
      <c r="Y2609" s="2">
        <v>44203</v>
      </c>
      <c r="Z2609">
        <v>5</v>
      </c>
      <c r="AA2609" s="1" t="s">
        <v>39</v>
      </c>
    </row>
    <row r="2610" spans="1:28" x14ac:dyDescent="0.3">
      <c r="A2610" s="1" t="s">
        <v>7442</v>
      </c>
      <c r="B2610" s="1" t="s">
        <v>7443</v>
      </c>
      <c r="C2610" s="1" t="s">
        <v>382</v>
      </c>
      <c r="D2610" s="1" t="s">
        <v>7444</v>
      </c>
      <c r="E2610">
        <v>1</v>
      </c>
      <c r="F2610">
        <v>68</v>
      </c>
      <c r="G2610" s="1" t="s">
        <v>32</v>
      </c>
      <c r="H2610" s="2">
        <v>45900</v>
      </c>
      <c r="I2610" s="1" t="s">
        <v>382</v>
      </c>
      <c r="J2610" s="1" t="s">
        <v>150</v>
      </c>
      <c r="K2610" s="1" t="s">
        <v>7444</v>
      </c>
      <c r="L2610" s="2">
        <v>45883</v>
      </c>
      <c r="M2610">
        <v>3</v>
      </c>
      <c r="N2610">
        <v>10</v>
      </c>
      <c r="O2610">
        <v>1</v>
      </c>
      <c r="P2610">
        <v>279.89999999999998</v>
      </c>
      <c r="Q2610" s="1" t="s">
        <v>382</v>
      </c>
      <c r="R2610" s="1" t="s">
        <v>382</v>
      </c>
      <c r="S2610" s="1" t="s">
        <v>384</v>
      </c>
      <c r="T2610" s="1" t="s">
        <v>134</v>
      </c>
      <c r="U2610" s="1" t="s">
        <v>135</v>
      </c>
      <c r="V2610">
        <v>311</v>
      </c>
      <c r="W2610" s="1" t="s">
        <v>153</v>
      </c>
      <c r="X2610" s="1" t="s">
        <v>38</v>
      </c>
      <c r="Y2610" s="2">
        <v>45173</v>
      </c>
      <c r="Z2610">
        <v>2.2999999999999998</v>
      </c>
      <c r="AA2610" s="1" t="s">
        <v>173</v>
      </c>
      <c r="AB2610">
        <v>1</v>
      </c>
    </row>
    <row r="2611" spans="1:28" x14ac:dyDescent="0.3">
      <c r="A2611" s="1" t="s">
        <v>7445</v>
      </c>
      <c r="B2611" s="1" t="s">
        <v>7446</v>
      </c>
      <c r="C2611" s="1" t="s">
        <v>311</v>
      </c>
      <c r="D2611" s="1" t="s">
        <v>4447</v>
      </c>
      <c r="E2611">
        <v>3</v>
      </c>
      <c r="F2611">
        <v>88</v>
      </c>
      <c r="G2611" s="1" t="s">
        <v>32</v>
      </c>
      <c r="H2611" s="2">
        <v>45970</v>
      </c>
      <c r="I2611" s="1" t="s">
        <v>311</v>
      </c>
      <c r="J2611" s="1" t="s">
        <v>549</v>
      </c>
      <c r="K2611" s="1" t="s">
        <v>4447</v>
      </c>
      <c r="L2611" s="2">
        <v>45954</v>
      </c>
      <c r="M2611">
        <v>8</v>
      </c>
      <c r="N2611">
        <v>0</v>
      </c>
      <c r="O2611">
        <v>0</v>
      </c>
      <c r="P2611">
        <v>35078</v>
      </c>
      <c r="Q2611" s="1" t="s">
        <v>311</v>
      </c>
      <c r="R2611" s="1" t="s">
        <v>311</v>
      </c>
      <c r="S2611" s="1" t="s">
        <v>313</v>
      </c>
      <c r="T2611" s="1" t="s">
        <v>75</v>
      </c>
      <c r="U2611" s="1" t="s">
        <v>314</v>
      </c>
      <c r="V2611">
        <v>35078</v>
      </c>
      <c r="W2611" s="1" t="s">
        <v>550</v>
      </c>
      <c r="X2611" s="1" t="s">
        <v>38</v>
      </c>
      <c r="Y2611" s="2">
        <v>45530</v>
      </c>
      <c r="Z2611">
        <v>1.3</v>
      </c>
      <c r="AA2611" s="1" t="s">
        <v>39</v>
      </c>
    </row>
    <row r="2612" spans="1:28" x14ac:dyDescent="0.3">
      <c r="A2612" s="1" t="s">
        <v>7447</v>
      </c>
      <c r="B2612" s="1" t="s">
        <v>7448</v>
      </c>
      <c r="C2612" s="1" t="s">
        <v>62</v>
      </c>
      <c r="D2612" s="1" t="s">
        <v>7449</v>
      </c>
      <c r="E2612">
        <v>3</v>
      </c>
      <c r="F2612">
        <v>112</v>
      </c>
      <c r="G2612" s="1" t="s">
        <v>32</v>
      </c>
      <c r="H2612" s="2">
        <v>45896</v>
      </c>
      <c r="I2612" s="1" t="s">
        <v>62</v>
      </c>
      <c r="J2612" s="1" t="s">
        <v>318</v>
      </c>
      <c r="K2612" s="1" t="s">
        <v>7449</v>
      </c>
      <c r="L2612" s="2">
        <v>45884</v>
      </c>
      <c r="M2612">
        <v>7</v>
      </c>
      <c r="N2612">
        <v>5</v>
      </c>
      <c r="O2612">
        <v>0</v>
      </c>
      <c r="P2612">
        <v>751.45</v>
      </c>
      <c r="Q2612" s="1" t="s">
        <v>62</v>
      </c>
      <c r="R2612" s="1" t="s">
        <v>62</v>
      </c>
      <c r="S2612" s="1" t="s">
        <v>65</v>
      </c>
      <c r="T2612" s="1" t="s">
        <v>56</v>
      </c>
      <c r="U2612" s="1" t="s">
        <v>66</v>
      </c>
      <c r="V2612">
        <v>791</v>
      </c>
      <c r="W2612" s="1" t="s">
        <v>319</v>
      </c>
      <c r="X2612" s="1" t="s">
        <v>48</v>
      </c>
      <c r="Y2612" s="2">
        <v>45758</v>
      </c>
      <c r="Z2612">
        <v>0.7</v>
      </c>
      <c r="AA2612" s="1" t="s">
        <v>39</v>
      </c>
    </row>
    <row r="2613" spans="1:28" x14ac:dyDescent="0.3">
      <c r="A2613" s="1" t="s">
        <v>7450</v>
      </c>
      <c r="B2613" s="1" t="s">
        <v>7451</v>
      </c>
      <c r="C2613" s="1" t="s">
        <v>3326</v>
      </c>
      <c r="D2613" s="1" t="s">
        <v>7452</v>
      </c>
      <c r="E2613">
        <v>4</v>
      </c>
      <c r="F2613">
        <v>33</v>
      </c>
      <c r="G2613" s="1" t="s">
        <v>44</v>
      </c>
      <c r="H2613" s="2">
        <v>45857</v>
      </c>
      <c r="I2613" s="1" t="s">
        <v>3326</v>
      </c>
      <c r="J2613" s="1" t="s">
        <v>123</v>
      </c>
      <c r="K2613" s="1" t="s">
        <v>7452</v>
      </c>
      <c r="L2613" s="2">
        <v>45840</v>
      </c>
      <c r="M2613">
        <v>3</v>
      </c>
      <c r="N2613">
        <v>5</v>
      </c>
      <c r="O2613">
        <v>0</v>
      </c>
      <c r="P2613">
        <v>157.69999999999999</v>
      </c>
      <c r="Q2613" s="1" t="s">
        <v>3326</v>
      </c>
      <c r="R2613" s="1" t="s">
        <v>3326</v>
      </c>
      <c r="S2613" s="1" t="s">
        <v>3328</v>
      </c>
      <c r="T2613" s="1" t="s">
        <v>134</v>
      </c>
      <c r="U2613" s="1" t="s">
        <v>366</v>
      </c>
      <c r="V2613">
        <v>166</v>
      </c>
      <c r="W2613" s="1" t="s">
        <v>126</v>
      </c>
      <c r="X2613" s="1" t="s">
        <v>127</v>
      </c>
      <c r="Y2613" s="2">
        <v>44230</v>
      </c>
      <c r="Z2613">
        <v>4.9000000000000004</v>
      </c>
      <c r="AA2613" s="1" t="s">
        <v>39</v>
      </c>
    </row>
    <row r="2614" spans="1:28" x14ac:dyDescent="0.3">
      <c r="A2614" s="1" t="s">
        <v>7453</v>
      </c>
      <c r="B2614" s="1" t="s">
        <v>7454</v>
      </c>
      <c r="C2614" s="1" t="s">
        <v>42</v>
      </c>
      <c r="D2614" s="1" t="s">
        <v>2760</v>
      </c>
      <c r="E2614">
        <v>3</v>
      </c>
      <c r="F2614">
        <v>66</v>
      </c>
      <c r="G2614" s="1" t="s">
        <v>44</v>
      </c>
      <c r="H2614" s="2">
        <v>45950</v>
      </c>
      <c r="I2614" s="1" t="s">
        <v>42</v>
      </c>
      <c r="J2614" s="1" t="s">
        <v>123</v>
      </c>
      <c r="K2614" s="1" t="s">
        <v>2760</v>
      </c>
      <c r="L2614" s="2">
        <v>45934</v>
      </c>
      <c r="M2614">
        <v>4</v>
      </c>
      <c r="N2614">
        <v>40</v>
      </c>
      <c r="O2614">
        <v>1</v>
      </c>
      <c r="P2614">
        <v>558.6</v>
      </c>
      <c r="Q2614" s="1" t="s">
        <v>42</v>
      </c>
      <c r="R2614" s="1" t="s">
        <v>42</v>
      </c>
      <c r="S2614" s="1" t="s">
        <v>46</v>
      </c>
      <c r="T2614" s="1" t="s">
        <v>35</v>
      </c>
      <c r="U2614" s="1" t="s">
        <v>36</v>
      </c>
      <c r="V2614">
        <v>931</v>
      </c>
      <c r="W2614" s="1" t="s">
        <v>126</v>
      </c>
      <c r="X2614" s="1" t="s">
        <v>127</v>
      </c>
      <c r="Y2614" s="2">
        <v>44230</v>
      </c>
      <c r="Z2614">
        <v>4.9000000000000004</v>
      </c>
      <c r="AA2614" s="1" t="s">
        <v>173</v>
      </c>
      <c r="AB2614">
        <v>1</v>
      </c>
    </row>
    <row r="2615" spans="1:28" x14ac:dyDescent="0.3">
      <c r="A2615" s="1" t="s">
        <v>7455</v>
      </c>
      <c r="B2615" s="1" t="s">
        <v>7456</v>
      </c>
      <c r="C2615" s="1" t="s">
        <v>87</v>
      </c>
      <c r="D2615" s="1" t="s">
        <v>5688</v>
      </c>
      <c r="E2615">
        <v>3</v>
      </c>
      <c r="F2615">
        <v>88</v>
      </c>
      <c r="G2615" s="1" t="s">
        <v>44</v>
      </c>
      <c r="H2615" s="2">
        <v>45824</v>
      </c>
      <c r="I2615" s="1" t="s">
        <v>87</v>
      </c>
      <c r="J2615" s="1" t="s">
        <v>298</v>
      </c>
      <c r="K2615" s="1" t="s">
        <v>5688</v>
      </c>
      <c r="L2615" s="2">
        <v>45807</v>
      </c>
      <c r="M2615">
        <v>6</v>
      </c>
      <c r="N2615">
        <v>20</v>
      </c>
      <c r="O2615">
        <v>0</v>
      </c>
      <c r="P2615">
        <v>2036.8</v>
      </c>
      <c r="Q2615" s="1" t="s">
        <v>87</v>
      </c>
      <c r="R2615" s="1" t="s">
        <v>87</v>
      </c>
      <c r="S2615" s="1" t="s">
        <v>89</v>
      </c>
      <c r="T2615" s="1" t="s">
        <v>90</v>
      </c>
      <c r="U2615" s="1" t="s">
        <v>91</v>
      </c>
      <c r="V2615">
        <v>2546</v>
      </c>
      <c r="W2615" s="1" t="s">
        <v>301</v>
      </c>
      <c r="X2615" s="1" t="s">
        <v>137</v>
      </c>
      <c r="Y2615" s="2">
        <v>44620</v>
      </c>
      <c r="Z2615">
        <v>3.8</v>
      </c>
      <c r="AA2615" s="1" t="s">
        <v>39</v>
      </c>
    </row>
    <row r="2616" spans="1:28" x14ac:dyDescent="0.3">
      <c r="A2616" s="1" t="s">
        <v>7457</v>
      </c>
      <c r="B2616" s="1" t="s">
        <v>7458</v>
      </c>
      <c r="C2616" s="1" t="s">
        <v>532</v>
      </c>
      <c r="D2616" s="1" t="s">
        <v>7459</v>
      </c>
      <c r="E2616">
        <v>4</v>
      </c>
      <c r="F2616">
        <v>46</v>
      </c>
      <c r="G2616" s="1" t="s">
        <v>44</v>
      </c>
      <c r="H2616" s="2">
        <v>45871</v>
      </c>
      <c r="I2616" s="1" t="s">
        <v>532</v>
      </c>
      <c r="J2616" s="1" t="s">
        <v>204</v>
      </c>
      <c r="K2616" s="1" t="s">
        <v>7459</v>
      </c>
      <c r="L2616" s="2">
        <v>45863</v>
      </c>
      <c r="M2616">
        <v>6</v>
      </c>
      <c r="N2616">
        <v>0</v>
      </c>
      <c r="O2616">
        <v>0</v>
      </c>
      <c r="P2616">
        <v>239</v>
      </c>
      <c r="Q2616" s="1" t="s">
        <v>532</v>
      </c>
      <c r="R2616" s="1" t="s">
        <v>532</v>
      </c>
      <c r="S2616" s="1" t="s">
        <v>534</v>
      </c>
      <c r="T2616" s="1" t="s">
        <v>134</v>
      </c>
      <c r="U2616" s="1" t="s">
        <v>378</v>
      </c>
      <c r="V2616">
        <v>239</v>
      </c>
      <c r="W2616" s="1" t="s">
        <v>206</v>
      </c>
      <c r="X2616" s="1" t="s">
        <v>137</v>
      </c>
      <c r="Y2616" s="2">
        <v>43138</v>
      </c>
      <c r="Z2616">
        <v>7.9</v>
      </c>
      <c r="AA2616" s="1" t="s">
        <v>39</v>
      </c>
    </row>
    <row r="2617" spans="1:28" x14ac:dyDescent="0.3">
      <c r="A2617" s="1" t="s">
        <v>7460</v>
      </c>
      <c r="B2617" s="1" t="s">
        <v>7461</v>
      </c>
      <c r="C2617" s="1" t="s">
        <v>195</v>
      </c>
      <c r="D2617" s="1" t="s">
        <v>1412</v>
      </c>
      <c r="E2617">
        <v>5</v>
      </c>
      <c r="F2617">
        <v>41</v>
      </c>
      <c r="G2617" s="1" t="s">
        <v>44</v>
      </c>
      <c r="H2617" s="2">
        <v>45739</v>
      </c>
      <c r="I2617" s="1" t="s">
        <v>195</v>
      </c>
      <c r="J2617" s="1" t="s">
        <v>204</v>
      </c>
      <c r="K2617" s="1" t="s">
        <v>1412</v>
      </c>
      <c r="L2617" s="2">
        <v>45720</v>
      </c>
      <c r="M2617">
        <v>6</v>
      </c>
      <c r="N2617">
        <v>15</v>
      </c>
      <c r="O2617">
        <v>0</v>
      </c>
      <c r="P2617">
        <v>6663.15</v>
      </c>
      <c r="Q2617" s="1" t="s">
        <v>195</v>
      </c>
      <c r="R2617" s="1" t="s">
        <v>195</v>
      </c>
      <c r="S2617" s="1" t="s">
        <v>198</v>
      </c>
      <c r="T2617" s="1" t="s">
        <v>90</v>
      </c>
      <c r="U2617" s="1" t="s">
        <v>185</v>
      </c>
      <c r="V2617">
        <v>7839</v>
      </c>
      <c r="W2617" s="1" t="s">
        <v>206</v>
      </c>
      <c r="X2617" s="1" t="s">
        <v>137</v>
      </c>
      <c r="Y2617" s="2">
        <v>43138</v>
      </c>
      <c r="Z2617">
        <v>7.9</v>
      </c>
      <c r="AA2617" s="1" t="s">
        <v>39</v>
      </c>
    </row>
    <row r="2618" spans="1:28" x14ac:dyDescent="0.3">
      <c r="A2618" s="1" t="s">
        <v>7462</v>
      </c>
      <c r="B2618" s="1" t="s">
        <v>7463</v>
      </c>
      <c r="C2618" s="1" t="s">
        <v>1497</v>
      </c>
      <c r="D2618" s="1" t="s">
        <v>3988</v>
      </c>
      <c r="E2618">
        <v>4</v>
      </c>
      <c r="F2618">
        <v>119</v>
      </c>
      <c r="G2618" s="1" t="s">
        <v>44</v>
      </c>
      <c r="H2618" s="2">
        <v>45806</v>
      </c>
      <c r="I2618" s="1" t="s">
        <v>1497</v>
      </c>
      <c r="J2618" s="1" t="s">
        <v>1119</v>
      </c>
      <c r="K2618" s="1" t="s">
        <v>3988</v>
      </c>
      <c r="L2618" s="2">
        <v>45799</v>
      </c>
      <c r="M2618">
        <v>4</v>
      </c>
      <c r="N2618">
        <v>15</v>
      </c>
      <c r="O2618">
        <v>0</v>
      </c>
      <c r="P2618">
        <v>6236.45</v>
      </c>
      <c r="Q2618" s="1" t="s">
        <v>1497</v>
      </c>
      <c r="R2618" s="1" t="s">
        <v>1497</v>
      </c>
      <c r="S2618" s="1" t="s">
        <v>1499</v>
      </c>
      <c r="T2618" s="1" t="s">
        <v>75</v>
      </c>
      <c r="U2618" s="1" t="s">
        <v>76</v>
      </c>
      <c r="V2618">
        <v>7337</v>
      </c>
      <c r="W2618" s="1" t="s">
        <v>1120</v>
      </c>
      <c r="X2618" s="1" t="s">
        <v>38</v>
      </c>
      <c r="Y2618" s="2">
        <v>44070</v>
      </c>
      <c r="Z2618">
        <v>5.3</v>
      </c>
      <c r="AA2618" s="1" t="s">
        <v>39</v>
      </c>
    </row>
    <row r="2619" spans="1:28" x14ac:dyDescent="0.3">
      <c r="A2619" s="1" t="s">
        <v>7464</v>
      </c>
      <c r="B2619" s="1" t="s">
        <v>7465</v>
      </c>
      <c r="C2619" s="1" t="s">
        <v>762</v>
      </c>
      <c r="D2619" s="1" t="s">
        <v>2557</v>
      </c>
      <c r="E2619">
        <v>2</v>
      </c>
      <c r="F2619">
        <v>91</v>
      </c>
      <c r="G2619" s="1" t="s">
        <v>32</v>
      </c>
      <c r="H2619" s="2">
        <v>45975</v>
      </c>
      <c r="I2619" s="1" t="s">
        <v>762</v>
      </c>
      <c r="J2619" s="1" t="s">
        <v>272</v>
      </c>
      <c r="K2619" s="1" t="s">
        <v>2557</v>
      </c>
      <c r="L2619" s="2">
        <v>45959</v>
      </c>
      <c r="M2619">
        <v>13</v>
      </c>
      <c r="N2619">
        <v>10</v>
      </c>
      <c r="O2619">
        <v>0</v>
      </c>
      <c r="P2619">
        <v>557.1</v>
      </c>
      <c r="Q2619" s="1" t="s">
        <v>762</v>
      </c>
      <c r="R2619" s="1" t="s">
        <v>762</v>
      </c>
      <c r="S2619" s="1" t="s">
        <v>764</v>
      </c>
      <c r="T2619" s="1" t="s">
        <v>90</v>
      </c>
      <c r="U2619" s="1" t="s">
        <v>185</v>
      </c>
      <c r="V2619">
        <v>619</v>
      </c>
      <c r="W2619" s="1" t="s">
        <v>273</v>
      </c>
      <c r="X2619" s="1" t="s">
        <v>38</v>
      </c>
      <c r="Y2619" s="2">
        <v>45880</v>
      </c>
      <c r="Z2619">
        <v>0.4</v>
      </c>
      <c r="AA2619" s="1" t="s">
        <v>173</v>
      </c>
      <c r="AB2619">
        <v>1</v>
      </c>
    </row>
    <row r="2620" spans="1:28" x14ac:dyDescent="0.3">
      <c r="A2620" s="1" t="s">
        <v>7466</v>
      </c>
      <c r="B2620" s="1" t="s">
        <v>7467</v>
      </c>
      <c r="C2620" s="1" t="s">
        <v>1670</v>
      </c>
      <c r="D2620" s="1" t="s">
        <v>7468</v>
      </c>
      <c r="E2620">
        <v>2</v>
      </c>
      <c r="F2620">
        <v>64</v>
      </c>
      <c r="G2620" s="1" t="s">
        <v>32</v>
      </c>
      <c r="H2620" s="2">
        <v>45725</v>
      </c>
      <c r="I2620" s="1" t="s">
        <v>1670</v>
      </c>
      <c r="J2620" s="1" t="s">
        <v>291</v>
      </c>
      <c r="K2620" s="1" t="s">
        <v>7468</v>
      </c>
      <c r="L2620" s="2">
        <v>45713</v>
      </c>
      <c r="M2620">
        <v>6</v>
      </c>
      <c r="N2620">
        <v>20</v>
      </c>
      <c r="O2620">
        <v>1</v>
      </c>
      <c r="P2620">
        <v>1108.8</v>
      </c>
      <c r="Q2620" s="1" t="s">
        <v>1670</v>
      </c>
      <c r="R2620" s="1" t="s">
        <v>1670</v>
      </c>
      <c r="S2620" s="1" t="s">
        <v>1672</v>
      </c>
      <c r="T2620" s="1" t="s">
        <v>35</v>
      </c>
      <c r="U2620" s="1" t="s">
        <v>83</v>
      </c>
      <c r="V2620">
        <v>1386</v>
      </c>
      <c r="W2620" s="1" t="s">
        <v>293</v>
      </c>
      <c r="X2620" s="1" t="s">
        <v>48</v>
      </c>
      <c r="Y2620" s="2">
        <v>44560</v>
      </c>
      <c r="Z2620">
        <v>4</v>
      </c>
      <c r="AA2620" s="1" t="s">
        <v>84</v>
      </c>
      <c r="AB2620">
        <v>1</v>
      </c>
    </row>
    <row r="2621" spans="1:28" x14ac:dyDescent="0.3">
      <c r="A2621" s="1" t="s">
        <v>7469</v>
      </c>
      <c r="B2621" s="1" t="s">
        <v>7470</v>
      </c>
      <c r="C2621" s="1" t="s">
        <v>1570</v>
      </c>
      <c r="D2621" s="1" t="s">
        <v>7471</v>
      </c>
      <c r="E2621">
        <v>5</v>
      </c>
      <c r="F2621">
        <v>41</v>
      </c>
      <c r="G2621" s="1" t="s">
        <v>44</v>
      </c>
      <c r="H2621" s="2">
        <v>45767</v>
      </c>
      <c r="I2621" s="1" t="s">
        <v>1570</v>
      </c>
      <c r="J2621" s="1" t="s">
        <v>229</v>
      </c>
      <c r="K2621" s="1" t="s">
        <v>7471</v>
      </c>
      <c r="L2621" s="2">
        <v>45763</v>
      </c>
      <c r="M2621">
        <v>3</v>
      </c>
      <c r="N2621">
        <v>0</v>
      </c>
      <c r="O2621">
        <v>0</v>
      </c>
      <c r="P2621">
        <v>976</v>
      </c>
      <c r="Q2621" s="1" t="s">
        <v>1570</v>
      </c>
      <c r="R2621" s="1" t="s">
        <v>1570</v>
      </c>
      <c r="S2621" s="1" t="s">
        <v>1572</v>
      </c>
      <c r="T2621" s="1" t="s">
        <v>90</v>
      </c>
      <c r="U2621" s="1" t="s">
        <v>185</v>
      </c>
      <c r="V2621">
        <v>976</v>
      </c>
      <c r="W2621" s="1" t="s">
        <v>231</v>
      </c>
      <c r="X2621" s="1" t="s">
        <v>127</v>
      </c>
      <c r="Y2621" s="2">
        <v>43596</v>
      </c>
      <c r="Z2621">
        <v>6.6</v>
      </c>
      <c r="AA2621" s="1" t="s">
        <v>39</v>
      </c>
    </row>
    <row r="2622" spans="1:28" x14ac:dyDescent="0.3">
      <c r="A2622" s="1" t="s">
        <v>7472</v>
      </c>
      <c r="B2622" s="1" t="s">
        <v>7473</v>
      </c>
      <c r="C2622" s="1" t="s">
        <v>1019</v>
      </c>
      <c r="D2622" s="1" t="s">
        <v>7474</v>
      </c>
      <c r="E2622">
        <v>5</v>
      </c>
      <c r="F2622">
        <v>41</v>
      </c>
      <c r="G2622" s="1" t="s">
        <v>32</v>
      </c>
      <c r="H2622" s="2">
        <v>46010</v>
      </c>
      <c r="I2622" s="1" t="s">
        <v>1019</v>
      </c>
      <c r="J2622" s="1" t="s">
        <v>183</v>
      </c>
      <c r="K2622" s="1" t="s">
        <v>7474</v>
      </c>
      <c r="L2622" s="2">
        <v>46003</v>
      </c>
      <c r="M2622">
        <v>6</v>
      </c>
      <c r="N2622">
        <v>10</v>
      </c>
      <c r="O2622">
        <v>0</v>
      </c>
      <c r="P2622">
        <v>889.2</v>
      </c>
      <c r="Q2622" s="1" t="s">
        <v>1019</v>
      </c>
      <c r="R2622" s="1" t="s">
        <v>1019</v>
      </c>
      <c r="S2622" s="1" t="s">
        <v>1021</v>
      </c>
      <c r="T2622" s="1" t="s">
        <v>134</v>
      </c>
      <c r="U2622" s="1" t="s">
        <v>378</v>
      </c>
      <c r="V2622">
        <v>988</v>
      </c>
      <c r="W2622" s="1" t="s">
        <v>186</v>
      </c>
      <c r="X2622" s="1" t="s">
        <v>137</v>
      </c>
      <c r="Y2622" s="2">
        <v>45507</v>
      </c>
      <c r="Z2622">
        <v>1.4</v>
      </c>
      <c r="AA2622" s="1" t="s">
        <v>39</v>
      </c>
    </row>
    <row r="2623" spans="1:28" x14ac:dyDescent="0.3">
      <c r="A2623" s="1" t="s">
        <v>7475</v>
      </c>
      <c r="B2623" s="1" t="s">
        <v>7476</v>
      </c>
      <c r="C2623" s="1" t="s">
        <v>517</v>
      </c>
      <c r="D2623" s="1" t="s">
        <v>7477</v>
      </c>
      <c r="E2623">
        <v>3</v>
      </c>
      <c r="F2623">
        <v>47</v>
      </c>
      <c r="G2623" s="1" t="s">
        <v>32</v>
      </c>
      <c r="H2623" s="2">
        <v>45959</v>
      </c>
      <c r="I2623" s="1" t="s">
        <v>517</v>
      </c>
      <c r="J2623" s="1" t="s">
        <v>394</v>
      </c>
      <c r="K2623" s="1" t="s">
        <v>7477</v>
      </c>
      <c r="L2623" s="2">
        <v>45955</v>
      </c>
      <c r="M2623">
        <v>3</v>
      </c>
      <c r="N2623">
        <v>15</v>
      </c>
      <c r="O2623">
        <v>0</v>
      </c>
      <c r="P2623">
        <v>480.25</v>
      </c>
      <c r="Q2623" s="1" t="s">
        <v>517</v>
      </c>
      <c r="R2623" s="1" t="s">
        <v>517</v>
      </c>
      <c r="S2623" s="1" t="s">
        <v>520</v>
      </c>
      <c r="T2623" s="1" t="s">
        <v>35</v>
      </c>
      <c r="U2623" s="1" t="s">
        <v>39</v>
      </c>
      <c r="V2623">
        <v>565</v>
      </c>
      <c r="W2623" s="1" t="s">
        <v>396</v>
      </c>
      <c r="X2623" s="1" t="s">
        <v>127</v>
      </c>
      <c r="Y2623" s="2">
        <v>43220</v>
      </c>
      <c r="Z2623">
        <v>7.7</v>
      </c>
      <c r="AA2623" s="1" t="s">
        <v>39</v>
      </c>
    </row>
    <row r="2624" spans="1:28" x14ac:dyDescent="0.3">
      <c r="A2624" s="1" t="s">
        <v>7478</v>
      </c>
      <c r="B2624" s="1" t="s">
        <v>7479</v>
      </c>
      <c r="C2624" s="1" t="s">
        <v>2801</v>
      </c>
      <c r="D2624" s="1" t="s">
        <v>7480</v>
      </c>
      <c r="E2624">
        <v>5</v>
      </c>
      <c r="F2624">
        <v>130</v>
      </c>
      <c r="G2624" s="1" t="s">
        <v>44</v>
      </c>
      <c r="H2624" s="2">
        <v>45734</v>
      </c>
      <c r="I2624" s="1" t="s">
        <v>2801</v>
      </c>
      <c r="J2624" s="1" t="s">
        <v>549</v>
      </c>
      <c r="K2624" s="1" t="s">
        <v>7480</v>
      </c>
      <c r="L2624" s="2">
        <v>45724</v>
      </c>
      <c r="M2624">
        <v>5</v>
      </c>
      <c r="N2624">
        <v>20</v>
      </c>
      <c r="O2624">
        <v>0</v>
      </c>
      <c r="P2624">
        <v>1464.8</v>
      </c>
      <c r="Q2624" s="1" t="s">
        <v>2801</v>
      </c>
      <c r="R2624" s="1" t="s">
        <v>2801</v>
      </c>
      <c r="S2624" s="1" t="s">
        <v>2803</v>
      </c>
      <c r="T2624" s="1" t="s">
        <v>90</v>
      </c>
      <c r="U2624" s="1" t="s">
        <v>300</v>
      </c>
      <c r="V2624">
        <v>1831</v>
      </c>
      <c r="W2624" s="1" t="s">
        <v>550</v>
      </c>
      <c r="X2624" s="1" t="s">
        <v>38</v>
      </c>
      <c r="Y2624" s="2">
        <v>45530</v>
      </c>
      <c r="Z2624">
        <v>1.3</v>
      </c>
      <c r="AA2624" s="1" t="s">
        <v>39</v>
      </c>
    </row>
    <row r="2625" spans="1:28" x14ac:dyDescent="0.3">
      <c r="A2625" s="1" t="s">
        <v>7481</v>
      </c>
      <c r="B2625" s="1" t="s">
        <v>7482</v>
      </c>
      <c r="C2625" s="1" t="s">
        <v>209</v>
      </c>
      <c r="D2625" s="1" t="s">
        <v>4948</v>
      </c>
      <c r="E2625">
        <v>4</v>
      </c>
      <c r="F2625">
        <v>18</v>
      </c>
      <c r="G2625" s="1" t="s">
        <v>44</v>
      </c>
      <c r="H2625" s="2">
        <v>45766</v>
      </c>
      <c r="I2625" s="1" t="s">
        <v>209</v>
      </c>
      <c r="J2625" s="1" t="s">
        <v>54</v>
      </c>
      <c r="K2625" s="1" t="s">
        <v>4948</v>
      </c>
      <c r="L2625" s="2">
        <v>45751</v>
      </c>
      <c r="M2625">
        <v>7</v>
      </c>
      <c r="N2625">
        <v>40</v>
      </c>
      <c r="O2625">
        <v>0</v>
      </c>
      <c r="P2625">
        <v>331.2</v>
      </c>
      <c r="Q2625" s="1" t="s">
        <v>209</v>
      </c>
      <c r="R2625" s="1" t="s">
        <v>209</v>
      </c>
      <c r="S2625" s="1" t="s">
        <v>211</v>
      </c>
      <c r="T2625" s="1" t="s">
        <v>56</v>
      </c>
      <c r="U2625" s="1" t="s">
        <v>66</v>
      </c>
      <c r="V2625">
        <v>552</v>
      </c>
      <c r="W2625" s="1" t="s">
        <v>58</v>
      </c>
      <c r="X2625" s="1" t="s">
        <v>59</v>
      </c>
      <c r="Y2625" s="2">
        <v>44128</v>
      </c>
      <c r="Z2625">
        <v>5.2</v>
      </c>
      <c r="AA2625" s="1" t="s">
        <v>39</v>
      </c>
    </row>
    <row r="2626" spans="1:28" x14ac:dyDescent="0.3">
      <c r="A2626" s="1" t="s">
        <v>7483</v>
      </c>
      <c r="B2626" s="1" t="s">
        <v>7484</v>
      </c>
      <c r="C2626" s="1" t="s">
        <v>1255</v>
      </c>
      <c r="D2626" s="1" t="s">
        <v>5348</v>
      </c>
      <c r="E2626">
        <v>5</v>
      </c>
      <c r="F2626">
        <v>12</v>
      </c>
      <c r="G2626" s="1" t="s">
        <v>44</v>
      </c>
      <c r="H2626" s="2">
        <v>45689</v>
      </c>
      <c r="I2626" s="1" t="s">
        <v>1255</v>
      </c>
      <c r="J2626" s="1" t="s">
        <v>183</v>
      </c>
      <c r="K2626" s="1" t="s">
        <v>5348</v>
      </c>
      <c r="L2626" s="2">
        <v>45681</v>
      </c>
      <c r="M2626">
        <v>6</v>
      </c>
      <c r="N2626">
        <v>20</v>
      </c>
      <c r="O2626">
        <v>0</v>
      </c>
      <c r="P2626">
        <v>3131.2</v>
      </c>
      <c r="Q2626" s="1" t="s">
        <v>1255</v>
      </c>
      <c r="R2626" s="1" t="s">
        <v>1255</v>
      </c>
      <c r="S2626" s="1" t="s">
        <v>1257</v>
      </c>
      <c r="T2626" s="1" t="s">
        <v>107</v>
      </c>
      <c r="U2626" s="1" t="s">
        <v>152</v>
      </c>
      <c r="V2626">
        <v>3914</v>
      </c>
      <c r="W2626" s="1" t="s">
        <v>186</v>
      </c>
      <c r="X2626" s="1" t="s">
        <v>137</v>
      </c>
      <c r="Y2626" s="2">
        <v>45507</v>
      </c>
      <c r="Z2626">
        <v>1.4</v>
      </c>
      <c r="AA2626" s="1" t="s">
        <v>39</v>
      </c>
    </row>
    <row r="2627" spans="1:28" x14ac:dyDescent="0.3">
      <c r="A2627" s="1" t="s">
        <v>7485</v>
      </c>
      <c r="B2627" s="1" t="s">
        <v>7486</v>
      </c>
      <c r="C2627" s="1" t="s">
        <v>507</v>
      </c>
      <c r="D2627" s="1" t="s">
        <v>7487</v>
      </c>
      <c r="E2627">
        <v>3</v>
      </c>
      <c r="F2627">
        <v>47</v>
      </c>
      <c r="G2627" s="1" t="s">
        <v>44</v>
      </c>
      <c r="H2627" s="2">
        <v>45717</v>
      </c>
      <c r="I2627" s="1" t="s">
        <v>507</v>
      </c>
      <c r="J2627" s="1" t="s">
        <v>394</v>
      </c>
      <c r="K2627" s="1" t="s">
        <v>7487</v>
      </c>
      <c r="L2627" s="2">
        <v>45710</v>
      </c>
      <c r="M2627">
        <v>5</v>
      </c>
      <c r="N2627">
        <v>0</v>
      </c>
      <c r="O2627">
        <v>0</v>
      </c>
      <c r="P2627">
        <v>2169</v>
      </c>
      <c r="Q2627" s="1" t="s">
        <v>507</v>
      </c>
      <c r="R2627" s="1" t="s">
        <v>507</v>
      </c>
      <c r="S2627" s="1" t="s">
        <v>509</v>
      </c>
      <c r="T2627" s="1" t="s">
        <v>56</v>
      </c>
      <c r="U2627" s="1" t="s">
        <v>57</v>
      </c>
      <c r="V2627">
        <v>2169</v>
      </c>
      <c r="W2627" s="1" t="s">
        <v>396</v>
      </c>
      <c r="X2627" s="1" t="s">
        <v>127</v>
      </c>
      <c r="Y2627" s="2">
        <v>43220</v>
      </c>
      <c r="Z2627">
        <v>7.7</v>
      </c>
      <c r="AA2627" s="1" t="s">
        <v>39</v>
      </c>
    </row>
    <row r="2628" spans="1:28" x14ac:dyDescent="0.3">
      <c r="A2628" s="1" t="s">
        <v>7488</v>
      </c>
      <c r="B2628" s="1" t="s">
        <v>7489</v>
      </c>
      <c r="C2628" s="1" t="s">
        <v>1917</v>
      </c>
      <c r="D2628" s="1" t="s">
        <v>4830</v>
      </c>
      <c r="E2628">
        <v>3</v>
      </c>
      <c r="F2628">
        <v>40</v>
      </c>
      <c r="G2628" s="1" t="s">
        <v>44</v>
      </c>
      <c r="H2628" s="2">
        <v>45842</v>
      </c>
      <c r="I2628" s="1" t="s">
        <v>1917</v>
      </c>
      <c r="J2628" s="1" t="s">
        <v>115</v>
      </c>
      <c r="K2628" s="1" t="s">
        <v>4830</v>
      </c>
      <c r="L2628" s="2">
        <v>45827</v>
      </c>
      <c r="M2628">
        <v>7</v>
      </c>
      <c r="N2628">
        <v>5</v>
      </c>
      <c r="O2628">
        <v>0</v>
      </c>
      <c r="P2628">
        <v>401.85</v>
      </c>
      <c r="Q2628" s="1" t="s">
        <v>1917</v>
      </c>
      <c r="R2628" s="1" t="s">
        <v>1917</v>
      </c>
      <c r="S2628" s="1" t="s">
        <v>1918</v>
      </c>
      <c r="T2628" s="1" t="s">
        <v>90</v>
      </c>
      <c r="U2628" s="1" t="s">
        <v>185</v>
      </c>
      <c r="V2628">
        <v>423</v>
      </c>
      <c r="W2628" s="1" t="s">
        <v>118</v>
      </c>
      <c r="X2628" s="1" t="s">
        <v>59</v>
      </c>
      <c r="Y2628" s="2">
        <v>43824</v>
      </c>
      <c r="Z2628">
        <v>6</v>
      </c>
      <c r="AA2628" s="1" t="s">
        <v>39</v>
      </c>
    </row>
    <row r="2629" spans="1:28" x14ac:dyDescent="0.3">
      <c r="A2629" s="1" t="s">
        <v>7490</v>
      </c>
      <c r="B2629" s="1" t="s">
        <v>7491</v>
      </c>
      <c r="C2629" s="1" t="s">
        <v>861</v>
      </c>
      <c r="D2629" s="1" t="s">
        <v>3858</v>
      </c>
      <c r="E2629">
        <v>5</v>
      </c>
      <c r="F2629">
        <v>8</v>
      </c>
      <c r="G2629" s="1" t="s">
        <v>44</v>
      </c>
      <c r="H2629" s="2">
        <v>45781</v>
      </c>
      <c r="I2629" s="1" t="s">
        <v>861</v>
      </c>
      <c r="J2629" s="1" t="s">
        <v>513</v>
      </c>
      <c r="K2629" s="1" t="s">
        <v>3858</v>
      </c>
      <c r="L2629" s="2">
        <v>45767</v>
      </c>
      <c r="M2629">
        <v>11</v>
      </c>
      <c r="N2629">
        <v>10</v>
      </c>
      <c r="O2629">
        <v>0</v>
      </c>
      <c r="P2629">
        <v>200.7</v>
      </c>
      <c r="Q2629" s="1" t="s">
        <v>861</v>
      </c>
      <c r="R2629" s="1" t="s">
        <v>861</v>
      </c>
      <c r="S2629" s="1" t="s">
        <v>863</v>
      </c>
      <c r="T2629" s="1" t="s">
        <v>56</v>
      </c>
      <c r="U2629" s="1" t="s">
        <v>66</v>
      </c>
      <c r="V2629">
        <v>223</v>
      </c>
      <c r="W2629" s="1" t="s">
        <v>514</v>
      </c>
      <c r="X2629" s="1" t="s">
        <v>59</v>
      </c>
      <c r="Y2629" s="2">
        <v>44396</v>
      </c>
      <c r="Z2629">
        <v>4.5</v>
      </c>
      <c r="AA2629" s="1" t="s">
        <v>68</v>
      </c>
      <c r="AB2629">
        <v>1</v>
      </c>
    </row>
    <row r="2630" spans="1:28" x14ac:dyDescent="0.3">
      <c r="A2630" s="1" t="s">
        <v>7492</v>
      </c>
      <c r="B2630" s="1" t="s">
        <v>7493</v>
      </c>
      <c r="C2630" s="1" t="s">
        <v>1076</v>
      </c>
      <c r="D2630" s="1" t="s">
        <v>3207</v>
      </c>
      <c r="E2630">
        <v>2</v>
      </c>
      <c r="F2630">
        <v>147</v>
      </c>
      <c r="G2630" s="1" t="s">
        <v>44</v>
      </c>
      <c r="H2630" s="2">
        <v>45779</v>
      </c>
      <c r="I2630" s="1" t="s">
        <v>1076</v>
      </c>
      <c r="J2630" s="1" t="s">
        <v>197</v>
      </c>
      <c r="K2630" s="1" t="s">
        <v>3207</v>
      </c>
      <c r="L2630" s="2">
        <v>45767</v>
      </c>
      <c r="M2630">
        <v>5</v>
      </c>
      <c r="N2630">
        <v>20</v>
      </c>
      <c r="O2630">
        <v>1</v>
      </c>
      <c r="P2630">
        <v>226.4</v>
      </c>
      <c r="Q2630" s="1" t="s">
        <v>1076</v>
      </c>
      <c r="R2630" s="1" t="s">
        <v>1076</v>
      </c>
      <c r="S2630" s="1" t="s">
        <v>1078</v>
      </c>
      <c r="T2630" s="1" t="s">
        <v>35</v>
      </c>
      <c r="U2630" s="1" t="s">
        <v>223</v>
      </c>
      <c r="V2630">
        <v>283</v>
      </c>
      <c r="W2630" s="1" t="s">
        <v>199</v>
      </c>
      <c r="X2630" s="1" t="s">
        <v>59</v>
      </c>
      <c r="Y2630" s="2">
        <v>43613</v>
      </c>
      <c r="Z2630">
        <v>6.6</v>
      </c>
      <c r="AA2630" s="1" t="s">
        <v>858</v>
      </c>
      <c r="AB2630">
        <v>1</v>
      </c>
    </row>
    <row r="2631" spans="1:28" x14ac:dyDescent="0.3">
      <c r="A2631" s="1" t="s">
        <v>7494</v>
      </c>
      <c r="B2631" s="1" t="s">
        <v>7495</v>
      </c>
      <c r="C2631" s="1" t="s">
        <v>997</v>
      </c>
      <c r="D2631" s="1" t="s">
        <v>7496</v>
      </c>
      <c r="E2631">
        <v>3</v>
      </c>
      <c r="F2631">
        <v>90</v>
      </c>
      <c r="G2631" s="1" t="s">
        <v>44</v>
      </c>
      <c r="H2631" s="2">
        <v>45698</v>
      </c>
      <c r="I2631" s="1" t="s">
        <v>997</v>
      </c>
      <c r="J2631" s="1" t="s">
        <v>272</v>
      </c>
      <c r="K2631" s="1" t="s">
        <v>7496</v>
      </c>
      <c r="L2631" s="2">
        <v>45684</v>
      </c>
      <c r="M2631">
        <v>11</v>
      </c>
      <c r="N2631">
        <v>10</v>
      </c>
      <c r="O2631">
        <v>0</v>
      </c>
      <c r="P2631">
        <v>7291.8</v>
      </c>
      <c r="Q2631" s="1" t="s">
        <v>997</v>
      </c>
      <c r="R2631" s="1" t="s">
        <v>997</v>
      </c>
      <c r="S2631" s="1" t="s">
        <v>999</v>
      </c>
      <c r="T2631" s="1" t="s">
        <v>90</v>
      </c>
      <c r="U2631" s="1" t="s">
        <v>185</v>
      </c>
      <c r="V2631">
        <v>8102</v>
      </c>
      <c r="W2631" s="1" t="s">
        <v>273</v>
      </c>
      <c r="X2631" s="1" t="s">
        <v>38</v>
      </c>
      <c r="Y2631" s="2">
        <v>45880</v>
      </c>
      <c r="Z2631">
        <v>0.4</v>
      </c>
      <c r="AA2631" s="1" t="s">
        <v>39</v>
      </c>
    </row>
    <row r="2632" spans="1:28" x14ac:dyDescent="0.3">
      <c r="A2632" s="1" t="s">
        <v>7497</v>
      </c>
      <c r="B2632" s="1" t="s">
        <v>7498</v>
      </c>
      <c r="C2632" s="1" t="s">
        <v>2270</v>
      </c>
      <c r="D2632" s="1" t="s">
        <v>7073</v>
      </c>
      <c r="E2632">
        <v>5</v>
      </c>
      <c r="F2632">
        <v>74</v>
      </c>
      <c r="G2632" s="1" t="s">
        <v>44</v>
      </c>
      <c r="H2632" s="2">
        <v>45989</v>
      </c>
      <c r="I2632" s="1" t="s">
        <v>2270</v>
      </c>
      <c r="J2632" s="1" t="s">
        <v>96</v>
      </c>
      <c r="K2632" s="1" t="s">
        <v>7073</v>
      </c>
      <c r="L2632" s="2">
        <v>45973</v>
      </c>
      <c r="M2632">
        <v>5</v>
      </c>
      <c r="N2632">
        <v>0</v>
      </c>
      <c r="O2632">
        <v>0</v>
      </c>
      <c r="P2632">
        <v>2535</v>
      </c>
      <c r="Q2632" s="1" t="s">
        <v>2270</v>
      </c>
      <c r="R2632" s="1" t="s">
        <v>2270</v>
      </c>
      <c r="S2632" s="1" t="s">
        <v>2272</v>
      </c>
      <c r="T2632" s="1" t="s">
        <v>75</v>
      </c>
      <c r="U2632" s="1" t="s">
        <v>314</v>
      </c>
      <c r="V2632">
        <v>2535</v>
      </c>
      <c r="W2632" s="1" t="s">
        <v>99</v>
      </c>
      <c r="X2632" s="1" t="s">
        <v>100</v>
      </c>
      <c r="Y2632" s="2">
        <v>45629</v>
      </c>
      <c r="Z2632">
        <v>1.1000000000000001</v>
      </c>
      <c r="AA2632" s="1" t="s">
        <v>39</v>
      </c>
    </row>
    <row r="2633" spans="1:28" x14ac:dyDescent="0.3">
      <c r="A2633" s="1" t="s">
        <v>7499</v>
      </c>
      <c r="B2633" s="1" t="s">
        <v>7500</v>
      </c>
      <c r="C2633" s="1" t="s">
        <v>1186</v>
      </c>
      <c r="D2633" s="1" t="s">
        <v>7501</v>
      </c>
      <c r="E2633">
        <v>5</v>
      </c>
      <c r="F2633">
        <v>31</v>
      </c>
      <c r="G2633" s="1" t="s">
        <v>44</v>
      </c>
      <c r="H2633" s="2">
        <v>46036</v>
      </c>
      <c r="I2633" s="1" t="s">
        <v>1186</v>
      </c>
      <c r="J2633" s="1" t="s">
        <v>376</v>
      </c>
      <c r="K2633" s="1" t="s">
        <v>7501</v>
      </c>
      <c r="L2633" s="2">
        <v>46020</v>
      </c>
      <c r="M2633">
        <v>6</v>
      </c>
      <c r="N2633">
        <v>30</v>
      </c>
      <c r="O2633">
        <v>0</v>
      </c>
      <c r="P2633">
        <v>605.5</v>
      </c>
      <c r="Q2633" s="1" t="s">
        <v>1186</v>
      </c>
      <c r="R2633" s="1" t="s">
        <v>1186</v>
      </c>
      <c r="S2633" s="1" t="s">
        <v>1188</v>
      </c>
      <c r="T2633" s="1" t="s">
        <v>90</v>
      </c>
      <c r="U2633" s="1" t="s">
        <v>39</v>
      </c>
      <c r="V2633">
        <v>865</v>
      </c>
      <c r="W2633" s="1" t="s">
        <v>379</v>
      </c>
      <c r="X2633" s="1" t="s">
        <v>48</v>
      </c>
      <c r="Y2633" s="2">
        <v>45419</v>
      </c>
      <c r="Z2633">
        <v>1.7</v>
      </c>
      <c r="AA2633" s="1" t="s">
        <v>39</v>
      </c>
    </row>
    <row r="2634" spans="1:28" x14ac:dyDescent="0.3">
      <c r="A2634" s="1" t="s">
        <v>7502</v>
      </c>
      <c r="B2634" s="1" t="s">
        <v>7503</v>
      </c>
      <c r="C2634" s="1" t="s">
        <v>507</v>
      </c>
      <c r="D2634" s="1" t="s">
        <v>7504</v>
      </c>
      <c r="E2634">
        <v>1</v>
      </c>
      <c r="F2634">
        <v>142</v>
      </c>
      <c r="G2634" s="1" t="s">
        <v>32</v>
      </c>
      <c r="H2634" s="2">
        <v>46045</v>
      </c>
      <c r="I2634" s="1" t="s">
        <v>507</v>
      </c>
      <c r="J2634" s="1" t="s">
        <v>538</v>
      </c>
      <c r="K2634" s="1" t="s">
        <v>7504</v>
      </c>
      <c r="L2634" s="2">
        <v>46019</v>
      </c>
      <c r="M2634">
        <v>12</v>
      </c>
      <c r="N2634">
        <v>0</v>
      </c>
      <c r="O2634">
        <v>1</v>
      </c>
      <c r="P2634">
        <v>2169</v>
      </c>
      <c r="Q2634" s="1" t="s">
        <v>507</v>
      </c>
      <c r="R2634" s="1" t="s">
        <v>507</v>
      </c>
      <c r="S2634" s="1" t="s">
        <v>509</v>
      </c>
      <c r="T2634" s="1" t="s">
        <v>56</v>
      </c>
      <c r="U2634" s="1" t="s">
        <v>57</v>
      </c>
      <c r="V2634">
        <v>2169</v>
      </c>
      <c r="W2634" s="1" t="s">
        <v>539</v>
      </c>
      <c r="X2634" s="1" t="s">
        <v>540</v>
      </c>
      <c r="Y2634" s="2">
        <v>44731</v>
      </c>
      <c r="Z2634">
        <v>3.5</v>
      </c>
      <c r="AA2634" s="1" t="s">
        <v>84</v>
      </c>
      <c r="AB2634">
        <v>1</v>
      </c>
    </row>
    <row r="2635" spans="1:28" x14ac:dyDescent="0.3">
      <c r="A2635" s="1" t="s">
        <v>7505</v>
      </c>
      <c r="B2635" s="1" t="s">
        <v>7506</v>
      </c>
      <c r="C2635" s="1" t="s">
        <v>450</v>
      </c>
      <c r="D2635" s="1" t="s">
        <v>686</v>
      </c>
      <c r="E2635">
        <v>3</v>
      </c>
      <c r="F2635">
        <v>88</v>
      </c>
      <c r="G2635" s="1" t="s">
        <v>44</v>
      </c>
      <c r="H2635" s="2">
        <v>45941</v>
      </c>
      <c r="I2635" s="1" t="s">
        <v>450</v>
      </c>
      <c r="J2635" s="1" t="s">
        <v>221</v>
      </c>
      <c r="K2635" s="1" t="s">
        <v>686</v>
      </c>
      <c r="L2635" s="2">
        <v>45921</v>
      </c>
      <c r="M2635">
        <v>6</v>
      </c>
      <c r="N2635">
        <v>15</v>
      </c>
      <c r="O2635">
        <v>0</v>
      </c>
      <c r="P2635">
        <v>2956.3</v>
      </c>
      <c r="Q2635" s="1" t="s">
        <v>450</v>
      </c>
      <c r="R2635" s="1" t="s">
        <v>450</v>
      </c>
      <c r="S2635" s="1" t="s">
        <v>452</v>
      </c>
      <c r="T2635" s="1" t="s">
        <v>107</v>
      </c>
      <c r="U2635" s="1" t="s">
        <v>416</v>
      </c>
      <c r="V2635">
        <v>3478</v>
      </c>
      <c r="W2635" s="1" t="s">
        <v>224</v>
      </c>
      <c r="X2635" s="1" t="s">
        <v>137</v>
      </c>
      <c r="Y2635" s="2">
        <v>44532</v>
      </c>
      <c r="Z2635">
        <v>4.0999999999999996</v>
      </c>
      <c r="AA2635" s="1" t="s">
        <v>858</v>
      </c>
      <c r="AB2635">
        <v>1</v>
      </c>
    </row>
    <row r="2636" spans="1:28" x14ac:dyDescent="0.3">
      <c r="A2636" s="1" t="s">
        <v>7507</v>
      </c>
      <c r="B2636" s="1" t="s">
        <v>7508</v>
      </c>
      <c r="C2636" s="1" t="s">
        <v>958</v>
      </c>
      <c r="D2636" s="1" t="s">
        <v>7509</v>
      </c>
      <c r="E2636">
        <v>2</v>
      </c>
      <c r="F2636">
        <v>72</v>
      </c>
      <c r="G2636" s="1" t="s">
        <v>44</v>
      </c>
      <c r="H2636" s="2">
        <v>45918</v>
      </c>
      <c r="I2636" s="1" t="s">
        <v>958</v>
      </c>
      <c r="J2636" s="1" t="s">
        <v>150</v>
      </c>
      <c r="K2636" s="1" t="s">
        <v>7509</v>
      </c>
      <c r="L2636" s="2">
        <v>45901</v>
      </c>
      <c r="M2636">
        <v>6</v>
      </c>
      <c r="N2636">
        <v>15</v>
      </c>
      <c r="O2636">
        <v>0</v>
      </c>
      <c r="P2636">
        <v>272</v>
      </c>
      <c r="Q2636" s="1" t="s">
        <v>958</v>
      </c>
      <c r="R2636" s="1" t="s">
        <v>958</v>
      </c>
      <c r="S2636" s="1" t="s">
        <v>960</v>
      </c>
      <c r="T2636" s="1" t="s">
        <v>35</v>
      </c>
      <c r="U2636" s="1" t="s">
        <v>83</v>
      </c>
      <c r="V2636">
        <v>320</v>
      </c>
      <c r="W2636" s="1" t="s">
        <v>153</v>
      </c>
      <c r="X2636" s="1" t="s">
        <v>38</v>
      </c>
      <c r="Y2636" s="2">
        <v>45173</v>
      </c>
      <c r="Z2636">
        <v>2.2999999999999998</v>
      </c>
      <c r="AA2636" s="1" t="s">
        <v>173</v>
      </c>
      <c r="AB2636">
        <v>1</v>
      </c>
    </row>
    <row r="2637" spans="1:28" x14ac:dyDescent="0.3">
      <c r="A2637" s="1" t="s">
        <v>7510</v>
      </c>
      <c r="B2637" s="1" t="s">
        <v>7511</v>
      </c>
      <c r="C2637" s="1" t="s">
        <v>2048</v>
      </c>
      <c r="D2637" s="1" t="s">
        <v>7512</v>
      </c>
      <c r="E2637">
        <v>5</v>
      </c>
      <c r="F2637">
        <v>56</v>
      </c>
      <c r="G2637" s="1" t="s">
        <v>44</v>
      </c>
      <c r="H2637" s="2">
        <v>45675</v>
      </c>
      <c r="I2637" s="1" t="s">
        <v>2048</v>
      </c>
      <c r="J2637" s="1" t="s">
        <v>215</v>
      </c>
      <c r="K2637" s="1" t="s">
        <v>7512</v>
      </c>
      <c r="L2637" s="2">
        <v>45671</v>
      </c>
      <c r="M2637">
        <v>2</v>
      </c>
      <c r="N2637">
        <v>40</v>
      </c>
      <c r="O2637">
        <v>0</v>
      </c>
      <c r="P2637">
        <v>54.6</v>
      </c>
      <c r="Q2637" s="1" t="s">
        <v>2048</v>
      </c>
      <c r="R2637" s="1" t="s">
        <v>2048</v>
      </c>
      <c r="S2637" s="1" t="s">
        <v>2050</v>
      </c>
      <c r="T2637" s="1" t="s">
        <v>134</v>
      </c>
      <c r="U2637" s="1" t="s">
        <v>366</v>
      </c>
      <c r="V2637">
        <v>91</v>
      </c>
      <c r="W2637" s="1" t="s">
        <v>216</v>
      </c>
      <c r="X2637" s="1" t="s">
        <v>127</v>
      </c>
      <c r="Y2637" s="2">
        <v>45659</v>
      </c>
      <c r="Z2637">
        <v>1</v>
      </c>
      <c r="AA2637" s="1" t="s">
        <v>39</v>
      </c>
    </row>
    <row r="2638" spans="1:28" x14ac:dyDescent="0.3">
      <c r="A2638" s="1" t="s">
        <v>7513</v>
      </c>
      <c r="B2638" s="1" t="s">
        <v>7514</v>
      </c>
      <c r="C2638" s="1" t="s">
        <v>532</v>
      </c>
      <c r="D2638" s="1" t="s">
        <v>4528</v>
      </c>
      <c r="E2638">
        <v>2</v>
      </c>
      <c r="F2638">
        <v>55</v>
      </c>
      <c r="G2638" s="1" t="s">
        <v>44</v>
      </c>
      <c r="H2638" s="2">
        <v>45858</v>
      </c>
      <c r="I2638" s="1" t="s">
        <v>532</v>
      </c>
      <c r="J2638" s="1" t="s">
        <v>264</v>
      </c>
      <c r="K2638" s="1" t="s">
        <v>4528</v>
      </c>
      <c r="L2638" s="2">
        <v>45844</v>
      </c>
      <c r="M2638">
        <v>5</v>
      </c>
      <c r="O2638">
        <v>1</v>
      </c>
      <c r="P2638">
        <v>239</v>
      </c>
      <c r="Q2638" s="1" t="s">
        <v>532</v>
      </c>
      <c r="R2638" s="1" t="s">
        <v>532</v>
      </c>
      <c r="S2638" s="1" t="s">
        <v>534</v>
      </c>
      <c r="T2638" s="1" t="s">
        <v>134</v>
      </c>
      <c r="U2638" s="1" t="s">
        <v>378</v>
      </c>
      <c r="V2638">
        <v>239</v>
      </c>
      <c r="W2638" s="1" t="s">
        <v>267</v>
      </c>
      <c r="X2638" s="1" t="s">
        <v>268</v>
      </c>
      <c r="Y2638" s="2">
        <v>43207</v>
      </c>
      <c r="Z2638">
        <v>7.7</v>
      </c>
      <c r="AA2638" s="1" t="s">
        <v>84</v>
      </c>
      <c r="AB2638">
        <v>1</v>
      </c>
    </row>
    <row r="2639" spans="1:28" x14ac:dyDescent="0.3">
      <c r="A2639" s="1" t="s">
        <v>7515</v>
      </c>
      <c r="B2639" s="1" t="s">
        <v>7516</v>
      </c>
      <c r="C2639" s="1" t="s">
        <v>875</v>
      </c>
      <c r="D2639" s="1" t="s">
        <v>7517</v>
      </c>
      <c r="E2639">
        <v>4</v>
      </c>
      <c r="F2639">
        <v>64</v>
      </c>
      <c r="G2639" s="1" t="s">
        <v>44</v>
      </c>
      <c r="H2639" s="2">
        <v>45744</v>
      </c>
      <c r="I2639" s="1" t="s">
        <v>875</v>
      </c>
      <c r="J2639" s="1" t="s">
        <v>64</v>
      </c>
      <c r="K2639" s="1" t="s">
        <v>7517</v>
      </c>
      <c r="L2639" s="2">
        <v>45738</v>
      </c>
      <c r="M2639">
        <v>4</v>
      </c>
      <c r="N2639">
        <v>0</v>
      </c>
      <c r="O2639">
        <v>0</v>
      </c>
      <c r="P2639">
        <v>555</v>
      </c>
      <c r="Q2639" s="1" t="s">
        <v>875</v>
      </c>
      <c r="R2639" s="1" t="s">
        <v>875</v>
      </c>
      <c r="S2639" s="1" t="s">
        <v>877</v>
      </c>
      <c r="T2639" s="1" t="s">
        <v>107</v>
      </c>
      <c r="U2639" s="1" t="s">
        <v>125</v>
      </c>
      <c r="V2639">
        <v>555</v>
      </c>
      <c r="W2639" s="1" t="s">
        <v>67</v>
      </c>
      <c r="X2639" s="1" t="s">
        <v>59</v>
      </c>
      <c r="Y2639" s="2">
        <v>44275</v>
      </c>
      <c r="Z2639">
        <v>4.8</v>
      </c>
      <c r="AA2639" s="1" t="s">
        <v>39</v>
      </c>
    </row>
    <row r="2640" spans="1:28" x14ac:dyDescent="0.3">
      <c r="A2640" s="1" t="s">
        <v>7518</v>
      </c>
      <c r="B2640" s="1" t="s">
        <v>7519</v>
      </c>
      <c r="C2640" s="1" t="s">
        <v>247</v>
      </c>
      <c r="D2640" s="1" t="s">
        <v>4775</v>
      </c>
      <c r="E2640">
        <v>2</v>
      </c>
      <c r="F2640">
        <v>78</v>
      </c>
      <c r="G2640" s="1" t="s">
        <v>44</v>
      </c>
      <c r="H2640" s="2">
        <v>45755</v>
      </c>
      <c r="I2640" s="1" t="s">
        <v>247</v>
      </c>
      <c r="J2640" s="1" t="s">
        <v>446</v>
      </c>
      <c r="K2640" s="1" t="s">
        <v>4775</v>
      </c>
      <c r="L2640" s="2">
        <v>45742</v>
      </c>
      <c r="M2640">
        <v>3</v>
      </c>
      <c r="N2640">
        <v>20</v>
      </c>
      <c r="O2640">
        <v>1</v>
      </c>
      <c r="P2640">
        <v>1400.8</v>
      </c>
      <c r="Q2640" s="1" t="s">
        <v>247</v>
      </c>
      <c r="R2640" s="1" t="s">
        <v>247</v>
      </c>
      <c r="S2640" s="1" t="s">
        <v>249</v>
      </c>
      <c r="T2640" s="1" t="s">
        <v>35</v>
      </c>
      <c r="U2640" s="1" t="s">
        <v>167</v>
      </c>
      <c r="V2640">
        <v>1751</v>
      </c>
      <c r="W2640" s="1" t="s">
        <v>447</v>
      </c>
      <c r="X2640" s="1" t="s">
        <v>127</v>
      </c>
      <c r="Y2640" s="2">
        <v>45409</v>
      </c>
      <c r="Z2640">
        <v>1.7</v>
      </c>
      <c r="AA2640" s="1" t="s">
        <v>68</v>
      </c>
      <c r="AB2640">
        <v>1</v>
      </c>
    </row>
    <row r="2641" spans="1:28" x14ac:dyDescent="0.3">
      <c r="A2641" s="1" t="s">
        <v>7520</v>
      </c>
      <c r="B2641" s="1" t="s">
        <v>7521</v>
      </c>
      <c r="C2641" s="1" t="s">
        <v>347</v>
      </c>
      <c r="D2641" s="1" t="s">
        <v>7149</v>
      </c>
      <c r="E2641">
        <v>5</v>
      </c>
      <c r="F2641">
        <v>104</v>
      </c>
      <c r="G2641" s="1" t="s">
        <v>44</v>
      </c>
      <c r="H2641" s="2">
        <v>45696</v>
      </c>
      <c r="I2641" s="1" t="s">
        <v>347</v>
      </c>
      <c r="J2641" s="1" t="s">
        <v>197</v>
      </c>
      <c r="K2641" s="1" t="s">
        <v>7149</v>
      </c>
      <c r="L2641" s="2">
        <v>45685</v>
      </c>
      <c r="M2641">
        <v>6</v>
      </c>
      <c r="N2641">
        <v>0</v>
      </c>
      <c r="O2641">
        <v>0</v>
      </c>
      <c r="P2641">
        <v>912</v>
      </c>
      <c r="Q2641" s="1" t="s">
        <v>347</v>
      </c>
      <c r="R2641" s="1" t="s">
        <v>347</v>
      </c>
      <c r="S2641" s="1" t="s">
        <v>349</v>
      </c>
      <c r="T2641" s="1" t="s">
        <v>107</v>
      </c>
      <c r="U2641" s="1" t="s">
        <v>108</v>
      </c>
      <c r="V2641">
        <v>912</v>
      </c>
      <c r="W2641" s="1" t="s">
        <v>199</v>
      </c>
      <c r="X2641" s="1" t="s">
        <v>59</v>
      </c>
      <c r="Y2641" s="2">
        <v>43613</v>
      </c>
      <c r="Z2641">
        <v>6.6</v>
      </c>
      <c r="AA2641" s="1" t="s">
        <v>39</v>
      </c>
    </row>
    <row r="2642" spans="1:28" x14ac:dyDescent="0.3">
      <c r="A2642" s="1" t="s">
        <v>7522</v>
      </c>
      <c r="B2642" s="1" t="s">
        <v>7523</v>
      </c>
      <c r="C2642" s="1" t="s">
        <v>667</v>
      </c>
      <c r="D2642" s="1" t="s">
        <v>7524</v>
      </c>
      <c r="E2642">
        <v>2</v>
      </c>
      <c r="F2642">
        <v>120</v>
      </c>
      <c r="G2642" s="1" t="s">
        <v>44</v>
      </c>
      <c r="H2642" s="2">
        <v>45886</v>
      </c>
      <c r="I2642" s="1" t="s">
        <v>667</v>
      </c>
      <c r="J2642" s="1" t="s">
        <v>538</v>
      </c>
      <c r="K2642" s="1" t="s">
        <v>7524</v>
      </c>
      <c r="L2642" s="2">
        <v>45869</v>
      </c>
      <c r="M2642">
        <v>10</v>
      </c>
      <c r="N2642">
        <v>0</v>
      </c>
      <c r="O2642">
        <v>1</v>
      </c>
      <c r="P2642">
        <v>1021</v>
      </c>
      <c r="Q2642" s="1" t="s">
        <v>667</v>
      </c>
      <c r="R2642" s="1" t="s">
        <v>667</v>
      </c>
      <c r="S2642" s="1" t="s">
        <v>669</v>
      </c>
      <c r="T2642" s="1" t="s">
        <v>90</v>
      </c>
      <c r="U2642" s="1" t="s">
        <v>266</v>
      </c>
      <c r="V2642">
        <v>1021</v>
      </c>
      <c r="W2642" s="1" t="s">
        <v>539</v>
      </c>
      <c r="X2642" s="1" t="s">
        <v>540</v>
      </c>
      <c r="Y2642" s="2">
        <v>44731</v>
      </c>
      <c r="Z2642">
        <v>3.5</v>
      </c>
      <c r="AA2642" s="1" t="s">
        <v>84</v>
      </c>
      <c r="AB2642">
        <v>1</v>
      </c>
    </row>
    <row r="2643" spans="1:28" x14ac:dyDescent="0.3">
      <c r="A2643" s="1" t="s">
        <v>7525</v>
      </c>
      <c r="B2643" s="1" t="s">
        <v>7526</v>
      </c>
      <c r="C2643" s="1" t="s">
        <v>762</v>
      </c>
      <c r="D2643" s="1" t="s">
        <v>3709</v>
      </c>
      <c r="E2643">
        <v>4</v>
      </c>
      <c r="F2643">
        <v>27</v>
      </c>
      <c r="G2643" s="1" t="s">
        <v>44</v>
      </c>
      <c r="H2643" s="2">
        <v>46025</v>
      </c>
      <c r="I2643" s="1" t="s">
        <v>762</v>
      </c>
      <c r="J2643" s="1" t="s">
        <v>221</v>
      </c>
      <c r="K2643" s="1" t="s">
        <v>3709</v>
      </c>
      <c r="L2643" s="2">
        <v>46009</v>
      </c>
      <c r="M2643">
        <v>7</v>
      </c>
      <c r="N2643">
        <v>15</v>
      </c>
      <c r="O2643">
        <v>0</v>
      </c>
      <c r="P2643">
        <v>526.15</v>
      </c>
      <c r="Q2643" s="1" t="s">
        <v>762</v>
      </c>
      <c r="R2643" s="1" t="s">
        <v>762</v>
      </c>
      <c r="S2643" s="1" t="s">
        <v>764</v>
      </c>
      <c r="T2643" s="1" t="s">
        <v>90</v>
      </c>
      <c r="U2643" s="1" t="s">
        <v>185</v>
      </c>
      <c r="V2643">
        <v>619</v>
      </c>
      <c r="W2643" s="1" t="s">
        <v>224</v>
      </c>
      <c r="X2643" s="1" t="s">
        <v>137</v>
      </c>
      <c r="Y2643" s="2">
        <v>44532</v>
      </c>
      <c r="Z2643">
        <v>4.0999999999999996</v>
      </c>
      <c r="AA2643" s="1" t="s">
        <v>39</v>
      </c>
    </row>
    <row r="2644" spans="1:28" x14ac:dyDescent="0.3">
      <c r="A2644" s="1" t="s">
        <v>7527</v>
      </c>
      <c r="B2644" s="1" t="s">
        <v>7528</v>
      </c>
      <c r="C2644" s="1" t="s">
        <v>347</v>
      </c>
      <c r="D2644" s="1" t="s">
        <v>5353</v>
      </c>
      <c r="E2644">
        <v>5</v>
      </c>
      <c r="F2644">
        <v>20</v>
      </c>
      <c r="G2644" s="1" t="s">
        <v>44</v>
      </c>
      <c r="H2644" s="2">
        <v>45785</v>
      </c>
      <c r="I2644" s="1" t="s">
        <v>347</v>
      </c>
      <c r="J2644" s="1" t="s">
        <v>327</v>
      </c>
      <c r="K2644" s="1" t="s">
        <v>5353</v>
      </c>
      <c r="L2644" s="2">
        <v>45776</v>
      </c>
      <c r="M2644">
        <v>3</v>
      </c>
      <c r="N2644">
        <v>30</v>
      </c>
      <c r="O2644">
        <v>0</v>
      </c>
      <c r="P2644">
        <v>638.4</v>
      </c>
      <c r="Q2644" s="1" t="s">
        <v>347</v>
      </c>
      <c r="R2644" s="1" t="s">
        <v>347</v>
      </c>
      <c r="S2644" s="1" t="s">
        <v>349</v>
      </c>
      <c r="T2644" s="1" t="s">
        <v>107</v>
      </c>
      <c r="U2644" s="1" t="s">
        <v>108</v>
      </c>
      <c r="V2644">
        <v>912</v>
      </c>
      <c r="W2644" s="1" t="s">
        <v>329</v>
      </c>
      <c r="X2644" s="1" t="s">
        <v>59</v>
      </c>
      <c r="Y2644" s="2">
        <v>43819</v>
      </c>
      <c r="Z2644">
        <v>6</v>
      </c>
      <c r="AA2644" s="1" t="s">
        <v>39</v>
      </c>
    </row>
    <row r="2645" spans="1:28" x14ac:dyDescent="0.3">
      <c r="A2645" s="1" t="s">
        <v>7529</v>
      </c>
      <c r="B2645" s="1" t="s">
        <v>7530</v>
      </c>
      <c r="C2645" s="1" t="s">
        <v>532</v>
      </c>
      <c r="D2645" s="1" t="s">
        <v>729</v>
      </c>
      <c r="E2645">
        <v>3</v>
      </c>
      <c r="F2645">
        <v>162</v>
      </c>
      <c r="G2645" s="1" t="s">
        <v>32</v>
      </c>
      <c r="H2645" s="2">
        <v>45965</v>
      </c>
      <c r="I2645" s="1" t="s">
        <v>532</v>
      </c>
      <c r="J2645" s="1" t="s">
        <v>123</v>
      </c>
      <c r="K2645" s="1" t="s">
        <v>729</v>
      </c>
      <c r="L2645" s="2">
        <v>45952</v>
      </c>
      <c r="M2645">
        <v>7</v>
      </c>
      <c r="N2645">
        <v>5</v>
      </c>
      <c r="O2645">
        <v>0</v>
      </c>
      <c r="P2645">
        <v>227.05</v>
      </c>
      <c r="Q2645" s="1" t="s">
        <v>532</v>
      </c>
      <c r="R2645" s="1" t="s">
        <v>532</v>
      </c>
      <c r="S2645" s="1" t="s">
        <v>534</v>
      </c>
      <c r="T2645" s="1" t="s">
        <v>134</v>
      </c>
      <c r="U2645" s="1" t="s">
        <v>378</v>
      </c>
      <c r="V2645">
        <v>239</v>
      </c>
      <c r="W2645" s="1" t="s">
        <v>126</v>
      </c>
      <c r="X2645" s="1" t="s">
        <v>127</v>
      </c>
      <c r="Y2645" s="2">
        <v>44230</v>
      </c>
      <c r="Z2645">
        <v>4.9000000000000004</v>
      </c>
      <c r="AA2645" s="1" t="s">
        <v>39</v>
      </c>
    </row>
    <row r="2646" spans="1:28" x14ac:dyDescent="0.3">
      <c r="A2646" s="1" t="s">
        <v>7531</v>
      </c>
      <c r="B2646" s="1" t="s">
        <v>7532</v>
      </c>
      <c r="C2646" s="1" t="s">
        <v>1128</v>
      </c>
      <c r="D2646" s="1" t="s">
        <v>6984</v>
      </c>
      <c r="E2646">
        <v>4</v>
      </c>
      <c r="G2646" s="1" t="s">
        <v>44</v>
      </c>
      <c r="H2646" s="2">
        <v>46028</v>
      </c>
      <c r="I2646" s="1" t="s">
        <v>1128</v>
      </c>
      <c r="J2646" s="1" t="s">
        <v>284</v>
      </c>
      <c r="K2646" s="1" t="s">
        <v>6984</v>
      </c>
      <c r="L2646" s="2">
        <v>46018</v>
      </c>
      <c r="M2646">
        <v>3</v>
      </c>
      <c r="N2646">
        <v>10</v>
      </c>
      <c r="O2646">
        <v>0</v>
      </c>
      <c r="P2646">
        <v>3103.2</v>
      </c>
      <c r="Q2646" s="1" t="s">
        <v>1128</v>
      </c>
      <c r="R2646" s="1" t="s">
        <v>1128</v>
      </c>
      <c r="S2646" s="1" t="s">
        <v>1130</v>
      </c>
      <c r="T2646" s="1" t="s">
        <v>107</v>
      </c>
      <c r="U2646" s="1" t="s">
        <v>125</v>
      </c>
      <c r="V2646">
        <v>3448</v>
      </c>
      <c r="W2646" s="1" t="s">
        <v>286</v>
      </c>
      <c r="X2646" s="1" t="s">
        <v>127</v>
      </c>
      <c r="Y2646" s="2">
        <v>45629</v>
      </c>
      <c r="Z2646">
        <v>1.1000000000000001</v>
      </c>
      <c r="AA2646" s="1" t="s">
        <v>39</v>
      </c>
    </row>
    <row r="2647" spans="1:28" x14ac:dyDescent="0.3">
      <c r="A2647" s="1" t="s">
        <v>7533</v>
      </c>
      <c r="B2647" s="1" t="s">
        <v>7534</v>
      </c>
      <c r="C2647" s="1" t="s">
        <v>579</v>
      </c>
      <c r="D2647" s="1" t="s">
        <v>7535</v>
      </c>
      <c r="E2647">
        <v>4</v>
      </c>
      <c r="F2647">
        <v>27</v>
      </c>
      <c r="G2647" s="1" t="s">
        <v>44</v>
      </c>
      <c r="H2647" s="2">
        <v>45772</v>
      </c>
      <c r="I2647" s="1" t="s">
        <v>579</v>
      </c>
      <c r="J2647" s="1" t="s">
        <v>513</v>
      </c>
      <c r="K2647" s="1" t="s">
        <v>7535</v>
      </c>
      <c r="L2647" s="2">
        <v>45763</v>
      </c>
      <c r="M2647">
        <v>5</v>
      </c>
      <c r="N2647">
        <v>0</v>
      </c>
      <c r="O2647">
        <v>0</v>
      </c>
      <c r="P2647">
        <v>1405</v>
      </c>
      <c r="Q2647" s="1" t="s">
        <v>579</v>
      </c>
      <c r="R2647" s="1" t="s">
        <v>579</v>
      </c>
      <c r="S2647" s="1" t="s">
        <v>581</v>
      </c>
      <c r="T2647" s="1" t="s">
        <v>56</v>
      </c>
      <c r="U2647" s="1" t="s">
        <v>117</v>
      </c>
      <c r="V2647">
        <v>1405</v>
      </c>
      <c r="W2647" s="1" t="s">
        <v>514</v>
      </c>
      <c r="X2647" s="1" t="s">
        <v>59</v>
      </c>
      <c r="Y2647" s="2">
        <v>44396</v>
      </c>
      <c r="Z2647">
        <v>4.5</v>
      </c>
      <c r="AA2647" s="1" t="s">
        <v>39</v>
      </c>
    </row>
    <row r="2648" spans="1:28" x14ac:dyDescent="0.3">
      <c r="A2648" s="1" t="s">
        <v>7536</v>
      </c>
      <c r="B2648" s="1" t="s">
        <v>7537</v>
      </c>
      <c r="C2648" s="1" t="s">
        <v>1194</v>
      </c>
      <c r="D2648" s="1" t="s">
        <v>7538</v>
      </c>
      <c r="E2648">
        <v>3</v>
      </c>
      <c r="F2648">
        <v>92</v>
      </c>
      <c r="G2648" s="1" t="s">
        <v>32</v>
      </c>
      <c r="H2648" s="2">
        <v>45770</v>
      </c>
      <c r="I2648" s="1" t="s">
        <v>1194</v>
      </c>
      <c r="J2648" s="1" t="s">
        <v>284</v>
      </c>
      <c r="K2648" s="1" t="s">
        <v>7538</v>
      </c>
      <c r="L2648" s="2">
        <v>45762</v>
      </c>
      <c r="M2648">
        <v>4</v>
      </c>
      <c r="N2648">
        <v>0</v>
      </c>
      <c r="O2648">
        <v>1</v>
      </c>
      <c r="P2648">
        <v>979</v>
      </c>
      <c r="Q2648" s="1" t="s">
        <v>1194</v>
      </c>
      <c r="R2648" s="1" t="s">
        <v>1194</v>
      </c>
      <c r="S2648" s="1" t="s">
        <v>1196</v>
      </c>
      <c r="T2648" s="1" t="s">
        <v>35</v>
      </c>
      <c r="U2648" s="1" t="s">
        <v>167</v>
      </c>
      <c r="V2648">
        <v>979</v>
      </c>
      <c r="W2648" s="1" t="s">
        <v>286</v>
      </c>
      <c r="X2648" s="1" t="s">
        <v>127</v>
      </c>
      <c r="Y2648" s="2">
        <v>45629</v>
      </c>
      <c r="Z2648">
        <v>1.1000000000000001</v>
      </c>
      <c r="AA2648" s="1" t="s">
        <v>39</v>
      </c>
    </row>
    <row r="2649" spans="1:28" x14ac:dyDescent="0.3">
      <c r="A2649" s="1" t="s">
        <v>7539</v>
      </c>
      <c r="B2649" s="1" t="s">
        <v>7540</v>
      </c>
      <c r="C2649" s="1" t="s">
        <v>3078</v>
      </c>
      <c r="D2649" s="1" t="s">
        <v>5641</v>
      </c>
      <c r="E2649">
        <v>5</v>
      </c>
      <c r="F2649">
        <v>95</v>
      </c>
      <c r="G2649" s="1" t="s">
        <v>44</v>
      </c>
      <c r="H2649" s="2">
        <v>45855</v>
      </c>
      <c r="I2649" s="1" t="s">
        <v>3078</v>
      </c>
      <c r="J2649" s="1" t="s">
        <v>159</v>
      </c>
      <c r="K2649" s="1" t="s">
        <v>5641</v>
      </c>
      <c r="L2649" s="2">
        <v>45850</v>
      </c>
      <c r="M2649">
        <v>3</v>
      </c>
      <c r="N2649">
        <v>20</v>
      </c>
      <c r="O2649">
        <v>0</v>
      </c>
      <c r="P2649">
        <v>1083.2</v>
      </c>
      <c r="Q2649" s="1" t="s">
        <v>3078</v>
      </c>
      <c r="R2649" s="1" t="s">
        <v>3078</v>
      </c>
      <c r="S2649" s="1" t="s">
        <v>3079</v>
      </c>
      <c r="T2649" s="1" t="s">
        <v>107</v>
      </c>
      <c r="U2649" s="1" t="s">
        <v>125</v>
      </c>
      <c r="V2649">
        <v>1354</v>
      </c>
      <c r="W2649" s="1" t="s">
        <v>161</v>
      </c>
      <c r="X2649" s="1" t="s">
        <v>59</v>
      </c>
      <c r="Y2649" s="2">
        <v>43812</v>
      </c>
      <c r="Z2649">
        <v>6.1</v>
      </c>
      <c r="AA2649" s="1" t="s">
        <v>39</v>
      </c>
    </row>
    <row r="2650" spans="1:28" x14ac:dyDescent="0.3">
      <c r="A2650" s="1" t="s">
        <v>7541</v>
      </c>
      <c r="B2650" s="1" t="s">
        <v>7542</v>
      </c>
      <c r="C2650" s="1" t="s">
        <v>728</v>
      </c>
      <c r="D2650" s="1" t="s">
        <v>4938</v>
      </c>
      <c r="E2650">
        <v>3</v>
      </c>
      <c r="F2650">
        <v>63</v>
      </c>
      <c r="G2650" s="1" t="s">
        <v>44</v>
      </c>
      <c r="H2650" s="2">
        <v>45907</v>
      </c>
      <c r="I2650" s="1" t="s">
        <v>728</v>
      </c>
      <c r="J2650" s="1" t="s">
        <v>183</v>
      </c>
      <c r="K2650" s="1" t="s">
        <v>4938</v>
      </c>
      <c r="L2650" s="2">
        <v>45894</v>
      </c>
      <c r="M2650">
        <v>12</v>
      </c>
      <c r="N2650">
        <v>0</v>
      </c>
      <c r="O2650">
        <v>0</v>
      </c>
      <c r="P2650">
        <v>1413</v>
      </c>
      <c r="Q2650" s="1" t="s">
        <v>728</v>
      </c>
      <c r="R2650" s="1" t="s">
        <v>728</v>
      </c>
      <c r="S2650" s="1" t="s">
        <v>730</v>
      </c>
      <c r="T2650" s="1" t="s">
        <v>134</v>
      </c>
      <c r="U2650" s="1" t="s">
        <v>366</v>
      </c>
      <c r="V2650">
        <v>1413</v>
      </c>
      <c r="W2650" s="1" t="s">
        <v>186</v>
      </c>
      <c r="X2650" s="1" t="s">
        <v>137</v>
      </c>
      <c r="Y2650" s="2">
        <v>45507</v>
      </c>
      <c r="Z2650">
        <v>1.4</v>
      </c>
      <c r="AA2650" s="1" t="s">
        <v>39</v>
      </c>
    </row>
    <row r="2651" spans="1:28" x14ac:dyDescent="0.3">
      <c r="A2651" s="1" t="s">
        <v>7543</v>
      </c>
      <c r="B2651" s="1" t="s">
        <v>7544</v>
      </c>
      <c r="C2651" s="1" t="s">
        <v>252</v>
      </c>
      <c r="D2651" s="1" t="s">
        <v>1953</v>
      </c>
      <c r="E2651">
        <v>4</v>
      </c>
      <c r="F2651">
        <v>69</v>
      </c>
      <c r="G2651" s="1" t="s">
        <v>32</v>
      </c>
      <c r="H2651" s="2">
        <v>45958</v>
      </c>
      <c r="I2651" s="1" t="s">
        <v>252</v>
      </c>
      <c r="J2651" s="1" t="s">
        <v>159</v>
      </c>
      <c r="K2651" s="1" t="s">
        <v>1953</v>
      </c>
      <c r="L2651" s="2">
        <v>45949</v>
      </c>
      <c r="M2651">
        <v>2</v>
      </c>
      <c r="N2651">
        <v>10</v>
      </c>
      <c r="O2651">
        <v>0</v>
      </c>
      <c r="P2651">
        <v>375.3</v>
      </c>
      <c r="Q2651" s="1" t="s">
        <v>252</v>
      </c>
      <c r="R2651" s="1" t="s">
        <v>252</v>
      </c>
      <c r="S2651" s="1" t="s">
        <v>254</v>
      </c>
      <c r="T2651" s="1" t="s">
        <v>35</v>
      </c>
      <c r="U2651" s="1" t="s">
        <v>39</v>
      </c>
      <c r="V2651">
        <v>417</v>
      </c>
      <c r="W2651" s="1" t="s">
        <v>161</v>
      </c>
      <c r="X2651" s="1" t="s">
        <v>59</v>
      </c>
      <c r="Y2651" s="2">
        <v>43812</v>
      </c>
      <c r="Z2651">
        <v>6.1</v>
      </c>
      <c r="AA2651" s="1" t="s">
        <v>39</v>
      </c>
    </row>
    <row r="2652" spans="1:28" x14ac:dyDescent="0.3">
      <c r="A2652" s="1" t="s">
        <v>7545</v>
      </c>
      <c r="B2652" s="1" t="s">
        <v>7546</v>
      </c>
      <c r="C2652" s="1" t="s">
        <v>733</v>
      </c>
      <c r="D2652" s="1" t="s">
        <v>1621</v>
      </c>
      <c r="E2652">
        <v>4</v>
      </c>
      <c r="F2652">
        <v>52</v>
      </c>
      <c r="G2652" s="1" t="s">
        <v>44</v>
      </c>
      <c r="H2652" s="2">
        <v>45999</v>
      </c>
      <c r="I2652" s="1" t="s">
        <v>733</v>
      </c>
      <c r="J2652" s="1" t="s">
        <v>105</v>
      </c>
      <c r="K2652" s="1" t="s">
        <v>1621</v>
      </c>
      <c r="L2652" s="2">
        <v>45986</v>
      </c>
      <c r="M2652">
        <v>3</v>
      </c>
      <c r="N2652">
        <v>0</v>
      </c>
      <c r="O2652">
        <v>0</v>
      </c>
      <c r="P2652">
        <v>267</v>
      </c>
      <c r="Q2652" s="1" t="s">
        <v>733</v>
      </c>
      <c r="R2652" s="1" t="s">
        <v>733</v>
      </c>
      <c r="S2652" s="1" t="s">
        <v>735</v>
      </c>
      <c r="T2652" s="1" t="s">
        <v>35</v>
      </c>
      <c r="U2652" s="1" t="s">
        <v>36</v>
      </c>
      <c r="V2652">
        <v>267</v>
      </c>
      <c r="W2652" s="1" t="s">
        <v>109</v>
      </c>
      <c r="X2652" s="1" t="s">
        <v>110</v>
      </c>
      <c r="Y2652" s="2">
        <v>44203</v>
      </c>
      <c r="Z2652">
        <v>5</v>
      </c>
      <c r="AA2652" s="1" t="s">
        <v>39</v>
      </c>
    </row>
    <row r="2653" spans="1:28" x14ac:dyDescent="0.3">
      <c r="A2653" s="1" t="s">
        <v>7547</v>
      </c>
      <c r="B2653" s="1" t="s">
        <v>7548</v>
      </c>
      <c r="C2653" s="1" t="s">
        <v>1453</v>
      </c>
      <c r="D2653" s="1" t="s">
        <v>7549</v>
      </c>
      <c r="E2653">
        <v>5</v>
      </c>
      <c r="F2653">
        <v>65</v>
      </c>
      <c r="G2653" s="1" t="s">
        <v>44</v>
      </c>
      <c r="H2653" s="2">
        <v>45748</v>
      </c>
      <c r="I2653" s="1" t="s">
        <v>1453</v>
      </c>
      <c r="J2653" s="1" t="s">
        <v>96</v>
      </c>
      <c r="K2653" s="1" t="s">
        <v>7549</v>
      </c>
      <c r="L2653" s="2">
        <v>45744</v>
      </c>
      <c r="M2653">
        <v>3</v>
      </c>
      <c r="N2653">
        <v>10</v>
      </c>
      <c r="O2653">
        <v>0</v>
      </c>
      <c r="P2653">
        <v>244.8</v>
      </c>
      <c r="Q2653" s="1" t="s">
        <v>1453</v>
      </c>
      <c r="R2653" s="1" t="s">
        <v>1453</v>
      </c>
      <c r="S2653" s="1" t="s">
        <v>1455</v>
      </c>
      <c r="T2653" s="1" t="s">
        <v>134</v>
      </c>
      <c r="U2653" s="1" t="s">
        <v>144</v>
      </c>
      <c r="V2653">
        <v>272</v>
      </c>
      <c r="W2653" s="1" t="s">
        <v>99</v>
      </c>
      <c r="X2653" s="1" t="s">
        <v>100</v>
      </c>
      <c r="Y2653" s="2">
        <v>45629</v>
      </c>
      <c r="Z2653">
        <v>1.1000000000000001</v>
      </c>
      <c r="AA2653" s="1" t="s">
        <v>39</v>
      </c>
    </row>
    <row r="2654" spans="1:28" x14ac:dyDescent="0.3">
      <c r="A2654" s="1" t="s">
        <v>7550</v>
      </c>
      <c r="B2654" s="1" t="s">
        <v>7551</v>
      </c>
      <c r="C2654" s="1" t="s">
        <v>762</v>
      </c>
      <c r="D2654" s="1" t="s">
        <v>7552</v>
      </c>
      <c r="E2654">
        <v>1</v>
      </c>
      <c r="F2654">
        <v>78</v>
      </c>
      <c r="G2654" s="1" t="s">
        <v>32</v>
      </c>
      <c r="H2654" s="2">
        <v>46031</v>
      </c>
      <c r="I2654" s="1" t="s">
        <v>762</v>
      </c>
      <c r="J2654" s="1" t="s">
        <v>215</v>
      </c>
      <c r="K2654" s="1" t="s">
        <v>7552</v>
      </c>
      <c r="L2654" s="2">
        <v>46016</v>
      </c>
      <c r="M2654">
        <v>8</v>
      </c>
      <c r="N2654">
        <v>40</v>
      </c>
      <c r="O2654">
        <v>1</v>
      </c>
      <c r="P2654">
        <v>371.4</v>
      </c>
      <c r="Q2654" s="1" t="s">
        <v>762</v>
      </c>
      <c r="R2654" s="1" t="s">
        <v>762</v>
      </c>
      <c r="S2654" s="1" t="s">
        <v>764</v>
      </c>
      <c r="T2654" s="1" t="s">
        <v>90</v>
      </c>
      <c r="U2654" s="1" t="s">
        <v>185</v>
      </c>
      <c r="V2654">
        <v>619</v>
      </c>
      <c r="W2654" s="1" t="s">
        <v>216</v>
      </c>
      <c r="X2654" s="1" t="s">
        <v>127</v>
      </c>
      <c r="Y2654" s="2">
        <v>45659</v>
      </c>
      <c r="Z2654">
        <v>1</v>
      </c>
      <c r="AA2654" s="1" t="s">
        <v>84</v>
      </c>
      <c r="AB2654">
        <v>1</v>
      </c>
    </row>
    <row r="2655" spans="1:28" x14ac:dyDescent="0.3">
      <c r="A2655" s="1" t="s">
        <v>7553</v>
      </c>
      <c r="B2655" s="1" t="s">
        <v>7554</v>
      </c>
      <c r="C2655" s="1" t="s">
        <v>311</v>
      </c>
      <c r="D2655" s="1" t="s">
        <v>4730</v>
      </c>
      <c r="E2655">
        <v>4</v>
      </c>
      <c r="F2655">
        <v>62</v>
      </c>
      <c r="G2655" s="1" t="s">
        <v>32</v>
      </c>
      <c r="H2655" s="2">
        <v>45724</v>
      </c>
      <c r="I2655" s="1" t="s">
        <v>311</v>
      </c>
      <c r="J2655" s="1" t="s">
        <v>284</v>
      </c>
      <c r="K2655" s="1" t="s">
        <v>4730</v>
      </c>
      <c r="L2655" s="2">
        <v>45711</v>
      </c>
      <c r="M2655">
        <v>4</v>
      </c>
      <c r="N2655">
        <v>5</v>
      </c>
      <c r="O2655">
        <v>0</v>
      </c>
      <c r="P2655">
        <v>33324.1</v>
      </c>
      <c r="Q2655" s="1" t="s">
        <v>311</v>
      </c>
      <c r="R2655" s="1" t="s">
        <v>311</v>
      </c>
      <c r="S2655" s="1" t="s">
        <v>313</v>
      </c>
      <c r="T2655" s="1" t="s">
        <v>75</v>
      </c>
      <c r="U2655" s="1" t="s">
        <v>314</v>
      </c>
      <c r="V2655">
        <v>35078</v>
      </c>
      <c r="W2655" s="1" t="s">
        <v>286</v>
      </c>
      <c r="X2655" s="1" t="s">
        <v>127</v>
      </c>
      <c r="Y2655" s="2">
        <v>45629</v>
      </c>
      <c r="Z2655">
        <v>1.1000000000000001</v>
      </c>
      <c r="AA2655" s="1" t="s">
        <v>39</v>
      </c>
    </row>
    <row r="2656" spans="1:28" x14ac:dyDescent="0.3">
      <c r="A2656" s="1" t="s">
        <v>7555</v>
      </c>
      <c r="B2656" s="1" t="s">
        <v>7556</v>
      </c>
      <c r="C2656" s="1" t="s">
        <v>543</v>
      </c>
      <c r="D2656" s="1" t="s">
        <v>7557</v>
      </c>
      <c r="E2656">
        <v>3</v>
      </c>
      <c r="F2656">
        <v>105</v>
      </c>
      <c r="G2656" s="1" t="s">
        <v>44</v>
      </c>
      <c r="H2656" s="2">
        <v>45743</v>
      </c>
      <c r="I2656" s="1" t="s">
        <v>543</v>
      </c>
      <c r="J2656" s="1" t="s">
        <v>33</v>
      </c>
      <c r="K2656" s="1" t="s">
        <v>7557</v>
      </c>
      <c r="L2656" s="2">
        <v>45721</v>
      </c>
      <c r="M2656">
        <v>10</v>
      </c>
      <c r="N2656">
        <v>0</v>
      </c>
      <c r="O2656">
        <v>0</v>
      </c>
      <c r="P2656">
        <v>207</v>
      </c>
      <c r="Q2656" s="1" t="s">
        <v>543</v>
      </c>
      <c r="R2656" s="1" t="s">
        <v>543</v>
      </c>
      <c r="S2656" s="1" t="s">
        <v>545</v>
      </c>
      <c r="T2656" s="1" t="s">
        <v>56</v>
      </c>
      <c r="U2656" s="1" t="s">
        <v>57</v>
      </c>
      <c r="V2656">
        <v>207</v>
      </c>
      <c r="W2656" s="1" t="s">
        <v>37</v>
      </c>
      <c r="X2656" s="1" t="s">
        <v>38</v>
      </c>
      <c r="Y2656" s="2">
        <v>43032</v>
      </c>
      <c r="Z2656">
        <v>8.1999999999999993</v>
      </c>
      <c r="AA2656" s="1" t="s">
        <v>39</v>
      </c>
    </row>
    <row r="2657" spans="1:28" x14ac:dyDescent="0.3">
      <c r="A2657" s="1" t="s">
        <v>7558</v>
      </c>
      <c r="B2657" s="1" t="s">
        <v>7559</v>
      </c>
      <c r="C2657" s="1" t="s">
        <v>989</v>
      </c>
      <c r="D2657" s="1" t="s">
        <v>1994</v>
      </c>
      <c r="E2657">
        <v>2</v>
      </c>
      <c r="F2657">
        <v>72</v>
      </c>
      <c r="G2657" s="1" t="s">
        <v>44</v>
      </c>
      <c r="H2657" s="2">
        <v>45950</v>
      </c>
      <c r="I2657" s="1" t="s">
        <v>989</v>
      </c>
      <c r="J2657" s="1" t="s">
        <v>150</v>
      </c>
      <c r="K2657" s="1" t="s">
        <v>1994</v>
      </c>
      <c r="L2657" s="2">
        <v>45926</v>
      </c>
      <c r="M2657">
        <v>12</v>
      </c>
      <c r="N2657">
        <v>40</v>
      </c>
      <c r="O2657">
        <v>0</v>
      </c>
      <c r="P2657">
        <v>426</v>
      </c>
      <c r="Q2657" s="1" t="s">
        <v>989</v>
      </c>
      <c r="R2657" s="1" t="s">
        <v>989</v>
      </c>
      <c r="S2657" s="1" t="s">
        <v>991</v>
      </c>
      <c r="T2657" s="1" t="s">
        <v>56</v>
      </c>
      <c r="U2657" s="1" t="s">
        <v>57</v>
      </c>
      <c r="V2657">
        <v>710</v>
      </c>
      <c r="W2657" s="1" t="s">
        <v>153</v>
      </c>
      <c r="X2657" s="1" t="s">
        <v>38</v>
      </c>
      <c r="Y2657" s="2">
        <v>45173</v>
      </c>
      <c r="Z2657">
        <v>2.2999999999999998</v>
      </c>
      <c r="AA2657" s="1" t="s">
        <v>68</v>
      </c>
      <c r="AB2657">
        <v>1</v>
      </c>
    </row>
    <row r="2658" spans="1:28" x14ac:dyDescent="0.3">
      <c r="A2658" s="1" t="s">
        <v>7560</v>
      </c>
      <c r="B2658" s="1" t="s">
        <v>7561</v>
      </c>
      <c r="C2658" s="1" t="s">
        <v>1570</v>
      </c>
      <c r="D2658" s="1" t="s">
        <v>7562</v>
      </c>
      <c r="E2658">
        <v>4</v>
      </c>
      <c r="F2658">
        <v>87</v>
      </c>
      <c r="G2658" s="1" t="s">
        <v>44</v>
      </c>
      <c r="H2658" s="2">
        <v>45967</v>
      </c>
      <c r="I2658" s="1" t="s">
        <v>1570</v>
      </c>
      <c r="J2658" s="1" t="s">
        <v>357</v>
      </c>
      <c r="K2658" s="1" t="s">
        <v>7562</v>
      </c>
      <c r="L2658" s="2">
        <v>45946</v>
      </c>
      <c r="M2658">
        <v>13</v>
      </c>
      <c r="N2658">
        <v>5</v>
      </c>
      <c r="O2658">
        <v>0</v>
      </c>
      <c r="P2658">
        <v>927.2</v>
      </c>
      <c r="Q2658" s="1" t="s">
        <v>1570</v>
      </c>
      <c r="R2658" s="1" t="s">
        <v>1570</v>
      </c>
      <c r="S2658" s="1" t="s">
        <v>1572</v>
      </c>
      <c r="T2658" s="1" t="s">
        <v>90</v>
      </c>
      <c r="U2658" s="1" t="s">
        <v>185</v>
      </c>
      <c r="V2658">
        <v>976</v>
      </c>
      <c r="W2658" s="1" t="s">
        <v>360</v>
      </c>
      <c r="X2658" s="1" t="s">
        <v>38</v>
      </c>
      <c r="Y2658" s="2">
        <v>45643</v>
      </c>
      <c r="Z2658">
        <v>1</v>
      </c>
      <c r="AA2658" s="1" t="s">
        <v>39</v>
      </c>
    </row>
    <row r="2659" spans="1:28" x14ac:dyDescent="0.3">
      <c r="A2659" s="1" t="s">
        <v>7563</v>
      </c>
      <c r="B2659" s="1" t="s">
        <v>7564</v>
      </c>
      <c r="C2659" s="1" t="s">
        <v>113</v>
      </c>
      <c r="D2659" s="1" t="s">
        <v>1631</v>
      </c>
      <c r="E2659">
        <v>4</v>
      </c>
      <c r="F2659">
        <v>77</v>
      </c>
      <c r="G2659" s="1" t="s">
        <v>44</v>
      </c>
      <c r="H2659" s="2">
        <v>45813</v>
      </c>
      <c r="I2659" s="1" t="s">
        <v>113</v>
      </c>
      <c r="J2659" s="1" t="s">
        <v>221</v>
      </c>
      <c r="K2659" s="1" t="s">
        <v>1631</v>
      </c>
      <c r="L2659" s="2">
        <v>45795</v>
      </c>
      <c r="M2659">
        <v>4</v>
      </c>
      <c r="N2659">
        <v>5</v>
      </c>
      <c r="O2659">
        <v>0</v>
      </c>
      <c r="P2659">
        <v>638.4</v>
      </c>
      <c r="Q2659" s="1" t="s">
        <v>113</v>
      </c>
      <c r="R2659" s="1" t="s">
        <v>113</v>
      </c>
      <c r="S2659" s="1" t="s">
        <v>116</v>
      </c>
      <c r="T2659" s="1" t="s">
        <v>56</v>
      </c>
      <c r="U2659" s="1" t="s">
        <v>117</v>
      </c>
      <c r="V2659">
        <v>672</v>
      </c>
      <c r="W2659" s="1" t="s">
        <v>224</v>
      </c>
      <c r="X2659" s="1" t="s">
        <v>137</v>
      </c>
      <c r="Y2659" s="2">
        <v>44532</v>
      </c>
      <c r="Z2659">
        <v>4.0999999999999996</v>
      </c>
      <c r="AA2659" s="1" t="s">
        <v>39</v>
      </c>
    </row>
    <row r="2660" spans="1:28" x14ac:dyDescent="0.3">
      <c r="A2660" s="1" t="s">
        <v>7565</v>
      </c>
      <c r="B2660" s="1" t="s">
        <v>7566</v>
      </c>
      <c r="C2660" s="1" t="s">
        <v>492</v>
      </c>
      <c r="D2660" s="1" t="s">
        <v>1845</v>
      </c>
      <c r="E2660">
        <v>3</v>
      </c>
      <c r="F2660">
        <v>44</v>
      </c>
      <c r="G2660" s="1" t="s">
        <v>44</v>
      </c>
      <c r="H2660" s="2">
        <v>45713</v>
      </c>
      <c r="I2660" s="1" t="s">
        <v>492</v>
      </c>
      <c r="J2660" s="1" t="s">
        <v>105</v>
      </c>
      <c r="K2660" s="1" t="s">
        <v>1845</v>
      </c>
      <c r="L2660" s="2">
        <v>45695</v>
      </c>
      <c r="M2660">
        <v>5</v>
      </c>
      <c r="N2660">
        <v>5</v>
      </c>
      <c r="O2660">
        <v>0</v>
      </c>
      <c r="P2660">
        <v>1257.8</v>
      </c>
      <c r="Q2660" s="1" t="s">
        <v>492</v>
      </c>
      <c r="R2660" s="1" t="s">
        <v>492</v>
      </c>
      <c r="S2660" s="1" t="s">
        <v>494</v>
      </c>
      <c r="T2660" s="1" t="s">
        <v>56</v>
      </c>
      <c r="U2660" s="1" t="s">
        <v>117</v>
      </c>
      <c r="V2660">
        <v>1324</v>
      </c>
      <c r="W2660" s="1" t="s">
        <v>109</v>
      </c>
      <c r="X2660" s="1" t="s">
        <v>110</v>
      </c>
      <c r="Y2660" s="2">
        <v>44203</v>
      </c>
      <c r="Z2660">
        <v>5</v>
      </c>
      <c r="AA2660" s="1" t="s">
        <v>39</v>
      </c>
    </row>
    <row r="2661" spans="1:28" x14ac:dyDescent="0.3">
      <c r="A2661" s="1" t="s">
        <v>7567</v>
      </c>
      <c r="B2661" s="1" t="s">
        <v>7568</v>
      </c>
      <c r="C2661" s="1" t="s">
        <v>195</v>
      </c>
      <c r="D2661" s="1" t="s">
        <v>3504</v>
      </c>
      <c r="E2661">
        <v>3</v>
      </c>
      <c r="F2661">
        <v>51</v>
      </c>
      <c r="G2661" s="1" t="s">
        <v>32</v>
      </c>
      <c r="H2661" s="2">
        <v>45980</v>
      </c>
      <c r="I2661" s="1" t="s">
        <v>195</v>
      </c>
      <c r="J2661" s="1" t="s">
        <v>446</v>
      </c>
      <c r="K2661" s="1" t="s">
        <v>3504</v>
      </c>
      <c r="L2661" s="2">
        <v>45970</v>
      </c>
      <c r="M2661">
        <v>5</v>
      </c>
      <c r="N2661">
        <v>30</v>
      </c>
      <c r="O2661">
        <v>0</v>
      </c>
      <c r="P2661">
        <v>5487.3</v>
      </c>
      <c r="Q2661" s="1" t="s">
        <v>195</v>
      </c>
      <c r="R2661" s="1" t="s">
        <v>195</v>
      </c>
      <c r="S2661" s="1" t="s">
        <v>198</v>
      </c>
      <c r="T2661" s="1" t="s">
        <v>90</v>
      </c>
      <c r="U2661" s="1" t="s">
        <v>185</v>
      </c>
      <c r="V2661">
        <v>7839</v>
      </c>
      <c r="W2661" s="1" t="s">
        <v>447</v>
      </c>
      <c r="X2661" s="1" t="s">
        <v>127</v>
      </c>
      <c r="Y2661" s="2">
        <v>45409</v>
      </c>
      <c r="Z2661">
        <v>1.7</v>
      </c>
      <c r="AA2661" s="1" t="s">
        <v>39</v>
      </c>
    </row>
    <row r="2662" spans="1:28" x14ac:dyDescent="0.3">
      <c r="A2662" s="1" t="s">
        <v>7569</v>
      </c>
      <c r="B2662" s="1" t="s">
        <v>7570</v>
      </c>
      <c r="C2662" s="1" t="s">
        <v>915</v>
      </c>
      <c r="D2662" s="1" t="s">
        <v>3610</v>
      </c>
      <c r="E2662">
        <v>3</v>
      </c>
      <c r="F2662">
        <v>96</v>
      </c>
      <c r="G2662" s="1" t="s">
        <v>44</v>
      </c>
      <c r="H2662" s="2">
        <v>45871</v>
      </c>
      <c r="I2662" s="1" t="s">
        <v>915</v>
      </c>
      <c r="J2662" s="1" t="s">
        <v>64</v>
      </c>
      <c r="K2662" s="1" t="s">
        <v>3610</v>
      </c>
      <c r="L2662" s="2">
        <v>45859</v>
      </c>
      <c r="M2662">
        <v>5</v>
      </c>
      <c r="N2662">
        <v>0</v>
      </c>
      <c r="O2662">
        <v>0</v>
      </c>
      <c r="P2662">
        <v>2483</v>
      </c>
      <c r="Q2662" s="1" t="s">
        <v>915</v>
      </c>
      <c r="R2662" s="1" t="s">
        <v>915</v>
      </c>
      <c r="S2662" s="1" t="s">
        <v>917</v>
      </c>
      <c r="T2662" s="1" t="s">
        <v>56</v>
      </c>
      <c r="U2662" s="1" t="s">
        <v>117</v>
      </c>
      <c r="V2662">
        <v>2483</v>
      </c>
      <c r="W2662" s="1" t="s">
        <v>67</v>
      </c>
      <c r="X2662" s="1" t="s">
        <v>59</v>
      </c>
      <c r="Y2662" s="2">
        <v>44275</v>
      </c>
      <c r="Z2662">
        <v>4.8</v>
      </c>
      <c r="AA2662" s="1" t="s">
        <v>39</v>
      </c>
    </row>
    <row r="2663" spans="1:28" x14ac:dyDescent="0.3">
      <c r="A2663" s="1" t="s">
        <v>7571</v>
      </c>
      <c r="B2663" s="1" t="s">
        <v>7572</v>
      </c>
      <c r="C2663" s="1" t="s">
        <v>1502</v>
      </c>
      <c r="D2663" s="1" t="s">
        <v>7573</v>
      </c>
      <c r="E2663">
        <v>4</v>
      </c>
      <c r="F2663">
        <v>37</v>
      </c>
      <c r="G2663" s="1" t="s">
        <v>32</v>
      </c>
      <c r="H2663" s="2">
        <v>45990</v>
      </c>
      <c r="I2663" s="1" t="s">
        <v>1502</v>
      </c>
      <c r="J2663" s="1" t="s">
        <v>64</v>
      </c>
      <c r="K2663" s="1" t="s">
        <v>7573</v>
      </c>
      <c r="L2663" s="2">
        <v>45974</v>
      </c>
      <c r="M2663">
        <v>4</v>
      </c>
      <c r="N2663">
        <v>30</v>
      </c>
      <c r="O2663">
        <v>0</v>
      </c>
      <c r="P2663">
        <v>75.599999999999994</v>
      </c>
      <c r="Q2663" s="1" t="s">
        <v>1502</v>
      </c>
      <c r="R2663" s="1" t="s">
        <v>1502</v>
      </c>
      <c r="S2663" s="1" t="s">
        <v>1504</v>
      </c>
      <c r="T2663" s="1" t="s">
        <v>134</v>
      </c>
      <c r="U2663" s="1" t="s">
        <v>366</v>
      </c>
      <c r="V2663">
        <v>108</v>
      </c>
      <c r="W2663" s="1" t="s">
        <v>67</v>
      </c>
      <c r="X2663" s="1" t="s">
        <v>59</v>
      </c>
      <c r="Y2663" s="2">
        <v>44275</v>
      </c>
      <c r="Z2663">
        <v>4.8</v>
      </c>
      <c r="AA2663" s="1" t="s">
        <v>39</v>
      </c>
    </row>
    <row r="2664" spans="1:28" x14ac:dyDescent="0.3">
      <c r="A2664" s="1" t="s">
        <v>7574</v>
      </c>
      <c r="B2664" s="1" t="s">
        <v>7575</v>
      </c>
      <c r="C2664" s="1" t="s">
        <v>1743</v>
      </c>
      <c r="D2664" s="1" t="s">
        <v>7576</v>
      </c>
      <c r="E2664">
        <v>4</v>
      </c>
      <c r="F2664">
        <v>19</v>
      </c>
      <c r="G2664" s="1" t="s">
        <v>32</v>
      </c>
      <c r="H2664" s="2">
        <v>45802</v>
      </c>
      <c r="I2664" s="1" t="s">
        <v>1743</v>
      </c>
      <c r="J2664" s="1" t="s">
        <v>394</v>
      </c>
      <c r="K2664" s="1" t="s">
        <v>7576</v>
      </c>
      <c r="L2664" s="2">
        <v>45786</v>
      </c>
      <c r="M2664">
        <v>6</v>
      </c>
      <c r="N2664">
        <v>0</v>
      </c>
      <c r="O2664">
        <v>0</v>
      </c>
      <c r="P2664">
        <v>325</v>
      </c>
      <c r="Q2664" s="1" t="s">
        <v>1743</v>
      </c>
      <c r="R2664" s="1" t="s">
        <v>1743</v>
      </c>
      <c r="S2664" s="1" t="s">
        <v>1744</v>
      </c>
      <c r="T2664" s="1" t="s">
        <v>134</v>
      </c>
      <c r="U2664" s="1" t="s">
        <v>144</v>
      </c>
      <c r="V2664">
        <v>325</v>
      </c>
      <c r="W2664" s="1" t="s">
        <v>396</v>
      </c>
      <c r="X2664" s="1" t="s">
        <v>127</v>
      </c>
      <c r="Y2664" s="2">
        <v>43220</v>
      </c>
      <c r="Z2664">
        <v>7.7</v>
      </c>
      <c r="AA2664" s="1" t="s">
        <v>39</v>
      </c>
    </row>
    <row r="2665" spans="1:28" x14ac:dyDescent="0.3">
      <c r="A2665" s="1" t="s">
        <v>7577</v>
      </c>
      <c r="B2665" s="1" t="s">
        <v>7578</v>
      </c>
      <c r="C2665" s="1" t="s">
        <v>2048</v>
      </c>
      <c r="D2665" s="1" t="s">
        <v>7579</v>
      </c>
      <c r="E2665">
        <v>4</v>
      </c>
      <c r="F2665">
        <v>59</v>
      </c>
      <c r="G2665" s="1" t="s">
        <v>44</v>
      </c>
      <c r="H2665" s="2">
        <v>45871</v>
      </c>
      <c r="I2665" s="1" t="s">
        <v>2048</v>
      </c>
      <c r="J2665" s="1" t="s">
        <v>242</v>
      </c>
      <c r="K2665" s="1" t="s">
        <v>7579</v>
      </c>
      <c r="L2665" s="2">
        <v>45856</v>
      </c>
      <c r="M2665">
        <v>7</v>
      </c>
      <c r="N2665">
        <v>15</v>
      </c>
      <c r="O2665">
        <v>0</v>
      </c>
      <c r="P2665">
        <v>77.349999999999994</v>
      </c>
      <c r="Q2665" s="1" t="s">
        <v>2048</v>
      </c>
      <c r="R2665" s="1" t="s">
        <v>2048</v>
      </c>
      <c r="S2665" s="1" t="s">
        <v>2050</v>
      </c>
      <c r="T2665" s="1" t="s">
        <v>134</v>
      </c>
      <c r="U2665" s="1" t="s">
        <v>366</v>
      </c>
      <c r="V2665">
        <v>91</v>
      </c>
      <c r="W2665" s="1" t="s">
        <v>244</v>
      </c>
      <c r="X2665" s="1" t="s">
        <v>48</v>
      </c>
      <c r="Y2665" s="2">
        <v>44403</v>
      </c>
      <c r="Z2665">
        <v>4.4000000000000004</v>
      </c>
      <c r="AA2665" s="1" t="s">
        <v>39</v>
      </c>
    </row>
    <row r="2666" spans="1:28" x14ac:dyDescent="0.3">
      <c r="A2666" s="1" t="s">
        <v>7580</v>
      </c>
      <c r="B2666" s="1" t="s">
        <v>7581</v>
      </c>
      <c r="C2666" s="1" t="s">
        <v>80</v>
      </c>
      <c r="D2666" s="1" t="s">
        <v>7582</v>
      </c>
      <c r="E2666">
        <v>3</v>
      </c>
      <c r="F2666">
        <v>71</v>
      </c>
      <c r="G2666" s="1" t="s">
        <v>44</v>
      </c>
      <c r="H2666" s="2">
        <v>46023</v>
      </c>
      <c r="I2666" s="1" t="s">
        <v>80</v>
      </c>
      <c r="J2666" s="1" t="s">
        <v>73</v>
      </c>
      <c r="K2666" s="1" t="s">
        <v>7582</v>
      </c>
      <c r="L2666" s="2">
        <v>46010</v>
      </c>
      <c r="M2666">
        <v>6</v>
      </c>
      <c r="N2666">
        <v>10</v>
      </c>
      <c r="O2666">
        <v>0</v>
      </c>
      <c r="P2666">
        <v>306.89999999999998</v>
      </c>
      <c r="Q2666" s="1" t="s">
        <v>80</v>
      </c>
      <c r="R2666" s="1" t="s">
        <v>80</v>
      </c>
      <c r="S2666" s="1" t="s">
        <v>82</v>
      </c>
      <c r="T2666" s="1" t="s">
        <v>35</v>
      </c>
      <c r="U2666" s="1" t="s">
        <v>83</v>
      </c>
      <c r="V2666">
        <v>341</v>
      </c>
      <c r="W2666" s="1" t="s">
        <v>77</v>
      </c>
      <c r="X2666" s="1" t="s">
        <v>38</v>
      </c>
      <c r="Y2666" s="2">
        <v>44193</v>
      </c>
      <c r="Z2666">
        <v>5</v>
      </c>
      <c r="AA2666" s="1" t="s">
        <v>39</v>
      </c>
    </row>
    <row r="2667" spans="1:28" x14ac:dyDescent="0.3">
      <c r="A2667" s="1" t="s">
        <v>7583</v>
      </c>
      <c r="B2667" s="1" t="s">
        <v>7584</v>
      </c>
      <c r="C2667" s="1" t="s">
        <v>460</v>
      </c>
      <c r="D2667" s="1" t="s">
        <v>3436</v>
      </c>
      <c r="E2667">
        <v>3</v>
      </c>
      <c r="F2667">
        <v>93</v>
      </c>
      <c r="G2667" s="1" t="s">
        <v>44</v>
      </c>
      <c r="H2667" s="2">
        <v>45801</v>
      </c>
      <c r="I2667" s="1" t="s">
        <v>460</v>
      </c>
      <c r="J2667" s="1" t="s">
        <v>513</v>
      </c>
      <c r="K2667" s="1" t="s">
        <v>3436</v>
      </c>
      <c r="L2667" s="2">
        <v>45792</v>
      </c>
      <c r="M2667">
        <v>5</v>
      </c>
      <c r="N2667">
        <v>10</v>
      </c>
      <c r="O2667">
        <v>1</v>
      </c>
      <c r="P2667">
        <v>2182.5</v>
      </c>
      <c r="Q2667" s="1" t="s">
        <v>460</v>
      </c>
      <c r="R2667" s="1" t="s">
        <v>460</v>
      </c>
      <c r="S2667" s="1" t="s">
        <v>463</v>
      </c>
      <c r="T2667" s="1" t="s">
        <v>35</v>
      </c>
      <c r="U2667" s="1" t="s">
        <v>167</v>
      </c>
      <c r="V2667">
        <v>2425</v>
      </c>
      <c r="W2667" s="1" t="s">
        <v>514</v>
      </c>
      <c r="X2667" s="1" t="s">
        <v>59</v>
      </c>
      <c r="Y2667" s="2">
        <v>44396</v>
      </c>
      <c r="Z2667">
        <v>4.5</v>
      </c>
      <c r="AA2667" s="1" t="s">
        <v>39</v>
      </c>
    </row>
    <row r="2668" spans="1:28" x14ac:dyDescent="0.3">
      <c r="A2668" s="1" t="s">
        <v>7585</v>
      </c>
      <c r="B2668" s="1" t="s">
        <v>7586</v>
      </c>
      <c r="C2668" s="1" t="s">
        <v>720</v>
      </c>
      <c r="D2668" s="1" t="s">
        <v>2646</v>
      </c>
      <c r="E2668">
        <v>3</v>
      </c>
      <c r="F2668">
        <v>118</v>
      </c>
      <c r="G2668" s="1" t="s">
        <v>44</v>
      </c>
      <c r="H2668" s="2">
        <v>45890</v>
      </c>
      <c r="I2668" s="1" t="s">
        <v>720</v>
      </c>
      <c r="J2668" s="1" t="s">
        <v>159</v>
      </c>
      <c r="K2668" s="1" t="s">
        <v>2646</v>
      </c>
      <c r="L2668" s="2">
        <v>45874</v>
      </c>
      <c r="M2668">
        <v>8</v>
      </c>
      <c r="N2668">
        <v>10</v>
      </c>
      <c r="O2668">
        <v>1</v>
      </c>
      <c r="P2668">
        <v>4764.6000000000004</v>
      </c>
      <c r="Q2668" s="1" t="s">
        <v>720</v>
      </c>
      <c r="R2668" s="1" t="s">
        <v>720</v>
      </c>
      <c r="S2668" s="1" t="s">
        <v>722</v>
      </c>
      <c r="T2668" s="1" t="s">
        <v>75</v>
      </c>
      <c r="U2668" s="1" t="s">
        <v>76</v>
      </c>
      <c r="V2668">
        <v>5294</v>
      </c>
      <c r="W2668" s="1" t="s">
        <v>161</v>
      </c>
      <c r="X2668" s="1" t="s">
        <v>59</v>
      </c>
      <c r="Y2668" s="2">
        <v>43812</v>
      </c>
      <c r="Z2668">
        <v>6.1</v>
      </c>
      <c r="AA2668" s="1" t="s">
        <v>39</v>
      </c>
    </row>
    <row r="2669" spans="1:28" x14ac:dyDescent="0.3">
      <c r="A2669" s="1" t="s">
        <v>7587</v>
      </c>
      <c r="B2669" s="1" t="s">
        <v>7588</v>
      </c>
      <c r="C2669" s="1" t="s">
        <v>347</v>
      </c>
      <c r="D2669" s="1" t="s">
        <v>3110</v>
      </c>
      <c r="E2669">
        <v>3</v>
      </c>
      <c r="F2669">
        <v>71</v>
      </c>
      <c r="G2669" s="1" t="s">
        <v>44</v>
      </c>
      <c r="H2669" s="2">
        <v>45782</v>
      </c>
      <c r="I2669" s="1" t="s">
        <v>347</v>
      </c>
      <c r="J2669" s="1" t="s">
        <v>45</v>
      </c>
      <c r="K2669" s="1" t="s">
        <v>3110</v>
      </c>
      <c r="L2669" s="2">
        <v>45772</v>
      </c>
      <c r="M2669">
        <v>8</v>
      </c>
      <c r="N2669">
        <v>0</v>
      </c>
      <c r="O2669">
        <v>0</v>
      </c>
      <c r="P2669">
        <v>912</v>
      </c>
      <c r="Q2669" s="1" t="s">
        <v>347</v>
      </c>
      <c r="R2669" s="1" t="s">
        <v>347</v>
      </c>
      <c r="S2669" s="1" t="s">
        <v>349</v>
      </c>
      <c r="T2669" s="1" t="s">
        <v>107</v>
      </c>
      <c r="U2669" s="1" t="s">
        <v>108</v>
      </c>
      <c r="V2669">
        <v>912</v>
      </c>
      <c r="W2669" s="1" t="s">
        <v>47</v>
      </c>
      <c r="X2669" s="1" t="s">
        <v>48</v>
      </c>
      <c r="Y2669" s="2">
        <v>44112</v>
      </c>
      <c r="Z2669">
        <v>5.2</v>
      </c>
      <c r="AA2669" s="1" t="s">
        <v>39</v>
      </c>
    </row>
    <row r="2670" spans="1:28" x14ac:dyDescent="0.3">
      <c r="A2670" s="1" t="s">
        <v>7589</v>
      </c>
      <c r="B2670" s="1" t="s">
        <v>7590</v>
      </c>
      <c r="C2670" s="1" t="s">
        <v>944</v>
      </c>
      <c r="D2670" s="1" t="s">
        <v>7591</v>
      </c>
      <c r="E2670">
        <v>4</v>
      </c>
      <c r="F2670">
        <v>65</v>
      </c>
      <c r="G2670" s="1" t="s">
        <v>44</v>
      </c>
      <c r="H2670" s="2">
        <v>45918</v>
      </c>
      <c r="I2670" s="1" t="s">
        <v>944</v>
      </c>
      <c r="J2670" s="1" t="s">
        <v>96</v>
      </c>
      <c r="K2670" s="1" t="s">
        <v>7591</v>
      </c>
      <c r="L2670" s="2">
        <v>45901</v>
      </c>
      <c r="M2670">
        <v>5</v>
      </c>
      <c r="N2670">
        <v>10</v>
      </c>
      <c r="O2670">
        <v>0</v>
      </c>
      <c r="P2670">
        <v>5971.5</v>
      </c>
      <c r="Q2670" s="1" t="s">
        <v>944</v>
      </c>
      <c r="R2670" s="1" t="s">
        <v>944</v>
      </c>
      <c r="S2670" s="1" t="s">
        <v>946</v>
      </c>
      <c r="T2670" s="1" t="s">
        <v>75</v>
      </c>
      <c r="U2670" s="1" t="s">
        <v>98</v>
      </c>
      <c r="V2670">
        <v>6635</v>
      </c>
      <c r="W2670" s="1" t="s">
        <v>99</v>
      </c>
      <c r="X2670" s="1" t="s">
        <v>100</v>
      </c>
      <c r="Y2670" s="2">
        <v>45629</v>
      </c>
      <c r="Z2670">
        <v>1.1000000000000001</v>
      </c>
      <c r="AA2670" s="1" t="s">
        <v>39</v>
      </c>
    </row>
    <row r="2671" spans="1:28" x14ac:dyDescent="0.3">
      <c r="A2671" s="1" t="s">
        <v>7592</v>
      </c>
      <c r="B2671" s="1" t="s">
        <v>7593</v>
      </c>
      <c r="C2671" s="1" t="s">
        <v>94</v>
      </c>
      <c r="D2671" s="1" t="s">
        <v>1296</v>
      </c>
      <c r="E2671">
        <v>4</v>
      </c>
      <c r="F2671">
        <v>26</v>
      </c>
      <c r="G2671" s="1" t="s">
        <v>44</v>
      </c>
      <c r="H2671" s="2">
        <v>45671</v>
      </c>
      <c r="I2671" s="1" t="s">
        <v>94</v>
      </c>
      <c r="J2671" s="1" t="s">
        <v>284</v>
      </c>
      <c r="K2671" s="1" t="s">
        <v>1296</v>
      </c>
      <c r="L2671" s="2">
        <v>45659</v>
      </c>
      <c r="M2671">
        <v>5</v>
      </c>
      <c r="N2671">
        <v>0</v>
      </c>
      <c r="O2671">
        <v>0</v>
      </c>
      <c r="P2671">
        <v>4543</v>
      </c>
      <c r="Q2671" s="1" t="s">
        <v>94</v>
      </c>
      <c r="R2671" s="1" t="s">
        <v>94</v>
      </c>
      <c r="S2671" s="1" t="s">
        <v>97</v>
      </c>
      <c r="T2671" s="1" t="s">
        <v>75</v>
      </c>
      <c r="U2671" s="1" t="s">
        <v>98</v>
      </c>
      <c r="V2671">
        <v>4543</v>
      </c>
      <c r="W2671" s="1" t="s">
        <v>286</v>
      </c>
      <c r="X2671" s="1" t="s">
        <v>127</v>
      </c>
      <c r="Y2671" s="2">
        <v>45629</v>
      </c>
      <c r="Z2671">
        <v>1.1000000000000001</v>
      </c>
      <c r="AA2671" s="1" t="s">
        <v>39</v>
      </c>
    </row>
    <row r="2672" spans="1:28" x14ac:dyDescent="0.3">
      <c r="A2672" s="1" t="s">
        <v>7594</v>
      </c>
      <c r="B2672" s="1" t="s">
        <v>7595</v>
      </c>
      <c r="C2672" s="1" t="s">
        <v>455</v>
      </c>
      <c r="D2672" s="1" t="s">
        <v>248</v>
      </c>
      <c r="E2672">
        <v>5</v>
      </c>
      <c r="F2672">
        <v>31</v>
      </c>
      <c r="G2672" s="1" t="s">
        <v>44</v>
      </c>
      <c r="H2672" s="2">
        <v>46005</v>
      </c>
      <c r="I2672" s="1" t="s">
        <v>455</v>
      </c>
      <c r="J2672" s="1" t="s">
        <v>264</v>
      </c>
      <c r="K2672" s="1" t="s">
        <v>248</v>
      </c>
      <c r="L2672" s="2">
        <v>45994</v>
      </c>
      <c r="M2672">
        <v>5</v>
      </c>
      <c r="N2672">
        <v>15</v>
      </c>
      <c r="O2672">
        <v>0</v>
      </c>
      <c r="P2672">
        <v>1456.9</v>
      </c>
      <c r="Q2672" s="1" t="s">
        <v>455</v>
      </c>
      <c r="R2672" s="1" t="s">
        <v>455</v>
      </c>
      <c r="S2672" s="1" t="s">
        <v>457</v>
      </c>
      <c r="T2672" s="1" t="s">
        <v>90</v>
      </c>
      <c r="U2672" s="1" t="s">
        <v>91</v>
      </c>
      <c r="V2672">
        <v>1714</v>
      </c>
      <c r="W2672" s="1" t="s">
        <v>267</v>
      </c>
      <c r="X2672" s="1" t="s">
        <v>268</v>
      </c>
      <c r="Y2672" s="2">
        <v>43207</v>
      </c>
      <c r="Z2672">
        <v>7.7</v>
      </c>
      <c r="AA2672" s="1" t="s">
        <v>39</v>
      </c>
    </row>
    <row r="2673" spans="1:28" x14ac:dyDescent="0.3">
      <c r="A2673" s="1" t="s">
        <v>7596</v>
      </c>
      <c r="B2673" s="1" t="s">
        <v>7597</v>
      </c>
      <c r="C2673" s="1" t="s">
        <v>762</v>
      </c>
      <c r="D2673" s="1" t="s">
        <v>5154</v>
      </c>
      <c r="E2673">
        <v>3</v>
      </c>
      <c r="F2673">
        <v>185</v>
      </c>
      <c r="G2673" s="1" t="s">
        <v>44</v>
      </c>
      <c r="H2673" s="2">
        <v>46031</v>
      </c>
      <c r="I2673" s="1" t="s">
        <v>762</v>
      </c>
      <c r="J2673" s="1" t="s">
        <v>598</v>
      </c>
      <c r="K2673" s="1" t="s">
        <v>5154</v>
      </c>
      <c r="L2673" s="2">
        <v>46012</v>
      </c>
      <c r="M2673">
        <v>6</v>
      </c>
      <c r="N2673">
        <v>30</v>
      </c>
      <c r="O2673">
        <v>0</v>
      </c>
      <c r="P2673">
        <v>433.3</v>
      </c>
      <c r="Q2673" s="1" t="s">
        <v>762</v>
      </c>
      <c r="R2673" s="1" t="s">
        <v>762</v>
      </c>
      <c r="S2673" s="1" t="s">
        <v>764</v>
      </c>
      <c r="T2673" s="1" t="s">
        <v>90</v>
      </c>
      <c r="U2673" s="1" t="s">
        <v>185</v>
      </c>
      <c r="V2673">
        <v>619</v>
      </c>
      <c r="W2673" s="1" t="s">
        <v>600</v>
      </c>
      <c r="X2673" s="1" t="s">
        <v>38</v>
      </c>
      <c r="Y2673" s="2">
        <v>43141</v>
      </c>
      <c r="Z2673">
        <v>7.9</v>
      </c>
      <c r="AA2673" s="1" t="s">
        <v>39</v>
      </c>
    </row>
    <row r="2674" spans="1:28" x14ac:dyDescent="0.3">
      <c r="A2674" s="1" t="s">
        <v>7598</v>
      </c>
      <c r="B2674" s="1" t="s">
        <v>7599</v>
      </c>
      <c r="C2674" s="1" t="s">
        <v>2220</v>
      </c>
      <c r="D2674" s="1" t="s">
        <v>7600</v>
      </c>
      <c r="E2674">
        <v>4</v>
      </c>
      <c r="F2674">
        <v>73</v>
      </c>
      <c r="G2674" s="1" t="s">
        <v>44</v>
      </c>
      <c r="H2674" s="2">
        <v>45818</v>
      </c>
      <c r="I2674" s="1" t="s">
        <v>2220</v>
      </c>
      <c r="J2674" s="1" t="s">
        <v>215</v>
      </c>
      <c r="K2674" s="1" t="s">
        <v>7600</v>
      </c>
      <c r="L2674" s="2">
        <v>45798</v>
      </c>
      <c r="M2674">
        <v>6</v>
      </c>
      <c r="N2674">
        <v>0</v>
      </c>
      <c r="O2674">
        <v>0</v>
      </c>
      <c r="P2674">
        <v>2857</v>
      </c>
      <c r="Q2674" s="1" t="s">
        <v>2220</v>
      </c>
      <c r="R2674" s="1" t="s">
        <v>2220</v>
      </c>
      <c r="S2674" s="1" t="s">
        <v>2222</v>
      </c>
      <c r="T2674" s="1" t="s">
        <v>75</v>
      </c>
      <c r="U2674" s="1" t="s">
        <v>314</v>
      </c>
      <c r="V2674">
        <v>2857</v>
      </c>
      <c r="W2674" s="1" t="s">
        <v>216</v>
      </c>
      <c r="X2674" s="1" t="s">
        <v>127</v>
      </c>
      <c r="Y2674" s="2">
        <v>45659</v>
      </c>
      <c r="Z2674">
        <v>1</v>
      </c>
      <c r="AA2674" s="1" t="s">
        <v>39</v>
      </c>
    </row>
    <row r="2675" spans="1:28" x14ac:dyDescent="0.3">
      <c r="A2675" s="1" t="s">
        <v>7601</v>
      </c>
      <c r="B2675" s="1" t="s">
        <v>7602</v>
      </c>
      <c r="C2675" s="1" t="s">
        <v>195</v>
      </c>
      <c r="D2675" s="1" t="s">
        <v>7603</v>
      </c>
      <c r="E2675">
        <v>2</v>
      </c>
      <c r="F2675">
        <v>134</v>
      </c>
      <c r="G2675" s="1" t="s">
        <v>44</v>
      </c>
      <c r="H2675" s="2">
        <v>45681</v>
      </c>
      <c r="I2675" s="1" t="s">
        <v>195</v>
      </c>
      <c r="J2675" s="1" t="s">
        <v>45</v>
      </c>
      <c r="K2675" s="1" t="s">
        <v>7603</v>
      </c>
      <c r="L2675" s="2">
        <v>45665</v>
      </c>
      <c r="M2675">
        <v>2</v>
      </c>
      <c r="N2675">
        <v>30</v>
      </c>
      <c r="O2675">
        <v>1</v>
      </c>
      <c r="P2675">
        <v>5487.3</v>
      </c>
      <c r="Q2675" s="1" t="s">
        <v>195</v>
      </c>
      <c r="R2675" s="1" t="s">
        <v>195</v>
      </c>
      <c r="S2675" s="1" t="s">
        <v>198</v>
      </c>
      <c r="T2675" s="1" t="s">
        <v>90</v>
      </c>
      <c r="U2675" s="1" t="s">
        <v>185</v>
      </c>
      <c r="V2675">
        <v>7839</v>
      </c>
      <c r="W2675" s="1" t="s">
        <v>47</v>
      </c>
      <c r="X2675" s="1" t="s">
        <v>48</v>
      </c>
      <c r="Y2675" s="2">
        <v>44112</v>
      </c>
      <c r="Z2675">
        <v>5.2</v>
      </c>
      <c r="AA2675" s="1" t="s">
        <v>68</v>
      </c>
      <c r="AB2675">
        <v>1</v>
      </c>
    </row>
    <row r="2676" spans="1:28" x14ac:dyDescent="0.3">
      <c r="A2676" s="1" t="s">
        <v>7604</v>
      </c>
      <c r="B2676" s="1" t="s">
        <v>7605</v>
      </c>
      <c r="C2676" s="1" t="s">
        <v>2366</v>
      </c>
      <c r="D2676" s="1" t="s">
        <v>954</v>
      </c>
      <c r="E2676">
        <v>4</v>
      </c>
      <c r="F2676">
        <v>45</v>
      </c>
      <c r="G2676" s="1" t="s">
        <v>32</v>
      </c>
      <c r="H2676" s="2">
        <v>45774</v>
      </c>
      <c r="I2676" s="1" t="s">
        <v>2366</v>
      </c>
      <c r="J2676" s="1" t="s">
        <v>394</v>
      </c>
      <c r="K2676" s="1" t="s">
        <v>954</v>
      </c>
      <c r="L2676" s="2">
        <v>45758</v>
      </c>
      <c r="M2676">
        <v>4</v>
      </c>
      <c r="N2676">
        <v>10</v>
      </c>
      <c r="O2676">
        <v>1</v>
      </c>
      <c r="P2676">
        <v>489.6</v>
      </c>
      <c r="Q2676" s="1" t="s">
        <v>2366</v>
      </c>
      <c r="R2676" s="1" t="s">
        <v>2366</v>
      </c>
      <c r="S2676" s="1" t="s">
        <v>2368</v>
      </c>
      <c r="T2676" s="1" t="s">
        <v>107</v>
      </c>
      <c r="U2676" s="1" t="s">
        <v>416</v>
      </c>
      <c r="V2676">
        <v>544</v>
      </c>
      <c r="W2676" s="1" t="s">
        <v>396</v>
      </c>
      <c r="X2676" s="1" t="s">
        <v>127</v>
      </c>
      <c r="Y2676" s="2">
        <v>43220</v>
      </c>
      <c r="Z2676">
        <v>7.7</v>
      </c>
      <c r="AA2676" s="1" t="s">
        <v>39</v>
      </c>
    </row>
    <row r="2677" spans="1:28" x14ac:dyDescent="0.3">
      <c r="A2677" s="1" t="s">
        <v>7606</v>
      </c>
      <c r="B2677" s="1" t="s">
        <v>7607</v>
      </c>
      <c r="C2677" s="1" t="s">
        <v>337</v>
      </c>
      <c r="D2677" s="1" t="s">
        <v>1907</v>
      </c>
      <c r="E2677">
        <v>4</v>
      </c>
      <c r="F2677">
        <v>42</v>
      </c>
      <c r="G2677" s="1" t="s">
        <v>44</v>
      </c>
      <c r="H2677" s="2">
        <v>45901</v>
      </c>
      <c r="I2677" s="1" t="s">
        <v>337</v>
      </c>
      <c r="J2677" s="1" t="s">
        <v>1119</v>
      </c>
      <c r="K2677" s="1" t="s">
        <v>1907</v>
      </c>
      <c r="L2677" s="2">
        <v>45891</v>
      </c>
      <c r="M2677">
        <v>3</v>
      </c>
      <c r="N2677">
        <v>10</v>
      </c>
      <c r="O2677">
        <v>0</v>
      </c>
      <c r="P2677">
        <v>1628.1</v>
      </c>
      <c r="Q2677" s="1" t="s">
        <v>337</v>
      </c>
      <c r="R2677" s="1" t="s">
        <v>337</v>
      </c>
      <c r="S2677" s="1" t="s">
        <v>339</v>
      </c>
      <c r="T2677" s="1" t="s">
        <v>56</v>
      </c>
      <c r="U2677" s="1" t="s">
        <v>39</v>
      </c>
      <c r="V2677">
        <v>1809</v>
      </c>
      <c r="W2677" s="1" t="s">
        <v>1120</v>
      </c>
      <c r="X2677" s="1" t="s">
        <v>38</v>
      </c>
      <c r="Y2677" s="2">
        <v>44070</v>
      </c>
      <c r="Z2677">
        <v>5.3</v>
      </c>
      <c r="AA2677" s="1" t="s">
        <v>39</v>
      </c>
    </row>
    <row r="2678" spans="1:28" x14ac:dyDescent="0.3">
      <c r="A2678" s="1" t="s">
        <v>7608</v>
      </c>
      <c r="B2678" s="1" t="s">
        <v>7609</v>
      </c>
      <c r="C2678" s="1" t="s">
        <v>1551</v>
      </c>
      <c r="D2678" s="1" t="s">
        <v>4204</v>
      </c>
      <c r="E2678">
        <v>3</v>
      </c>
      <c r="F2678">
        <v>55</v>
      </c>
      <c r="G2678" s="1" t="s">
        <v>44</v>
      </c>
      <c r="H2678" s="2">
        <v>45982</v>
      </c>
      <c r="I2678" s="1" t="s">
        <v>1551</v>
      </c>
      <c r="J2678" s="1" t="s">
        <v>221</v>
      </c>
      <c r="K2678" s="1" t="s">
        <v>4204</v>
      </c>
      <c r="L2678" s="2">
        <v>45967</v>
      </c>
      <c r="M2678">
        <v>4</v>
      </c>
      <c r="N2678">
        <v>5</v>
      </c>
      <c r="O2678">
        <v>0</v>
      </c>
      <c r="P2678">
        <v>394.25</v>
      </c>
      <c r="Q2678" s="1" t="s">
        <v>1551</v>
      </c>
      <c r="R2678" s="1" t="s">
        <v>1551</v>
      </c>
      <c r="S2678" s="1" t="s">
        <v>1553</v>
      </c>
      <c r="T2678" s="1" t="s">
        <v>107</v>
      </c>
      <c r="U2678" s="1" t="s">
        <v>416</v>
      </c>
      <c r="V2678">
        <v>415</v>
      </c>
      <c r="W2678" s="1" t="s">
        <v>224</v>
      </c>
      <c r="X2678" s="1" t="s">
        <v>137</v>
      </c>
      <c r="Y2678" s="2">
        <v>44532</v>
      </c>
      <c r="Z2678">
        <v>4.0999999999999996</v>
      </c>
      <c r="AA2678" s="1" t="s">
        <v>39</v>
      </c>
    </row>
    <row r="2679" spans="1:28" x14ac:dyDescent="0.3">
      <c r="A2679" s="1" t="s">
        <v>7610</v>
      </c>
      <c r="B2679" s="1" t="s">
        <v>7611</v>
      </c>
      <c r="C2679" s="1" t="s">
        <v>392</v>
      </c>
      <c r="D2679" s="1" t="s">
        <v>7612</v>
      </c>
      <c r="E2679">
        <v>2</v>
      </c>
      <c r="F2679">
        <v>117</v>
      </c>
      <c r="G2679" s="1" t="s">
        <v>32</v>
      </c>
      <c r="H2679" s="2">
        <v>45962</v>
      </c>
      <c r="I2679" s="1" t="s">
        <v>392</v>
      </c>
      <c r="J2679" s="1" t="s">
        <v>115</v>
      </c>
      <c r="K2679" s="1" t="s">
        <v>7612</v>
      </c>
      <c r="L2679" s="2">
        <v>45946</v>
      </c>
      <c r="M2679">
        <v>5</v>
      </c>
      <c r="N2679">
        <v>40</v>
      </c>
      <c r="O2679">
        <v>1</v>
      </c>
      <c r="P2679">
        <v>56.4</v>
      </c>
      <c r="Q2679" s="1" t="s">
        <v>392</v>
      </c>
      <c r="R2679" s="1" t="s">
        <v>392</v>
      </c>
      <c r="S2679" s="1" t="s">
        <v>395</v>
      </c>
      <c r="T2679" s="1" t="s">
        <v>134</v>
      </c>
      <c r="U2679" s="1" t="s">
        <v>144</v>
      </c>
      <c r="V2679">
        <v>94</v>
      </c>
      <c r="W2679" s="1" t="s">
        <v>118</v>
      </c>
      <c r="X2679" s="1" t="s">
        <v>59</v>
      </c>
      <c r="Y2679" s="2">
        <v>43824</v>
      </c>
      <c r="Z2679">
        <v>6</v>
      </c>
      <c r="AA2679" s="1" t="s">
        <v>858</v>
      </c>
      <c r="AB2679">
        <v>1</v>
      </c>
    </row>
    <row r="2680" spans="1:28" x14ac:dyDescent="0.3">
      <c r="A2680" s="1" t="s">
        <v>7613</v>
      </c>
      <c r="B2680" s="1" t="s">
        <v>7614</v>
      </c>
      <c r="C2680" s="1" t="s">
        <v>558</v>
      </c>
      <c r="D2680" s="1" t="s">
        <v>5632</v>
      </c>
      <c r="E2680">
        <v>5</v>
      </c>
      <c r="F2680">
        <v>36</v>
      </c>
      <c r="G2680" s="1" t="s">
        <v>44</v>
      </c>
      <c r="H2680" s="2">
        <v>45782</v>
      </c>
      <c r="I2680" s="1" t="s">
        <v>558</v>
      </c>
      <c r="J2680" s="1" t="s">
        <v>105</v>
      </c>
      <c r="K2680" s="1" t="s">
        <v>5632</v>
      </c>
      <c r="L2680" s="2">
        <v>45768</v>
      </c>
      <c r="M2680">
        <v>5</v>
      </c>
      <c r="O2680">
        <v>0</v>
      </c>
      <c r="P2680">
        <v>96.3</v>
      </c>
      <c r="Q2680" s="1" t="s">
        <v>558</v>
      </c>
      <c r="R2680" s="1" t="s">
        <v>558</v>
      </c>
      <c r="S2680" s="1" t="s">
        <v>560</v>
      </c>
      <c r="T2680" s="1" t="s">
        <v>134</v>
      </c>
      <c r="U2680" s="1" t="s">
        <v>144</v>
      </c>
      <c r="V2680">
        <v>107</v>
      </c>
      <c r="W2680" s="1" t="s">
        <v>109</v>
      </c>
      <c r="X2680" s="1" t="s">
        <v>110</v>
      </c>
      <c r="Y2680" s="2">
        <v>44203</v>
      </c>
      <c r="Z2680">
        <v>5</v>
      </c>
      <c r="AA2680" s="1" t="s">
        <v>39</v>
      </c>
    </row>
    <row r="2681" spans="1:28" x14ac:dyDescent="0.3">
      <c r="A2681" s="1" t="s">
        <v>7615</v>
      </c>
      <c r="B2681" s="1" t="s">
        <v>7616</v>
      </c>
      <c r="C2681" s="1" t="s">
        <v>227</v>
      </c>
      <c r="D2681" s="1" t="s">
        <v>4545</v>
      </c>
      <c r="E2681">
        <v>3</v>
      </c>
      <c r="F2681">
        <v>40</v>
      </c>
      <c r="G2681" s="1" t="s">
        <v>32</v>
      </c>
      <c r="H2681" s="2">
        <v>45883</v>
      </c>
      <c r="I2681" s="1" t="s">
        <v>227</v>
      </c>
      <c r="J2681" s="1" t="s">
        <v>45</v>
      </c>
      <c r="K2681" s="1" t="s">
        <v>4545</v>
      </c>
      <c r="L2681" s="2">
        <v>45877</v>
      </c>
      <c r="M2681">
        <v>3</v>
      </c>
      <c r="N2681">
        <v>20</v>
      </c>
      <c r="O2681">
        <v>0</v>
      </c>
      <c r="P2681">
        <v>20348</v>
      </c>
      <c r="Q2681" s="1" t="s">
        <v>227</v>
      </c>
      <c r="R2681" s="1" t="s">
        <v>227</v>
      </c>
      <c r="S2681" s="1" t="s">
        <v>230</v>
      </c>
      <c r="T2681" s="1" t="s">
        <v>75</v>
      </c>
      <c r="U2681" s="1" t="s">
        <v>98</v>
      </c>
      <c r="V2681">
        <v>25435</v>
      </c>
      <c r="W2681" s="1" t="s">
        <v>47</v>
      </c>
      <c r="X2681" s="1" t="s">
        <v>48</v>
      </c>
      <c r="Y2681" s="2">
        <v>44112</v>
      </c>
      <c r="Z2681">
        <v>5.2</v>
      </c>
      <c r="AA2681" s="1" t="s">
        <v>39</v>
      </c>
    </row>
    <row r="2682" spans="1:28" x14ac:dyDescent="0.3">
      <c r="A2682" s="1" t="s">
        <v>7617</v>
      </c>
      <c r="B2682" s="1" t="s">
        <v>7618</v>
      </c>
      <c r="C2682" s="1" t="s">
        <v>1147</v>
      </c>
      <c r="D2682" s="1" t="s">
        <v>7619</v>
      </c>
      <c r="E2682">
        <v>5</v>
      </c>
      <c r="F2682">
        <v>38</v>
      </c>
      <c r="G2682" s="1" t="s">
        <v>44</v>
      </c>
      <c r="H2682" s="2">
        <v>45900</v>
      </c>
      <c r="I2682" s="1" t="s">
        <v>1147</v>
      </c>
      <c r="J2682" s="1" t="s">
        <v>132</v>
      </c>
      <c r="K2682" s="1" t="s">
        <v>7619</v>
      </c>
      <c r="L2682" s="2">
        <v>45891</v>
      </c>
      <c r="M2682">
        <v>5</v>
      </c>
      <c r="N2682">
        <v>15</v>
      </c>
      <c r="O2682">
        <v>0</v>
      </c>
      <c r="P2682">
        <v>1204.45</v>
      </c>
      <c r="Q2682" s="1" t="s">
        <v>1147</v>
      </c>
      <c r="R2682" s="1" t="s">
        <v>1147</v>
      </c>
      <c r="S2682" s="1" t="s">
        <v>1149</v>
      </c>
      <c r="T2682" s="1" t="s">
        <v>35</v>
      </c>
      <c r="U2682" s="1" t="s">
        <v>167</v>
      </c>
      <c r="V2682">
        <v>1417</v>
      </c>
      <c r="W2682" s="1" t="s">
        <v>136</v>
      </c>
      <c r="X2682" s="1" t="s">
        <v>137</v>
      </c>
      <c r="Y2682" s="2">
        <v>44254</v>
      </c>
      <c r="Z2682">
        <v>4.8</v>
      </c>
      <c r="AA2682" s="1" t="s">
        <v>39</v>
      </c>
    </row>
    <row r="2683" spans="1:28" x14ac:dyDescent="0.3">
      <c r="A2683" s="1" t="s">
        <v>7620</v>
      </c>
      <c r="B2683" s="1" t="s">
        <v>7621</v>
      </c>
      <c r="C2683" s="1" t="s">
        <v>1721</v>
      </c>
      <c r="D2683" s="1" t="s">
        <v>7622</v>
      </c>
      <c r="E2683">
        <v>3</v>
      </c>
      <c r="F2683">
        <v>56</v>
      </c>
      <c r="G2683" s="1" t="s">
        <v>44</v>
      </c>
      <c r="H2683" s="2">
        <v>45757</v>
      </c>
      <c r="I2683" s="1" t="s">
        <v>1721</v>
      </c>
      <c r="J2683" s="1" t="s">
        <v>105</v>
      </c>
      <c r="K2683" s="1" t="s">
        <v>7622</v>
      </c>
      <c r="L2683" s="2">
        <v>45737</v>
      </c>
      <c r="M2683">
        <v>9</v>
      </c>
      <c r="N2683">
        <v>15</v>
      </c>
      <c r="O2683">
        <v>0</v>
      </c>
      <c r="P2683">
        <v>933.3</v>
      </c>
      <c r="Q2683" s="1" t="s">
        <v>1721</v>
      </c>
      <c r="R2683" s="1" t="s">
        <v>1721</v>
      </c>
      <c r="S2683" s="1" t="s">
        <v>1723</v>
      </c>
      <c r="T2683" s="1" t="s">
        <v>35</v>
      </c>
      <c r="U2683" s="1" t="s">
        <v>83</v>
      </c>
      <c r="V2683">
        <v>1098</v>
      </c>
      <c r="W2683" s="1" t="s">
        <v>109</v>
      </c>
      <c r="X2683" s="1" t="s">
        <v>110</v>
      </c>
      <c r="Y2683" s="2">
        <v>44203</v>
      </c>
      <c r="Z2683">
        <v>5</v>
      </c>
      <c r="AA2683" s="1" t="s">
        <v>39</v>
      </c>
    </row>
    <row r="2684" spans="1:28" x14ac:dyDescent="0.3">
      <c r="A2684" s="1" t="s">
        <v>7623</v>
      </c>
      <c r="B2684" s="1" t="s">
        <v>7624</v>
      </c>
      <c r="C2684" s="1" t="s">
        <v>1005</v>
      </c>
      <c r="D2684" s="1" t="s">
        <v>5421</v>
      </c>
      <c r="E2684">
        <v>3</v>
      </c>
      <c r="F2684">
        <v>106</v>
      </c>
      <c r="G2684" s="1" t="s">
        <v>32</v>
      </c>
      <c r="H2684" s="2">
        <v>45956</v>
      </c>
      <c r="I2684" s="1" t="s">
        <v>1005</v>
      </c>
      <c r="J2684" s="1" t="s">
        <v>132</v>
      </c>
      <c r="K2684" s="1" t="s">
        <v>5421</v>
      </c>
      <c r="L2684" s="2">
        <v>45949</v>
      </c>
      <c r="M2684">
        <v>6</v>
      </c>
      <c r="N2684">
        <v>20</v>
      </c>
      <c r="O2684">
        <v>1</v>
      </c>
      <c r="P2684">
        <v>22255.200000000001</v>
      </c>
      <c r="Q2684" s="1" t="s">
        <v>1005</v>
      </c>
      <c r="R2684" s="1" t="s">
        <v>1005</v>
      </c>
      <c r="S2684" s="1" t="s">
        <v>1007</v>
      </c>
      <c r="T2684" s="1" t="s">
        <v>75</v>
      </c>
      <c r="U2684" s="1" t="s">
        <v>76</v>
      </c>
      <c r="V2684">
        <v>27819</v>
      </c>
      <c r="W2684" s="1" t="s">
        <v>136</v>
      </c>
      <c r="X2684" s="1" t="s">
        <v>137</v>
      </c>
      <c r="Y2684" s="2">
        <v>44254</v>
      </c>
      <c r="Z2684">
        <v>4.8</v>
      </c>
      <c r="AA2684" s="1" t="s">
        <v>39</v>
      </c>
    </row>
    <row r="2685" spans="1:28" x14ac:dyDescent="0.3">
      <c r="A2685" s="1" t="s">
        <v>7625</v>
      </c>
      <c r="B2685" s="1" t="s">
        <v>7626</v>
      </c>
      <c r="C2685" s="1" t="s">
        <v>209</v>
      </c>
      <c r="D2685" s="1" t="s">
        <v>7111</v>
      </c>
      <c r="E2685">
        <v>4</v>
      </c>
      <c r="F2685">
        <v>143</v>
      </c>
      <c r="G2685" s="1" t="s">
        <v>44</v>
      </c>
      <c r="H2685" s="2">
        <v>45858</v>
      </c>
      <c r="I2685" s="1" t="s">
        <v>209</v>
      </c>
      <c r="J2685" s="1" t="s">
        <v>221</v>
      </c>
      <c r="K2685" s="1" t="s">
        <v>7111</v>
      </c>
      <c r="L2685" s="2">
        <v>45850</v>
      </c>
      <c r="M2685">
        <v>7</v>
      </c>
      <c r="N2685">
        <v>10</v>
      </c>
      <c r="O2685">
        <v>0</v>
      </c>
      <c r="P2685">
        <v>496.8</v>
      </c>
      <c r="Q2685" s="1" t="s">
        <v>209</v>
      </c>
      <c r="R2685" s="1" t="s">
        <v>209</v>
      </c>
      <c r="S2685" s="1" t="s">
        <v>211</v>
      </c>
      <c r="T2685" s="1" t="s">
        <v>56</v>
      </c>
      <c r="U2685" s="1" t="s">
        <v>66</v>
      </c>
      <c r="V2685">
        <v>552</v>
      </c>
      <c r="W2685" s="1" t="s">
        <v>224</v>
      </c>
      <c r="X2685" s="1" t="s">
        <v>137</v>
      </c>
      <c r="Y2685" s="2">
        <v>44532</v>
      </c>
      <c r="Z2685">
        <v>4.0999999999999996</v>
      </c>
      <c r="AA2685" s="1" t="s">
        <v>39</v>
      </c>
    </row>
    <row r="2686" spans="1:28" x14ac:dyDescent="0.3">
      <c r="A2686" s="1" t="s">
        <v>7627</v>
      </c>
      <c r="B2686" s="1" t="s">
        <v>7628</v>
      </c>
      <c r="C2686" s="1" t="s">
        <v>1399</v>
      </c>
      <c r="D2686" s="1" t="s">
        <v>1839</v>
      </c>
      <c r="E2686">
        <v>3</v>
      </c>
      <c r="F2686">
        <v>40</v>
      </c>
      <c r="G2686" s="1" t="s">
        <v>32</v>
      </c>
      <c r="H2686" s="2">
        <v>45942</v>
      </c>
      <c r="I2686" s="1" t="s">
        <v>1399</v>
      </c>
      <c r="J2686" s="1" t="s">
        <v>538</v>
      </c>
      <c r="K2686" s="1" t="s">
        <v>1839</v>
      </c>
      <c r="L2686" s="2">
        <v>45928</v>
      </c>
      <c r="M2686">
        <v>4</v>
      </c>
      <c r="N2686">
        <v>10</v>
      </c>
      <c r="O2686">
        <v>0</v>
      </c>
      <c r="P2686">
        <v>388.8</v>
      </c>
      <c r="Q2686" s="1" t="s">
        <v>1399</v>
      </c>
      <c r="R2686" s="1" t="s">
        <v>1399</v>
      </c>
      <c r="S2686" s="1" t="s">
        <v>1401</v>
      </c>
      <c r="T2686" s="1" t="s">
        <v>90</v>
      </c>
      <c r="U2686" s="1" t="s">
        <v>91</v>
      </c>
      <c r="V2686">
        <v>432</v>
      </c>
      <c r="W2686" s="1" t="s">
        <v>539</v>
      </c>
      <c r="X2686" s="1" t="s">
        <v>540</v>
      </c>
      <c r="Y2686" s="2">
        <v>44731</v>
      </c>
      <c r="Z2686">
        <v>3.5</v>
      </c>
      <c r="AA2686" s="1" t="s">
        <v>39</v>
      </c>
    </row>
    <row r="2687" spans="1:28" x14ac:dyDescent="0.3">
      <c r="A2687" s="1" t="s">
        <v>7629</v>
      </c>
      <c r="B2687" s="1" t="s">
        <v>7630</v>
      </c>
      <c r="C2687" s="1" t="s">
        <v>2525</v>
      </c>
      <c r="D2687" s="1" t="s">
        <v>5391</v>
      </c>
      <c r="E2687">
        <v>4</v>
      </c>
      <c r="F2687">
        <v>74</v>
      </c>
      <c r="G2687" s="1" t="s">
        <v>44</v>
      </c>
      <c r="H2687" s="2">
        <v>46013</v>
      </c>
      <c r="I2687" s="1" t="s">
        <v>2525</v>
      </c>
      <c r="J2687" s="1" t="s">
        <v>357</v>
      </c>
      <c r="K2687" s="1" t="s">
        <v>5391</v>
      </c>
      <c r="L2687" s="2">
        <v>46001</v>
      </c>
      <c r="M2687">
        <v>6</v>
      </c>
      <c r="N2687">
        <v>15</v>
      </c>
      <c r="O2687">
        <v>0</v>
      </c>
      <c r="P2687">
        <v>3174.75</v>
      </c>
      <c r="Q2687" s="1" t="s">
        <v>2525</v>
      </c>
      <c r="R2687" s="1" t="s">
        <v>2525</v>
      </c>
      <c r="S2687" s="1" t="s">
        <v>2526</v>
      </c>
      <c r="T2687" s="1" t="s">
        <v>35</v>
      </c>
      <c r="U2687" s="1" t="s">
        <v>167</v>
      </c>
      <c r="V2687">
        <v>3735</v>
      </c>
      <c r="W2687" s="1" t="s">
        <v>360</v>
      </c>
      <c r="X2687" s="1" t="s">
        <v>38</v>
      </c>
      <c r="Y2687" s="2">
        <v>45643</v>
      </c>
      <c r="Z2687">
        <v>1</v>
      </c>
      <c r="AA2687" s="1" t="s">
        <v>39</v>
      </c>
    </row>
    <row r="2688" spans="1:28" x14ac:dyDescent="0.3">
      <c r="A2688" s="1" t="s">
        <v>7631</v>
      </c>
      <c r="B2688" s="1" t="s">
        <v>7632</v>
      </c>
      <c r="C2688" s="1" t="s">
        <v>282</v>
      </c>
      <c r="D2688" s="1" t="s">
        <v>7633</v>
      </c>
      <c r="E2688">
        <v>4</v>
      </c>
      <c r="F2688">
        <v>99</v>
      </c>
      <c r="G2688" s="1" t="s">
        <v>44</v>
      </c>
      <c r="H2688" s="2">
        <v>45941</v>
      </c>
      <c r="I2688" s="1" t="s">
        <v>282</v>
      </c>
      <c r="J2688" s="1" t="s">
        <v>204</v>
      </c>
      <c r="K2688" s="1" t="s">
        <v>7633</v>
      </c>
      <c r="L2688" s="2">
        <v>45919</v>
      </c>
      <c r="M2688">
        <v>9</v>
      </c>
      <c r="N2688">
        <v>0</v>
      </c>
      <c r="O2688">
        <v>0</v>
      </c>
      <c r="P2688">
        <v>825</v>
      </c>
      <c r="Q2688" s="1" t="s">
        <v>282</v>
      </c>
      <c r="R2688" s="1" t="s">
        <v>282</v>
      </c>
      <c r="S2688" s="1" t="s">
        <v>285</v>
      </c>
      <c r="T2688" s="1" t="s">
        <v>90</v>
      </c>
      <c r="U2688" s="1" t="s">
        <v>91</v>
      </c>
      <c r="V2688">
        <v>825</v>
      </c>
      <c r="W2688" s="1" t="s">
        <v>206</v>
      </c>
      <c r="X2688" s="1" t="s">
        <v>137</v>
      </c>
      <c r="Y2688" s="2">
        <v>43138</v>
      </c>
      <c r="Z2688">
        <v>7.9</v>
      </c>
      <c r="AA2688" s="1" t="s">
        <v>39</v>
      </c>
    </row>
    <row r="2689" spans="1:27" x14ac:dyDescent="0.3">
      <c r="A2689" s="1" t="s">
        <v>7634</v>
      </c>
      <c r="B2689" s="1" t="s">
        <v>7635</v>
      </c>
      <c r="C2689" s="1" t="s">
        <v>195</v>
      </c>
      <c r="D2689" s="1" t="s">
        <v>7636</v>
      </c>
      <c r="E2689">
        <v>4</v>
      </c>
      <c r="F2689">
        <v>82</v>
      </c>
      <c r="G2689" s="1" t="s">
        <v>44</v>
      </c>
      <c r="H2689" s="2">
        <v>45764</v>
      </c>
      <c r="I2689" s="1" t="s">
        <v>195</v>
      </c>
      <c r="J2689" s="1" t="s">
        <v>142</v>
      </c>
      <c r="K2689" s="1" t="s">
        <v>7636</v>
      </c>
      <c r="L2689" s="2">
        <v>45749</v>
      </c>
      <c r="M2689">
        <v>4</v>
      </c>
      <c r="N2689">
        <v>20</v>
      </c>
      <c r="O2689">
        <v>0</v>
      </c>
      <c r="P2689">
        <v>6271.2</v>
      </c>
      <c r="Q2689" s="1" t="s">
        <v>195</v>
      </c>
      <c r="R2689" s="1" t="s">
        <v>195</v>
      </c>
      <c r="S2689" s="1" t="s">
        <v>198</v>
      </c>
      <c r="T2689" s="1" t="s">
        <v>90</v>
      </c>
      <c r="U2689" s="1" t="s">
        <v>185</v>
      </c>
      <c r="V2689">
        <v>7839</v>
      </c>
      <c r="W2689" s="1" t="s">
        <v>145</v>
      </c>
      <c r="X2689" s="1" t="s">
        <v>59</v>
      </c>
      <c r="Y2689" s="2">
        <v>43159</v>
      </c>
      <c r="Z2689">
        <v>7.8</v>
      </c>
      <c r="AA2689" s="1" t="s">
        <v>39</v>
      </c>
    </row>
    <row r="2690" spans="1:27" x14ac:dyDescent="0.3">
      <c r="A2690" s="1" t="s">
        <v>7637</v>
      </c>
      <c r="B2690" s="1" t="s">
        <v>7638</v>
      </c>
      <c r="C2690" s="1" t="s">
        <v>788</v>
      </c>
      <c r="D2690" s="1" t="s">
        <v>1971</v>
      </c>
      <c r="E2690">
        <v>3</v>
      </c>
      <c r="F2690">
        <v>56</v>
      </c>
      <c r="G2690" s="1" t="s">
        <v>44</v>
      </c>
      <c r="H2690" s="2">
        <v>45860</v>
      </c>
      <c r="I2690" s="1" t="s">
        <v>788</v>
      </c>
      <c r="J2690" s="1" t="s">
        <v>64</v>
      </c>
      <c r="K2690" s="1" t="s">
        <v>1971</v>
      </c>
      <c r="L2690" s="2">
        <v>45853</v>
      </c>
      <c r="M2690">
        <v>3</v>
      </c>
      <c r="N2690">
        <v>0</v>
      </c>
      <c r="O2690">
        <v>0</v>
      </c>
      <c r="P2690">
        <v>1802</v>
      </c>
      <c r="Q2690" s="1" t="s">
        <v>788</v>
      </c>
      <c r="R2690" s="1" t="s">
        <v>788</v>
      </c>
      <c r="S2690" s="1" t="s">
        <v>790</v>
      </c>
      <c r="T2690" s="1" t="s">
        <v>56</v>
      </c>
      <c r="U2690" s="1" t="s">
        <v>359</v>
      </c>
      <c r="V2690">
        <v>1802</v>
      </c>
      <c r="W2690" s="1" t="s">
        <v>67</v>
      </c>
      <c r="X2690" s="1" t="s">
        <v>59</v>
      </c>
      <c r="Y2690" s="2">
        <v>44275</v>
      </c>
      <c r="Z2690">
        <v>4.8</v>
      </c>
      <c r="AA2690" s="1" t="s">
        <v>39</v>
      </c>
    </row>
    <row r="2691" spans="1:27" x14ac:dyDescent="0.3">
      <c r="A2691" s="1" t="s">
        <v>7639</v>
      </c>
      <c r="B2691" s="1" t="s">
        <v>7640</v>
      </c>
      <c r="C2691" s="1" t="s">
        <v>497</v>
      </c>
      <c r="D2691" s="1" t="s">
        <v>7641</v>
      </c>
      <c r="E2691">
        <v>3</v>
      </c>
      <c r="F2691">
        <v>61</v>
      </c>
      <c r="G2691" s="1" t="s">
        <v>44</v>
      </c>
      <c r="H2691" s="2">
        <v>45958</v>
      </c>
      <c r="I2691" s="1" t="s">
        <v>497</v>
      </c>
      <c r="J2691" s="1" t="s">
        <v>291</v>
      </c>
      <c r="K2691" s="1" t="s">
        <v>7641</v>
      </c>
      <c r="L2691" s="2">
        <v>45945</v>
      </c>
      <c r="M2691">
        <v>7</v>
      </c>
      <c r="N2691">
        <v>0</v>
      </c>
      <c r="O2691">
        <v>0</v>
      </c>
      <c r="P2691">
        <v>199</v>
      </c>
      <c r="Q2691" s="1" t="s">
        <v>497</v>
      </c>
      <c r="R2691" s="1" t="s">
        <v>497</v>
      </c>
      <c r="S2691" s="1" t="s">
        <v>499</v>
      </c>
      <c r="T2691" s="1" t="s">
        <v>56</v>
      </c>
      <c r="U2691" s="1" t="s">
        <v>117</v>
      </c>
      <c r="V2691">
        <v>199</v>
      </c>
      <c r="W2691" s="1" t="s">
        <v>293</v>
      </c>
      <c r="X2691" s="1" t="s">
        <v>48</v>
      </c>
      <c r="Y2691" s="2">
        <v>44560</v>
      </c>
      <c r="Z2691">
        <v>4</v>
      </c>
      <c r="AA2691" s="1" t="s">
        <v>39</v>
      </c>
    </row>
    <row r="2692" spans="1:27" x14ac:dyDescent="0.3">
      <c r="A2692" s="1" t="s">
        <v>7642</v>
      </c>
      <c r="B2692" s="1" t="s">
        <v>7643</v>
      </c>
      <c r="C2692" s="1" t="s">
        <v>189</v>
      </c>
      <c r="D2692" s="1" t="s">
        <v>1216</v>
      </c>
      <c r="E2692">
        <v>4</v>
      </c>
      <c r="F2692">
        <v>56</v>
      </c>
      <c r="G2692" s="1" t="s">
        <v>44</v>
      </c>
      <c r="H2692" s="2">
        <v>45781</v>
      </c>
      <c r="I2692" s="1" t="s">
        <v>189</v>
      </c>
      <c r="J2692" s="1" t="s">
        <v>592</v>
      </c>
      <c r="K2692" s="1" t="s">
        <v>1216</v>
      </c>
      <c r="L2692" s="2">
        <v>45772</v>
      </c>
      <c r="M2692">
        <v>5</v>
      </c>
      <c r="N2692">
        <v>15</v>
      </c>
      <c r="O2692">
        <v>0</v>
      </c>
      <c r="P2692">
        <v>1435.65</v>
      </c>
      <c r="Q2692" s="1" t="s">
        <v>189</v>
      </c>
      <c r="R2692" s="1" t="s">
        <v>189</v>
      </c>
      <c r="S2692" s="1" t="s">
        <v>191</v>
      </c>
      <c r="T2692" s="1" t="s">
        <v>56</v>
      </c>
      <c r="U2692" s="1" t="s">
        <v>117</v>
      </c>
      <c r="V2692">
        <v>1689</v>
      </c>
      <c r="W2692" s="1" t="s">
        <v>593</v>
      </c>
      <c r="X2692" s="1" t="s">
        <v>127</v>
      </c>
      <c r="Y2692" s="2">
        <v>44133</v>
      </c>
      <c r="Z2692">
        <v>5.2</v>
      </c>
      <c r="AA2692" s="1" t="s">
        <v>39</v>
      </c>
    </row>
    <row r="2693" spans="1:27" x14ac:dyDescent="0.3">
      <c r="A2693" s="1" t="s">
        <v>7644</v>
      </c>
      <c r="B2693" s="1" t="s">
        <v>7645</v>
      </c>
      <c r="C2693" s="1" t="s">
        <v>767</v>
      </c>
      <c r="D2693" s="1" t="s">
        <v>5225</v>
      </c>
      <c r="E2693">
        <v>3</v>
      </c>
      <c r="F2693">
        <v>52</v>
      </c>
      <c r="G2693" s="1" t="s">
        <v>44</v>
      </c>
      <c r="H2693" s="2">
        <v>45876</v>
      </c>
      <c r="I2693" s="1" t="s">
        <v>767</v>
      </c>
      <c r="J2693" s="1" t="s">
        <v>318</v>
      </c>
      <c r="K2693" s="1" t="s">
        <v>5225</v>
      </c>
      <c r="L2693" s="2">
        <v>45869</v>
      </c>
      <c r="M2693">
        <v>5</v>
      </c>
      <c r="N2693">
        <v>5</v>
      </c>
      <c r="O2693">
        <v>0</v>
      </c>
      <c r="P2693">
        <v>397.1</v>
      </c>
      <c r="Q2693" s="1" t="s">
        <v>767</v>
      </c>
      <c r="R2693" s="1" t="s">
        <v>767</v>
      </c>
      <c r="S2693" s="1" t="s">
        <v>769</v>
      </c>
      <c r="T2693" s="1" t="s">
        <v>107</v>
      </c>
      <c r="U2693" s="1" t="s">
        <v>125</v>
      </c>
      <c r="V2693">
        <v>418</v>
      </c>
      <c r="W2693" s="1" t="s">
        <v>319</v>
      </c>
      <c r="X2693" s="1" t="s">
        <v>48</v>
      </c>
      <c r="Y2693" s="2">
        <v>45758</v>
      </c>
      <c r="Z2693">
        <v>0.7</v>
      </c>
      <c r="AA2693" s="1" t="s">
        <v>39</v>
      </c>
    </row>
    <row r="2694" spans="1:27" x14ac:dyDescent="0.3">
      <c r="A2694" s="1" t="s">
        <v>7646</v>
      </c>
      <c r="B2694" s="1" t="s">
        <v>7647</v>
      </c>
      <c r="C2694" s="1" t="s">
        <v>2270</v>
      </c>
      <c r="D2694" s="1" t="s">
        <v>1081</v>
      </c>
      <c r="E2694">
        <v>3</v>
      </c>
      <c r="F2694">
        <v>76</v>
      </c>
      <c r="G2694" s="1" t="s">
        <v>44</v>
      </c>
      <c r="H2694" s="2">
        <v>45701</v>
      </c>
      <c r="I2694" s="1" t="s">
        <v>2270</v>
      </c>
      <c r="J2694" s="1" t="s">
        <v>272</v>
      </c>
      <c r="K2694" s="1" t="s">
        <v>1081</v>
      </c>
      <c r="L2694" s="2">
        <v>45688</v>
      </c>
      <c r="M2694">
        <v>8</v>
      </c>
      <c r="N2694">
        <v>10</v>
      </c>
      <c r="O2694">
        <v>0</v>
      </c>
      <c r="P2694">
        <v>2281.5</v>
      </c>
      <c r="Q2694" s="1" t="s">
        <v>2270</v>
      </c>
      <c r="R2694" s="1" t="s">
        <v>2270</v>
      </c>
      <c r="S2694" s="1" t="s">
        <v>2272</v>
      </c>
      <c r="T2694" s="1" t="s">
        <v>75</v>
      </c>
      <c r="U2694" s="1" t="s">
        <v>314</v>
      </c>
      <c r="V2694">
        <v>2535</v>
      </c>
      <c r="W2694" s="1" t="s">
        <v>273</v>
      </c>
      <c r="X2694" s="1" t="s">
        <v>38</v>
      </c>
      <c r="Y2694" s="2">
        <v>45880</v>
      </c>
      <c r="Z2694">
        <v>0.4</v>
      </c>
      <c r="AA2694" s="1" t="s">
        <v>39</v>
      </c>
    </row>
    <row r="2695" spans="1:27" x14ac:dyDescent="0.3">
      <c r="A2695" s="1" t="s">
        <v>7648</v>
      </c>
      <c r="B2695" s="1" t="s">
        <v>7649</v>
      </c>
      <c r="C2695" s="1" t="s">
        <v>1302</v>
      </c>
      <c r="D2695" s="1" t="s">
        <v>3777</v>
      </c>
      <c r="E2695">
        <v>4</v>
      </c>
      <c r="F2695">
        <v>110</v>
      </c>
      <c r="G2695" s="1" t="s">
        <v>44</v>
      </c>
      <c r="H2695" s="2">
        <v>45865</v>
      </c>
      <c r="I2695" s="1" t="s">
        <v>1302</v>
      </c>
      <c r="J2695" s="1" t="s">
        <v>33</v>
      </c>
      <c r="K2695" s="1" t="s">
        <v>3777</v>
      </c>
      <c r="L2695" s="2">
        <v>45847</v>
      </c>
      <c r="M2695">
        <v>4</v>
      </c>
      <c r="N2695">
        <v>0</v>
      </c>
      <c r="O2695">
        <v>0</v>
      </c>
      <c r="P2695">
        <v>3993</v>
      </c>
      <c r="Q2695" s="1" t="s">
        <v>1302</v>
      </c>
      <c r="R2695" s="1" t="s">
        <v>1302</v>
      </c>
      <c r="S2695" s="1" t="s">
        <v>1304</v>
      </c>
      <c r="T2695" s="1" t="s">
        <v>90</v>
      </c>
      <c r="U2695" s="1" t="s">
        <v>91</v>
      </c>
      <c r="V2695">
        <v>3993</v>
      </c>
      <c r="W2695" s="1" t="s">
        <v>37</v>
      </c>
      <c r="X2695" s="1" t="s">
        <v>38</v>
      </c>
      <c r="Y2695" s="2">
        <v>43032</v>
      </c>
      <c r="Z2695">
        <v>8.1999999999999993</v>
      </c>
      <c r="AA2695" s="1" t="s">
        <v>39</v>
      </c>
    </row>
    <row r="2696" spans="1:27" x14ac:dyDescent="0.3">
      <c r="A2696" s="1" t="s">
        <v>7650</v>
      </c>
      <c r="B2696" s="1" t="s">
        <v>7651</v>
      </c>
      <c r="C2696" s="1" t="s">
        <v>1186</v>
      </c>
      <c r="D2696" s="1" t="s">
        <v>7652</v>
      </c>
      <c r="E2696">
        <v>4</v>
      </c>
      <c r="F2696">
        <v>73</v>
      </c>
      <c r="G2696" s="1" t="s">
        <v>44</v>
      </c>
      <c r="H2696" s="2">
        <v>45714</v>
      </c>
      <c r="I2696" s="1" t="s">
        <v>1186</v>
      </c>
      <c r="J2696" s="1" t="s">
        <v>197</v>
      </c>
      <c r="K2696" s="1" t="s">
        <v>7652</v>
      </c>
      <c r="L2696" s="2">
        <v>45689</v>
      </c>
      <c r="M2696">
        <v>11</v>
      </c>
      <c r="N2696">
        <v>20</v>
      </c>
      <c r="O2696">
        <v>0</v>
      </c>
      <c r="P2696">
        <v>692</v>
      </c>
      <c r="Q2696" s="1" t="s">
        <v>1186</v>
      </c>
      <c r="R2696" s="1" t="s">
        <v>1186</v>
      </c>
      <c r="S2696" s="1" t="s">
        <v>1188</v>
      </c>
      <c r="T2696" s="1" t="s">
        <v>90</v>
      </c>
      <c r="U2696" s="1" t="s">
        <v>39</v>
      </c>
      <c r="V2696">
        <v>865</v>
      </c>
      <c r="W2696" s="1" t="s">
        <v>199</v>
      </c>
      <c r="X2696" s="1" t="s">
        <v>59</v>
      </c>
      <c r="Y2696" s="2">
        <v>43613</v>
      </c>
      <c r="Z2696">
        <v>6.6</v>
      </c>
      <c r="AA2696" s="1" t="s">
        <v>39</v>
      </c>
    </row>
    <row r="2697" spans="1:27" x14ac:dyDescent="0.3">
      <c r="A2697" s="1" t="s">
        <v>7653</v>
      </c>
      <c r="B2697" s="1" t="s">
        <v>7654</v>
      </c>
      <c r="C2697" s="1" t="s">
        <v>616</v>
      </c>
      <c r="D2697" s="1" t="s">
        <v>6258</v>
      </c>
      <c r="E2697">
        <v>4</v>
      </c>
      <c r="F2697">
        <v>23</v>
      </c>
      <c r="G2697" s="1" t="s">
        <v>44</v>
      </c>
      <c r="H2697" s="2">
        <v>46031</v>
      </c>
      <c r="I2697" s="1" t="s">
        <v>616</v>
      </c>
      <c r="J2697" s="1" t="s">
        <v>298</v>
      </c>
      <c r="K2697" s="1" t="s">
        <v>6258</v>
      </c>
      <c r="L2697" s="2">
        <v>46020</v>
      </c>
      <c r="M2697">
        <v>6</v>
      </c>
      <c r="N2697">
        <v>0</v>
      </c>
      <c r="O2697">
        <v>0</v>
      </c>
      <c r="P2697">
        <v>2443</v>
      </c>
      <c r="Q2697" s="1" t="s">
        <v>616</v>
      </c>
      <c r="R2697" s="1" t="s">
        <v>616</v>
      </c>
      <c r="S2697" s="1" t="s">
        <v>618</v>
      </c>
      <c r="T2697" s="1" t="s">
        <v>90</v>
      </c>
      <c r="U2697" s="1" t="s">
        <v>91</v>
      </c>
      <c r="V2697">
        <v>2443</v>
      </c>
      <c r="W2697" s="1" t="s">
        <v>301</v>
      </c>
      <c r="X2697" s="1" t="s">
        <v>137</v>
      </c>
      <c r="Y2697" s="2">
        <v>44620</v>
      </c>
      <c r="Z2697">
        <v>3.8</v>
      </c>
      <c r="AA2697" s="1" t="s">
        <v>39</v>
      </c>
    </row>
    <row r="2698" spans="1:27" x14ac:dyDescent="0.3">
      <c r="A2698" s="1" t="s">
        <v>7655</v>
      </c>
      <c r="B2698" s="1" t="s">
        <v>7656</v>
      </c>
      <c r="C2698" s="1" t="s">
        <v>558</v>
      </c>
      <c r="D2698" s="1" t="s">
        <v>4207</v>
      </c>
      <c r="E2698">
        <v>4</v>
      </c>
      <c r="F2698">
        <v>53</v>
      </c>
      <c r="G2698" s="1" t="s">
        <v>44</v>
      </c>
      <c r="H2698" s="2">
        <v>45918</v>
      </c>
      <c r="I2698" s="1" t="s">
        <v>558</v>
      </c>
      <c r="J2698" s="1" t="s">
        <v>446</v>
      </c>
      <c r="K2698" s="1" t="s">
        <v>4207</v>
      </c>
      <c r="L2698" s="2">
        <v>45907</v>
      </c>
      <c r="M2698">
        <v>3</v>
      </c>
      <c r="N2698">
        <v>0</v>
      </c>
      <c r="O2698">
        <v>0</v>
      </c>
      <c r="P2698">
        <v>107</v>
      </c>
      <c r="Q2698" s="1" t="s">
        <v>558</v>
      </c>
      <c r="R2698" s="1" t="s">
        <v>558</v>
      </c>
      <c r="S2698" s="1" t="s">
        <v>560</v>
      </c>
      <c r="T2698" s="1" t="s">
        <v>134</v>
      </c>
      <c r="U2698" s="1" t="s">
        <v>144</v>
      </c>
      <c r="V2698">
        <v>107</v>
      </c>
      <c r="W2698" s="1" t="s">
        <v>447</v>
      </c>
      <c r="X2698" s="1" t="s">
        <v>127</v>
      </c>
      <c r="Y2698" s="2">
        <v>45409</v>
      </c>
      <c r="Z2698">
        <v>1.7</v>
      </c>
      <c r="AA2698" s="1" t="s">
        <v>39</v>
      </c>
    </row>
    <row r="2699" spans="1:27" x14ac:dyDescent="0.3">
      <c r="A2699" s="1" t="s">
        <v>7657</v>
      </c>
      <c r="B2699" s="1" t="s">
        <v>7658</v>
      </c>
      <c r="C2699" s="1" t="s">
        <v>1453</v>
      </c>
      <c r="D2699" s="1" t="s">
        <v>2996</v>
      </c>
      <c r="E2699">
        <v>5</v>
      </c>
      <c r="F2699">
        <v>121</v>
      </c>
      <c r="G2699" s="1" t="s">
        <v>32</v>
      </c>
      <c r="H2699" s="2">
        <v>45765</v>
      </c>
      <c r="I2699" s="1" t="s">
        <v>1453</v>
      </c>
      <c r="J2699" s="1" t="s">
        <v>284</v>
      </c>
      <c r="K2699" s="1" t="s">
        <v>2996</v>
      </c>
      <c r="L2699" s="2">
        <v>45760</v>
      </c>
      <c r="M2699">
        <v>4</v>
      </c>
      <c r="N2699">
        <v>5</v>
      </c>
      <c r="O2699">
        <v>0</v>
      </c>
      <c r="P2699">
        <v>258.39999999999998</v>
      </c>
      <c r="Q2699" s="1" t="s">
        <v>1453</v>
      </c>
      <c r="R2699" s="1" t="s">
        <v>1453</v>
      </c>
      <c r="S2699" s="1" t="s">
        <v>1455</v>
      </c>
      <c r="T2699" s="1" t="s">
        <v>134</v>
      </c>
      <c r="U2699" s="1" t="s">
        <v>144</v>
      </c>
      <c r="V2699">
        <v>272</v>
      </c>
      <c r="W2699" s="1" t="s">
        <v>286</v>
      </c>
      <c r="X2699" s="1" t="s">
        <v>127</v>
      </c>
      <c r="Y2699" s="2">
        <v>45629</v>
      </c>
      <c r="Z2699">
        <v>1.1000000000000001</v>
      </c>
      <c r="AA2699" s="1" t="s">
        <v>39</v>
      </c>
    </row>
    <row r="2700" spans="1:27" x14ac:dyDescent="0.3">
      <c r="A2700" s="1" t="s">
        <v>7659</v>
      </c>
      <c r="B2700" s="1" t="s">
        <v>7660</v>
      </c>
      <c r="C2700" s="1" t="s">
        <v>861</v>
      </c>
      <c r="D2700" s="1" t="s">
        <v>3714</v>
      </c>
      <c r="E2700">
        <v>4</v>
      </c>
      <c r="F2700">
        <v>36</v>
      </c>
      <c r="G2700" s="1" t="s">
        <v>44</v>
      </c>
      <c r="H2700" s="2">
        <v>45909</v>
      </c>
      <c r="I2700" s="1" t="s">
        <v>861</v>
      </c>
      <c r="J2700" s="1" t="s">
        <v>376</v>
      </c>
      <c r="K2700" s="1" t="s">
        <v>3714</v>
      </c>
      <c r="L2700" s="2">
        <v>45902</v>
      </c>
      <c r="M2700">
        <v>4</v>
      </c>
      <c r="N2700">
        <v>40</v>
      </c>
      <c r="O2700">
        <v>0</v>
      </c>
      <c r="P2700">
        <v>133.80000000000001</v>
      </c>
      <c r="Q2700" s="1" t="s">
        <v>861</v>
      </c>
      <c r="R2700" s="1" t="s">
        <v>861</v>
      </c>
      <c r="S2700" s="1" t="s">
        <v>863</v>
      </c>
      <c r="T2700" s="1" t="s">
        <v>56</v>
      </c>
      <c r="U2700" s="1" t="s">
        <v>66</v>
      </c>
      <c r="V2700">
        <v>223</v>
      </c>
      <c r="W2700" s="1" t="s">
        <v>379</v>
      </c>
      <c r="X2700" s="1" t="s">
        <v>48</v>
      </c>
      <c r="Y2700" s="2">
        <v>45419</v>
      </c>
      <c r="Z2700">
        <v>1.7</v>
      </c>
      <c r="AA2700" s="1" t="s">
        <v>39</v>
      </c>
    </row>
    <row r="2701" spans="1:27" x14ac:dyDescent="0.3">
      <c r="A2701" s="1" t="s">
        <v>7661</v>
      </c>
      <c r="B2701" s="1" t="s">
        <v>7662</v>
      </c>
      <c r="C2701" s="1" t="s">
        <v>804</v>
      </c>
      <c r="D2701" s="1" t="s">
        <v>1804</v>
      </c>
      <c r="E2701">
        <v>4</v>
      </c>
      <c r="F2701">
        <v>82</v>
      </c>
      <c r="G2701" s="1" t="s">
        <v>44</v>
      </c>
      <c r="H2701" s="2">
        <v>45969</v>
      </c>
      <c r="I2701" s="1" t="s">
        <v>804</v>
      </c>
      <c r="J2701" s="1" t="s">
        <v>73</v>
      </c>
      <c r="K2701" s="1" t="s">
        <v>1804</v>
      </c>
      <c r="L2701" s="2">
        <v>45956</v>
      </c>
      <c r="M2701">
        <v>7</v>
      </c>
      <c r="N2701">
        <v>10</v>
      </c>
      <c r="O2701">
        <v>0</v>
      </c>
      <c r="P2701">
        <v>3296.7</v>
      </c>
      <c r="Q2701" s="1" t="s">
        <v>804</v>
      </c>
      <c r="R2701" s="1" t="s">
        <v>804</v>
      </c>
      <c r="S2701" s="1" t="s">
        <v>807</v>
      </c>
      <c r="T2701" s="1" t="s">
        <v>35</v>
      </c>
      <c r="U2701" s="1" t="s">
        <v>83</v>
      </c>
      <c r="V2701">
        <v>3663</v>
      </c>
      <c r="W2701" s="1" t="s">
        <v>77</v>
      </c>
      <c r="X2701" s="1" t="s">
        <v>38</v>
      </c>
      <c r="Y2701" s="2">
        <v>44193</v>
      </c>
      <c r="Z2701">
        <v>5</v>
      </c>
      <c r="AA2701" s="1" t="s">
        <v>39</v>
      </c>
    </row>
    <row r="2702" spans="1:27" x14ac:dyDescent="0.3">
      <c r="A2702" s="1" t="s">
        <v>7663</v>
      </c>
      <c r="B2702" s="1" t="s">
        <v>7664</v>
      </c>
      <c r="C2702" s="1" t="s">
        <v>2801</v>
      </c>
      <c r="D2702" s="1" t="s">
        <v>7665</v>
      </c>
      <c r="E2702">
        <v>5</v>
      </c>
      <c r="F2702">
        <v>16</v>
      </c>
      <c r="G2702" s="1" t="s">
        <v>44</v>
      </c>
      <c r="H2702" s="2">
        <v>46024</v>
      </c>
      <c r="I2702" s="1" t="s">
        <v>2801</v>
      </c>
      <c r="J2702" s="1" t="s">
        <v>376</v>
      </c>
      <c r="K2702" s="1" t="s">
        <v>7665</v>
      </c>
      <c r="L2702" s="2">
        <v>46012</v>
      </c>
      <c r="M2702">
        <v>5</v>
      </c>
      <c r="N2702">
        <v>20</v>
      </c>
      <c r="O2702">
        <v>0</v>
      </c>
      <c r="P2702">
        <v>1464.8</v>
      </c>
      <c r="Q2702" s="1" t="s">
        <v>2801</v>
      </c>
      <c r="R2702" s="1" t="s">
        <v>2801</v>
      </c>
      <c r="S2702" s="1" t="s">
        <v>2803</v>
      </c>
      <c r="T2702" s="1" t="s">
        <v>90</v>
      </c>
      <c r="U2702" s="1" t="s">
        <v>300</v>
      </c>
      <c r="V2702">
        <v>1831</v>
      </c>
      <c r="W2702" s="1" t="s">
        <v>379</v>
      </c>
      <c r="X2702" s="1" t="s">
        <v>48</v>
      </c>
      <c r="Y2702" s="2">
        <v>45419</v>
      </c>
      <c r="Z2702">
        <v>1.7</v>
      </c>
      <c r="AA2702" s="1" t="s">
        <v>39</v>
      </c>
    </row>
    <row r="2703" spans="1:27" x14ac:dyDescent="0.3">
      <c r="A2703" s="1" t="s">
        <v>7666</v>
      </c>
      <c r="B2703" s="1" t="s">
        <v>7667</v>
      </c>
      <c r="C2703" s="1" t="s">
        <v>1492</v>
      </c>
      <c r="D2703" s="1" t="s">
        <v>4674</v>
      </c>
      <c r="E2703">
        <v>4</v>
      </c>
      <c r="F2703">
        <v>73</v>
      </c>
      <c r="G2703" s="1" t="s">
        <v>44</v>
      </c>
      <c r="H2703" s="2">
        <v>45904</v>
      </c>
      <c r="I2703" s="1" t="s">
        <v>1492</v>
      </c>
      <c r="J2703" s="1" t="s">
        <v>592</v>
      </c>
      <c r="K2703" s="1" t="s">
        <v>4674</v>
      </c>
      <c r="L2703" s="2">
        <v>45889</v>
      </c>
      <c r="M2703">
        <v>5</v>
      </c>
      <c r="N2703">
        <v>15</v>
      </c>
      <c r="O2703">
        <v>0</v>
      </c>
      <c r="P2703">
        <v>3369.4</v>
      </c>
      <c r="Q2703" s="1" t="s">
        <v>1492</v>
      </c>
      <c r="R2703" s="1" t="s">
        <v>1492</v>
      </c>
      <c r="S2703" s="1" t="s">
        <v>1494</v>
      </c>
      <c r="T2703" s="1" t="s">
        <v>107</v>
      </c>
      <c r="U2703" s="1" t="s">
        <v>152</v>
      </c>
      <c r="V2703">
        <v>3964</v>
      </c>
      <c r="W2703" s="1" t="s">
        <v>593</v>
      </c>
      <c r="X2703" s="1" t="s">
        <v>127</v>
      </c>
      <c r="Y2703" s="2">
        <v>44133</v>
      </c>
      <c r="Z2703">
        <v>5.2</v>
      </c>
      <c r="AA2703" s="1" t="s">
        <v>39</v>
      </c>
    </row>
    <row r="2704" spans="1:27" x14ac:dyDescent="0.3">
      <c r="A2704" s="1" t="s">
        <v>7668</v>
      </c>
      <c r="B2704" s="1" t="s">
        <v>7669</v>
      </c>
      <c r="C2704" s="1" t="s">
        <v>1263</v>
      </c>
      <c r="D2704" s="1" t="s">
        <v>2018</v>
      </c>
      <c r="E2704">
        <v>3</v>
      </c>
      <c r="F2704">
        <v>61</v>
      </c>
      <c r="G2704" s="1" t="s">
        <v>44</v>
      </c>
      <c r="H2704" s="2">
        <v>46004</v>
      </c>
      <c r="I2704" s="1" t="s">
        <v>1263</v>
      </c>
      <c r="J2704" s="1" t="s">
        <v>132</v>
      </c>
      <c r="K2704" s="1" t="s">
        <v>2018</v>
      </c>
      <c r="L2704" s="2">
        <v>45985</v>
      </c>
      <c r="M2704">
        <v>14</v>
      </c>
      <c r="N2704">
        <v>5</v>
      </c>
      <c r="O2704">
        <v>0</v>
      </c>
      <c r="P2704">
        <v>306.85000000000002</v>
      </c>
      <c r="Q2704" s="1" t="s">
        <v>1263</v>
      </c>
      <c r="R2704" s="1" t="s">
        <v>1263</v>
      </c>
      <c r="S2704" s="1" t="s">
        <v>1265</v>
      </c>
      <c r="T2704" s="1" t="s">
        <v>56</v>
      </c>
      <c r="U2704" s="1" t="s">
        <v>359</v>
      </c>
      <c r="V2704">
        <v>323</v>
      </c>
      <c r="W2704" s="1" t="s">
        <v>136</v>
      </c>
      <c r="X2704" s="1" t="s">
        <v>137</v>
      </c>
      <c r="Y2704" s="2">
        <v>44254</v>
      </c>
      <c r="Z2704">
        <v>4.8</v>
      </c>
      <c r="AA2704" s="1" t="s">
        <v>39</v>
      </c>
    </row>
    <row r="2705" spans="1:28" x14ac:dyDescent="0.3">
      <c r="A2705" s="1" t="s">
        <v>7670</v>
      </c>
      <c r="B2705" s="1" t="s">
        <v>7671</v>
      </c>
      <c r="C2705" s="1" t="s">
        <v>667</v>
      </c>
      <c r="D2705" s="1" t="s">
        <v>7403</v>
      </c>
      <c r="E2705">
        <v>3</v>
      </c>
      <c r="F2705">
        <v>132</v>
      </c>
      <c r="G2705" s="1" t="s">
        <v>44</v>
      </c>
      <c r="H2705" s="2">
        <v>45883</v>
      </c>
      <c r="I2705" s="1" t="s">
        <v>667</v>
      </c>
      <c r="J2705" s="1" t="s">
        <v>291</v>
      </c>
      <c r="K2705" s="1" t="s">
        <v>7403</v>
      </c>
      <c r="L2705" s="2">
        <v>45871</v>
      </c>
      <c r="M2705">
        <v>6</v>
      </c>
      <c r="N2705">
        <v>0</v>
      </c>
      <c r="O2705">
        <v>0</v>
      </c>
      <c r="P2705">
        <v>1021</v>
      </c>
      <c r="Q2705" s="1" t="s">
        <v>667</v>
      </c>
      <c r="R2705" s="1" t="s">
        <v>667</v>
      </c>
      <c r="S2705" s="1" t="s">
        <v>669</v>
      </c>
      <c r="T2705" s="1" t="s">
        <v>90</v>
      </c>
      <c r="U2705" s="1" t="s">
        <v>266</v>
      </c>
      <c r="V2705">
        <v>1021</v>
      </c>
      <c r="W2705" s="1" t="s">
        <v>293</v>
      </c>
      <c r="X2705" s="1" t="s">
        <v>48</v>
      </c>
      <c r="Y2705" s="2">
        <v>44560</v>
      </c>
      <c r="Z2705">
        <v>4</v>
      </c>
      <c r="AA2705" s="1" t="s">
        <v>39</v>
      </c>
    </row>
    <row r="2706" spans="1:28" x14ac:dyDescent="0.3">
      <c r="A2706" s="1" t="s">
        <v>7672</v>
      </c>
      <c r="B2706" s="1" t="s">
        <v>7673</v>
      </c>
      <c r="C2706" s="1" t="s">
        <v>296</v>
      </c>
      <c r="D2706" s="1" t="s">
        <v>1152</v>
      </c>
      <c r="E2706">
        <v>5</v>
      </c>
      <c r="F2706">
        <v>104</v>
      </c>
      <c r="G2706" s="1" t="s">
        <v>44</v>
      </c>
      <c r="H2706" s="2">
        <v>45945</v>
      </c>
      <c r="I2706" s="1" t="s">
        <v>296</v>
      </c>
      <c r="J2706" s="1" t="s">
        <v>115</v>
      </c>
      <c r="K2706" s="1" t="s">
        <v>1152</v>
      </c>
      <c r="L2706" s="2">
        <v>45928</v>
      </c>
      <c r="M2706">
        <v>6</v>
      </c>
      <c r="N2706">
        <v>5</v>
      </c>
      <c r="O2706">
        <v>0</v>
      </c>
      <c r="P2706">
        <v>2431.0500000000002</v>
      </c>
      <c r="Q2706" s="1" t="s">
        <v>296</v>
      </c>
      <c r="R2706" s="1" t="s">
        <v>296</v>
      </c>
      <c r="S2706" s="1" t="s">
        <v>299</v>
      </c>
      <c r="T2706" s="1" t="s">
        <v>90</v>
      </c>
      <c r="U2706" s="1" t="s">
        <v>300</v>
      </c>
      <c r="V2706">
        <v>2559</v>
      </c>
      <c r="W2706" s="1" t="s">
        <v>118</v>
      </c>
      <c r="X2706" s="1" t="s">
        <v>59</v>
      </c>
      <c r="Y2706" s="2">
        <v>43824</v>
      </c>
      <c r="Z2706">
        <v>6</v>
      </c>
      <c r="AA2706" s="1" t="s">
        <v>39</v>
      </c>
    </row>
    <row r="2707" spans="1:28" x14ac:dyDescent="0.3">
      <c r="A2707" s="1" t="s">
        <v>7674</v>
      </c>
      <c r="B2707" s="1" t="s">
        <v>7675</v>
      </c>
      <c r="C2707" s="1" t="s">
        <v>440</v>
      </c>
      <c r="D2707" s="1" t="s">
        <v>7676</v>
      </c>
      <c r="E2707">
        <v>3</v>
      </c>
      <c r="F2707">
        <v>41</v>
      </c>
      <c r="G2707" s="1" t="s">
        <v>32</v>
      </c>
      <c r="H2707" s="2">
        <v>45971</v>
      </c>
      <c r="I2707" s="1" t="s">
        <v>440</v>
      </c>
      <c r="J2707" s="1" t="s">
        <v>298</v>
      </c>
      <c r="K2707" s="1" t="s">
        <v>7676</v>
      </c>
      <c r="L2707" s="2">
        <v>45950</v>
      </c>
      <c r="M2707">
        <v>8</v>
      </c>
      <c r="N2707">
        <v>0</v>
      </c>
      <c r="O2707">
        <v>0</v>
      </c>
      <c r="P2707">
        <v>4150</v>
      </c>
      <c r="Q2707" s="1" t="s">
        <v>440</v>
      </c>
      <c r="R2707" s="1" t="s">
        <v>440</v>
      </c>
      <c r="S2707" s="1" t="s">
        <v>442</v>
      </c>
      <c r="T2707" s="1" t="s">
        <v>35</v>
      </c>
      <c r="U2707" s="1" t="s">
        <v>36</v>
      </c>
      <c r="V2707">
        <v>4150</v>
      </c>
      <c r="W2707" s="1" t="s">
        <v>301</v>
      </c>
      <c r="X2707" s="1" t="s">
        <v>137</v>
      </c>
      <c r="Y2707" s="2">
        <v>44620</v>
      </c>
      <c r="Z2707">
        <v>3.8</v>
      </c>
      <c r="AA2707" s="1" t="s">
        <v>39</v>
      </c>
    </row>
    <row r="2708" spans="1:28" x14ac:dyDescent="0.3">
      <c r="A2708" s="1" t="s">
        <v>7677</v>
      </c>
      <c r="B2708" s="1" t="s">
        <v>7678</v>
      </c>
      <c r="C2708" s="1" t="s">
        <v>675</v>
      </c>
      <c r="D2708" s="1" t="s">
        <v>5592</v>
      </c>
      <c r="E2708">
        <v>4</v>
      </c>
      <c r="F2708">
        <v>52</v>
      </c>
      <c r="G2708" s="1" t="s">
        <v>44</v>
      </c>
      <c r="H2708" s="2">
        <v>45990</v>
      </c>
      <c r="I2708" s="1" t="s">
        <v>675</v>
      </c>
      <c r="J2708" s="1" t="s">
        <v>123</v>
      </c>
      <c r="K2708" s="1" t="s">
        <v>5592</v>
      </c>
      <c r="L2708" s="2">
        <v>45974</v>
      </c>
      <c r="M2708">
        <v>5</v>
      </c>
      <c r="O2708">
        <v>0</v>
      </c>
      <c r="P2708">
        <v>2051.0500000000002</v>
      </c>
      <c r="Q2708" s="1" t="s">
        <v>675</v>
      </c>
      <c r="R2708" s="1" t="s">
        <v>675</v>
      </c>
      <c r="S2708" s="1" t="s">
        <v>677</v>
      </c>
      <c r="T2708" s="1" t="s">
        <v>75</v>
      </c>
      <c r="U2708" s="1" t="s">
        <v>237</v>
      </c>
      <c r="V2708">
        <v>2413</v>
      </c>
      <c r="W2708" s="1" t="s">
        <v>126</v>
      </c>
      <c r="X2708" s="1" t="s">
        <v>127</v>
      </c>
      <c r="Y2708" s="2">
        <v>44230</v>
      </c>
      <c r="Z2708">
        <v>4.9000000000000004</v>
      </c>
      <c r="AA2708" s="1" t="s">
        <v>39</v>
      </c>
    </row>
    <row r="2709" spans="1:28" x14ac:dyDescent="0.3">
      <c r="A2709" s="1" t="s">
        <v>7679</v>
      </c>
      <c r="B2709" s="1" t="s">
        <v>7680</v>
      </c>
      <c r="C2709" s="1" t="s">
        <v>140</v>
      </c>
      <c r="D2709" s="1" t="s">
        <v>4158</v>
      </c>
      <c r="E2709">
        <v>4</v>
      </c>
      <c r="F2709">
        <v>45</v>
      </c>
      <c r="G2709" s="1" t="s">
        <v>44</v>
      </c>
      <c r="H2709" s="2">
        <v>45956</v>
      </c>
      <c r="I2709" s="1" t="s">
        <v>140</v>
      </c>
      <c r="J2709" s="1" t="s">
        <v>142</v>
      </c>
      <c r="K2709" s="1" t="s">
        <v>4158</v>
      </c>
      <c r="L2709" s="2">
        <v>45951</v>
      </c>
      <c r="M2709">
        <v>2</v>
      </c>
      <c r="N2709">
        <v>20</v>
      </c>
      <c r="O2709">
        <v>0</v>
      </c>
      <c r="P2709">
        <v>962.4</v>
      </c>
      <c r="Q2709" s="1" t="s">
        <v>140</v>
      </c>
      <c r="R2709" s="1" t="s">
        <v>140</v>
      </c>
      <c r="S2709" s="1" t="s">
        <v>143</v>
      </c>
      <c r="T2709" s="1" t="s">
        <v>134</v>
      </c>
      <c r="U2709" s="1" t="s">
        <v>144</v>
      </c>
      <c r="V2709">
        <v>1203</v>
      </c>
      <c r="W2709" s="1" t="s">
        <v>145</v>
      </c>
      <c r="X2709" s="1" t="s">
        <v>59</v>
      </c>
      <c r="Y2709" s="2">
        <v>43159</v>
      </c>
      <c r="Z2709">
        <v>7.8</v>
      </c>
      <c r="AA2709" s="1" t="s">
        <v>39</v>
      </c>
    </row>
    <row r="2710" spans="1:28" x14ac:dyDescent="0.3">
      <c r="A2710" s="1" t="s">
        <v>7681</v>
      </c>
      <c r="B2710" s="1" t="s">
        <v>7682</v>
      </c>
      <c r="C2710" s="1" t="s">
        <v>1435</v>
      </c>
      <c r="D2710" s="1" t="s">
        <v>1526</v>
      </c>
      <c r="E2710">
        <v>5</v>
      </c>
      <c r="F2710">
        <v>67</v>
      </c>
      <c r="G2710" s="1" t="s">
        <v>44</v>
      </c>
      <c r="H2710" s="2">
        <v>45774</v>
      </c>
      <c r="I2710" s="1" t="s">
        <v>1435</v>
      </c>
      <c r="J2710" s="1" t="s">
        <v>513</v>
      </c>
      <c r="K2710" s="1" t="s">
        <v>1526</v>
      </c>
      <c r="L2710" s="2">
        <v>45762</v>
      </c>
      <c r="M2710">
        <v>5</v>
      </c>
      <c r="N2710">
        <v>10</v>
      </c>
      <c r="O2710">
        <v>0</v>
      </c>
      <c r="P2710">
        <v>2027.7</v>
      </c>
      <c r="Q2710" s="1" t="s">
        <v>1435</v>
      </c>
      <c r="R2710" s="1" t="s">
        <v>1435</v>
      </c>
      <c r="S2710" s="1" t="s">
        <v>1437</v>
      </c>
      <c r="T2710" s="1" t="s">
        <v>90</v>
      </c>
      <c r="U2710" s="1" t="s">
        <v>91</v>
      </c>
      <c r="V2710">
        <v>2253</v>
      </c>
      <c r="W2710" s="1" t="s">
        <v>514</v>
      </c>
      <c r="X2710" s="1" t="s">
        <v>59</v>
      </c>
      <c r="Y2710" s="2">
        <v>44396</v>
      </c>
      <c r="Z2710">
        <v>4.5</v>
      </c>
      <c r="AA2710" s="1" t="s">
        <v>39</v>
      </c>
    </row>
    <row r="2711" spans="1:28" x14ac:dyDescent="0.3">
      <c r="A2711" s="1" t="s">
        <v>7683</v>
      </c>
      <c r="B2711" s="1" t="s">
        <v>7684</v>
      </c>
      <c r="C2711" s="1" t="s">
        <v>1076</v>
      </c>
      <c r="D2711" s="1" t="s">
        <v>7685</v>
      </c>
      <c r="E2711">
        <v>3</v>
      </c>
      <c r="F2711">
        <v>190</v>
      </c>
      <c r="G2711" s="1" t="s">
        <v>44</v>
      </c>
      <c r="H2711" s="2">
        <v>45759</v>
      </c>
      <c r="I2711" s="1" t="s">
        <v>1076</v>
      </c>
      <c r="J2711" s="1" t="s">
        <v>105</v>
      </c>
      <c r="K2711" s="1" t="s">
        <v>7685</v>
      </c>
      <c r="L2711" s="2">
        <v>45743</v>
      </c>
      <c r="M2711">
        <v>7</v>
      </c>
      <c r="N2711">
        <v>30</v>
      </c>
      <c r="O2711">
        <v>0</v>
      </c>
      <c r="P2711">
        <v>198.1</v>
      </c>
      <c r="Q2711" s="1" t="s">
        <v>1076</v>
      </c>
      <c r="R2711" s="1" t="s">
        <v>1076</v>
      </c>
      <c r="S2711" s="1" t="s">
        <v>1078</v>
      </c>
      <c r="T2711" s="1" t="s">
        <v>35</v>
      </c>
      <c r="U2711" s="1" t="s">
        <v>223</v>
      </c>
      <c r="V2711">
        <v>283</v>
      </c>
      <c r="W2711" s="1" t="s">
        <v>109</v>
      </c>
      <c r="X2711" s="1" t="s">
        <v>110</v>
      </c>
      <c r="Y2711" s="2">
        <v>44203</v>
      </c>
      <c r="Z2711">
        <v>5</v>
      </c>
      <c r="AA2711" s="1" t="s">
        <v>39</v>
      </c>
    </row>
    <row r="2712" spans="1:28" x14ac:dyDescent="0.3">
      <c r="A2712" s="1" t="s">
        <v>7686</v>
      </c>
      <c r="B2712" s="1" t="s">
        <v>7687</v>
      </c>
      <c r="C2712" s="1" t="s">
        <v>422</v>
      </c>
      <c r="D2712" s="1" t="s">
        <v>7336</v>
      </c>
      <c r="E2712">
        <v>4</v>
      </c>
      <c r="F2712">
        <v>50</v>
      </c>
      <c r="G2712" s="1" t="s">
        <v>44</v>
      </c>
      <c r="H2712" s="2">
        <v>45908</v>
      </c>
      <c r="I2712" s="1" t="s">
        <v>422</v>
      </c>
      <c r="J2712" s="1" t="s">
        <v>394</v>
      </c>
      <c r="K2712" s="1" t="s">
        <v>7336</v>
      </c>
      <c r="L2712" s="2">
        <v>45901</v>
      </c>
      <c r="M2712">
        <v>3</v>
      </c>
      <c r="N2712">
        <v>0</v>
      </c>
      <c r="O2712">
        <v>0</v>
      </c>
      <c r="P2712">
        <v>5958</v>
      </c>
      <c r="Q2712" s="1" t="s">
        <v>422</v>
      </c>
      <c r="R2712" s="1" t="s">
        <v>422</v>
      </c>
      <c r="S2712" s="1" t="s">
        <v>424</v>
      </c>
      <c r="T2712" s="1" t="s">
        <v>90</v>
      </c>
      <c r="U2712" s="1" t="s">
        <v>300</v>
      </c>
      <c r="V2712">
        <v>5958</v>
      </c>
      <c r="W2712" s="1" t="s">
        <v>396</v>
      </c>
      <c r="X2712" s="1" t="s">
        <v>127</v>
      </c>
      <c r="Y2712" s="2">
        <v>43220</v>
      </c>
      <c r="Z2712">
        <v>7.7</v>
      </c>
      <c r="AA2712" s="1" t="s">
        <v>39</v>
      </c>
    </row>
    <row r="2713" spans="1:28" x14ac:dyDescent="0.3">
      <c r="A2713" s="1" t="s">
        <v>7688</v>
      </c>
      <c r="B2713" s="1" t="s">
        <v>7689</v>
      </c>
      <c r="C2713" s="1" t="s">
        <v>392</v>
      </c>
      <c r="D2713" s="1" t="s">
        <v>7690</v>
      </c>
      <c r="E2713">
        <v>5</v>
      </c>
      <c r="F2713">
        <v>97</v>
      </c>
      <c r="G2713" s="1" t="s">
        <v>44</v>
      </c>
      <c r="H2713" s="2">
        <v>45891</v>
      </c>
      <c r="I2713" s="1" t="s">
        <v>392</v>
      </c>
      <c r="J2713" s="1" t="s">
        <v>327</v>
      </c>
      <c r="K2713" s="1" t="s">
        <v>7690</v>
      </c>
      <c r="L2713" s="2">
        <v>45881</v>
      </c>
      <c r="M2713">
        <v>8</v>
      </c>
      <c r="N2713">
        <v>20</v>
      </c>
      <c r="O2713">
        <v>0</v>
      </c>
      <c r="P2713">
        <v>75.2</v>
      </c>
      <c r="Q2713" s="1" t="s">
        <v>392</v>
      </c>
      <c r="R2713" s="1" t="s">
        <v>392</v>
      </c>
      <c r="S2713" s="1" t="s">
        <v>395</v>
      </c>
      <c r="T2713" s="1" t="s">
        <v>134</v>
      </c>
      <c r="U2713" s="1" t="s">
        <v>144</v>
      </c>
      <c r="V2713">
        <v>94</v>
      </c>
      <c r="W2713" s="1" t="s">
        <v>329</v>
      </c>
      <c r="X2713" s="1" t="s">
        <v>59</v>
      </c>
      <c r="Y2713" s="2">
        <v>43819</v>
      </c>
      <c r="Z2713">
        <v>6</v>
      </c>
      <c r="AA2713" s="1" t="s">
        <v>39</v>
      </c>
    </row>
    <row r="2714" spans="1:28" x14ac:dyDescent="0.3">
      <c r="A2714" s="1" t="s">
        <v>7691</v>
      </c>
      <c r="B2714" s="1" t="s">
        <v>7692</v>
      </c>
      <c r="C2714" s="1" t="s">
        <v>347</v>
      </c>
      <c r="D2714" s="1" t="s">
        <v>7693</v>
      </c>
      <c r="E2714">
        <v>1</v>
      </c>
      <c r="F2714">
        <v>90</v>
      </c>
      <c r="G2714" s="1" t="s">
        <v>44</v>
      </c>
      <c r="H2714" s="2">
        <v>45729</v>
      </c>
      <c r="I2714" s="1" t="s">
        <v>347</v>
      </c>
      <c r="J2714" s="1" t="s">
        <v>150</v>
      </c>
      <c r="K2714" s="1" t="s">
        <v>7693</v>
      </c>
      <c r="L2714" s="2">
        <v>45708</v>
      </c>
      <c r="M2714">
        <v>9</v>
      </c>
      <c r="N2714">
        <v>20</v>
      </c>
      <c r="O2714">
        <v>1</v>
      </c>
      <c r="P2714">
        <v>729.6</v>
      </c>
      <c r="Q2714" s="1" t="s">
        <v>347</v>
      </c>
      <c r="R2714" s="1" t="s">
        <v>347</v>
      </c>
      <c r="S2714" s="1" t="s">
        <v>349</v>
      </c>
      <c r="T2714" s="1" t="s">
        <v>107</v>
      </c>
      <c r="U2714" s="1" t="s">
        <v>108</v>
      </c>
      <c r="V2714">
        <v>912</v>
      </c>
      <c r="W2714" s="1" t="s">
        <v>153</v>
      </c>
      <c r="X2714" s="1" t="s">
        <v>38</v>
      </c>
      <c r="Y2714" s="2">
        <v>45173</v>
      </c>
      <c r="Z2714">
        <v>2.2999999999999998</v>
      </c>
      <c r="AA2714" s="1" t="s">
        <v>154</v>
      </c>
      <c r="AB2714">
        <v>1</v>
      </c>
    </row>
    <row r="2715" spans="1:28" x14ac:dyDescent="0.3">
      <c r="A2715" s="1" t="s">
        <v>7694</v>
      </c>
      <c r="B2715" s="1" t="s">
        <v>7695</v>
      </c>
      <c r="C2715" s="1" t="s">
        <v>574</v>
      </c>
      <c r="D2715" s="1" t="s">
        <v>3460</v>
      </c>
      <c r="E2715">
        <v>3</v>
      </c>
      <c r="F2715">
        <v>74</v>
      </c>
      <c r="G2715" s="1" t="s">
        <v>44</v>
      </c>
      <c r="H2715" s="2">
        <v>45743</v>
      </c>
      <c r="I2715" s="1" t="s">
        <v>574</v>
      </c>
      <c r="J2715" s="1" t="s">
        <v>221</v>
      </c>
      <c r="K2715" s="1" t="s">
        <v>3460</v>
      </c>
      <c r="L2715" s="2">
        <v>45732</v>
      </c>
      <c r="M2715">
        <v>9</v>
      </c>
      <c r="N2715">
        <v>15</v>
      </c>
      <c r="O2715">
        <v>0</v>
      </c>
      <c r="P2715">
        <v>34621.35</v>
      </c>
      <c r="Q2715" s="1" t="s">
        <v>574</v>
      </c>
      <c r="R2715" s="1" t="s">
        <v>574</v>
      </c>
      <c r="S2715" s="1" t="s">
        <v>576</v>
      </c>
      <c r="T2715" s="1" t="s">
        <v>75</v>
      </c>
      <c r="U2715" s="1" t="s">
        <v>98</v>
      </c>
      <c r="V2715">
        <v>40731</v>
      </c>
      <c r="W2715" s="1" t="s">
        <v>224</v>
      </c>
      <c r="X2715" s="1" t="s">
        <v>137</v>
      </c>
      <c r="Y2715" s="2">
        <v>44532</v>
      </c>
      <c r="Z2715">
        <v>4.0999999999999996</v>
      </c>
      <c r="AA2715" s="1" t="s">
        <v>39</v>
      </c>
    </row>
    <row r="2716" spans="1:28" x14ac:dyDescent="0.3">
      <c r="A2716" s="1" t="s">
        <v>7696</v>
      </c>
      <c r="B2716" s="1" t="s">
        <v>7697</v>
      </c>
      <c r="C2716" s="1" t="s">
        <v>2306</v>
      </c>
      <c r="D2716" s="1" t="s">
        <v>1598</v>
      </c>
      <c r="E2716">
        <v>4</v>
      </c>
      <c r="F2716">
        <v>51</v>
      </c>
      <c r="G2716" s="1" t="s">
        <v>44</v>
      </c>
      <c r="H2716" s="2">
        <v>45824</v>
      </c>
      <c r="I2716" s="1" t="s">
        <v>2306</v>
      </c>
      <c r="J2716" s="1" t="s">
        <v>318</v>
      </c>
      <c r="K2716" s="1" t="s">
        <v>1598</v>
      </c>
      <c r="L2716" s="2">
        <v>45818</v>
      </c>
      <c r="M2716">
        <v>4</v>
      </c>
      <c r="N2716">
        <v>20</v>
      </c>
      <c r="O2716">
        <v>0</v>
      </c>
      <c r="P2716">
        <v>470.4</v>
      </c>
      <c r="Q2716" s="1" t="s">
        <v>2306</v>
      </c>
      <c r="R2716" s="1" t="s">
        <v>2306</v>
      </c>
      <c r="S2716" s="1" t="s">
        <v>2307</v>
      </c>
      <c r="T2716" s="1" t="s">
        <v>134</v>
      </c>
      <c r="U2716" s="1" t="s">
        <v>378</v>
      </c>
      <c r="V2716">
        <v>588</v>
      </c>
      <c r="W2716" s="1" t="s">
        <v>319</v>
      </c>
      <c r="X2716" s="1" t="s">
        <v>48</v>
      </c>
      <c r="Y2716" s="2">
        <v>45758</v>
      </c>
      <c r="Z2716">
        <v>0.7</v>
      </c>
      <c r="AA2716" s="1" t="s">
        <v>39</v>
      </c>
    </row>
    <row r="2717" spans="1:28" x14ac:dyDescent="0.3">
      <c r="A2717" s="1" t="s">
        <v>7698</v>
      </c>
      <c r="B2717" s="1" t="s">
        <v>7699</v>
      </c>
      <c r="C2717" s="1" t="s">
        <v>720</v>
      </c>
      <c r="D2717" s="1" t="s">
        <v>4259</v>
      </c>
      <c r="E2717">
        <v>4</v>
      </c>
      <c r="F2717">
        <v>81</v>
      </c>
      <c r="G2717" s="1" t="s">
        <v>32</v>
      </c>
      <c r="H2717" s="2">
        <v>45853</v>
      </c>
      <c r="I2717" s="1" t="s">
        <v>720</v>
      </c>
      <c r="J2717" s="1" t="s">
        <v>264</v>
      </c>
      <c r="K2717" s="1" t="s">
        <v>4259</v>
      </c>
      <c r="L2717" s="2">
        <v>45846</v>
      </c>
      <c r="M2717">
        <v>4</v>
      </c>
      <c r="N2717">
        <v>10</v>
      </c>
      <c r="O2717">
        <v>0</v>
      </c>
      <c r="P2717">
        <v>4764.6000000000004</v>
      </c>
      <c r="Q2717" s="1" t="s">
        <v>720</v>
      </c>
      <c r="R2717" s="1" t="s">
        <v>720</v>
      </c>
      <c r="S2717" s="1" t="s">
        <v>722</v>
      </c>
      <c r="T2717" s="1" t="s">
        <v>75</v>
      </c>
      <c r="U2717" s="1" t="s">
        <v>76</v>
      </c>
      <c r="V2717">
        <v>5294</v>
      </c>
      <c r="W2717" s="1" t="s">
        <v>267</v>
      </c>
      <c r="X2717" s="1" t="s">
        <v>268</v>
      </c>
      <c r="Y2717" s="2">
        <v>43207</v>
      </c>
      <c r="Z2717">
        <v>7.7</v>
      </c>
      <c r="AA2717" s="1" t="s">
        <v>39</v>
      </c>
    </row>
    <row r="2718" spans="1:28" x14ac:dyDescent="0.3">
      <c r="A2718" s="1" t="s">
        <v>7700</v>
      </c>
      <c r="B2718" s="1" t="s">
        <v>7701</v>
      </c>
      <c r="C2718" s="1" t="s">
        <v>247</v>
      </c>
      <c r="D2718" s="1" t="s">
        <v>7702</v>
      </c>
      <c r="E2718">
        <v>2</v>
      </c>
      <c r="F2718">
        <v>151</v>
      </c>
      <c r="G2718" s="1" t="s">
        <v>44</v>
      </c>
      <c r="H2718" s="2">
        <v>45855</v>
      </c>
      <c r="I2718" s="1" t="s">
        <v>247</v>
      </c>
      <c r="J2718" s="1" t="s">
        <v>272</v>
      </c>
      <c r="K2718" s="1" t="s">
        <v>7702</v>
      </c>
      <c r="L2718" s="2">
        <v>45847</v>
      </c>
      <c r="M2718">
        <v>7</v>
      </c>
      <c r="N2718">
        <v>10</v>
      </c>
      <c r="O2718">
        <v>0</v>
      </c>
      <c r="P2718">
        <v>1575.9</v>
      </c>
      <c r="Q2718" s="1" t="s">
        <v>247</v>
      </c>
      <c r="R2718" s="1" t="s">
        <v>247</v>
      </c>
      <c r="S2718" s="1" t="s">
        <v>249</v>
      </c>
      <c r="T2718" s="1" t="s">
        <v>35</v>
      </c>
      <c r="U2718" s="1" t="s">
        <v>167</v>
      </c>
      <c r="V2718">
        <v>1751</v>
      </c>
      <c r="W2718" s="1" t="s">
        <v>273</v>
      </c>
      <c r="X2718" s="1" t="s">
        <v>38</v>
      </c>
      <c r="Y2718" s="2">
        <v>45880</v>
      </c>
      <c r="Z2718">
        <v>0.4</v>
      </c>
      <c r="AA2718" s="1" t="s">
        <v>827</v>
      </c>
      <c r="AB2718">
        <v>1</v>
      </c>
    </row>
    <row r="2719" spans="1:28" x14ac:dyDescent="0.3">
      <c r="A2719" s="1" t="s">
        <v>7703</v>
      </c>
      <c r="B2719" s="1" t="s">
        <v>7704</v>
      </c>
      <c r="C2719" s="1" t="s">
        <v>422</v>
      </c>
      <c r="D2719" s="1" t="s">
        <v>3064</v>
      </c>
      <c r="E2719">
        <v>3</v>
      </c>
      <c r="F2719">
        <v>104</v>
      </c>
      <c r="G2719" s="1" t="s">
        <v>32</v>
      </c>
      <c r="H2719" s="2">
        <v>45957</v>
      </c>
      <c r="I2719" s="1" t="s">
        <v>422</v>
      </c>
      <c r="J2719" s="1" t="s">
        <v>327</v>
      </c>
      <c r="K2719" s="1" t="s">
        <v>3064</v>
      </c>
      <c r="L2719" s="2">
        <v>45944</v>
      </c>
      <c r="M2719">
        <v>9</v>
      </c>
      <c r="N2719">
        <v>0</v>
      </c>
      <c r="O2719">
        <v>0</v>
      </c>
      <c r="P2719">
        <v>5958</v>
      </c>
      <c r="Q2719" s="1" t="s">
        <v>422</v>
      </c>
      <c r="R2719" s="1" t="s">
        <v>422</v>
      </c>
      <c r="S2719" s="1" t="s">
        <v>424</v>
      </c>
      <c r="T2719" s="1" t="s">
        <v>90</v>
      </c>
      <c r="U2719" s="1" t="s">
        <v>300</v>
      </c>
      <c r="V2719">
        <v>5958</v>
      </c>
      <c r="W2719" s="1" t="s">
        <v>329</v>
      </c>
      <c r="X2719" s="1" t="s">
        <v>59</v>
      </c>
      <c r="Y2719" s="2">
        <v>43819</v>
      </c>
      <c r="Z2719">
        <v>6</v>
      </c>
      <c r="AA2719" s="1" t="s">
        <v>39</v>
      </c>
    </row>
    <row r="2720" spans="1:28" x14ac:dyDescent="0.3">
      <c r="A2720" s="1" t="s">
        <v>7705</v>
      </c>
      <c r="B2720" s="1" t="s">
        <v>7706</v>
      </c>
      <c r="C2720" s="1" t="s">
        <v>844</v>
      </c>
      <c r="D2720" s="1" t="s">
        <v>2295</v>
      </c>
      <c r="E2720">
        <v>3</v>
      </c>
      <c r="F2720">
        <v>60</v>
      </c>
      <c r="G2720" s="1" t="s">
        <v>32</v>
      </c>
      <c r="H2720" s="2">
        <v>45995</v>
      </c>
      <c r="I2720" s="1" t="s">
        <v>844</v>
      </c>
      <c r="J2720" s="1" t="s">
        <v>1119</v>
      </c>
      <c r="K2720" s="1" t="s">
        <v>2295</v>
      </c>
      <c r="L2720" s="2">
        <v>45987</v>
      </c>
      <c r="M2720">
        <v>6</v>
      </c>
      <c r="N2720">
        <v>30</v>
      </c>
      <c r="O2720">
        <v>0</v>
      </c>
      <c r="P2720">
        <v>1011.5</v>
      </c>
      <c r="Q2720" s="1" t="s">
        <v>844</v>
      </c>
      <c r="R2720" s="1" t="s">
        <v>844</v>
      </c>
      <c r="S2720" s="1" t="s">
        <v>846</v>
      </c>
      <c r="T2720" s="1" t="s">
        <v>90</v>
      </c>
      <c r="U2720" s="1" t="s">
        <v>39</v>
      </c>
      <c r="V2720">
        <v>1445</v>
      </c>
      <c r="W2720" s="1" t="s">
        <v>1120</v>
      </c>
      <c r="X2720" s="1" t="s">
        <v>38</v>
      </c>
      <c r="Y2720" s="2">
        <v>44070</v>
      </c>
      <c r="Z2720">
        <v>5.3</v>
      </c>
      <c r="AA2720" s="1" t="s">
        <v>39</v>
      </c>
    </row>
    <row r="2721" spans="1:28" x14ac:dyDescent="0.3">
      <c r="A2721" s="1" t="s">
        <v>7707</v>
      </c>
      <c r="B2721" s="1" t="s">
        <v>7708</v>
      </c>
      <c r="C2721" s="1" t="s">
        <v>543</v>
      </c>
      <c r="D2721" s="1" t="s">
        <v>3320</v>
      </c>
      <c r="E2721">
        <v>3</v>
      </c>
      <c r="F2721">
        <v>44</v>
      </c>
      <c r="G2721" s="1" t="s">
        <v>44</v>
      </c>
      <c r="H2721" s="2">
        <v>45755</v>
      </c>
      <c r="I2721" s="1" t="s">
        <v>543</v>
      </c>
      <c r="J2721" s="1" t="s">
        <v>538</v>
      </c>
      <c r="K2721" s="1" t="s">
        <v>3320</v>
      </c>
      <c r="L2721" s="2">
        <v>45739</v>
      </c>
      <c r="M2721">
        <v>6</v>
      </c>
      <c r="N2721">
        <v>15</v>
      </c>
      <c r="O2721">
        <v>0</v>
      </c>
      <c r="P2721">
        <v>175.95</v>
      </c>
      <c r="Q2721" s="1" t="s">
        <v>543</v>
      </c>
      <c r="R2721" s="1" t="s">
        <v>543</v>
      </c>
      <c r="S2721" s="1" t="s">
        <v>545</v>
      </c>
      <c r="T2721" s="1" t="s">
        <v>56</v>
      </c>
      <c r="U2721" s="1" t="s">
        <v>57</v>
      </c>
      <c r="V2721">
        <v>207</v>
      </c>
      <c r="W2721" s="1" t="s">
        <v>539</v>
      </c>
      <c r="X2721" s="1" t="s">
        <v>540</v>
      </c>
      <c r="Y2721" s="2">
        <v>44731</v>
      </c>
      <c r="Z2721">
        <v>3.5</v>
      </c>
      <c r="AA2721" s="1" t="s">
        <v>39</v>
      </c>
    </row>
    <row r="2722" spans="1:28" x14ac:dyDescent="0.3">
      <c r="A2722" s="1" t="s">
        <v>7709</v>
      </c>
      <c r="B2722" s="1" t="s">
        <v>7710</v>
      </c>
      <c r="C2722" s="1" t="s">
        <v>1059</v>
      </c>
      <c r="D2722" s="1" t="s">
        <v>2101</v>
      </c>
      <c r="E2722">
        <v>2</v>
      </c>
      <c r="F2722">
        <v>66</v>
      </c>
      <c r="G2722" s="1" t="s">
        <v>32</v>
      </c>
      <c r="H2722" s="2">
        <v>45749</v>
      </c>
      <c r="I2722" s="1" t="s">
        <v>1059</v>
      </c>
      <c r="J2722" s="1" t="s">
        <v>291</v>
      </c>
      <c r="K2722" s="1" t="s">
        <v>2101</v>
      </c>
      <c r="L2722" s="2">
        <v>45730</v>
      </c>
      <c r="M2722">
        <v>6</v>
      </c>
      <c r="N2722">
        <v>10</v>
      </c>
      <c r="O2722">
        <v>0</v>
      </c>
      <c r="P2722">
        <v>13780.8</v>
      </c>
      <c r="Q2722" s="1" t="s">
        <v>1059</v>
      </c>
      <c r="R2722" s="1" t="s">
        <v>1059</v>
      </c>
      <c r="S2722" s="1" t="s">
        <v>1061</v>
      </c>
      <c r="T2722" s="1" t="s">
        <v>75</v>
      </c>
      <c r="U2722" s="1" t="s">
        <v>237</v>
      </c>
      <c r="V2722">
        <v>15312</v>
      </c>
      <c r="W2722" s="1" t="s">
        <v>293</v>
      </c>
      <c r="X2722" s="1" t="s">
        <v>48</v>
      </c>
      <c r="Y2722" s="2">
        <v>44560</v>
      </c>
      <c r="Z2722">
        <v>4</v>
      </c>
      <c r="AA2722" s="1" t="s">
        <v>173</v>
      </c>
      <c r="AB2722">
        <v>1</v>
      </c>
    </row>
    <row r="2723" spans="1:28" x14ac:dyDescent="0.3">
      <c r="A2723" s="1" t="s">
        <v>7711</v>
      </c>
      <c r="B2723" s="1" t="s">
        <v>7712</v>
      </c>
      <c r="C2723" s="1" t="s">
        <v>997</v>
      </c>
      <c r="D2723" s="1" t="s">
        <v>5592</v>
      </c>
      <c r="E2723">
        <v>4</v>
      </c>
      <c r="F2723">
        <v>106</v>
      </c>
      <c r="G2723" s="1" t="s">
        <v>32</v>
      </c>
      <c r="H2723" s="2">
        <v>45877</v>
      </c>
      <c r="I2723" s="1" t="s">
        <v>997</v>
      </c>
      <c r="J2723" s="1" t="s">
        <v>123</v>
      </c>
      <c r="K2723" s="1" t="s">
        <v>5592</v>
      </c>
      <c r="L2723" s="2">
        <v>45861</v>
      </c>
      <c r="M2723">
        <v>4</v>
      </c>
      <c r="N2723">
        <v>0</v>
      </c>
      <c r="O2723">
        <v>1</v>
      </c>
      <c r="P2723">
        <v>8102</v>
      </c>
      <c r="Q2723" s="1" t="s">
        <v>997</v>
      </c>
      <c r="R2723" s="1" t="s">
        <v>997</v>
      </c>
      <c r="S2723" s="1" t="s">
        <v>999</v>
      </c>
      <c r="T2723" s="1" t="s">
        <v>90</v>
      </c>
      <c r="U2723" s="1" t="s">
        <v>185</v>
      </c>
      <c r="V2723">
        <v>8102</v>
      </c>
      <c r="W2723" s="1" t="s">
        <v>126</v>
      </c>
      <c r="X2723" s="1" t="s">
        <v>127</v>
      </c>
      <c r="Y2723" s="2">
        <v>44230</v>
      </c>
      <c r="Z2723">
        <v>4.9000000000000004</v>
      </c>
      <c r="AA2723" s="1" t="s">
        <v>39</v>
      </c>
    </row>
    <row r="2724" spans="1:28" x14ac:dyDescent="0.3">
      <c r="A2724" s="1" t="s">
        <v>7713</v>
      </c>
      <c r="B2724" s="1" t="s">
        <v>7714</v>
      </c>
      <c r="C2724" s="1" t="s">
        <v>1912</v>
      </c>
      <c r="D2724" s="1" t="s">
        <v>2027</v>
      </c>
      <c r="E2724">
        <v>4</v>
      </c>
      <c r="F2724">
        <v>61</v>
      </c>
      <c r="G2724" s="1" t="s">
        <v>44</v>
      </c>
      <c r="H2724" s="2">
        <v>45934</v>
      </c>
      <c r="I2724" s="1" t="s">
        <v>1912</v>
      </c>
      <c r="J2724" s="1" t="s">
        <v>64</v>
      </c>
      <c r="K2724" s="1" t="s">
        <v>2027</v>
      </c>
      <c r="L2724" s="2">
        <v>45918</v>
      </c>
      <c r="M2724">
        <v>8</v>
      </c>
      <c r="N2724">
        <v>10</v>
      </c>
      <c r="O2724">
        <v>0</v>
      </c>
      <c r="P2724">
        <v>268.2</v>
      </c>
      <c r="Q2724" s="1" t="s">
        <v>1912</v>
      </c>
      <c r="R2724" s="1" t="s">
        <v>1912</v>
      </c>
      <c r="S2724" s="1" t="s">
        <v>1914</v>
      </c>
      <c r="T2724" s="1" t="s">
        <v>56</v>
      </c>
      <c r="U2724" s="1" t="s">
        <v>57</v>
      </c>
      <c r="V2724">
        <v>298</v>
      </c>
      <c r="W2724" s="1" t="s">
        <v>67</v>
      </c>
      <c r="X2724" s="1" t="s">
        <v>59</v>
      </c>
      <c r="Y2724" s="2">
        <v>44275</v>
      </c>
      <c r="Z2724">
        <v>4.8</v>
      </c>
      <c r="AA2724" s="1" t="s">
        <v>39</v>
      </c>
    </row>
    <row r="2725" spans="1:28" x14ac:dyDescent="0.3">
      <c r="A2725" s="1" t="s">
        <v>7715</v>
      </c>
      <c r="B2725" s="1" t="s">
        <v>7716</v>
      </c>
      <c r="C2725" s="1" t="s">
        <v>532</v>
      </c>
      <c r="D2725" s="1" t="s">
        <v>4913</v>
      </c>
      <c r="E2725">
        <v>4</v>
      </c>
      <c r="F2725">
        <v>65</v>
      </c>
      <c r="G2725" s="1" t="s">
        <v>44</v>
      </c>
      <c r="H2725" s="2">
        <v>45752</v>
      </c>
      <c r="I2725" s="1" t="s">
        <v>532</v>
      </c>
      <c r="J2725" s="1" t="s">
        <v>221</v>
      </c>
      <c r="K2725" s="1" t="s">
        <v>4913</v>
      </c>
      <c r="L2725" s="2">
        <v>45731</v>
      </c>
      <c r="M2725">
        <v>8</v>
      </c>
      <c r="N2725">
        <v>10</v>
      </c>
      <c r="O2725">
        <v>0</v>
      </c>
      <c r="P2725">
        <v>215.1</v>
      </c>
      <c r="Q2725" s="1" t="s">
        <v>532</v>
      </c>
      <c r="R2725" s="1" t="s">
        <v>532</v>
      </c>
      <c r="S2725" s="1" t="s">
        <v>534</v>
      </c>
      <c r="T2725" s="1" t="s">
        <v>134</v>
      </c>
      <c r="U2725" s="1" t="s">
        <v>378</v>
      </c>
      <c r="V2725">
        <v>239</v>
      </c>
      <c r="W2725" s="1" t="s">
        <v>224</v>
      </c>
      <c r="X2725" s="1" t="s">
        <v>137</v>
      </c>
      <c r="Y2725" s="2">
        <v>44532</v>
      </c>
      <c r="Z2725">
        <v>4.0999999999999996</v>
      </c>
      <c r="AA2725" s="1" t="s">
        <v>39</v>
      </c>
    </row>
    <row r="2726" spans="1:28" x14ac:dyDescent="0.3">
      <c r="A2726" s="1" t="s">
        <v>7717</v>
      </c>
      <c r="B2726" s="1" t="s">
        <v>7718</v>
      </c>
      <c r="C2726" s="1" t="s">
        <v>616</v>
      </c>
      <c r="D2726" s="1" t="s">
        <v>1450</v>
      </c>
      <c r="E2726">
        <v>4</v>
      </c>
      <c r="F2726">
        <v>87</v>
      </c>
      <c r="G2726" s="1" t="s">
        <v>44</v>
      </c>
      <c r="H2726" s="2">
        <v>45795</v>
      </c>
      <c r="I2726" s="1" t="s">
        <v>616</v>
      </c>
      <c r="J2726" s="1" t="s">
        <v>291</v>
      </c>
      <c r="K2726" s="1" t="s">
        <v>1450</v>
      </c>
      <c r="L2726" s="2">
        <v>45783</v>
      </c>
      <c r="M2726">
        <v>6</v>
      </c>
      <c r="N2726">
        <v>30</v>
      </c>
      <c r="O2726">
        <v>0</v>
      </c>
      <c r="P2726">
        <v>1710.1</v>
      </c>
      <c r="Q2726" s="1" t="s">
        <v>616</v>
      </c>
      <c r="R2726" s="1" t="s">
        <v>616</v>
      </c>
      <c r="S2726" s="1" t="s">
        <v>618</v>
      </c>
      <c r="T2726" s="1" t="s">
        <v>90</v>
      </c>
      <c r="U2726" s="1" t="s">
        <v>91</v>
      </c>
      <c r="V2726">
        <v>2443</v>
      </c>
      <c r="W2726" s="1" t="s">
        <v>293</v>
      </c>
      <c r="X2726" s="1" t="s">
        <v>48</v>
      </c>
      <c r="Y2726" s="2">
        <v>44560</v>
      </c>
      <c r="Z2726">
        <v>4</v>
      </c>
      <c r="AA2726" s="1" t="s">
        <v>39</v>
      </c>
    </row>
    <row r="2727" spans="1:28" x14ac:dyDescent="0.3">
      <c r="A2727" s="1" t="s">
        <v>7719</v>
      </c>
      <c r="B2727" s="1" t="s">
        <v>7720</v>
      </c>
      <c r="C2727" s="1" t="s">
        <v>1497</v>
      </c>
      <c r="D2727" s="1" t="s">
        <v>5710</v>
      </c>
      <c r="E2727">
        <v>5</v>
      </c>
      <c r="F2727">
        <v>43</v>
      </c>
      <c r="G2727" s="1" t="s">
        <v>44</v>
      </c>
      <c r="H2727" s="2">
        <v>46006</v>
      </c>
      <c r="I2727" s="1" t="s">
        <v>1497</v>
      </c>
      <c r="J2727" s="1" t="s">
        <v>549</v>
      </c>
      <c r="K2727" s="1" t="s">
        <v>5710</v>
      </c>
      <c r="L2727" s="2">
        <v>45991</v>
      </c>
      <c r="M2727">
        <v>6</v>
      </c>
      <c r="N2727">
        <v>10</v>
      </c>
      <c r="O2727">
        <v>0</v>
      </c>
      <c r="P2727">
        <v>6603.3</v>
      </c>
      <c r="Q2727" s="1" t="s">
        <v>1497</v>
      </c>
      <c r="R2727" s="1" t="s">
        <v>1497</v>
      </c>
      <c r="S2727" s="1" t="s">
        <v>1499</v>
      </c>
      <c r="T2727" s="1" t="s">
        <v>75</v>
      </c>
      <c r="U2727" s="1" t="s">
        <v>76</v>
      </c>
      <c r="V2727">
        <v>7337</v>
      </c>
      <c r="W2727" s="1" t="s">
        <v>550</v>
      </c>
      <c r="X2727" s="1" t="s">
        <v>38</v>
      </c>
      <c r="Y2727" s="2">
        <v>45530</v>
      </c>
      <c r="Z2727">
        <v>1.3</v>
      </c>
      <c r="AA2727" s="1" t="s">
        <v>39</v>
      </c>
    </row>
    <row r="2728" spans="1:28" x14ac:dyDescent="0.3">
      <c r="A2728" s="1" t="s">
        <v>7721</v>
      </c>
      <c r="B2728" s="1" t="s">
        <v>7722</v>
      </c>
      <c r="C2728" s="1" t="s">
        <v>1107</v>
      </c>
      <c r="D2728" s="1" t="s">
        <v>4736</v>
      </c>
      <c r="E2728">
        <v>3</v>
      </c>
      <c r="F2728">
        <v>108</v>
      </c>
      <c r="G2728" s="1" t="s">
        <v>44</v>
      </c>
      <c r="H2728" s="2">
        <v>45742</v>
      </c>
      <c r="I2728" s="1" t="s">
        <v>1107</v>
      </c>
      <c r="J2728" s="1" t="s">
        <v>376</v>
      </c>
      <c r="K2728" s="1" t="s">
        <v>4736</v>
      </c>
      <c r="L2728" s="2">
        <v>45725</v>
      </c>
      <c r="M2728">
        <v>12</v>
      </c>
      <c r="N2728">
        <v>20</v>
      </c>
      <c r="O2728">
        <v>1</v>
      </c>
      <c r="P2728">
        <v>97.6</v>
      </c>
      <c r="Q2728" s="1" t="s">
        <v>1107</v>
      </c>
      <c r="R2728" s="1" t="s">
        <v>1107</v>
      </c>
      <c r="S2728" s="1" t="s">
        <v>1109</v>
      </c>
      <c r="T2728" s="1" t="s">
        <v>134</v>
      </c>
      <c r="U2728" s="1" t="s">
        <v>366</v>
      </c>
      <c r="V2728">
        <v>122</v>
      </c>
      <c r="W2728" s="1" t="s">
        <v>379</v>
      </c>
      <c r="X2728" s="1" t="s">
        <v>48</v>
      </c>
      <c r="Y2728" s="2">
        <v>45419</v>
      </c>
      <c r="Z2728">
        <v>1.7</v>
      </c>
      <c r="AA2728" s="1" t="s">
        <v>39</v>
      </c>
    </row>
    <row r="2729" spans="1:28" x14ac:dyDescent="0.3">
      <c r="A2729" s="1" t="s">
        <v>7723</v>
      </c>
      <c r="B2729" s="1" t="s">
        <v>7724</v>
      </c>
      <c r="C2729" s="1" t="s">
        <v>3078</v>
      </c>
      <c r="D2729" s="1" t="s">
        <v>5299</v>
      </c>
      <c r="E2729">
        <v>2</v>
      </c>
      <c r="G2729" s="1" t="s">
        <v>44</v>
      </c>
      <c r="H2729" s="2">
        <v>45980</v>
      </c>
      <c r="I2729" s="1" t="s">
        <v>3078</v>
      </c>
      <c r="J2729" s="1" t="s">
        <v>592</v>
      </c>
      <c r="K2729" s="1" t="s">
        <v>5299</v>
      </c>
      <c r="L2729" s="2">
        <v>45971</v>
      </c>
      <c r="M2729">
        <v>3</v>
      </c>
      <c r="N2729">
        <v>40</v>
      </c>
      <c r="O2729">
        <v>1</v>
      </c>
      <c r="P2729">
        <v>812.4</v>
      </c>
      <c r="Q2729" s="1" t="s">
        <v>3078</v>
      </c>
      <c r="R2729" s="1" t="s">
        <v>3078</v>
      </c>
      <c r="S2729" s="1" t="s">
        <v>3079</v>
      </c>
      <c r="T2729" s="1" t="s">
        <v>107</v>
      </c>
      <c r="U2729" s="1" t="s">
        <v>125</v>
      </c>
      <c r="V2729">
        <v>1354</v>
      </c>
      <c r="W2729" s="1" t="s">
        <v>593</v>
      </c>
      <c r="X2729" s="1" t="s">
        <v>127</v>
      </c>
      <c r="Y2729" s="2">
        <v>44133</v>
      </c>
      <c r="Z2729">
        <v>5.2</v>
      </c>
      <c r="AA2729" s="1" t="s">
        <v>827</v>
      </c>
      <c r="AB2729">
        <v>1</v>
      </c>
    </row>
    <row r="2730" spans="1:28" x14ac:dyDescent="0.3">
      <c r="A2730" s="1" t="s">
        <v>7725</v>
      </c>
      <c r="B2730" s="1" t="s">
        <v>7726</v>
      </c>
      <c r="C2730" s="1" t="s">
        <v>692</v>
      </c>
      <c r="D2730" s="1" t="s">
        <v>7727</v>
      </c>
      <c r="E2730">
        <v>3</v>
      </c>
      <c r="F2730">
        <v>59</v>
      </c>
      <c r="G2730" s="1" t="s">
        <v>44</v>
      </c>
      <c r="H2730" s="2">
        <v>45966</v>
      </c>
      <c r="I2730" s="1" t="s">
        <v>692</v>
      </c>
      <c r="J2730" s="1" t="s">
        <v>105</v>
      </c>
      <c r="K2730" s="1" t="s">
        <v>7727</v>
      </c>
      <c r="L2730" s="2">
        <v>45953</v>
      </c>
      <c r="M2730">
        <v>11</v>
      </c>
      <c r="N2730">
        <v>30</v>
      </c>
      <c r="O2730">
        <v>0</v>
      </c>
      <c r="P2730">
        <v>989.1</v>
      </c>
      <c r="Q2730" s="1" t="s">
        <v>692</v>
      </c>
      <c r="R2730" s="1" t="s">
        <v>692</v>
      </c>
      <c r="S2730" s="1" t="s">
        <v>693</v>
      </c>
      <c r="T2730" s="1" t="s">
        <v>56</v>
      </c>
      <c r="U2730" s="1" t="s">
        <v>57</v>
      </c>
      <c r="V2730">
        <v>1413</v>
      </c>
      <c r="W2730" s="1" t="s">
        <v>109</v>
      </c>
      <c r="X2730" s="1" t="s">
        <v>110</v>
      </c>
      <c r="Y2730" s="2">
        <v>44203</v>
      </c>
      <c r="Z2730">
        <v>5</v>
      </c>
      <c r="AA2730" s="1" t="s">
        <v>39</v>
      </c>
    </row>
    <row r="2731" spans="1:28" x14ac:dyDescent="0.3">
      <c r="A2731" s="1" t="s">
        <v>7728</v>
      </c>
      <c r="B2731" s="1" t="s">
        <v>7729</v>
      </c>
      <c r="C2731" s="1" t="s">
        <v>1228</v>
      </c>
      <c r="D2731" s="1" t="s">
        <v>6911</v>
      </c>
      <c r="E2731">
        <v>5</v>
      </c>
      <c r="F2731">
        <v>18</v>
      </c>
      <c r="G2731" s="1" t="s">
        <v>44</v>
      </c>
      <c r="H2731" s="2">
        <v>46026</v>
      </c>
      <c r="I2731" s="1" t="s">
        <v>1228</v>
      </c>
      <c r="J2731" s="1" t="s">
        <v>264</v>
      </c>
      <c r="K2731" s="1" t="s">
        <v>6911</v>
      </c>
      <c r="L2731" s="2">
        <v>46017</v>
      </c>
      <c r="M2731">
        <v>5</v>
      </c>
      <c r="N2731">
        <v>20</v>
      </c>
      <c r="O2731">
        <v>0</v>
      </c>
      <c r="P2731">
        <v>4834.3999999999996</v>
      </c>
      <c r="Q2731" s="1" t="s">
        <v>1228</v>
      </c>
      <c r="R2731" s="1" t="s">
        <v>1228</v>
      </c>
      <c r="S2731" s="1" t="s">
        <v>1229</v>
      </c>
      <c r="T2731" s="1" t="s">
        <v>107</v>
      </c>
      <c r="U2731" s="1" t="s">
        <v>125</v>
      </c>
      <c r="V2731">
        <v>6043</v>
      </c>
      <c r="W2731" s="1" t="s">
        <v>267</v>
      </c>
      <c r="X2731" s="1" t="s">
        <v>268</v>
      </c>
      <c r="Y2731" s="2">
        <v>43207</v>
      </c>
      <c r="Z2731">
        <v>7.7</v>
      </c>
      <c r="AA2731" s="1" t="s">
        <v>39</v>
      </c>
    </row>
    <row r="2732" spans="1:28" x14ac:dyDescent="0.3">
      <c r="A2732" s="1" t="s">
        <v>7730</v>
      </c>
      <c r="B2732" s="1" t="s">
        <v>7731</v>
      </c>
      <c r="C2732" s="1" t="s">
        <v>157</v>
      </c>
      <c r="D2732" s="1" t="s">
        <v>7732</v>
      </c>
      <c r="E2732">
        <v>3</v>
      </c>
      <c r="F2732">
        <v>34</v>
      </c>
      <c r="G2732" s="1" t="s">
        <v>44</v>
      </c>
      <c r="H2732" s="2">
        <v>45930</v>
      </c>
      <c r="I2732" s="1" t="s">
        <v>157</v>
      </c>
      <c r="J2732" s="1" t="s">
        <v>204</v>
      </c>
      <c r="K2732" s="1" t="s">
        <v>7732</v>
      </c>
      <c r="L2732" s="2">
        <v>45910</v>
      </c>
      <c r="M2732">
        <v>18</v>
      </c>
      <c r="N2732">
        <v>15</v>
      </c>
      <c r="O2732">
        <v>0</v>
      </c>
      <c r="P2732">
        <v>3689</v>
      </c>
      <c r="Q2732" s="1" t="s">
        <v>157</v>
      </c>
      <c r="R2732" s="1" t="s">
        <v>157</v>
      </c>
      <c r="S2732" s="1" t="s">
        <v>160</v>
      </c>
      <c r="T2732" s="1" t="s">
        <v>75</v>
      </c>
      <c r="U2732" s="1" t="s">
        <v>98</v>
      </c>
      <c r="V2732">
        <v>4340</v>
      </c>
      <c r="W2732" s="1" t="s">
        <v>206</v>
      </c>
      <c r="X2732" s="1" t="s">
        <v>137</v>
      </c>
      <c r="Y2732" s="2">
        <v>43138</v>
      </c>
      <c r="Z2732">
        <v>7.9</v>
      </c>
      <c r="AA2732" s="1" t="s">
        <v>39</v>
      </c>
    </row>
    <row r="2733" spans="1:28" x14ac:dyDescent="0.3">
      <c r="A2733" s="1" t="s">
        <v>7733</v>
      </c>
      <c r="B2733" s="1" t="s">
        <v>7734</v>
      </c>
      <c r="C2733" s="1" t="s">
        <v>569</v>
      </c>
      <c r="D2733" s="1" t="s">
        <v>7735</v>
      </c>
      <c r="E2733">
        <v>4</v>
      </c>
      <c r="F2733">
        <v>62</v>
      </c>
      <c r="G2733" s="1" t="s">
        <v>44</v>
      </c>
      <c r="H2733" s="2">
        <v>45671</v>
      </c>
      <c r="I2733" s="1" t="s">
        <v>569</v>
      </c>
      <c r="J2733" s="1" t="s">
        <v>183</v>
      </c>
      <c r="K2733" s="1" t="s">
        <v>7735</v>
      </c>
      <c r="L2733" s="2">
        <v>45659</v>
      </c>
      <c r="M2733">
        <v>7</v>
      </c>
      <c r="N2733">
        <v>0</v>
      </c>
      <c r="O2733">
        <v>0</v>
      </c>
      <c r="P2733">
        <v>2605</v>
      </c>
      <c r="Q2733" s="1" t="s">
        <v>569</v>
      </c>
      <c r="R2733" s="1" t="s">
        <v>569</v>
      </c>
      <c r="S2733" s="1" t="s">
        <v>571</v>
      </c>
      <c r="T2733" s="1" t="s">
        <v>56</v>
      </c>
      <c r="U2733" s="1" t="s">
        <v>57</v>
      </c>
      <c r="V2733">
        <v>2605</v>
      </c>
      <c r="W2733" s="1" t="s">
        <v>186</v>
      </c>
      <c r="X2733" s="1" t="s">
        <v>137</v>
      </c>
      <c r="Y2733" s="2">
        <v>45507</v>
      </c>
      <c r="Z2733">
        <v>1.4</v>
      </c>
      <c r="AA2733" s="1" t="s">
        <v>39</v>
      </c>
    </row>
    <row r="2734" spans="1:28" x14ac:dyDescent="0.3">
      <c r="A2734" s="1" t="s">
        <v>7736</v>
      </c>
      <c r="B2734" s="1" t="s">
        <v>7737</v>
      </c>
      <c r="C2734" s="1" t="s">
        <v>1194</v>
      </c>
      <c r="D2734" s="1" t="s">
        <v>7738</v>
      </c>
      <c r="E2734">
        <v>3</v>
      </c>
      <c r="F2734">
        <v>98</v>
      </c>
      <c r="G2734" s="1" t="s">
        <v>44</v>
      </c>
      <c r="H2734" s="2">
        <v>45770</v>
      </c>
      <c r="I2734" s="1" t="s">
        <v>1194</v>
      </c>
      <c r="J2734" s="1" t="s">
        <v>142</v>
      </c>
      <c r="K2734" s="1" t="s">
        <v>7738</v>
      </c>
      <c r="L2734" s="2">
        <v>45756</v>
      </c>
      <c r="M2734">
        <v>4</v>
      </c>
      <c r="N2734">
        <v>30</v>
      </c>
      <c r="O2734">
        <v>0</v>
      </c>
      <c r="P2734">
        <v>685.3</v>
      </c>
      <c r="Q2734" s="1" t="s">
        <v>1194</v>
      </c>
      <c r="R2734" s="1" t="s">
        <v>1194</v>
      </c>
      <c r="S2734" s="1" t="s">
        <v>1196</v>
      </c>
      <c r="T2734" s="1" t="s">
        <v>35</v>
      </c>
      <c r="U2734" s="1" t="s">
        <v>167</v>
      </c>
      <c r="V2734">
        <v>979</v>
      </c>
      <c r="W2734" s="1" t="s">
        <v>145</v>
      </c>
      <c r="X2734" s="1" t="s">
        <v>59</v>
      </c>
      <c r="Y2734" s="2">
        <v>43159</v>
      </c>
      <c r="Z2734">
        <v>7.8</v>
      </c>
      <c r="AA2734" s="1" t="s">
        <v>84</v>
      </c>
      <c r="AB2734">
        <v>1</v>
      </c>
    </row>
    <row r="2735" spans="1:28" x14ac:dyDescent="0.3">
      <c r="A2735" s="1" t="s">
        <v>7739</v>
      </c>
      <c r="B2735" s="1" t="s">
        <v>7740</v>
      </c>
      <c r="C2735" s="1" t="s">
        <v>1336</v>
      </c>
      <c r="D2735" s="1" t="s">
        <v>7741</v>
      </c>
      <c r="E2735">
        <v>3</v>
      </c>
      <c r="F2735">
        <v>98</v>
      </c>
      <c r="G2735" s="1" t="s">
        <v>32</v>
      </c>
      <c r="H2735" s="2">
        <v>45690</v>
      </c>
      <c r="I2735" s="1" t="s">
        <v>1336</v>
      </c>
      <c r="J2735" s="1" t="s">
        <v>519</v>
      </c>
      <c r="K2735" s="1" t="s">
        <v>7741</v>
      </c>
      <c r="L2735" s="2">
        <v>45675</v>
      </c>
      <c r="M2735">
        <v>8</v>
      </c>
      <c r="N2735">
        <v>0</v>
      </c>
      <c r="O2735">
        <v>0</v>
      </c>
      <c r="P2735">
        <v>235</v>
      </c>
      <c r="Q2735" s="1" t="s">
        <v>1336</v>
      </c>
      <c r="R2735" s="1" t="s">
        <v>1336</v>
      </c>
      <c r="S2735" s="1" t="s">
        <v>1338</v>
      </c>
      <c r="T2735" s="1" t="s">
        <v>134</v>
      </c>
      <c r="U2735" s="1" t="s">
        <v>135</v>
      </c>
      <c r="V2735">
        <v>235</v>
      </c>
      <c r="W2735" s="1" t="s">
        <v>521</v>
      </c>
      <c r="X2735" s="1" t="s">
        <v>137</v>
      </c>
      <c r="Y2735" s="2">
        <v>43649</v>
      </c>
      <c r="Z2735">
        <v>6.5</v>
      </c>
      <c r="AA2735" s="1" t="s">
        <v>39</v>
      </c>
    </row>
    <row r="2736" spans="1:28" x14ac:dyDescent="0.3">
      <c r="A2736" s="1" t="s">
        <v>7742</v>
      </c>
      <c r="B2736" s="1" t="s">
        <v>7743</v>
      </c>
      <c r="C2736" s="1" t="s">
        <v>1255</v>
      </c>
      <c r="D2736" s="1" t="s">
        <v>7744</v>
      </c>
      <c r="E2736">
        <v>3</v>
      </c>
      <c r="F2736">
        <v>122</v>
      </c>
      <c r="G2736" s="1" t="s">
        <v>32</v>
      </c>
      <c r="H2736" s="2">
        <v>45798</v>
      </c>
      <c r="I2736" s="1" t="s">
        <v>1255</v>
      </c>
      <c r="J2736" s="1" t="s">
        <v>1119</v>
      </c>
      <c r="K2736" s="1" t="s">
        <v>7744</v>
      </c>
      <c r="L2736" s="2">
        <v>45774</v>
      </c>
      <c r="M2736">
        <v>11</v>
      </c>
      <c r="N2736">
        <v>0</v>
      </c>
      <c r="O2736">
        <v>0</v>
      </c>
      <c r="P2736">
        <v>3914</v>
      </c>
      <c r="Q2736" s="1" t="s">
        <v>1255</v>
      </c>
      <c r="R2736" s="1" t="s">
        <v>1255</v>
      </c>
      <c r="S2736" s="1" t="s">
        <v>1257</v>
      </c>
      <c r="T2736" s="1" t="s">
        <v>107</v>
      </c>
      <c r="U2736" s="1" t="s">
        <v>152</v>
      </c>
      <c r="V2736">
        <v>3914</v>
      </c>
      <c r="W2736" s="1" t="s">
        <v>1120</v>
      </c>
      <c r="X2736" s="1" t="s">
        <v>38</v>
      </c>
      <c r="Y2736" s="2">
        <v>44070</v>
      </c>
      <c r="Z2736">
        <v>5.3</v>
      </c>
      <c r="AA2736" s="1" t="s">
        <v>39</v>
      </c>
    </row>
    <row r="2737" spans="1:28" x14ac:dyDescent="0.3">
      <c r="A2737" s="1" t="s">
        <v>7745</v>
      </c>
      <c r="B2737" s="1" t="s">
        <v>7746</v>
      </c>
      <c r="C2737" s="1" t="s">
        <v>642</v>
      </c>
      <c r="D2737" s="1" t="s">
        <v>4465</v>
      </c>
      <c r="E2737">
        <v>4</v>
      </c>
      <c r="F2737">
        <v>54</v>
      </c>
      <c r="G2737" s="1" t="s">
        <v>44</v>
      </c>
      <c r="H2737" s="2">
        <v>45801</v>
      </c>
      <c r="I2737" s="1" t="s">
        <v>642</v>
      </c>
      <c r="J2737" s="1" t="s">
        <v>357</v>
      </c>
      <c r="K2737" s="1" t="s">
        <v>4465</v>
      </c>
      <c r="L2737" s="2">
        <v>45787</v>
      </c>
      <c r="M2737">
        <v>5</v>
      </c>
      <c r="N2737">
        <v>5</v>
      </c>
      <c r="O2737">
        <v>0</v>
      </c>
      <c r="P2737">
        <v>746.7</v>
      </c>
      <c r="Q2737" s="1" t="s">
        <v>642</v>
      </c>
      <c r="R2737" s="1" t="s">
        <v>642</v>
      </c>
      <c r="S2737" s="1" t="s">
        <v>644</v>
      </c>
      <c r="T2737" s="1" t="s">
        <v>134</v>
      </c>
      <c r="U2737" s="1" t="s">
        <v>378</v>
      </c>
      <c r="V2737">
        <v>786</v>
      </c>
      <c r="W2737" s="1" t="s">
        <v>360</v>
      </c>
      <c r="X2737" s="1" t="s">
        <v>38</v>
      </c>
      <c r="Y2737" s="2">
        <v>45643</v>
      </c>
      <c r="Z2737">
        <v>1</v>
      </c>
      <c r="AA2737" s="1" t="s">
        <v>39</v>
      </c>
    </row>
    <row r="2738" spans="1:28" x14ac:dyDescent="0.3">
      <c r="A2738" s="1" t="s">
        <v>7747</v>
      </c>
      <c r="B2738" s="1" t="s">
        <v>7748</v>
      </c>
      <c r="C2738" s="1" t="s">
        <v>252</v>
      </c>
      <c r="D2738" s="1" t="s">
        <v>3351</v>
      </c>
      <c r="E2738">
        <v>3</v>
      </c>
      <c r="F2738">
        <v>121</v>
      </c>
      <c r="G2738" s="1" t="s">
        <v>32</v>
      </c>
      <c r="H2738" s="2">
        <v>45705</v>
      </c>
      <c r="I2738" s="1" t="s">
        <v>252</v>
      </c>
      <c r="J2738" s="1" t="s">
        <v>1119</v>
      </c>
      <c r="K2738" s="1" t="s">
        <v>3351</v>
      </c>
      <c r="L2738" s="2">
        <v>45684</v>
      </c>
      <c r="M2738">
        <v>7</v>
      </c>
      <c r="N2738">
        <v>0</v>
      </c>
      <c r="O2738">
        <v>0</v>
      </c>
      <c r="P2738">
        <v>417</v>
      </c>
      <c r="Q2738" s="1" t="s">
        <v>252</v>
      </c>
      <c r="R2738" s="1" t="s">
        <v>252</v>
      </c>
      <c r="S2738" s="1" t="s">
        <v>254</v>
      </c>
      <c r="T2738" s="1" t="s">
        <v>35</v>
      </c>
      <c r="U2738" s="1" t="s">
        <v>39</v>
      </c>
      <c r="V2738">
        <v>417</v>
      </c>
      <c r="W2738" s="1" t="s">
        <v>1120</v>
      </c>
      <c r="X2738" s="1" t="s">
        <v>38</v>
      </c>
      <c r="Y2738" s="2">
        <v>44070</v>
      </c>
      <c r="Z2738">
        <v>5.3</v>
      </c>
      <c r="AA2738" s="1" t="s">
        <v>39</v>
      </c>
    </row>
    <row r="2739" spans="1:28" x14ac:dyDescent="0.3">
      <c r="A2739" s="1" t="s">
        <v>7749</v>
      </c>
      <c r="B2739" s="1" t="s">
        <v>7750</v>
      </c>
      <c r="C2739" s="1" t="s">
        <v>775</v>
      </c>
      <c r="D2739" s="1" t="s">
        <v>305</v>
      </c>
      <c r="E2739">
        <v>3</v>
      </c>
      <c r="F2739">
        <v>72</v>
      </c>
      <c r="G2739" s="1" t="s">
        <v>32</v>
      </c>
      <c r="H2739" s="2">
        <v>45725</v>
      </c>
      <c r="I2739" s="1" t="s">
        <v>775</v>
      </c>
      <c r="J2739" s="1" t="s">
        <v>54</v>
      </c>
      <c r="K2739" s="1" t="s">
        <v>305</v>
      </c>
      <c r="L2739" s="2">
        <v>45715</v>
      </c>
      <c r="M2739">
        <v>2</v>
      </c>
      <c r="N2739">
        <v>0</v>
      </c>
      <c r="O2739">
        <v>0</v>
      </c>
      <c r="P2739">
        <v>25472</v>
      </c>
      <c r="Q2739" s="1" t="s">
        <v>775</v>
      </c>
      <c r="R2739" s="1" t="s">
        <v>775</v>
      </c>
      <c r="S2739" s="1" t="s">
        <v>777</v>
      </c>
      <c r="T2739" s="1" t="s">
        <v>75</v>
      </c>
      <c r="U2739" s="1" t="s">
        <v>98</v>
      </c>
      <c r="V2739">
        <v>25472</v>
      </c>
      <c r="W2739" s="1" t="s">
        <v>58</v>
      </c>
      <c r="X2739" s="1" t="s">
        <v>59</v>
      </c>
      <c r="Y2739" s="2">
        <v>44128</v>
      </c>
      <c r="Z2739">
        <v>5.2</v>
      </c>
      <c r="AA2739" s="1" t="s">
        <v>39</v>
      </c>
    </row>
    <row r="2740" spans="1:28" x14ac:dyDescent="0.3">
      <c r="A2740" s="1" t="s">
        <v>7751</v>
      </c>
      <c r="B2740" s="1" t="s">
        <v>7752</v>
      </c>
      <c r="C2740" s="1" t="s">
        <v>1123</v>
      </c>
      <c r="D2740" s="1" t="s">
        <v>7753</v>
      </c>
      <c r="E2740">
        <v>4</v>
      </c>
      <c r="G2740" s="1" t="s">
        <v>32</v>
      </c>
      <c r="H2740" s="2">
        <v>45936</v>
      </c>
      <c r="I2740" s="1" t="s">
        <v>1123</v>
      </c>
      <c r="J2740" s="1" t="s">
        <v>242</v>
      </c>
      <c r="K2740" s="1" t="s">
        <v>7753</v>
      </c>
      <c r="L2740" s="2">
        <v>45923</v>
      </c>
      <c r="M2740">
        <v>3</v>
      </c>
      <c r="N2740">
        <v>0</v>
      </c>
      <c r="O2740">
        <v>0</v>
      </c>
      <c r="P2740">
        <v>1864</v>
      </c>
      <c r="Q2740" s="1" t="s">
        <v>1123</v>
      </c>
      <c r="R2740" s="1" t="s">
        <v>1123</v>
      </c>
      <c r="S2740" s="1" t="s">
        <v>1125</v>
      </c>
      <c r="T2740" s="1" t="s">
        <v>75</v>
      </c>
      <c r="U2740" s="1" t="s">
        <v>237</v>
      </c>
      <c r="V2740">
        <v>1864</v>
      </c>
      <c r="W2740" s="1" t="s">
        <v>244</v>
      </c>
      <c r="X2740" s="1" t="s">
        <v>48</v>
      </c>
      <c r="Y2740" s="2">
        <v>44403</v>
      </c>
      <c r="Z2740">
        <v>4.4000000000000004</v>
      </c>
      <c r="AA2740" s="1" t="s">
        <v>39</v>
      </c>
    </row>
    <row r="2741" spans="1:28" x14ac:dyDescent="0.3">
      <c r="A2741" s="1" t="s">
        <v>7754</v>
      </c>
      <c r="B2741" s="1" t="s">
        <v>7755</v>
      </c>
      <c r="C2741" s="1" t="s">
        <v>741</v>
      </c>
      <c r="D2741" s="1" t="s">
        <v>1073</v>
      </c>
      <c r="E2741">
        <v>5</v>
      </c>
      <c r="F2741">
        <v>58</v>
      </c>
      <c r="G2741" s="1" t="s">
        <v>32</v>
      </c>
      <c r="H2741" s="2">
        <v>45931</v>
      </c>
      <c r="I2741" s="1" t="s">
        <v>741</v>
      </c>
      <c r="J2741" s="1" t="s">
        <v>327</v>
      </c>
      <c r="K2741" s="1" t="s">
        <v>1073</v>
      </c>
      <c r="L2741" s="2">
        <v>45914</v>
      </c>
      <c r="M2741">
        <v>6</v>
      </c>
      <c r="N2741">
        <v>20</v>
      </c>
      <c r="O2741">
        <v>0</v>
      </c>
      <c r="P2741">
        <v>108.8</v>
      </c>
      <c r="Q2741" s="1" t="s">
        <v>741</v>
      </c>
      <c r="R2741" s="1" t="s">
        <v>741</v>
      </c>
      <c r="S2741" s="1" t="s">
        <v>743</v>
      </c>
      <c r="T2741" s="1" t="s">
        <v>134</v>
      </c>
      <c r="U2741" s="1" t="s">
        <v>366</v>
      </c>
      <c r="V2741">
        <v>136</v>
      </c>
      <c r="W2741" s="1" t="s">
        <v>329</v>
      </c>
      <c r="X2741" s="1" t="s">
        <v>59</v>
      </c>
      <c r="Y2741" s="2">
        <v>43819</v>
      </c>
      <c r="Z2741">
        <v>6</v>
      </c>
      <c r="AA2741" s="1" t="s">
        <v>39</v>
      </c>
    </row>
    <row r="2742" spans="1:28" x14ac:dyDescent="0.3">
      <c r="A2742" s="1" t="s">
        <v>7756</v>
      </c>
      <c r="B2742" s="1" t="s">
        <v>7757</v>
      </c>
      <c r="C2742" s="1" t="s">
        <v>2021</v>
      </c>
      <c r="D2742" s="1" t="s">
        <v>1921</v>
      </c>
      <c r="E2742">
        <v>3</v>
      </c>
      <c r="F2742">
        <v>46</v>
      </c>
      <c r="G2742" s="1" t="s">
        <v>44</v>
      </c>
      <c r="H2742" s="2">
        <v>45683</v>
      </c>
      <c r="I2742" s="1" t="s">
        <v>2021</v>
      </c>
      <c r="J2742" s="1" t="s">
        <v>291</v>
      </c>
      <c r="K2742" s="1" t="s">
        <v>1921</v>
      </c>
      <c r="L2742" s="2">
        <v>45673</v>
      </c>
      <c r="M2742">
        <v>7</v>
      </c>
      <c r="N2742">
        <v>40</v>
      </c>
      <c r="O2742">
        <v>0</v>
      </c>
      <c r="P2742">
        <v>256.2</v>
      </c>
      <c r="Q2742" s="1" t="s">
        <v>2021</v>
      </c>
      <c r="R2742" s="1" t="s">
        <v>2021</v>
      </c>
      <c r="S2742" s="1" t="s">
        <v>2023</v>
      </c>
      <c r="T2742" s="1" t="s">
        <v>134</v>
      </c>
      <c r="U2742" s="1" t="s">
        <v>144</v>
      </c>
      <c r="V2742">
        <v>427</v>
      </c>
      <c r="W2742" s="1" t="s">
        <v>293</v>
      </c>
      <c r="X2742" s="1" t="s">
        <v>48</v>
      </c>
      <c r="Y2742" s="2">
        <v>44560</v>
      </c>
      <c r="Z2742">
        <v>4</v>
      </c>
      <c r="AA2742" s="1" t="s">
        <v>192</v>
      </c>
      <c r="AB2742">
        <v>1</v>
      </c>
    </row>
    <row r="2743" spans="1:28" x14ac:dyDescent="0.3">
      <c r="A2743" s="1" t="s">
        <v>7758</v>
      </c>
      <c r="B2743" s="1" t="s">
        <v>7759</v>
      </c>
      <c r="C2743" s="1" t="s">
        <v>1912</v>
      </c>
      <c r="D2743" s="1" t="s">
        <v>3307</v>
      </c>
      <c r="E2743">
        <v>3</v>
      </c>
      <c r="F2743">
        <v>68</v>
      </c>
      <c r="G2743" s="1" t="s">
        <v>44</v>
      </c>
      <c r="H2743" s="2">
        <v>46033</v>
      </c>
      <c r="I2743" s="1" t="s">
        <v>1912</v>
      </c>
      <c r="J2743" s="1" t="s">
        <v>150</v>
      </c>
      <c r="K2743" s="1" t="s">
        <v>3307</v>
      </c>
      <c r="L2743" s="2">
        <v>46021</v>
      </c>
      <c r="M2743">
        <v>10</v>
      </c>
      <c r="N2743">
        <v>10</v>
      </c>
      <c r="O2743">
        <v>0</v>
      </c>
      <c r="P2743">
        <v>268.2</v>
      </c>
      <c r="Q2743" s="1" t="s">
        <v>1912</v>
      </c>
      <c r="R2743" s="1" t="s">
        <v>1912</v>
      </c>
      <c r="S2743" s="1" t="s">
        <v>1914</v>
      </c>
      <c r="T2743" s="1" t="s">
        <v>56</v>
      </c>
      <c r="U2743" s="1" t="s">
        <v>57</v>
      </c>
      <c r="V2743">
        <v>298</v>
      </c>
      <c r="W2743" s="1" t="s">
        <v>153</v>
      </c>
      <c r="X2743" s="1" t="s">
        <v>38</v>
      </c>
      <c r="Y2743" s="2">
        <v>45173</v>
      </c>
      <c r="Z2743">
        <v>2.2999999999999998</v>
      </c>
      <c r="AA2743" s="1" t="s">
        <v>39</v>
      </c>
    </row>
    <row r="2744" spans="1:28" x14ac:dyDescent="0.3">
      <c r="A2744" s="1" t="s">
        <v>7760</v>
      </c>
      <c r="B2744" s="1" t="s">
        <v>7761</v>
      </c>
      <c r="C2744" s="1" t="s">
        <v>2278</v>
      </c>
      <c r="D2744" s="1" t="s">
        <v>7762</v>
      </c>
      <c r="E2744">
        <v>5</v>
      </c>
      <c r="F2744">
        <v>83</v>
      </c>
      <c r="G2744" s="1" t="s">
        <v>32</v>
      </c>
      <c r="H2744" s="2">
        <v>45698</v>
      </c>
      <c r="I2744" s="1" t="s">
        <v>2278</v>
      </c>
      <c r="J2744" s="1" t="s">
        <v>150</v>
      </c>
      <c r="K2744" s="1" t="s">
        <v>7762</v>
      </c>
      <c r="L2744" s="2">
        <v>45687</v>
      </c>
      <c r="M2744">
        <v>4</v>
      </c>
      <c r="N2744">
        <v>15</v>
      </c>
      <c r="O2744">
        <v>0</v>
      </c>
      <c r="P2744">
        <v>816.85</v>
      </c>
      <c r="Q2744" s="1" t="s">
        <v>2278</v>
      </c>
      <c r="R2744" s="1" t="s">
        <v>2278</v>
      </c>
      <c r="S2744" s="1" t="s">
        <v>2280</v>
      </c>
      <c r="T2744" s="1" t="s">
        <v>35</v>
      </c>
      <c r="U2744" s="1" t="s">
        <v>83</v>
      </c>
      <c r="V2744">
        <v>961</v>
      </c>
      <c r="W2744" s="1" t="s">
        <v>153</v>
      </c>
      <c r="X2744" s="1" t="s">
        <v>38</v>
      </c>
      <c r="Y2744" s="2">
        <v>45173</v>
      </c>
      <c r="Z2744">
        <v>2.2999999999999998</v>
      </c>
      <c r="AA2744" s="1" t="s">
        <v>39</v>
      </c>
    </row>
    <row r="2745" spans="1:28" x14ac:dyDescent="0.3">
      <c r="A2745" s="1" t="s">
        <v>7763</v>
      </c>
      <c r="B2745" s="1" t="s">
        <v>7764</v>
      </c>
      <c r="C2745" s="1" t="s">
        <v>399</v>
      </c>
      <c r="D2745" s="1" t="s">
        <v>5019</v>
      </c>
      <c r="E2745">
        <v>3</v>
      </c>
      <c r="F2745">
        <v>32</v>
      </c>
      <c r="G2745" s="1" t="s">
        <v>32</v>
      </c>
      <c r="H2745" s="2">
        <v>45870</v>
      </c>
      <c r="I2745" s="1" t="s">
        <v>399</v>
      </c>
      <c r="J2745" s="1" t="s">
        <v>159</v>
      </c>
      <c r="K2745" s="1" t="s">
        <v>5019</v>
      </c>
      <c r="L2745" s="2">
        <v>45865</v>
      </c>
      <c r="M2745">
        <v>3</v>
      </c>
      <c r="N2745">
        <v>15</v>
      </c>
      <c r="O2745">
        <v>0</v>
      </c>
      <c r="P2745">
        <v>26592.25</v>
      </c>
      <c r="Q2745" s="1" t="s">
        <v>399</v>
      </c>
      <c r="R2745" s="1" t="s">
        <v>399</v>
      </c>
      <c r="S2745" s="1" t="s">
        <v>402</v>
      </c>
      <c r="T2745" s="1" t="s">
        <v>75</v>
      </c>
      <c r="U2745" s="1" t="s">
        <v>314</v>
      </c>
      <c r="V2745">
        <v>31285</v>
      </c>
      <c r="W2745" s="1" t="s">
        <v>161</v>
      </c>
      <c r="X2745" s="1" t="s">
        <v>59</v>
      </c>
      <c r="Y2745" s="2">
        <v>43812</v>
      </c>
      <c r="Z2745">
        <v>6.1</v>
      </c>
      <c r="AA2745" s="1" t="s">
        <v>39</v>
      </c>
    </row>
    <row r="2746" spans="1:28" x14ac:dyDescent="0.3">
      <c r="A2746" s="1" t="s">
        <v>7765</v>
      </c>
      <c r="B2746" s="1" t="s">
        <v>7766</v>
      </c>
      <c r="C2746" s="1" t="s">
        <v>170</v>
      </c>
      <c r="D2746" s="1" t="s">
        <v>63</v>
      </c>
      <c r="E2746">
        <v>3</v>
      </c>
      <c r="F2746">
        <v>74</v>
      </c>
      <c r="G2746" s="1" t="s">
        <v>44</v>
      </c>
      <c r="H2746" s="2">
        <v>45871</v>
      </c>
      <c r="I2746" s="1" t="s">
        <v>170</v>
      </c>
      <c r="J2746" s="1" t="s">
        <v>45</v>
      </c>
      <c r="K2746" s="1" t="s">
        <v>63</v>
      </c>
      <c r="L2746" s="2">
        <v>45853</v>
      </c>
      <c r="M2746">
        <v>4</v>
      </c>
      <c r="N2746">
        <v>0</v>
      </c>
      <c r="O2746">
        <v>0</v>
      </c>
      <c r="P2746">
        <v>3995</v>
      </c>
      <c r="Q2746" s="1" t="s">
        <v>170</v>
      </c>
      <c r="R2746" s="1" t="s">
        <v>170</v>
      </c>
      <c r="S2746" s="1" t="s">
        <v>172</v>
      </c>
      <c r="T2746" s="1" t="s">
        <v>35</v>
      </c>
      <c r="U2746" s="1" t="s">
        <v>36</v>
      </c>
      <c r="V2746">
        <v>3995</v>
      </c>
      <c r="W2746" s="1" t="s">
        <v>47</v>
      </c>
      <c r="X2746" s="1" t="s">
        <v>48</v>
      </c>
      <c r="Y2746" s="2">
        <v>44112</v>
      </c>
      <c r="Z2746">
        <v>5.2</v>
      </c>
      <c r="AA2746" s="1" t="s">
        <v>39</v>
      </c>
    </row>
    <row r="2747" spans="1:28" x14ac:dyDescent="0.3">
      <c r="A2747" s="1" t="s">
        <v>7767</v>
      </c>
      <c r="B2747" s="1" t="s">
        <v>7768</v>
      </c>
      <c r="C2747" s="1" t="s">
        <v>311</v>
      </c>
      <c r="D2747" s="1" t="s">
        <v>2018</v>
      </c>
      <c r="E2747">
        <v>3</v>
      </c>
      <c r="F2747">
        <v>53</v>
      </c>
      <c r="G2747" s="1" t="s">
        <v>44</v>
      </c>
      <c r="H2747" s="2">
        <v>45746</v>
      </c>
      <c r="I2747" s="1" t="s">
        <v>311</v>
      </c>
      <c r="J2747" s="1" t="s">
        <v>1119</v>
      </c>
      <c r="K2747" s="1" t="s">
        <v>2018</v>
      </c>
      <c r="L2747" s="2">
        <v>45727</v>
      </c>
      <c r="M2747">
        <v>5</v>
      </c>
      <c r="N2747">
        <v>5</v>
      </c>
      <c r="O2747">
        <v>0</v>
      </c>
      <c r="P2747">
        <v>33324.1</v>
      </c>
      <c r="Q2747" s="1" t="s">
        <v>311</v>
      </c>
      <c r="R2747" s="1" t="s">
        <v>311</v>
      </c>
      <c r="S2747" s="1" t="s">
        <v>313</v>
      </c>
      <c r="T2747" s="1" t="s">
        <v>75</v>
      </c>
      <c r="U2747" s="1" t="s">
        <v>314</v>
      </c>
      <c r="V2747">
        <v>35078</v>
      </c>
      <c r="W2747" s="1" t="s">
        <v>1120</v>
      </c>
      <c r="X2747" s="1" t="s">
        <v>38</v>
      </c>
      <c r="Y2747" s="2">
        <v>44070</v>
      </c>
      <c r="Z2747">
        <v>5.3</v>
      </c>
      <c r="AA2747" s="1" t="s">
        <v>39</v>
      </c>
    </row>
    <row r="2748" spans="1:28" x14ac:dyDescent="0.3">
      <c r="A2748" s="1" t="s">
        <v>7769</v>
      </c>
      <c r="B2748" s="1" t="s">
        <v>7770</v>
      </c>
      <c r="C2748" s="1" t="s">
        <v>3326</v>
      </c>
      <c r="D2748" s="1" t="s">
        <v>5710</v>
      </c>
      <c r="E2748">
        <v>5</v>
      </c>
      <c r="F2748">
        <v>84</v>
      </c>
      <c r="G2748" s="1" t="s">
        <v>44</v>
      </c>
      <c r="H2748" s="2">
        <v>45945</v>
      </c>
      <c r="I2748" s="1" t="s">
        <v>3326</v>
      </c>
      <c r="J2748" s="1" t="s">
        <v>519</v>
      </c>
      <c r="K2748" s="1" t="s">
        <v>5710</v>
      </c>
      <c r="L2748" s="2">
        <v>45938</v>
      </c>
      <c r="M2748">
        <v>4</v>
      </c>
      <c r="N2748">
        <v>5</v>
      </c>
      <c r="O2748">
        <v>0</v>
      </c>
      <c r="P2748">
        <v>157.69999999999999</v>
      </c>
      <c r="Q2748" s="1" t="s">
        <v>3326</v>
      </c>
      <c r="R2748" s="1" t="s">
        <v>3326</v>
      </c>
      <c r="S2748" s="1" t="s">
        <v>3328</v>
      </c>
      <c r="T2748" s="1" t="s">
        <v>134</v>
      </c>
      <c r="U2748" s="1" t="s">
        <v>366</v>
      </c>
      <c r="V2748">
        <v>166</v>
      </c>
      <c r="W2748" s="1" t="s">
        <v>521</v>
      </c>
      <c r="X2748" s="1" t="s">
        <v>137</v>
      </c>
      <c r="Y2748" s="2">
        <v>43649</v>
      </c>
      <c r="Z2748">
        <v>6.5</v>
      </c>
      <c r="AA2748" s="1" t="s">
        <v>39</v>
      </c>
    </row>
    <row r="2749" spans="1:28" x14ac:dyDescent="0.3">
      <c r="A2749" s="1" t="s">
        <v>7771</v>
      </c>
      <c r="B2749" s="1" t="s">
        <v>7772</v>
      </c>
      <c r="C2749" s="1" t="s">
        <v>164</v>
      </c>
      <c r="D2749" s="1" t="s">
        <v>5778</v>
      </c>
      <c r="E2749">
        <v>4</v>
      </c>
      <c r="F2749">
        <v>129</v>
      </c>
      <c r="G2749" s="1" t="s">
        <v>44</v>
      </c>
      <c r="H2749" s="2">
        <v>45733</v>
      </c>
      <c r="I2749" s="1" t="s">
        <v>164</v>
      </c>
      <c r="J2749" s="1" t="s">
        <v>291</v>
      </c>
      <c r="K2749" s="1" t="s">
        <v>5778</v>
      </c>
      <c r="L2749" s="2">
        <v>45716</v>
      </c>
      <c r="M2749">
        <v>12</v>
      </c>
      <c r="N2749">
        <v>30</v>
      </c>
      <c r="O2749">
        <v>1</v>
      </c>
      <c r="P2749">
        <v>742</v>
      </c>
      <c r="Q2749" s="1" t="s">
        <v>164</v>
      </c>
      <c r="R2749" s="1" t="s">
        <v>164</v>
      </c>
      <c r="S2749" s="1" t="s">
        <v>166</v>
      </c>
      <c r="T2749" s="1" t="s">
        <v>35</v>
      </c>
      <c r="U2749" s="1" t="s">
        <v>167</v>
      </c>
      <c r="V2749">
        <v>1060</v>
      </c>
      <c r="W2749" s="1" t="s">
        <v>293</v>
      </c>
      <c r="X2749" s="1" t="s">
        <v>48</v>
      </c>
      <c r="Y2749" s="2">
        <v>44560</v>
      </c>
      <c r="Z2749">
        <v>4</v>
      </c>
      <c r="AA2749" s="1" t="s">
        <v>39</v>
      </c>
    </row>
    <row r="2750" spans="1:28" x14ac:dyDescent="0.3">
      <c r="A2750" s="1" t="s">
        <v>7773</v>
      </c>
      <c r="B2750" s="1" t="s">
        <v>7774</v>
      </c>
      <c r="C2750" s="1" t="s">
        <v>1076</v>
      </c>
      <c r="D2750" s="1" t="s">
        <v>4935</v>
      </c>
      <c r="E2750">
        <v>4</v>
      </c>
      <c r="F2750">
        <v>49</v>
      </c>
      <c r="G2750" s="1" t="s">
        <v>44</v>
      </c>
      <c r="H2750" s="2">
        <v>45677</v>
      </c>
      <c r="I2750" s="1" t="s">
        <v>1076</v>
      </c>
      <c r="J2750" s="1" t="s">
        <v>291</v>
      </c>
      <c r="K2750" s="1" t="s">
        <v>4935</v>
      </c>
      <c r="L2750" s="2">
        <v>45662</v>
      </c>
      <c r="M2750">
        <v>11</v>
      </c>
      <c r="N2750">
        <v>0</v>
      </c>
      <c r="O2750">
        <v>0</v>
      </c>
      <c r="P2750">
        <v>283</v>
      </c>
      <c r="Q2750" s="1" t="s">
        <v>1076</v>
      </c>
      <c r="R2750" s="1" t="s">
        <v>1076</v>
      </c>
      <c r="S2750" s="1" t="s">
        <v>1078</v>
      </c>
      <c r="T2750" s="1" t="s">
        <v>35</v>
      </c>
      <c r="U2750" s="1" t="s">
        <v>223</v>
      </c>
      <c r="V2750">
        <v>283</v>
      </c>
      <c r="W2750" s="1" t="s">
        <v>293</v>
      </c>
      <c r="X2750" s="1" t="s">
        <v>48</v>
      </c>
      <c r="Y2750" s="2">
        <v>44560</v>
      </c>
      <c r="Z2750">
        <v>4</v>
      </c>
      <c r="AA2750" s="1" t="s">
        <v>39</v>
      </c>
    </row>
    <row r="2751" spans="1:28" x14ac:dyDescent="0.3">
      <c r="A2751" s="1" t="s">
        <v>7775</v>
      </c>
      <c r="B2751" s="1" t="s">
        <v>7776</v>
      </c>
      <c r="C2751" s="1" t="s">
        <v>440</v>
      </c>
      <c r="D2751" s="1" t="s">
        <v>7777</v>
      </c>
      <c r="E2751">
        <v>3</v>
      </c>
      <c r="F2751">
        <v>93</v>
      </c>
      <c r="G2751" s="1" t="s">
        <v>44</v>
      </c>
      <c r="H2751" s="2">
        <v>45786</v>
      </c>
      <c r="I2751" s="1" t="s">
        <v>440</v>
      </c>
      <c r="J2751" s="1" t="s">
        <v>215</v>
      </c>
      <c r="K2751" s="1" t="s">
        <v>7777</v>
      </c>
      <c r="L2751" s="2">
        <v>45770</v>
      </c>
      <c r="M2751">
        <v>2</v>
      </c>
      <c r="N2751">
        <v>30</v>
      </c>
      <c r="O2751">
        <v>0</v>
      </c>
      <c r="P2751">
        <v>2905</v>
      </c>
      <c r="Q2751" s="1" t="s">
        <v>440</v>
      </c>
      <c r="R2751" s="1" t="s">
        <v>440</v>
      </c>
      <c r="S2751" s="1" t="s">
        <v>442</v>
      </c>
      <c r="T2751" s="1" t="s">
        <v>35</v>
      </c>
      <c r="U2751" s="1" t="s">
        <v>36</v>
      </c>
      <c r="V2751">
        <v>4150</v>
      </c>
      <c r="W2751" s="1" t="s">
        <v>216</v>
      </c>
      <c r="X2751" s="1" t="s">
        <v>127</v>
      </c>
      <c r="Y2751" s="2">
        <v>45659</v>
      </c>
      <c r="Z2751">
        <v>1</v>
      </c>
      <c r="AA2751" s="1" t="s">
        <v>39</v>
      </c>
    </row>
    <row r="2752" spans="1:28" x14ac:dyDescent="0.3">
      <c r="A2752" s="1" t="s">
        <v>7778</v>
      </c>
      <c r="B2752" s="1" t="s">
        <v>7779</v>
      </c>
      <c r="C2752" s="1" t="s">
        <v>440</v>
      </c>
      <c r="D2752" s="1" t="s">
        <v>6284</v>
      </c>
      <c r="E2752">
        <v>2</v>
      </c>
      <c r="F2752">
        <v>55</v>
      </c>
      <c r="G2752" s="1" t="s">
        <v>44</v>
      </c>
      <c r="H2752" s="2">
        <v>45875</v>
      </c>
      <c r="I2752" s="1" t="s">
        <v>440</v>
      </c>
      <c r="J2752" s="1" t="s">
        <v>298</v>
      </c>
      <c r="K2752" s="1" t="s">
        <v>6284</v>
      </c>
      <c r="L2752" s="2">
        <v>45857</v>
      </c>
      <c r="M2752">
        <v>6</v>
      </c>
      <c r="N2752">
        <v>0</v>
      </c>
      <c r="O2752">
        <v>1</v>
      </c>
      <c r="P2752">
        <v>4150</v>
      </c>
      <c r="Q2752" s="1" t="s">
        <v>440</v>
      </c>
      <c r="R2752" s="1" t="s">
        <v>440</v>
      </c>
      <c r="S2752" s="1" t="s">
        <v>442</v>
      </c>
      <c r="T2752" s="1" t="s">
        <v>35</v>
      </c>
      <c r="U2752" s="1" t="s">
        <v>36</v>
      </c>
      <c r="V2752">
        <v>4150</v>
      </c>
      <c r="W2752" s="1" t="s">
        <v>301</v>
      </c>
      <c r="X2752" s="1" t="s">
        <v>137</v>
      </c>
      <c r="Y2752" s="2">
        <v>44620</v>
      </c>
      <c r="Z2752">
        <v>3.8</v>
      </c>
      <c r="AA2752" s="1" t="s">
        <v>173</v>
      </c>
      <c r="AB2752">
        <v>1</v>
      </c>
    </row>
    <row r="2753" spans="1:28" x14ac:dyDescent="0.3">
      <c r="A2753" s="1" t="s">
        <v>7780</v>
      </c>
      <c r="B2753" s="1" t="s">
        <v>7781</v>
      </c>
      <c r="C2753" s="1" t="s">
        <v>543</v>
      </c>
      <c r="D2753" s="1" t="s">
        <v>5592</v>
      </c>
      <c r="E2753">
        <v>4</v>
      </c>
      <c r="F2753">
        <v>66</v>
      </c>
      <c r="G2753" s="1" t="s">
        <v>44</v>
      </c>
      <c r="H2753" s="2">
        <v>45762</v>
      </c>
      <c r="I2753" s="1" t="s">
        <v>543</v>
      </c>
      <c r="J2753" s="1" t="s">
        <v>327</v>
      </c>
      <c r="K2753" s="1" t="s">
        <v>5592</v>
      </c>
      <c r="L2753" s="2">
        <v>45750</v>
      </c>
      <c r="M2753">
        <v>7</v>
      </c>
      <c r="N2753">
        <v>5</v>
      </c>
      <c r="O2753">
        <v>0</v>
      </c>
      <c r="P2753">
        <v>196.65</v>
      </c>
      <c r="Q2753" s="1" t="s">
        <v>543</v>
      </c>
      <c r="R2753" s="1" t="s">
        <v>543</v>
      </c>
      <c r="S2753" s="1" t="s">
        <v>545</v>
      </c>
      <c r="T2753" s="1" t="s">
        <v>56</v>
      </c>
      <c r="U2753" s="1" t="s">
        <v>57</v>
      </c>
      <c r="V2753">
        <v>207</v>
      </c>
      <c r="W2753" s="1" t="s">
        <v>329</v>
      </c>
      <c r="X2753" s="1" t="s">
        <v>59</v>
      </c>
      <c r="Y2753" s="2">
        <v>43819</v>
      </c>
      <c r="Z2753">
        <v>6</v>
      </c>
      <c r="AA2753" s="1" t="s">
        <v>39</v>
      </c>
    </row>
    <row r="2754" spans="1:28" x14ac:dyDescent="0.3">
      <c r="A2754" s="1" t="s">
        <v>7782</v>
      </c>
      <c r="B2754" s="1" t="s">
        <v>7783</v>
      </c>
      <c r="C2754" s="1" t="s">
        <v>1497</v>
      </c>
      <c r="D2754" s="1" t="s">
        <v>7784</v>
      </c>
      <c r="E2754">
        <v>2</v>
      </c>
      <c r="F2754">
        <v>62</v>
      </c>
      <c r="G2754" s="1" t="s">
        <v>44</v>
      </c>
      <c r="H2754" s="2">
        <v>45900</v>
      </c>
      <c r="I2754" s="1" t="s">
        <v>1497</v>
      </c>
      <c r="J2754" s="1" t="s">
        <v>183</v>
      </c>
      <c r="K2754" s="1" t="s">
        <v>7784</v>
      </c>
      <c r="L2754" s="2">
        <v>45880</v>
      </c>
      <c r="M2754">
        <v>9</v>
      </c>
      <c r="N2754">
        <v>5</v>
      </c>
      <c r="O2754">
        <v>1</v>
      </c>
      <c r="P2754">
        <v>6970.15</v>
      </c>
      <c r="Q2754" s="1" t="s">
        <v>1497</v>
      </c>
      <c r="R2754" s="1" t="s">
        <v>1497</v>
      </c>
      <c r="S2754" s="1" t="s">
        <v>1499</v>
      </c>
      <c r="T2754" s="1" t="s">
        <v>75</v>
      </c>
      <c r="U2754" s="1" t="s">
        <v>76</v>
      </c>
      <c r="V2754">
        <v>7337</v>
      </c>
      <c r="W2754" s="1" t="s">
        <v>186</v>
      </c>
      <c r="X2754" s="1" t="s">
        <v>137</v>
      </c>
      <c r="Y2754" s="2">
        <v>45507</v>
      </c>
      <c r="Z2754">
        <v>1.4</v>
      </c>
      <c r="AA2754" s="1" t="s">
        <v>6113</v>
      </c>
      <c r="AB2754">
        <v>1</v>
      </c>
    </row>
    <row r="2755" spans="1:28" x14ac:dyDescent="0.3">
      <c r="A2755" s="1" t="s">
        <v>7785</v>
      </c>
      <c r="B2755" s="1" t="s">
        <v>7786</v>
      </c>
      <c r="C2755" s="1" t="s">
        <v>440</v>
      </c>
      <c r="D2755" s="1" t="s">
        <v>7787</v>
      </c>
      <c r="E2755">
        <v>2</v>
      </c>
      <c r="F2755">
        <v>64</v>
      </c>
      <c r="G2755" s="1" t="s">
        <v>44</v>
      </c>
      <c r="H2755" s="2">
        <v>45706</v>
      </c>
      <c r="I2755" s="1" t="s">
        <v>440</v>
      </c>
      <c r="J2755" s="1" t="s">
        <v>598</v>
      </c>
      <c r="K2755" s="1" t="s">
        <v>7787</v>
      </c>
      <c r="L2755" s="2">
        <v>45700</v>
      </c>
      <c r="M2755">
        <v>5</v>
      </c>
      <c r="N2755">
        <v>30</v>
      </c>
      <c r="O2755">
        <v>1</v>
      </c>
      <c r="P2755">
        <v>2905</v>
      </c>
      <c r="Q2755" s="1" t="s">
        <v>440</v>
      </c>
      <c r="R2755" s="1" t="s">
        <v>440</v>
      </c>
      <c r="S2755" s="1" t="s">
        <v>442</v>
      </c>
      <c r="T2755" s="1" t="s">
        <v>35</v>
      </c>
      <c r="U2755" s="1" t="s">
        <v>36</v>
      </c>
      <c r="V2755">
        <v>4150</v>
      </c>
      <c r="W2755" s="1" t="s">
        <v>600</v>
      </c>
      <c r="X2755" s="1" t="s">
        <v>38</v>
      </c>
      <c r="Y2755" s="2">
        <v>43141</v>
      </c>
      <c r="Z2755">
        <v>7.9</v>
      </c>
      <c r="AA2755" s="1" t="s">
        <v>827</v>
      </c>
      <c r="AB2755">
        <v>1</v>
      </c>
    </row>
    <row r="2756" spans="1:28" x14ac:dyDescent="0.3">
      <c r="A2756" s="1" t="s">
        <v>7788</v>
      </c>
      <c r="B2756" s="1" t="s">
        <v>7789</v>
      </c>
      <c r="C2756" s="1" t="s">
        <v>234</v>
      </c>
      <c r="D2756" s="1" t="s">
        <v>7790</v>
      </c>
      <c r="E2756">
        <v>2</v>
      </c>
      <c r="F2756">
        <v>80</v>
      </c>
      <c r="G2756" s="1" t="s">
        <v>44</v>
      </c>
      <c r="H2756" s="2">
        <v>45931</v>
      </c>
      <c r="I2756" s="1" t="s">
        <v>234</v>
      </c>
      <c r="J2756" s="1" t="s">
        <v>446</v>
      </c>
      <c r="K2756" s="1" t="s">
        <v>7790</v>
      </c>
      <c r="L2756" s="2">
        <v>45922</v>
      </c>
      <c r="M2756">
        <v>6</v>
      </c>
      <c r="N2756">
        <v>5</v>
      </c>
      <c r="O2756">
        <v>0</v>
      </c>
      <c r="P2756">
        <v>1962.7</v>
      </c>
      <c r="Q2756" s="1" t="s">
        <v>234</v>
      </c>
      <c r="R2756" s="1" t="s">
        <v>234</v>
      </c>
      <c r="S2756" s="1" t="s">
        <v>236</v>
      </c>
      <c r="T2756" s="1" t="s">
        <v>75</v>
      </c>
      <c r="U2756" s="1" t="s">
        <v>237</v>
      </c>
      <c r="V2756">
        <v>2066</v>
      </c>
      <c r="W2756" s="1" t="s">
        <v>447</v>
      </c>
      <c r="X2756" s="1" t="s">
        <v>127</v>
      </c>
      <c r="Y2756" s="2">
        <v>45409</v>
      </c>
      <c r="Z2756">
        <v>1.7</v>
      </c>
      <c r="AA2756" s="1" t="s">
        <v>154</v>
      </c>
      <c r="AB2756">
        <v>1</v>
      </c>
    </row>
    <row r="2757" spans="1:28" x14ac:dyDescent="0.3">
      <c r="A2757" s="1" t="s">
        <v>7791</v>
      </c>
      <c r="B2757" s="1" t="s">
        <v>7792</v>
      </c>
      <c r="C2757" s="1" t="s">
        <v>1620</v>
      </c>
      <c r="D2757" s="1" t="s">
        <v>1581</v>
      </c>
      <c r="E2757">
        <v>3</v>
      </c>
      <c r="F2757">
        <v>50</v>
      </c>
      <c r="G2757" s="1" t="s">
        <v>44</v>
      </c>
      <c r="H2757" s="2">
        <v>45813</v>
      </c>
      <c r="I2757" s="1" t="s">
        <v>1620</v>
      </c>
      <c r="J2757" s="1" t="s">
        <v>264</v>
      </c>
      <c r="K2757" s="1" t="s">
        <v>1581</v>
      </c>
      <c r="L2757" s="2">
        <v>45797</v>
      </c>
      <c r="M2757">
        <v>8</v>
      </c>
      <c r="N2757">
        <v>10</v>
      </c>
      <c r="O2757">
        <v>0</v>
      </c>
      <c r="P2757">
        <v>473.4</v>
      </c>
      <c r="Q2757" s="1" t="s">
        <v>1620</v>
      </c>
      <c r="R2757" s="1" t="s">
        <v>1620</v>
      </c>
      <c r="S2757" s="1" t="s">
        <v>1622</v>
      </c>
      <c r="T2757" s="1" t="s">
        <v>134</v>
      </c>
      <c r="U2757" s="1" t="s">
        <v>366</v>
      </c>
      <c r="V2757">
        <v>526</v>
      </c>
      <c r="W2757" s="1" t="s">
        <v>267</v>
      </c>
      <c r="X2757" s="1" t="s">
        <v>268</v>
      </c>
      <c r="Y2757" s="2">
        <v>43207</v>
      </c>
      <c r="Z2757">
        <v>7.7</v>
      </c>
      <c r="AA2757" s="1" t="s">
        <v>39</v>
      </c>
    </row>
    <row r="2758" spans="1:28" x14ac:dyDescent="0.3">
      <c r="A2758" s="1" t="s">
        <v>7793</v>
      </c>
      <c r="B2758" s="1" t="s">
        <v>7794</v>
      </c>
      <c r="C2758" s="1" t="s">
        <v>1128</v>
      </c>
      <c r="D2758" s="1" t="s">
        <v>7795</v>
      </c>
      <c r="E2758">
        <v>2</v>
      </c>
      <c r="F2758">
        <v>96</v>
      </c>
      <c r="G2758" s="1" t="s">
        <v>44</v>
      </c>
      <c r="H2758" s="2">
        <v>45842</v>
      </c>
      <c r="I2758" s="1" t="s">
        <v>1128</v>
      </c>
      <c r="J2758" s="1" t="s">
        <v>73</v>
      </c>
      <c r="K2758" s="1" t="s">
        <v>7795</v>
      </c>
      <c r="L2758" s="2">
        <v>45830</v>
      </c>
      <c r="M2758">
        <v>7</v>
      </c>
      <c r="N2758">
        <v>15</v>
      </c>
      <c r="O2758">
        <v>1</v>
      </c>
      <c r="P2758">
        <v>2930.8</v>
      </c>
      <c r="Q2758" s="1" t="s">
        <v>1128</v>
      </c>
      <c r="R2758" s="1" t="s">
        <v>1128</v>
      </c>
      <c r="S2758" s="1" t="s">
        <v>1130</v>
      </c>
      <c r="T2758" s="1" t="s">
        <v>107</v>
      </c>
      <c r="U2758" s="1" t="s">
        <v>125</v>
      </c>
      <c r="V2758">
        <v>3448</v>
      </c>
      <c r="W2758" s="1" t="s">
        <v>77</v>
      </c>
      <c r="X2758" s="1" t="s">
        <v>38</v>
      </c>
      <c r="Y2758" s="2">
        <v>44193</v>
      </c>
      <c r="Z2758">
        <v>5</v>
      </c>
      <c r="AA2758" s="1" t="s">
        <v>827</v>
      </c>
      <c r="AB2758">
        <v>1</v>
      </c>
    </row>
    <row r="2759" spans="1:28" x14ac:dyDescent="0.3">
      <c r="A2759" s="1" t="s">
        <v>7796</v>
      </c>
      <c r="B2759" s="1" t="s">
        <v>7797</v>
      </c>
      <c r="C2759" s="1" t="s">
        <v>1147</v>
      </c>
      <c r="D2759" s="1" t="s">
        <v>6769</v>
      </c>
      <c r="E2759">
        <v>3</v>
      </c>
      <c r="F2759">
        <v>71</v>
      </c>
      <c r="G2759" s="1" t="s">
        <v>44</v>
      </c>
      <c r="H2759" s="2">
        <v>46021</v>
      </c>
      <c r="I2759" s="1" t="s">
        <v>1147</v>
      </c>
      <c r="J2759" s="1" t="s">
        <v>229</v>
      </c>
      <c r="K2759" s="1" t="s">
        <v>6769</v>
      </c>
      <c r="L2759" s="2">
        <v>46014</v>
      </c>
      <c r="M2759">
        <v>4</v>
      </c>
      <c r="N2759">
        <v>20</v>
      </c>
      <c r="O2759">
        <v>1</v>
      </c>
      <c r="P2759">
        <v>1133.5999999999999</v>
      </c>
      <c r="Q2759" s="1" t="s">
        <v>1147</v>
      </c>
      <c r="R2759" s="1" t="s">
        <v>1147</v>
      </c>
      <c r="S2759" s="1" t="s">
        <v>1149</v>
      </c>
      <c r="T2759" s="1" t="s">
        <v>35</v>
      </c>
      <c r="U2759" s="1" t="s">
        <v>167</v>
      </c>
      <c r="V2759">
        <v>1417</v>
      </c>
      <c r="W2759" s="1" t="s">
        <v>231</v>
      </c>
      <c r="X2759" s="1" t="s">
        <v>127</v>
      </c>
      <c r="Y2759" s="2">
        <v>43596</v>
      </c>
      <c r="Z2759">
        <v>6.6</v>
      </c>
      <c r="AA2759" s="1" t="s">
        <v>39</v>
      </c>
    </row>
    <row r="2760" spans="1:28" x14ac:dyDescent="0.3">
      <c r="A2760" s="1" t="s">
        <v>7798</v>
      </c>
      <c r="B2760" s="1" t="s">
        <v>7799</v>
      </c>
      <c r="C2760" s="1" t="s">
        <v>507</v>
      </c>
      <c r="D2760" s="1" t="s">
        <v>6318</v>
      </c>
      <c r="E2760">
        <v>3</v>
      </c>
      <c r="F2760">
        <v>54</v>
      </c>
      <c r="G2760" s="1" t="s">
        <v>44</v>
      </c>
      <c r="H2760" s="2">
        <v>45727</v>
      </c>
      <c r="I2760" s="1" t="s">
        <v>507</v>
      </c>
      <c r="J2760" s="1" t="s">
        <v>204</v>
      </c>
      <c r="K2760" s="1" t="s">
        <v>6318</v>
      </c>
      <c r="L2760" s="2">
        <v>45709</v>
      </c>
      <c r="M2760">
        <v>10</v>
      </c>
      <c r="N2760">
        <v>10</v>
      </c>
      <c r="O2760">
        <v>0</v>
      </c>
      <c r="P2760">
        <v>1952.1</v>
      </c>
      <c r="Q2760" s="1" t="s">
        <v>507</v>
      </c>
      <c r="R2760" s="1" t="s">
        <v>507</v>
      </c>
      <c r="S2760" s="1" t="s">
        <v>509</v>
      </c>
      <c r="T2760" s="1" t="s">
        <v>56</v>
      </c>
      <c r="U2760" s="1" t="s">
        <v>57</v>
      </c>
      <c r="V2760">
        <v>2169</v>
      </c>
      <c r="W2760" s="1" t="s">
        <v>206</v>
      </c>
      <c r="X2760" s="1" t="s">
        <v>137</v>
      </c>
      <c r="Y2760" s="2">
        <v>43138</v>
      </c>
      <c r="Z2760">
        <v>7.9</v>
      </c>
      <c r="AA2760" s="1" t="s">
        <v>39</v>
      </c>
    </row>
    <row r="2761" spans="1:28" x14ac:dyDescent="0.3">
      <c r="A2761" s="1" t="s">
        <v>7800</v>
      </c>
      <c r="B2761" s="1" t="s">
        <v>7801</v>
      </c>
      <c r="C2761" s="1" t="s">
        <v>1912</v>
      </c>
      <c r="D2761" s="1" t="s">
        <v>2119</v>
      </c>
      <c r="E2761">
        <v>4</v>
      </c>
      <c r="F2761">
        <v>39</v>
      </c>
      <c r="G2761" s="1" t="s">
        <v>44</v>
      </c>
      <c r="H2761" s="2">
        <v>45790</v>
      </c>
      <c r="I2761" s="1" t="s">
        <v>1912</v>
      </c>
      <c r="J2761" s="1" t="s">
        <v>96</v>
      </c>
      <c r="K2761" s="1" t="s">
        <v>2119</v>
      </c>
      <c r="L2761" s="2">
        <v>45769</v>
      </c>
      <c r="M2761">
        <v>8</v>
      </c>
      <c r="N2761">
        <v>15</v>
      </c>
      <c r="O2761">
        <v>0</v>
      </c>
      <c r="P2761">
        <v>253.3</v>
      </c>
      <c r="Q2761" s="1" t="s">
        <v>1912</v>
      </c>
      <c r="R2761" s="1" t="s">
        <v>1912</v>
      </c>
      <c r="S2761" s="1" t="s">
        <v>1914</v>
      </c>
      <c r="T2761" s="1" t="s">
        <v>56</v>
      </c>
      <c r="U2761" s="1" t="s">
        <v>57</v>
      </c>
      <c r="V2761">
        <v>298</v>
      </c>
      <c r="W2761" s="1" t="s">
        <v>99</v>
      </c>
      <c r="X2761" s="1" t="s">
        <v>100</v>
      </c>
      <c r="Y2761" s="2">
        <v>45629</v>
      </c>
      <c r="Z2761">
        <v>1.1000000000000001</v>
      </c>
      <c r="AA2761" s="1" t="s">
        <v>39</v>
      </c>
    </row>
    <row r="2762" spans="1:28" x14ac:dyDescent="0.3">
      <c r="A2762" s="1" t="s">
        <v>7802</v>
      </c>
      <c r="B2762" s="1" t="s">
        <v>7803</v>
      </c>
      <c r="C2762" s="1" t="s">
        <v>925</v>
      </c>
      <c r="D2762" s="1" t="s">
        <v>1367</v>
      </c>
      <c r="E2762">
        <v>3</v>
      </c>
      <c r="F2762">
        <v>88</v>
      </c>
      <c r="G2762" s="1" t="s">
        <v>32</v>
      </c>
      <c r="H2762" s="2">
        <v>45764</v>
      </c>
      <c r="I2762" s="1" t="s">
        <v>925</v>
      </c>
      <c r="J2762" s="1" t="s">
        <v>519</v>
      </c>
      <c r="K2762" s="1" t="s">
        <v>1367</v>
      </c>
      <c r="L2762" s="2">
        <v>45751</v>
      </c>
      <c r="M2762">
        <v>5</v>
      </c>
      <c r="N2762">
        <v>15</v>
      </c>
      <c r="O2762">
        <v>0</v>
      </c>
      <c r="P2762">
        <v>2243.15</v>
      </c>
      <c r="Q2762" s="1" t="s">
        <v>925</v>
      </c>
      <c r="R2762" s="1" t="s">
        <v>925</v>
      </c>
      <c r="S2762" s="1" t="s">
        <v>927</v>
      </c>
      <c r="T2762" s="1" t="s">
        <v>90</v>
      </c>
      <c r="U2762" s="1" t="s">
        <v>300</v>
      </c>
      <c r="V2762">
        <v>2639</v>
      </c>
      <c r="W2762" s="1" t="s">
        <v>521</v>
      </c>
      <c r="X2762" s="1" t="s">
        <v>137</v>
      </c>
      <c r="Y2762" s="2">
        <v>43649</v>
      </c>
      <c r="Z2762">
        <v>6.5</v>
      </c>
      <c r="AA2762" s="1" t="s">
        <v>39</v>
      </c>
    </row>
    <row r="2763" spans="1:28" x14ac:dyDescent="0.3">
      <c r="A2763" s="1" t="s">
        <v>7804</v>
      </c>
      <c r="B2763" s="1" t="s">
        <v>7805</v>
      </c>
      <c r="C2763" s="1" t="s">
        <v>405</v>
      </c>
      <c r="D2763" s="1" t="s">
        <v>375</v>
      </c>
      <c r="E2763">
        <v>3</v>
      </c>
      <c r="F2763">
        <v>98</v>
      </c>
      <c r="G2763" s="1" t="s">
        <v>44</v>
      </c>
      <c r="H2763" s="2">
        <v>45871</v>
      </c>
      <c r="I2763" s="1" t="s">
        <v>405</v>
      </c>
      <c r="J2763" s="1" t="s">
        <v>73</v>
      </c>
      <c r="K2763" s="1" t="s">
        <v>375</v>
      </c>
      <c r="L2763" s="2">
        <v>45860</v>
      </c>
      <c r="M2763">
        <v>4</v>
      </c>
      <c r="N2763">
        <v>10</v>
      </c>
      <c r="O2763">
        <v>0</v>
      </c>
      <c r="P2763">
        <v>6099.3</v>
      </c>
      <c r="Q2763" s="1" t="s">
        <v>405</v>
      </c>
      <c r="R2763" s="1" t="s">
        <v>405</v>
      </c>
      <c r="S2763" s="1" t="s">
        <v>407</v>
      </c>
      <c r="T2763" s="1" t="s">
        <v>75</v>
      </c>
      <c r="U2763" s="1" t="s">
        <v>98</v>
      </c>
      <c r="V2763">
        <v>6777</v>
      </c>
      <c r="W2763" s="1" t="s">
        <v>77</v>
      </c>
      <c r="X2763" s="1" t="s">
        <v>38</v>
      </c>
      <c r="Y2763" s="2">
        <v>44193</v>
      </c>
      <c r="Z2763">
        <v>5</v>
      </c>
      <c r="AA2763" s="1" t="s">
        <v>39</v>
      </c>
    </row>
    <row r="2764" spans="1:28" x14ac:dyDescent="0.3">
      <c r="A2764" s="1" t="s">
        <v>7806</v>
      </c>
      <c r="B2764" s="1" t="s">
        <v>7807</v>
      </c>
      <c r="C2764" s="1" t="s">
        <v>1453</v>
      </c>
      <c r="D2764" s="1" t="s">
        <v>393</v>
      </c>
      <c r="E2764">
        <v>3</v>
      </c>
      <c r="F2764">
        <v>74</v>
      </c>
      <c r="G2764" s="1" t="s">
        <v>44</v>
      </c>
      <c r="H2764" s="2">
        <v>45855</v>
      </c>
      <c r="I2764" s="1" t="s">
        <v>1453</v>
      </c>
      <c r="J2764" s="1" t="s">
        <v>264</v>
      </c>
      <c r="K2764" s="1" t="s">
        <v>393</v>
      </c>
      <c r="L2764" s="2">
        <v>45849</v>
      </c>
      <c r="M2764">
        <v>4</v>
      </c>
      <c r="N2764">
        <v>0</v>
      </c>
      <c r="O2764">
        <v>0</v>
      </c>
      <c r="P2764">
        <v>272</v>
      </c>
      <c r="Q2764" s="1" t="s">
        <v>1453</v>
      </c>
      <c r="R2764" s="1" t="s">
        <v>1453</v>
      </c>
      <c r="S2764" s="1" t="s">
        <v>1455</v>
      </c>
      <c r="T2764" s="1" t="s">
        <v>134</v>
      </c>
      <c r="U2764" s="1" t="s">
        <v>144</v>
      </c>
      <c r="V2764">
        <v>272</v>
      </c>
      <c r="W2764" s="1" t="s">
        <v>267</v>
      </c>
      <c r="X2764" s="1" t="s">
        <v>268</v>
      </c>
      <c r="Y2764" s="2">
        <v>43207</v>
      </c>
      <c r="Z2764">
        <v>7.7</v>
      </c>
      <c r="AA2764" s="1" t="s">
        <v>39</v>
      </c>
    </row>
    <row r="2765" spans="1:28" x14ac:dyDescent="0.3">
      <c r="A2765" s="1" t="s">
        <v>7808</v>
      </c>
      <c r="B2765" s="1" t="s">
        <v>7809</v>
      </c>
      <c r="C2765" s="1" t="s">
        <v>788</v>
      </c>
      <c r="D2765" s="1" t="s">
        <v>214</v>
      </c>
      <c r="E2765">
        <v>4</v>
      </c>
      <c r="F2765">
        <v>80</v>
      </c>
      <c r="G2765" s="1" t="s">
        <v>44</v>
      </c>
      <c r="H2765" s="2">
        <v>45857</v>
      </c>
      <c r="I2765" s="1" t="s">
        <v>788</v>
      </c>
      <c r="J2765" s="1" t="s">
        <v>221</v>
      </c>
      <c r="K2765" s="1" t="s">
        <v>214</v>
      </c>
      <c r="L2765" s="2">
        <v>45843</v>
      </c>
      <c r="M2765">
        <v>7</v>
      </c>
      <c r="N2765">
        <v>10</v>
      </c>
      <c r="O2765">
        <v>1</v>
      </c>
      <c r="P2765">
        <v>1621.8</v>
      </c>
      <c r="Q2765" s="1" t="s">
        <v>788</v>
      </c>
      <c r="R2765" s="1" t="s">
        <v>788</v>
      </c>
      <c r="S2765" s="1" t="s">
        <v>790</v>
      </c>
      <c r="T2765" s="1" t="s">
        <v>56</v>
      </c>
      <c r="U2765" s="1" t="s">
        <v>359</v>
      </c>
      <c r="V2765">
        <v>1802</v>
      </c>
      <c r="W2765" s="1" t="s">
        <v>224</v>
      </c>
      <c r="X2765" s="1" t="s">
        <v>137</v>
      </c>
      <c r="Y2765" s="2">
        <v>44532</v>
      </c>
      <c r="Z2765">
        <v>4.0999999999999996</v>
      </c>
      <c r="AA2765" s="1" t="s">
        <v>39</v>
      </c>
    </row>
    <row r="2766" spans="1:28" x14ac:dyDescent="0.3">
      <c r="A2766" s="1" t="s">
        <v>7810</v>
      </c>
      <c r="B2766" s="1" t="s">
        <v>7811</v>
      </c>
      <c r="C2766" s="1" t="s">
        <v>1819</v>
      </c>
      <c r="D2766" s="1" t="s">
        <v>6476</v>
      </c>
      <c r="E2766">
        <v>4</v>
      </c>
      <c r="F2766">
        <v>32</v>
      </c>
      <c r="G2766" s="1" t="s">
        <v>44</v>
      </c>
      <c r="H2766" s="2">
        <v>46012</v>
      </c>
      <c r="I2766" s="1" t="s">
        <v>1819</v>
      </c>
      <c r="J2766" s="1" t="s">
        <v>64</v>
      </c>
      <c r="K2766" s="1" t="s">
        <v>6476</v>
      </c>
      <c r="L2766" s="2">
        <v>45997</v>
      </c>
      <c r="M2766">
        <v>3</v>
      </c>
      <c r="N2766">
        <v>20</v>
      </c>
      <c r="O2766">
        <v>0</v>
      </c>
      <c r="P2766">
        <v>871.2</v>
      </c>
      <c r="Q2766" s="1" t="s">
        <v>1819</v>
      </c>
      <c r="R2766" s="1" t="s">
        <v>1819</v>
      </c>
      <c r="S2766" s="1" t="s">
        <v>1821</v>
      </c>
      <c r="T2766" s="1" t="s">
        <v>56</v>
      </c>
      <c r="U2766" s="1" t="s">
        <v>117</v>
      </c>
      <c r="V2766">
        <v>1089</v>
      </c>
      <c r="W2766" s="1" t="s">
        <v>67</v>
      </c>
      <c r="X2766" s="1" t="s">
        <v>59</v>
      </c>
      <c r="Y2766" s="2">
        <v>44275</v>
      </c>
      <c r="Z2766">
        <v>4.8</v>
      </c>
      <c r="AA2766" s="1" t="s">
        <v>39</v>
      </c>
    </row>
    <row r="2767" spans="1:28" x14ac:dyDescent="0.3">
      <c r="A2767" s="1" t="s">
        <v>7812</v>
      </c>
      <c r="B2767" s="1" t="s">
        <v>7813</v>
      </c>
      <c r="C2767" s="1" t="s">
        <v>363</v>
      </c>
      <c r="D2767" s="1" t="s">
        <v>1812</v>
      </c>
      <c r="E2767">
        <v>5</v>
      </c>
      <c r="F2767">
        <v>20</v>
      </c>
      <c r="G2767" s="1" t="s">
        <v>44</v>
      </c>
      <c r="H2767" s="2">
        <v>45834</v>
      </c>
      <c r="I2767" s="1" t="s">
        <v>363</v>
      </c>
      <c r="J2767" s="1" t="s">
        <v>318</v>
      </c>
      <c r="K2767" s="1" t="s">
        <v>1812</v>
      </c>
      <c r="L2767" s="2">
        <v>45822</v>
      </c>
      <c r="M2767">
        <v>6</v>
      </c>
      <c r="N2767">
        <v>0</v>
      </c>
      <c r="O2767">
        <v>0</v>
      </c>
      <c r="P2767">
        <v>351</v>
      </c>
      <c r="Q2767" s="1" t="s">
        <v>363</v>
      </c>
      <c r="R2767" s="1" t="s">
        <v>363</v>
      </c>
      <c r="S2767" s="1" t="s">
        <v>365</v>
      </c>
      <c r="T2767" s="1" t="s">
        <v>134</v>
      </c>
      <c r="U2767" s="1" t="s">
        <v>366</v>
      </c>
      <c r="V2767">
        <v>351</v>
      </c>
      <c r="W2767" s="1" t="s">
        <v>319</v>
      </c>
      <c r="X2767" s="1" t="s">
        <v>48</v>
      </c>
      <c r="Y2767" s="2">
        <v>45758</v>
      </c>
      <c r="Z2767">
        <v>0.7</v>
      </c>
      <c r="AA2767" s="1" t="s">
        <v>39</v>
      </c>
    </row>
    <row r="2768" spans="1:28" x14ac:dyDescent="0.3">
      <c r="A2768" s="1" t="s">
        <v>7814</v>
      </c>
      <c r="B2768" s="1" t="s">
        <v>7815</v>
      </c>
      <c r="C2768" s="1" t="s">
        <v>382</v>
      </c>
      <c r="D2768" s="1" t="s">
        <v>6579</v>
      </c>
      <c r="E2768">
        <v>3</v>
      </c>
      <c r="F2768">
        <v>55</v>
      </c>
      <c r="G2768" s="1" t="s">
        <v>44</v>
      </c>
      <c r="H2768" s="2">
        <v>45726</v>
      </c>
      <c r="I2768" s="1" t="s">
        <v>382</v>
      </c>
      <c r="J2768" s="1" t="s">
        <v>73</v>
      </c>
      <c r="K2768" s="1" t="s">
        <v>6579</v>
      </c>
      <c r="L2768" s="2">
        <v>45709</v>
      </c>
      <c r="M2768">
        <v>5</v>
      </c>
      <c r="N2768">
        <v>30</v>
      </c>
      <c r="O2768">
        <v>1</v>
      </c>
      <c r="P2768">
        <v>217.7</v>
      </c>
      <c r="Q2768" s="1" t="s">
        <v>382</v>
      </c>
      <c r="R2768" s="1" t="s">
        <v>382</v>
      </c>
      <c r="S2768" s="1" t="s">
        <v>384</v>
      </c>
      <c r="T2768" s="1" t="s">
        <v>134</v>
      </c>
      <c r="U2768" s="1" t="s">
        <v>135</v>
      </c>
      <c r="V2768">
        <v>311</v>
      </c>
      <c r="W2768" s="1" t="s">
        <v>77</v>
      </c>
      <c r="X2768" s="1" t="s">
        <v>38</v>
      </c>
      <c r="Y2768" s="2">
        <v>44193</v>
      </c>
      <c r="Z2768">
        <v>5</v>
      </c>
      <c r="AA2768" s="1" t="s">
        <v>39</v>
      </c>
    </row>
    <row r="2769" spans="1:28" x14ac:dyDescent="0.3">
      <c r="A2769" s="1" t="s">
        <v>7816</v>
      </c>
      <c r="B2769" s="1" t="s">
        <v>7817</v>
      </c>
      <c r="C2769" s="1" t="s">
        <v>2220</v>
      </c>
      <c r="D2769" s="1" t="s">
        <v>3366</v>
      </c>
      <c r="E2769">
        <v>5</v>
      </c>
      <c r="F2769">
        <v>17</v>
      </c>
      <c r="G2769" s="1" t="s">
        <v>32</v>
      </c>
      <c r="H2769" s="2">
        <v>45869</v>
      </c>
      <c r="I2769" s="1" t="s">
        <v>2220</v>
      </c>
      <c r="J2769" s="1" t="s">
        <v>264</v>
      </c>
      <c r="K2769" s="1" t="s">
        <v>3366</v>
      </c>
      <c r="L2769" s="2">
        <v>45862</v>
      </c>
      <c r="M2769">
        <v>5</v>
      </c>
      <c r="N2769">
        <v>30</v>
      </c>
      <c r="O2769">
        <v>0</v>
      </c>
      <c r="P2769">
        <v>1999.9</v>
      </c>
      <c r="Q2769" s="1" t="s">
        <v>2220</v>
      </c>
      <c r="R2769" s="1" t="s">
        <v>2220</v>
      </c>
      <c r="S2769" s="1" t="s">
        <v>2222</v>
      </c>
      <c r="T2769" s="1" t="s">
        <v>75</v>
      </c>
      <c r="U2769" s="1" t="s">
        <v>314</v>
      </c>
      <c r="V2769">
        <v>2857</v>
      </c>
      <c r="W2769" s="1" t="s">
        <v>267</v>
      </c>
      <c r="X2769" s="1" t="s">
        <v>268</v>
      </c>
      <c r="Y2769" s="2">
        <v>43207</v>
      </c>
      <c r="Z2769">
        <v>7.7</v>
      </c>
      <c r="AA2769" s="1" t="s">
        <v>39</v>
      </c>
    </row>
    <row r="2770" spans="1:28" x14ac:dyDescent="0.3">
      <c r="A2770" s="1" t="s">
        <v>7818</v>
      </c>
      <c r="B2770" s="1" t="s">
        <v>7819</v>
      </c>
      <c r="C2770" s="1" t="s">
        <v>1787</v>
      </c>
      <c r="D2770" s="1" t="s">
        <v>6895</v>
      </c>
      <c r="E2770">
        <v>4</v>
      </c>
      <c r="F2770">
        <v>18</v>
      </c>
      <c r="G2770" s="1" t="s">
        <v>44</v>
      </c>
      <c r="H2770" s="2">
        <v>45900</v>
      </c>
      <c r="I2770" s="1" t="s">
        <v>1787</v>
      </c>
      <c r="J2770" s="1" t="s">
        <v>132</v>
      </c>
      <c r="K2770" s="1" t="s">
        <v>6895</v>
      </c>
      <c r="L2770" s="2">
        <v>45884</v>
      </c>
      <c r="M2770">
        <v>7</v>
      </c>
      <c r="N2770">
        <v>0</v>
      </c>
      <c r="O2770">
        <v>0</v>
      </c>
      <c r="P2770">
        <v>502</v>
      </c>
      <c r="Q2770" s="1" t="s">
        <v>1787</v>
      </c>
      <c r="R2770" s="1" t="s">
        <v>1787</v>
      </c>
      <c r="S2770" s="1" t="s">
        <v>1789</v>
      </c>
      <c r="T2770" s="1" t="s">
        <v>107</v>
      </c>
      <c r="U2770" s="1" t="s">
        <v>416</v>
      </c>
      <c r="V2770">
        <v>502</v>
      </c>
      <c r="W2770" s="1" t="s">
        <v>136</v>
      </c>
      <c r="X2770" s="1" t="s">
        <v>137</v>
      </c>
      <c r="Y2770" s="2">
        <v>44254</v>
      </c>
      <c r="Z2770">
        <v>4.8</v>
      </c>
      <c r="AA2770" s="1" t="s">
        <v>39</v>
      </c>
    </row>
    <row r="2771" spans="1:28" x14ac:dyDescent="0.3">
      <c r="A2771" s="1" t="s">
        <v>7820</v>
      </c>
      <c r="B2771" s="1" t="s">
        <v>7821</v>
      </c>
      <c r="C2771" s="1" t="s">
        <v>2021</v>
      </c>
      <c r="D2771" s="1" t="s">
        <v>5707</v>
      </c>
      <c r="E2771">
        <v>4</v>
      </c>
      <c r="F2771">
        <v>50</v>
      </c>
      <c r="G2771" s="1" t="s">
        <v>32</v>
      </c>
      <c r="H2771" s="2">
        <v>45743</v>
      </c>
      <c r="I2771" s="1" t="s">
        <v>2021</v>
      </c>
      <c r="J2771" s="1" t="s">
        <v>96</v>
      </c>
      <c r="K2771" s="1" t="s">
        <v>5707</v>
      </c>
      <c r="L2771" s="2">
        <v>45732</v>
      </c>
      <c r="M2771">
        <v>2</v>
      </c>
      <c r="N2771">
        <v>5</v>
      </c>
      <c r="O2771">
        <v>0</v>
      </c>
      <c r="P2771">
        <v>405.65</v>
      </c>
      <c r="Q2771" s="1" t="s">
        <v>2021</v>
      </c>
      <c r="R2771" s="1" t="s">
        <v>2021</v>
      </c>
      <c r="S2771" s="1" t="s">
        <v>2023</v>
      </c>
      <c r="T2771" s="1" t="s">
        <v>134</v>
      </c>
      <c r="U2771" s="1" t="s">
        <v>144</v>
      </c>
      <c r="V2771">
        <v>427</v>
      </c>
      <c r="W2771" s="1" t="s">
        <v>99</v>
      </c>
      <c r="X2771" s="1" t="s">
        <v>100</v>
      </c>
      <c r="Y2771" s="2">
        <v>45629</v>
      </c>
      <c r="Z2771">
        <v>1.1000000000000001</v>
      </c>
      <c r="AA2771" s="1" t="s">
        <v>39</v>
      </c>
    </row>
    <row r="2772" spans="1:28" x14ac:dyDescent="0.3">
      <c r="A2772" s="1" t="s">
        <v>7822</v>
      </c>
      <c r="B2772" s="1" t="s">
        <v>7823</v>
      </c>
      <c r="C2772" s="1" t="s">
        <v>700</v>
      </c>
      <c r="D2772" s="1" t="s">
        <v>7824</v>
      </c>
      <c r="E2772">
        <v>5</v>
      </c>
      <c r="F2772">
        <v>24</v>
      </c>
      <c r="G2772" s="1" t="s">
        <v>32</v>
      </c>
      <c r="H2772" s="2">
        <v>45810</v>
      </c>
      <c r="I2772" s="1" t="s">
        <v>700</v>
      </c>
      <c r="J2772" s="1" t="s">
        <v>1119</v>
      </c>
      <c r="K2772" s="1" t="s">
        <v>7824</v>
      </c>
      <c r="L2772" s="2">
        <v>45800</v>
      </c>
      <c r="M2772">
        <v>5</v>
      </c>
      <c r="N2772">
        <v>5</v>
      </c>
      <c r="O2772">
        <v>0</v>
      </c>
      <c r="P2772">
        <v>20710.95</v>
      </c>
      <c r="Q2772" s="1" t="s">
        <v>700</v>
      </c>
      <c r="R2772" s="1" t="s">
        <v>700</v>
      </c>
      <c r="S2772" s="1" t="s">
        <v>702</v>
      </c>
      <c r="T2772" s="1" t="s">
        <v>75</v>
      </c>
      <c r="U2772" s="1" t="s">
        <v>76</v>
      </c>
      <c r="V2772">
        <v>21801</v>
      </c>
      <c r="W2772" s="1" t="s">
        <v>1120</v>
      </c>
      <c r="X2772" s="1" t="s">
        <v>38</v>
      </c>
      <c r="Y2772" s="2">
        <v>44070</v>
      </c>
      <c r="Z2772">
        <v>5.3</v>
      </c>
      <c r="AA2772" s="1" t="s">
        <v>39</v>
      </c>
    </row>
    <row r="2773" spans="1:28" x14ac:dyDescent="0.3">
      <c r="A2773" s="1" t="s">
        <v>7825</v>
      </c>
      <c r="B2773" s="1" t="s">
        <v>7826</v>
      </c>
      <c r="C2773" s="1" t="s">
        <v>219</v>
      </c>
      <c r="D2773" s="1" t="s">
        <v>4025</v>
      </c>
      <c r="E2773">
        <v>2</v>
      </c>
      <c r="F2773">
        <v>73</v>
      </c>
      <c r="G2773" s="1" t="s">
        <v>44</v>
      </c>
      <c r="H2773" s="2">
        <v>45748</v>
      </c>
      <c r="I2773" s="1" t="s">
        <v>219</v>
      </c>
      <c r="J2773" s="1" t="s">
        <v>272</v>
      </c>
      <c r="K2773" s="1" t="s">
        <v>4025</v>
      </c>
      <c r="L2773" s="2">
        <v>45738</v>
      </c>
      <c r="M2773">
        <v>7</v>
      </c>
      <c r="N2773">
        <v>15</v>
      </c>
      <c r="O2773">
        <v>0</v>
      </c>
      <c r="P2773">
        <v>600.95000000000005</v>
      </c>
      <c r="Q2773" s="1" t="s">
        <v>219</v>
      </c>
      <c r="R2773" s="1" t="s">
        <v>219</v>
      </c>
      <c r="S2773" s="1" t="s">
        <v>222</v>
      </c>
      <c r="T2773" s="1" t="s">
        <v>35</v>
      </c>
      <c r="U2773" s="1" t="s">
        <v>223</v>
      </c>
      <c r="V2773">
        <v>707</v>
      </c>
      <c r="W2773" s="1" t="s">
        <v>273</v>
      </c>
      <c r="X2773" s="1" t="s">
        <v>38</v>
      </c>
      <c r="Y2773" s="2">
        <v>45880</v>
      </c>
      <c r="Z2773">
        <v>0.4</v>
      </c>
      <c r="AA2773" s="1" t="s">
        <v>49</v>
      </c>
      <c r="AB2773">
        <v>1</v>
      </c>
    </row>
    <row r="2774" spans="1:28" x14ac:dyDescent="0.3">
      <c r="A2774" s="1" t="s">
        <v>7827</v>
      </c>
      <c r="B2774" s="1" t="s">
        <v>7828</v>
      </c>
      <c r="C2774" s="1" t="s">
        <v>289</v>
      </c>
      <c r="D2774" s="1" t="s">
        <v>7829</v>
      </c>
      <c r="E2774">
        <v>4</v>
      </c>
      <c r="F2774">
        <v>36</v>
      </c>
      <c r="G2774" s="1" t="s">
        <v>32</v>
      </c>
      <c r="H2774" s="2">
        <v>45886</v>
      </c>
      <c r="I2774" s="1" t="s">
        <v>289</v>
      </c>
      <c r="J2774" s="1" t="s">
        <v>96</v>
      </c>
      <c r="K2774" s="1" t="s">
        <v>7829</v>
      </c>
      <c r="L2774" s="2">
        <v>45871</v>
      </c>
      <c r="M2774">
        <v>5</v>
      </c>
      <c r="N2774">
        <v>20</v>
      </c>
      <c r="O2774">
        <v>0</v>
      </c>
      <c r="P2774">
        <v>8568</v>
      </c>
      <c r="Q2774" s="1" t="s">
        <v>289</v>
      </c>
      <c r="R2774" s="1" t="s">
        <v>289</v>
      </c>
      <c r="S2774" s="1" t="s">
        <v>292</v>
      </c>
      <c r="T2774" s="1" t="s">
        <v>107</v>
      </c>
      <c r="U2774" s="1" t="s">
        <v>125</v>
      </c>
      <c r="V2774">
        <v>10710</v>
      </c>
      <c r="W2774" s="1" t="s">
        <v>99</v>
      </c>
      <c r="X2774" s="1" t="s">
        <v>100</v>
      </c>
      <c r="Y2774" s="2">
        <v>45629</v>
      </c>
      <c r="Z2774">
        <v>1.1000000000000001</v>
      </c>
      <c r="AA2774" s="1" t="s">
        <v>39</v>
      </c>
    </row>
    <row r="2775" spans="1:28" x14ac:dyDescent="0.3">
      <c r="A2775" s="1" t="s">
        <v>7830</v>
      </c>
      <c r="B2775" s="1" t="s">
        <v>7831</v>
      </c>
      <c r="C2775" s="1" t="s">
        <v>944</v>
      </c>
      <c r="D2775" s="1" t="s">
        <v>6512</v>
      </c>
      <c r="E2775">
        <v>4</v>
      </c>
      <c r="F2775">
        <v>44</v>
      </c>
      <c r="G2775" s="1" t="s">
        <v>44</v>
      </c>
      <c r="H2775" s="2">
        <v>45823</v>
      </c>
      <c r="I2775" s="1" t="s">
        <v>944</v>
      </c>
      <c r="J2775" s="1" t="s">
        <v>132</v>
      </c>
      <c r="K2775" s="1" t="s">
        <v>6512</v>
      </c>
      <c r="L2775" s="2">
        <v>45806</v>
      </c>
      <c r="M2775">
        <v>8</v>
      </c>
      <c r="N2775">
        <v>5</v>
      </c>
      <c r="O2775">
        <v>0</v>
      </c>
      <c r="P2775">
        <v>6303.25</v>
      </c>
      <c r="Q2775" s="1" t="s">
        <v>944</v>
      </c>
      <c r="R2775" s="1" t="s">
        <v>944</v>
      </c>
      <c r="S2775" s="1" t="s">
        <v>946</v>
      </c>
      <c r="T2775" s="1" t="s">
        <v>75</v>
      </c>
      <c r="U2775" s="1" t="s">
        <v>98</v>
      </c>
      <c r="V2775">
        <v>6635</v>
      </c>
      <c r="W2775" s="1" t="s">
        <v>136</v>
      </c>
      <c r="X2775" s="1" t="s">
        <v>137</v>
      </c>
      <c r="Y2775" s="2">
        <v>44254</v>
      </c>
      <c r="Z2775">
        <v>4.8</v>
      </c>
      <c r="AA2775" s="1" t="s">
        <v>39</v>
      </c>
    </row>
    <row r="2776" spans="1:28" x14ac:dyDescent="0.3">
      <c r="A2776" s="1" t="s">
        <v>7832</v>
      </c>
      <c r="B2776" s="1" t="s">
        <v>7833</v>
      </c>
      <c r="C2776" s="1" t="s">
        <v>1059</v>
      </c>
      <c r="D2776" s="1" t="s">
        <v>2519</v>
      </c>
      <c r="E2776">
        <v>4</v>
      </c>
      <c r="F2776">
        <v>56</v>
      </c>
      <c r="G2776" s="1" t="s">
        <v>44</v>
      </c>
      <c r="H2776" s="2">
        <v>45921</v>
      </c>
      <c r="I2776" s="1" t="s">
        <v>1059</v>
      </c>
      <c r="J2776" s="1" t="s">
        <v>183</v>
      </c>
      <c r="K2776" s="1" t="s">
        <v>2519</v>
      </c>
      <c r="L2776" s="2">
        <v>45910</v>
      </c>
      <c r="M2776">
        <v>5</v>
      </c>
      <c r="N2776">
        <v>20</v>
      </c>
      <c r="O2776">
        <v>0</v>
      </c>
      <c r="P2776">
        <v>12249.6</v>
      </c>
      <c r="Q2776" s="1" t="s">
        <v>1059</v>
      </c>
      <c r="R2776" s="1" t="s">
        <v>1059</v>
      </c>
      <c r="S2776" s="1" t="s">
        <v>1061</v>
      </c>
      <c r="T2776" s="1" t="s">
        <v>75</v>
      </c>
      <c r="U2776" s="1" t="s">
        <v>237</v>
      </c>
      <c r="V2776">
        <v>15312</v>
      </c>
      <c r="W2776" s="1" t="s">
        <v>186</v>
      </c>
      <c r="X2776" s="1" t="s">
        <v>137</v>
      </c>
      <c r="Y2776" s="2">
        <v>45507</v>
      </c>
      <c r="Z2776">
        <v>1.4</v>
      </c>
      <c r="AA2776" s="1" t="s">
        <v>39</v>
      </c>
    </row>
    <row r="2777" spans="1:28" x14ac:dyDescent="0.3">
      <c r="A2777" s="1" t="s">
        <v>7834</v>
      </c>
      <c r="B2777" s="1" t="s">
        <v>7835</v>
      </c>
      <c r="C2777" s="1" t="s">
        <v>2258</v>
      </c>
      <c r="D2777" s="1" t="s">
        <v>4102</v>
      </c>
      <c r="E2777">
        <v>2</v>
      </c>
      <c r="F2777">
        <v>106</v>
      </c>
      <c r="G2777" s="1" t="s">
        <v>44</v>
      </c>
      <c r="H2777" s="2">
        <v>46026</v>
      </c>
      <c r="I2777" s="1" t="s">
        <v>2258</v>
      </c>
      <c r="J2777" s="1" t="s">
        <v>446</v>
      </c>
      <c r="K2777" s="1" t="s">
        <v>4102</v>
      </c>
      <c r="L2777" s="2">
        <v>46011</v>
      </c>
      <c r="M2777">
        <v>9</v>
      </c>
      <c r="N2777">
        <v>15</v>
      </c>
      <c r="O2777">
        <v>0</v>
      </c>
      <c r="P2777">
        <v>531.25</v>
      </c>
      <c r="Q2777" s="1" t="s">
        <v>2258</v>
      </c>
      <c r="R2777" s="1" t="s">
        <v>2258</v>
      </c>
      <c r="S2777" s="1" t="s">
        <v>2259</v>
      </c>
      <c r="T2777" s="1" t="s">
        <v>35</v>
      </c>
      <c r="U2777" s="1" t="s">
        <v>36</v>
      </c>
      <c r="V2777">
        <v>625</v>
      </c>
      <c r="W2777" s="1" t="s">
        <v>447</v>
      </c>
      <c r="X2777" s="1" t="s">
        <v>127</v>
      </c>
      <c r="Y2777" s="2">
        <v>45409</v>
      </c>
      <c r="Z2777">
        <v>1.7</v>
      </c>
      <c r="AA2777" s="1" t="s">
        <v>49</v>
      </c>
      <c r="AB2777">
        <v>1</v>
      </c>
    </row>
    <row r="2778" spans="1:28" x14ac:dyDescent="0.3">
      <c r="A2778" s="1" t="s">
        <v>7836</v>
      </c>
      <c r="B2778" s="1" t="s">
        <v>7837</v>
      </c>
      <c r="C2778" s="1" t="s">
        <v>517</v>
      </c>
      <c r="D2778" s="1" t="s">
        <v>1563</v>
      </c>
      <c r="E2778">
        <v>5</v>
      </c>
      <c r="F2778">
        <v>89</v>
      </c>
      <c r="G2778" s="1" t="s">
        <v>44</v>
      </c>
      <c r="H2778" s="2">
        <v>45678</v>
      </c>
      <c r="I2778" s="1" t="s">
        <v>517</v>
      </c>
      <c r="J2778" s="1" t="s">
        <v>45</v>
      </c>
      <c r="K2778" s="1" t="s">
        <v>1563</v>
      </c>
      <c r="L2778" s="2">
        <v>45659</v>
      </c>
      <c r="M2778">
        <v>6</v>
      </c>
      <c r="N2778">
        <v>0</v>
      </c>
      <c r="O2778">
        <v>0</v>
      </c>
      <c r="P2778">
        <v>565</v>
      </c>
      <c r="Q2778" s="1" t="s">
        <v>517</v>
      </c>
      <c r="R2778" s="1" t="s">
        <v>517</v>
      </c>
      <c r="S2778" s="1" t="s">
        <v>520</v>
      </c>
      <c r="T2778" s="1" t="s">
        <v>35</v>
      </c>
      <c r="U2778" s="1" t="s">
        <v>39</v>
      </c>
      <c r="V2778">
        <v>565</v>
      </c>
      <c r="W2778" s="1" t="s">
        <v>47</v>
      </c>
      <c r="X2778" s="1" t="s">
        <v>48</v>
      </c>
      <c r="Y2778" s="2">
        <v>44112</v>
      </c>
      <c r="Z2778">
        <v>5.2</v>
      </c>
      <c r="AA2778" s="1" t="s">
        <v>39</v>
      </c>
    </row>
    <row r="2779" spans="1:28" x14ac:dyDescent="0.3">
      <c r="A2779" s="1" t="s">
        <v>7838</v>
      </c>
      <c r="B2779" s="1" t="s">
        <v>7839</v>
      </c>
      <c r="C2779" s="1" t="s">
        <v>374</v>
      </c>
      <c r="D2779" s="1" t="s">
        <v>5299</v>
      </c>
      <c r="E2779">
        <v>4</v>
      </c>
      <c r="F2779">
        <v>48</v>
      </c>
      <c r="G2779" s="1" t="s">
        <v>44</v>
      </c>
      <c r="H2779" s="2">
        <v>45869</v>
      </c>
      <c r="I2779" s="1" t="s">
        <v>374</v>
      </c>
      <c r="J2779" s="1" t="s">
        <v>54</v>
      </c>
      <c r="K2779" s="1" t="s">
        <v>5299</v>
      </c>
      <c r="L2779" s="2">
        <v>45853</v>
      </c>
      <c r="M2779">
        <v>4</v>
      </c>
      <c r="N2779">
        <v>20</v>
      </c>
      <c r="O2779">
        <v>0</v>
      </c>
      <c r="P2779">
        <v>140</v>
      </c>
      <c r="Q2779" s="1" t="s">
        <v>374</v>
      </c>
      <c r="R2779" s="1" t="s">
        <v>374</v>
      </c>
      <c r="S2779" s="1" t="s">
        <v>377</v>
      </c>
      <c r="T2779" s="1" t="s">
        <v>134</v>
      </c>
      <c r="U2779" s="1" t="s">
        <v>378</v>
      </c>
      <c r="V2779">
        <v>175</v>
      </c>
      <c r="W2779" s="1" t="s">
        <v>58</v>
      </c>
      <c r="X2779" s="1" t="s">
        <v>59</v>
      </c>
      <c r="Y2779" s="2">
        <v>44128</v>
      </c>
      <c r="Z2779">
        <v>5.2</v>
      </c>
      <c r="AA2779" s="1" t="s">
        <v>39</v>
      </c>
    </row>
    <row r="2780" spans="1:28" x14ac:dyDescent="0.3">
      <c r="A2780" s="1" t="s">
        <v>7840</v>
      </c>
      <c r="B2780" s="1" t="s">
        <v>7841</v>
      </c>
      <c r="C2780" s="1" t="s">
        <v>1706</v>
      </c>
      <c r="D2780" s="1" t="s">
        <v>7842</v>
      </c>
      <c r="E2780">
        <v>4</v>
      </c>
      <c r="F2780">
        <v>37</v>
      </c>
      <c r="G2780" s="1" t="s">
        <v>44</v>
      </c>
      <c r="H2780" s="2">
        <v>45829</v>
      </c>
      <c r="I2780" s="1" t="s">
        <v>1706</v>
      </c>
      <c r="J2780" s="1" t="s">
        <v>132</v>
      </c>
      <c r="K2780" s="1" t="s">
        <v>7842</v>
      </c>
      <c r="L2780" s="2">
        <v>45818</v>
      </c>
      <c r="M2780">
        <v>5</v>
      </c>
      <c r="N2780">
        <v>10</v>
      </c>
      <c r="O2780">
        <v>0</v>
      </c>
      <c r="P2780">
        <v>151.19999999999999</v>
      </c>
      <c r="Q2780" s="1" t="s">
        <v>1706</v>
      </c>
      <c r="R2780" s="1" t="s">
        <v>1706</v>
      </c>
      <c r="S2780" s="1" t="s">
        <v>1707</v>
      </c>
      <c r="T2780" s="1" t="s">
        <v>56</v>
      </c>
      <c r="U2780" s="1" t="s">
        <v>57</v>
      </c>
      <c r="V2780">
        <v>168</v>
      </c>
      <c r="W2780" s="1" t="s">
        <v>136</v>
      </c>
      <c r="X2780" s="1" t="s">
        <v>137</v>
      </c>
      <c r="Y2780" s="2">
        <v>44254</v>
      </c>
      <c r="Z2780">
        <v>4.8</v>
      </c>
      <c r="AA2780" s="1" t="s">
        <v>39</v>
      </c>
    </row>
    <row r="2781" spans="1:28" x14ac:dyDescent="0.3">
      <c r="A2781" s="1" t="s">
        <v>7843</v>
      </c>
      <c r="B2781" s="1" t="s">
        <v>7844</v>
      </c>
      <c r="C2781" s="1" t="s">
        <v>71</v>
      </c>
      <c r="D2781" s="1" t="s">
        <v>5302</v>
      </c>
      <c r="E2781">
        <v>4</v>
      </c>
      <c r="F2781">
        <v>23</v>
      </c>
      <c r="G2781" s="1" t="s">
        <v>44</v>
      </c>
      <c r="H2781" s="2">
        <v>45884</v>
      </c>
      <c r="I2781" s="1" t="s">
        <v>71</v>
      </c>
      <c r="J2781" s="1" t="s">
        <v>115</v>
      </c>
      <c r="K2781" s="1" t="s">
        <v>5302</v>
      </c>
      <c r="L2781" s="2">
        <v>45874</v>
      </c>
      <c r="M2781">
        <v>2</v>
      </c>
      <c r="N2781">
        <v>20</v>
      </c>
      <c r="O2781">
        <v>0</v>
      </c>
      <c r="P2781">
        <v>10285.6</v>
      </c>
      <c r="Q2781" s="1" t="s">
        <v>71</v>
      </c>
      <c r="R2781" s="1" t="s">
        <v>71</v>
      </c>
      <c r="S2781" s="1" t="s">
        <v>74</v>
      </c>
      <c r="T2781" s="1" t="s">
        <v>75</v>
      </c>
      <c r="U2781" s="1" t="s">
        <v>76</v>
      </c>
      <c r="V2781">
        <v>12857</v>
      </c>
      <c r="W2781" s="1" t="s">
        <v>118</v>
      </c>
      <c r="X2781" s="1" t="s">
        <v>59</v>
      </c>
      <c r="Y2781" s="2">
        <v>43824</v>
      </c>
      <c r="Z2781">
        <v>6</v>
      </c>
      <c r="AA2781" s="1" t="s">
        <v>39</v>
      </c>
    </row>
    <row r="2782" spans="1:28" x14ac:dyDescent="0.3">
      <c r="A2782" s="1" t="s">
        <v>7845</v>
      </c>
      <c r="B2782" s="1" t="s">
        <v>7846</v>
      </c>
      <c r="C2782" s="1" t="s">
        <v>195</v>
      </c>
      <c r="D2782" s="1" t="s">
        <v>2553</v>
      </c>
      <c r="E2782">
        <v>3</v>
      </c>
      <c r="F2782">
        <v>169</v>
      </c>
      <c r="G2782" s="1" t="s">
        <v>44</v>
      </c>
      <c r="H2782" s="2">
        <v>45928</v>
      </c>
      <c r="I2782" s="1" t="s">
        <v>195</v>
      </c>
      <c r="J2782" s="1" t="s">
        <v>446</v>
      </c>
      <c r="K2782" s="1" t="s">
        <v>2553</v>
      </c>
      <c r="L2782" s="2">
        <v>45914</v>
      </c>
      <c r="M2782">
        <v>8</v>
      </c>
      <c r="N2782">
        <v>5</v>
      </c>
      <c r="O2782">
        <v>0</v>
      </c>
      <c r="P2782">
        <v>7447.05</v>
      </c>
      <c r="Q2782" s="1" t="s">
        <v>195</v>
      </c>
      <c r="R2782" s="1" t="s">
        <v>195</v>
      </c>
      <c r="S2782" s="1" t="s">
        <v>198</v>
      </c>
      <c r="T2782" s="1" t="s">
        <v>90</v>
      </c>
      <c r="U2782" s="1" t="s">
        <v>185</v>
      </c>
      <c r="V2782">
        <v>7839</v>
      </c>
      <c r="W2782" s="1" t="s">
        <v>447</v>
      </c>
      <c r="X2782" s="1" t="s">
        <v>127</v>
      </c>
      <c r="Y2782" s="2">
        <v>45409</v>
      </c>
      <c r="Z2782">
        <v>1.7</v>
      </c>
      <c r="AA2782" s="1" t="s">
        <v>39</v>
      </c>
    </row>
    <row r="2783" spans="1:28" x14ac:dyDescent="0.3">
      <c r="A2783" s="1" t="s">
        <v>7847</v>
      </c>
      <c r="B2783" s="1" t="s">
        <v>7848</v>
      </c>
      <c r="C2783" s="1" t="s">
        <v>1502</v>
      </c>
      <c r="D2783" s="1" t="s">
        <v>4452</v>
      </c>
      <c r="E2783">
        <v>4</v>
      </c>
      <c r="F2783">
        <v>83</v>
      </c>
      <c r="G2783" s="1" t="s">
        <v>44</v>
      </c>
      <c r="H2783" s="2">
        <v>45690</v>
      </c>
      <c r="I2783" s="1" t="s">
        <v>1502</v>
      </c>
      <c r="J2783" s="1" t="s">
        <v>183</v>
      </c>
      <c r="K2783" s="1" t="s">
        <v>4452</v>
      </c>
      <c r="L2783" s="2">
        <v>45670</v>
      </c>
      <c r="M2783">
        <v>7</v>
      </c>
      <c r="N2783">
        <v>0</v>
      </c>
      <c r="O2783">
        <v>0</v>
      </c>
      <c r="P2783">
        <v>108</v>
      </c>
      <c r="Q2783" s="1" t="s">
        <v>1502</v>
      </c>
      <c r="R2783" s="1" t="s">
        <v>1502</v>
      </c>
      <c r="S2783" s="1" t="s">
        <v>1504</v>
      </c>
      <c r="T2783" s="1" t="s">
        <v>134</v>
      </c>
      <c r="U2783" s="1" t="s">
        <v>366</v>
      </c>
      <c r="V2783">
        <v>108</v>
      </c>
      <c r="W2783" s="1" t="s">
        <v>186</v>
      </c>
      <c r="X2783" s="1" t="s">
        <v>137</v>
      </c>
      <c r="Y2783" s="2">
        <v>45507</v>
      </c>
      <c r="Z2783">
        <v>1.4</v>
      </c>
      <c r="AA2783" s="1" t="s">
        <v>39</v>
      </c>
    </row>
    <row r="2784" spans="1:28" x14ac:dyDescent="0.3">
      <c r="A2784" s="1" t="s">
        <v>7849</v>
      </c>
      <c r="B2784" s="1" t="s">
        <v>7850</v>
      </c>
      <c r="C2784" s="1" t="s">
        <v>1242</v>
      </c>
      <c r="D2784" s="1" t="s">
        <v>7851</v>
      </c>
      <c r="E2784">
        <v>3</v>
      </c>
      <c r="F2784">
        <v>75</v>
      </c>
      <c r="G2784" s="1" t="s">
        <v>44</v>
      </c>
      <c r="H2784" s="2">
        <v>45863</v>
      </c>
      <c r="I2784" s="1" t="s">
        <v>1242</v>
      </c>
      <c r="J2784" s="1" t="s">
        <v>1119</v>
      </c>
      <c r="K2784" s="1" t="s">
        <v>7851</v>
      </c>
      <c r="L2784" s="2">
        <v>45850</v>
      </c>
      <c r="M2784">
        <v>6</v>
      </c>
      <c r="N2784">
        <v>20</v>
      </c>
      <c r="O2784">
        <v>0</v>
      </c>
      <c r="P2784">
        <v>1931.2</v>
      </c>
      <c r="Q2784" s="1" t="s">
        <v>1242</v>
      </c>
      <c r="R2784" s="1" t="s">
        <v>1242</v>
      </c>
      <c r="S2784" s="1" t="s">
        <v>1244</v>
      </c>
      <c r="T2784" s="1" t="s">
        <v>107</v>
      </c>
      <c r="U2784" s="1" t="s">
        <v>416</v>
      </c>
      <c r="V2784">
        <v>2414</v>
      </c>
      <c r="W2784" s="1" t="s">
        <v>1120</v>
      </c>
      <c r="X2784" s="1" t="s">
        <v>38</v>
      </c>
      <c r="Y2784" s="2">
        <v>44070</v>
      </c>
      <c r="Z2784">
        <v>5.3</v>
      </c>
      <c r="AA2784" s="1" t="s">
        <v>39</v>
      </c>
    </row>
    <row r="2785" spans="1:28" x14ac:dyDescent="0.3">
      <c r="A2785" s="1" t="s">
        <v>7852</v>
      </c>
      <c r="B2785" s="1" t="s">
        <v>7853</v>
      </c>
      <c r="C2785" s="1" t="s">
        <v>1346</v>
      </c>
      <c r="D2785" s="1" t="s">
        <v>6244</v>
      </c>
      <c r="E2785">
        <v>4</v>
      </c>
      <c r="F2785">
        <v>28</v>
      </c>
      <c r="G2785" s="1" t="s">
        <v>32</v>
      </c>
      <c r="H2785" s="2">
        <v>45979</v>
      </c>
      <c r="I2785" s="1" t="s">
        <v>1346</v>
      </c>
      <c r="J2785" s="1" t="s">
        <v>306</v>
      </c>
      <c r="K2785" s="1" t="s">
        <v>6244</v>
      </c>
      <c r="L2785" s="2">
        <v>45975</v>
      </c>
      <c r="M2785">
        <v>3</v>
      </c>
      <c r="N2785">
        <v>5</v>
      </c>
      <c r="O2785">
        <v>0</v>
      </c>
      <c r="P2785">
        <v>1463</v>
      </c>
      <c r="Q2785" s="1" t="s">
        <v>1346</v>
      </c>
      <c r="R2785" s="1" t="s">
        <v>1346</v>
      </c>
      <c r="S2785" s="1" t="s">
        <v>1348</v>
      </c>
      <c r="T2785" s="1" t="s">
        <v>56</v>
      </c>
      <c r="U2785" s="1" t="s">
        <v>66</v>
      </c>
      <c r="V2785">
        <v>1540</v>
      </c>
      <c r="W2785" s="1" t="s">
        <v>308</v>
      </c>
      <c r="X2785" s="1" t="s">
        <v>59</v>
      </c>
      <c r="Y2785" s="2">
        <v>45415</v>
      </c>
      <c r="Z2785">
        <v>1.7</v>
      </c>
      <c r="AA2785" s="1" t="s">
        <v>39</v>
      </c>
    </row>
    <row r="2786" spans="1:28" x14ac:dyDescent="0.3">
      <c r="A2786" s="1" t="s">
        <v>7854</v>
      </c>
      <c r="B2786" s="1" t="s">
        <v>7855</v>
      </c>
      <c r="C2786" s="1" t="s">
        <v>675</v>
      </c>
      <c r="D2786" s="1" t="s">
        <v>3393</v>
      </c>
      <c r="E2786">
        <v>4</v>
      </c>
      <c r="F2786">
        <v>19</v>
      </c>
      <c r="G2786" s="1" t="s">
        <v>44</v>
      </c>
      <c r="H2786" s="2">
        <v>46003</v>
      </c>
      <c r="I2786" s="1" t="s">
        <v>675</v>
      </c>
      <c r="J2786" s="1" t="s">
        <v>327</v>
      </c>
      <c r="K2786" s="1" t="s">
        <v>3393</v>
      </c>
      <c r="L2786" s="2">
        <v>45996</v>
      </c>
      <c r="M2786">
        <v>5</v>
      </c>
      <c r="N2786">
        <v>20</v>
      </c>
      <c r="O2786">
        <v>0</v>
      </c>
      <c r="P2786">
        <v>1930.4</v>
      </c>
      <c r="Q2786" s="1" t="s">
        <v>675</v>
      </c>
      <c r="R2786" s="1" t="s">
        <v>675</v>
      </c>
      <c r="S2786" s="1" t="s">
        <v>677</v>
      </c>
      <c r="T2786" s="1" t="s">
        <v>75</v>
      </c>
      <c r="U2786" s="1" t="s">
        <v>237</v>
      </c>
      <c r="V2786">
        <v>2413</v>
      </c>
      <c r="W2786" s="1" t="s">
        <v>329</v>
      </c>
      <c r="X2786" s="1" t="s">
        <v>59</v>
      </c>
      <c r="Y2786" s="2">
        <v>43819</v>
      </c>
      <c r="Z2786">
        <v>6</v>
      </c>
      <c r="AA2786" s="1" t="s">
        <v>39</v>
      </c>
    </row>
    <row r="2787" spans="1:28" x14ac:dyDescent="0.3">
      <c r="A2787" s="1" t="s">
        <v>7856</v>
      </c>
      <c r="B2787" s="1" t="s">
        <v>7857</v>
      </c>
      <c r="C2787" s="1" t="s">
        <v>579</v>
      </c>
      <c r="D2787" s="1" t="s">
        <v>2788</v>
      </c>
      <c r="E2787">
        <v>3</v>
      </c>
      <c r="F2787">
        <v>37</v>
      </c>
      <c r="G2787" s="1" t="s">
        <v>32</v>
      </c>
      <c r="H2787" s="2">
        <v>45907</v>
      </c>
      <c r="I2787" s="1" t="s">
        <v>579</v>
      </c>
      <c r="J2787" s="1" t="s">
        <v>284</v>
      </c>
      <c r="K2787" s="1" t="s">
        <v>2788</v>
      </c>
      <c r="L2787" s="2">
        <v>45890</v>
      </c>
      <c r="M2787">
        <v>6</v>
      </c>
      <c r="N2787">
        <v>0</v>
      </c>
      <c r="O2787">
        <v>0</v>
      </c>
      <c r="P2787">
        <v>1405</v>
      </c>
      <c r="Q2787" s="1" t="s">
        <v>579</v>
      </c>
      <c r="R2787" s="1" t="s">
        <v>579</v>
      </c>
      <c r="S2787" s="1" t="s">
        <v>581</v>
      </c>
      <c r="T2787" s="1" t="s">
        <v>56</v>
      </c>
      <c r="U2787" s="1" t="s">
        <v>117</v>
      </c>
      <c r="V2787">
        <v>1405</v>
      </c>
      <c r="W2787" s="1" t="s">
        <v>286</v>
      </c>
      <c r="X2787" s="1" t="s">
        <v>127</v>
      </c>
      <c r="Y2787" s="2">
        <v>45629</v>
      </c>
      <c r="Z2787">
        <v>1.1000000000000001</v>
      </c>
      <c r="AA2787" s="1" t="s">
        <v>39</v>
      </c>
    </row>
    <row r="2788" spans="1:28" x14ac:dyDescent="0.3">
      <c r="A2788" s="1" t="s">
        <v>7858</v>
      </c>
      <c r="B2788" s="1" t="s">
        <v>7859</v>
      </c>
      <c r="C2788" s="1" t="s">
        <v>1090</v>
      </c>
      <c r="D2788" s="1" t="s">
        <v>7860</v>
      </c>
      <c r="E2788">
        <v>2</v>
      </c>
      <c r="F2788">
        <v>70</v>
      </c>
      <c r="G2788" s="1" t="s">
        <v>44</v>
      </c>
      <c r="H2788" s="2">
        <v>45818</v>
      </c>
      <c r="I2788" s="1" t="s">
        <v>1090</v>
      </c>
      <c r="J2788" s="1" t="s">
        <v>73</v>
      </c>
      <c r="K2788" s="1" t="s">
        <v>7860</v>
      </c>
      <c r="L2788" s="2">
        <v>45810</v>
      </c>
      <c r="M2788">
        <v>7</v>
      </c>
      <c r="N2788">
        <v>0</v>
      </c>
      <c r="O2788">
        <v>0</v>
      </c>
      <c r="P2788">
        <v>1873</v>
      </c>
      <c r="Q2788" s="1" t="s">
        <v>1090</v>
      </c>
      <c r="R2788" s="1" t="s">
        <v>1090</v>
      </c>
      <c r="S2788" s="1" t="s">
        <v>1092</v>
      </c>
      <c r="T2788" s="1" t="s">
        <v>35</v>
      </c>
      <c r="U2788" s="1" t="s">
        <v>36</v>
      </c>
      <c r="V2788">
        <v>1873</v>
      </c>
      <c r="W2788" s="1" t="s">
        <v>77</v>
      </c>
      <c r="X2788" s="1" t="s">
        <v>38</v>
      </c>
      <c r="Y2788" s="2">
        <v>44193</v>
      </c>
      <c r="Z2788">
        <v>5</v>
      </c>
      <c r="AA2788" s="1" t="s">
        <v>49</v>
      </c>
      <c r="AB2788">
        <v>1</v>
      </c>
    </row>
    <row r="2789" spans="1:28" x14ac:dyDescent="0.3">
      <c r="A2789" s="1" t="s">
        <v>7861</v>
      </c>
      <c r="B2789" s="1" t="s">
        <v>7862</v>
      </c>
      <c r="C2789" s="1" t="s">
        <v>1186</v>
      </c>
      <c r="D2789" s="1" t="s">
        <v>4102</v>
      </c>
      <c r="E2789">
        <v>4</v>
      </c>
      <c r="F2789">
        <v>38</v>
      </c>
      <c r="G2789" s="1" t="s">
        <v>44</v>
      </c>
      <c r="H2789" s="2">
        <v>45779</v>
      </c>
      <c r="I2789" s="1" t="s">
        <v>1186</v>
      </c>
      <c r="J2789" s="1" t="s">
        <v>159</v>
      </c>
      <c r="K2789" s="1" t="s">
        <v>4102</v>
      </c>
      <c r="L2789" s="2">
        <v>45765</v>
      </c>
      <c r="M2789">
        <v>6</v>
      </c>
      <c r="N2789">
        <v>10</v>
      </c>
      <c r="O2789">
        <v>0</v>
      </c>
      <c r="P2789">
        <v>778.5</v>
      </c>
      <c r="Q2789" s="1" t="s">
        <v>1186</v>
      </c>
      <c r="R2789" s="1" t="s">
        <v>1186</v>
      </c>
      <c r="S2789" s="1" t="s">
        <v>1188</v>
      </c>
      <c r="T2789" s="1" t="s">
        <v>90</v>
      </c>
      <c r="U2789" s="1" t="s">
        <v>39</v>
      </c>
      <c r="V2789">
        <v>865</v>
      </c>
      <c r="W2789" s="1" t="s">
        <v>161</v>
      </c>
      <c r="X2789" s="1" t="s">
        <v>59</v>
      </c>
      <c r="Y2789" s="2">
        <v>43812</v>
      </c>
      <c r="Z2789">
        <v>6.1</v>
      </c>
      <c r="AA2789" s="1" t="s">
        <v>39</v>
      </c>
    </row>
    <row r="2790" spans="1:28" x14ac:dyDescent="0.3">
      <c r="A2790" s="1" t="s">
        <v>7863</v>
      </c>
      <c r="B2790" s="1" t="s">
        <v>7864</v>
      </c>
      <c r="C2790" s="1" t="s">
        <v>675</v>
      </c>
      <c r="D2790" s="1" t="s">
        <v>7865</v>
      </c>
      <c r="E2790">
        <v>4</v>
      </c>
      <c r="F2790">
        <v>37</v>
      </c>
      <c r="G2790" s="1" t="s">
        <v>44</v>
      </c>
      <c r="H2790" s="2">
        <v>45955</v>
      </c>
      <c r="I2790" s="1" t="s">
        <v>675</v>
      </c>
      <c r="J2790" s="1" t="s">
        <v>291</v>
      </c>
      <c r="K2790" s="1" t="s">
        <v>7865</v>
      </c>
      <c r="L2790" s="2">
        <v>45943</v>
      </c>
      <c r="M2790">
        <v>4</v>
      </c>
      <c r="N2790">
        <v>5</v>
      </c>
      <c r="O2790">
        <v>0</v>
      </c>
      <c r="P2790">
        <v>2292.35</v>
      </c>
      <c r="Q2790" s="1" t="s">
        <v>675</v>
      </c>
      <c r="R2790" s="1" t="s">
        <v>675</v>
      </c>
      <c r="S2790" s="1" t="s">
        <v>677</v>
      </c>
      <c r="T2790" s="1" t="s">
        <v>75</v>
      </c>
      <c r="U2790" s="1" t="s">
        <v>237</v>
      </c>
      <c r="V2790">
        <v>2413</v>
      </c>
      <c r="W2790" s="1" t="s">
        <v>293</v>
      </c>
      <c r="X2790" s="1" t="s">
        <v>48</v>
      </c>
      <c r="Y2790" s="2">
        <v>44560</v>
      </c>
      <c r="Z2790">
        <v>4</v>
      </c>
      <c r="AA2790" s="1" t="s">
        <v>39</v>
      </c>
    </row>
    <row r="2791" spans="1:28" x14ac:dyDescent="0.3">
      <c r="A2791" s="1" t="s">
        <v>7866</v>
      </c>
      <c r="B2791" s="1" t="s">
        <v>7867</v>
      </c>
      <c r="C2791" s="1" t="s">
        <v>1764</v>
      </c>
      <c r="D2791" s="1" t="s">
        <v>3764</v>
      </c>
      <c r="E2791">
        <v>4</v>
      </c>
      <c r="F2791">
        <v>39</v>
      </c>
      <c r="G2791" s="1" t="s">
        <v>44</v>
      </c>
      <c r="H2791" s="2">
        <v>45764</v>
      </c>
      <c r="I2791" s="1" t="s">
        <v>1764</v>
      </c>
      <c r="J2791" s="1" t="s">
        <v>229</v>
      </c>
      <c r="K2791" s="1" t="s">
        <v>3764</v>
      </c>
      <c r="L2791" s="2">
        <v>45755</v>
      </c>
      <c r="M2791">
        <v>6</v>
      </c>
      <c r="N2791">
        <v>0</v>
      </c>
      <c r="O2791">
        <v>0</v>
      </c>
      <c r="P2791">
        <v>2180</v>
      </c>
      <c r="Q2791" s="1" t="s">
        <v>1764</v>
      </c>
      <c r="R2791" s="1" t="s">
        <v>1764</v>
      </c>
      <c r="S2791" s="1" t="s">
        <v>1766</v>
      </c>
      <c r="T2791" s="1" t="s">
        <v>56</v>
      </c>
      <c r="U2791" s="1" t="s">
        <v>57</v>
      </c>
      <c r="V2791">
        <v>2180</v>
      </c>
      <c r="W2791" s="1" t="s">
        <v>231</v>
      </c>
      <c r="X2791" s="1" t="s">
        <v>127</v>
      </c>
      <c r="Y2791" s="2">
        <v>43596</v>
      </c>
      <c r="Z2791">
        <v>6.6</v>
      </c>
      <c r="AA2791" s="1" t="s">
        <v>39</v>
      </c>
    </row>
    <row r="2792" spans="1:28" x14ac:dyDescent="0.3">
      <c r="A2792" s="1" t="s">
        <v>7868</v>
      </c>
      <c r="B2792" s="1" t="s">
        <v>7869</v>
      </c>
      <c r="C2792" s="1" t="s">
        <v>1616</v>
      </c>
      <c r="D2792" s="1" t="s">
        <v>2337</v>
      </c>
      <c r="E2792">
        <v>5</v>
      </c>
      <c r="F2792">
        <v>76</v>
      </c>
      <c r="G2792" s="1" t="s">
        <v>44</v>
      </c>
      <c r="H2792" s="2">
        <v>45714</v>
      </c>
      <c r="I2792" s="1" t="s">
        <v>1616</v>
      </c>
      <c r="J2792" s="1" t="s">
        <v>549</v>
      </c>
      <c r="K2792" s="1" t="s">
        <v>2337</v>
      </c>
      <c r="L2792" s="2">
        <v>45698</v>
      </c>
      <c r="M2792">
        <v>6</v>
      </c>
      <c r="N2792">
        <v>5</v>
      </c>
      <c r="O2792">
        <v>0</v>
      </c>
      <c r="P2792">
        <v>4649.3</v>
      </c>
      <c r="Q2792" s="1" t="s">
        <v>1616</v>
      </c>
      <c r="R2792" s="1" t="s">
        <v>1616</v>
      </c>
      <c r="S2792" s="1" t="s">
        <v>1617</v>
      </c>
      <c r="T2792" s="1" t="s">
        <v>90</v>
      </c>
      <c r="U2792" s="1" t="s">
        <v>266</v>
      </c>
      <c r="V2792">
        <v>4894</v>
      </c>
      <c r="W2792" s="1" t="s">
        <v>550</v>
      </c>
      <c r="X2792" s="1" t="s">
        <v>38</v>
      </c>
      <c r="Y2792" s="2">
        <v>45530</v>
      </c>
      <c r="Z2792">
        <v>1.3</v>
      </c>
      <c r="AA2792" s="1" t="s">
        <v>39</v>
      </c>
    </row>
    <row r="2793" spans="1:28" x14ac:dyDescent="0.3">
      <c r="A2793" s="1" t="s">
        <v>7870</v>
      </c>
      <c r="B2793" s="1" t="s">
        <v>7871</v>
      </c>
      <c r="C2793" s="1" t="s">
        <v>71</v>
      </c>
      <c r="D2793" s="1" t="s">
        <v>2367</v>
      </c>
      <c r="E2793">
        <v>5</v>
      </c>
      <c r="F2793">
        <v>13</v>
      </c>
      <c r="G2793" s="1" t="s">
        <v>44</v>
      </c>
      <c r="H2793" s="2">
        <v>45729</v>
      </c>
      <c r="I2793" s="1" t="s">
        <v>71</v>
      </c>
      <c r="J2793" s="1" t="s">
        <v>264</v>
      </c>
      <c r="K2793" s="1" t="s">
        <v>2367</v>
      </c>
      <c r="L2793" s="2">
        <v>45724</v>
      </c>
      <c r="M2793">
        <v>3</v>
      </c>
      <c r="N2793">
        <v>0</v>
      </c>
      <c r="O2793">
        <v>0</v>
      </c>
      <c r="P2793">
        <v>12857</v>
      </c>
      <c r="Q2793" s="1" t="s">
        <v>71</v>
      </c>
      <c r="R2793" s="1" t="s">
        <v>71</v>
      </c>
      <c r="S2793" s="1" t="s">
        <v>74</v>
      </c>
      <c r="T2793" s="1" t="s">
        <v>75</v>
      </c>
      <c r="U2793" s="1" t="s">
        <v>76</v>
      </c>
      <c r="V2793">
        <v>12857</v>
      </c>
      <c r="W2793" s="1" t="s">
        <v>267</v>
      </c>
      <c r="X2793" s="1" t="s">
        <v>268</v>
      </c>
      <c r="Y2793" s="2">
        <v>43207</v>
      </c>
      <c r="Z2793">
        <v>7.7</v>
      </c>
      <c r="AA2793" s="1" t="s">
        <v>39</v>
      </c>
    </row>
    <row r="2794" spans="1:28" x14ac:dyDescent="0.3">
      <c r="A2794" s="1" t="s">
        <v>7872</v>
      </c>
      <c r="B2794" s="1" t="s">
        <v>7873</v>
      </c>
      <c r="C2794" s="1" t="s">
        <v>587</v>
      </c>
      <c r="D2794" s="1" t="s">
        <v>7874</v>
      </c>
      <c r="E2794">
        <v>2</v>
      </c>
      <c r="F2794">
        <v>59</v>
      </c>
      <c r="G2794" s="1" t="s">
        <v>32</v>
      </c>
      <c r="H2794" s="2">
        <v>45771</v>
      </c>
      <c r="I2794" s="1" t="s">
        <v>587</v>
      </c>
      <c r="J2794" s="1" t="s">
        <v>298</v>
      </c>
      <c r="K2794" s="1" t="s">
        <v>7874</v>
      </c>
      <c r="L2794" s="2">
        <v>45754</v>
      </c>
      <c r="M2794">
        <v>4</v>
      </c>
      <c r="N2794">
        <v>0</v>
      </c>
      <c r="O2794">
        <v>1</v>
      </c>
      <c r="P2794">
        <v>1637</v>
      </c>
      <c r="Q2794" s="1" t="s">
        <v>587</v>
      </c>
      <c r="R2794" s="1" t="s">
        <v>587</v>
      </c>
      <c r="S2794" s="1" t="s">
        <v>588</v>
      </c>
      <c r="T2794" s="1" t="s">
        <v>35</v>
      </c>
      <c r="U2794" s="1" t="s">
        <v>36</v>
      </c>
      <c r="V2794">
        <v>1637</v>
      </c>
      <c r="W2794" s="1" t="s">
        <v>301</v>
      </c>
      <c r="X2794" s="1" t="s">
        <v>137</v>
      </c>
      <c r="Y2794" s="2">
        <v>44620</v>
      </c>
      <c r="Z2794">
        <v>3.8</v>
      </c>
      <c r="AA2794" s="1" t="s">
        <v>68</v>
      </c>
      <c r="AB2794">
        <v>1</v>
      </c>
    </row>
    <row r="2795" spans="1:28" x14ac:dyDescent="0.3">
      <c r="A2795" s="1" t="s">
        <v>7875</v>
      </c>
      <c r="B2795" s="1" t="s">
        <v>7876</v>
      </c>
      <c r="C2795" s="1" t="s">
        <v>1037</v>
      </c>
      <c r="D2795" s="1" t="s">
        <v>2840</v>
      </c>
      <c r="E2795">
        <v>4</v>
      </c>
      <c r="F2795">
        <v>32</v>
      </c>
      <c r="G2795" s="1" t="s">
        <v>44</v>
      </c>
      <c r="H2795" s="2">
        <v>45930</v>
      </c>
      <c r="I2795" s="1" t="s">
        <v>1037</v>
      </c>
      <c r="J2795" s="1" t="s">
        <v>33</v>
      </c>
      <c r="K2795" s="1" t="s">
        <v>2840</v>
      </c>
      <c r="L2795" s="2">
        <v>45914</v>
      </c>
      <c r="M2795">
        <v>5</v>
      </c>
      <c r="N2795">
        <v>20</v>
      </c>
      <c r="O2795">
        <v>0</v>
      </c>
      <c r="P2795">
        <v>4325.6000000000004</v>
      </c>
      <c r="Q2795" s="1" t="s">
        <v>1037</v>
      </c>
      <c r="R2795" s="1" t="s">
        <v>1037</v>
      </c>
      <c r="S2795" s="1" t="s">
        <v>1039</v>
      </c>
      <c r="T2795" s="1" t="s">
        <v>107</v>
      </c>
      <c r="U2795" s="1" t="s">
        <v>108</v>
      </c>
      <c r="V2795">
        <v>5407</v>
      </c>
      <c r="W2795" s="1" t="s">
        <v>37</v>
      </c>
      <c r="X2795" s="1" t="s">
        <v>38</v>
      </c>
      <c r="Y2795" s="2">
        <v>43032</v>
      </c>
      <c r="Z2795">
        <v>8.1999999999999993</v>
      </c>
      <c r="AA2795" s="1" t="s">
        <v>39</v>
      </c>
    </row>
    <row r="2796" spans="1:28" x14ac:dyDescent="0.3">
      <c r="A2796" s="1" t="s">
        <v>7877</v>
      </c>
      <c r="B2796" s="1" t="s">
        <v>7878</v>
      </c>
      <c r="C2796" s="1" t="s">
        <v>176</v>
      </c>
      <c r="D2796" s="1" t="s">
        <v>2607</v>
      </c>
      <c r="E2796">
        <v>3</v>
      </c>
      <c r="F2796">
        <v>55</v>
      </c>
      <c r="G2796" s="1" t="s">
        <v>44</v>
      </c>
      <c r="H2796" s="2">
        <v>45947</v>
      </c>
      <c r="I2796" s="1" t="s">
        <v>176</v>
      </c>
      <c r="J2796" s="1" t="s">
        <v>446</v>
      </c>
      <c r="K2796" s="1" t="s">
        <v>2607</v>
      </c>
      <c r="L2796" s="2">
        <v>45938</v>
      </c>
      <c r="M2796">
        <v>6</v>
      </c>
      <c r="N2796">
        <v>15</v>
      </c>
      <c r="O2796">
        <v>0</v>
      </c>
      <c r="P2796">
        <v>4510.1000000000004</v>
      </c>
      <c r="Q2796" s="1" t="s">
        <v>176</v>
      </c>
      <c r="R2796" s="1" t="s">
        <v>176</v>
      </c>
      <c r="S2796" s="1" t="s">
        <v>178</v>
      </c>
      <c r="T2796" s="1" t="s">
        <v>107</v>
      </c>
      <c r="U2796" s="1" t="s">
        <v>125</v>
      </c>
      <c r="V2796">
        <v>5306</v>
      </c>
      <c r="W2796" s="1" t="s">
        <v>447</v>
      </c>
      <c r="X2796" s="1" t="s">
        <v>127</v>
      </c>
      <c r="Y2796" s="2">
        <v>45409</v>
      </c>
      <c r="Z2796">
        <v>1.7</v>
      </c>
      <c r="AA2796" s="1" t="s">
        <v>39</v>
      </c>
    </row>
    <row r="2797" spans="1:28" x14ac:dyDescent="0.3">
      <c r="A2797" s="1" t="s">
        <v>7879</v>
      </c>
      <c r="B2797" s="1" t="s">
        <v>7880</v>
      </c>
      <c r="C2797" s="1" t="s">
        <v>3148</v>
      </c>
      <c r="D2797" s="1" t="s">
        <v>2851</v>
      </c>
      <c r="E2797">
        <v>4</v>
      </c>
      <c r="F2797">
        <v>23</v>
      </c>
      <c r="G2797" s="1" t="s">
        <v>44</v>
      </c>
      <c r="H2797" s="2">
        <v>45805</v>
      </c>
      <c r="I2797" s="1" t="s">
        <v>3148</v>
      </c>
      <c r="J2797" s="1" t="s">
        <v>33</v>
      </c>
      <c r="K2797" s="1" t="s">
        <v>2851</v>
      </c>
      <c r="L2797" s="2">
        <v>45787</v>
      </c>
      <c r="M2797">
        <v>12</v>
      </c>
      <c r="N2797">
        <v>0</v>
      </c>
      <c r="O2797">
        <v>0</v>
      </c>
      <c r="P2797">
        <v>1040</v>
      </c>
      <c r="Q2797" s="1" t="s">
        <v>3148</v>
      </c>
      <c r="R2797" s="1" t="s">
        <v>3148</v>
      </c>
      <c r="S2797" s="1" t="s">
        <v>3150</v>
      </c>
      <c r="T2797" s="1" t="s">
        <v>134</v>
      </c>
      <c r="U2797" s="1" t="s">
        <v>378</v>
      </c>
      <c r="V2797">
        <v>1040</v>
      </c>
      <c r="W2797" s="1" t="s">
        <v>37</v>
      </c>
      <c r="X2797" s="1" t="s">
        <v>38</v>
      </c>
      <c r="Y2797" s="2">
        <v>43032</v>
      </c>
      <c r="Z2797">
        <v>8.1999999999999993</v>
      </c>
      <c r="AA2797" s="1" t="s">
        <v>39</v>
      </c>
    </row>
    <row r="2798" spans="1:28" x14ac:dyDescent="0.3">
      <c r="A2798" s="1" t="s">
        <v>7881</v>
      </c>
      <c r="B2798" s="1" t="s">
        <v>7882</v>
      </c>
      <c r="C2798" s="1" t="s">
        <v>762</v>
      </c>
      <c r="D2798" s="1" t="s">
        <v>7883</v>
      </c>
      <c r="E2798">
        <v>5</v>
      </c>
      <c r="F2798">
        <v>57</v>
      </c>
      <c r="G2798" s="1" t="s">
        <v>44</v>
      </c>
      <c r="H2798" s="2">
        <v>45911</v>
      </c>
      <c r="I2798" s="1" t="s">
        <v>762</v>
      </c>
      <c r="J2798" s="1" t="s">
        <v>592</v>
      </c>
      <c r="K2798" s="1" t="s">
        <v>7883</v>
      </c>
      <c r="L2798" s="2">
        <v>45891</v>
      </c>
      <c r="M2798">
        <v>7</v>
      </c>
      <c r="N2798">
        <v>10</v>
      </c>
      <c r="O2798">
        <v>0</v>
      </c>
      <c r="P2798">
        <v>557.1</v>
      </c>
      <c r="Q2798" s="1" t="s">
        <v>762</v>
      </c>
      <c r="R2798" s="1" t="s">
        <v>762</v>
      </c>
      <c r="S2798" s="1" t="s">
        <v>764</v>
      </c>
      <c r="T2798" s="1" t="s">
        <v>90</v>
      </c>
      <c r="U2798" s="1" t="s">
        <v>185</v>
      </c>
      <c r="V2798">
        <v>619</v>
      </c>
      <c r="W2798" s="1" t="s">
        <v>593</v>
      </c>
      <c r="X2798" s="1" t="s">
        <v>127</v>
      </c>
      <c r="Y2798" s="2">
        <v>44133</v>
      </c>
      <c r="Z2798">
        <v>5.2</v>
      </c>
      <c r="AA2798" s="1" t="s">
        <v>39</v>
      </c>
    </row>
    <row r="2799" spans="1:28" x14ac:dyDescent="0.3">
      <c r="A2799" s="1" t="s">
        <v>7884</v>
      </c>
      <c r="B2799" s="1" t="s">
        <v>7885</v>
      </c>
      <c r="C2799" s="1" t="s">
        <v>480</v>
      </c>
      <c r="D2799" s="1" t="s">
        <v>3664</v>
      </c>
      <c r="E2799">
        <v>2</v>
      </c>
      <c r="F2799">
        <v>65</v>
      </c>
      <c r="G2799" s="1" t="s">
        <v>32</v>
      </c>
      <c r="H2799" s="2">
        <v>45961</v>
      </c>
      <c r="I2799" s="1" t="s">
        <v>480</v>
      </c>
      <c r="J2799" s="1" t="s">
        <v>64</v>
      </c>
      <c r="K2799" s="1" t="s">
        <v>3664</v>
      </c>
      <c r="L2799" s="2">
        <v>45955</v>
      </c>
      <c r="M2799">
        <v>4</v>
      </c>
      <c r="N2799">
        <v>0</v>
      </c>
      <c r="O2799">
        <v>0</v>
      </c>
      <c r="P2799">
        <v>385</v>
      </c>
      <c r="Q2799" s="1" t="s">
        <v>480</v>
      </c>
      <c r="R2799" s="1" t="s">
        <v>480</v>
      </c>
      <c r="S2799" s="1" t="s">
        <v>482</v>
      </c>
      <c r="T2799" s="1" t="s">
        <v>35</v>
      </c>
      <c r="U2799" s="1" t="s">
        <v>167</v>
      </c>
      <c r="V2799">
        <v>385</v>
      </c>
      <c r="W2799" s="1" t="s">
        <v>67</v>
      </c>
      <c r="X2799" s="1" t="s">
        <v>59</v>
      </c>
      <c r="Y2799" s="2">
        <v>44275</v>
      </c>
      <c r="Z2799">
        <v>4.8</v>
      </c>
      <c r="AA2799" s="1" t="s">
        <v>173</v>
      </c>
      <c r="AB2799">
        <v>1</v>
      </c>
    </row>
    <row r="2800" spans="1:28" x14ac:dyDescent="0.3">
      <c r="A2800" s="1" t="s">
        <v>7886</v>
      </c>
      <c r="B2800" s="1" t="s">
        <v>7887</v>
      </c>
      <c r="C2800" s="1" t="s">
        <v>2736</v>
      </c>
      <c r="D2800" s="1" t="s">
        <v>3102</v>
      </c>
      <c r="E2800">
        <v>4</v>
      </c>
      <c r="F2800">
        <v>50</v>
      </c>
      <c r="G2800" s="1" t="s">
        <v>44</v>
      </c>
      <c r="H2800" s="2">
        <v>45790</v>
      </c>
      <c r="I2800" s="1" t="s">
        <v>2736</v>
      </c>
      <c r="J2800" s="1" t="s">
        <v>376</v>
      </c>
      <c r="K2800" s="1" t="s">
        <v>3102</v>
      </c>
      <c r="L2800" s="2">
        <v>45782</v>
      </c>
      <c r="M2800">
        <v>4</v>
      </c>
      <c r="N2800">
        <v>10</v>
      </c>
      <c r="O2800">
        <v>0</v>
      </c>
      <c r="P2800">
        <v>1153.8</v>
      </c>
      <c r="Q2800" s="1" t="s">
        <v>2736</v>
      </c>
      <c r="R2800" s="1" t="s">
        <v>2736</v>
      </c>
      <c r="S2800" s="1" t="s">
        <v>2738</v>
      </c>
      <c r="T2800" s="1" t="s">
        <v>90</v>
      </c>
      <c r="U2800" s="1" t="s">
        <v>185</v>
      </c>
      <c r="V2800">
        <v>1282</v>
      </c>
      <c r="W2800" s="1" t="s">
        <v>379</v>
      </c>
      <c r="X2800" s="1" t="s">
        <v>48</v>
      </c>
      <c r="Y2800" s="2">
        <v>45419</v>
      </c>
      <c r="Z2800">
        <v>1.7</v>
      </c>
      <c r="AA2800" s="1" t="s">
        <v>39</v>
      </c>
    </row>
    <row r="2801" spans="1:28" x14ac:dyDescent="0.3">
      <c r="A2801" s="1" t="s">
        <v>7888</v>
      </c>
      <c r="B2801" s="1" t="s">
        <v>7889</v>
      </c>
      <c r="C2801" s="1" t="s">
        <v>71</v>
      </c>
      <c r="D2801" s="1" t="s">
        <v>7890</v>
      </c>
      <c r="E2801">
        <v>3</v>
      </c>
      <c r="F2801">
        <v>69</v>
      </c>
      <c r="G2801" s="1" t="s">
        <v>44</v>
      </c>
      <c r="H2801" s="2">
        <v>45900</v>
      </c>
      <c r="I2801" s="1" t="s">
        <v>71</v>
      </c>
      <c r="J2801" s="1" t="s">
        <v>215</v>
      </c>
      <c r="K2801" s="1" t="s">
        <v>7890</v>
      </c>
      <c r="L2801" s="2">
        <v>45885</v>
      </c>
      <c r="M2801">
        <v>5</v>
      </c>
      <c r="N2801">
        <v>20</v>
      </c>
      <c r="O2801">
        <v>0</v>
      </c>
      <c r="P2801">
        <v>10285.6</v>
      </c>
      <c r="Q2801" s="1" t="s">
        <v>71</v>
      </c>
      <c r="R2801" s="1" t="s">
        <v>71</v>
      </c>
      <c r="S2801" s="1" t="s">
        <v>74</v>
      </c>
      <c r="T2801" s="1" t="s">
        <v>75</v>
      </c>
      <c r="U2801" s="1" t="s">
        <v>76</v>
      </c>
      <c r="V2801">
        <v>12857</v>
      </c>
      <c r="W2801" s="1" t="s">
        <v>216</v>
      </c>
      <c r="X2801" s="1" t="s">
        <v>127</v>
      </c>
      <c r="Y2801" s="2">
        <v>45659</v>
      </c>
      <c r="Z2801">
        <v>1</v>
      </c>
      <c r="AA2801" s="1" t="s">
        <v>39</v>
      </c>
    </row>
    <row r="2802" spans="1:28" x14ac:dyDescent="0.3">
      <c r="A2802" s="1" t="s">
        <v>7891</v>
      </c>
      <c r="B2802" s="1" t="s">
        <v>7892</v>
      </c>
      <c r="C2802" s="1" t="s">
        <v>2366</v>
      </c>
      <c r="D2802" s="1" t="s">
        <v>4003</v>
      </c>
      <c r="E2802">
        <v>4</v>
      </c>
      <c r="F2802">
        <v>45</v>
      </c>
      <c r="G2802" s="1" t="s">
        <v>32</v>
      </c>
      <c r="H2802" s="2">
        <v>45965</v>
      </c>
      <c r="I2802" s="1" t="s">
        <v>2366</v>
      </c>
      <c r="J2802" s="1" t="s">
        <v>221</v>
      </c>
      <c r="K2802" s="1" t="s">
        <v>4003</v>
      </c>
      <c r="L2802" s="2">
        <v>45952</v>
      </c>
      <c r="M2802">
        <v>5</v>
      </c>
      <c r="N2802">
        <v>0</v>
      </c>
      <c r="O2802">
        <v>0</v>
      </c>
      <c r="P2802">
        <v>544</v>
      </c>
      <c r="Q2802" s="1" t="s">
        <v>2366</v>
      </c>
      <c r="R2802" s="1" t="s">
        <v>2366</v>
      </c>
      <c r="S2802" s="1" t="s">
        <v>2368</v>
      </c>
      <c r="T2802" s="1" t="s">
        <v>107</v>
      </c>
      <c r="U2802" s="1" t="s">
        <v>416</v>
      </c>
      <c r="V2802">
        <v>544</v>
      </c>
      <c r="W2802" s="1" t="s">
        <v>224</v>
      </c>
      <c r="X2802" s="1" t="s">
        <v>137</v>
      </c>
      <c r="Y2802" s="2">
        <v>44532</v>
      </c>
      <c r="Z2802">
        <v>4.0999999999999996</v>
      </c>
      <c r="AA2802" s="1" t="s">
        <v>39</v>
      </c>
    </row>
    <row r="2803" spans="1:28" x14ac:dyDescent="0.3">
      <c r="A2803" s="1" t="s">
        <v>7893</v>
      </c>
      <c r="B2803" s="1" t="s">
        <v>7894</v>
      </c>
      <c r="C2803" s="1" t="s">
        <v>1194</v>
      </c>
      <c r="D2803" s="1" t="s">
        <v>7895</v>
      </c>
      <c r="E2803">
        <v>5</v>
      </c>
      <c r="F2803">
        <v>69</v>
      </c>
      <c r="G2803" s="1" t="s">
        <v>32</v>
      </c>
      <c r="H2803" s="2">
        <v>45802</v>
      </c>
      <c r="I2803" s="1" t="s">
        <v>1194</v>
      </c>
      <c r="J2803" s="1" t="s">
        <v>197</v>
      </c>
      <c r="K2803" s="1" t="s">
        <v>7895</v>
      </c>
      <c r="L2803" s="2">
        <v>45793</v>
      </c>
      <c r="M2803">
        <v>4</v>
      </c>
      <c r="N2803">
        <v>40</v>
      </c>
      <c r="O2803">
        <v>0</v>
      </c>
      <c r="P2803">
        <v>587.4</v>
      </c>
      <c r="Q2803" s="1" t="s">
        <v>1194</v>
      </c>
      <c r="R2803" s="1" t="s">
        <v>1194</v>
      </c>
      <c r="S2803" s="1" t="s">
        <v>1196</v>
      </c>
      <c r="T2803" s="1" t="s">
        <v>35</v>
      </c>
      <c r="U2803" s="1" t="s">
        <v>167</v>
      </c>
      <c r="V2803">
        <v>979</v>
      </c>
      <c r="W2803" s="1" t="s">
        <v>199</v>
      </c>
      <c r="X2803" s="1" t="s">
        <v>59</v>
      </c>
      <c r="Y2803" s="2">
        <v>43613</v>
      </c>
      <c r="Z2803">
        <v>6.6</v>
      </c>
      <c r="AA2803" s="1" t="s">
        <v>39</v>
      </c>
    </row>
    <row r="2804" spans="1:28" x14ac:dyDescent="0.3">
      <c r="A2804" s="1" t="s">
        <v>7896</v>
      </c>
      <c r="B2804" s="1" t="s">
        <v>7897</v>
      </c>
      <c r="C2804" s="1" t="s">
        <v>780</v>
      </c>
      <c r="D2804" s="1" t="s">
        <v>7420</v>
      </c>
      <c r="E2804">
        <v>3</v>
      </c>
      <c r="F2804">
        <v>116</v>
      </c>
      <c r="G2804" s="1" t="s">
        <v>32</v>
      </c>
      <c r="H2804" s="2">
        <v>45689</v>
      </c>
      <c r="I2804" s="1" t="s">
        <v>780</v>
      </c>
      <c r="J2804" s="1" t="s">
        <v>318</v>
      </c>
      <c r="K2804" s="1" t="s">
        <v>7420</v>
      </c>
      <c r="L2804" s="2">
        <v>45683</v>
      </c>
      <c r="M2804">
        <v>3</v>
      </c>
      <c r="N2804">
        <v>5</v>
      </c>
      <c r="O2804">
        <v>0</v>
      </c>
      <c r="P2804">
        <v>7037.6</v>
      </c>
      <c r="Q2804" s="1" t="s">
        <v>780</v>
      </c>
      <c r="R2804" s="1" t="s">
        <v>780</v>
      </c>
      <c r="S2804" s="1" t="s">
        <v>782</v>
      </c>
      <c r="T2804" s="1" t="s">
        <v>75</v>
      </c>
      <c r="U2804" s="1" t="s">
        <v>76</v>
      </c>
      <c r="V2804">
        <v>7408</v>
      </c>
      <c r="W2804" s="1" t="s">
        <v>319</v>
      </c>
      <c r="X2804" s="1" t="s">
        <v>48</v>
      </c>
      <c r="Y2804" s="2">
        <v>45758</v>
      </c>
      <c r="Z2804">
        <v>0.7</v>
      </c>
      <c r="AA2804" s="1" t="s">
        <v>39</v>
      </c>
    </row>
    <row r="2805" spans="1:28" x14ac:dyDescent="0.3">
      <c r="A2805" s="1" t="s">
        <v>7898</v>
      </c>
      <c r="B2805" s="1" t="s">
        <v>7899</v>
      </c>
      <c r="C2805" s="1" t="s">
        <v>1128</v>
      </c>
      <c r="D2805" s="1" t="s">
        <v>2042</v>
      </c>
      <c r="E2805">
        <v>4</v>
      </c>
      <c r="F2805">
        <v>29</v>
      </c>
      <c r="G2805" s="1" t="s">
        <v>32</v>
      </c>
      <c r="H2805" s="2">
        <v>45689</v>
      </c>
      <c r="I2805" s="1" t="s">
        <v>1128</v>
      </c>
      <c r="J2805" s="1" t="s">
        <v>394</v>
      </c>
      <c r="K2805" s="1" t="s">
        <v>2042</v>
      </c>
      <c r="L2805" s="2">
        <v>45677</v>
      </c>
      <c r="M2805">
        <v>7</v>
      </c>
      <c r="N2805">
        <v>0</v>
      </c>
      <c r="O2805">
        <v>0</v>
      </c>
      <c r="P2805">
        <v>3448</v>
      </c>
      <c r="Q2805" s="1" t="s">
        <v>1128</v>
      </c>
      <c r="R2805" s="1" t="s">
        <v>1128</v>
      </c>
      <c r="S2805" s="1" t="s">
        <v>1130</v>
      </c>
      <c r="T2805" s="1" t="s">
        <v>107</v>
      </c>
      <c r="U2805" s="1" t="s">
        <v>125</v>
      </c>
      <c r="V2805">
        <v>3448</v>
      </c>
      <c r="W2805" s="1" t="s">
        <v>396</v>
      </c>
      <c r="X2805" s="1" t="s">
        <v>127</v>
      </c>
      <c r="Y2805" s="2">
        <v>43220</v>
      </c>
      <c r="Z2805">
        <v>7.7</v>
      </c>
      <c r="AA2805" s="1" t="s">
        <v>39</v>
      </c>
    </row>
    <row r="2806" spans="1:28" x14ac:dyDescent="0.3">
      <c r="A2806" s="1" t="s">
        <v>7900</v>
      </c>
      <c r="B2806" s="1" t="s">
        <v>7901</v>
      </c>
      <c r="C2806" s="1" t="s">
        <v>1107</v>
      </c>
      <c r="D2806" s="1" t="s">
        <v>4158</v>
      </c>
      <c r="E2806">
        <v>3</v>
      </c>
      <c r="F2806">
        <v>50</v>
      </c>
      <c r="G2806" s="1" t="s">
        <v>44</v>
      </c>
      <c r="H2806" s="2">
        <v>45906</v>
      </c>
      <c r="I2806" s="1" t="s">
        <v>1107</v>
      </c>
      <c r="J2806" s="1" t="s">
        <v>150</v>
      </c>
      <c r="K2806" s="1" t="s">
        <v>4158</v>
      </c>
      <c r="L2806" s="2">
        <v>45892</v>
      </c>
      <c r="M2806">
        <v>7</v>
      </c>
      <c r="N2806">
        <v>5</v>
      </c>
      <c r="O2806">
        <v>1</v>
      </c>
      <c r="P2806">
        <v>115.9</v>
      </c>
      <c r="Q2806" s="1" t="s">
        <v>1107</v>
      </c>
      <c r="R2806" s="1" t="s">
        <v>1107</v>
      </c>
      <c r="S2806" s="1" t="s">
        <v>1109</v>
      </c>
      <c r="T2806" s="1" t="s">
        <v>134</v>
      </c>
      <c r="U2806" s="1" t="s">
        <v>366</v>
      </c>
      <c r="V2806">
        <v>122</v>
      </c>
      <c r="W2806" s="1" t="s">
        <v>153</v>
      </c>
      <c r="X2806" s="1" t="s">
        <v>38</v>
      </c>
      <c r="Y2806" s="2">
        <v>45173</v>
      </c>
      <c r="Z2806">
        <v>2.2999999999999998</v>
      </c>
      <c r="AA2806" s="1" t="s">
        <v>84</v>
      </c>
      <c r="AB2806">
        <v>1</v>
      </c>
    </row>
    <row r="2807" spans="1:28" x14ac:dyDescent="0.3">
      <c r="A2807" s="1" t="s">
        <v>7902</v>
      </c>
      <c r="B2807" s="1" t="s">
        <v>7903</v>
      </c>
      <c r="C2807" s="1" t="s">
        <v>157</v>
      </c>
      <c r="D2807" s="1" t="s">
        <v>7904</v>
      </c>
      <c r="E2807">
        <v>4</v>
      </c>
      <c r="F2807">
        <v>33</v>
      </c>
      <c r="G2807" s="1" t="s">
        <v>44</v>
      </c>
      <c r="H2807" s="2">
        <v>45901</v>
      </c>
      <c r="I2807" s="1" t="s">
        <v>157</v>
      </c>
      <c r="J2807" s="1" t="s">
        <v>96</v>
      </c>
      <c r="K2807" s="1" t="s">
        <v>7904</v>
      </c>
      <c r="L2807" s="2">
        <v>45895</v>
      </c>
      <c r="M2807">
        <v>4</v>
      </c>
      <c r="N2807">
        <v>15</v>
      </c>
      <c r="O2807">
        <v>0</v>
      </c>
      <c r="P2807">
        <v>3689</v>
      </c>
      <c r="Q2807" s="1" t="s">
        <v>157</v>
      </c>
      <c r="R2807" s="1" t="s">
        <v>157</v>
      </c>
      <c r="S2807" s="1" t="s">
        <v>160</v>
      </c>
      <c r="T2807" s="1" t="s">
        <v>75</v>
      </c>
      <c r="U2807" s="1" t="s">
        <v>98</v>
      </c>
      <c r="V2807">
        <v>4340</v>
      </c>
      <c r="W2807" s="1" t="s">
        <v>99</v>
      </c>
      <c r="X2807" s="1" t="s">
        <v>100</v>
      </c>
      <c r="Y2807" s="2">
        <v>45629</v>
      </c>
      <c r="Z2807">
        <v>1.1000000000000001</v>
      </c>
      <c r="AA2807" s="1" t="s">
        <v>39</v>
      </c>
    </row>
    <row r="2808" spans="1:28" x14ac:dyDescent="0.3">
      <c r="A2808" s="1" t="s">
        <v>7905</v>
      </c>
      <c r="B2808" s="1" t="s">
        <v>7906</v>
      </c>
      <c r="C2808" s="1" t="s">
        <v>1315</v>
      </c>
      <c r="D2808" s="1" t="s">
        <v>31</v>
      </c>
      <c r="E2808">
        <v>4</v>
      </c>
      <c r="F2808">
        <v>26</v>
      </c>
      <c r="G2808" s="1" t="s">
        <v>44</v>
      </c>
      <c r="H2808" s="2">
        <v>45972</v>
      </c>
      <c r="I2808" s="1" t="s">
        <v>1315</v>
      </c>
      <c r="J2808" s="1" t="s">
        <v>549</v>
      </c>
      <c r="K2808" s="1" t="s">
        <v>31</v>
      </c>
      <c r="L2808" s="2">
        <v>45957</v>
      </c>
      <c r="M2808">
        <v>6</v>
      </c>
      <c r="N2808">
        <v>5</v>
      </c>
      <c r="O2808">
        <v>0</v>
      </c>
      <c r="P2808">
        <v>4541.95</v>
      </c>
      <c r="Q2808" s="1" t="s">
        <v>1315</v>
      </c>
      <c r="R2808" s="1" t="s">
        <v>1315</v>
      </c>
      <c r="S2808" s="1" t="s">
        <v>1317</v>
      </c>
      <c r="T2808" s="1" t="s">
        <v>90</v>
      </c>
      <c r="U2808" s="1" t="s">
        <v>300</v>
      </c>
      <c r="V2808">
        <v>4781</v>
      </c>
      <c r="W2808" s="1" t="s">
        <v>550</v>
      </c>
      <c r="X2808" s="1" t="s">
        <v>38</v>
      </c>
      <c r="Y2808" s="2">
        <v>45530</v>
      </c>
      <c r="Z2808">
        <v>1.3</v>
      </c>
      <c r="AA2808" s="1" t="s">
        <v>192</v>
      </c>
      <c r="AB2808">
        <v>1</v>
      </c>
    </row>
    <row r="2809" spans="1:28" x14ac:dyDescent="0.3">
      <c r="A2809" s="1" t="s">
        <v>7907</v>
      </c>
      <c r="B2809" s="1" t="s">
        <v>7908</v>
      </c>
      <c r="C2809" s="1" t="s">
        <v>247</v>
      </c>
      <c r="D2809" s="1" t="s">
        <v>1396</v>
      </c>
      <c r="E2809">
        <v>3</v>
      </c>
      <c r="F2809">
        <v>90</v>
      </c>
      <c r="G2809" s="1" t="s">
        <v>44</v>
      </c>
      <c r="H2809" s="2">
        <v>45965</v>
      </c>
      <c r="I2809" s="1" t="s">
        <v>247</v>
      </c>
      <c r="J2809" s="1" t="s">
        <v>197</v>
      </c>
      <c r="K2809" s="1" t="s">
        <v>1396</v>
      </c>
      <c r="L2809" s="2">
        <v>45951</v>
      </c>
      <c r="M2809">
        <v>8</v>
      </c>
      <c r="N2809">
        <v>0</v>
      </c>
      <c r="O2809">
        <v>0</v>
      </c>
      <c r="P2809">
        <v>1751</v>
      </c>
      <c r="Q2809" s="1" t="s">
        <v>247</v>
      </c>
      <c r="R2809" s="1" t="s">
        <v>247</v>
      </c>
      <c r="S2809" s="1" t="s">
        <v>249</v>
      </c>
      <c r="T2809" s="1" t="s">
        <v>35</v>
      </c>
      <c r="U2809" s="1" t="s">
        <v>167</v>
      </c>
      <c r="V2809">
        <v>1751</v>
      </c>
      <c r="W2809" s="1" t="s">
        <v>199</v>
      </c>
      <c r="X2809" s="1" t="s">
        <v>59</v>
      </c>
      <c r="Y2809" s="2">
        <v>43613</v>
      </c>
      <c r="Z2809">
        <v>6.6</v>
      </c>
      <c r="AA2809" s="1" t="s">
        <v>39</v>
      </c>
    </row>
    <row r="2810" spans="1:28" x14ac:dyDescent="0.3">
      <c r="A2810" s="1" t="s">
        <v>7909</v>
      </c>
      <c r="B2810" s="1" t="s">
        <v>7910</v>
      </c>
      <c r="C2810" s="1" t="s">
        <v>1764</v>
      </c>
      <c r="D2810" s="1" t="s">
        <v>7911</v>
      </c>
      <c r="E2810">
        <v>4</v>
      </c>
      <c r="F2810">
        <v>68</v>
      </c>
      <c r="G2810" s="1" t="s">
        <v>32</v>
      </c>
      <c r="H2810" s="2">
        <v>45863</v>
      </c>
      <c r="I2810" s="1" t="s">
        <v>1764</v>
      </c>
      <c r="J2810" s="1" t="s">
        <v>357</v>
      </c>
      <c r="K2810" s="1" t="s">
        <v>7911</v>
      </c>
      <c r="L2810" s="2">
        <v>45847</v>
      </c>
      <c r="M2810">
        <v>12</v>
      </c>
      <c r="N2810">
        <v>20</v>
      </c>
      <c r="O2810">
        <v>0</v>
      </c>
      <c r="P2810">
        <v>1744</v>
      </c>
      <c r="Q2810" s="1" t="s">
        <v>1764</v>
      </c>
      <c r="R2810" s="1" t="s">
        <v>1764</v>
      </c>
      <c r="S2810" s="1" t="s">
        <v>1766</v>
      </c>
      <c r="T2810" s="1" t="s">
        <v>56</v>
      </c>
      <c r="U2810" s="1" t="s">
        <v>57</v>
      </c>
      <c r="V2810">
        <v>2180</v>
      </c>
      <c r="W2810" s="1" t="s">
        <v>360</v>
      </c>
      <c r="X2810" s="1" t="s">
        <v>38</v>
      </c>
      <c r="Y2810" s="2">
        <v>45643</v>
      </c>
      <c r="Z2810">
        <v>1</v>
      </c>
      <c r="AA2810" s="1" t="s">
        <v>39</v>
      </c>
    </row>
    <row r="2811" spans="1:28" x14ac:dyDescent="0.3">
      <c r="A2811" s="1" t="s">
        <v>7912</v>
      </c>
      <c r="B2811" s="1" t="s">
        <v>7913</v>
      </c>
      <c r="C2811" s="1" t="s">
        <v>3078</v>
      </c>
      <c r="D2811" s="1" t="s">
        <v>6424</v>
      </c>
      <c r="E2811">
        <v>4</v>
      </c>
      <c r="F2811">
        <v>37</v>
      </c>
      <c r="G2811" s="1" t="s">
        <v>44</v>
      </c>
      <c r="H2811" s="2">
        <v>45711</v>
      </c>
      <c r="I2811" s="1" t="s">
        <v>3078</v>
      </c>
      <c r="J2811" s="1" t="s">
        <v>446</v>
      </c>
      <c r="K2811" s="1" t="s">
        <v>6424</v>
      </c>
      <c r="L2811" s="2">
        <v>45695</v>
      </c>
      <c r="M2811">
        <v>3</v>
      </c>
      <c r="N2811">
        <v>20</v>
      </c>
      <c r="O2811">
        <v>0</v>
      </c>
      <c r="P2811">
        <v>1083.2</v>
      </c>
      <c r="Q2811" s="1" t="s">
        <v>3078</v>
      </c>
      <c r="R2811" s="1" t="s">
        <v>3078</v>
      </c>
      <c r="S2811" s="1" t="s">
        <v>3079</v>
      </c>
      <c r="T2811" s="1" t="s">
        <v>107</v>
      </c>
      <c r="U2811" s="1" t="s">
        <v>125</v>
      </c>
      <c r="V2811">
        <v>1354</v>
      </c>
      <c r="W2811" s="1" t="s">
        <v>447</v>
      </c>
      <c r="X2811" s="1" t="s">
        <v>127</v>
      </c>
      <c r="Y2811" s="2">
        <v>45409</v>
      </c>
      <c r="Z2811">
        <v>1.7</v>
      </c>
      <c r="AA2811" s="1" t="s">
        <v>39</v>
      </c>
    </row>
    <row r="2812" spans="1:28" x14ac:dyDescent="0.3">
      <c r="A2812" s="1" t="s">
        <v>7914</v>
      </c>
      <c r="B2812" s="1" t="s">
        <v>7915</v>
      </c>
      <c r="C2812" s="1" t="s">
        <v>667</v>
      </c>
      <c r="D2812" s="1" t="s">
        <v>6524</v>
      </c>
      <c r="E2812">
        <v>4</v>
      </c>
      <c r="F2812">
        <v>36</v>
      </c>
      <c r="G2812" s="1" t="s">
        <v>44</v>
      </c>
      <c r="H2812" s="2">
        <v>45970</v>
      </c>
      <c r="I2812" s="1" t="s">
        <v>667</v>
      </c>
      <c r="J2812" s="1" t="s">
        <v>376</v>
      </c>
      <c r="K2812" s="1" t="s">
        <v>6524</v>
      </c>
      <c r="L2812" s="2">
        <v>45955</v>
      </c>
      <c r="M2812">
        <v>3</v>
      </c>
      <c r="N2812">
        <v>20</v>
      </c>
      <c r="O2812">
        <v>0</v>
      </c>
      <c r="P2812">
        <v>816.8</v>
      </c>
      <c r="Q2812" s="1" t="s">
        <v>667</v>
      </c>
      <c r="R2812" s="1" t="s">
        <v>667</v>
      </c>
      <c r="S2812" s="1" t="s">
        <v>669</v>
      </c>
      <c r="T2812" s="1" t="s">
        <v>90</v>
      </c>
      <c r="U2812" s="1" t="s">
        <v>266</v>
      </c>
      <c r="V2812">
        <v>1021</v>
      </c>
      <c r="W2812" s="1" t="s">
        <v>379</v>
      </c>
      <c r="X2812" s="1" t="s">
        <v>48</v>
      </c>
      <c r="Y2812" s="2">
        <v>45419</v>
      </c>
      <c r="Z2812">
        <v>1.7</v>
      </c>
      <c r="AA2812" s="1" t="s">
        <v>39</v>
      </c>
    </row>
    <row r="2813" spans="1:28" x14ac:dyDescent="0.3">
      <c r="A2813" s="1" t="s">
        <v>7916</v>
      </c>
      <c r="B2813" s="1" t="s">
        <v>7917</v>
      </c>
      <c r="C2813" s="1" t="s">
        <v>52</v>
      </c>
      <c r="D2813" s="1" t="s">
        <v>7918</v>
      </c>
      <c r="E2813">
        <v>2</v>
      </c>
      <c r="F2813">
        <v>88</v>
      </c>
      <c r="G2813" s="1" t="s">
        <v>44</v>
      </c>
      <c r="H2813" s="2">
        <v>45993</v>
      </c>
      <c r="I2813" s="1" t="s">
        <v>52</v>
      </c>
      <c r="J2813" s="1" t="s">
        <v>215</v>
      </c>
      <c r="K2813" s="1" t="s">
        <v>7918</v>
      </c>
      <c r="L2813" s="2">
        <v>45975</v>
      </c>
      <c r="M2813">
        <v>5</v>
      </c>
      <c r="N2813">
        <v>0</v>
      </c>
      <c r="O2813">
        <v>0</v>
      </c>
      <c r="P2813">
        <v>2333</v>
      </c>
      <c r="Q2813" s="1" t="s">
        <v>52</v>
      </c>
      <c r="R2813" s="1" t="s">
        <v>52</v>
      </c>
      <c r="S2813" s="1" t="s">
        <v>55</v>
      </c>
      <c r="T2813" s="1" t="s">
        <v>56</v>
      </c>
      <c r="U2813" s="1" t="s">
        <v>57</v>
      </c>
      <c r="V2813">
        <v>2333</v>
      </c>
      <c r="W2813" s="1" t="s">
        <v>216</v>
      </c>
      <c r="X2813" s="1" t="s">
        <v>127</v>
      </c>
      <c r="Y2813" s="2">
        <v>45659</v>
      </c>
      <c r="Z2813">
        <v>1</v>
      </c>
      <c r="AA2813" s="1" t="s">
        <v>49</v>
      </c>
      <c r="AB2813">
        <v>1</v>
      </c>
    </row>
    <row r="2814" spans="1:28" x14ac:dyDescent="0.3">
      <c r="A2814" s="1" t="s">
        <v>7919</v>
      </c>
      <c r="B2814" s="1" t="s">
        <v>7920</v>
      </c>
      <c r="C2814" s="1" t="s">
        <v>252</v>
      </c>
      <c r="D2814" s="1" t="s">
        <v>7921</v>
      </c>
      <c r="E2814">
        <v>4</v>
      </c>
      <c r="F2814">
        <v>47</v>
      </c>
      <c r="G2814" s="1" t="s">
        <v>44</v>
      </c>
      <c r="H2814" s="2">
        <v>45781</v>
      </c>
      <c r="I2814" s="1" t="s">
        <v>252</v>
      </c>
      <c r="J2814" s="1" t="s">
        <v>592</v>
      </c>
      <c r="K2814" s="1" t="s">
        <v>7921</v>
      </c>
      <c r="L2814" s="2">
        <v>45765</v>
      </c>
      <c r="M2814">
        <v>2</v>
      </c>
      <c r="N2814">
        <v>0</v>
      </c>
      <c r="O2814">
        <v>0</v>
      </c>
      <c r="P2814">
        <v>417</v>
      </c>
      <c r="Q2814" s="1" t="s">
        <v>252</v>
      </c>
      <c r="R2814" s="1" t="s">
        <v>252</v>
      </c>
      <c r="S2814" s="1" t="s">
        <v>254</v>
      </c>
      <c r="T2814" s="1" t="s">
        <v>35</v>
      </c>
      <c r="U2814" s="1" t="s">
        <v>39</v>
      </c>
      <c r="V2814">
        <v>417</v>
      </c>
      <c r="W2814" s="1" t="s">
        <v>593</v>
      </c>
      <c r="X2814" s="1" t="s">
        <v>127</v>
      </c>
      <c r="Y2814" s="2">
        <v>44133</v>
      </c>
      <c r="Z2814">
        <v>5.2</v>
      </c>
      <c r="AA2814" s="1" t="s">
        <v>39</v>
      </c>
    </row>
    <row r="2815" spans="1:28" x14ac:dyDescent="0.3">
      <c r="A2815" s="1" t="s">
        <v>7922</v>
      </c>
      <c r="B2815" s="1" t="s">
        <v>7923</v>
      </c>
      <c r="C2815" s="1" t="s">
        <v>1620</v>
      </c>
      <c r="D2815" s="1" t="s">
        <v>7685</v>
      </c>
      <c r="E2815">
        <v>4</v>
      </c>
      <c r="F2815">
        <v>61</v>
      </c>
      <c r="G2815" s="1" t="s">
        <v>44</v>
      </c>
      <c r="H2815" s="2">
        <v>45762</v>
      </c>
      <c r="I2815" s="1" t="s">
        <v>1620</v>
      </c>
      <c r="J2815" s="1" t="s">
        <v>376</v>
      </c>
      <c r="K2815" s="1" t="s">
        <v>7685</v>
      </c>
      <c r="L2815" s="2">
        <v>45746</v>
      </c>
      <c r="M2815">
        <v>11</v>
      </c>
      <c r="N2815">
        <v>0</v>
      </c>
      <c r="O2815">
        <v>0</v>
      </c>
      <c r="P2815">
        <v>526</v>
      </c>
      <c r="Q2815" s="1" t="s">
        <v>1620</v>
      </c>
      <c r="R2815" s="1" t="s">
        <v>1620</v>
      </c>
      <c r="S2815" s="1" t="s">
        <v>1622</v>
      </c>
      <c r="T2815" s="1" t="s">
        <v>134</v>
      </c>
      <c r="U2815" s="1" t="s">
        <v>366</v>
      </c>
      <c r="V2815">
        <v>526</v>
      </c>
      <c r="W2815" s="1" t="s">
        <v>379</v>
      </c>
      <c r="X2815" s="1" t="s">
        <v>48</v>
      </c>
      <c r="Y2815" s="2">
        <v>45419</v>
      </c>
      <c r="Z2815">
        <v>1.7</v>
      </c>
      <c r="AA2815" s="1" t="s">
        <v>39</v>
      </c>
    </row>
    <row r="2816" spans="1:28" x14ac:dyDescent="0.3">
      <c r="A2816" s="1" t="s">
        <v>7924</v>
      </c>
      <c r="B2816" s="1" t="s">
        <v>7925</v>
      </c>
      <c r="C2816" s="1" t="s">
        <v>450</v>
      </c>
      <c r="D2816" s="1" t="s">
        <v>7926</v>
      </c>
      <c r="E2816">
        <v>4</v>
      </c>
      <c r="F2816">
        <v>40</v>
      </c>
      <c r="G2816" s="1" t="s">
        <v>44</v>
      </c>
      <c r="H2816" s="2">
        <v>45772</v>
      </c>
      <c r="I2816" s="1" t="s">
        <v>450</v>
      </c>
      <c r="J2816" s="1" t="s">
        <v>598</v>
      </c>
      <c r="K2816" s="1" t="s">
        <v>7926</v>
      </c>
      <c r="L2816" s="2">
        <v>45758</v>
      </c>
      <c r="M2816">
        <v>9</v>
      </c>
      <c r="N2816">
        <v>30</v>
      </c>
      <c r="O2816">
        <v>0</v>
      </c>
      <c r="P2816">
        <v>2434.6</v>
      </c>
      <c r="Q2816" s="1" t="s">
        <v>450</v>
      </c>
      <c r="R2816" s="1" t="s">
        <v>450</v>
      </c>
      <c r="S2816" s="1" t="s">
        <v>452</v>
      </c>
      <c r="T2816" s="1" t="s">
        <v>107</v>
      </c>
      <c r="U2816" s="1" t="s">
        <v>416</v>
      </c>
      <c r="V2816">
        <v>3478</v>
      </c>
      <c r="W2816" s="1" t="s">
        <v>600</v>
      </c>
      <c r="X2816" s="1" t="s">
        <v>38</v>
      </c>
      <c r="Y2816" s="2">
        <v>43141</v>
      </c>
      <c r="Z2816">
        <v>7.9</v>
      </c>
      <c r="AA2816" s="1" t="s">
        <v>39</v>
      </c>
    </row>
    <row r="2817" spans="1:28" x14ac:dyDescent="0.3">
      <c r="A2817" s="1" t="s">
        <v>7927</v>
      </c>
      <c r="B2817" s="1" t="s">
        <v>7928</v>
      </c>
      <c r="C2817" s="1" t="s">
        <v>1228</v>
      </c>
      <c r="D2817" s="1" t="s">
        <v>7929</v>
      </c>
      <c r="E2817">
        <v>3</v>
      </c>
      <c r="F2817">
        <v>72</v>
      </c>
      <c r="G2817" s="1" t="s">
        <v>44</v>
      </c>
      <c r="H2817" s="2">
        <v>45824</v>
      </c>
      <c r="I2817" s="1" t="s">
        <v>1228</v>
      </c>
      <c r="J2817" s="1" t="s">
        <v>183</v>
      </c>
      <c r="K2817" s="1" t="s">
        <v>7929</v>
      </c>
      <c r="L2817" s="2">
        <v>45810</v>
      </c>
      <c r="M2817">
        <v>9</v>
      </c>
      <c r="N2817">
        <v>0</v>
      </c>
      <c r="O2817">
        <v>0</v>
      </c>
      <c r="P2817">
        <v>6043</v>
      </c>
      <c r="Q2817" s="1" t="s">
        <v>1228</v>
      </c>
      <c r="R2817" s="1" t="s">
        <v>1228</v>
      </c>
      <c r="S2817" s="1" t="s">
        <v>1229</v>
      </c>
      <c r="T2817" s="1" t="s">
        <v>107</v>
      </c>
      <c r="U2817" s="1" t="s">
        <v>125</v>
      </c>
      <c r="V2817">
        <v>6043</v>
      </c>
      <c r="W2817" s="1" t="s">
        <v>186</v>
      </c>
      <c r="X2817" s="1" t="s">
        <v>137</v>
      </c>
      <c r="Y2817" s="2">
        <v>45507</v>
      </c>
      <c r="Z2817">
        <v>1.4</v>
      </c>
      <c r="AA2817" s="1" t="s">
        <v>39</v>
      </c>
    </row>
    <row r="2818" spans="1:28" x14ac:dyDescent="0.3">
      <c r="A2818" s="1" t="s">
        <v>7930</v>
      </c>
      <c r="B2818" s="1" t="s">
        <v>7931</v>
      </c>
      <c r="C2818" s="1" t="s">
        <v>195</v>
      </c>
      <c r="D2818" s="1" t="s">
        <v>7932</v>
      </c>
      <c r="E2818">
        <v>4</v>
      </c>
      <c r="F2818">
        <v>86</v>
      </c>
      <c r="G2818" s="1" t="s">
        <v>44</v>
      </c>
      <c r="H2818" s="2">
        <v>45686</v>
      </c>
      <c r="I2818" s="1" t="s">
        <v>195</v>
      </c>
      <c r="J2818" s="1" t="s">
        <v>1119</v>
      </c>
      <c r="K2818" s="1" t="s">
        <v>7932</v>
      </c>
      <c r="L2818" s="2">
        <v>45677</v>
      </c>
      <c r="M2818">
        <v>5</v>
      </c>
      <c r="N2818">
        <v>15</v>
      </c>
      <c r="O2818">
        <v>0</v>
      </c>
      <c r="P2818">
        <v>6663.15</v>
      </c>
      <c r="Q2818" s="1" t="s">
        <v>195</v>
      </c>
      <c r="R2818" s="1" t="s">
        <v>195</v>
      </c>
      <c r="S2818" s="1" t="s">
        <v>198</v>
      </c>
      <c r="T2818" s="1" t="s">
        <v>90</v>
      </c>
      <c r="U2818" s="1" t="s">
        <v>185</v>
      </c>
      <c r="V2818">
        <v>7839</v>
      </c>
      <c r="W2818" s="1" t="s">
        <v>1120</v>
      </c>
      <c r="X2818" s="1" t="s">
        <v>38</v>
      </c>
      <c r="Y2818" s="2">
        <v>44070</v>
      </c>
      <c r="Z2818">
        <v>5.3</v>
      </c>
      <c r="AA2818" s="1" t="s">
        <v>39</v>
      </c>
    </row>
    <row r="2819" spans="1:28" x14ac:dyDescent="0.3">
      <c r="A2819" s="1" t="s">
        <v>7933</v>
      </c>
      <c r="B2819" s="1" t="s">
        <v>7934</v>
      </c>
      <c r="C2819" s="1" t="s">
        <v>2021</v>
      </c>
      <c r="D2819" s="1" t="s">
        <v>1002</v>
      </c>
      <c r="E2819">
        <v>4</v>
      </c>
      <c r="F2819">
        <v>50</v>
      </c>
      <c r="G2819" s="1" t="s">
        <v>44</v>
      </c>
      <c r="H2819" s="2">
        <v>46002</v>
      </c>
      <c r="I2819" s="1" t="s">
        <v>2021</v>
      </c>
      <c r="J2819" s="1" t="s">
        <v>33</v>
      </c>
      <c r="K2819" s="1" t="s">
        <v>1002</v>
      </c>
      <c r="L2819" s="2">
        <v>45983</v>
      </c>
      <c r="M2819">
        <v>6</v>
      </c>
      <c r="N2819">
        <v>20</v>
      </c>
      <c r="O2819">
        <v>0</v>
      </c>
      <c r="P2819">
        <v>341.6</v>
      </c>
      <c r="Q2819" s="1" t="s">
        <v>2021</v>
      </c>
      <c r="R2819" s="1" t="s">
        <v>2021</v>
      </c>
      <c r="S2819" s="1" t="s">
        <v>2023</v>
      </c>
      <c r="T2819" s="1" t="s">
        <v>134</v>
      </c>
      <c r="U2819" s="1" t="s">
        <v>144</v>
      </c>
      <c r="V2819">
        <v>427</v>
      </c>
      <c r="W2819" s="1" t="s">
        <v>37</v>
      </c>
      <c r="X2819" s="1" t="s">
        <v>38</v>
      </c>
      <c r="Y2819" s="2">
        <v>43032</v>
      </c>
      <c r="Z2819">
        <v>8.1999999999999993</v>
      </c>
      <c r="AA2819" s="1" t="s">
        <v>39</v>
      </c>
    </row>
    <row r="2820" spans="1:28" x14ac:dyDescent="0.3">
      <c r="A2820" s="1" t="s">
        <v>7935</v>
      </c>
      <c r="B2820" s="1" t="s">
        <v>7936</v>
      </c>
      <c r="C2820" s="1" t="s">
        <v>355</v>
      </c>
      <c r="D2820" s="1" t="s">
        <v>1101</v>
      </c>
      <c r="E2820">
        <v>3</v>
      </c>
      <c r="F2820">
        <v>130</v>
      </c>
      <c r="G2820" s="1" t="s">
        <v>44</v>
      </c>
      <c r="H2820" s="2">
        <v>45687</v>
      </c>
      <c r="I2820" s="1" t="s">
        <v>355</v>
      </c>
      <c r="J2820" s="1" t="s">
        <v>197</v>
      </c>
      <c r="K2820" s="1" t="s">
        <v>1101</v>
      </c>
      <c r="L2820" s="2">
        <v>45677</v>
      </c>
      <c r="M2820">
        <v>5</v>
      </c>
      <c r="N2820">
        <v>15</v>
      </c>
      <c r="O2820">
        <v>0</v>
      </c>
      <c r="P2820">
        <v>767.55</v>
      </c>
      <c r="Q2820" s="1" t="s">
        <v>355</v>
      </c>
      <c r="R2820" s="1" t="s">
        <v>355</v>
      </c>
      <c r="S2820" s="1" t="s">
        <v>358</v>
      </c>
      <c r="T2820" s="1" t="s">
        <v>56</v>
      </c>
      <c r="U2820" s="1" t="s">
        <v>359</v>
      </c>
      <c r="V2820">
        <v>903</v>
      </c>
      <c r="W2820" s="1" t="s">
        <v>199</v>
      </c>
      <c r="X2820" s="1" t="s">
        <v>59</v>
      </c>
      <c r="Y2820" s="2">
        <v>43613</v>
      </c>
      <c r="Z2820">
        <v>6.6</v>
      </c>
      <c r="AA2820" s="1" t="s">
        <v>39</v>
      </c>
    </row>
    <row r="2821" spans="1:28" x14ac:dyDescent="0.3">
      <c r="A2821" s="1" t="s">
        <v>7937</v>
      </c>
      <c r="B2821" s="1" t="s">
        <v>7938</v>
      </c>
      <c r="C2821" s="1" t="s">
        <v>1815</v>
      </c>
      <c r="D2821" s="1" t="s">
        <v>7939</v>
      </c>
      <c r="E2821">
        <v>3</v>
      </c>
      <c r="F2821">
        <v>75</v>
      </c>
      <c r="G2821" s="1" t="s">
        <v>44</v>
      </c>
      <c r="H2821" s="2">
        <v>45915</v>
      </c>
      <c r="I2821" s="1" t="s">
        <v>1815</v>
      </c>
      <c r="J2821" s="1" t="s">
        <v>183</v>
      </c>
      <c r="K2821" s="1" t="s">
        <v>7939</v>
      </c>
      <c r="L2821" s="2">
        <v>45896</v>
      </c>
      <c r="M2821">
        <v>8</v>
      </c>
      <c r="N2821">
        <v>10</v>
      </c>
      <c r="O2821">
        <v>0</v>
      </c>
      <c r="P2821">
        <v>107.1</v>
      </c>
      <c r="Q2821" s="1" t="s">
        <v>1815</v>
      </c>
      <c r="R2821" s="1" t="s">
        <v>1815</v>
      </c>
      <c r="S2821" s="1" t="s">
        <v>1816</v>
      </c>
      <c r="T2821" s="1" t="s">
        <v>134</v>
      </c>
      <c r="U2821" s="1" t="s">
        <v>135</v>
      </c>
      <c r="V2821">
        <v>119</v>
      </c>
      <c r="W2821" s="1" t="s">
        <v>186</v>
      </c>
      <c r="X2821" s="1" t="s">
        <v>137</v>
      </c>
      <c r="Y2821" s="2">
        <v>45507</v>
      </c>
      <c r="Z2821">
        <v>1.4</v>
      </c>
      <c r="AA2821" s="1" t="s">
        <v>39</v>
      </c>
    </row>
    <row r="2822" spans="1:28" x14ac:dyDescent="0.3">
      <c r="A2822" s="1" t="s">
        <v>7940</v>
      </c>
      <c r="B2822" s="1" t="s">
        <v>7941</v>
      </c>
      <c r="C2822" s="1" t="s">
        <v>87</v>
      </c>
      <c r="D2822" s="1" t="s">
        <v>2875</v>
      </c>
      <c r="E2822">
        <v>3</v>
      </c>
      <c r="F2822">
        <v>34</v>
      </c>
      <c r="G2822" s="1" t="s">
        <v>44</v>
      </c>
      <c r="H2822" s="2">
        <v>45786</v>
      </c>
      <c r="I2822" s="1" t="s">
        <v>87</v>
      </c>
      <c r="J2822" s="1" t="s">
        <v>357</v>
      </c>
      <c r="K2822" s="1" t="s">
        <v>2875</v>
      </c>
      <c r="L2822" s="2">
        <v>45762</v>
      </c>
      <c r="M2822">
        <v>10</v>
      </c>
      <c r="N2822">
        <v>30</v>
      </c>
      <c r="O2822">
        <v>0</v>
      </c>
      <c r="P2822">
        <v>1782.2</v>
      </c>
      <c r="Q2822" s="1" t="s">
        <v>87</v>
      </c>
      <c r="R2822" s="1" t="s">
        <v>87</v>
      </c>
      <c r="S2822" s="1" t="s">
        <v>89</v>
      </c>
      <c r="T2822" s="1" t="s">
        <v>90</v>
      </c>
      <c r="U2822" s="1" t="s">
        <v>91</v>
      </c>
      <c r="V2822">
        <v>2546</v>
      </c>
      <c r="W2822" s="1" t="s">
        <v>360</v>
      </c>
      <c r="X2822" s="1" t="s">
        <v>38</v>
      </c>
      <c r="Y2822" s="2">
        <v>45643</v>
      </c>
      <c r="Z2822">
        <v>1</v>
      </c>
      <c r="AA2822" s="1" t="s">
        <v>39</v>
      </c>
    </row>
    <row r="2823" spans="1:28" x14ac:dyDescent="0.3">
      <c r="A2823" s="1" t="s">
        <v>7942</v>
      </c>
      <c r="B2823" s="1" t="s">
        <v>7943</v>
      </c>
      <c r="C2823" s="1" t="s">
        <v>1275</v>
      </c>
      <c r="D2823" s="1" t="s">
        <v>2412</v>
      </c>
      <c r="E2823">
        <v>5</v>
      </c>
      <c r="F2823">
        <v>34</v>
      </c>
      <c r="G2823" s="1" t="s">
        <v>44</v>
      </c>
      <c r="H2823" s="2">
        <v>45902</v>
      </c>
      <c r="I2823" s="1" t="s">
        <v>1275</v>
      </c>
      <c r="J2823" s="1" t="s">
        <v>105</v>
      </c>
      <c r="K2823" s="1" t="s">
        <v>2412</v>
      </c>
      <c r="L2823" s="2">
        <v>45897</v>
      </c>
      <c r="M2823">
        <v>2</v>
      </c>
      <c r="N2823">
        <v>40</v>
      </c>
      <c r="O2823">
        <v>0</v>
      </c>
      <c r="P2823">
        <v>501.6</v>
      </c>
      <c r="Q2823" s="1" t="s">
        <v>1275</v>
      </c>
      <c r="R2823" s="1" t="s">
        <v>1275</v>
      </c>
      <c r="S2823" s="1" t="s">
        <v>1277</v>
      </c>
      <c r="T2823" s="1" t="s">
        <v>90</v>
      </c>
      <c r="U2823" s="1" t="s">
        <v>300</v>
      </c>
      <c r="V2823">
        <v>836</v>
      </c>
      <c r="W2823" s="1" t="s">
        <v>109</v>
      </c>
      <c r="X2823" s="1" t="s">
        <v>110</v>
      </c>
      <c r="Y2823" s="2">
        <v>44203</v>
      </c>
      <c r="Z2823">
        <v>5</v>
      </c>
      <c r="AA2823" s="1" t="s">
        <v>39</v>
      </c>
    </row>
    <row r="2824" spans="1:28" x14ac:dyDescent="0.3">
      <c r="A2824" s="1" t="s">
        <v>7944</v>
      </c>
      <c r="B2824" s="1" t="s">
        <v>7945</v>
      </c>
      <c r="C2824" s="1" t="s">
        <v>392</v>
      </c>
      <c r="D2824" s="1" t="s">
        <v>5544</v>
      </c>
      <c r="E2824">
        <v>4</v>
      </c>
      <c r="F2824">
        <v>73</v>
      </c>
      <c r="G2824" s="1" t="s">
        <v>44</v>
      </c>
      <c r="H2824" s="2">
        <v>45977</v>
      </c>
      <c r="I2824" s="1" t="s">
        <v>392</v>
      </c>
      <c r="J2824" s="1" t="s">
        <v>1119</v>
      </c>
      <c r="K2824" s="1" t="s">
        <v>5544</v>
      </c>
      <c r="L2824" s="2">
        <v>45965</v>
      </c>
      <c r="M2824">
        <v>7</v>
      </c>
      <c r="N2824">
        <v>0</v>
      </c>
      <c r="O2824">
        <v>0</v>
      </c>
      <c r="P2824">
        <v>94</v>
      </c>
      <c r="Q2824" s="1" t="s">
        <v>392</v>
      </c>
      <c r="R2824" s="1" t="s">
        <v>392</v>
      </c>
      <c r="S2824" s="1" t="s">
        <v>395</v>
      </c>
      <c r="T2824" s="1" t="s">
        <v>134</v>
      </c>
      <c r="U2824" s="1" t="s">
        <v>144</v>
      </c>
      <c r="V2824">
        <v>94</v>
      </c>
      <c r="W2824" s="1" t="s">
        <v>1120</v>
      </c>
      <c r="X2824" s="1" t="s">
        <v>38</v>
      </c>
      <c r="Y2824" s="2">
        <v>44070</v>
      </c>
      <c r="Z2824">
        <v>5.3</v>
      </c>
      <c r="AA2824" s="1" t="s">
        <v>39</v>
      </c>
    </row>
    <row r="2825" spans="1:28" x14ac:dyDescent="0.3">
      <c r="A2825" s="1" t="s">
        <v>7946</v>
      </c>
      <c r="B2825" s="1" t="s">
        <v>7947</v>
      </c>
      <c r="C2825" s="1" t="s">
        <v>901</v>
      </c>
      <c r="D2825" s="1" t="s">
        <v>7948</v>
      </c>
      <c r="E2825">
        <v>4</v>
      </c>
      <c r="F2825">
        <v>65</v>
      </c>
      <c r="G2825" s="1" t="s">
        <v>44</v>
      </c>
      <c r="H2825" s="2">
        <v>45765</v>
      </c>
      <c r="I2825" s="1" t="s">
        <v>901</v>
      </c>
      <c r="J2825" s="1" t="s">
        <v>132</v>
      </c>
      <c r="K2825" s="1" t="s">
        <v>7948</v>
      </c>
      <c r="L2825" s="2">
        <v>45748</v>
      </c>
      <c r="M2825">
        <v>4</v>
      </c>
      <c r="N2825">
        <v>0</v>
      </c>
      <c r="O2825">
        <v>0</v>
      </c>
      <c r="P2825">
        <v>662</v>
      </c>
      <c r="Q2825" s="1" t="s">
        <v>901</v>
      </c>
      <c r="R2825" s="1" t="s">
        <v>901</v>
      </c>
      <c r="S2825" s="1" t="s">
        <v>903</v>
      </c>
      <c r="T2825" s="1" t="s">
        <v>107</v>
      </c>
      <c r="U2825" s="1" t="s">
        <v>125</v>
      </c>
      <c r="V2825">
        <v>662</v>
      </c>
      <c r="W2825" s="1" t="s">
        <v>136</v>
      </c>
      <c r="X2825" s="1" t="s">
        <v>137</v>
      </c>
      <c r="Y2825" s="2">
        <v>44254</v>
      </c>
      <c r="Z2825">
        <v>4.8</v>
      </c>
      <c r="AA2825" s="1" t="s">
        <v>39</v>
      </c>
    </row>
    <row r="2826" spans="1:28" x14ac:dyDescent="0.3">
      <c r="A2826" s="1" t="s">
        <v>7949</v>
      </c>
      <c r="B2826" s="1" t="s">
        <v>7950</v>
      </c>
      <c r="C2826" s="1" t="s">
        <v>2628</v>
      </c>
      <c r="D2826" s="1" t="s">
        <v>7951</v>
      </c>
      <c r="E2826">
        <v>4</v>
      </c>
      <c r="F2826">
        <v>72</v>
      </c>
      <c r="G2826" s="1" t="s">
        <v>32</v>
      </c>
      <c r="H2826" s="2">
        <v>45851</v>
      </c>
      <c r="I2826" s="1" t="s">
        <v>2628</v>
      </c>
      <c r="J2826" s="1" t="s">
        <v>264</v>
      </c>
      <c r="K2826" s="1" t="s">
        <v>7951</v>
      </c>
      <c r="L2826" s="2">
        <v>45839</v>
      </c>
      <c r="M2826">
        <v>6</v>
      </c>
      <c r="N2826">
        <v>15</v>
      </c>
      <c r="O2826">
        <v>0</v>
      </c>
      <c r="P2826">
        <v>4762.55</v>
      </c>
      <c r="Q2826" s="1" t="s">
        <v>2628</v>
      </c>
      <c r="R2826" s="1" t="s">
        <v>2628</v>
      </c>
      <c r="S2826" s="1" t="s">
        <v>2630</v>
      </c>
      <c r="T2826" s="1" t="s">
        <v>75</v>
      </c>
      <c r="U2826" s="1" t="s">
        <v>314</v>
      </c>
      <c r="V2826">
        <v>5603</v>
      </c>
      <c r="W2826" s="1" t="s">
        <v>267</v>
      </c>
      <c r="X2826" s="1" t="s">
        <v>268</v>
      </c>
      <c r="Y2826" s="2">
        <v>43207</v>
      </c>
      <c r="Z2826">
        <v>7.7</v>
      </c>
      <c r="AA2826" s="1" t="s">
        <v>39</v>
      </c>
    </row>
    <row r="2827" spans="1:28" x14ac:dyDescent="0.3">
      <c r="A2827" s="1" t="s">
        <v>7952</v>
      </c>
      <c r="B2827" s="1" t="s">
        <v>7953</v>
      </c>
      <c r="C2827" s="1" t="s">
        <v>681</v>
      </c>
      <c r="D2827" s="1" t="s">
        <v>7954</v>
      </c>
      <c r="E2827">
        <v>2</v>
      </c>
      <c r="F2827">
        <v>85</v>
      </c>
      <c r="G2827" s="1" t="s">
        <v>44</v>
      </c>
      <c r="H2827" s="2">
        <v>45954</v>
      </c>
      <c r="I2827" s="1" t="s">
        <v>681</v>
      </c>
      <c r="J2827" s="1" t="s">
        <v>272</v>
      </c>
      <c r="K2827" s="1" t="s">
        <v>7954</v>
      </c>
      <c r="L2827" s="2">
        <v>45935</v>
      </c>
      <c r="M2827">
        <v>6</v>
      </c>
      <c r="N2827">
        <v>0</v>
      </c>
      <c r="O2827">
        <v>1</v>
      </c>
      <c r="P2827">
        <v>184</v>
      </c>
      <c r="Q2827" s="1" t="s">
        <v>681</v>
      </c>
      <c r="R2827" s="1" t="s">
        <v>681</v>
      </c>
      <c r="S2827" s="1" t="s">
        <v>683</v>
      </c>
      <c r="T2827" s="1" t="s">
        <v>134</v>
      </c>
      <c r="U2827" s="1" t="s">
        <v>366</v>
      </c>
      <c r="V2827">
        <v>184</v>
      </c>
      <c r="W2827" s="1" t="s">
        <v>273</v>
      </c>
      <c r="X2827" s="1" t="s">
        <v>38</v>
      </c>
      <c r="Y2827" s="2">
        <v>45880</v>
      </c>
      <c r="Z2827">
        <v>0.4</v>
      </c>
      <c r="AA2827" s="1" t="s">
        <v>68</v>
      </c>
      <c r="AB2827">
        <v>1</v>
      </c>
    </row>
    <row r="2828" spans="1:28" x14ac:dyDescent="0.3">
      <c r="A2828" s="1" t="s">
        <v>7955</v>
      </c>
      <c r="B2828" s="1" t="s">
        <v>7956</v>
      </c>
      <c r="C2828" s="1" t="s">
        <v>103</v>
      </c>
      <c r="D2828" s="1" t="s">
        <v>4279</v>
      </c>
      <c r="E2828">
        <v>3</v>
      </c>
      <c r="F2828">
        <v>127</v>
      </c>
      <c r="G2828" s="1" t="s">
        <v>44</v>
      </c>
      <c r="H2828" s="2">
        <v>45869</v>
      </c>
      <c r="I2828" s="1" t="s">
        <v>103</v>
      </c>
      <c r="J2828" s="1" t="s">
        <v>197</v>
      </c>
      <c r="K2828" s="1" t="s">
        <v>4279</v>
      </c>
      <c r="L2828" s="2">
        <v>45852</v>
      </c>
      <c r="M2828">
        <v>8</v>
      </c>
      <c r="N2828">
        <v>5</v>
      </c>
      <c r="O2828">
        <v>0</v>
      </c>
      <c r="P2828">
        <v>1478.2</v>
      </c>
      <c r="Q2828" s="1" t="s">
        <v>103</v>
      </c>
      <c r="R2828" s="1" t="s">
        <v>103</v>
      </c>
      <c r="S2828" s="1" t="s">
        <v>106</v>
      </c>
      <c r="T2828" s="1" t="s">
        <v>107</v>
      </c>
      <c r="U2828" s="1" t="s">
        <v>108</v>
      </c>
      <c r="V2828">
        <v>1556</v>
      </c>
      <c r="W2828" s="1" t="s">
        <v>199</v>
      </c>
      <c r="X2828" s="1" t="s">
        <v>59</v>
      </c>
      <c r="Y2828" s="2">
        <v>43613</v>
      </c>
      <c r="Z2828">
        <v>6.6</v>
      </c>
      <c r="AA2828" s="1" t="s">
        <v>39</v>
      </c>
    </row>
    <row r="2829" spans="1:28" x14ac:dyDescent="0.3">
      <c r="A2829" s="1" t="s">
        <v>7957</v>
      </c>
      <c r="B2829" s="1" t="s">
        <v>7958</v>
      </c>
      <c r="C2829" s="1" t="s">
        <v>164</v>
      </c>
      <c r="D2829" s="1" t="s">
        <v>7959</v>
      </c>
      <c r="E2829">
        <v>5</v>
      </c>
      <c r="F2829">
        <v>64</v>
      </c>
      <c r="G2829" s="1" t="s">
        <v>44</v>
      </c>
      <c r="H2829" s="2">
        <v>45720</v>
      </c>
      <c r="I2829" s="1" t="s">
        <v>164</v>
      </c>
      <c r="J2829" s="1" t="s">
        <v>549</v>
      </c>
      <c r="K2829" s="1" t="s">
        <v>7959</v>
      </c>
      <c r="L2829" s="2">
        <v>45711</v>
      </c>
      <c r="M2829">
        <v>4</v>
      </c>
      <c r="N2829">
        <v>0</v>
      </c>
      <c r="O2829">
        <v>0</v>
      </c>
      <c r="P2829">
        <v>1060</v>
      </c>
      <c r="Q2829" s="1" t="s">
        <v>164</v>
      </c>
      <c r="R2829" s="1" t="s">
        <v>164</v>
      </c>
      <c r="S2829" s="1" t="s">
        <v>166</v>
      </c>
      <c r="T2829" s="1" t="s">
        <v>35</v>
      </c>
      <c r="U2829" s="1" t="s">
        <v>167</v>
      </c>
      <c r="V2829">
        <v>1060</v>
      </c>
      <c r="W2829" s="1" t="s">
        <v>550</v>
      </c>
      <c r="X2829" s="1" t="s">
        <v>38</v>
      </c>
      <c r="Y2829" s="2">
        <v>45530</v>
      </c>
      <c r="Z2829">
        <v>1.3</v>
      </c>
      <c r="AA2829" s="1" t="s">
        <v>39</v>
      </c>
    </row>
    <row r="2830" spans="1:28" x14ac:dyDescent="0.3">
      <c r="A2830" s="1" t="s">
        <v>7960</v>
      </c>
      <c r="B2830" s="1" t="s">
        <v>7961</v>
      </c>
      <c r="C2830" s="1" t="s">
        <v>532</v>
      </c>
      <c r="D2830" s="1" t="s">
        <v>4074</v>
      </c>
      <c r="E2830">
        <v>4</v>
      </c>
      <c r="F2830">
        <v>54</v>
      </c>
      <c r="G2830" s="1" t="s">
        <v>32</v>
      </c>
      <c r="H2830" s="2">
        <v>45748</v>
      </c>
      <c r="I2830" s="1" t="s">
        <v>532</v>
      </c>
      <c r="J2830" s="1" t="s">
        <v>204</v>
      </c>
      <c r="K2830" s="1" t="s">
        <v>4074</v>
      </c>
      <c r="L2830" s="2">
        <v>45733</v>
      </c>
      <c r="M2830">
        <v>8</v>
      </c>
      <c r="N2830">
        <v>20</v>
      </c>
      <c r="O2830">
        <v>1</v>
      </c>
      <c r="P2830">
        <v>191.2</v>
      </c>
      <c r="Q2830" s="1" t="s">
        <v>532</v>
      </c>
      <c r="R2830" s="1" t="s">
        <v>532</v>
      </c>
      <c r="S2830" s="1" t="s">
        <v>534</v>
      </c>
      <c r="T2830" s="1" t="s">
        <v>134</v>
      </c>
      <c r="U2830" s="1" t="s">
        <v>378</v>
      </c>
      <c r="V2830">
        <v>239</v>
      </c>
      <c r="W2830" s="1" t="s">
        <v>206</v>
      </c>
      <c r="X2830" s="1" t="s">
        <v>137</v>
      </c>
      <c r="Y2830" s="2">
        <v>43138</v>
      </c>
      <c r="Z2830">
        <v>7.9</v>
      </c>
      <c r="AA2830" s="1" t="s">
        <v>39</v>
      </c>
    </row>
    <row r="2831" spans="1:28" x14ac:dyDescent="0.3">
      <c r="A2831" s="1" t="s">
        <v>7962</v>
      </c>
      <c r="B2831" s="1" t="s">
        <v>7963</v>
      </c>
      <c r="C2831" s="1" t="s">
        <v>1917</v>
      </c>
      <c r="D2831" s="1" t="s">
        <v>7964</v>
      </c>
      <c r="E2831">
        <v>5</v>
      </c>
      <c r="F2831">
        <v>48</v>
      </c>
      <c r="G2831" s="1" t="s">
        <v>44</v>
      </c>
      <c r="H2831" s="2">
        <v>45849</v>
      </c>
      <c r="I2831" s="1" t="s">
        <v>1917</v>
      </c>
      <c r="J2831" s="1" t="s">
        <v>357</v>
      </c>
      <c r="K2831" s="1" t="s">
        <v>7964</v>
      </c>
      <c r="L2831" s="2">
        <v>45826</v>
      </c>
      <c r="M2831">
        <v>10</v>
      </c>
      <c r="N2831">
        <v>15</v>
      </c>
      <c r="O2831">
        <v>0</v>
      </c>
      <c r="P2831">
        <v>359.55</v>
      </c>
      <c r="Q2831" s="1" t="s">
        <v>1917</v>
      </c>
      <c r="R2831" s="1" t="s">
        <v>1917</v>
      </c>
      <c r="S2831" s="1" t="s">
        <v>1918</v>
      </c>
      <c r="T2831" s="1" t="s">
        <v>90</v>
      </c>
      <c r="U2831" s="1" t="s">
        <v>185</v>
      </c>
      <c r="V2831">
        <v>423</v>
      </c>
      <c r="W2831" s="1" t="s">
        <v>360</v>
      </c>
      <c r="X2831" s="1" t="s">
        <v>38</v>
      </c>
      <c r="Y2831" s="2">
        <v>45643</v>
      </c>
      <c r="Z2831">
        <v>1</v>
      </c>
      <c r="AA2831" s="1" t="s">
        <v>39</v>
      </c>
    </row>
    <row r="2832" spans="1:28" x14ac:dyDescent="0.3">
      <c r="A2832" s="1" t="s">
        <v>7965</v>
      </c>
      <c r="B2832" s="1" t="s">
        <v>7966</v>
      </c>
      <c r="C2832" s="1" t="s">
        <v>87</v>
      </c>
      <c r="D2832" s="1" t="s">
        <v>7967</v>
      </c>
      <c r="E2832">
        <v>5</v>
      </c>
      <c r="F2832">
        <v>133</v>
      </c>
      <c r="G2832" s="1" t="s">
        <v>32</v>
      </c>
      <c r="H2832" s="2">
        <v>45858</v>
      </c>
      <c r="I2832" s="1" t="s">
        <v>87</v>
      </c>
      <c r="J2832" s="1" t="s">
        <v>142</v>
      </c>
      <c r="K2832" s="1" t="s">
        <v>7967</v>
      </c>
      <c r="L2832" s="2">
        <v>45852</v>
      </c>
      <c r="M2832">
        <v>5</v>
      </c>
      <c r="N2832">
        <v>0</v>
      </c>
      <c r="O2832">
        <v>0</v>
      </c>
      <c r="P2832">
        <v>2546</v>
      </c>
      <c r="Q2832" s="1" t="s">
        <v>87</v>
      </c>
      <c r="R2832" s="1" t="s">
        <v>87</v>
      </c>
      <c r="S2832" s="1" t="s">
        <v>89</v>
      </c>
      <c r="T2832" s="1" t="s">
        <v>90</v>
      </c>
      <c r="U2832" s="1" t="s">
        <v>91</v>
      </c>
      <c r="V2832">
        <v>2546</v>
      </c>
      <c r="W2832" s="1" t="s">
        <v>145</v>
      </c>
      <c r="X2832" s="1" t="s">
        <v>59</v>
      </c>
      <c r="Y2832" s="2">
        <v>43159</v>
      </c>
      <c r="Z2832">
        <v>7.8</v>
      </c>
      <c r="AA2832" s="1" t="s">
        <v>39</v>
      </c>
    </row>
    <row r="2833" spans="1:28" x14ac:dyDescent="0.3">
      <c r="A2833" s="1" t="s">
        <v>7968</v>
      </c>
      <c r="B2833" s="1" t="s">
        <v>7969</v>
      </c>
      <c r="C2833" s="1" t="s">
        <v>387</v>
      </c>
      <c r="D2833" s="1" t="s">
        <v>1858</v>
      </c>
      <c r="E2833">
        <v>3</v>
      </c>
      <c r="F2833">
        <v>122</v>
      </c>
      <c r="G2833" s="1" t="s">
        <v>44</v>
      </c>
      <c r="H2833" s="2">
        <v>45965</v>
      </c>
      <c r="I2833" s="1" t="s">
        <v>387</v>
      </c>
      <c r="J2833" s="1" t="s">
        <v>291</v>
      </c>
      <c r="K2833" s="1" t="s">
        <v>1858</v>
      </c>
      <c r="L2833" s="2">
        <v>45951</v>
      </c>
      <c r="M2833">
        <v>4</v>
      </c>
      <c r="N2833">
        <v>10</v>
      </c>
      <c r="O2833">
        <v>0</v>
      </c>
      <c r="P2833">
        <v>22164.3</v>
      </c>
      <c r="Q2833" s="1" t="s">
        <v>387</v>
      </c>
      <c r="R2833" s="1" t="s">
        <v>387</v>
      </c>
      <c r="S2833" s="1" t="s">
        <v>389</v>
      </c>
      <c r="T2833" s="1" t="s">
        <v>75</v>
      </c>
      <c r="U2833" s="1" t="s">
        <v>76</v>
      </c>
      <c r="V2833">
        <v>24627</v>
      </c>
      <c r="W2833" s="1" t="s">
        <v>293</v>
      </c>
      <c r="X2833" s="1" t="s">
        <v>48</v>
      </c>
      <c r="Y2833" s="2">
        <v>44560</v>
      </c>
      <c r="Z2833">
        <v>4</v>
      </c>
      <c r="AA2833" s="1" t="s">
        <v>39</v>
      </c>
    </row>
    <row r="2834" spans="1:28" x14ac:dyDescent="0.3">
      <c r="A2834" s="1" t="s">
        <v>7970</v>
      </c>
      <c r="B2834" s="1" t="s">
        <v>7971</v>
      </c>
      <c r="C2834" s="1" t="s">
        <v>347</v>
      </c>
      <c r="D2834" s="1" t="s">
        <v>2367</v>
      </c>
      <c r="E2834">
        <v>2</v>
      </c>
      <c r="F2834">
        <v>75</v>
      </c>
      <c r="G2834" s="1" t="s">
        <v>32</v>
      </c>
      <c r="H2834" s="2">
        <v>46012</v>
      </c>
      <c r="I2834" s="1" t="s">
        <v>347</v>
      </c>
      <c r="J2834" s="1" t="s">
        <v>229</v>
      </c>
      <c r="K2834" s="1" t="s">
        <v>2367</v>
      </c>
      <c r="L2834" s="2">
        <v>45995</v>
      </c>
      <c r="M2834">
        <v>5</v>
      </c>
      <c r="N2834">
        <v>15</v>
      </c>
      <c r="O2834">
        <v>1</v>
      </c>
      <c r="P2834">
        <v>775.2</v>
      </c>
      <c r="Q2834" s="1" t="s">
        <v>347</v>
      </c>
      <c r="R2834" s="1" t="s">
        <v>347</v>
      </c>
      <c r="S2834" s="1" t="s">
        <v>349</v>
      </c>
      <c r="T2834" s="1" t="s">
        <v>107</v>
      </c>
      <c r="U2834" s="1" t="s">
        <v>108</v>
      </c>
      <c r="V2834">
        <v>912</v>
      </c>
      <c r="W2834" s="1" t="s">
        <v>231</v>
      </c>
      <c r="X2834" s="1" t="s">
        <v>127</v>
      </c>
      <c r="Y2834" s="2">
        <v>43596</v>
      </c>
      <c r="Z2834">
        <v>6.6</v>
      </c>
      <c r="AA2834" s="1" t="s">
        <v>827</v>
      </c>
      <c r="AB2834">
        <v>1</v>
      </c>
    </row>
    <row r="2835" spans="1:28" x14ac:dyDescent="0.3">
      <c r="A2835" s="1" t="s">
        <v>7972</v>
      </c>
      <c r="B2835" s="1" t="s">
        <v>7973</v>
      </c>
      <c r="C2835" s="1" t="s">
        <v>587</v>
      </c>
      <c r="D2835" s="1" t="s">
        <v>1337</v>
      </c>
      <c r="E2835">
        <v>4</v>
      </c>
      <c r="F2835">
        <v>62</v>
      </c>
      <c r="G2835" s="1" t="s">
        <v>44</v>
      </c>
      <c r="H2835" s="2">
        <v>45863</v>
      </c>
      <c r="I2835" s="1" t="s">
        <v>587</v>
      </c>
      <c r="J2835" s="1" t="s">
        <v>123</v>
      </c>
      <c r="K2835" s="1" t="s">
        <v>1337</v>
      </c>
      <c r="L2835" s="2">
        <v>45844</v>
      </c>
      <c r="M2835">
        <v>6</v>
      </c>
      <c r="N2835">
        <v>40</v>
      </c>
      <c r="O2835">
        <v>0</v>
      </c>
      <c r="P2835">
        <v>982.2</v>
      </c>
      <c r="Q2835" s="1" t="s">
        <v>587</v>
      </c>
      <c r="R2835" s="1" t="s">
        <v>587</v>
      </c>
      <c r="S2835" s="1" t="s">
        <v>588</v>
      </c>
      <c r="T2835" s="1" t="s">
        <v>35</v>
      </c>
      <c r="U2835" s="1" t="s">
        <v>36</v>
      </c>
      <c r="V2835">
        <v>1637</v>
      </c>
      <c r="W2835" s="1" t="s">
        <v>126</v>
      </c>
      <c r="X2835" s="1" t="s">
        <v>127</v>
      </c>
      <c r="Y2835" s="2">
        <v>44230</v>
      </c>
      <c r="Z2835">
        <v>4.9000000000000004</v>
      </c>
      <c r="AA2835" s="1" t="s">
        <v>39</v>
      </c>
    </row>
    <row r="2836" spans="1:28" x14ac:dyDescent="0.3">
      <c r="A2836" s="1" t="s">
        <v>7974</v>
      </c>
      <c r="B2836" s="1" t="s">
        <v>7975</v>
      </c>
      <c r="C2836" s="1" t="s">
        <v>3078</v>
      </c>
      <c r="D2836" s="1" t="s">
        <v>4204</v>
      </c>
      <c r="E2836">
        <v>5</v>
      </c>
      <c r="F2836">
        <v>98</v>
      </c>
      <c r="G2836" s="1" t="s">
        <v>44</v>
      </c>
      <c r="H2836" s="2">
        <v>45773</v>
      </c>
      <c r="I2836" s="1" t="s">
        <v>3078</v>
      </c>
      <c r="J2836" s="1" t="s">
        <v>123</v>
      </c>
      <c r="K2836" s="1" t="s">
        <v>4204</v>
      </c>
      <c r="L2836" s="2">
        <v>45756</v>
      </c>
      <c r="M2836">
        <v>9</v>
      </c>
      <c r="N2836">
        <v>15</v>
      </c>
      <c r="O2836">
        <v>0</v>
      </c>
      <c r="P2836">
        <v>1150.9000000000001</v>
      </c>
      <c r="Q2836" s="1" t="s">
        <v>3078</v>
      </c>
      <c r="R2836" s="1" t="s">
        <v>3078</v>
      </c>
      <c r="S2836" s="1" t="s">
        <v>3079</v>
      </c>
      <c r="T2836" s="1" t="s">
        <v>107</v>
      </c>
      <c r="U2836" s="1" t="s">
        <v>125</v>
      </c>
      <c r="V2836">
        <v>1354</v>
      </c>
      <c r="W2836" s="1" t="s">
        <v>126</v>
      </c>
      <c r="X2836" s="1" t="s">
        <v>127</v>
      </c>
      <c r="Y2836" s="2">
        <v>44230</v>
      </c>
      <c r="Z2836">
        <v>4.9000000000000004</v>
      </c>
      <c r="AA2836" s="1" t="s">
        <v>39</v>
      </c>
    </row>
    <row r="2837" spans="1:28" x14ac:dyDescent="0.3">
      <c r="A2837" s="1" t="s">
        <v>7976</v>
      </c>
      <c r="B2837" s="1" t="s">
        <v>7977</v>
      </c>
      <c r="C2837" s="1" t="s">
        <v>1912</v>
      </c>
      <c r="D2837" s="1" t="s">
        <v>2329</v>
      </c>
      <c r="E2837">
        <v>3</v>
      </c>
      <c r="F2837">
        <v>45</v>
      </c>
      <c r="G2837" s="1" t="s">
        <v>44</v>
      </c>
      <c r="H2837" s="2">
        <v>45883</v>
      </c>
      <c r="I2837" s="1" t="s">
        <v>1912</v>
      </c>
      <c r="J2837" s="1" t="s">
        <v>215</v>
      </c>
      <c r="K2837" s="1" t="s">
        <v>2329</v>
      </c>
      <c r="L2837" s="2">
        <v>45873</v>
      </c>
      <c r="M2837">
        <v>4</v>
      </c>
      <c r="N2837">
        <v>5</v>
      </c>
      <c r="O2837">
        <v>1</v>
      </c>
      <c r="P2837">
        <v>283.10000000000002</v>
      </c>
      <c r="Q2837" s="1" t="s">
        <v>1912</v>
      </c>
      <c r="R2837" s="1" t="s">
        <v>1912</v>
      </c>
      <c r="S2837" s="1" t="s">
        <v>1914</v>
      </c>
      <c r="T2837" s="1" t="s">
        <v>56</v>
      </c>
      <c r="U2837" s="1" t="s">
        <v>57</v>
      </c>
      <c r="V2837">
        <v>298</v>
      </c>
      <c r="W2837" s="1" t="s">
        <v>216</v>
      </c>
      <c r="X2837" s="1" t="s">
        <v>127</v>
      </c>
      <c r="Y2837" s="2">
        <v>45659</v>
      </c>
      <c r="Z2837">
        <v>1</v>
      </c>
      <c r="AA2837" s="1" t="s">
        <v>173</v>
      </c>
      <c r="AB2837">
        <v>1</v>
      </c>
    </row>
    <row r="2838" spans="1:28" x14ac:dyDescent="0.3">
      <c r="A2838" s="1" t="s">
        <v>7978</v>
      </c>
      <c r="B2838" s="1" t="s">
        <v>7979</v>
      </c>
      <c r="C2838" s="1" t="s">
        <v>1507</v>
      </c>
      <c r="D2838" s="1" t="s">
        <v>990</v>
      </c>
      <c r="E2838">
        <v>4</v>
      </c>
      <c r="F2838">
        <v>42</v>
      </c>
      <c r="G2838" s="1" t="s">
        <v>44</v>
      </c>
      <c r="H2838" s="2">
        <v>45872</v>
      </c>
      <c r="I2838" s="1" t="s">
        <v>1507</v>
      </c>
      <c r="J2838" s="1" t="s">
        <v>598</v>
      </c>
      <c r="K2838" s="1" t="s">
        <v>990</v>
      </c>
      <c r="L2838" s="2">
        <v>45851</v>
      </c>
      <c r="M2838">
        <v>7</v>
      </c>
      <c r="N2838">
        <v>5</v>
      </c>
      <c r="O2838">
        <v>0</v>
      </c>
      <c r="P2838">
        <v>841.7</v>
      </c>
      <c r="Q2838" s="1" t="s">
        <v>1507</v>
      </c>
      <c r="R2838" s="1" t="s">
        <v>1507</v>
      </c>
      <c r="S2838" s="1" t="s">
        <v>1509</v>
      </c>
      <c r="T2838" s="1" t="s">
        <v>107</v>
      </c>
      <c r="U2838" s="1" t="s">
        <v>152</v>
      </c>
      <c r="V2838">
        <v>886</v>
      </c>
      <c r="W2838" s="1" t="s">
        <v>600</v>
      </c>
      <c r="X2838" s="1" t="s">
        <v>38</v>
      </c>
      <c r="Y2838" s="2">
        <v>43141</v>
      </c>
      <c r="Z2838">
        <v>7.9</v>
      </c>
      <c r="AA2838" s="1" t="s">
        <v>39</v>
      </c>
    </row>
    <row r="2839" spans="1:28" x14ac:dyDescent="0.3">
      <c r="A2839" s="1" t="s">
        <v>7980</v>
      </c>
      <c r="B2839" s="1" t="s">
        <v>7981</v>
      </c>
      <c r="C2839" s="1" t="s">
        <v>793</v>
      </c>
      <c r="D2839" s="1" t="s">
        <v>7982</v>
      </c>
      <c r="E2839">
        <v>2</v>
      </c>
      <c r="F2839">
        <v>117</v>
      </c>
      <c r="G2839" s="1" t="s">
        <v>32</v>
      </c>
      <c r="H2839" s="2">
        <v>45911</v>
      </c>
      <c r="I2839" s="1" t="s">
        <v>793</v>
      </c>
      <c r="J2839" s="1" t="s">
        <v>462</v>
      </c>
      <c r="K2839" s="1" t="s">
        <v>7982</v>
      </c>
      <c r="L2839" s="2">
        <v>45899</v>
      </c>
      <c r="M2839">
        <v>6</v>
      </c>
      <c r="N2839">
        <v>10</v>
      </c>
      <c r="O2839">
        <v>0</v>
      </c>
      <c r="P2839">
        <v>6006.6</v>
      </c>
      <c r="Q2839" s="1" t="s">
        <v>793</v>
      </c>
      <c r="R2839" s="1" t="s">
        <v>793</v>
      </c>
      <c r="S2839" s="1" t="s">
        <v>795</v>
      </c>
      <c r="T2839" s="1" t="s">
        <v>75</v>
      </c>
      <c r="U2839" s="1" t="s">
        <v>237</v>
      </c>
      <c r="V2839">
        <v>6674</v>
      </c>
      <c r="W2839" s="1" t="s">
        <v>464</v>
      </c>
      <c r="X2839" s="1" t="s">
        <v>137</v>
      </c>
      <c r="Y2839" s="2">
        <v>43178</v>
      </c>
      <c r="Z2839">
        <v>7.8</v>
      </c>
      <c r="AA2839" s="1" t="s">
        <v>49</v>
      </c>
      <c r="AB2839">
        <v>1</v>
      </c>
    </row>
    <row r="2840" spans="1:28" x14ac:dyDescent="0.3">
      <c r="A2840" s="1" t="s">
        <v>7983</v>
      </c>
      <c r="B2840" s="1" t="s">
        <v>7984</v>
      </c>
      <c r="C2840" s="1" t="s">
        <v>741</v>
      </c>
      <c r="D2840" s="1" t="s">
        <v>7985</v>
      </c>
      <c r="E2840">
        <v>3</v>
      </c>
      <c r="F2840">
        <v>49</v>
      </c>
      <c r="G2840" s="1" t="s">
        <v>44</v>
      </c>
      <c r="H2840" s="2">
        <v>45922</v>
      </c>
      <c r="I2840" s="1" t="s">
        <v>741</v>
      </c>
      <c r="J2840" s="1" t="s">
        <v>394</v>
      </c>
      <c r="K2840" s="1" t="s">
        <v>7985</v>
      </c>
      <c r="L2840" s="2">
        <v>45907</v>
      </c>
      <c r="M2840">
        <v>9</v>
      </c>
      <c r="N2840">
        <v>5</v>
      </c>
      <c r="O2840">
        <v>0</v>
      </c>
      <c r="P2840">
        <v>129.19999999999999</v>
      </c>
      <c r="Q2840" s="1" t="s">
        <v>741</v>
      </c>
      <c r="R2840" s="1" t="s">
        <v>741</v>
      </c>
      <c r="S2840" s="1" t="s">
        <v>743</v>
      </c>
      <c r="T2840" s="1" t="s">
        <v>134</v>
      </c>
      <c r="U2840" s="1" t="s">
        <v>366</v>
      </c>
      <c r="V2840">
        <v>136</v>
      </c>
      <c r="W2840" s="1" t="s">
        <v>396</v>
      </c>
      <c r="X2840" s="1" t="s">
        <v>127</v>
      </c>
      <c r="Y2840" s="2">
        <v>43220</v>
      </c>
      <c r="Z2840">
        <v>7.7</v>
      </c>
      <c r="AA2840" s="1" t="s">
        <v>39</v>
      </c>
    </row>
    <row r="2841" spans="1:28" x14ac:dyDescent="0.3">
      <c r="A2841" s="1" t="s">
        <v>7986</v>
      </c>
      <c r="B2841" s="1" t="s">
        <v>7987</v>
      </c>
      <c r="C2841" s="1" t="s">
        <v>2278</v>
      </c>
      <c r="D2841" s="1" t="s">
        <v>7988</v>
      </c>
      <c r="E2841">
        <v>4</v>
      </c>
      <c r="F2841">
        <v>47</v>
      </c>
      <c r="G2841" s="1" t="s">
        <v>44</v>
      </c>
      <c r="H2841" s="2">
        <v>45898</v>
      </c>
      <c r="I2841" s="1" t="s">
        <v>2278</v>
      </c>
      <c r="J2841" s="1" t="s">
        <v>306</v>
      </c>
      <c r="K2841" s="1" t="s">
        <v>7988</v>
      </c>
      <c r="L2841" s="2">
        <v>45888</v>
      </c>
      <c r="M2841">
        <v>2</v>
      </c>
      <c r="N2841">
        <v>5</v>
      </c>
      <c r="O2841">
        <v>0</v>
      </c>
      <c r="P2841">
        <v>912.95</v>
      </c>
      <c r="Q2841" s="1" t="s">
        <v>2278</v>
      </c>
      <c r="R2841" s="1" t="s">
        <v>2278</v>
      </c>
      <c r="S2841" s="1" t="s">
        <v>2280</v>
      </c>
      <c r="T2841" s="1" t="s">
        <v>35</v>
      </c>
      <c r="U2841" s="1" t="s">
        <v>83</v>
      </c>
      <c r="V2841">
        <v>961</v>
      </c>
      <c r="W2841" s="1" t="s">
        <v>308</v>
      </c>
      <c r="X2841" s="1" t="s">
        <v>59</v>
      </c>
      <c r="Y2841" s="2">
        <v>45415</v>
      </c>
      <c r="Z2841">
        <v>1.7</v>
      </c>
      <c r="AA2841" s="1" t="s">
        <v>39</v>
      </c>
    </row>
    <row r="2842" spans="1:28" x14ac:dyDescent="0.3">
      <c r="A2842" s="1" t="s">
        <v>7989</v>
      </c>
      <c r="B2842" s="1" t="s">
        <v>7990</v>
      </c>
      <c r="C2842" s="1" t="s">
        <v>1453</v>
      </c>
      <c r="D2842" s="1" t="s">
        <v>7991</v>
      </c>
      <c r="E2842">
        <v>4</v>
      </c>
      <c r="F2842">
        <v>60</v>
      </c>
      <c r="G2842" s="1" t="s">
        <v>44</v>
      </c>
      <c r="H2842" s="2">
        <v>46033</v>
      </c>
      <c r="I2842" s="1" t="s">
        <v>1453</v>
      </c>
      <c r="J2842" s="1" t="s">
        <v>64</v>
      </c>
      <c r="K2842" s="1" t="s">
        <v>7991</v>
      </c>
      <c r="L2842" s="2">
        <v>46017</v>
      </c>
      <c r="M2842">
        <v>9</v>
      </c>
      <c r="N2842">
        <v>5</v>
      </c>
      <c r="O2842">
        <v>0</v>
      </c>
      <c r="P2842">
        <v>258.39999999999998</v>
      </c>
      <c r="Q2842" s="1" t="s">
        <v>1453</v>
      </c>
      <c r="R2842" s="1" t="s">
        <v>1453</v>
      </c>
      <c r="S2842" s="1" t="s">
        <v>1455</v>
      </c>
      <c r="T2842" s="1" t="s">
        <v>134</v>
      </c>
      <c r="U2842" s="1" t="s">
        <v>144</v>
      </c>
      <c r="V2842">
        <v>272</v>
      </c>
      <c r="W2842" s="1" t="s">
        <v>67</v>
      </c>
      <c r="X2842" s="1" t="s">
        <v>59</v>
      </c>
      <c r="Y2842" s="2">
        <v>44275</v>
      </c>
      <c r="Z2842">
        <v>4.8</v>
      </c>
      <c r="AA2842" s="1" t="s">
        <v>84</v>
      </c>
      <c r="AB2842">
        <v>1</v>
      </c>
    </row>
    <row r="2843" spans="1:28" x14ac:dyDescent="0.3">
      <c r="A2843" s="1" t="s">
        <v>7992</v>
      </c>
      <c r="B2843" s="1" t="s">
        <v>7993</v>
      </c>
      <c r="C2843" s="1" t="s">
        <v>440</v>
      </c>
      <c r="D2843" s="1" t="s">
        <v>3005</v>
      </c>
      <c r="E2843">
        <v>4</v>
      </c>
      <c r="F2843">
        <v>82</v>
      </c>
      <c r="G2843" s="1" t="s">
        <v>44</v>
      </c>
      <c r="H2843" s="2">
        <v>45978</v>
      </c>
      <c r="I2843" s="1" t="s">
        <v>440</v>
      </c>
      <c r="J2843" s="1" t="s">
        <v>327</v>
      </c>
      <c r="K2843" s="1" t="s">
        <v>3005</v>
      </c>
      <c r="L2843" s="2">
        <v>45970</v>
      </c>
      <c r="M2843">
        <v>4</v>
      </c>
      <c r="N2843">
        <v>10</v>
      </c>
      <c r="O2843">
        <v>0</v>
      </c>
      <c r="P2843">
        <v>3735</v>
      </c>
      <c r="Q2843" s="1" t="s">
        <v>440</v>
      </c>
      <c r="R2843" s="1" t="s">
        <v>440</v>
      </c>
      <c r="S2843" s="1" t="s">
        <v>442</v>
      </c>
      <c r="T2843" s="1" t="s">
        <v>35</v>
      </c>
      <c r="U2843" s="1" t="s">
        <v>36</v>
      </c>
      <c r="V2843">
        <v>4150</v>
      </c>
      <c r="W2843" s="1" t="s">
        <v>329</v>
      </c>
      <c r="X2843" s="1" t="s">
        <v>59</v>
      </c>
      <c r="Y2843" s="2">
        <v>43819</v>
      </c>
      <c r="Z2843">
        <v>6</v>
      </c>
      <c r="AA2843" s="1" t="s">
        <v>39</v>
      </c>
    </row>
    <row r="2844" spans="1:28" x14ac:dyDescent="0.3">
      <c r="A2844" s="1" t="s">
        <v>7994</v>
      </c>
      <c r="B2844" s="1" t="s">
        <v>7995</v>
      </c>
      <c r="C2844" s="1" t="s">
        <v>374</v>
      </c>
      <c r="D2844" s="1" t="s">
        <v>7996</v>
      </c>
      <c r="E2844">
        <v>3</v>
      </c>
      <c r="F2844">
        <v>41</v>
      </c>
      <c r="G2844" s="1" t="s">
        <v>44</v>
      </c>
      <c r="H2844" s="2">
        <v>45727</v>
      </c>
      <c r="I2844" s="1" t="s">
        <v>374</v>
      </c>
      <c r="J2844" s="1" t="s">
        <v>394</v>
      </c>
      <c r="K2844" s="1" t="s">
        <v>7996</v>
      </c>
      <c r="L2844" s="2">
        <v>45718</v>
      </c>
      <c r="M2844">
        <v>3</v>
      </c>
      <c r="N2844">
        <v>0</v>
      </c>
      <c r="O2844">
        <v>1</v>
      </c>
      <c r="P2844">
        <v>175</v>
      </c>
      <c r="Q2844" s="1" t="s">
        <v>374</v>
      </c>
      <c r="R2844" s="1" t="s">
        <v>374</v>
      </c>
      <c r="S2844" s="1" t="s">
        <v>377</v>
      </c>
      <c r="T2844" s="1" t="s">
        <v>134</v>
      </c>
      <c r="U2844" s="1" t="s">
        <v>378</v>
      </c>
      <c r="V2844">
        <v>175</v>
      </c>
      <c r="W2844" s="1" t="s">
        <v>396</v>
      </c>
      <c r="X2844" s="1" t="s">
        <v>127</v>
      </c>
      <c r="Y2844" s="2">
        <v>43220</v>
      </c>
      <c r="Z2844">
        <v>7.7</v>
      </c>
      <c r="AA2844" s="1" t="s">
        <v>39</v>
      </c>
    </row>
    <row r="2845" spans="1:28" x14ac:dyDescent="0.3">
      <c r="A2845" s="1" t="s">
        <v>7997</v>
      </c>
      <c r="B2845" s="1" t="s">
        <v>7998</v>
      </c>
      <c r="C2845" s="1" t="s">
        <v>276</v>
      </c>
      <c r="D2845" s="1" t="s">
        <v>2908</v>
      </c>
      <c r="E2845">
        <v>5</v>
      </c>
      <c r="F2845">
        <v>71</v>
      </c>
      <c r="G2845" s="1" t="s">
        <v>44</v>
      </c>
      <c r="H2845" s="2">
        <v>45821</v>
      </c>
      <c r="I2845" s="1" t="s">
        <v>276</v>
      </c>
      <c r="J2845" s="1" t="s">
        <v>54</v>
      </c>
      <c r="K2845" s="1" t="s">
        <v>2908</v>
      </c>
      <c r="L2845" s="2">
        <v>45809</v>
      </c>
      <c r="M2845">
        <v>4</v>
      </c>
      <c r="N2845">
        <v>30</v>
      </c>
      <c r="O2845">
        <v>0</v>
      </c>
      <c r="P2845">
        <v>225.4</v>
      </c>
      <c r="Q2845" s="1" t="s">
        <v>276</v>
      </c>
      <c r="R2845" s="1" t="s">
        <v>276</v>
      </c>
      <c r="S2845" s="1" t="s">
        <v>278</v>
      </c>
      <c r="T2845" s="1" t="s">
        <v>35</v>
      </c>
      <c r="U2845" s="1" t="s">
        <v>36</v>
      </c>
      <c r="V2845">
        <v>322</v>
      </c>
      <c r="W2845" s="1" t="s">
        <v>58</v>
      </c>
      <c r="X2845" s="1" t="s">
        <v>59</v>
      </c>
      <c r="Y2845" s="2">
        <v>44128</v>
      </c>
      <c r="Z2845">
        <v>5.2</v>
      </c>
      <c r="AA2845" s="1" t="s">
        <v>39</v>
      </c>
    </row>
    <row r="2846" spans="1:28" x14ac:dyDescent="0.3">
      <c r="A2846" s="1" t="s">
        <v>7999</v>
      </c>
      <c r="B2846" s="1" t="s">
        <v>8000</v>
      </c>
      <c r="C2846" s="1" t="s">
        <v>780</v>
      </c>
      <c r="D2846" s="1" t="s">
        <v>8001</v>
      </c>
      <c r="E2846">
        <v>3</v>
      </c>
      <c r="F2846">
        <v>71</v>
      </c>
      <c r="G2846" s="1" t="s">
        <v>44</v>
      </c>
      <c r="H2846" s="2">
        <v>45750</v>
      </c>
      <c r="I2846" s="1" t="s">
        <v>780</v>
      </c>
      <c r="J2846" s="1" t="s">
        <v>183</v>
      </c>
      <c r="K2846" s="1" t="s">
        <v>8001</v>
      </c>
      <c r="L2846" s="2">
        <v>45741</v>
      </c>
      <c r="M2846">
        <v>7</v>
      </c>
      <c r="N2846">
        <v>5</v>
      </c>
      <c r="O2846">
        <v>0</v>
      </c>
      <c r="P2846">
        <v>7037.6</v>
      </c>
      <c r="Q2846" s="1" t="s">
        <v>780</v>
      </c>
      <c r="R2846" s="1" t="s">
        <v>780</v>
      </c>
      <c r="S2846" s="1" t="s">
        <v>782</v>
      </c>
      <c r="T2846" s="1" t="s">
        <v>75</v>
      </c>
      <c r="U2846" s="1" t="s">
        <v>76</v>
      </c>
      <c r="V2846">
        <v>7408</v>
      </c>
      <c r="W2846" s="1" t="s">
        <v>186</v>
      </c>
      <c r="X2846" s="1" t="s">
        <v>137</v>
      </c>
      <c r="Y2846" s="2">
        <v>45507</v>
      </c>
      <c r="Z2846">
        <v>1.4</v>
      </c>
      <c r="AA2846" s="1" t="s">
        <v>39</v>
      </c>
    </row>
    <row r="2847" spans="1:28" x14ac:dyDescent="0.3">
      <c r="A2847" s="1" t="s">
        <v>8002</v>
      </c>
      <c r="B2847" s="1" t="s">
        <v>8003</v>
      </c>
      <c r="C2847" s="1" t="s">
        <v>1194</v>
      </c>
      <c r="D2847" s="1" t="s">
        <v>548</v>
      </c>
      <c r="E2847">
        <v>4</v>
      </c>
      <c r="F2847">
        <v>60</v>
      </c>
      <c r="G2847" s="1" t="s">
        <v>44</v>
      </c>
      <c r="H2847" s="2">
        <v>45672</v>
      </c>
      <c r="I2847" s="1" t="s">
        <v>1194</v>
      </c>
      <c r="J2847" s="1" t="s">
        <v>318</v>
      </c>
      <c r="K2847" s="1" t="s">
        <v>548</v>
      </c>
      <c r="L2847" s="2">
        <v>45659</v>
      </c>
      <c r="M2847">
        <v>5</v>
      </c>
      <c r="N2847">
        <v>0</v>
      </c>
      <c r="O2847">
        <v>0</v>
      </c>
      <c r="P2847">
        <v>979</v>
      </c>
      <c r="Q2847" s="1" t="s">
        <v>1194</v>
      </c>
      <c r="R2847" s="1" t="s">
        <v>1194</v>
      </c>
      <c r="S2847" s="1" t="s">
        <v>1196</v>
      </c>
      <c r="T2847" s="1" t="s">
        <v>35</v>
      </c>
      <c r="U2847" s="1" t="s">
        <v>167</v>
      </c>
      <c r="V2847">
        <v>979</v>
      </c>
      <c r="W2847" s="1" t="s">
        <v>319</v>
      </c>
      <c r="X2847" s="1" t="s">
        <v>48</v>
      </c>
      <c r="Y2847" s="2">
        <v>45758</v>
      </c>
      <c r="Z2847">
        <v>0.7</v>
      </c>
      <c r="AA2847" s="1" t="s">
        <v>39</v>
      </c>
    </row>
    <row r="2848" spans="1:28" x14ac:dyDescent="0.3">
      <c r="A2848" s="1" t="s">
        <v>8004</v>
      </c>
      <c r="B2848" s="1" t="s">
        <v>8005</v>
      </c>
      <c r="C2848" s="1" t="s">
        <v>121</v>
      </c>
      <c r="D2848" s="1" t="s">
        <v>2667</v>
      </c>
      <c r="E2848">
        <v>5</v>
      </c>
      <c r="F2848">
        <v>10</v>
      </c>
      <c r="G2848" s="1" t="s">
        <v>44</v>
      </c>
      <c r="H2848" s="2">
        <v>45715</v>
      </c>
      <c r="I2848" s="1" t="s">
        <v>121</v>
      </c>
      <c r="J2848" s="1" t="s">
        <v>115</v>
      </c>
      <c r="K2848" s="1" t="s">
        <v>2667</v>
      </c>
      <c r="L2848" s="2">
        <v>45697</v>
      </c>
      <c r="M2848">
        <v>7</v>
      </c>
      <c r="N2848">
        <v>10</v>
      </c>
      <c r="O2848">
        <v>0</v>
      </c>
      <c r="P2848">
        <v>2761.2</v>
      </c>
      <c r="Q2848" s="1" t="s">
        <v>121</v>
      </c>
      <c r="R2848" s="1" t="s">
        <v>121</v>
      </c>
      <c r="S2848" s="1" t="s">
        <v>124</v>
      </c>
      <c r="T2848" s="1" t="s">
        <v>107</v>
      </c>
      <c r="U2848" s="1" t="s">
        <v>125</v>
      </c>
      <c r="V2848">
        <v>3068</v>
      </c>
      <c r="W2848" s="1" t="s">
        <v>118</v>
      </c>
      <c r="X2848" s="1" t="s">
        <v>59</v>
      </c>
      <c r="Y2848" s="2">
        <v>43824</v>
      </c>
      <c r="Z2848">
        <v>6</v>
      </c>
      <c r="AA2848" s="1" t="s">
        <v>39</v>
      </c>
    </row>
    <row r="2849" spans="1:28" x14ac:dyDescent="0.3">
      <c r="A2849" s="1" t="s">
        <v>8006</v>
      </c>
      <c r="B2849" s="1" t="s">
        <v>8007</v>
      </c>
      <c r="C2849" s="1" t="s">
        <v>507</v>
      </c>
      <c r="D2849" s="1" t="s">
        <v>8008</v>
      </c>
      <c r="E2849">
        <v>4</v>
      </c>
      <c r="F2849">
        <v>52</v>
      </c>
      <c r="G2849" s="1" t="s">
        <v>32</v>
      </c>
      <c r="H2849" s="2">
        <v>45690</v>
      </c>
      <c r="I2849" s="1" t="s">
        <v>507</v>
      </c>
      <c r="J2849" s="1" t="s">
        <v>306</v>
      </c>
      <c r="K2849" s="1" t="s">
        <v>8008</v>
      </c>
      <c r="L2849" s="2">
        <v>45680</v>
      </c>
      <c r="M2849">
        <v>7</v>
      </c>
      <c r="N2849">
        <v>10</v>
      </c>
      <c r="O2849">
        <v>0</v>
      </c>
      <c r="P2849">
        <v>1952.1</v>
      </c>
      <c r="Q2849" s="1" t="s">
        <v>507</v>
      </c>
      <c r="R2849" s="1" t="s">
        <v>507</v>
      </c>
      <c r="S2849" s="1" t="s">
        <v>509</v>
      </c>
      <c r="T2849" s="1" t="s">
        <v>56</v>
      </c>
      <c r="U2849" s="1" t="s">
        <v>57</v>
      </c>
      <c r="V2849">
        <v>2169</v>
      </c>
      <c r="W2849" s="1" t="s">
        <v>308</v>
      </c>
      <c r="X2849" s="1" t="s">
        <v>59</v>
      </c>
      <c r="Y2849" s="2">
        <v>45415</v>
      </c>
      <c r="Z2849">
        <v>1.7</v>
      </c>
      <c r="AA2849" s="1" t="s">
        <v>39</v>
      </c>
    </row>
    <row r="2850" spans="1:28" x14ac:dyDescent="0.3">
      <c r="A2850" s="1" t="s">
        <v>8009</v>
      </c>
      <c r="B2850" s="1" t="s">
        <v>8010</v>
      </c>
      <c r="C2850" s="1" t="s">
        <v>363</v>
      </c>
      <c r="D2850" s="1" t="s">
        <v>8011</v>
      </c>
      <c r="E2850">
        <v>3</v>
      </c>
      <c r="F2850">
        <v>43</v>
      </c>
      <c r="G2850" s="1" t="s">
        <v>44</v>
      </c>
      <c r="H2850" s="2">
        <v>45850</v>
      </c>
      <c r="I2850" s="1" t="s">
        <v>363</v>
      </c>
      <c r="J2850" s="1" t="s">
        <v>45</v>
      </c>
      <c r="K2850" s="1" t="s">
        <v>8011</v>
      </c>
      <c r="L2850" s="2">
        <v>45843</v>
      </c>
      <c r="M2850">
        <v>3</v>
      </c>
      <c r="N2850">
        <v>5</v>
      </c>
      <c r="O2850">
        <v>0</v>
      </c>
      <c r="P2850">
        <v>333.45</v>
      </c>
      <c r="Q2850" s="1" t="s">
        <v>363</v>
      </c>
      <c r="R2850" s="1" t="s">
        <v>363</v>
      </c>
      <c r="S2850" s="1" t="s">
        <v>365</v>
      </c>
      <c r="T2850" s="1" t="s">
        <v>134</v>
      </c>
      <c r="U2850" s="1" t="s">
        <v>366</v>
      </c>
      <c r="V2850">
        <v>351</v>
      </c>
      <c r="W2850" s="1" t="s">
        <v>47</v>
      </c>
      <c r="X2850" s="1" t="s">
        <v>48</v>
      </c>
      <c r="Y2850" s="2">
        <v>44112</v>
      </c>
      <c r="Z2850">
        <v>5.2</v>
      </c>
      <c r="AA2850" s="1" t="s">
        <v>68</v>
      </c>
      <c r="AB2850">
        <v>1</v>
      </c>
    </row>
    <row r="2851" spans="1:28" x14ac:dyDescent="0.3">
      <c r="A2851" s="1" t="s">
        <v>8012</v>
      </c>
      <c r="B2851" s="1" t="s">
        <v>8013</v>
      </c>
      <c r="C2851" s="1" t="s">
        <v>121</v>
      </c>
      <c r="D2851" s="1" t="s">
        <v>672</v>
      </c>
      <c r="E2851">
        <v>4</v>
      </c>
      <c r="F2851">
        <v>119</v>
      </c>
      <c r="G2851" s="1" t="s">
        <v>44</v>
      </c>
      <c r="H2851" s="2">
        <v>46017</v>
      </c>
      <c r="I2851" s="1" t="s">
        <v>121</v>
      </c>
      <c r="J2851" s="1" t="s">
        <v>142</v>
      </c>
      <c r="K2851" s="1" t="s">
        <v>672</v>
      </c>
      <c r="L2851" s="2">
        <v>45996</v>
      </c>
      <c r="M2851">
        <v>8</v>
      </c>
      <c r="N2851">
        <v>30</v>
      </c>
      <c r="O2851">
        <v>0</v>
      </c>
      <c r="P2851">
        <v>2147.6</v>
      </c>
      <c r="Q2851" s="1" t="s">
        <v>121</v>
      </c>
      <c r="R2851" s="1" t="s">
        <v>121</v>
      </c>
      <c r="S2851" s="1" t="s">
        <v>124</v>
      </c>
      <c r="T2851" s="1" t="s">
        <v>107</v>
      </c>
      <c r="U2851" s="1" t="s">
        <v>125</v>
      </c>
      <c r="V2851">
        <v>3068</v>
      </c>
      <c r="W2851" s="1" t="s">
        <v>145</v>
      </c>
      <c r="X2851" s="1" t="s">
        <v>59</v>
      </c>
      <c r="Y2851" s="2">
        <v>43159</v>
      </c>
      <c r="Z2851">
        <v>7.8</v>
      </c>
      <c r="AA2851" s="1" t="s">
        <v>39</v>
      </c>
    </row>
    <row r="2852" spans="1:28" x14ac:dyDescent="0.3">
      <c r="A2852" s="1" t="s">
        <v>8014</v>
      </c>
      <c r="B2852" s="1" t="s">
        <v>8015</v>
      </c>
      <c r="C2852" s="1" t="s">
        <v>176</v>
      </c>
      <c r="D2852" s="1" t="s">
        <v>5933</v>
      </c>
      <c r="E2852">
        <v>3</v>
      </c>
      <c r="F2852">
        <v>59</v>
      </c>
      <c r="G2852" s="1" t="s">
        <v>44</v>
      </c>
      <c r="H2852" s="2">
        <v>45940</v>
      </c>
      <c r="I2852" s="1" t="s">
        <v>176</v>
      </c>
      <c r="J2852" s="1" t="s">
        <v>394</v>
      </c>
      <c r="K2852" s="1" t="s">
        <v>5933</v>
      </c>
      <c r="L2852" s="2">
        <v>45925</v>
      </c>
      <c r="M2852">
        <v>2</v>
      </c>
      <c r="N2852">
        <v>15</v>
      </c>
      <c r="O2852">
        <v>1</v>
      </c>
      <c r="P2852">
        <v>4510.1000000000004</v>
      </c>
      <c r="Q2852" s="1" t="s">
        <v>176</v>
      </c>
      <c r="R2852" s="1" t="s">
        <v>176</v>
      </c>
      <c r="S2852" s="1" t="s">
        <v>178</v>
      </c>
      <c r="T2852" s="1" t="s">
        <v>107</v>
      </c>
      <c r="U2852" s="1" t="s">
        <v>125</v>
      </c>
      <c r="V2852">
        <v>5306</v>
      </c>
      <c r="W2852" s="1" t="s">
        <v>396</v>
      </c>
      <c r="X2852" s="1" t="s">
        <v>127</v>
      </c>
      <c r="Y2852" s="2">
        <v>43220</v>
      </c>
      <c r="Z2852">
        <v>7.7</v>
      </c>
      <c r="AA2852" s="1" t="s">
        <v>192</v>
      </c>
      <c r="AB2852">
        <v>1</v>
      </c>
    </row>
    <row r="2853" spans="1:28" x14ac:dyDescent="0.3">
      <c r="A2853" s="1" t="s">
        <v>8016</v>
      </c>
      <c r="B2853" s="1" t="s">
        <v>8017</v>
      </c>
      <c r="C2853" s="1" t="s">
        <v>374</v>
      </c>
      <c r="D2853" s="1" t="s">
        <v>8018</v>
      </c>
      <c r="E2853">
        <v>4</v>
      </c>
      <c r="F2853">
        <v>104</v>
      </c>
      <c r="G2853" s="1" t="s">
        <v>44</v>
      </c>
      <c r="H2853" s="2">
        <v>46011</v>
      </c>
      <c r="I2853" s="1" t="s">
        <v>374</v>
      </c>
      <c r="J2853" s="1" t="s">
        <v>306</v>
      </c>
      <c r="K2853" s="1" t="s">
        <v>8018</v>
      </c>
      <c r="L2853" s="2">
        <v>46005</v>
      </c>
      <c r="M2853">
        <v>4</v>
      </c>
      <c r="N2853">
        <v>10</v>
      </c>
      <c r="O2853">
        <v>0</v>
      </c>
      <c r="P2853">
        <v>157.5</v>
      </c>
      <c r="Q2853" s="1" t="s">
        <v>374</v>
      </c>
      <c r="R2853" s="1" t="s">
        <v>374</v>
      </c>
      <c r="S2853" s="1" t="s">
        <v>377</v>
      </c>
      <c r="T2853" s="1" t="s">
        <v>134</v>
      </c>
      <c r="U2853" s="1" t="s">
        <v>378</v>
      </c>
      <c r="V2853">
        <v>175</v>
      </c>
      <c r="W2853" s="1" t="s">
        <v>308</v>
      </c>
      <c r="X2853" s="1" t="s">
        <v>59</v>
      </c>
      <c r="Y2853" s="2">
        <v>45415</v>
      </c>
      <c r="Z2853">
        <v>1.7</v>
      </c>
      <c r="AA2853" s="1" t="s">
        <v>39</v>
      </c>
    </row>
    <row r="2854" spans="1:28" x14ac:dyDescent="0.3">
      <c r="A2854" s="1" t="s">
        <v>8019</v>
      </c>
      <c r="B2854" s="1" t="s">
        <v>8020</v>
      </c>
      <c r="C2854" s="1" t="s">
        <v>130</v>
      </c>
      <c r="D2854" s="1" t="s">
        <v>3113</v>
      </c>
      <c r="E2854">
        <v>4</v>
      </c>
      <c r="F2854">
        <v>59</v>
      </c>
      <c r="G2854" s="1" t="s">
        <v>32</v>
      </c>
      <c r="H2854" s="2">
        <v>45662</v>
      </c>
      <c r="I2854" s="1" t="s">
        <v>130</v>
      </c>
      <c r="J2854" s="1" t="s">
        <v>183</v>
      </c>
      <c r="K2854" s="1" t="s">
        <v>3113</v>
      </c>
      <c r="L2854" s="2">
        <v>45658</v>
      </c>
      <c r="M2854">
        <v>3</v>
      </c>
      <c r="N2854">
        <v>0</v>
      </c>
      <c r="O2854">
        <v>0</v>
      </c>
      <c r="P2854">
        <v>254</v>
      </c>
      <c r="Q2854" s="1" t="s">
        <v>130</v>
      </c>
      <c r="R2854" s="1" t="s">
        <v>130</v>
      </c>
      <c r="S2854" s="1" t="s">
        <v>133</v>
      </c>
      <c r="T2854" s="1" t="s">
        <v>134</v>
      </c>
      <c r="U2854" s="1" t="s">
        <v>135</v>
      </c>
      <c r="V2854">
        <v>254</v>
      </c>
      <c r="W2854" s="1" t="s">
        <v>186</v>
      </c>
      <c r="X2854" s="1" t="s">
        <v>137</v>
      </c>
      <c r="Y2854" s="2">
        <v>45507</v>
      </c>
      <c r="Z2854">
        <v>1.4</v>
      </c>
      <c r="AA2854" s="1" t="s">
        <v>39</v>
      </c>
    </row>
    <row r="2855" spans="1:28" x14ac:dyDescent="0.3">
      <c r="A2855" s="1" t="s">
        <v>8021</v>
      </c>
      <c r="B2855" s="1" t="s">
        <v>8022</v>
      </c>
      <c r="C2855" s="1" t="s">
        <v>920</v>
      </c>
      <c r="D2855" s="1" t="s">
        <v>2198</v>
      </c>
      <c r="E2855">
        <v>3</v>
      </c>
      <c r="F2855">
        <v>119</v>
      </c>
      <c r="G2855" s="1" t="s">
        <v>32</v>
      </c>
      <c r="H2855" s="2">
        <v>45956</v>
      </c>
      <c r="I2855" s="1" t="s">
        <v>920</v>
      </c>
      <c r="J2855" s="1" t="s">
        <v>115</v>
      </c>
      <c r="K2855" s="1" t="s">
        <v>2198</v>
      </c>
      <c r="L2855" s="2">
        <v>45941</v>
      </c>
      <c r="M2855">
        <v>2</v>
      </c>
      <c r="N2855">
        <v>20</v>
      </c>
      <c r="O2855">
        <v>0</v>
      </c>
      <c r="P2855">
        <v>736.8</v>
      </c>
      <c r="Q2855" s="1" t="s">
        <v>920</v>
      </c>
      <c r="R2855" s="1" t="s">
        <v>920</v>
      </c>
      <c r="S2855" s="1" t="s">
        <v>922</v>
      </c>
      <c r="T2855" s="1" t="s">
        <v>134</v>
      </c>
      <c r="U2855" s="1" t="s">
        <v>135</v>
      </c>
      <c r="V2855">
        <v>921</v>
      </c>
      <c r="W2855" s="1" t="s">
        <v>118</v>
      </c>
      <c r="X2855" s="1" t="s">
        <v>59</v>
      </c>
      <c r="Y2855" s="2">
        <v>43824</v>
      </c>
      <c r="Z2855">
        <v>6</v>
      </c>
      <c r="AA2855" s="1" t="s">
        <v>39</v>
      </c>
    </row>
    <row r="2856" spans="1:28" x14ac:dyDescent="0.3">
      <c r="A2856" s="1" t="s">
        <v>8023</v>
      </c>
      <c r="B2856" s="1" t="s">
        <v>8024</v>
      </c>
      <c r="C2856" s="1" t="s">
        <v>1869</v>
      </c>
      <c r="D2856" s="1" t="s">
        <v>5427</v>
      </c>
      <c r="E2856">
        <v>3</v>
      </c>
      <c r="F2856">
        <v>35</v>
      </c>
      <c r="G2856" s="1" t="s">
        <v>32</v>
      </c>
      <c r="H2856" s="2">
        <v>45797</v>
      </c>
      <c r="I2856" s="1" t="s">
        <v>1869</v>
      </c>
      <c r="J2856" s="1" t="s">
        <v>291</v>
      </c>
      <c r="K2856" s="1" t="s">
        <v>5427</v>
      </c>
      <c r="L2856" s="2">
        <v>45780</v>
      </c>
      <c r="M2856">
        <v>3</v>
      </c>
      <c r="N2856">
        <v>10</v>
      </c>
      <c r="O2856">
        <v>0</v>
      </c>
      <c r="P2856">
        <v>2740.5</v>
      </c>
      <c r="Q2856" s="1" t="s">
        <v>1869</v>
      </c>
      <c r="R2856" s="1" t="s">
        <v>1869</v>
      </c>
      <c r="S2856" s="1" t="s">
        <v>1870</v>
      </c>
      <c r="T2856" s="1" t="s">
        <v>90</v>
      </c>
      <c r="U2856" s="1" t="s">
        <v>91</v>
      </c>
      <c r="V2856">
        <v>3045</v>
      </c>
      <c r="W2856" s="1" t="s">
        <v>293</v>
      </c>
      <c r="X2856" s="1" t="s">
        <v>48</v>
      </c>
      <c r="Y2856" s="2">
        <v>44560</v>
      </c>
      <c r="Z2856">
        <v>4</v>
      </c>
      <c r="AA2856" s="1" t="s">
        <v>39</v>
      </c>
    </row>
    <row r="2857" spans="1:28" x14ac:dyDescent="0.3">
      <c r="A2857" s="1" t="s">
        <v>8025</v>
      </c>
      <c r="B2857" s="1" t="s">
        <v>8026</v>
      </c>
      <c r="C2857" s="1" t="s">
        <v>741</v>
      </c>
      <c r="D2857" s="1" t="s">
        <v>8027</v>
      </c>
      <c r="E2857">
        <v>3</v>
      </c>
      <c r="F2857">
        <v>48</v>
      </c>
      <c r="G2857" s="1" t="s">
        <v>44</v>
      </c>
      <c r="H2857" s="2">
        <v>45864</v>
      </c>
      <c r="I2857" s="1" t="s">
        <v>741</v>
      </c>
      <c r="J2857" s="1" t="s">
        <v>272</v>
      </c>
      <c r="K2857" s="1" t="s">
        <v>8027</v>
      </c>
      <c r="L2857" s="2">
        <v>45847</v>
      </c>
      <c r="M2857">
        <v>9</v>
      </c>
      <c r="N2857">
        <v>0</v>
      </c>
      <c r="O2857">
        <v>0</v>
      </c>
      <c r="P2857">
        <v>136</v>
      </c>
      <c r="Q2857" s="1" t="s">
        <v>741</v>
      </c>
      <c r="R2857" s="1" t="s">
        <v>741</v>
      </c>
      <c r="S2857" s="1" t="s">
        <v>743</v>
      </c>
      <c r="T2857" s="1" t="s">
        <v>134</v>
      </c>
      <c r="U2857" s="1" t="s">
        <v>366</v>
      </c>
      <c r="V2857">
        <v>136</v>
      </c>
      <c r="W2857" s="1" t="s">
        <v>273</v>
      </c>
      <c r="X2857" s="1" t="s">
        <v>38</v>
      </c>
      <c r="Y2857" s="2">
        <v>45880</v>
      </c>
      <c r="Z2857">
        <v>0.4</v>
      </c>
      <c r="AA2857" s="1" t="s">
        <v>39</v>
      </c>
    </row>
    <row r="2858" spans="1:28" x14ac:dyDescent="0.3">
      <c r="A2858" s="1" t="s">
        <v>8028</v>
      </c>
      <c r="B2858" s="1" t="s">
        <v>8029</v>
      </c>
      <c r="C2858" s="1" t="s">
        <v>692</v>
      </c>
      <c r="D2858" s="1" t="s">
        <v>1483</v>
      </c>
      <c r="E2858">
        <v>3</v>
      </c>
      <c r="F2858">
        <v>115</v>
      </c>
      <c r="G2858" s="1" t="s">
        <v>44</v>
      </c>
      <c r="H2858" s="2">
        <v>45977</v>
      </c>
      <c r="I2858" s="1" t="s">
        <v>692</v>
      </c>
      <c r="J2858" s="1" t="s">
        <v>142</v>
      </c>
      <c r="K2858" s="1" t="s">
        <v>1483</v>
      </c>
      <c r="L2858" s="2">
        <v>45958</v>
      </c>
      <c r="M2858">
        <v>7</v>
      </c>
      <c r="N2858">
        <v>10</v>
      </c>
      <c r="O2858">
        <v>0</v>
      </c>
      <c r="P2858">
        <v>1271.7</v>
      </c>
      <c r="Q2858" s="1" t="s">
        <v>692</v>
      </c>
      <c r="R2858" s="1" t="s">
        <v>692</v>
      </c>
      <c r="S2858" s="1" t="s">
        <v>693</v>
      </c>
      <c r="T2858" s="1" t="s">
        <v>56</v>
      </c>
      <c r="U2858" s="1" t="s">
        <v>57</v>
      </c>
      <c r="V2858">
        <v>1413</v>
      </c>
      <c r="W2858" s="1" t="s">
        <v>145</v>
      </c>
      <c r="X2858" s="1" t="s">
        <v>59</v>
      </c>
      <c r="Y2858" s="2">
        <v>43159</v>
      </c>
      <c r="Z2858">
        <v>7.8</v>
      </c>
      <c r="AA2858" s="1" t="s">
        <v>39</v>
      </c>
    </row>
    <row r="2859" spans="1:28" x14ac:dyDescent="0.3">
      <c r="A2859" s="1" t="s">
        <v>8030</v>
      </c>
      <c r="B2859" s="1" t="s">
        <v>8031</v>
      </c>
      <c r="C2859" s="1" t="s">
        <v>472</v>
      </c>
      <c r="D2859" s="1" t="s">
        <v>3786</v>
      </c>
      <c r="E2859">
        <v>4</v>
      </c>
      <c r="F2859">
        <v>132</v>
      </c>
      <c r="G2859" s="1" t="s">
        <v>44</v>
      </c>
      <c r="H2859" s="2">
        <v>45684</v>
      </c>
      <c r="I2859" s="1" t="s">
        <v>472</v>
      </c>
      <c r="J2859" s="1" t="s">
        <v>33</v>
      </c>
      <c r="K2859" s="1" t="s">
        <v>3786</v>
      </c>
      <c r="L2859" s="2">
        <v>45672</v>
      </c>
      <c r="M2859">
        <v>5</v>
      </c>
      <c r="N2859">
        <v>5</v>
      </c>
      <c r="O2859">
        <v>0</v>
      </c>
      <c r="P2859">
        <v>106.4</v>
      </c>
      <c r="Q2859" s="1" t="s">
        <v>472</v>
      </c>
      <c r="R2859" s="1" t="s">
        <v>472</v>
      </c>
      <c r="S2859" s="1" t="s">
        <v>474</v>
      </c>
      <c r="T2859" s="1" t="s">
        <v>134</v>
      </c>
      <c r="U2859" s="1" t="s">
        <v>135</v>
      </c>
      <c r="V2859">
        <v>112</v>
      </c>
      <c r="W2859" s="1" t="s">
        <v>37</v>
      </c>
      <c r="X2859" s="1" t="s">
        <v>38</v>
      </c>
      <c r="Y2859" s="2">
        <v>43032</v>
      </c>
      <c r="Z2859">
        <v>8.1999999999999993</v>
      </c>
      <c r="AA2859" s="1" t="s">
        <v>39</v>
      </c>
    </row>
    <row r="2860" spans="1:28" x14ac:dyDescent="0.3">
      <c r="A2860" s="1" t="s">
        <v>8032</v>
      </c>
      <c r="B2860" s="1" t="s">
        <v>8033</v>
      </c>
      <c r="C2860" s="1" t="s">
        <v>793</v>
      </c>
      <c r="D2860" s="1" t="s">
        <v>477</v>
      </c>
      <c r="E2860">
        <v>4</v>
      </c>
      <c r="F2860">
        <v>48</v>
      </c>
      <c r="G2860" s="1" t="s">
        <v>44</v>
      </c>
      <c r="H2860" s="2">
        <v>45775</v>
      </c>
      <c r="I2860" s="1" t="s">
        <v>793</v>
      </c>
      <c r="J2860" s="1" t="s">
        <v>159</v>
      </c>
      <c r="K2860" s="1" t="s">
        <v>477</v>
      </c>
      <c r="L2860" s="2">
        <v>45768</v>
      </c>
      <c r="M2860">
        <v>2</v>
      </c>
      <c r="N2860">
        <v>5</v>
      </c>
      <c r="O2860">
        <v>0</v>
      </c>
      <c r="P2860">
        <v>6340.3</v>
      </c>
      <c r="Q2860" s="1" t="s">
        <v>793</v>
      </c>
      <c r="R2860" s="1" t="s">
        <v>793</v>
      </c>
      <c r="S2860" s="1" t="s">
        <v>795</v>
      </c>
      <c r="T2860" s="1" t="s">
        <v>75</v>
      </c>
      <c r="U2860" s="1" t="s">
        <v>237</v>
      </c>
      <c r="V2860">
        <v>6674</v>
      </c>
      <c r="W2860" s="1" t="s">
        <v>161</v>
      </c>
      <c r="X2860" s="1" t="s">
        <v>59</v>
      </c>
      <c r="Y2860" s="2">
        <v>43812</v>
      </c>
      <c r="Z2860">
        <v>6.1</v>
      </c>
      <c r="AA2860" s="1" t="s">
        <v>39</v>
      </c>
    </row>
    <row r="2861" spans="1:28" x14ac:dyDescent="0.3">
      <c r="A2861" s="1" t="s">
        <v>8034</v>
      </c>
      <c r="B2861" s="1" t="s">
        <v>8035</v>
      </c>
      <c r="C2861" s="1" t="s">
        <v>788</v>
      </c>
      <c r="D2861" s="1" t="s">
        <v>6427</v>
      </c>
      <c r="E2861">
        <v>3</v>
      </c>
      <c r="F2861">
        <v>54</v>
      </c>
      <c r="G2861" s="1" t="s">
        <v>32</v>
      </c>
      <c r="H2861" s="2">
        <v>45775</v>
      </c>
      <c r="I2861" s="1" t="s">
        <v>788</v>
      </c>
      <c r="J2861" s="1" t="s">
        <v>73</v>
      </c>
      <c r="K2861" s="1" t="s">
        <v>6427</v>
      </c>
      <c r="L2861" s="2">
        <v>45759</v>
      </c>
      <c r="M2861">
        <v>3</v>
      </c>
      <c r="N2861">
        <v>20</v>
      </c>
      <c r="O2861">
        <v>0</v>
      </c>
      <c r="P2861">
        <v>1441.6</v>
      </c>
      <c r="Q2861" s="1" t="s">
        <v>788</v>
      </c>
      <c r="R2861" s="1" t="s">
        <v>788</v>
      </c>
      <c r="S2861" s="1" t="s">
        <v>790</v>
      </c>
      <c r="T2861" s="1" t="s">
        <v>56</v>
      </c>
      <c r="U2861" s="1" t="s">
        <v>359</v>
      </c>
      <c r="V2861">
        <v>1802</v>
      </c>
      <c r="W2861" s="1" t="s">
        <v>77</v>
      </c>
      <c r="X2861" s="1" t="s">
        <v>38</v>
      </c>
      <c r="Y2861" s="2">
        <v>44193</v>
      </c>
      <c r="Z2861">
        <v>5</v>
      </c>
      <c r="AA2861" s="1" t="s">
        <v>39</v>
      </c>
    </row>
    <row r="2862" spans="1:28" x14ac:dyDescent="0.3">
      <c r="A2862" s="1" t="s">
        <v>8036</v>
      </c>
      <c r="B2862" s="1" t="s">
        <v>8037</v>
      </c>
      <c r="C2862" s="1" t="s">
        <v>413</v>
      </c>
      <c r="D2862" s="1" t="s">
        <v>31</v>
      </c>
      <c r="E2862">
        <v>2</v>
      </c>
      <c r="F2862">
        <v>54</v>
      </c>
      <c r="G2862" s="1" t="s">
        <v>32</v>
      </c>
      <c r="H2862" s="2">
        <v>45766</v>
      </c>
      <c r="I2862" s="1" t="s">
        <v>413</v>
      </c>
      <c r="J2862" s="1" t="s">
        <v>64</v>
      </c>
      <c r="K2862" s="1" t="s">
        <v>31</v>
      </c>
      <c r="L2862" s="2">
        <v>45754</v>
      </c>
      <c r="M2862">
        <v>5</v>
      </c>
      <c r="N2862">
        <v>0</v>
      </c>
      <c r="O2862">
        <v>0</v>
      </c>
      <c r="P2862">
        <v>458</v>
      </c>
      <c r="Q2862" s="1" t="s">
        <v>413</v>
      </c>
      <c r="R2862" s="1" t="s">
        <v>413</v>
      </c>
      <c r="S2862" s="1" t="s">
        <v>415</v>
      </c>
      <c r="T2862" s="1" t="s">
        <v>107</v>
      </c>
      <c r="U2862" s="1" t="s">
        <v>416</v>
      </c>
      <c r="V2862">
        <v>458</v>
      </c>
      <c r="W2862" s="1" t="s">
        <v>67</v>
      </c>
      <c r="X2862" s="1" t="s">
        <v>59</v>
      </c>
      <c r="Y2862" s="2">
        <v>44275</v>
      </c>
      <c r="Z2862">
        <v>4.8</v>
      </c>
      <c r="AA2862" s="1" t="s">
        <v>173</v>
      </c>
      <c r="AB2862">
        <v>1</v>
      </c>
    </row>
    <row r="2863" spans="1:28" x14ac:dyDescent="0.3">
      <c r="A2863" s="1" t="s">
        <v>8038</v>
      </c>
      <c r="B2863" s="1" t="s">
        <v>8039</v>
      </c>
      <c r="C2863" s="1" t="s">
        <v>94</v>
      </c>
      <c r="D2863" s="1" t="s">
        <v>8040</v>
      </c>
      <c r="E2863">
        <v>4</v>
      </c>
      <c r="F2863">
        <v>22</v>
      </c>
      <c r="G2863" s="1" t="s">
        <v>44</v>
      </c>
      <c r="H2863" s="2">
        <v>45934</v>
      </c>
      <c r="I2863" s="1" t="s">
        <v>94</v>
      </c>
      <c r="J2863" s="1" t="s">
        <v>306</v>
      </c>
      <c r="K2863" s="1" t="s">
        <v>8040</v>
      </c>
      <c r="L2863" s="2">
        <v>45920</v>
      </c>
      <c r="M2863">
        <v>7</v>
      </c>
      <c r="N2863">
        <v>10</v>
      </c>
      <c r="O2863">
        <v>0</v>
      </c>
      <c r="P2863">
        <v>4088.7</v>
      </c>
      <c r="Q2863" s="1" t="s">
        <v>94</v>
      </c>
      <c r="R2863" s="1" t="s">
        <v>94</v>
      </c>
      <c r="S2863" s="1" t="s">
        <v>97</v>
      </c>
      <c r="T2863" s="1" t="s">
        <v>75</v>
      </c>
      <c r="U2863" s="1" t="s">
        <v>98</v>
      </c>
      <c r="V2863">
        <v>4543</v>
      </c>
      <c r="W2863" s="1" t="s">
        <v>308</v>
      </c>
      <c r="X2863" s="1" t="s">
        <v>59</v>
      </c>
      <c r="Y2863" s="2">
        <v>45415</v>
      </c>
      <c r="Z2863">
        <v>1.7</v>
      </c>
      <c r="AA2863" s="1" t="s">
        <v>39</v>
      </c>
    </row>
    <row r="2864" spans="1:28" x14ac:dyDescent="0.3">
      <c r="A2864" s="1" t="s">
        <v>8041</v>
      </c>
      <c r="B2864" s="1" t="s">
        <v>8042</v>
      </c>
      <c r="C2864" s="1" t="s">
        <v>2270</v>
      </c>
      <c r="D2864" s="1" t="s">
        <v>7111</v>
      </c>
      <c r="E2864">
        <v>3</v>
      </c>
      <c r="F2864">
        <v>36</v>
      </c>
      <c r="G2864" s="1" t="s">
        <v>32</v>
      </c>
      <c r="H2864" s="2">
        <v>45739</v>
      </c>
      <c r="I2864" s="1" t="s">
        <v>2270</v>
      </c>
      <c r="J2864" s="1" t="s">
        <v>64</v>
      </c>
      <c r="K2864" s="1" t="s">
        <v>7111</v>
      </c>
      <c r="L2864" s="2">
        <v>45724</v>
      </c>
      <c r="M2864">
        <v>6</v>
      </c>
      <c r="N2864">
        <v>0</v>
      </c>
      <c r="O2864">
        <v>0</v>
      </c>
      <c r="P2864">
        <v>2535</v>
      </c>
      <c r="Q2864" s="1" t="s">
        <v>2270</v>
      </c>
      <c r="R2864" s="1" t="s">
        <v>2270</v>
      </c>
      <c r="S2864" s="1" t="s">
        <v>2272</v>
      </c>
      <c r="T2864" s="1" t="s">
        <v>75</v>
      </c>
      <c r="U2864" s="1" t="s">
        <v>314</v>
      </c>
      <c r="V2864">
        <v>2535</v>
      </c>
      <c r="W2864" s="1" t="s">
        <v>67</v>
      </c>
      <c r="X2864" s="1" t="s">
        <v>59</v>
      </c>
      <c r="Y2864" s="2">
        <v>44275</v>
      </c>
      <c r="Z2864">
        <v>4.8</v>
      </c>
      <c r="AA2864" s="1" t="s">
        <v>39</v>
      </c>
    </row>
    <row r="2865" spans="1:28" x14ac:dyDescent="0.3">
      <c r="A2865" s="1" t="s">
        <v>8043</v>
      </c>
      <c r="B2865" s="1" t="s">
        <v>8044</v>
      </c>
      <c r="C2865" s="1" t="s">
        <v>252</v>
      </c>
      <c r="D2865" s="1" t="s">
        <v>2034</v>
      </c>
      <c r="E2865">
        <v>4</v>
      </c>
      <c r="G2865" s="1" t="s">
        <v>32</v>
      </c>
      <c r="H2865" s="2">
        <v>45826</v>
      </c>
      <c r="I2865" s="1" t="s">
        <v>252</v>
      </c>
      <c r="J2865" s="1" t="s">
        <v>215</v>
      </c>
      <c r="K2865" s="1" t="s">
        <v>2034</v>
      </c>
      <c r="L2865" s="2">
        <v>45813</v>
      </c>
      <c r="M2865">
        <v>8</v>
      </c>
      <c r="N2865">
        <v>15</v>
      </c>
      <c r="O2865">
        <v>0</v>
      </c>
      <c r="P2865">
        <v>354.45</v>
      </c>
      <c r="Q2865" s="1" t="s">
        <v>252</v>
      </c>
      <c r="R2865" s="1" t="s">
        <v>252</v>
      </c>
      <c r="S2865" s="1" t="s">
        <v>254</v>
      </c>
      <c r="T2865" s="1" t="s">
        <v>35</v>
      </c>
      <c r="U2865" s="1" t="s">
        <v>39</v>
      </c>
      <c r="V2865">
        <v>417</v>
      </c>
      <c r="W2865" s="1" t="s">
        <v>216</v>
      </c>
      <c r="X2865" s="1" t="s">
        <v>127</v>
      </c>
      <c r="Y2865" s="2">
        <v>45659</v>
      </c>
      <c r="Z2865">
        <v>1</v>
      </c>
      <c r="AA2865" s="1" t="s">
        <v>39</v>
      </c>
    </row>
    <row r="2866" spans="1:28" x14ac:dyDescent="0.3">
      <c r="A2866" s="1" t="s">
        <v>8045</v>
      </c>
      <c r="B2866" s="1" t="s">
        <v>8046</v>
      </c>
      <c r="C2866" s="1" t="s">
        <v>532</v>
      </c>
      <c r="D2866" s="1" t="s">
        <v>2723</v>
      </c>
      <c r="E2866">
        <v>4</v>
      </c>
      <c r="F2866">
        <v>53</v>
      </c>
      <c r="G2866" s="1" t="s">
        <v>44</v>
      </c>
      <c r="H2866" s="2">
        <v>45725</v>
      </c>
      <c r="I2866" s="1" t="s">
        <v>532</v>
      </c>
      <c r="J2866" s="1" t="s">
        <v>54</v>
      </c>
      <c r="K2866" s="1" t="s">
        <v>2723</v>
      </c>
      <c r="L2866" s="2">
        <v>45715</v>
      </c>
      <c r="M2866">
        <v>6</v>
      </c>
      <c r="N2866">
        <v>5</v>
      </c>
      <c r="O2866">
        <v>0</v>
      </c>
      <c r="P2866">
        <v>227.05</v>
      </c>
      <c r="Q2866" s="1" t="s">
        <v>532</v>
      </c>
      <c r="R2866" s="1" t="s">
        <v>532</v>
      </c>
      <c r="S2866" s="1" t="s">
        <v>534</v>
      </c>
      <c r="T2866" s="1" t="s">
        <v>134</v>
      </c>
      <c r="U2866" s="1" t="s">
        <v>378</v>
      </c>
      <c r="V2866">
        <v>239</v>
      </c>
      <c r="W2866" s="1" t="s">
        <v>58</v>
      </c>
      <c r="X2866" s="1" t="s">
        <v>59</v>
      </c>
      <c r="Y2866" s="2">
        <v>44128</v>
      </c>
      <c r="Z2866">
        <v>5.2</v>
      </c>
      <c r="AA2866" s="1" t="s">
        <v>39</v>
      </c>
    </row>
    <row r="2867" spans="1:28" x14ac:dyDescent="0.3">
      <c r="A2867" s="1" t="s">
        <v>8047</v>
      </c>
      <c r="B2867" s="1" t="s">
        <v>8048</v>
      </c>
      <c r="C2867" s="1" t="s">
        <v>164</v>
      </c>
      <c r="D2867" s="1" t="s">
        <v>1873</v>
      </c>
      <c r="E2867">
        <v>3</v>
      </c>
      <c r="F2867">
        <v>43</v>
      </c>
      <c r="G2867" s="1" t="s">
        <v>44</v>
      </c>
      <c r="H2867" s="2">
        <v>45940</v>
      </c>
      <c r="I2867" s="1" t="s">
        <v>164</v>
      </c>
      <c r="J2867" s="1" t="s">
        <v>132</v>
      </c>
      <c r="K2867" s="1" t="s">
        <v>1873</v>
      </c>
      <c r="L2867" s="2">
        <v>45933</v>
      </c>
      <c r="M2867">
        <v>4</v>
      </c>
      <c r="N2867">
        <v>0</v>
      </c>
      <c r="O2867">
        <v>0</v>
      </c>
      <c r="P2867">
        <v>1060</v>
      </c>
      <c r="Q2867" s="1" t="s">
        <v>164</v>
      </c>
      <c r="R2867" s="1" t="s">
        <v>164</v>
      </c>
      <c r="S2867" s="1" t="s">
        <v>166</v>
      </c>
      <c r="T2867" s="1" t="s">
        <v>35</v>
      </c>
      <c r="U2867" s="1" t="s">
        <v>167</v>
      </c>
      <c r="V2867">
        <v>1060</v>
      </c>
      <c r="W2867" s="1" t="s">
        <v>136</v>
      </c>
      <c r="X2867" s="1" t="s">
        <v>137</v>
      </c>
      <c r="Y2867" s="2">
        <v>44254</v>
      </c>
      <c r="Z2867">
        <v>4.8</v>
      </c>
      <c r="AA2867" s="1" t="s">
        <v>39</v>
      </c>
    </row>
    <row r="2868" spans="1:28" x14ac:dyDescent="0.3">
      <c r="A2868" s="1" t="s">
        <v>8049</v>
      </c>
      <c r="B2868" s="1" t="s">
        <v>8050</v>
      </c>
      <c r="C2868" s="1" t="s">
        <v>2525</v>
      </c>
      <c r="D2868" s="1" t="s">
        <v>5944</v>
      </c>
      <c r="E2868">
        <v>4</v>
      </c>
      <c r="F2868">
        <v>37</v>
      </c>
      <c r="G2868" s="1" t="s">
        <v>32</v>
      </c>
      <c r="H2868" s="2">
        <v>45666</v>
      </c>
      <c r="I2868" s="1" t="s">
        <v>2525</v>
      </c>
      <c r="J2868" s="1" t="s">
        <v>284</v>
      </c>
      <c r="K2868" s="1" t="s">
        <v>5944</v>
      </c>
      <c r="L2868" s="2">
        <v>45660</v>
      </c>
      <c r="M2868">
        <v>4</v>
      </c>
      <c r="N2868">
        <v>0</v>
      </c>
      <c r="O2868">
        <v>0</v>
      </c>
      <c r="P2868">
        <v>3735</v>
      </c>
      <c r="Q2868" s="1" t="s">
        <v>2525</v>
      </c>
      <c r="R2868" s="1" t="s">
        <v>2525</v>
      </c>
      <c r="S2868" s="1" t="s">
        <v>2526</v>
      </c>
      <c r="T2868" s="1" t="s">
        <v>35</v>
      </c>
      <c r="U2868" s="1" t="s">
        <v>167</v>
      </c>
      <c r="V2868">
        <v>3735</v>
      </c>
      <c r="W2868" s="1" t="s">
        <v>286</v>
      </c>
      <c r="X2868" s="1" t="s">
        <v>127</v>
      </c>
      <c r="Y2868" s="2">
        <v>45629</v>
      </c>
      <c r="Z2868">
        <v>1.1000000000000001</v>
      </c>
      <c r="AA2868" s="1" t="s">
        <v>39</v>
      </c>
    </row>
    <row r="2869" spans="1:28" x14ac:dyDescent="0.3">
      <c r="A2869" s="1" t="s">
        <v>8051</v>
      </c>
      <c r="B2869" s="1" t="s">
        <v>8052</v>
      </c>
      <c r="C2869" s="1" t="s">
        <v>2220</v>
      </c>
      <c r="D2869" s="1" t="s">
        <v>3023</v>
      </c>
      <c r="E2869">
        <v>4</v>
      </c>
      <c r="F2869">
        <v>46</v>
      </c>
      <c r="G2869" s="1" t="s">
        <v>44</v>
      </c>
      <c r="H2869" s="2">
        <v>45994</v>
      </c>
      <c r="I2869" s="1" t="s">
        <v>2220</v>
      </c>
      <c r="J2869" s="1" t="s">
        <v>229</v>
      </c>
      <c r="K2869" s="1" t="s">
        <v>3023</v>
      </c>
      <c r="L2869" s="2">
        <v>45981</v>
      </c>
      <c r="M2869">
        <v>3</v>
      </c>
      <c r="N2869">
        <v>20</v>
      </c>
      <c r="O2869">
        <v>0</v>
      </c>
      <c r="P2869">
        <v>2285.6</v>
      </c>
      <c r="Q2869" s="1" t="s">
        <v>2220</v>
      </c>
      <c r="R2869" s="1" t="s">
        <v>2220</v>
      </c>
      <c r="S2869" s="1" t="s">
        <v>2222</v>
      </c>
      <c r="T2869" s="1" t="s">
        <v>75</v>
      </c>
      <c r="U2869" s="1" t="s">
        <v>314</v>
      </c>
      <c r="V2869">
        <v>2857</v>
      </c>
      <c r="W2869" s="1" t="s">
        <v>231</v>
      </c>
      <c r="X2869" s="1" t="s">
        <v>127</v>
      </c>
      <c r="Y2869" s="2">
        <v>43596</v>
      </c>
      <c r="Z2869">
        <v>6.6</v>
      </c>
      <c r="AA2869" s="1" t="s">
        <v>39</v>
      </c>
    </row>
    <row r="2870" spans="1:28" x14ac:dyDescent="0.3">
      <c r="A2870" s="1" t="s">
        <v>8053</v>
      </c>
      <c r="B2870" s="1" t="s">
        <v>8054</v>
      </c>
      <c r="C2870" s="1" t="s">
        <v>861</v>
      </c>
      <c r="D2870" s="1" t="s">
        <v>8055</v>
      </c>
      <c r="E2870">
        <v>4</v>
      </c>
      <c r="F2870">
        <v>20</v>
      </c>
      <c r="G2870" s="1" t="s">
        <v>44</v>
      </c>
      <c r="H2870" s="2">
        <v>45993</v>
      </c>
      <c r="I2870" s="1" t="s">
        <v>861</v>
      </c>
      <c r="J2870" s="1" t="s">
        <v>549</v>
      </c>
      <c r="K2870" s="1" t="s">
        <v>8055</v>
      </c>
      <c r="L2870" s="2">
        <v>45980</v>
      </c>
      <c r="M2870">
        <v>6</v>
      </c>
      <c r="N2870">
        <v>30</v>
      </c>
      <c r="O2870">
        <v>0</v>
      </c>
      <c r="P2870">
        <v>156.1</v>
      </c>
      <c r="Q2870" s="1" t="s">
        <v>861</v>
      </c>
      <c r="R2870" s="1" t="s">
        <v>861</v>
      </c>
      <c r="S2870" s="1" t="s">
        <v>863</v>
      </c>
      <c r="T2870" s="1" t="s">
        <v>56</v>
      </c>
      <c r="U2870" s="1" t="s">
        <v>66</v>
      </c>
      <c r="V2870">
        <v>223</v>
      </c>
      <c r="W2870" s="1" t="s">
        <v>550</v>
      </c>
      <c r="X2870" s="1" t="s">
        <v>38</v>
      </c>
      <c r="Y2870" s="2">
        <v>45530</v>
      </c>
      <c r="Z2870">
        <v>1.3</v>
      </c>
      <c r="AA2870" s="1" t="s">
        <v>39</v>
      </c>
    </row>
    <row r="2871" spans="1:28" x14ac:dyDescent="0.3">
      <c r="A2871" s="1" t="s">
        <v>8056</v>
      </c>
      <c r="B2871" s="1" t="s">
        <v>8057</v>
      </c>
      <c r="C2871" s="1" t="s">
        <v>642</v>
      </c>
      <c r="D2871" s="1" t="s">
        <v>729</v>
      </c>
      <c r="E2871">
        <v>3</v>
      </c>
      <c r="F2871">
        <v>74</v>
      </c>
      <c r="G2871" s="1" t="s">
        <v>44</v>
      </c>
      <c r="H2871" s="2">
        <v>46013</v>
      </c>
      <c r="I2871" s="1" t="s">
        <v>642</v>
      </c>
      <c r="J2871" s="1" t="s">
        <v>115</v>
      </c>
      <c r="K2871" s="1" t="s">
        <v>729</v>
      </c>
      <c r="L2871" s="2">
        <v>45995</v>
      </c>
      <c r="M2871">
        <v>6</v>
      </c>
      <c r="N2871">
        <v>0</v>
      </c>
      <c r="O2871">
        <v>0</v>
      </c>
      <c r="P2871">
        <v>786</v>
      </c>
      <c r="Q2871" s="1" t="s">
        <v>642</v>
      </c>
      <c r="R2871" s="1" t="s">
        <v>642</v>
      </c>
      <c r="S2871" s="1" t="s">
        <v>644</v>
      </c>
      <c r="T2871" s="1" t="s">
        <v>134</v>
      </c>
      <c r="U2871" s="1" t="s">
        <v>378</v>
      </c>
      <c r="V2871">
        <v>786</v>
      </c>
      <c r="W2871" s="1" t="s">
        <v>118</v>
      </c>
      <c r="X2871" s="1" t="s">
        <v>59</v>
      </c>
      <c r="Y2871" s="2">
        <v>43824</v>
      </c>
      <c r="Z2871">
        <v>6</v>
      </c>
      <c r="AA2871" s="1" t="s">
        <v>39</v>
      </c>
    </row>
    <row r="2872" spans="1:28" x14ac:dyDescent="0.3">
      <c r="A2872" s="1" t="s">
        <v>8058</v>
      </c>
      <c r="B2872" s="1" t="s">
        <v>8059</v>
      </c>
      <c r="C2872" s="1" t="s">
        <v>435</v>
      </c>
      <c r="D2872" s="1" t="s">
        <v>3486</v>
      </c>
      <c r="E2872">
        <v>4</v>
      </c>
      <c r="F2872">
        <v>65</v>
      </c>
      <c r="G2872" s="1" t="s">
        <v>32</v>
      </c>
      <c r="H2872" s="2">
        <v>45871</v>
      </c>
      <c r="I2872" s="1" t="s">
        <v>435</v>
      </c>
      <c r="J2872" s="1" t="s">
        <v>598</v>
      </c>
      <c r="K2872" s="1" t="s">
        <v>3486</v>
      </c>
      <c r="L2872" s="2">
        <v>45858</v>
      </c>
      <c r="M2872">
        <v>4</v>
      </c>
      <c r="N2872">
        <v>0</v>
      </c>
      <c r="O2872">
        <v>0</v>
      </c>
      <c r="P2872">
        <v>130</v>
      </c>
      <c r="Q2872" s="1" t="s">
        <v>435</v>
      </c>
      <c r="R2872" s="1" t="s">
        <v>435</v>
      </c>
      <c r="S2872" s="1" t="s">
        <v>437</v>
      </c>
      <c r="T2872" s="1" t="s">
        <v>134</v>
      </c>
      <c r="U2872" s="1" t="s">
        <v>366</v>
      </c>
      <c r="V2872">
        <v>130</v>
      </c>
      <c r="W2872" s="1" t="s">
        <v>600</v>
      </c>
      <c r="X2872" s="1" t="s">
        <v>38</v>
      </c>
      <c r="Y2872" s="2">
        <v>43141</v>
      </c>
      <c r="Z2872">
        <v>7.9</v>
      </c>
      <c r="AA2872" s="1" t="s">
        <v>39</v>
      </c>
    </row>
    <row r="2873" spans="1:28" x14ac:dyDescent="0.3">
      <c r="A2873" s="1" t="s">
        <v>8060</v>
      </c>
      <c r="B2873" s="1" t="s">
        <v>8061</v>
      </c>
      <c r="C2873" s="1" t="s">
        <v>497</v>
      </c>
      <c r="D2873" s="1" t="s">
        <v>8062</v>
      </c>
      <c r="E2873">
        <v>2</v>
      </c>
      <c r="F2873">
        <v>102</v>
      </c>
      <c r="G2873" s="1" t="s">
        <v>32</v>
      </c>
      <c r="H2873" s="2">
        <v>45796</v>
      </c>
      <c r="I2873" s="1" t="s">
        <v>497</v>
      </c>
      <c r="J2873" s="1" t="s">
        <v>394</v>
      </c>
      <c r="K2873" s="1" t="s">
        <v>8062</v>
      </c>
      <c r="L2873" s="2">
        <v>45780</v>
      </c>
      <c r="M2873">
        <v>8</v>
      </c>
      <c r="N2873">
        <v>10</v>
      </c>
      <c r="O2873">
        <v>0</v>
      </c>
      <c r="P2873">
        <v>179.1</v>
      </c>
      <c r="Q2873" s="1" t="s">
        <v>497</v>
      </c>
      <c r="R2873" s="1" t="s">
        <v>497</v>
      </c>
      <c r="S2873" s="1" t="s">
        <v>499</v>
      </c>
      <c r="T2873" s="1" t="s">
        <v>56</v>
      </c>
      <c r="U2873" s="1" t="s">
        <v>117</v>
      </c>
      <c r="V2873">
        <v>199</v>
      </c>
      <c r="W2873" s="1" t="s">
        <v>396</v>
      </c>
      <c r="X2873" s="1" t="s">
        <v>127</v>
      </c>
      <c r="Y2873" s="2">
        <v>43220</v>
      </c>
      <c r="Z2873">
        <v>7.7</v>
      </c>
      <c r="AA2873" s="1" t="s">
        <v>173</v>
      </c>
      <c r="AB2873">
        <v>1</v>
      </c>
    </row>
    <row r="2874" spans="1:28" x14ac:dyDescent="0.3">
      <c r="A2874" s="1" t="s">
        <v>8063</v>
      </c>
      <c r="B2874" s="1" t="s">
        <v>8064</v>
      </c>
      <c r="C2874" s="1" t="s">
        <v>2628</v>
      </c>
      <c r="D2874" s="1" t="s">
        <v>4632</v>
      </c>
      <c r="E2874">
        <v>4</v>
      </c>
      <c r="F2874">
        <v>70</v>
      </c>
      <c r="G2874" s="1" t="s">
        <v>44</v>
      </c>
      <c r="H2874" s="2">
        <v>45811</v>
      </c>
      <c r="I2874" s="1" t="s">
        <v>2628</v>
      </c>
      <c r="J2874" s="1" t="s">
        <v>123</v>
      </c>
      <c r="K2874" s="1" t="s">
        <v>4632</v>
      </c>
      <c r="L2874" s="2">
        <v>45792</v>
      </c>
      <c r="M2874">
        <v>5</v>
      </c>
      <c r="N2874">
        <v>15</v>
      </c>
      <c r="O2874">
        <v>0</v>
      </c>
      <c r="P2874">
        <v>4762.55</v>
      </c>
      <c r="Q2874" s="1" t="s">
        <v>2628</v>
      </c>
      <c r="R2874" s="1" t="s">
        <v>2628</v>
      </c>
      <c r="S2874" s="1" t="s">
        <v>2630</v>
      </c>
      <c r="T2874" s="1" t="s">
        <v>75</v>
      </c>
      <c r="U2874" s="1" t="s">
        <v>314</v>
      </c>
      <c r="V2874">
        <v>5603</v>
      </c>
      <c r="W2874" s="1" t="s">
        <v>126</v>
      </c>
      <c r="X2874" s="1" t="s">
        <v>127</v>
      </c>
      <c r="Y2874" s="2">
        <v>44230</v>
      </c>
      <c r="Z2874">
        <v>4.9000000000000004</v>
      </c>
      <c r="AA2874" s="1" t="s">
        <v>154</v>
      </c>
      <c r="AB2874">
        <v>1</v>
      </c>
    </row>
    <row r="2875" spans="1:28" x14ac:dyDescent="0.3">
      <c r="A2875" s="1" t="s">
        <v>8065</v>
      </c>
      <c r="B2875" s="1" t="s">
        <v>8066</v>
      </c>
      <c r="C2875" s="1" t="s">
        <v>492</v>
      </c>
      <c r="D2875" s="1" t="s">
        <v>8067</v>
      </c>
      <c r="E2875">
        <v>3</v>
      </c>
      <c r="F2875">
        <v>64</v>
      </c>
      <c r="G2875" s="1" t="s">
        <v>32</v>
      </c>
      <c r="H2875" s="2">
        <v>45961</v>
      </c>
      <c r="I2875" s="1" t="s">
        <v>492</v>
      </c>
      <c r="J2875" s="1" t="s">
        <v>183</v>
      </c>
      <c r="K2875" s="1" t="s">
        <v>8067</v>
      </c>
      <c r="L2875" s="2">
        <v>45950</v>
      </c>
      <c r="M2875">
        <v>7</v>
      </c>
      <c r="N2875">
        <v>10</v>
      </c>
      <c r="O2875">
        <v>0</v>
      </c>
      <c r="P2875">
        <v>1191.5999999999999</v>
      </c>
      <c r="Q2875" s="1" t="s">
        <v>492</v>
      </c>
      <c r="R2875" s="1" t="s">
        <v>492</v>
      </c>
      <c r="S2875" s="1" t="s">
        <v>494</v>
      </c>
      <c r="T2875" s="1" t="s">
        <v>56</v>
      </c>
      <c r="U2875" s="1" t="s">
        <v>117</v>
      </c>
      <c r="V2875">
        <v>1324</v>
      </c>
      <c r="W2875" s="1" t="s">
        <v>186</v>
      </c>
      <c r="X2875" s="1" t="s">
        <v>137</v>
      </c>
      <c r="Y2875" s="2">
        <v>45507</v>
      </c>
      <c r="Z2875">
        <v>1.4</v>
      </c>
      <c r="AA2875" s="1" t="s">
        <v>39</v>
      </c>
    </row>
    <row r="2876" spans="1:28" x14ac:dyDescent="0.3">
      <c r="A2876" s="1" t="s">
        <v>8068</v>
      </c>
      <c r="B2876" s="1" t="s">
        <v>8069</v>
      </c>
      <c r="C2876" s="1" t="s">
        <v>209</v>
      </c>
      <c r="D2876" s="1" t="s">
        <v>8070</v>
      </c>
      <c r="E2876">
        <v>5</v>
      </c>
      <c r="F2876">
        <v>104</v>
      </c>
      <c r="G2876" s="1" t="s">
        <v>44</v>
      </c>
      <c r="H2876" s="2">
        <v>45691</v>
      </c>
      <c r="I2876" s="1" t="s">
        <v>209</v>
      </c>
      <c r="J2876" s="1" t="s">
        <v>215</v>
      </c>
      <c r="K2876" s="1" t="s">
        <v>8070</v>
      </c>
      <c r="L2876" s="2">
        <v>45674</v>
      </c>
      <c r="M2876">
        <v>5</v>
      </c>
      <c r="N2876">
        <v>0</v>
      </c>
      <c r="O2876">
        <v>0</v>
      </c>
      <c r="P2876">
        <v>552</v>
      </c>
      <c r="Q2876" s="1" t="s">
        <v>209</v>
      </c>
      <c r="R2876" s="1" t="s">
        <v>209</v>
      </c>
      <c r="S2876" s="1" t="s">
        <v>211</v>
      </c>
      <c r="T2876" s="1" t="s">
        <v>56</v>
      </c>
      <c r="U2876" s="1" t="s">
        <v>66</v>
      </c>
      <c r="V2876">
        <v>552</v>
      </c>
      <c r="W2876" s="1" t="s">
        <v>216</v>
      </c>
      <c r="X2876" s="1" t="s">
        <v>127</v>
      </c>
      <c r="Y2876" s="2">
        <v>45659</v>
      </c>
      <c r="Z2876">
        <v>1</v>
      </c>
      <c r="AA2876" s="1" t="s">
        <v>39</v>
      </c>
    </row>
    <row r="2877" spans="1:28" x14ac:dyDescent="0.3">
      <c r="A2877" s="1" t="s">
        <v>8071</v>
      </c>
      <c r="B2877" s="1" t="s">
        <v>8072</v>
      </c>
      <c r="C2877" s="1" t="s">
        <v>788</v>
      </c>
      <c r="D2877" s="1" t="s">
        <v>2733</v>
      </c>
      <c r="E2877">
        <v>4</v>
      </c>
      <c r="F2877">
        <v>41</v>
      </c>
      <c r="G2877" s="1" t="s">
        <v>44</v>
      </c>
      <c r="H2877" s="2">
        <v>45837</v>
      </c>
      <c r="I2877" s="1" t="s">
        <v>788</v>
      </c>
      <c r="J2877" s="1" t="s">
        <v>549</v>
      </c>
      <c r="K2877" s="1" t="s">
        <v>2733</v>
      </c>
      <c r="L2877" s="2">
        <v>45814</v>
      </c>
      <c r="M2877">
        <v>9</v>
      </c>
      <c r="N2877">
        <v>15</v>
      </c>
      <c r="O2877">
        <v>0</v>
      </c>
      <c r="P2877">
        <v>1531.7</v>
      </c>
      <c r="Q2877" s="1" t="s">
        <v>788</v>
      </c>
      <c r="R2877" s="1" t="s">
        <v>788</v>
      </c>
      <c r="S2877" s="1" t="s">
        <v>790</v>
      </c>
      <c r="T2877" s="1" t="s">
        <v>56</v>
      </c>
      <c r="U2877" s="1" t="s">
        <v>359</v>
      </c>
      <c r="V2877">
        <v>1802</v>
      </c>
      <c r="W2877" s="1" t="s">
        <v>550</v>
      </c>
      <c r="X2877" s="1" t="s">
        <v>38</v>
      </c>
      <c r="Y2877" s="2">
        <v>45530</v>
      </c>
      <c r="Z2877">
        <v>1.3</v>
      </c>
      <c r="AA2877" s="1" t="s">
        <v>39</v>
      </c>
    </row>
    <row r="2878" spans="1:28" x14ac:dyDescent="0.3">
      <c r="A2878" s="1" t="s">
        <v>8073</v>
      </c>
      <c r="B2878" s="1" t="s">
        <v>8074</v>
      </c>
      <c r="C2878" s="1" t="s">
        <v>1235</v>
      </c>
      <c r="D2878" s="1" t="s">
        <v>6677</v>
      </c>
      <c r="E2878">
        <v>5</v>
      </c>
      <c r="F2878">
        <v>55</v>
      </c>
      <c r="G2878" s="1" t="s">
        <v>44</v>
      </c>
      <c r="H2878" s="2">
        <v>45761</v>
      </c>
      <c r="I2878" s="1" t="s">
        <v>1235</v>
      </c>
      <c r="J2878" s="1" t="s">
        <v>159</v>
      </c>
      <c r="K2878" s="1" t="s">
        <v>6677</v>
      </c>
      <c r="L2878" s="2">
        <v>45747</v>
      </c>
      <c r="M2878">
        <v>5</v>
      </c>
      <c r="O2878">
        <v>0</v>
      </c>
      <c r="P2878">
        <v>219.45</v>
      </c>
      <c r="Q2878" s="1" t="s">
        <v>1235</v>
      </c>
      <c r="R2878" s="1" t="s">
        <v>1235</v>
      </c>
      <c r="S2878" s="1" t="s">
        <v>1236</v>
      </c>
      <c r="T2878" s="1" t="s">
        <v>56</v>
      </c>
      <c r="U2878" s="1" t="s">
        <v>57</v>
      </c>
      <c r="V2878">
        <v>231</v>
      </c>
      <c r="W2878" s="1" t="s">
        <v>161</v>
      </c>
      <c r="X2878" s="1" t="s">
        <v>59</v>
      </c>
      <c r="Y2878" s="2">
        <v>43812</v>
      </c>
      <c r="Z2878">
        <v>6.1</v>
      </c>
      <c r="AA2878" s="1" t="s">
        <v>39</v>
      </c>
    </row>
    <row r="2879" spans="1:28" x14ac:dyDescent="0.3">
      <c r="A2879" s="1" t="s">
        <v>8075</v>
      </c>
      <c r="B2879" s="1" t="s">
        <v>8076</v>
      </c>
      <c r="C2879" s="1" t="s">
        <v>997</v>
      </c>
      <c r="D2879" s="1" t="s">
        <v>1601</v>
      </c>
      <c r="E2879">
        <v>3</v>
      </c>
      <c r="F2879">
        <v>42</v>
      </c>
      <c r="G2879" s="1" t="s">
        <v>44</v>
      </c>
      <c r="H2879" s="2">
        <v>45753</v>
      </c>
      <c r="I2879" s="1" t="s">
        <v>997</v>
      </c>
      <c r="J2879" s="1" t="s">
        <v>592</v>
      </c>
      <c r="K2879" s="1" t="s">
        <v>1601</v>
      </c>
      <c r="L2879" s="2">
        <v>45739</v>
      </c>
      <c r="M2879">
        <v>4</v>
      </c>
      <c r="N2879">
        <v>10</v>
      </c>
      <c r="O2879">
        <v>1</v>
      </c>
      <c r="P2879">
        <v>7291.8</v>
      </c>
      <c r="Q2879" s="1" t="s">
        <v>997</v>
      </c>
      <c r="R2879" s="1" t="s">
        <v>997</v>
      </c>
      <c r="S2879" s="1" t="s">
        <v>999</v>
      </c>
      <c r="T2879" s="1" t="s">
        <v>90</v>
      </c>
      <c r="U2879" s="1" t="s">
        <v>185</v>
      </c>
      <c r="V2879">
        <v>8102</v>
      </c>
      <c r="W2879" s="1" t="s">
        <v>593</v>
      </c>
      <c r="X2879" s="1" t="s">
        <v>127</v>
      </c>
      <c r="Y2879" s="2">
        <v>44133</v>
      </c>
      <c r="Z2879">
        <v>5.2</v>
      </c>
      <c r="AA2879" s="1" t="s">
        <v>192</v>
      </c>
      <c r="AB2879">
        <v>1</v>
      </c>
    </row>
    <row r="2880" spans="1:28" x14ac:dyDescent="0.3">
      <c r="A2880" s="1" t="s">
        <v>8077</v>
      </c>
      <c r="B2880" s="1" t="s">
        <v>8078</v>
      </c>
      <c r="C2880" s="1" t="s">
        <v>1228</v>
      </c>
      <c r="D2880" s="1" t="s">
        <v>8079</v>
      </c>
      <c r="E2880">
        <v>4</v>
      </c>
      <c r="F2880">
        <v>29</v>
      </c>
      <c r="G2880" s="1" t="s">
        <v>44</v>
      </c>
      <c r="H2880" s="2">
        <v>45747</v>
      </c>
      <c r="I2880" s="1" t="s">
        <v>1228</v>
      </c>
      <c r="J2880" s="1" t="s">
        <v>376</v>
      </c>
      <c r="K2880" s="1" t="s">
        <v>8079</v>
      </c>
      <c r="L2880" s="2">
        <v>45731</v>
      </c>
      <c r="M2880">
        <v>4</v>
      </c>
      <c r="N2880">
        <v>30</v>
      </c>
      <c r="O2880">
        <v>0</v>
      </c>
      <c r="P2880">
        <v>4230.1000000000004</v>
      </c>
      <c r="Q2880" s="1" t="s">
        <v>1228</v>
      </c>
      <c r="R2880" s="1" t="s">
        <v>1228</v>
      </c>
      <c r="S2880" s="1" t="s">
        <v>1229</v>
      </c>
      <c r="T2880" s="1" t="s">
        <v>107</v>
      </c>
      <c r="U2880" s="1" t="s">
        <v>125</v>
      </c>
      <c r="V2880">
        <v>6043</v>
      </c>
      <c r="W2880" s="1" t="s">
        <v>379</v>
      </c>
      <c r="X2880" s="1" t="s">
        <v>48</v>
      </c>
      <c r="Y2880" s="2">
        <v>45419</v>
      </c>
      <c r="Z2880">
        <v>1.7</v>
      </c>
      <c r="AA2880" s="1" t="s">
        <v>39</v>
      </c>
    </row>
    <row r="2881" spans="1:28" x14ac:dyDescent="0.3">
      <c r="A2881" s="1" t="s">
        <v>8080</v>
      </c>
      <c r="B2881" s="1" t="s">
        <v>8081</v>
      </c>
      <c r="C2881" s="1" t="s">
        <v>1329</v>
      </c>
      <c r="D2881" s="1" t="s">
        <v>2326</v>
      </c>
      <c r="E2881">
        <v>3</v>
      </c>
      <c r="F2881">
        <v>80</v>
      </c>
      <c r="G2881" s="1" t="s">
        <v>44</v>
      </c>
      <c r="H2881" s="2">
        <v>46021</v>
      </c>
      <c r="I2881" s="1" t="s">
        <v>1329</v>
      </c>
      <c r="J2881" s="1" t="s">
        <v>33</v>
      </c>
      <c r="K2881" s="1" t="s">
        <v>2326</v>
      </c>
      <c r="L2881" s="2">
        <v>46003</v>
      </c>
      <c r="M2881">
        <v>10</v>
      </c>
      <c r="N2881">
        <v>15</v>
      </c>
      <c r="O2881">
        <v>0</v>
      </c>
      <c r="P2881">
        <v>1287.75</v>
      </c>
      <c r="Q2881" s="1" t="s">
        <v>1329</v>
      </c>
      <c r="R2881" s="1" t="s">
        <v>1329</v>
      </c>
      <c r="S2881" s="1" t="s">
        <v>1331</v>
      </c>
      <c r="T2881" s="1" t="s">
        <v>56</v>
      </c>
      <c r="U2881" s="1" t="s">
        <v>39</v>
      </c>
      <c r="V2881">
        <v>1515</v>
      </c>
      <c r="W2881" s="1" t="s">
        <v>37</v>
      </c>
      <c r="X2881" s="1" t="s">
        <v>38</v>
      </c>
      <c r="Y2881" s="2">
        <v>43032</v>
      </c>
      <c r="Z2881">
        <v>8.1999999999999993</v>
      </c>
      <c r="AA2881" s="1" t="s">
        <v>39</v>
      </c>
    </row>
    <row r="2882" spans="1:28" x14ac:dyDescent="0.3">
      <c r="A2882" s="1" t="s">
        <v>8082</v>
      </c>
      <c r="B2882" s="1" t="s">
        <v>8083</v>
      </c>
      <c r="C2882" s="1" t="s">
        <v>4341</v>
      </c>
      <c r="D2882" s="1" t="s">
        <v>8084</v>
      </c>
      <c r="E2882">
        <v>3</v>
      </c>
      <c r="F2882">
        <v>46</v>
      </c>
      <c r="G2882" s="1" t="s">
        <v>44</v>
      </c>
      <c r="H2882" s="2">
        <v>45674</v>
      </c>
      <c r="I2882" s="1" t="s">
        <v>4341</v>
      </c>
      <c r="J2882" s="1" t="s">
        <v>73</v>
      </c>
      <c r="K2882" s="1" t="s">
        <v>8084</v>
      </c>
      <c r="L2882" s="2">
        <v>45662</v>
      </c>
      <c r="M2882">
        <v>5</v>
      </c>
      <c r="O2882">
        <v>0</v>
      </c>
      <c r="P2882">
        <v>444</v>
      </c>
      <c r="Q2882" s="1" t="s">
        <v>4341</v>
      </c>
      <c r="R2882" s="1" t="s">
        <v>4341</v>
      </c>
      <c r="S2882" s="1" t="s">
        <v>4343</v>
      </c>
      <c r="T2882" s="1" t="s">
        <v>90</v>
      </c>
      <c r="U2882" s="1" t="s">
        <v>185</v>
      </c>
      <c r="V2882">
        <v>555</v>
      </c>
      <c r="W2882" s="1" t="s">
        <v>77</v>
      </c>
      <c r="X2882" s="1" t="s">
        <v>38</v>
      </c>
      <c r="Y2882" s="2">
        <v>44193</v>
      </c>
      <c r="Z2882">
        <v>5</v>
      </c>
      <c r="AA2882" s="1" t="s">
        <v>39</v>
      </c>
    </row>
    <row r="2883" spans="1:28" x14ac:dyDescent="0.3">
      <c r="A2883" s="1" t="s">
        <v>8085</v>
      </c>
      <c r="B2883" s="1" t="s">
        <v>8086</v>
      </c>
      <c r="C2883" s="1" t="s">
        <v>1399</v>
      </c>
      <c r="D2883" s="1" t="s">
        <v>3241</v>
      </c>
      <c r="E2883">
        <v>5</v>
      </c>
      <c r="F2883">
        <v>52</v>
      </c>
      <c r="G2883" s="1" t="s">
        <v>44</v>
      </c>
      <c r="H2883" s="2">
        <v>45822</v>
      </c>
      <c r="I2883" s="1" t="s">
        <v>1399</v>
      </c>
      <c r="J2883" s="1" t="s">
        <v>598</v>
      </c>
      <c r="K2883" s="1" t="s">
        <v>3241</v>
      </c>
      <c r="L2883" s="2">
        <v>45806</v>
      </c>
      <c r="M2883">
        <v>4</v>
      </c>
      <c r="N2883">
        <v>15</v>
      </c>
      <c r="O2883">
        <v>0</v>
      </c>
      <c r="P2883">
        <v>367.2</v>
      </c>
      <c r="Q2883" s="1" t="s">
        <v>1399</v>
      </c>
      <c r="R2883" s="1" t="s">
        <v>1399</v>
      </c>
      <c r="S2883" s="1" t="s">
        <v>1401</v>
      </c>
      <c r="T2883" s="1" t="s">
        <v>90</v>
      </c>
      <c r="U2883" s="1" t="s">
        <v>91</v>
      </c>
      <c r="V2883">
        <v>432</v>
      </c>
      <c r="W2883" s="1" t="s">
        <v>600</v>
      </c>
      <c r="X2883" s="1" t="s">
        <v>38</v>
      </c>
      <c r="Y2883" s="2">
        <v>43141</v>
      </c>
      <c r="Z2883">
        <v>7.9</v>
      </c>
      <c r="AA2883" s="1" t="s">
        <v>39</v>
      </c>
    </row>
    <row r="2884" spans="1:28" x14ac:dyDescent="0.3">
      <c r="A2884" s="1" t="s">
        <v>8087</v>
      </c>
      <c r="B2884" s="1" t="s">
        <v>8088</v>
      </c>
      <c r="C2884" s="1" t="s">
        <v>997</v>
      </c>
      <c r="D2884" s="1" t="s">
        <v>8089</v>
      </c>
      <c r="E2884">
        <v>4</v>
      </c>
      <c r="F2884">
        <v>68</v>
      </c>
      <c r="G2884" s="1" t="s">
        <v>44</v>
      </c>
      <c r="H2884" s="2">
        <v>45764</v>
      </c>
      <c r="I2884" s="1" t="s">
        <v>997</v>
      </c>
      <c r="J2884" s="1" t="s">
        <v>549</v>
      </c>
      <c r="K2884" s="1" t="s">
        <v>8089</v>
      </c>
      <c r="L2884" s="2">
        <v>45739</v>
      </c>
      <c r="M2884">
        <v>12</v>
      </c>
      <c r="N2884">
        <v>0</v>
      </c>
      <c r="O2884">
        <v>0</v>
      </c>
      <c r="P2884">
        <v>8102</v>
      </c>
      <c r="Q2884" s="1" t="s">
        <v>997</v>
      </c>
      <c r="R2884" s="1" t="s">
        <v>997</v>
      </c>
      <c r="S2884" s="1" t="s">
        <v>999</v>
      </c>
      <c r="T2884" s="1" t="s">
        <v>90</v>
      </c>
      <c r="U2884" s="1" t="s">
        <v>185</v>
      </c>
      <c r="V2884">
        <v>8102</v>
      </c>
      <c r="W2884" s="1" t="s">
        <v>550</v>
      </c>
      <c r="X2884" s="1" t="s">
        <v>38</v>
      </c>
      <c r="Y2884" s="2">
        <v>45530</v>
      </c>
      <c r="Z2884">
        <v>1.3</v>
      </c>
      <c r="AA2884" s="1" t="s">
        <v>39</v>
      </c>
    </row>
    <row r="2885" spans="1:28" x14ac:dyDescent="0.3">
      <c r="A2885" s="1" t="s">
        <v>8090</v>
      </c>
      <c r="B2885" s="1" t="s">
        <v>8091</v>
      </c>
      <c r="C2885" s="1" t="s">
        <v>62</v>
      </c>
      <c r="D2885" s="1" t="s">
        <v>8092</v>
      </c>
      <c r="E2885">
        <v>2</v>
      </c>
      <c r="F2885">
        <v>153</v>
      </c>
      <c r="G2885" s="1" t="s">
        <v>44</v>
      </c>
      <c r="H2885" s="2">
        <v>45873</v>
      </c>
      <c r="I2885" s="1" t="s">
        <v>62</v>
      </c>
      <c r="J2885" s="1" t="s">
        <v>215</v>
      </c>
      <c r="K2885" s="1" t="s">
        <v>8092</v>
      </c>
      <c r="L2885" s="2">
        <v>45863</v>
      </c>
      <c r="M2885">
        <v>5</v>
      </c>
      <c r="N2885">
        <v>5</v>
      </c>
      <c r="O2885">
        <v>0</v>
      </c>
      <c r="P2885">
        <v>751.45</v>
      </c>
      <c r="Q2885" s="1" t="s">
        <v>62</v>
      </c>
      <c r="R2885" s="1" t="s">
        <v>62</v>
      </c>
      <c r="S2885" s="1" t="s">
        <v>65</v>
      </c>
      <c r="T2885" s="1" t="s">
        <v>56</v>
      </c>
      <c r="U2885" s="1" t="s">
        <v>66</v>
      </c>
      <c r="V2885">
        <v>791</v>
      </c>
      <c r="W2885" s="1" t="s">
        <v>216</v>
      </c>
      <c r="X2885" s="1" t="s">
        <v>127</v>
      </c>
      <c r="Y2885" s="2">
        <v>45659</v>
      </c>
      <c r="Z2885">
        <v>1</v>
      </c>
      <c r="AA2885" s="1" t="s">
        <v>49</v>
      </c>
      <c r="AB2885">
        <v>1</v>
      </c>
    </row>
    <row r="2886" spans="1:28" x14ac:dyDescent="0.3">
      <c r="A2886" s="1" t="s">
        <v>8093</v>
      </c>
      <c r="B2886" s="1" t="s">
        <v>8094</v>
      </c>
      <c r="C2886" s="1" t="s">
        <v>1336</v>
      </c>
      <c r="D2886" s="1" t="s">
        <v>8095</v>
      </c>
      <c r="E2886">
        <v>5</v>
      </c>
      <c r="F2886">
        <v>13</v>
      </c>
      <c r="G2886" s="1" t="s">
        <v>44</v>
      </c>
      <c r="H2886" s="2">
        <v>45817</v>
      </c>
      <c r="I2886" s="1" t="s">
        <v>1336</v>
      </c>
      <c r="J2886" s="1" t="s">
        <v>73</v>
      </c>
      <c r="K2886" s="1" t="s">
        <v>8095</v>
      </c>
      <c r="L2886" s="2">
        <v>45805</v>
      </c>
      <c r="M2886">
        <v>5</v>
      </c>
      <c r="N2886">
        <v>0</v>
      </c>
      <c r="O2886">
        <v>0</v>
      </c>
      <c r="P2886">
        <v>235</v>
      </c>
      <c r="Q2886" s="1" t="s">
        <v>1336</v>
      </c>
      <c r="R2886" s="1" t="s">
        <v>1336</v>
      </c>
      <c r="S2886" s="1" t="s">
        <v>1338</v>
      </c>
      <c r="T2886" s="1" t="s">
        <v>134</v>
      </c>
      <c r="U2886" s="1" t="s">
        <v>135</v>
      </c>
      <c r="V2886">
        <v>235</v>
      </c>
      <c r="W2886" s="1" t="s">
        <v>77</v>
      </c>
      <c r="X2886" s="1" t="s">
        <v>38</v>
      </c>
      <c r="Y2886" s="2">
        <v>44193</v>
      </c>
      <c r="Z2886">
        <v>5</v>
      </c>
      <c r="AA2886" s="1" t="s">
        <v>39</v>
      </c>
    </row>
    <row r="2887" spans="1:28" x14ac:dyDescent="0.3">
      <c r="A2887" s="1" t="s">
        <v>8096</v>
      </c>
      <c r="B2887" s="1" t="s">
        <v>8097</v>
      </c>
      <c r="C2887" s="1" t="s">
        <v>1917</v>
      </c>
      <c r="D2887" s="1" t="s">
        <v>8098</v>
      </c>
      <c r="E2887">
        <v>4</v>
      </c>
      <c r="F2887">
        <v>26</v>
      </c>
      <c r="G2887" s="1" t="s">
        <v>44</v>
      </c>
      <c r="H2887" s="2">
        <v>46038</v>
      </c>
      <c r="I2887" s="1" t="s">
        <v>1917</v>
      </c>
      <c r="J2887" s="1" t="s">
        <v>376</v>
      </c>
      <c r="K2887" s="1" t="s">
        <v>8098</v>
      </c>
      <c r="L2887" s="2">
        <v>46022</v>
      </c>
      <c r="M2887">
        <v>5</v>
      </c>
      <c r="N2887">
        <v>15</v>
      </c>
      <c r="O2887">
        <v>1</v>
      </c>
      <c r="P2887">
        <v>359.55</v>
      </c>
      <c r="Q2887" s="1" t="s">
        <v>1917</v>
      </c>
      <c r="R2887" s="1" t="s">
        <v>1917</v>
      </c>
      <c r="S2887" s="1" t="s">
        <v>1918</v>
      </c>
      <c r="T2887" s="1" t="s">
        <v>90</v>
      </c>
      <c r="U2887" s="1" t="s">
        <v>185</v>
      </c>
      <c r="V2887">
        <v>423</v>
      </c>
      <c r="W2887" s="1" t="s">
        <v>379</v>
      </c>
      <c r="X2887" s="1" t="s">
        <v>48</v>
      </c>
      <c r="Y2887" s="2">
        <v>45419</v>
      </c>
      <c r="Z2887">
        <v>1.7</v>
      </c>
      <c r="AA2887" s="1" t="s">
        <v>84</v>
      </c>
      <c r="AB2887">
        <v>1</v>
      </c>
    </row>
    <row r="2888" spans="1:28" x14ac:dyDescent="0.3">
      <c r="A2888" s="1" t="s">
        <v>8099</v>
      </c>
      <c r="B2888" s="1" t="s">
        <v>8100</v>
      </c>
      <c r="C2888" s="1" t="s">
        <v>642</v>
      </c>
      <c r="D2888" s="1" t="s">
        <v>1225</v>
      </c>
      <c r="E2888">
        <v>3</v>
      </c>
      <c r="F2888">
        <v>70</v>
      </c>
      <c r="G2888" s="1" t="s">
        <v>32</v>
      </c>
      <c r="H2888" s="2">
        <v>45799</v>
      </c>
      <c r="I2888" s="1" t="s">
        <v>642</v>
      </c>
      <c r="J2888" s="1" t="s">
        <v>204</v>
      </c>
      <c r="K2888" s="1" t="s">
        <v>1225</v>
      </c>
      <c r="L2888" s="2">
        <v>45783</v>
      </c>
      <c r="M2888">
        <v>6</v>
      </c>
      <c r="N2888">
        <v>5</v>
      </c>
      <c r="O2888">
        <v>0</v>
      </c>
      <c r="P2888">
        <v>746.7</v>
      </c>
      <c r="Q2888" s="1" t="s">
        <v>642</v>
      </c>
      <c r="R2888" s="1" t="s">
        <v>642</v>
      </c>
      <c r="S2888" s="1" t="s">
        <v>644</v>
      </c>
      <c r="T2888" s="1" t="s">
        <v>134</v>
      </c>
      <c r="U2888" s="1" t="s">
        <v>378</v>
      </c>
      <c r="V2888">
        <v>786</v>
      </c>
      <c r="W2888" s="1" t="s">
        <v>206</v>
      </c>
      <c r="X2888" s="1" t="s">
        <v>137</v>
      </c>
      <c r="Y2888" s="2">
        <v>43138</v>
      </c>
      <c r="Z2888">
        <v>7.9</v>
      </c>
      <c r="AA2888" s="1" t="s">
        <v>39</v>
      </c>
    </row>
    <row r="2889" spans="1:28" x14ac:dyDescent="0.3">
      <c r="A2889" s="1" t="s">
        <v>8101</v>
      </c>
      <c r="B2889" s="1" t="s">
        <v>8102</v>
      </c>
      <c r="C2889" s="1" t="s">
        <v>332</v>
      </c>
      <c r="D2889" s="1" t="s">
        <v>7496</v>
      </c>
      <c r="E2889">
        <v>4</v>
      </c>
      <c r="F2889">
        <v>99</v>
      </c>
      <c r="G2889" s="1" t="s">
        <v>32</v>
      </c>
      <c r="H2889" s="2">
        <v>45934</v>
      </c>
      <c r="I2889" s="1" t="s">
        <v>332</v>
      </c>
      <c r="J2889" s="1" t="s">
        <v>183</v>
      </c>
      <c r="K2889" s="1" t="s">
        <v>7496</v>
      </c>
      <c r="L2889" s="2">
        <v>45926</v>
      </c>
      <c r="M2889">
        <v>3</v>
      </c>
      <c r="N2889">
        <v>0</v>
      </c>
      <c r="O2889">
        <v>0</v>
      </c>
      <c r="P2889">
        <v>1905</v>
      </c>
      <c r="Q2889" s="1" t="s">
        <v>332</v>
      </c>
      <c r="R2889" s="1" t="s">
        <v>332</v>
      </c>
      <c r="S2889" s="1" t="s">
        <v>334</v>
      </c>
      <c r="T2889" s="1" t="s">
        <v>107</v>
      </c>
      <c r="U2889" s="1" t="s">
        <v>125</v>
      </c>
      <c r="V2889">
        <v>1905</v>
      </c>
      <c r="W2889" s="1" t="s">
        <v>186</v>
      </c>
      <c r="X2889" s="1" t="s">
        <v>137</v>
      </c>
      <c r="Y2889" s="2">
        <v>45507</v>
      </c>
      <c r="Z2889">
        <v>1.4</v>
      </c>
      <c r="AA2889" s="1" t="s">
        <v>39</v>
      </c>
    </row>
    <row r="2890" spans="1:28" x14ac:dyDescent="0.3">
      <c r="A2890" s="1" t="s">
        <v>8103</v>
      </c>
      <c r="B2890" s="1" t="s">
        <v>8104</v>
      </c>
      <c r="C2890" s="1" t="s">
        <v>1912</v>
      </c>
      <c r="D2890" s="1" t="s">
        <v>1303</v>
      </c>
      <c r="E2890">
        <v>5</v>
      </c>
      <c r="F2890">
        <v>41</v>
      </c>
      <c r="G2890" s="1" t="s">
        <v>44</v>
      </c>
      <c r="H2890" s="2">
        <v>45757</v>
      </c>
      <c r="I2890" s="1" t="s">
        <v>1912</v>
      </c>
      <c r="J2890" s="1" t="s">
        <v>592</v>
      </c>
      <c r="K2890" s="1" t="s">
        <v>1303</v>
      </c>
      <c r="L2890" s="2">
        <v>45740</v>
      </c>
      <c r="M2890">
        <v>6</v>
      </c>
      <c r="N2890">
        <v>5</v>
      </c>
      <c r="O2890">
        <v>0</v>
      </c>
      <c r="P2890">
        <v>283.10000000000002</v>
      </c>
      <c r="Q2890" s="1" t="s">
        <v>1912</v>
      </c>
      <c r="R2890" s="1" t="s">
        <v>1912</v>
      </c>
      <c r="S2890" s="1" t="s">
        <v>1914</v>
      </c>
      <c r="T2890" s="1" t="s">
        <v>56</v>
      </c>
      <c r="U2890" s="1" t="s">
        <v>57</v>
      </c>
      <c r="V2890">
        <v>298</v>
      </c>
      <c r="W2890" s="1" t="s">
        <v>593</v>
      </c>
      <c r="X2890" s="1" t="s">
        <v>127</v>
      </c>
      <c r="Y2890" s="2">
        <v>44133</v>
      </c>
      <c r="Z2890">
        <v>5.2</v>
      </c>
      <c r="AA2890" s="1" t="s">
        <v>39</v>
      </c>
    </row>
    <row r="2891" spans="1:28" x14ac:dyDescent="0.3">
      <c r="A2891" s="1" t="s">
        <v>8105</v>
      </c>
      <c r="B2891" s="1" t="s">
        <v>8106</v>
      </c>
      <c r="C2891" s="1" t="s">
        <v>3326</v>
      </c>
      <c r="D2891" s="1" t="s">
        <v>5933</v>
      </c>
      <c r="E2891">
        <v>3</v>
      </c>
      <c r="F2891">
        <v>218</v>
      </c>
      <c r="G2891" s="1" t="s">
        <v>44</v>
      </c>
      <c r="H2891" s="2">
        <v>45749</v>
      </c>
      <c r="I2891" s="1" t="s">
        <v>3326</v>
      </c>
      <c r="J2891" s="1" t="s">
        <v>183</v>
      </c>
      <c r="K2891" s="1" t="s">
        <v>5933</v>
      </c>
      <c r="L2891" s="2">
        <v>45741</v>
      </c>
      <c r="M2891">
        <v>4</v>
      </c>
      <c r="N2891">
        <v>0</v>
      </c>
      <c r="O2891">
        <v>0</v>
      </c>
      <c r="P2891">
        <v>166</v>
      </c>
      <c r="Q2891" s="1" t="s">
        <v>3326</v>
      </c>
      <c r="R2891" s="1" t="s">
        <v>3326</v>
      </c>
      <c r="S2891" s="1" t="s">
        <v>3328</v>
      </c>
      <c r="T2891" s="1" t="s">
        <v>134</v>
      </c>
      <c r="U2891" s="1" t="s">
        <v>366</v>
      </c>
      <c r="V2891">
        <v>166</v>
      </c>
      <c r="W2891" s="1" t="s">
        <v>186</v>
      </c>
      <c r="X2891" s="1" t="s">
        <v>137</v>
      </c>
      <c r="Y2891" s="2">
        <v>45507</v>
      </c>
      <c r="Z2891">
        <v>1.4</v>
      </c>
      <c r="AA2891" s="1" t="s">
        <v>39</v>
      </c>
    </row>
    <row r="2892" spans="1:28" x14ac:dyDescent="0.3">
      <c r="A2892" s="1" t="s">
        <v>8107</v>
      </c>
      <c r="B2892" s="1" t="s">
        <v>8108</v>
      </c>
      <c r="C2892" s="1" t="s">
        <v>2170</v>
      </c>
      <c r="D2892" s="1" t="s">
        <v>3653</v>
      </c>
      <c r="E2892">
        <v>2</v>
      </c>
      <c r="F2892">
        <v>93</v>
      </c>
      <c r="G2892" s="1" t="s">
        <v>44</v>
      </c>
      <c r="H2892" s="2">
        <v>45788</v>
      </c>
      <c r="I2892" s="1" t="s">
        <v>2170</v>
      </c>
      <c r="J2892" s="1" t="s">
        <v>183</v>
      </c>
      <c r="K2892" s="1" t="s">
        <v>3653</v>
      </c>
      <c r="L2892" s="2">
        <v>45777</v>
      </c>
      <c r="M2892">
        <v>9</v>
      </c>
      <c r="N2892">
        <v>0</v>
      </c>
      <c r="O2892">
        <v>1</v>
      </c>
      <c r="P2892">
        <v>19764</v>
      </c>
      <c r="Q2892" s="1" t="s">
        <v>2170</v>
      </c>
      <c r="R2892" s="1" t="s">
        <v>2170</v>
      </c>
      <c r="S2892" s="1" t="s">
        <v>2172</v>
      </c>
      <c r="T2892" s="1" t="s">
        <v>75</v>
      </c>
      <c r="U2892" s="1" t="s">
        <v>76</v>
      </c>
      <c r="V2892">
        <v>19764</v>
      </c>
      <c r="W2892" s="1" t="s">
        <v>186</v>
      </c>
      <c r="X2892" s="1" t="s">
        <v>137</v>
      </c>
      <c r="Y2892" s="2">
        <v>45507</v>
      </c>
      <c r="Z2892">
        <v>1.4</v>
      </c>
      <c r="AA2892" s="1" t="s">
        <v>173</v>
      </c>
      <c r="AB2892">
        <v>1</v>
      </c>
    </row>
    <row r="2893" spans="1:28" x14ac:dyDescent="0.3">
      <c r="A2893" s="1" t="s">
        <v>8109</v>
      </c>
      <c r="B2893" s="1" t="s">
        <v>8110</v>
      </c>
      <c r="C2893" s="1" t="s">
        <v>502</v>
      </c>
      <c r="D2893" s="1" t="s">
        <v>3974</v>
      </c>
      <c r="E2893">
        <v>3</v>
      </c>
      <c r="F2893">
        <v>76</v>
      </c>
      <c r="G2893" s="1" t="s">
        <v>44</v>
      </c>
      <c r="H2893" s="2">
        <v>45695</v>
      </c>
      <c r="I2893" s="1" t="s">
        <v>502</v>
      </c>
      <c r="J2893" s="1" t="s">
        <v>1119</v>
      </c>
      <c r="K2893" s="1" t="s">
        <v>3974</v>
      </c>
      <c r="L2893" s="2">
        <v>45687</v>
      </c>
      <c r="M2893">
        <v>4</v>
      </c>
      <c r="N2893">
        <v>10</v>
      </c>
      <c r="O2893">
        <v>0</v>
      </c>
      <c r="P2893">
        <v>8902.7999999999993</v>
      </c>
      <c r="Q2893" s="1" t="s">
        <v>502</v>
      </c>
      <c r="R2893" s="1" t="s">
        <v>502</v>
      </c>
      <c r="S2893" s="1" t="s">
        <v>504</v>
      </c>
      <c r="T2893" s="1" t="s">
        <v>75</v>
      </c>
      <c r="U2893" s="1" t="s">
        <v>314</v>
      </c>
      <c r="V2893">
        <v>9892</v>
      </c>
      <c r="W2893" s="1" t="s">
        <v>1120</v>
      </c>
      <c r="X2893" s="1" t="s">
        <v>38</v>
      </c>
      <c r="Y2893" s="2">
        <v>44070</v>
      </c>
      <c r="Z2893">
        <v>5.3</v>
      </c>
      <c r="AA2893" s="1" t="s">
        <v>39</v>
      </c>
    </row>
    <row r="2894" spans="1:28" x14ac:dyDescent="0.3">
      <c r="A2894" s="1" t="s">
        <v>8111</v>
      </c>
      <c r="B2894" s="1" t="s">
        <v>8112</v>
      </c>
      <c r="C2894" s="1" t="s">
        <v>422</v>
      </c>
      <c r="D2894" s="1" t="s">
        <v>8113</v>
      </c>
      <c r="E2894">
        <v>4</v>
      </c>
      <c r="F2894">
        <v>46</v>
      </c>
      <c r="G2894" s="1" t="s">
        <v>44</v>
      </c>
      <c r="H2894" s="2">
        <v>45764</v>
      </c>
      <c r="I2894" s="1" t="s">
        <v>422</v>
      </c>
      <c r="J2894" s="1" t="s">
        <v>221</v>
      </c>
      <c r="K2894" s="1" t="s">
        <v>8113</v>
      </c>
      <c r="L2894" s="2">
        <v>45741</v>
      </c>
      <c r="M2894">
        <v>9</v>
      </c>
      <c r="N2894">
        <v>0</v>
      </c>
      <c r="O2894">
        <v>0</v>
      </c>
      <c r="P2894">
        <v>5958</v>
      </c>
      <c r="Q2894" s="1" t="s">
        <v>422</v>
      </c>
      <c r="R2894" s="1" t="s">
        <v>422</v>
      </c>
      <c r="S2894" s="1" t="s">
        <v>424</v>
      </c>
      <c r="T2894" s="1" t="s">
        <v>90</v>
      </c>
      <c r="U2894" s="1" t="s">
        <v>300</v>
      </c>
      <c r="V2894">
        <v>5958</v>
      </c>
      <c r="W2894" s="1" t="s">
        <v>224</v>
      </c>
      <c r="X2894" s="1" t="s">
        <v>137</v>
      </c>
      <c r="Y2894" s="2">
        <v>44532</v>
      </c>
      <c r="Z2894">
        <v>4.0999999999999996</v>
      </c>
      <c r="AA2894" s="1" t="s">
        <v>39</v>
      </c>
    </row>
    <row r="2895" spans="1:28" x14ac:dyDescent="0.3">
      <c r="A2895" s="1" t="s">
        <v>8114</v>
      </c>
      <c r="B2895" s="1" t="s">
        <v>8115</v>
      </c>
      <c r="C2895" s="1" t="s">
        <v>616</v>
      </c>
      <c r="D2895" s="1" t="s">
        <v>8116</v>
      </c>
      <c r="E2895">
        <v>4</v>
      </c>
      <c r="F2895">
        <v>71</v>
      </c>
      <c r="G2895" s="1" t="s">
        <v>44</v>
      </c>
      <c r="H2895" s="2">
        <v>45958</v>
      </c>
      <c r="I2895" s="1" t="s">
        <v>616</v>
      </c>
      <c r="J2895" s="1" t="s">
        <v>598</v>
      </c>
      <c r="K2895" s="1" t="s">
        <v>8116</v>
      </c>
      <c r="L2895" s="2">
        <v>45942</v>
      </c>
      <c r="M2895">
        <v>3</v>
      </c>
      <c r="N2895">
        <v>10</v>
      </c>
      <c r="O2895">
        <v>0</v>
      </c>
      <c r="P2895">
        <v>2198.6999999999998</v>
      </c>
      <c r="Q2895" s="1" t="s">
        <v>616</v>
      </c>
      <c r="R2895" s="1" t="s">
        <v>616</v>
      </c>
      <c r="S2895" s="1" t="s">
        <v>618</v>
      </c>
      <c r="T2895" s="1" t="s">
        <v>90</v>
      </c>
      <c r="U2895" s="1" t="s">
        <v>91</v>
      </c>
      <c r="V2895">
        <v>2443</v>
      </c>
      <c r="W2895" s="1" t="s">
        <v>600</v>
      </c>
      <c r="X2895" s="1" t="s">
        <v>38</v>
      </c>
      <c r="Y2895" s="2">
        <v>43141</v>
      </c>
      <c r="Z2895">
        <v>7.9</v>
      </c>
      <c r="AA2895" s="1" t="s">
        <v>39</v>
      </c>
    </row>
    <row r="2896" spans="1:28" x14ac:dyDescent="0.3">
      <c r="A2896" s="1" t="s">
        <v>8117</v>
      </c>
      <c r="B2896" s="1" t="s">
        <v>8118</v>
      </c>
      <c r="C2896" s="1" t="s">
        <v>517</v>
      </c>
      <c r="D2896" s="1" t="s">
        <v>1384</v>
      </c>
      <c r="E2896">
        <v>3</v>
      </c>
      <c r="F2896">
        <v>111</v>
      </c>
      <c r="G2896" s="1" t="s">
        <v>44</v>
      </c>
      <c r="H2896" s="2">
        <v>46007</v>
      </c>
      <c r="I2896" s="1" t="s">
        <v>517</v>
      </c>
      <c r="J2896" s="1" t="s">
        <v>394</v>
      </c>
      <c r="K2896" s="1" t="s">
        <v>1384</v>
      </c>
      <c r="L2896" s="2">
        <v>45999</v>
      </c>
      <c r="M2896">
        <v>6</v>
      </c>
      <c r="N2896">
        <v>0</v>
      </c>
      <c r="O2896">
        <v>0</v>
      </c>
      <c r="P2896">
        <v>565</v>
      </c>
      <c r="Q2896" s="1" t="s">
        <v>517</v>
      </c>
      <c r="R2896" s="1" t="s">
        <v>517</v>
      </c>
      <c r="S2896" s="1" t="s">
        <v>520</v>
      </c>
      <c r="T2896" s="1" t="s">
        <v>35</v>
      </c>
      <c r="U2896" s="1" t="s">
        <v>39</v>
      </c>
      <c r="V2896">
        <v>565</v>
      </c>
      <c r="W2896" s="1" t="s">
        <v>396</v>
      </c>
      <c r="X2896" s="1" t="s">
        <v>127</v>
      </c>
      <c r="Y2896" s="2">
        <v>43220</v>
      </c>
      <c r="Z2896">
        <v>7.7</v>
      </c>
      <c r="AA2896" s="1" t="s">
        <v>39</v>
      </c>
    </row>
    <row r="2897" spans="1:28" x14ac:dyDescent="0.3">
      <c r="A2897" s="1" t="s">
        <v>8119</v>
      </c>
      <c r="B2897" s="1" t="s">
        <v>8120</v>
      </c>
      <c r="C2897" s="1" t="s">
        <v>450</v>
      </c>
      <c r="D2897" s="1" t="s">
        <v>498</v>
      </c>
      <c r="E2897">
        <v>4</v>
      </c>
      <c r="G2897" s="1" t="s">
        <v>44</v>
      </c>
      <c r="H2897" s="2">
        <v>45894</v>
      </c>
      <c r="I2897" s="1" t="s">
        <v>450</v>
      </c>
      <c r="J2897" s="1" t="s">
        <v>242</v>
      </c>
      <c r="K2897" s="1" t="s">
        <v>498</v>
      </c>
      <c r="L2897" s="2">
        <v>45875</v>
      </c>
      <c r="M2897">
        <v>7</v>
      </c>
      <c r="N2897">
        <v>40</v>
      </c>
      <c r="O2897">
        <v>0</v>
      </c>
      <c r="P2897">
        <v>2086.8000000000002</v>
      </c>
      <c r="Q2897" s="1" t="s">
        <v>450</v>
      </c>
      <c r="R2897" s="1" t="s">
        <v>450</v>
      </c>
      <c r="S2897" s="1" t="s">
        <v>452</v>
      </c>
      <c r="T2897" s="1" t="s">
        <v>107</v>
      </c>
      <c r="U2897" s="1" t="s">
        <v>416</v>
      </c>
      <c r="V2897">
        <v>3478</v>
      </c>
      <c r="W2897" s="1" t="s">
        <v>244</v>
      </c>
      <c r="X2897" s="1" t="s">
        <v>48</v>
      </c>
      <c r="Y2897" s="2">
        <v>44403</v>
      </c>
      <c r="Z2897">
        <v>4.4000000000000004</v>
      </c>
      <c r="AA2897" s="1" t="s">
        <v>39</v>
      </c>
    </row>
    <row r="2898" spans="1:28" x14ac:dyDescent="0.3">
      <c r="A2898" s="1" t="s">
        <v>8121</v>
      </c>
      <c r="B2898" s="1" t="s">
        <v>8122</v>
      </c>
      <c r="C2898" s="1" t="s">
        <v>2021</v>
      </c>
      <c r="D2898" s="1" t="s">
        <v>8123</v>
      </c>
      <c r="E2898">
        <v>5</v>
      </c>
      <c r="F2898">
        <v>78</v>
      </c>
      <c r="G2898" s="1" t="s">
        <v>44</v>
      </c>
      <c r="H2898" s="2">
        <v>45921</v>
      </c>
      <c r="I2898" s="1" t="s">
        <v>2021</v>
      </c>
      <c r="J2898" s="1" t="s">
        <v>33</v>
      </c>
      <c r="K2898" s="1" t="s">
        <v>8123</v>
      </c>
      <c r="L2898" s="2">
        <v>45909</v>
      </c>
      <c r="M2898">
        <v>6</v>
      </c>
      <c r="N2898">
        <v>20</v>
      </c>
      <c r="O2898">
        <v>0</v>
      </c>
      <c r="P2898">
        <v>341.6</v>
      </c>
      <c r="Q2898" s="1" t="s">
        <v>2021</v>
      </c>
      <c r="R2898" s="1" t="s">
        <v>2021</v>
      </c>
      <c r="S2898" s="1" t="s">
        <v>2023</v>
      </c>
      <c r="T2898" s="1" t="s">
        <v>134</v>
      </c>
      <c r="U2898" s="1" t="s">
        <v>144</v>
      </c>
      <c r="V2898">
        <v>427</v>
      </c>
      <c r="W2898" s="1" t="s">
        <v>37</v>
      </c>
      <c r="X2898" s="1" t="s">
        <v>38</v>
      </c>
      <c r="Y2898" s="2">
        <v>43032</v>
      </c>
      <c r="Z2898">
        <v>8.1999999999999993</v>
      </c>
      <c r="AA2898" s="1" t="s">
        <v>39</v>
      </c>
    </row>
    <row r="2899" spans="1:28" x14ac:dyDescent="0.3">
      <c r="A2899" s="1" t="s">
        <v>8124</v>
      </c>
      <c r="B2899" s="1" t="s">
        <v>8125</v>
      </c>
      <c r="C2899" s="1" t="s">
        <v>1507</v>
      </c>
      <c r="D2899" s="1" t="s">
        <v>2750</v>
      </c>
      <c r="E2899">
        <v>4</v>
      </c>
      <c r="F2899">
        <v>59</v>
      </c>
      <c r="G2899" s="1" t="s">
        <v>44</v>
      </c>
      <c r="H2899" s="2">
        <v>45737</v>
      </c>
      <c r="I2899" s="1" t="s">
        <v>1507</v>
      </c>
      <c r="J2899" s="1" t="s">
        <v>1119</v>
      </c>
      <c r="K2899" s="1" t="s">
        <v>2750</v>
      </c>
      <c r="L2899" s="2">
        <v>45730</v>
      </c>
      <c r="M2899">
        <v>4</v>
      </c>
      <c r="N2899">
        <v>15</v>
      </c>
      <c r="O2899">
        <v>0</v>
      </c>
      <c r="P2899">
        <v>753.1</v>
      </c>
      <c r="Q2899" s="1" t="s">
        <v>1507</v>
      </c>
      <c r="R2899" s="1" t="s">
        <v>1507</v>
      </c>
      <c r="S2899" s="1" t="s">
        <v>1509</v>
      </c>
      <c r="T2899" s="1" t="s">
        <v>107</v>
      </c>
      <c r="U2899" s="1" t="s">
        <v>152</v>
      </c>
      <c r="V2899">
        <v>886</v>
      </c>
      <c r="W2899" s="1" t="s">
        <v>1120</v>
      </c>
      <c r="X2899" s="1" t="s">
        <v>38</v>
      </c>
      <c r="Y2899" s="2">
        <v>44070</v>
      </c>
      <c r="Z2899">
        <v>5.3</v>
      </c>
      <c r="AA2899" s="1" t="s">
        <v>39</v>
      </c>
    </row>
    <row r="2900" spans="1:28" x14ac:dyDescent="0.3">
      <c r="A2900" s="1" t="s">
        <v>8126</v>
      </c>
      <c r="B2900" s="1" t="s">
        <v>8127</v>
      </c>
      <c r="C2900" s="1" t="s">
        <v>164</v>
      </c>
      <c r="D2900" s="1" t="s">
        <v>6706</v>
      </c>
      <c r="E2900">
        <v>3</v>
      </c>
      <c r="F2900">
        <v>41</v>
      </c>
      <c r="G2900" s="1" t="s">
        <v>44</v>
      </c>
      <c r="H2900" s="2">
        <v>46008</v>
      </c>
      <c r="I2900" s="1" t="s">
        <v>164</v>
      </c>
      <c r="J2900" s="1" t="s">
        <v>318</v>
      </c>
      <c r="K2900" s="1" t="s">
        <v>6706</v>
      </c>
      <c r="L2900" s="2">
        <v>45998</v>
      </c>
      <c r="M2900">
        <v>6</v>
      </c>
      <c r="N2900">
        <v>10</v>
      </c>
      <c r="O2900">
        <v>0</v>
      </c>
      <c r="P2900">
        <v>954</v>
      </c>
      <c r="Q2900" s="1" t="s">
        <v>164</v>
      </c>
      <c r="R2900" s="1" t="s">
        <v>164</v>
      </c>
      <c r="S2900" s="1" t="s">
        <v>166</v>
      </c>
      <c r="T2900" s="1" t="s">
        <v>35</v>
      </c>
      <c r="U2900" s="1" t="s">
        <v>167</v>
      </c>
      <c r="V2900">
        <v>1060</v>
      </c>
      <c r="W2900" s="1" t="s">
        <v>319</v>
      </c>
      <c r="X2900" s="1" t="s">
        <v>48</v>
      </c>
      <c r="Y2900" s="2">
        <v>45758</v>
      </c>
      <c r="Z2900">
        <v>0.7</v>
      </c>
      <c r="AA2900" s="1" t="s">
        <v>39</v>
      </c>
    </row>
    <row r="2901" spans="1:28" x14ac:dyDescent="0.3">
      <c r="A2901" s="1" t="s">
        <v>8128</v>
      </c>
      <c r="B2901" s="1" t="s">
        <v>8129</v>
      </c>
      <c r="C2901" s="1" t="s">
        <v>2253</v>
      </c>
      <c r="D2901" s="1" t="s">
        <v>3044</v>
      </c>
      <c r="E2901">
        <v>2</v>
      </c>
      <c r="F2901">
        <v>52</v>
      </c>
      <c r="G2901" s="1" t="s">
        <v>44</v>
      </c>
      <c r="H2901" s="2">
        <v>45756</v>
      </c>
      <c r="I2901" s="1" t="s">
        <v>2253</v>
      </c>
      <c r="J2901" s="1" t="s">
        <v>462</v>
      </c>
      <c r="K2901" s="1" t="s">
        <v>3044</v>
      </c>
      <c r="L2901" s="2">
        <v>45746</v>
      </c>
      <c r="M2901">
        <v>9</v>
      </c>
      <c r="N2901">
        <v>15</v>
      </c>
      <c r="O2901">
        <v>1</v>
      </c>
      <c r="P2901">
        <v>2765.9</v>
      </c>
      <c r="Q2901" s="1" t="s">
        <v>2253</v>
      </c>
      <c r="R2901" s="1" t="s">
        <v>2253</v>
      </c>
      <c r="S2901" s="1" t="s">
        <v>2255</v>
      </c>
      <c r="T2901" s="1" t="s">
        <v>35</v>
      </c>
      <c r="U2901" s="1" t="s">
        <v>36</v>
      </c>
      <c r="V2901">
        <v>3254</v>
      </c>
      <c r="W2901" s="1" t="s">
        <v>464</v>
      </c>
      <c r="X2901" s="1" t="s">
        <v>137</v>
      </c>
      <c r="Y2901" s="2">
        <v>43178</v>
      </c>
      <c r="Z2901">
        <v>7.8</v>
      </c>
      <c r="AA2901" s="1" t="s">
        <v>858</v>
      </c>
      <c r="AB2901">
        <v>1</v>
      </c>
    </row>
    <row r="2902" spans="1:28" x14ac:dyDescent="0.3">
      <c r="A2902" s="1" t="s">
        <v>8130</v>
      </c>
      <c r="B2902" s="1" t="s">
        <v>8131</v>
      </c>
      <c r="C2902" s="1" t="s">
        <v>382</v>
      </c>
      <c r="D2902" s="1" t="s">
        <v>4733</v>
      </c>
      <c r="E2902">
        <v>4</v>
      </c>
      <c r="F2902">
        <v>79</v>
      </c>
      <c r="G2902" s="1" t="s">
        <v>44</v>
      </c>
      <c r="H2902" s="2">
        <v>45793</v>
      </c>
      <c r="I2902" s="1" t="s">
        <v>382</v>
      </c>
      <c r="J2902" s="1" t="s">
        <v>115</v>
      </c>
      <c r="K2902" s="1" t="s">
        <v>4733</v>
      </c>
      <c r="L2902" s="2">
        <v>45785</v>
      </c>
      <c r="M2902">
        <v>5</v>
      </c>
      <c r="N2902">
        <v>20</v>
      </c>
      <c r="O2902">
        <v>0</v>
      </c>
      <c r="P2902">
        <v>248.8</v>
      </c>
      <c r="Q2902" s="1" t="s">
        <v>382</v>
      </c>
      <c r="R2902" s="1" t="s">
        <v>382</v>
      </c>
      <c r="S2902" s="1" t="s">
        <v>384</v>
      </c>
      <c r="T2902" s="1" t="s">
        <v>134</v>
      </c>
      <c r="U2902" s="1" t="s">
        <v>135</v>
      </c>
      <c r="V2902">
        <v>311</v>
      </c>
      <c r="W2902" s="1" t="s">
        <v>118</v>
      </c>
      <c r="X2902" s="1" t="s">
        <v>59</v>
      </c>
      <c r="Y2902" s="2">
        <v>43824</v>
      </c>
      <c r="Z2902">
        <v>6</v>
      </c>
      <c r="AA2902" s="1" t="s">
        <v>39</v>
      </c>
    </row>
    <row r="2903" spans="1:28" x14ac:dyDescent="0.3">
      <c r="A2903" s="1" t="s">
        <v>8132</v>
      </c>
      <c r="B2903" s="1" t="s">
        <v>8133</v>
      </c>
      <c r="C2903" s="1" t="s">
        <v>140</v>
      </c>
      <c r="D2903" s="1" t="s">
        <v>8134</v>
      </c>
      <c r="E2903">
        <v>3</v>
      </c>
      <c r="F2903">
        <v>74</v>
      </c>
      <c r="G2903" s="1" t="s">
        <v>32</v>
      </c>
      <c r="H2903" s="2">
        <v>45738</v>
      </c>
      <c r="I2903" s="1" t="s">
        <v>140</v>
      </c>
      <c r="J2903" s="1" t="s">
        <v>64</v>
      </c>
      <c r="K2903" s="1" t="s">
        <v>8134</v>
      </c>
      <c r="L2903" s="2">
        <v>45730</v>
      </c>
      <c r="M2903">
        <v>5</v>
      </c>
      <c r="N2903">
        <v>20</v>
      </c>
      <c r="O2903">
        <v>0</v>
      </c>
      <c r="P2903">
        <v>962.4</v>
      </c>
      <c r="Q2903" s="1" t="s">
        <v>140</v>
      </c>
      <c r="R2903" s="1" t="s">
        <v>140</v>
      </c>
      <c r="S2903" s="1" t="s">
        <v>143</v>
      </c>
      <c r="T2903" s="1" t="s">
        <v>134</v>
      </c>
      <c r="U2903" s="1" t="s">
        <v>144</v>
      </c>
      <c r="V2903">
        <v>1203</v>
      </c>
      <c r="W2903" s="1" t="s">
        <v>67</v>
      </c>
      <c r="X2903" s="1" t="s">
        <v>59</v>
      </c>
      <c r="Y2903" s="2">
        <v>44275</v>
      </c>
      <c r="Z2903">
        <v>4.8</v>
      </c>
      <c r="AA2903" s="1" t="s">
        <v>84</v>
      </c>
      <c r="AB2903">
        <v>1</v>
      </c>
    </row>
    <row r="2904" spans="1:28" x14ac:dyDescent="0.3">
      <c r="A2904" s="1" t="s">
        <v>8135</v>
      </c>
      <c r="B2904" s="1" t="s">
        <v>8136</v>
      </c>
      <c r="C2904" s="1" t="s">
        <v>793</v>
      </c>
      <c r="D2904" s="1" t="s">
        <v>5171</v>
      </c>
      <c r="E2904">
        <v>4</v>
      </c>
      <c r="F2904">
        <v>95</v>
      </c>
      <c r="G2904" s="1" t="s">
        <v>44</v>
      </c>
      <c r="H2904" s="2">
        <v>46013</v>
      </c>
      <c r="I2904" s="1" t="s">
        <v>793</v>
      </c>
      <c r="J2904" s="1" t="s">
        <v>394</v>
      </c>
      <c r="K2904" s="1" t="s">
        <v>5171</v>
      </c>
      <c r="L2904" s="2">
        <v>46008</v>
      </c>
      <c r="M2904">
        <v>2</v>
      </c>
      <c r="N2904">
        <v>0</v>
      </c>
      <c r="O2904">
        <v>0</v>
      </c>
      <c r="P2904">
        <v>6674</v>
      </c>
      <c r="Q2904" s="1" t="s">
        <v>793</v>
      </c>
      <c r="R2904" s="1" t="s">
        <v>793</v>
      </c>
      <c r="S2904" s="1" t="s">
        <v>795</v>
      </c>
      <c r="T2904" s="1" t="s">
        <v>75</v>
      </c>
      <c r="U2904" s="1" t="s">
        <v>237</v>
      </c>
      <c r="V2904">
        <v>6674</v>
      </c>
      <c r="W2904" s="1" t="s">
        <v>396</v>
      </c>
      <c r="X2904" s="1" t="s">
        <v>127</v>
      </c>
      <c r="Y2904" s="2">
        <v>43220</v>
      </c>
      <c r="Z2904">
        <v>7.7</v>
      </c>
      <c r="AA2904" s="1" t="s">
        <v>39</v>
      </c>
    </row>
    <row r="2905" spans="1:28" x14ac:dyDescent="0.3">
      <c r="A2905" s="1" t="s">
        <v>8137</v>
      </c>
      <c r="B2905" s="1" t="s">
        <v>8138</v>
      </c>
      <c r="C2905" s="1" t="s">
        <v>1255</v>
      </c>
      <c r="D2905" s="1" t="s">
        <v>8139</v>
      </c>
      <c r="E2905">
        <v>3</v>
      </c>
      <c r="F2905">
        <v>94</v>
      </c>
      <c r="G2905" s="1" t="s">
        <v>32</v>
      </c>
      <c r="H2905" s="2">
        <v>45826</v>
      </c>
      <c r="I2905" s="1" t="s">
        <v>1255</v>
      </c>
      <c r="J2905" s="1" t="s">
        <v>96</v>
      </c>
      <c r="K2905" s="1" t="s">
        <v>8139</v>
      </c>
      <c r="L2905" s="2">
        <v>45819</v>
      </c>
      <c r="M2905">
        <v>2</v>
      </c>
      <c r="N2905">
        <v>10</v>
      </c>
      <c r="O2905">
        <v>0</v>
      </c>
      <c r="P2905">
        <v>3522.6</v>
      </c>
      <c r="Q2905" s="1" t="s">
        <v>1255</v>
      </c>
      <c r="R2905" s="1" t="s">
        <v>1255</v>
      </c>
      <c r="S2905" s="1" t="s">
        <v>1257</v>
      </c>
      <c r="T2905" s="1" t="s">
        <v>107</v>
      </c>
      <c r="U2905" s="1" t="s">
        <v>152</v>
      </c>
      <c r="V2905">
        <v>3914</v>
      </c>
      <c r="W2905" s="1" t="s">
        <v>99</v>
      </c>
      <c r="X2905" s="1" t="s">
        <v>100</v>
      </c>
      <c r="Y2905" s="2">
        <v>45629</v>
      </c>
      <c r="Z2905">
        <v>1.1000000000000001</v>
      </c>
      <c r="AA2905" s="1" t="s">
        <v>39</v>
      </c>
    </row>
    <row r="2906" spans="1:28" x14ac:dyDescent="0.3">
      <c r="A2906" s="1" t="s">
        <v>8140</v>
      </c>
      <c r="B2906" s="1" t="s">
        <v>8141</v>
      </c>
      <c r="C2906" s="1" t="s">
        <v>1934</v>
      </c>
      <c r="D2906" s="1" t="s">
        <v>3160</v>
      </c>
      <c r="E2906">
        <v>3</v>
      </c>
      <c r="F2906">
        <v>38</v>
      </c>
      <c r="G2906" s="1" t="s">
        <v>44</v>
      </c>
      <c r="H2906" s="2">
        <v>45712</v>
      </c>
      <c r="I2906" s="1" t="s">
        <v>1934</v>
      </c>
      <c r="J2906" s="1" t="s">
        <v>446</v>
      </c>
      <c r="K2906" s="1" t="s">
        <v>3160</v>
      </c>
      <c r="L2906" s="2">
        <v>45687</v>
      </c>
      <c r="M2906">
        <v>12</v>
      </c>
      <c r="N2906">
        <v>40</v>
      </c>
      <c r="O2906">
        <v>0</v>
      </c>
      <c r="P2906">
        <v>426.6</v>
      </c>
      <c r="Q2906" s="1" t="s">
        <v>1934</v>
      </c>
      <c r="R2906" s="1" t="s">
        <v>1934</v>
      </c>
      <c r="S2906" s="1" t="s">
        <v>1936</v>
      </c>
      <c r="T2906" s="1" t="s">
        <v>107</v>
      </c>
      <c r="U2906" s="1" t="s">
        <v>152</v>
      </c>
      <c r="V2906">
        <v>711</v>
      </c>
      <c r="W2906" s="1" t="s">
        <v>447</v>
      </c>
      <c r="X2906" s="1" t="s">
        <v>127</v>
      </c>
      <c r="Y2906" s="2">
        <v>45409</v>
      </c>
      <c r="Z2906">
        <v>1.7</v>
      </c>
      <c r="AA2906" s="1" t="s">
        <v>39</v>
      </c>
    </row>
    <row r="2907" spans="1:28" x14ac:dyDescent="0.3">
      <c r="A2907" s="1" t="s">
        <v>8142</v>
      </c>
      <c r="B2907" s="1" t="s">
        <v>8143</v>
      </c>
      <c r="C2907" s="1" t="s">
        <v>1019</v>
      </c>
      <c r="D2907" s="1" t="s">
        <v>8144</v>
      </c>
      <c r="E2907">
        <v>3</v>
      </c>
      <c r="F2907">
        <v>56</v>
      </c>
      <c r="G2907" s="1" t="s">
        <v>44</v>
      </c>
      <c r="H2907" s="2">
        <v>45854</v>
      </c>
      <c r="I2907" s="1" t="s">
        <v>1019</v>
      </c>
      <c r="J2907" s="1" t="s">
        <v>357</v>
      </c>
      <c r="K2907" s="1" t="s">
        <v>8144</v>
      </c>
      <c r="L2907" s="2">
        <v>45839</v>
      </c>
      <c r="M2907">
        <v>-1</v>
      </c>
      <c r="N2907">
        <v>40</v>
      </c>
      <c r="O2907">
        <v>0</v>
      </c>
      <c r="P2907">
        <v>592.79999999999995</v>
      </c>
      <c r="Q2907" s="1" t="s">
        <v>1019</v>
      </c>
      <c r="R2907" s="1" t="s">
        <v>1019</v>
      </c>
      <c r="S2907" s="1" t="s">
        <v>1021</v>
      </c>
      <c r="T2907" s="1" t="s">
        <v>134</v>
      </c>
      <c r="U2907" s="1" t="s">
        <v>378</v>
      </c>
      <c r="V2907">
        <v>988</v>
      </c>
      <c r="W2907" s="1" t="s">
        <v>360</v>
      </c>
      <c r="X2907" s="1" t="s">
        <v>38</v>
      </c>
      <c r="Y2907" s="2">
        <v>45643</v>
      </c>
      <c r="Z2907">
        <v>1</v>
      </c>
      <c r="AA2907" s="1" t="s">
        <v>39</v>
      </c>
    </row>
    <row r="2908" spans="1:28" x14ac:dyDescent="0.3">
      <c r="A2908" s="1" t="s">
        <v>8145</v>
      </c>
      <c r="B2908" s="1" t="s">
        <v>8146</v>
      </c>
      <c r="C2908" s="1" t="s">
        <v>148</v>
      </c>
      <c r="D2908" s="1" t="s">
        <v>7991</v>
      </c>
      <c r="E2908">
        <v>4</v>
      </c>
      <c r="F2908">
        <v>33</v>
      </c>
      <c r="G2908" s="1" t="s">
        <v>44</v>
      </c>
      <c r="H2908" s="2">
        <v>45935</v>
      </c>
      <c r="I2908" s="1" t="s">
        <v>148</v>
      </c>
      <c r="J2908" s="1" t="s">
        <v>284</v>
      </c>
      <c r="K2908" s="1" t="s">
        <v>7991</v>
      </c>
      <c r="L2908" s="2">
        <v>45926</v>
      </c>
      <c r="M2908">
        <v>6</v>
      </c>
      <c r="N2908">
        <v>15</v>
      </c>
      <c r="O2908">
        <v>0</v>
      </c>
      <c r="P2908">
        <v>316.2</v>
      </c>
      <c r="Q2908" s="1" t="s">
        <v>148</v>
      </c>
      <c r="R2908" s="1" t="s">
        <v>148</v>
      </c>
      <c r="S2908" s="1" t="s">
        <v>151</v>
      </c>
      <c r="T2908" s="1" t="s">
        <v>107</v>
      </c>
      <c r="U2908" s="1" t="s">
        <v>152</v>
      </c>
      <c r="V2908">
        <v>372</v>
      </c>
      <c r="W2908" s="1" t="s">
        <v>286</v>
      </c>
      <c r="X2908" s="1" t="s">
        <v>127</v>
      </c>
      <c r="Y2908" s="2">
        <v>45629</v>
      </c>
      <c r="Z2908">
        <v>1.1000000000000001</v>
      </c>
      <c r="AA2908" s="1" t="s">
        <v>39</v>
      </c>
    </row>
    <row r="2909" spans="1:28" x14ac:dyDescent="0.3">
      <c r="A2909" s="1" t="s">
        <v>8147</v>
      </c>
      <c r="B2909" s="1" t="s">
        <v>8148</v>
      </c>
      <c r="C2909" s="1" t="s">
        <v>836</v>
      </c>
      <c r="D2909" s="1" t="s">
        <v>5179</v>
      </c>
      <c r="E2909">
        <v>5</v>
      </c>
      <c r="F2909">
        <v>39</v>
      </c>
      <c r="G2909" s="1" t="s">
        <v>44</v>
      </c>
      <c r="H2909" s="2">
        <v>45761</v>
      </c>
      <c r="I2909" s="1" t="s">
        <v>836</v>
      </c>
      <c r="J2909" s="1" t="s">
        <v>298</v>
      </c>
      <c r="K2909" s="1" t="s">
        <v>5179</v>
      </c>
      <c r="L2909" s="2">
        <v>45747</v>
      </c>
      <c r="M2909">
        <v>4</v>
      </c>
      <c r="N2909">
        <v>10</v>
      </c>
      <c r="O2909">
        <v>0</v>
      </c>
      <c r="P2909">
        <v>302.39999999999998</v>
      </c>
      <c r="Q2909" s="1" t="s">
        <v>836</v>
      </c>
      <c r="R2909" s="1" t="s">
        <v>836</v>
      </c>
      <c r="S2909" s="1" t="s">
        <v>838</v>
      </c>
      <c r="T2909" s="1" t="s">
        <v>107</v>
      </c>
      <c r="U2909" s="1" t="s">
        <v>416</v>
      </c>
      <c r="V2909">
        <v>336</v>
      </c>
      <c r="W2909" s="1" t="s">
        <v>301</v>
      </c>
      <c r="X2909" s="1" t="s">
        <v>137</v>
      </c>
      <c r="Y2909" s="2">
        <v>44620</v>
      </c>
      <c r="Z2909">
        <v>3.8</v>
      </c>
      <c r="AA2909" s="1" t="s">
        <v>39</v>
      </c>
    </row>
    <row r="2910" spans="1:28" x14ac:dyDescent="0.3">
      <c r="A2910" s="1" t="s">
        <v>8149</v>
      </c>
      <c r="B2910" s="1" t="s">
        <v>8150</v>
      </c>
      <c r="C2910" s="1" t="s">
        <v>262</v>
      </c>
      <c r="D2910" s="1" t="s">
        <v>763</v>
      </c>
      <c r="E2910">
        <v>3</v>
      </c>
      <c r="F2910">
        <v>65</v>
      </c>
      <c r="G2910" s="1" t="s">
        <v>44</v>
      </c>
      <c r="H2910" s="2">
        <v>45877</v>
      </c>
      <c r="I2910" s="1" t="s">
        <v>262</v>
      </c>
      <c r="J2910" s="1" t="s">
        <v>327</v>
      </c>
      <c r="K2910" s="1" t="s">
        <v>763</v>
      </c>
      <c r="L2910" s="2">
        <v>45855</v>
      </c>
      <c r="M2910">
        <v>8</v>
      </c>
      <c r="N2910">
        <v>40</v>
      </c>
      <c r="O2910">
        <v>0</v>
      </c>
      <c r="P2910">
        <v>378.6</v>
      </c>
      <c r="Q2910" s="1" t="s">
        <v>262</v>
      </c>
      <c r="R2910" s="1" t="s">
        <v>262</v>
      </c>
      <c r="S2910" s="1" t="s">
        <v>265</v>
      </c>
      <c r="T2910" s="1" t="s">
        <v>90</v>
      </c>
      <c r="U2910" s="1" t="s">
        <v>266</v>
      </c>
      <c r="V2910">
        <v>631</v>
      </c>
      <c r="W2910" s="1" t="s">
        <v>329</v>
      </c>
      <c r="X2910" s="1" t="s">
        <v>59</v>
      </c>
      <c r="Y2910" s="2">
        <v>43819</v>
      </c>
      <c r="Z2910">
        <v>6</v>
      </c>
      <c r="AA2910" s="1" t="s">
        <v>39</v>
      </c>
    </row>
    <row r="2911" spans="1:28" x14ac:dyDescent="0.3">
      <c r="A2911" s="1" t="s">
        <v>8151</v>
      </c>
      <c r="B2911" s="1" t="s">
        <v>8152</v>
      </c>
      <c r="C2911" s="1" t="s">
        <v>2525</v>
      </c>
      <c r="D2911" s="1" t="s">
        <v>2480</v>
      </c>
      <c r="E2911">
        <v>4</v>
      </c>
      <c r="F2911">
        <v>23</v>
      </c>
      <c r="G2911" s="1" t="s">
        <v>44</v>
      </c>
      <c r="H2911" s="2">
        <v>46025</v>
      </c>
      <c r="I2911" s="1" t="s">
        <v>2525</v>
      </c>
      <c r="J2911" s="1" t="s">
        <v>73</v>
      </c>
      <c r="K2911" s="1" t="s">
        <v>2480</v>
      </c>
      <c r="L2911" s="2">
        <v>46018</v>
      </c>
      <c r="M2911">
        <v>5</v>
      </c>
      <c r="N2911">
        <v>30</v>
      </c>
      <c r="O2911">
        <v>0</v>
      </c>
      <c r="P2911">
        <v>2614.5</v>
      </c>
      <c r="Q2911" s="1" t="s">
        <v>2525</v>
      </c>
      <c r="R2911" s="1" t="s">
        <v>2525</v>
      </c>
      <c r="S2911" s="1" t="s">
        <v>2526</v>
      </c>
      <c r="T2911" s="1" t="s">
        <v>35</v>
      </c>
      <c r="U2911" s="1" t="s">
        <v>167</v>
      </c>
      <c r="V2911">
        <v>3735</v>
      </c>
      <c r="W2911" s="1" t="s">
        <v>77</v>
      </c>
      <c r="X2911" s="1" t="s">
        <v>38</v>
      </c>
      <c r="Y2911" s="2">
        <v>44193</v>
      </c>
      <c r="Z2911">
        <v>5</v>
      </c>
      <c r="AA2911" s="1" t="s">
        <v>39</v>
      </c>
    </row>
    <row r="2912" spans="1:28" x14ac:dyDescent="0.3">
      <c r="A2912" s="1" t="s">
        <v>8153</v>
      </c>
      <c r="B2912" s="1" t="s">
        <v>8154</v>
      </c>
      <c r="C2912" s="1" t="s">
        <v>1819</v>
      </c>
      <c r="D2912" s="1" t="s">
        <v>7403</v>
      </c>
      <c r="E2912">
        <v>3</v>
      </c>
      <c r="F2912">
        <v>54</v>
      </c>
      <c r="G2912" s="1" t="s">
        <v>44</v>
      </c>
      <c r="H2912" s="2">
        <v>45982</v>
      </c>
      <c r="I2912" s="1" t="s">
        <v>1819</v>
      </c>
      <c r="J2912" s="1" t="s">
        <v>462</v>
      </c>
      <c r="K2912" s="1" t="s">
        <v>7403</v>
      </c>
      <c r="L2912" s="2">
        <v>45973</v>
      </c>
      <c r="M2912">
        <v>5</v>
      </c>
      <c r="N2912">
        <v>5</v>
      </c>
      <c r="O2912">
        <v>0</v>
      </c>
      <c r="P2912">
        <v>1034.55</v>
      </c>
      <c r="Q2912" s="1" t="s">
        <v>1819</v>
      </c>
      <c r="R2912" s="1" t="s">
        <v>1819</v>
      </c>
      <c r="S2912" s="1" t="s">
        <v>1821</v>
      </c>
      <c r="T2912" s="1" t="s">
        <v>56</v>
      </c>
      <c r="U2912" s="1" t="s">
        <v>117</v>
      </c>
      <c r="V2912">
        <v>1089</v>
      </c>
      <c r="W2912" s="1" t="s">
        <v>464</v>
      </c>
      <c r="X2912" s="1" t="s">
        <v>137</v>
      </c>
      <c r="Y2912" s="2">
        <v>43178</v>
      </c>
      <c r="Z2912">
        <v>7.8</v>
      </c>
      <c r="AA2912" s="1" t="s">
        <v>39</v>
      </c>
    </row>
    <row r="2913" spans="1:28" x14ac:dyDescent="0.3">
      <c r="A2913" s="1" t="s">
        <v>8155</v>
      </c>
      <c r="B2913" s="1" t="s">
        <v>8156</v>
      </c>
      <c r="C2913" s="1" t="s">
        <v>189</v>
      </c>
      <c r="D2913" s="1" t="s">
        <v>2815</v>
      </c>
      <c r="E2913">
        <v>4</v>
      </c>
      <c r="F2913">
        <v>54</v>
      </c>
      <c r="G2913" s="1" t="s">
        <v>44</v>
      </c>
      <c r="H2913" s="2">
        <v>45712</v>
      </c>
      <c r="I2913" s="1" t="s">
        <v>189</v>
      </c>
      <c r="J2913" s="1" t="s">
        <v>519</v>
      </c>
      <c r="K2913" s="1" t="s">
        <v>2815</v>
      </c>
      <c r="L2913" s="2">
        <v>45696</v>
      </c>
      <c r="M2913">
        <v>9</v>
      </c>
      <c r="N2913">
        <v>20</v>
      </c>
      <c r="O2913">
        <v>0</v>
      </c>
      <c r="P2913">
        <v>1351.2</v>
      </c>
      <c r="Q2913" s="1" t="s">
        <v>189</v>
      </c>
      <c r="R2913" s="1" t="s">
        <v>189</v>
      </c>
      <c r="S2913" s="1" t="s">
        <v>191</v>
      </c>
      <c r="T2913" s="1" t="s">
        <v>56</v>
      </c>
      <c r="U2913" s="1" t="s">
        <v>117</v>
      </c>
      <c r="V2913">
        <v>1689</v>
      </c>
      <c r="W2913" s="1" t="s">
        <v>521</v>
      </c>
      <c r="X2913" s="1" t="s">
        <v>137</v>
      </c>
      <c r="Y2913" s="2">
        <v>43649</v>
      </c>
      <c r="Z2913">
        <v>6.5</v>
      </c>
      <c r="AA2913" s="1" t="s">
        <v>39</v>
      </c>
    </row>
    <row r="2914" spans="1:28" x14ac:dyDescent="0.3">
      <c r="A2914" s="1" t="s">
        <v>8157</v>
      </c>
      <c r="B2914" s="1" t="s">
        <v>8158</v>
      </c>
      <c r="C2914" s="1" t="s">
        <v>1543</v>
      </c>
      <c r="D2914" s="1" t="s">
        <v>2292</v>
      </c>
      <c r="E2914">
        <v>4</v>
      </c>
      <c r="F2914">
        <v>68</v>
      </c>
      <c r="G2914" s="1" t="s">
        <v>44</v>
      </c>
      <c r="H2914" s="2">
        <v>45825</v>
      </c>
      <c r="I2914" s="1" t="s">
        <v>1543</v>
      </c>
      <c r="J2914" s="1" t="s">
        <v>318</v>
      </c>
      <c r="K2914" s="1" t="s">
        <v>2292</v>
      </c>
      <c r="L2914" s="2">
        <v>45816</v>
      </c>
      <c r="M2914">
        <v>6</v>
      </c>
      <c r="N2914">
        <v>0</v>
      </c>
      <c r="O2914">
        <v>0</v>
      </c>
      <c r="P2914">
        <v>2060</v>
      </c>
      <c r="Q2914" s="1" t="s">
        <v>1543</v>
      </c>
      <c r="R2914" s="1" t="s">
        <v>1543</v>
      </c>
      <c r="S2914" s="1" t="s">
        <v>1545</v>
      </c>
      <c r="T2914" s="1" t="s">
        <v>56</v>
      </c>
      <c r="U2914" s="1" t="s">
        <v>66</v>
      </c>
      <c r="V2914">
        <v>2060</v>
      </c>
      <c r="W2914" s="1" t="s">
        <v>319</v>
      </c>
      <c r="X2914" s="1" t="s">
        <v>48</v>
      </c>
      <c r="Y2914" s="2">
        <v>45758</v>
      </c>
      <c r="Z2914">
        <v>0.7</v>
      </c>
      <c r="AA2914" s="1" t="s">
        <v>39</v>
      </c>
    </row>
    <row r="2915" spans="1:28" x14ac:dyDescent="0.3">
      <c r="A2915" s="1" t="s">
        <v>8159</v>
      </c>
      <c r="B2915" s="1" t="s">
        <v>8160</v>
      </c>
      <c r="C2915" s="1" t="s">
        <v>767</v>
      </c>
      <c r="D2915" s="1" t="s">
        <v>2934</v>
      </c>
      <c r="E2915">
        <v>5</v>
      </c>
      <c r="F2915">
        <v>38</v>
      </c>
      <c r="G2915" s="1" t="s">
        <v>32</v>
      </c>
      <c r="H2915" s="2">
        <v>45981</v>
      </c>
      <c r="I2915" s="1" t="s">
        <v>767</v>
      </c>
      <c r="J2915" s="1" t="s">
        <v>592</v>
      </c>
      <c r="K2915" s="1" t="s">
        <v>2934</v>
      </c>
      <c r="L2915" s="2">
        <v>45972</v>
      </c>
      <c r="M2915">
        <v>1</v>
      </c>
      <c r="N2915">
        <v>5</v>
      </c>
      <c r="O2915">
        <v>0</v>
      </c>
      <c r="P2915">
        <v>397.1</v>
      </c>
      <c r="Q2915" s="1" t="s">
        <v>767</v>
      </c>
      <c r="R2915" s="1" t="s">
        <v>767</v>
      </c>
      <c r="S2915" s="1" t="s">
        <v>769</v>
      </c>
      <c r="T2915" s="1" t="s">
        <v>107</v>
      </c>
      <c r="U2915" s="1" t="s">
        <v>125</v>
      </c>
      <c r="V2915">
        <v>418</v>
      </c>
      <c r="W2915" s="1" t="s">
        <v>593</v>
      </c>
      <c r="X2915" s="1" t="s">
        <v>127</v>
      </c>
      <c r="Y2915" s="2">
        <v>44133</v>
      </c>
      <c r="Z2915">
        <v>5.2</v>
      </c>
      <c r="AA2915" s="1" t="s">
        <v>39</v>
      </c>
    </row>
    <row r="2916" spans="1:28" x14ac:dyDescent="0.3">
      <c r="A2916" s="1" t="s">
        <v>8161</v>
      </c>
      <c r="B2916" s="1" t="s">
        <v>8162</v>
      </c>
      <c r="C2916" s="1" t="s">
        <v>472</v>
      </c>
      <c r="D2916" s="1" t="s">
        <v>5168</v>
      </c>
      <c r="E2916">
        <v>5</v>
      </c>
      <c r="F2916">
        <v>23</v>
      </c>
      <c r="G2916" s="1" t="s">
        <v>44</v>
      </c>
      <c r="H2916" s="2">
        <v>45683</v>
      </c>
      <c r="I2916" s="1" t="s">
        <v>472</v>
      </c>
      <c r="J2916" s="1" t="s">
        <v>446</v>
      </c>
      <c r="K2916" s="1" t="s">
        <v>5168</v>
      </c>
      <c r="L2916" s="2">
        <v>45670</v>
      </c>
      <c r="M2916">
        <v>4</v>
      </c>
      <c r="N2916">
        <v>20</v>
      </c>
      <c r="O2916">
        <v>0</v>
      </c>
      <c r="P2916">
        <v>89.6</v>
      </c>
      <c r="Q2916" s="1" t="s">
        <v>472</v>
      </c>
      <c r="R2916" s="1" t="s">
        <v>472</v>
      </c>
      <c r="S2916" s="1" t="s">
        <v>474</v>
      </c>
      <c r="T2916" s="1" t="s">
        <v>134</v>
      </c>
      <c r="U2916" s="1" t="s">
        <v>135</v>
      </c>
      <c r="V2916">
        <v>112</v>
      </c>
      <c r="W2916" s="1" t="s">
        <v>447</v>
      </c>
      <c r="X2916" s="1" t="s">
        <v>127</v>
      </c>
      <c r="Y2916" s="2">
        <v>45409</v>
      </c>
      <c r="Z2916">
        <v>1.7</v>
      </c>
      <c r="AA2916" s="1" t="s">
        <v>39</v>
      </c>
    </row>
    <row r="2917" spans="1:28" x14ac:dyDescent="0.3">
      <c r="A2917" s="1" t="s">
        <v>8163</v>
      </c>
      <c r="B2917" s="1" t="s">
        <v>8164</v>
      </c>
      <c r="C2917" s="1" t="s">
        <v>2258</v>
      </c>
      <c r="D2917" s="1" t="s">
        <v>6833</v>
      </c>
      <c r="E2917">
        <v>4</v>
      </c>
      <c r="F2917">
        <v>34</v>
      </c>
      <c r="G2917" s="1" t="s">
        <v>44</v>
      </c>
      <c r="H2917" s="2">
        <v>45885</v>
      </c>
      <c r="I2917" s="1" t="s">
        <v>2258</v>
      </c>
      <c r="J2917" s="1" t="s">
        <v>1119</v>
      </c>
      <c r="K2917" s="1" t="s">
        <v>6833</v>
      </c>
      <c r="L2917" s="2">
        <v>45874</v>
      </c>
      <c r="M2917">
        <v>7</v>
      </c>
      <c r="N2917">
        <v>20</v>
      </c>
      <c r="O2917">
        <v>0</v>
      </c>
      <c r="P2917">
        <v>500</v>
      </c>
      <c r="Q2917" s="1" t="s">
        <v>2258</v>
      </c>
      <c r="R2917" s="1" t="s">
        <v>2258</v>
      </c>
      <c r="S2917" s="1" t="s">
        <v>2259</v>
      </c>
      <c r="T2917" s="1" t="s">
        <v>35</v>
      </c>
      <c r="U2917" s="1" t="s">
        <v>36</v>
      </c>
      <c r="V2917">
        <v>625</v>
      </c>
      <c r="W2917" s="1" t="s">
        <v>1120</v>
      </c>
      <c r="X2917" s="1" t="s">
        <v>38</v>
      </c>
      <c r="Y2917" s="2">
        <v>44070</v>
      </c>
      <c r="Z2917">
        <v>5.3</v>
      </c>
      <c r="AA2917" s="1" t="s">
        <v>39</v>
      </c>
    </row>
    <row r="2918" spans="1:28" x14ac:dyDescent="0.3">
      <c r="A2918" s="1" t="s">
        <v>8165</v>
      </c>
      <c r="B2918" s="1" t="s">
        <v>8166</v>
      </c>
      <c r="C2918" s="1" t="s">
        <v>1042</v>
      </c>
      <c r="D2918" s="1" t="s">
        <v>2685</v>
      </c>
      <c r="E2918">
        <v>3</v>
      </c>
      <c r="F2918">
        <v>37</v>
      </c>
      <c r="G2918" s="1" t="s">
        <v>32</v>
      </c>
      <c r="H2918" s="2">
        <v>45800</v>
      </c>
      <c r="I2918" s="1" t="s">
        <v>1042</v>
      </c>
      <c r="J2918" s="1" t="s">
        <v>291</v>
      </c>
      <c r="K2918" s="1" t="s">
        <v>2685</v>
      </c>
      <c r="L2918" s="2">
        <v>45789</v>
      </c>
      <c r="M2918">
        <v>7</v>
      </c>
      <c r="N2918">
        <v>15</v>
      </c>
      <c r="O2918">
        <v>0</v>
      </c>
      <c r="P2918">
        <v>1386.35</v>
      </c>
      <c r="Q2918" s="1" t="s">
        <v>1042</v>
      </c>
      <c r="R2918" s="1" t="s">
        <v>1042</v>
      </c>
      <c r="S2918" s="1" t="s">
        <v>1044</v>
      </c>
      <c r="T2918" s="1" t="s">
        <v>107</v>
      </c>
      <c r="U2918" s="1" t="s">
        <v>416</v>
      </c>
      <c r="V2918">
        <v>1631</v>
      </c>
      <c r="W2918" s="1" t="s">
        <v>293</v>
      </c>
      <c r="X2918" s="1" t="s">
        <v>48</v>
      </c>
      <c r="Y2918" s="2">
        <v>44560</v>
      </c>
      <c r="Z2918">
        <v>4</v>
      </c>
      <c r="AA2918" s="1" t="s">
        <v>39</v>
      </c>
    </row>
    <row r="2919" spans="1:28" x14ac:dyDescent="0.3">
      <c r="A2919" s="1" t="s">
        <v>8167</v>
      </c>
      <c r="B2919" s="1" t="s">
        <v>8168</v>
      </c>
      <c r="C2919" s="1" t="s">
        <v>621</v>
      </c>
      <c r="D2919" s="1" t="s">
        <v>584</v>
      </c>
      <c r="E2919">
        <v>4</v>
      </c>
      <c r="F2919">
        <v>78</v>
      </c>
      <c r="G2919" s="1" t="s">
        <v>32</v>
      </c>
      <c r="H2919" s="2">
        <v>46031</v>
      </c>
      <c r="I2919" s="1" t="s">
        <v>621</v>
      </c>
      <c r="J2919" s="1" t="s">
        <v>538</v>
      </c>
      <c r="K2919" s="1" t="s">
        <v>584</v>
      </c>
      <c r="L2919" s="2">
        <v>46010</v>
      </c>
      <c r="M2919">
        <v>10</v>
      </c>
      <c r="N2919">
        <v>5</v>
      </c>
      <c r="O2919">
        <v>0</v>
      </c>
      <c r="P2919">
        <v>533.9</v>
      </c>
      <c r="Q2919" s="1" t="s">
        <v>621</v>
      </c>
      <c r="R2919" s="1" t="s">
        <v>621</v>
      </c>
      <c r="S2919" s="1" t="s">
        <v>623</v>
      </c>
      <c r="T2919" s="1" t="s">
        <v>90</v>
      </c>
      <c r="U2919" s="1" t="s">
        <v>91</v>
      </c>
      <c r="V2919">
        <v>562</v>
      </c>
      <c r="W2919" s="1" t="s">
        <v>539</v>
      </c>
      <c r="X2919" s="1" t="s">
        <v>540</v>
      </c>
      <c r="Y2919" s="2">
        <v>44731</v>
      </c>
      <c r="Z2919">
        <v>3.5</v>
      </c>
      <c r="AA2919" s="1" t="s">
        <v>39</v>
      </c>
    </row>
    <row r="2920" spans="1:28" x14ac:dyDescent="0.3">
      <c r="A2920" s="1" t="s">
        <v>8169</v>
      </c>
      <c r="B2920" s="1" t="s">
        <v>8170</v>
      </c>
      <c r="C2920" s="1" t="s">
        <v>836</v>
      </c>
      <c r="D2920" s="1" t="s">
        <v>6821</v>
      </c>
      <c r="E2920">
        <v>5</v>
      </c>
      <c r="F2920">
        <v>66</v>
      </c>
      <c r="G2920" s="1" t="s">
        <v>44</v>
      </c>
      <c r="H2920" s="2">
        <v>45906</v>
      </c>
      <c r="I2920" s="1" t="s">
        <v>836</v>
      </c>
      <c r="J2920" s="1" t="s">
        <v>264</v>
      </c>
      <c r="K2920" s="1" t="s">
        <v>6821</v>
      </c>
      <c r="L2920" s="2">
        <v>45891</v>
      </c>
      <c r="M2920">
        <v>7</v>
      </c>
      <c r="N2920">
        <v>0</v>
      </c>
      <c r="O2920">
        <v>0</v>
      </c>
      <c r="P2920">
        <v>336</v>
      </c>
      <c r="Q2920" s="1" t="s">
        <v>836</v>
      </c>
      <c r="R2920" s="1" t="s">
        <v>836</v>
      </c>
      <c r="S2920" s="1" t="s">
        <v>838</v>
      </c>
      <c r="T2920" s="1" t="s">
        <v>107</v>
      </c>
      <c r="U2920" s="1" t="s">
        <v>416</v>
      </c>
      <c r="V2920">
        <v>336</v>
      </c>
      <c r="W2920" s="1" t="s">
        <v>267</v>
      </c>
      <c r="X2920" s="1" t="s">
        <v>268</v>
      </c>
      <c r="Y2920" s="2">
        <v>43207</v>
      </c>
      <c r="Z2920">
        <v>7.7</v>
      </c>
      <c r="AA2920" s="1" t="s">
        <v>39</v>
      </c>
    </row>
    <row r="2921" spans="1:28" x14ac:dyDescent="0.3">
      <c r="A2921" s="1" t="s">
        <v>8171</v>
      </c>
      <c r="B2921" s="1" t="s">
        <v>8172</v>
      </c>
      <c r="C2921" s="1" t="s">
        <v>2170</v>
      </c>
      <c r="D2921" s="1" t="s">
        <v>5544</v>
      </c>
      <c r="E2921">
        <v>4</v>
      </c>
      <c r="F2921">
        <v>100</v>
      </c>
      <c r="G2921" s="1" t="s">
        <v>44</v>
      </c>
      <c r="H2921" s="2">
        <v>45726</v>
      </c>
      <c r="I2921" s="1" t="s">
        <v>2170</v>
      </c>
      <c r="J2921" s="1" t="s">
        <v>96</v>
      </c>
      <c r="K2921" s="1" t="s">
        <v>5544</v>
      </c>
      <c r="L2921" s="2">
        <v>45713</v>
      </c>
      <c r="M2921">
        <v>4</v>
      </c>
      <c r="N2921">
        <v>20</v>
      </c>
      <c r="O2921">
        <v>0</v>
      </c>
      <c r="P2921">
        <v>15811.2</v>
      </c>
      <c r="Q2921" s="1" t="s">
        <v>2170</v>
      </c>
      <c r="R2921" s="1" t="s">
        <v>2170</v>
      </c>
      <c r="S2921" s="1" t="s">
        <v>2172</v>
      </c>
      <c r="T2921" s="1" t="s">
        <v>75</v>
      </c>
      <c r="U2921" s="1" t="s">
        <v>76</v>
      </c>
      <c r="V2921">
        <v>19764</v>
      </c>
      <c r="W2921" s="1" t="s">
        <v>99</v>
      </c>
      <c r="X2921" s="1" t="s">
        <v>100</v>
      </c>
      <c r="Y2921" s="2">
        <v>45629</v>
      </c>
      <c r="Z2921">
        <v>1.1000000000000001</v>
      </c>
      <c r="AA2921" s="1" t="s">
        <v>39</v>
      </c>
    </row>
    <row r="2922" spans="1:28" x14ac:dyDescent="0.3">
      <c r="A2922" s="1" t="s">
        <v>8173</v>
      </c>
      <c r="B2922" s="1" t="s">
        <v>8174</v>
      </c>
      <c r="C2922" s="1" t="s">
        <v>780</v>
      </c>
      <c r="D2922" s="1" t="s">
        <v>5792</v>
      </c>
      <c r="E2922">
        <v>3</v>
      </c>
      <c r="F2922">
        <v>53</v>
      </c>
      <c r="G2922" s="1" t="s">
        <v>44</v>
      </c>
      <c r="H2922" s="2">
        <v>45831</v>
      </c>
      <c r="I2922" s="1" t="s">
        <v>780</v>
      </c>
      <c r="J2922" s="1" t="s">
        <v>183</v>
      </c>
      <c r="K2922" s="1" t="s">
        <v>5792</v>
      </c>
      <c r="L2922" s="2">
        <v>45822</v>
      </c>
      <c r="M2922">
        <v>8</v>
      </c>
      <c r="N2922">
        <v>0</v>
      </c>
      <c r="O2922">
        <v>1</v>
      </c>
      <c r="P2922">
        <v>7408</v>
      </c>
      <c r="Q2922" s="1" t="s">
        <v>780</v>
      </c>
      <c r="R2922" s="1" t="s">
        <v>780</v>
      </c>
      <c r="S2922" s="1" t="s">
        <v>782</v>
      </c>
      <c r="T2922" s="1" t="s">
        <v>75</v>
      </c>
      <c r="U2922" s="1" t="s">
        <v>76</v>
      </c>
      <c r="V2922">
        <v>7408</v>
      </c>
      <c r="W2922" s="1" t="s">
        <v>186</v>
      </c>
      <c r="X2922" s="1" t="s">
        <v>137</v>
      </c>
      <c r="Y2922" s="2">
        <v>45507</v>
      </c>
      <c r="Z2922">
        <v>1.4</v>
      </c>
      <c r="AA2922" s="1" t="s">
        <v>173</v>
      </c>
      <c r="AB2922">
        <v>1</v>
      </c>
    </row>
    <row r="2923" spans="1:28" x14ac:dyDescent="0.3">
      <c r="A2923" s="1" t="s">
        <v>8175</v>
      </c>
      <c r="B2923" s="1" t="s">
        <v>8176</v>
      </c>
      <c r="C2923" s="1" t="s">
        <v>325</v>
      </c>
      <c r="D2923" s="1" t="s">
        <v>2234</v>
      </c>
      <c r="E2923">
        <v>3</v>
      </c>
      <c r="F2923">
        <v>132</v>
      </c>
      <c r="G2923" s="1" t="s">
        <v>44</v>
      </c>
      <c r="H2923" s="2">
        <v>45814</v>
      </c>
      <c r="I2923" s="1" t="s">
        <v>325</v>
      </c>
      <c r="J2923" s="1" t="s">
        <v>183</v>
      </c>
      <c r="K2923" s="1" t="s">
        <v>2234</v>
      </c>
      <c r="L2923" s="2">
        <v>45793</v>
      </c>
      <c r="M2923">
        <v>10</v>
      </c>
      <c r="N2923">
        <v>0</v>
      </c>
      <c r="O2923">
        <v>0</v>
      </c>
      <c r="P2923">
        <v>172</v>
      </c>
      <c r="Q2923" s="1" t="s">
        <v>325</v>
      </c>
      <c r="R2923" s="1" t="s">
        <v>325</v>
      </c>
      <c r="S2923" s="1" t="s">
        <v>328</v>
      </c>
      <c r="T2923" s="1" t="s">
        <v>56</v>
      </c>
      <c r="U2923" s="1" t="s">
        <v>66</v>
      </c>
      <c r="V2923">
        <v>172</v>
      </c>
      <c r="W2923" s="1" t="s">
        <v>186</v>
      </c>
      <c r="X2923" s="1" t="s">
        <v>137</v>
      </c>
      <c r="Y2923" s="2">
        <v>45507</v>
      </c>
      <c r="Z2923">
        <v>1.4</v>
      </c>
      <c r="AA2923" s="1" t="s">
        <v>39</v>
      </c>
    </row>
    <row r="2924" spans="1:28" x14ac:dyDescent="0.3">
      <c r="A2924" s="1" t="s">
        <v>8177</v>
      </c>
      <c r="B2924" s="1" t="s">
        <v>8178</v>
      </c>
      <c r="C2924" s="1" t="s">
        <v>2005</v>
      </c>
      <c r="D2924" s="1" t="s">
        <v>2353</v>
      </c>
      <c r="E2924">
        <v>1</v>
      </c>
      <c r="F2924">
        <v>121</v>
      </c>
      <c r="G2924" s="1" t="s">
        <v>32</v>
      </c>
      <c r="H2924" s="2">
        <v>45934</v>
      </c>
      <c r="I2924" s="1" t="s">
        <v>2005</v>
      </c>
      <c r="J2924" s="1" t="s">
        <v>291</v>
      </c>
      <c r="K2924" s="1" t="s">
        <v>2353</v>
      </c>
      <c r="L2924" s="2">
        <v>45912</v>
      </c>
      <c r="M2924">
        <v>14</v>
      </c>
      <c r="N2924">
        <v>10</v>
      </c>
      <c r="O2924">
        <v>1</v>
      </c>
      <c r="P2924">
        <v>2617.1999999999998</v>
      </c>
      <c r="Q2924" s="1" t="s">
        <v>2005</v>
      </c>
      <c r="R2924" s="1" t="s">
        <v>2005</v>
      </c>
      <c r="S2924" s="1" t="s">
        <v>2007</v>
      </c>
      <c r="T2924" s="1" t="s">
        <v>75</v>
      </c>
      <c r="U2924" s="1" t="s">
        <v>98</v>
      </c>
      <c r="V2924">
        <v>2908</v>
      </c>
      <c r="W2924" s="1" t="s">
        <v>293</v>
      </c>
      <c r="X2924" s="1" t="s">
        <v>48</v>
      </c>
      <c r="Y2924" s="2">
        <v>44560</v>
      </c>
      <c r="Z2924">
        <v>4</v>
      </c>
      <c r="AA2924" s="1" t="s">
        <v>68</v>
      </c>
      <c r="AB2924">
        <v>1</v>
      </c>
    </row>
    <row r="2925" spans="1:28" x14ac:dyDescent="0.3">
      <c r="A2925" s="1" t="s">
        <v>8179</v>
      </c>
      <c r="B2925" s="1" t="s">
        <v>8180</v>
      </c>
      <c r="C2925" s="1" t="s">
        <v>1255</v>
      </c>
      <c r="D2925" s="1" t="s">
        <v>4364</v>
      </c>
      <c r="E2925">
        <v>5</v>
      </c>
      <c r="F2925">
        <v>71</v>
      </c>
      <c r="G2925" s="1" t="s">
        <v>44</v>
      </c>
      <c r="H2925" s="2">
        <v>45692</v>
      </c>
      <c r="I2925" s="1" t="s">
        <v>1255</v>
      </c>
      <c r="J2925" s="1" t="s">
        <v>357</v>
      </c>
      <c r="K2925" s="1" t="s">
        <v>4364</v>
      </c>
      <c r="L2925" s="2">
        <v>45676</v>
      </c>
      <c r="M2925">
        <v>6</v>
      </c>
      <c r="N2925">
        <v>0</v>
      </c>
      <c r="O2925">
        <v>0</v>
      </c>
      <c r="P2925">
        <v>3914</v>
      </c>
      <c r="Q2925" s="1" t="s">
        <v>1255</v>
      </c>
      <c r="R2925" s="1" t="s">
        <v>1255</v>
      </c>
      <c r="S2925" s="1" t="s">
        <v>1257</v>
      </c>
      <c r="T2925" s="1" t="s">
        <v>107</v>
      </c>
      <c r="U2925" s="1" t="s">
        <v>152</v>
      </c>
      <c r="V2925">
        <v>3914</v>
      </c>
      <c r="W2925" s="1" t="s">
        <v>360</v>
      </c>
      <c r="X2925" s="1" t="s">
        <v>38</v>
      </c>
      <c r="Y2925" s="2">
        <v>45643</v>
      </c>
      <c r="Z2925">
        <v>1</v>
      </c>
      <c r="AA2925" s="1" t="s">
        <v>39</v>
      </c>
    </row>
    <row r="2926" spans="1:28" x14ac:dyDescent="0.3">
      <c r="A2926" s="1" t="s">
        <v>8181</v>
      </c>
      <c r="B2926" s="1" t="s">
        <v>8182</v>
      </c>
      <c r="C2926" s="1" t="s">
        <v>1492</v>
      </c>
      <c r="D2926" s="1" t="s">
        <v>2039</v>
      </c>
      <c r="E2926">
        <v>4</v>
      </c>
      <c r="F2926">
        <v>44</v>
      </c>
      <c r="G2926" s="1" t="s">
        <v>44</v>
      </c>
      <c r="H2926" s="2">
        <v>45995</v>
      </c>
      <c r="I2926" s="1" t="s">
        <v>1492</v>
      </c>
      <c r="J2926" s="1" t="s">
        <v>33</v>
      </c>
      <c r="K2926" s="1" t="s">
        <v>2039</v>
      </c>
      <c r="L2926" s="2">
        <v>45983</v>
      </c>
      <c r="M2926">
        <v>7</v>
      </c>
      <c r="N2926">
        <v>10</v>
      </c>
      <c r="O2926">
        <v>0</v>
      </c>
      <c r="P2926">
        <v>3567.6</v>
      </c>
      <c r="Q2926" s="1" t="s">
        <v>1492</v>
      </c>
      <c r="R2926" s="1" t="s">
        <v>1492</v>
      </c>
      <c r="S2926" s="1" t="s">
        <v>1494</v>
      </c>
      <c r="T2926" s="1" t="s">
        <v>107</v>
      </c>
      <c r="U2926" s="1" t="s">
        <v>152</v>
      </c>
      <c r="V2926">
        <v>3964</v>
      </c>
      <c r="W2926" s="1" t="s">
        <v>37</v>
      </c>
      <c r="X2926" s="1" t="s">
        <v>38</v>
      </c>
      <c r="Y2926" s="2">
        <v>43032</v>
      </c>
      <c r="Z2926">
        <v>8.1999999999999993</v>
      </c>
      <c r="AA2926" s="1" t="s">
        <v>39</v>
      </c>
    </row>
    <row r="2927" spans="1:28" x14ac:dyDescent="0.3">
      <c r="A2927" s="1" t="s">
        <v>8183</v>
      </c>
      <c r="B2927" s="1" t="s">
        <v>8184</v>
      </c>
      <c r="C2927" s="1" t="s">
        <v>507</v>
      </c>
      <c r="D2927" s="1" t="s">
        <v>8185</v>
      </c>
      <c r="E2927">
        <v>3</v>
      </c>
      <c r="F2927">
        <v>56</v>
      </c>
      <c r="G2927" s="1" t="s">
        <v>32</v>
      </c>
      <c r="H2927" s="2">
        <v>45826</v>
      </c>
      <c r="I2927" s="1" t="s">
        <v>507</v>
      </c>
      <c r="J2927" s="1" t="s">
        <v>115</v>
      </c>
      <c r="K2927" s="1" t="s">
        <v>8185</v>
      </c>
      <c r="L2927" s="2">
        <v>45810</v>
      </c>
      <c r="M2927">
        <v>3</v>
      </c>
      <c r="N2927">
        <v>0</v>
      </c>
      <c r="O2927">
        <v>0</v>
      </c>
      <c r="P2927">
        <v>2169</v>
      </c>
      <c r="Q2927" s="1" t="s">
        <v>507</v>
      </c>
      <c r="R2927" s="1" t="s">
        <v>507</v>
      </c>
      <c r="S2927" s="1" t="s">
        <v>509</v>
      </c>
      <c r="T2927" s="1" t="s">
        <v>56</v>
      </c>
      <c r="U2927" s="1" t="s">
        <v>57</v>
      </c>
      <c r="V2927">
        <v>2169</v>
      </c>
      <c r="W2927" s="1" t="s">
        <v>118</v>
      </c>
      <c r="X2927" s="1" t="s">
        <v>59</v>
      </c>
      <c r="Y2927" s="2">
        <v>43824</v>
      </c>
      <c r="Z2927">
        <v>6</v>
      </c>
      <c r="AA2927" s="1" t="s">
        <v>39</v>
      </c>
    </row>
    <row r="2928" spans="1:28" x14ac:dyDescent="0.3">
      <c r="A2928" s="1" t="s">
        <v>8186</v>
      </c>
      <c r="B2928" s="1" t="s">
        <v>8187</v>
      </c>
      <c r="C2928" s="1" t="s">
        <v>1037</v>
      </c>
      <c r="D2928" s="1" t="s">
        <v>3351</v>
      </c>
      <c r="E2928">
        <v>4</v>
      </c>
      <c r="F2928">
        <v>74</v>
      </c>
      <c r="G2928" s="1" t="s">
        <v>44</v>
      </c>
      <c r="H2928" s="2">
        <v>45944</v>
      </c>
      <c r="I2928" s="1" t="s">
        <v>1037</v>
      </c>
      <c r="J2928" s="1" t="s">
        <v>115</v>
      </c>
      <c r="K2928" s="1" t="s">
        <v>3351</v>
      </c>
      <c r="L2928" s="2">
        <v>45937</v>
      </c>
      <c r="M2928">
        <v>6</v>
      </c>
      <c r="N2928">
        <v>5</v>
      </c>
      <c r="O2928">
        <v>0</v>
      </c>
      <c r="P2928">
        <v>5136.6499999999996</v>
      </c>
      <c r="Q2928" s="1" t="s">
        <v>1037</v>
      </c>
      <c r="R2928" s="1" t="s">
        <v>1037</v>
      </c>
      <c r="S2928" s="1" t="s">
        <v>1039</v>
      </c>
      <c r="T2928" s="1" t="s">
        <v>107</v>
      </c>
      <c r="U2928" s="1" t="s">
        <v>108</v>
      </c>
      <c r="V2928">
        <v>5407</v>
      </c>
      <c r="W2928" s="1" t="s">
        <v>118</v>
      </c>
      <c r="X2928" s="1" t="s">
        <v>59</v>
      </c>
      <c r="Y2928" s="2">
        <v>43824</v>
      </c>
      <c r="Z2928">
        <v>6</v>
      </c>
      <c r="AA2928" s="1" t="s">
        <v>39</v>
      </c>
    </row>
    <row r="2929" spans="1:28" x14ac:dyDescent="0.3">
      <c r="A2929" s="1" t="s">
        <v>8188</v>
      </c>
      <c r="B2929" s="1" t="s">
        <v>8189</v>
      </c>
      <c r="C2929" s="1" t="s">
        <v>430</v>
      </c>
      <c r="D2929" s="1" t="s">
        <v>5846</v>
      </c>
      <c r="E2929">
        <v>2</v>
      </c>
      <c r="F2929">
        <v>130</v>
      </c>
      <c r="G2929" s="1" t="s">
        <v>32</v>
      </c>
      <c r="H2929" s="2">
        <v>45980</v>
      </c>
      <c r="I2929" s="1" t="s">
        <v>430</v>
      </c>
      <c r="J2929" s="1" t="s">
        <v>45</v>
      </c>
      <c r="K2929" s="1" t="s">
        <v>5846</v>
      </c>
      <c r="L2929" s="2">
        <v>45965</v>
      </c>
      <c r="M2929">
        <v>5</v>
      </c>
      <c r="N2929">
        <v>0</v>
      </c>
      <c r="O2929">
        <v>0</v>
      </c>
      <c r="P2929">
        <v>133</v>
      </c>
      <c r="Q2929" s="1" t="s">
        <v>430</v>
      </c>
      <c r="R2929" s="1" t="s">
        <v>430</v>
      </c>
      <c r="S2929" s="1" t="s">
        <v>432</v>
      </c>
      <c r="T2929" s="1" t="s">
        <v>134</v>
      </c>
      <c r="U2929" s="1" t="s">
        <v>135</v>
      </c>
      <c r="V2929">
        <v>133</v>
      </c>
      <c r="W2929" s="1" t="s">
        <v>47</v>
      </c>
      <c r="X2929" s="1" t="s">
        <v>48</v>
      </c>
      <c r="Y2929" s="2">
        <v>44112</v>
      </c>
      <c r="Z2929">
        <v>5.2</v>
      </c>
      <c r="AA2929" s="1" t="s">
        <v>173</v>
      </c>
      <c r="AB2929">
        <v>1</v>
      </c>
    </row>
    <row r="2930" spans="1:28" x14ac:dyDescent="0.3">
      <c r="A2930" s="1" t="s">
        <v>8190</v>
      </c>
      <c r="B2930" s="1" t="s">
        <v>8191</v>
      </c>
      <c r="C2930" s="1" t="s">
        <v>3148</v>
      </c>
      <c r="D2930" s="1" t="s">
        <v>8192</v>
      </c>
      <c r="E2930">
        <v>4</v>
      </c>
      <c r="F2930">
        <v>118</v>
      </c>
      <c r="G2930" s="1" t="s">
        <v>44</v>
      </c>
      <c r="H2930" s="2">
        <v>46026</v>
      </c>
      <c r="I2930" s="1" t="s">
        <v>3148</v>
      </c>
      <c r="J2930" s="1" t="s">
        <v>298</v>
      </c>
      <c r="K2930" s="1" t="s">
        <v>8192</v>
      </c>
      <c r="L2930" s="2">
        <v>46022</v>
      </c>
      <c r="M2930">
        <v>3</v>
      </c>
      <c r="N2930">
        <v>0</v>
      </c>
      <c r="O2930">
        <v>0</v>
      </c>
      <c r="P2930">
        <v>1040</v>
      </c>
      <c r="Q2930" s="1" t="s">
        <v>3148</v>
      </c>
      <c r="R2930" s="1" t="s">
        <v>3148</v>
      </c>
      <c r="S2930" s="1" t="s">
        <v>3150</v>
      </c>
      <c r="T2930" s="1" t="s">
        <v>134</v>
      </c>
      <c r="U2930" s="1" t="s">
        <v>378</v>
      </c>
      <c r="V2930">
        <v>1040</v>
      </c>
      <c r="W2930" s="1" t="s">
        <v>301</v>
      </c>
      <c r="X2930" s="1" t="s">
        <v>137</v>
      </c>
      <c r="Y2930" s="2">
        <v>44620</v>
      </c>
      <c r="Z2930">
        <v>3.8</v>
      </c>
      <c r="AA2930" s="1" t="s">
        <v>39</v>
      </c>
    </row>
    <row r="2931" spans="1:28" x14ac:dyDescent="0.3">
      <c r="A2931" s="1" t="s">
        <v>8193</v>
      </c>
      <c r="B2931" s="1" t="s">
        <v>8194</v>
      </c>
      <c r="C2931" s="1" t="s">
        <v>1435</v>
      </c>
      <c r="D2931" s="1" t="s">
        <v>2162</v>
      </c>
      <c r="E2931">
        <v>3</v>
      </c>
      <c r="F2931">
        <v>123</v>
      </c>
      <c r="G2931" s="1" t="s">
        <v>44</v>
      </c>
      <c r="H2931" s="2">
        <v>45994</v>
      </c>
      <c r="I2931" s="1" t="s">
        <v>1435</v>
      </c>
      <c r="J2931" s="1" t="s">
        <v>221</v>
      </c>
      <c r="K2931" s="1" t="s">
        <v>2162</v>
      </c>
      <c r="L2931" s="2">
        <v>45975</v>
      </c>
      <c r="M2931">
        <v>7</v>
      </c>
      <c r="N2931">
        <v>30</v>
      </c>
      <c r="O2931">
        <v>0</v>
      </c>
      <c r="P2931">
        <v>1577.1</v>
      </c>
      <c r="Q2931" s="1" t="s">
        <v>1435</v>
      </c>
      <c r="R2931" s="1" t="s">
        <v>1435</v>
      </c>
      <c r="S2931" s="1" t="s">
        <v>1437</v>
      </c>
      <c r="T2931" s="1" t="s">
        <v>90</v>
      </c>
      <c r="U2931" s="1" t="s">
        <v>91</v>
      </c>
      <c r="V2931">
        <v>2253</v>
      </c>
      <c r="W2931" s="1" t="s">
        <v>224</v>
      </c>
      <c r="X2931" s="1" t="s">
        <v>137</v>
      </c>
      <c r="Y2931" s="2">
        <v>44532</v>
      </c>
      <c r="Z2931">
        <v>4.0999999999999996</v>
      </c>
      <c r="AA2931" s="1" t="s">
        <v>39</v>
      </c>
    </row>
    <row r="2932" spans="1:28" x14ac:dyDescent="0.3">
      <c r="A2932" s="1" t="s">
        <v>8195</v>
      </c>
      <c r="B2932" s="1" t="s">
        <v>8196</v>
      </c>
      <c r="C2932" s="1" t="s">
        <v>915</v>
      </c>
      <c r="D2932" s="1" t="s">
        <v>6637</v>
      </c>
      <c r="E2932">
        <v>4</v>
      </c>
      <c r="F2932">
        <v>67</v>
      </c>
      <c r="G2932" s="1" t="s">
        <v>32</v>
      </c>
      <c r="H2932" s="2">
        <v>45721</v>
      </c>
      <c r="I2932" s="1" t="s">
        <v>915</v>
      </c>
      <c r="J2932" s="1" t="s">
        <v>73</v>
      </c>
      <c r="K2932" s="1" t="s">
        <v>6637</v>
      </c>
      <c r="L2932" s="2">
        <v>45706</v>
      </c>
      <c r="M2932">
        <v>3</v>
      </c>
      <c r="N2932">
        <v>5</v>
      </c>
      <c r="O2932">
        <v>0</v>
      </c>
      <c r="P2932">
        <v>2358.85</v>
      </c>
      <c r="Q2932" s="1" t="s">
        <v>915</v>
      </c>
      <c r="R2932" s="1" t="s">
        <v>915</v>
      </c>
      <c r="S2932" s="1" t="s">
        <v>917</v>
      </c>
      <c r="T2932" s="1" t="s">
        <v>56</v>
      </c>
      <c r="U2932" s="1" t="s">
        <v>117</v>
      </c>
      <c r="V2932">
        <v>2483</v>
      </c>
      <c r="W2932" s="1" t="s">
        <v>77</v>
      </c>
      <c r="X2932" s="1" t="s">
        <v>38</v>
      </c>
      <c r="Y2932" s="2">
        <v>44193</v>
      </c>
      <c r="Z2932">
        <v>5</v>
      </c>
      <c r="AA2932" s="1" t="s">
        <v>39</v>
      </c>
    </row>
    <row r="2933" spans="1:28" x14ac:dyDescent="0.3">
      <c r="A2933" s="1" t="s">
        <v>8197</v>
      </c>
      <c r="B2933" s="1" t="s">
        <v>8198</v>
      </c>
      <c r="C2933" s="1" t="s">
        <v>2021</v>
      </c>
      <c r="D2933" s="1" t="s">
        <v>798</v>
      </c>
      <c r="E2933">
        <v>3</v>
      </c>
      <c r="F2933">
        <v>42</v>
      </c>
      <c r="G2933" s="1" t="s">
        <v>44</v>
      </c>
      <c r="H2933" s="2">
        <v>46012</v>
      </c>
      <c r="I2933" s="1" t="s">
        <v>2021</v>
      </c>
      <c r="J2933" s="1" t="s">
        <v>1119</v>
      </c>
      <c r="K2933" s="1" t="s">
        <v>798</v>
      </c>
      <c r="L2933" s="2">
        <v>45997</v>
      </c>
      <c r="M2933">
        <v>7</v>
      </c>
      <c r="N2933">
        <v>0</v>
      </c>
      <c r="O2933">
        <v>1</v>
      </c>
      <c r="P2933">
        <v>427</v>
      </c>
      <c r="Q2933" s="1" t="s">
        <v>2021</v>
      </c>
      <c r="R2933" s="1" t="s">
        <v>2021</v>
      </c>
      <c r="S2933" s="1" t="s">
        <v>2023</v>
      </c>
      <c r="T2933" s="1" t="s">
        <v>134</v>
      </c>
      <c r="U2933" s="1" t="s">
        <v>144</v>
      </c>
      <c r="V2933">
        <v>427</v>
      </c>
      <c r="W2933" s="1" t="s">
        <v>1120</v>
      </c>
      <c r="X2933" s="1" t="s">
        <v>38</v>
      </c>
      <c r="Y2933" s="2">
        <v>44070</v>
      </c>
      <c r="Z2933">
        <v>5.3</v>
      </c>
      <c r="AA2933" s="1" t="s">
        <v>173</v>
      </c>
      <c r="AB2933">
        <v>1</v>
      </c>
    </row>
    <row r="2934" spans="1:28" x14ac:dyDescent="0.3">
      <c r="A2934" s="1" t="s">
        <v>8199</v>
      </c>
      <c r="B2934" s="1" t="s">
        <v>8200</v>
      </c>
      <c r="C2934" s="1" t="s">
        <v>170</v>
      </c>
      <c r="D2934" s="1" t="s">
        <v>2126</v>
      </c>
      <c r="E2934">
        <v>4</v>
      </c>
      <c r="F2934">
        <v>16</v>
      </c>
      <c r="G2934" s="1" t="s">
        <v>44</v>
      </c>
      <c r="H2934" s="2">
        <v>45694</v>
      </c>
      <c r="I2934" s="1" t="s">
        <v>170</v>
      </c>
      <c r="J2934" s="1" t="s">
        <v>318</v>
      </c>
      <c r="K2934" s="1" t="s">
        <v>2126</v>
      </c>
      <c r="L2934" s="2">
        <v>45684</v>
      </c>
      <c r="M2934">
        <v>2</v>
      </c>
      <c r="N2934">
        <v>40</v>
      </c>
      <c r="O2934">
        <v>0</v>
      </c>
      <c r="P2934">
        <v>2397</v>
      </c>
      <c r="Q2934" s="1" t="s">
        <v>170</v>
      </c>
      <c r="R2934" s="1" t="s">
        <v>170</v>
      </c>
      <c r="S2934" s="1" t="s">
        <v>172</v>
      </c>
      <c r="T2934" s="1" t="s">
        <v>35</v>
      </c>
      <c r="U2934" s="1" t="s">
        <v>36</v>
      </c>
      <c r="V2934">
        <v>3995</v>
      </c>
      <c r="W2934" s="1" t="s">
        <v>319</v>
      </c>
      <c r="X2934" s="1" t="s">
        <v>48</v>
      </c>
      <c r="Y2934" s="2">
        <v>45758</v>
      </c>
      <c r="Z2934">
        <v>0.7</v>
      </c>
      <c r="AA2934" s="1" t="s">
        <v>39</v>
      </c>
    </row>
    <row r="2935" spans="1:28" x14ac:dyDescent="0.3">
      <c r="A2935" s="1" t="s">
        <v>8201</v>
      </c>
      <c r="B2935" s="1" t="s">
        <v>8202</v>
      </c>
      <c r="C2935" s="1" t="s">
        <v>1507</v>
      </c>
      <c r="D2935" s="1" t="s">
        <v>5406</v>
      </c>
      <c r="E2935">
        <v>5</v>
      </c>
      <c r="F2935">
        <v>69</v>
      </c>
      <c r="G2935" s="1" t="s">
        <v>44</v>
      </c>
      <c r="H2935" s="2">
        <v>45839</v>
      </c>
      <c r="I2935" s="1" t="s">
        <v>1507</v>
      </c>
      <c r="J2935" s="1" t="s">
        <v>592</v>
      </c>
      <c r="K2935" s="1" t="s">
        <v>5406</v>
      </c>
      <c r="L2935" s="2">
        <v>45830</v>
      </c>
      <c r="M2935">
        <v>5</v>
      </c>
      <c r="N2935">
        <v>15</v>
      </c>
      <c r="O2935">
        <v>0</v>
      </c>
      <c r="P2935">
        <v>753.1</v>
      </c>
      <c r="Q2935" s="1" t="s">
        <v>1507</v>
      </c>
      <c r="R2935" s="1" t="s">
        <v>1507</v>
      </c>
      <c r="S2935" s="1" t="s">
        <v>1509</v>
      </c>
      <c r="T2935" s="1" t="s">
        <v>107</v>
      </c>
      <c r="U2935" s="1" t="s">
        <v>152</v>
      </c>
      <c r="V2935">
        <v>886</v>
      </c>
      <c r="W2935" s="1" t="s">
        <v>593</v>
      </c>
      <c r="X2935" s="1" t="s">
        <v>127</v>
      </c>
      <c r="Y2935" s="2">
        <v>44133</v>
      </c>
      <c r="Z2935">
        <v>5.2</v>
      </c>
      <c r="AA2935" s="1" t="s">
        <v>39</v>
      </c>
    </row>
    <row r="2936" spans="1:28" x14ac:dyDescent="0.3">
      <c r="A2936" s="1" t="s">
        <v>8203</v>
      </c>
      <c r="B2936" s="1" t="s">
        <v>8204</v>
      </c>
      <c r="C2936" s="1" t="s">
        <v>915</v>
      </c>
      <c r="D2936" s="1" t="s">
        <v>4684</v>
      </c>
      <c r="E2936">
        <v>4</v>
      </c>
      <c r="F2936">
        <v>34</v>
      </c>
      <c r="G2936" s="1" t="s">
        <v>44</v>
      </c>
      <c r="H2936" s="2">
        <v>45672</v>
      </c>
      <c r="I2936" s="1" t="s">
        <v>915</v>
      </c>
      <c r="J2936" s="1" t="s">
        <v>538</v>
      </c>
      <c r="K2936" s="1" t="s">
        <v>4684</v>
      </c>
      <c r="L2936" s="2">
        <v>45665</v>
      </c>
      <c r="M2936">
        <v>6</v>
      </c>
      <c r="N2936">
        <v>20</v>
      </c>
      <c r="O2936">
        <v>0</v>
      </c>
      <c r="P2936">
        <v>1986.4</v>
      </c>
      <c r="Q2936" s="1" t="s">
        <v>915</v>
      </c>
      <c r="R2936" s="1" t="s">
        <v>915</v>
      </c>
      <c r="S2936" s="1" t="s">
        <v>917</v>
      </c>
      <c r="T2936" s="1" t="s">
        <v>56</v>
      </c>
      <c r="U2936" s="1" t="s">
        <v>117</v>
      </c>
      <c r="V2936">
        <v>2483</v>
      </c>
      <c r="W2936" s="1" t="s">
        <v>539</v>
      </c>
      <c r="X2936" s="1" t="s">
        <v>540</v>
      </c>
      <c r="Y2936" s="2">
        <v>44731</v>
      </c>
      <c r="Z2936">
        <v>3.5</v>
      </c>
      <c r="AA2936" s="1" t="s">
        <v>39</v>
      </c>
    </row>
    <row r="2937" spans="1:28" x14ac:dyDescent="0.3">
      <c r="A2937" s="1" t="s">
        <v>8205</v>
      </c>
      <c r="B2937" s="1" t="s">
        <v>8206</v>
      </c>
      <c r="C2937" s="1" t="s">
        <v>1247</v>
      </c>
      <c r="D2937" s="1" t="s">
        <v>4167</v>
      </c>
      <c r="E2937">
        <v>4</v>
      </c>
      <c r="F2937">
        <v>141</v>
      </c>
      <c r="G2937" s="1" t="s">
        <v>44</v>
      </c>
      <c r="H2937" s="2">
        <v>45818</v>
      </c>
      <c r="I2937" s="1" t="s">
        <v>1247</v>
      </c>
      <c r="J2937" s="1" t="s">
        <v>298</v>
      </c>
      <c r="K2937" s="1" t="s">
        <v>4167</v>
      </c>
      <c r="L2937" s="2">
        <v>45812</v>
      </c>
      <c r="M2937">
        <v>4</v>
      </c>
      <c r="N2937">
        <v>5</v>
      </c>
      <c r="O2937">
        <v>0</v>
      </c>
      <c r="P2937">
        <v>641.25</v>
      </c>
      <c r="Q2937" s="1" t="s">
        <v>1247</v>
      </c>
      <c r="R2937" s="1" t="s">
        <v>1247</v>
      </c>
      <c r="S2937" s="1" t="s">
        <v>1249</v>
      </c>
      <c r="T2937" s="1" t="s">
        <v>35</v>
      </c>
      <c r="U2937" s="1" t="s">
        <v>83</v>
      </c>
      <c r="V2937">
        <v>675</v>
      </c>
      <c r="W2937" s="1" t="s">
        <v>301</v>
      </c>
      <c r="X2937" s="1" t="s">
        <v>137</v>
      </c>
      <c r="Y2937" s="2">
        <v>44620</v>
      </c>
      <c r="Z2937">
        <v>3.8</v>
      </c>
      <c r="AA2937" s="1" t="s">
        <v>39</v>
      </c>
    </row>
    <row r="2938" spans="1:28" x14ac:dyDescent="0.3">
      <c r="A2938" s="1" t="s">
        <v>8207</v>
      </c>
      <c r="B2938" s="1" t="s">
        <v>8208</v>
      </c>
      <c r="C2938" s="1" t="s">
        <v>958</v>
      </c>
      <c r="D2938" s="1" t="s">
        <v>5978</v>
      </c>
      <c r="E2938">
        <v>4</v>
      </c>
      <c r="F2938">
        <v>106</v>
      </c>
      <c r="G2938" s="1" t="s">
        <v>32</v>
      </c>
      <c r="H2938" s="2">
        <v>45905</v>
      </c>
      <c r="I2938" s="1" t="s">
        <v>958</v>
      </c>
      <c r="J2938" s="1" t="s">
        <v>132</v>
      </c>
      <c r="K2938" s="1" t="s">
        <v>5978</v>
      </c>
      <c r="L2938" s="2">
        <v>45893</v>
      </c>
      <c r="M2938">
        <v>8</v>
      </c>
      <c r="N2938">
        <v>10</v>
      </c>
      <c r="O2938">
        <v>0</v>
      </c>
      <c r="P2938">
        <v>288</v>
      </c>
      <c r="Q2938" s="1" t="s">
        <v>958</v>
      </c>
      <c r="R2938" s="1" t="s">
        <v>958</v>
      </c>
      <c r="S2938" s="1" t="s">
        <v>960</v>
      </c>
      <c r="T2938" s="1" t="s">
        <v>35</v>
      </c>
      <c r="U2938" s="1" t="s">
        <v>83</v>
      </c>
      <c r="V2938">
        <v>320</v>
      </c>
      <c r="W2938" s="1" t="s">
        <v>136</v>
      </c>
      <c r="X2938" s="1" t="s">
        <v>137</v>
      </c>
      <c r="Y2938" s="2">
        <v>44254</v>
      </c>
      <c r="Z2938">
        <v>4.8</v>
      </c>
      <c r="AA2938" s="1" t="s">
        <v>39</v>
      </c>
    </row>
    <row r="2939" spans="1:28" x14ac:dyDescent="0.3">
      <c r="A2939" s="1" t="s">
        <v>8209</v>
      </c>
      <c r="B2939" s="1" t="s">
        <v>8210</v>
      </c>
      <c r="C2939" s="1" t="s">
        <v>925</v>
      </c>
      <c r="D2939" s="1" t="s">
        <v>3121</v>
      </c>
      <c r="E2939">
        <v>4</v>
      </c>
      <c r="G2939" s="1" t="s">
        <v>32</v>
      </c>
      <c r="H2939" s="2">
        <v>46018</v>
      </c>
      <c r="I2939" s="1" t="s">
        <v>925</v>
      </c>
      <c r="J2939" s="1" t="s">
        <v>64</v>
      </c>
      <c r="K2939" s="1" t="s">
        <v>3121</v>
      </c>
      <c r="L2939" s="2">
        <v>46006</v>
      </c>
      <c r="M2939">
        <v>5</v>
      </c>
      <c r="N2939">
        <v>30</v>
      </c>
      <c r="O2939">
        <v>0</v>
      </c>
      <c r="P2939">
        <v>1847.3</v>
      </c>
      <c r="Q2939" s="1" t="s">
        <v>925</v>
      </c>
      <c r="R2939" s="1" t="s">
        <v>925</v>
      </c>
      <c r="S2939" s="1" t="s">
        <v>927</v>
      </c>
      <c r="T2939" s="1" t="s">
        <v>90</v>
      </c>
      <c r="U2939" s="1" t="s">
        <v>300</v>
      </c>
      <c r="V2939">
        <v>2639</v>
      </c>
      <c r="W2939" s="1" t="s">
        <v>67</v>
      </c>
      <c r="X2939" s="1" t="s">
        <v>59</v>
      </c>
      <c r="Y2939" s="2">
        <v>44275</v>
      </c>
      <c r="Z2939">
        <v>4.8</v>
      </c>
      <c r="AA2939" s="1" t="s">
        <v>39</v>
      </c>
    </row>
    <row r="2940" spans="1:28" x14ac:dyDescent="0.3">
      <c r="A2940" s="1" t="s">
        <v>8211</v>
      </c>
      <c r="B2940" s="1" t="s">
        <v>8212</v>
      </c>
      <c r="C2940" s="1" t="s">
        <v>130</v>
      </c>
      <c r="D2940" s="1" t="s">
        <v>8213</v>
      </c>
      <c r="E2940">
        <v>4</v>
      </c>
      <c r="F2940">
        <v>58</v>
      </c>
      <c r="G2940" s="1" t="s">
        <v>44</v>
      </c>
      <c r="H2940" s="2">
        <v>45736</v>
      </c>
      <c r="I2940" s="1" t="s">
        <v>130</v>
      </c>
      <c r="J2940" s="1" t="s">
        <v>197</v>
      </c>
      <c r="K2940" s="1" t="s">
        <v>8213</v>
      </c>
      <c r="L2940" s="2">
        <v>45730</v>
      </c>
      <c r="M2940">
        <v>3</v>
      </c>
      <c r="N2940">
        <v>5</v>
      </c>
      <c r="O2940">
        <v>0</v>
      </c>
      <c r="P2940">
        <v>241.3</v>
      </c>
      <c r="Q2940" s="1" t="s">
        <v>130</v>
      </c>
      <c r="R2940" s="1" t="s">
        <v>130</v>
      </c>
      <c r="S2940" s="1" t="s">
        <v>133</v>
      </c>
      <c r="T2940" s="1" t="s">
        <v>134</v>
      </c>
      <c r="U2940" s="1" t="s">
        <v>135</v>
      </c>
      <c r="V2940">
        <v>254</v>
      </c>
      <c r="W2940" s="1" t="s">
        <v>199</v>
      </c>
      <c r="X2940" s="1" t="s">
        <v>59</v>
      </c>
      <c r="Y2940" s="2">
        <v>43613</v>
      </c>
      <c r="Z2940">
        <v>6.6</v>
      </c>
      <c r="AA2940" s="1" t="s">
        <v>39</v>
      </c>
    </row>
    <row r="2941" spans="1:28" x14ac:dyDescent="0.3">
      <c r="A2941" s="1" t="s">
        <v>8214</v>
      </c>
      <c r="B2941" s="1" t="s">
        <v>8215</v>
      </c>
      <c r="C2941" s="1" t="s">
        <v>793</v>
      </c>
      <c r="D2941" s="1" t="s">
        <v>1260</v>
      </c>
      <c r="E2941">
        <v>4</v>
      </c>
      <c r="F2941">
        <v>75</v>
      </c>
      <c r="G2941" s="1" t="s">
        <v>44</v>
      </c>
      <c r="H2941" s="2">
        <v>45911</v>
      </c>
      <c r="I2941" s="1" t="s">
        <v>793</v>
      </c>
      <c r="J2941" s="1" t="s">
        <v>115</v>
      </c>
      <c r="K2941" s="1" t="s">
        <v>1260</v>
      </c>
      <c r="L2941" s="2">
        <v>45895</v>
      </c>
      <c r="M2941">
        <v>4</v>
      </c>
      <c r="N2941">
        <v>15</v>
      </c>
      <c r="O2941">
        <v>0</v>
      </c>
      <c r="P2941">
        <v>5672.9</v>
      </c>
      <c r="Q2941" s="1" t="s">
        <v>793</v>
      </c>
      <c r="R2941" s="1" t="s">
        <v>793</v>
      </c>
      <c r="S2941" s="1" t="s">
        <v>795</v>
      </c>
      <c r="T2941" s="1" t="s">
        <v>75</v>
      </c>
      <c r="U2941" s="1" t="s">
        <v>237</v>
      </c>
      <c r="V2941">
        <v>6674</v>
      </c>
      <c r="W2941" s="1" t="s">
        <v>118</v>
      </c>
      <c r="X2941" s="1" t="s">
        <v>59</v>
      </c>
      <c r="Y2941" s="2">
        <v>43824</v>
      </c>
      <c r="Z2941">
        <v>6</v>
      </c>
      <c r="AA2941" s="1" t="s">
        <v>39</v>
      </c>
    </row>
    <row r="2942" spans="1:28" x14ac:dyDescent="0.3">
      <c r="A2942" s="1" t="s">
        <v>8216</v>
      </c>
      <c r="B2942" s="1" t="s">
        <v>8217</v>
      </c>
      <c r="C2942" s="1" t="s">
        <v>1286</v>
      </c>
      <c r="D2942" s="1" t="s">
        <v>2059</v>
      </c>
      <c r="E2942">
        <v>3</v>
      </c>
      <c r="F2942">
        <v>71</v>
      </c>
      <c r="G2942" s="1" t="s">
        <v>44</v>
      </c>
      <c r="H2942" s="2">
        <v>46023</v>
      </c>
      <c r="I2942" s="1" t="s">
        <v>1286</v>
      </c>
      <c r="J2942" s="1" t="s">
        <v>513</v>
      </c>
      <c r="K2942" s="1" t="s">
        <v>2059</v>
      </c>
      <c r="L2942" s="2">
        <v>46010</v>
      </c>
      <c r="M2942">
        <v>3</v>
      </c>
      <c r="N2942">
        <v>20</v>
      </c>
      <c r="O2942">
        <v>0</v>
      </c>
      <c r="P2942">
        <v>17389.599999999999</v>
      </c>
      <c r="Q2942" s="1" t="s">
        <v>1286</v>
      </c>
      <c r="R2942" s="1" t="s">
        <v>1286</v>
      </c>
      <c r="S2942" s="1" t="s">
        <v>1288</v>
      </c>
      <c r="T2942" s="1" t="s">
        <v>75</v>
      </c>
      <c r="U2942" s="1" t="s">
        <v>98</v>
      </c>
      <c r="V2942">
        <v>21737</v>
      </c>
      <c r="W2942" s="1" t="s">
        <v>514</v>
      </c>
      <c r="X2942" s="1" t="s">
        <v>59</v>
      </c>
      <c r="Y2942" s="2">
        <v>44396</v>
      </c>
      <c r="Z2942">
        <v>4.5</v>
      </c>
      <c r="AA2942" s="1" t="s">
        <v>39</v>
      </c>
    </row>
    <row r="2943" spans="1:28" x14ac:dyDescent="0.3">
      <c r="A2943" s="1" t="s">
        <v>8218</v>
      </c>
      <c r="B2943" s="1" t="s">
        <v>8219</v>
      </c>
      <c r="C2943" s="1" t="s">
        <v>1042</v>
      </c>
      <c r="D2943" s="1" t="s">
        <v>4587</v>
      </c>
      <c r="E2943">
        <v>4</v>
      </c>
      <c r="F2943">
        <v>77</v>
      </c>
      <c r="G2943" s="1" t="s">
        <v>32</v>
      </c>
      <c r="H2943" s="2">
        <v>45711</v>
      </c>
      <c r="I2943" s="1" t="s">
        <v>1042</v>
      </c>
      <c r="J2943" s="1" t="s">
        <v>242</v>
      </c>
      <c r="K2943" s="1" t="s">
        <v>4587</v>
      </c>
      <c r="L2943" s="2">
        <v>45696</v>
      </c>
      <c r="M2943">
        <v>6</v>
      </c>
      <c r="N2943">
        <v>0</v>
      </c>
      <c r="O2943">
        <v>0</v>
      </c>
      <c r="P2943">
        <v>1631</v>
      </c>
      <c r="Q2943" s="1" t="s">
        <v>1042</v>
      </c>
      <c r="R2943" s="1" t="s">
        <v>1042</v>
      </c>
      <c r="S2943" s="1" t="s">
        <v>1044</v>
      </c>
      <c r="T2943" s="1" t="s">
        <v>107</v>
      </c>
      <c r="U2943" s="1" t="s">
        <v>416</v>
      </c>
      <c r="V2943">
        <v>1631</v>
      </c>
      <c r="W2943" s="1" t="s">
        <v>244</v>
      </c>
      <c r="X2943" s="1" t="s">
        <v>48</v>
      </c>
      <c r="Y2943" s="2">
        <v>44403</v>
      </c>
      <c r="Z2943">
        <v>4.4000000000000004</v>
      </c>
      <c r="AA2943" s="1" t="s">
        <v>39</v>
      </c>
    </row>
    <row r="2944" spans="1:28" x14ac:dyDescent="0.3">
      <c r="A2944" s="1" t="s">
        <v>8220</v>
      </c>
      <c r="B2944" s="1" t="s">
        <v>8221</v>
      </c>
      <c r="C2944" s="1" t="s">
        <v>1713</v>
      </c>
      <c r="D2944" s="1" t="s">
        <v>3439</v>
      </c>
      <c r="E2944">
        <v>4</v>
      </c>
      <c r="F2944">
        <v>54</v>
      </c>
      <c r="G2944" s="1" t="s">
        <v>44</v>
      </c>
      <c r="H2944" s="2">
        <v>46005</v>
      </c>
      <c r="I2944" s="1" t="s">
        <v>1713</v>
      </c>
      <c r="J2944" s="1" t="s">
        <v>221</v>
      </c>
      <c r="K2944" s="1" t="s">
        <v>3439</v>
      </c>
      <c r="L2944" s="2">
        <v>45984</v>
      </c>
      <c r="M2944">
        <v>11</v>
      </c>
      <c r="N2944">
        <v>5</v>
      </c>
      <c r="O2944">
        <v>0</v>
      </c>
      <c r="P2944">
        <v>225.15</v>
      </c>
      <c r="Q2944" s="1" t="s">
        <v>1713</v>
      </c>
      <c r="R2944" s="1" t="s">
        <v>1713</v>
      </c>
      <c r="S2944" s="1" t="s">
        <v>1715</v>
      </c>
      <c r="T2944" s="1" t="s">
        <v>56</v>
      </c>
      <c r="U2944" s="1" t="s">
        <v>66</v>
      </c>
      <c r="V2944">
        <v>237</v>
      </c>
      <c r="W2944" s="1" t="s">
        <v>224</v>
      </c>
      <c r="X2944" s="1" t="s">
        <v>137</v>
      </c>
      <c r="Y2944" s="2">
        <v>44532</v>
      </c>
      <c r="Z2944">
        <v>4.0999999999999996</v>
      </c>
      <c r="AA2944" s="1" t="s">
        <v>39</v>
      </c>
    </row>
    <row r="2945" spans="1:28" x14ac:dyDescent="0.3">
      <c r="A2945" s="1" t="s">
        <v>8222</v>
      </c>
      <c r="B2945" s="1" t="s">
        <v>8223</v>
      </c>
      <c r="C2945" s="1" t="s">
        <v>1507</v>
      </c>
      <c r="D2945" s="1" t="s">
        <v>2733</v>
      </c>
      <c r="E2945">
        <v>5</v>
      </c>
      <c r="F2945">
        <v>28</v>
      </c>
      <c r="G2945" s="1" t="s">
        <v>32</v>
      </c>
      <c r="H2945" s="2">
        <v>45716</v>
      </c>
      <c r="I2945" s="1" t="s">
        <v>1507</v>
      </c>
      <c r="J2945" s="1" t="s">
        <v>123</v>
      </c>
      <c r="K2945" s="1" t="s">
        <v>2733</v>
      </c>
      <c r="L2945" s="2">
        <v>45708</v>
      </c>
      <c r="M2945">
        <v>7</v>
      </c>
      <c r="N2945">
        <v>10</v>
      </c>
      <c r="O2945">
        <v>0</v>
      </c>
      <c r="P2945">
        <v>797.4</v>
      </c>
      <c r="Q2945" s="1" t="s">
        <v>1507</v>
      </c>
      <c r="R2945" s="1" t="s">
        <v>1507</v>
      </c>
      <c r="S2945" s="1" t="s">
        <v>1509</v>
      </c>
      <c r="T2945" s="1" t="s">
        <v>107</v>
      </c>
      <c r="U2945" s="1" t="s">
        <v>152</v>
      </c>
      <c r="V2945">
        <v>886</v>
      </c>
      <c r="W2945" s="1" t="s">
        <v>126</v>
      </c>
      <c r="X2945" s="1" t="s">
        <v>127</v>
      </c>
      <c r="Y2945" s="2">
        <v>44230</v>
      </c>
      <c r="Z2945">
        <v>4.9000000000000004</v>
      </c>
      <c r="AA2945" s="1" t="s">
        <v>39</v>
      </c>
    </row>
    <row r="2946" spans="1:28" x14ac:dyDescent="0.3">
      <c r="A2946" s="1" t="s">
        <v>8224</v>
      </c>
      <c r="B2946" s="1" t="s">
        <v>8225</v>
      </c>
      <c r="C2946" s="1" t="s">
        <v>1005</v>
      </c>
      <c r="D2946" s="1" t="s">
        <v>8226</v>
      </c>
      <c r="E2946">
        <v>3</v>
      </c>
      <c r="F2946">
        <v>48</v>
      </c>
      <c r="G2946" s="1" t="s">
        <v>32</v>
      </c>
      <c r="H2946" s="2">
        <v>45950</v>
      </c>
      <c r="I2946" s="1" t="s">
        <v>1005</v>
      </c>
      <c r="J2946" s="1" t="s">
        <v>105</v>
      </c>
      <c r="K2946" s="1" t="s">
        <v>8226</v>
      </c>
      <c r="L2946" s="2">
        <v>45942</v>
      </c>
      <c r="M2946">
        <v>4</v>
      </c>
      <c r="N2946">
        <v>10</v>
      </c>
      <c r="O2946">
        <v>1</v>
      </c>
      <c r="P2946">
        <v>25037.1</v>
      </c>
      <c r="Q2946" s="1" t="s">
        <v>1005</v>
      </c>
      <c r="R2946" s="1" t="s">
        <v>1005</v>
      </c>
      <c r="S2946" s="1" t="s">
        <v>1007</v>
      </c>
      <c r="T2946" s="1" t="s">
        <v>75</v>
      </c>
      <c r="U2946" s="1" t="s">
        <v>76</v>
      </c>
      <c r="V2946">
        <v>27819</v>
      </c>
      <c r="W2946" s="1" t="s">
        <v>109</v>
      </c>
      <c r="X2946" s="1" t="s">
        <v>110</v>
      </c>
      <c r="Y2946" s="2">
        <v>44203</v>
      </c>
      <c r="Z2946">
        <v>5</v>
      </c>
      <c r="AA2946" s="1" t="s">
        <v>39</v>
      </c>
    </row>
    <row r="2947" spans="1:28" x14ac:dyDescent="0.3">
      <c r="A2947" s="1" t="s">
        <v>8227</v>
      </c>
      <c r="B2947" s="1" t="s">
        <v>8228</v>
      </c>
      <c r="C2947" s="1" t="s">
        <v>984</v>
      </c>
      <c r="D2947" s="1" t="s">
        <v>4123</v>
      </c>
      <c r="E2947">
        <v>4</v>
      </c>
      <c r="F2947">
        <v>43</v>
      </c>
      <c r="G2947" s="1" t="s">
        <v>44</v>
      </c>
      <c r="H2947" s="2">
        <v>45924</v>
      </c>
      <c r="I2947" s="1" t="s">
        <v>984</v>
      </c>
      <c r="J2947" s="1" t="s">
        <v>105</v>
      </c>
      <c r="K2947" s="1" t="s">
        <v>4123</v>
      </c>
      <c r="L2947" s="2">
        <v>45911</v>
      </c>
      <c r="M2947">
        <v>9</v>
      </c>
      <c r="N2947">
        <v>0</v>
      </c>
      <c r="O2947">
        <v>0</v>
      </c>
      <c r="P2947">
        <v>8565</v>
      </c>
      <c r="Q2947" s="1" t="s">
        <v>984</v>
      </c>
      <c r="R2947" s="1" t="s">
        <v>984</v>
      </c>
      <c r="S2947" s="1" t="s">
        <v>986</v>
      </c>
      <c r="T2947" s="1" t="s">
        <v>107</v>
      </c>
      <c r="U2947" s="1" t="s">
        <v>125</v>
      </c>
      <c r="V2947">
        <v>8565</v>
      </c>
      <c r="W2947" s="1" t="s">
        <v>109</v>
      </c>
      <c r="X2947" s="1" t="s">
        <v>110</v>
      </c>
      <c r="Y2947" s="2">
        <v>44203</v>
      </c>
      <c r="Z2947">
        <v>5</v>
      </c>
      <c r="AA2947" s="1" t="s">
        <v>39</v>
      </c>
    </row>
    <row r="2948" spans="1:28" x14ac:dyDescent="0.3">
      <c r="A2948" s="1" t="s">
        <v>8229</v>
      </c>
      <c r="B2948" s="1" t="s">
        <v>8230</v>
      </c>
      <c r="C2948" s="1" t="s">
        <v>2556</v>
      </c>
      <c r="D2948" s="1" t="s">
        <v>8231</v>
      </c>
      <c r="E2948">
        <v>4</v>
      </c>
      <c r="F2948">
        <v>61</v>
      </c>
      <c r="G2948" s="1" t="s">
        <v>44</v>
      </c>
      <c r="H2948" s="2">
        <v>45775</v>
      </c>
      <c r="I2948" s="1" t="s">
        <v>2556</v>
      </c>
      <c r="J2948" s="1" t="s">
        <v>197</v>
      </c>
      <c r="K2948" s="1" t="s">
        <v>8231</v>
      </c>
      <c r="L2948" s="2">
        <v>45768</v>
      </c>
      <c r="M2948">
        <v>6</v>
      </c>
      <c r="N2948">
        <v>10</v>
      </c>
      <c r="O2948">
        <v>0</v>
      </c>
      <c r="P2948">
        <v>342</v>
      </c>
      <c r="Q2948" s="1" t="s">
        <v>2556</v>
      </c>
      <c r="R2948" s="1" t="s">
        <v>2556</v>
      </c>
      <c r="S2948" s="1" t="s">
        <v>2558</v>
      </c>
      <c r="T2948" s="1" t="s">
        <v>56</v>
      </c>
      <c r="U2948" s="1" t="s">
        <v>66</v>
      </c>
      <c r="V2948">
        <v>380</v>
      </c>
      <c r="W2948" s="1" t="s">
        <v>199</v>
      </c>
      <c r="X2948" s="1" t="s">
        <v>59</v>
      </c>
      <c r="Y2948" s="2">
        <v>43613</v>
      </c>
      <c r="Z2948">
        <v>6.6</v>
      </c>
      <c r="AA2948" s="1" t="s">
        <v>39</v>
      </c>
    </row>
    <row r="2949" spans="1:28" x14ac:dyDescent="0.3">
      <c r="A2949" s="1" t="s">
        <v>8232</v>
      </c>
      <c r="B2949" s="1" t="s">
        <v>8233</v>
      </c>
      <c r="C2949" s="1" t="s">
        <v>733</v>
      </c>
      <c r="D2949" s="1" t="s">
        <v>2298</v>
      </c>
      <c r="E2949">
        <v>4</v>
      </c>
      <c r="F2949">
        <v>33</v>
      </c>
      <c r="G2949" s="1" t="s">
        <v>44</v>
      </c>
      <c r="H2949" s="2">
        <v>45826</v>
      </c>
      <c r="I2949" s="1" t="s">
        <v>733</v>
      </c>
      <c r="J2949" s="1" t="s">
        <v>284</v>
      </c>
      <c r="K2949" s="1" t="s">
        <v>2298</v>
      </c>
      <c r="L2949" s="2">
        <v>45814</v>
      </c>
      <c r="M2949">
        <v>5</v>
      </c>
      <c r="N2949">
        <v>0</v>
      </c>
      <c r="O2949">
        <v>0</v>
      </c>
      <c r="P2949">
        <v>267</v>
      </c>
      <c r="Q2949" s="1" t="s">
        <v>733</v>
      </c>
      <c r="R2949" s="1" t="s">
        <v>733</v>
      </c>
      <c r="S2949" s="1" t="s">
        <v>735</v>
      </c>
      <c r="T2949" s="1" t="s">
        <v>35</v>
      </c>
      <c r="U2949" s="1" t="s">
        <v>36</v>
      </c>
      <c r="V2949">
        <v>267</v>
      </c>
      <c r="W2949" s="1" t="s">
        <v>286</v>
      </c>
      <c r="X2949" s="1" t="s">
        <v>127</v>
      </c>
      <c r="Y2949" s="2">
        <v>45629</v>
      </c>
      <c r="Z2949">
        <v>1.1000000000000001</v>
      </c>
      <c r="AA2949" s="1" t="s">
        <v>39</v>
      </c>
    </row>
    <row r="2950" spans="1:28" x14ac:dyDescent="0.3">
      <c r="A2950" s="1" t="s">
        <v>8234</v>
      </c>
      <c r="B2950" s="1" t="s">
        <v>8235</v>
      </c>
      <c r="C2950" s="1" t="s">
        <v>282</v>
      </c>
      <c r="D2950" s="1" t="s">
        <v>6953</v>
      </c>
      <c r="E2950">
        <v>5</v>
      </c>
      <c r="F2950">
        <v>75</v>
      </c>
      <c r="G2950" s="1" t="s">
        <v>44</v>
      </c>
      <c r="H2950" s="2">
        <v>45933</v>
      </c>
      <c r="I2950" s="1" t="s">
        <v>282</v>
      </c>
      <c r="J2950" s="1" t="s">
        <v>73</v>
      </c>
      <c r="K2950" s="1" t="s">
        <v>6953</v>
      </c>
      <c r="L2950" s="2">
        <v>45920</v>
      </c>
      <c r="M2950">
        <v>7</v>
      </c>
      <c r="N2950">
        <v>20</v>
      </c>
      <c r="O2950">
        <v>0</v>
      </c>
      <c r="P2950">
        <v>660</v>
      </c>
      <c r="Q2950" s="1" t="s">
        <v>282</v>
      </c>
      <c r="R2950" s="1" t="s">
        <v>282</v>
      </c>
      <c r="S2950" s="1" t="s">
        <v>285</v>
      </c>
      <c r="T2950" s="1" t="s">
        <v>90</v>
      </c>
      <c r="U2950" s="1" t="s">
        <v>91</v>
      </c>
      <c r="V2950">
        <v>825</v>
      </c>
      <c r="W2950" s="1" t="s">
        <v>77</v>
      </c>
      <c r="X2950" s="1" t="s">
        <v>38</v>
      </c>
      <c r="Y2950" s="2">
        <v>44193</v>
      </c>
      <c r="Z2950">
        <v>5</v>
      </c>
      <c r="AA2950" s="1" t="s">
        <v>39</v>
      </c>
    </row>
    <row r="2951" spans="1:28" x14ac:dyDescent="0.3">
      <c r="A2951" s="1" t="s">
        <v>8236</v>
      </c>
      <c r="B2951" s="1" t="s">
        <v>8237</v>
      </c>
      <c r="C2951" s="1" t="s">
        <v>1247</v>
      </c>
      <c r="D2951" s="1" t="s">
        <v>8238</v>
      </c>
      <c r="E2951">
        <v>3</v>
      </c>
      <c r="F2951">
        <v>75</v>
      </c>
      <c r="G2951" s="1" t="s">
        <v>44</v>
      </c>
      <c r="H2951" s="2">
        <v>45790</v>
      </c>
      <c r="I2951" s="1" t="s">
        <v>1247</v>
      </c>
      <c r="J2951" s="1" t="s">
        <v>1119</v>
      </c>
      <c r="K2951" s="1" t="s">
        <v>8238</v>
      </c>
      <c r="L2951" s="2">
        <v>45779</v>
      </c>
      <c r="M2951">
        <v>5</v>
      </c>
      <c r="N2951">
        <v>15</v>
      </c>
      <c r="O2951">
        <v>0</v>
      </c>
      <c r="P2951">
        <v>573.75</v>
      </c>
      <c r="Q2951" s="1" t="s">
        <v>1247</v>
      </c>
      <c r="R2951" s="1" t="s">
        <v>1247</v>
      </c>
      <c r="S2951" s="1" t="s">
        <v>1249</v>
      </c>
      <c r="T2951" s="1" t="s">
        <v>35</v>
      </c>
      <c r="U2951" s="1" t="s">
        <v>83</v>
      </c>
      <c r="V2951">
        <v>675</v>
      </c>
      <c r="W2951" s="1" t="s">
        <v>1120</v>
      </c>
      <c r="X2951" s="1" t="s">
        <v>38</v>
      </c>
      <c r="Y2951" s="2">
        <v>44070</v>
      </c>
      <c r="Z2951">
        <v>5.3</v>
      </c>
      <c r="AA2951" s="1" t="s">
        <v>39</v>
      </c>
    </row>
    <row r="2952" spans="1:28" x14ac:dyDescent="0.3">
      <c r="A2952" s="1" t="s">
        <v>8239</v>
      </c>
      <c r="B2952" s="1" t="s">
        <v>8240</v>
      </c>
      <c r="C2952" s="1" t="s">
        <v>656</v>
      </c>
      <c r="D2952" s="1" t="s">
        <v>1373</v>
      </c>
      <c r="E2952">
        <v>5</v>
      </c>
      <c r="F2952">
        <v>34</v>
      </c>
      <c r="G2952" s="1" t="s">
        <v>44</v>
      </c>
      <c r="H2952" s="2">
        <v>45905</v>
      </c>
      <c r="I2952" s="1" t="s">
        <v>656</v>
      </c>
      <c r="J2952" s="1" t="s">
        <v>513</v>
      </c>
      <c r="K2952" s="1" t="s">
        <v>1373</v>
      </c>
      <c r="L2952" s="2">
        <v>45890</v>
      </c>
      <c r="M2952">
        <v>5</v>
      </c>
      <c r="N2952">
        <v>0</v>
      </c>
      <c r="O2952">
        <v>0</v>
      </c>
      <c r="P2952">
        <v>7564</v>
      </c>
      <c r="Q2952" s="1" t="s">
        <v>656</v>
      </c>
      <c r="R2952" s="1" t="s">
        <v>656</v>
      </c>
      <c r="S2952" s="1" t="s">
        <v>658</v>
      </c>
      <c r="T2952" s="1" t="s">
        <v>75</v>
      </c>
      <c r="U2952" s="1" t="s">
        <v>314</v>
      </c>
      <c r="V2952">
        <v>7564</v>
      </c>
      <c r="W2952" s="1" t="s">
        <v>514</v>
      </c>
      <c r="X2952" s="1" t="s">
        <v>59</v>
      </c>
      <c r="Y2952" s="2">
        <v>44396</v>
      </c>
      <c r="Z2952">
        <v>4.5</v>
      </c>
      <c r="AA2952" s="1" t="s">
        <v>39</v>
      </c>
    </row>
    <row r="2953" spans="1:28" x14ac:dyDescent="0.3">
      <c r="A2953" s="1" t="s">
        <v>8241</v>
      </c>
      <c r="B2953" s="1" t="s">
        <v>8242</v>
      </c>
      <c r="C2953" s="1" t="s">
        <v>296</v>
      </c>
      <c r="D2953" s="1" t="s">
        <v>8243</v>
      </c>
      <c r="E2953">
        <v>2</v>
      </c>
      <c r="F2953">
        <v>60</v>
      </c>
      <c r="G2953" s="1" t="s">
        <v>44</v>
      </c>
      <c r="H2953" s="2">
        <v>45784</v>
      </c>
      <c r="I2953" s="1" t="s">
        <v>296</v>
      </c>
      <c r="J2953" s="1" t="s">
        <v>142</v>
      </c>
      <c r="K2953" s="1" t="s">
        <v>8243</v>
      </c>
      <c r="L2953" s="2">
        <v>45766</v>
      </c>
      <c r="M2953">
        <v>8</v>
      </c>
      <c r="N2953">
        <v>20</v>
      </c>
      <c r="O2953">
        <v>1</v>
      </c>
      <c r="P2953">
        <v>2047.2</v>
      </c>
      <c r="Q2953" s="1" t="s">
        <v>296</v>
      </c>
      <c r="R2953" s="1" t="s">
        <v>296</v>
      </c>
      <c r="S2953" s="1" t="s">
        <v>299</v>
      </c>
      <c r="T2953" s="1" t="s">
        <v>90</v>
      </c>
      <c r="U2953" s="1" t="s">
        <v>300</v>
      </c>
      <c r="V2953">
        <v>2559</v>
      </c>
      <c r="W2953" s="1" t="s">
        <v>145</v>
      </c>
      <c r="X2953" s="1" t="s">
        <v>59</v>
      </c>
      <c r="Y2953" s="2">
        <v>43159</v>
      </c>
      <c r="Z2953">
        <v>7.8</v>
      </c>
      <c r="AA2953" s="1" t="s">
        <v>173</v>
      </c>
      <c r="AB2953">
        <v>1</v>
      </c>
    </row>
    <row r="2954" spans="1:28" x14ac:dyDescent="0.3">
      <c r="A2954" s="1" t="s">
        <v>8244</v>
      </c>
      <c r="B2954" s="1" t="s">
        <v>8245</v>
      </c>
      <c r="C2954" s="1" t="s">
        <v>626</v>
      </c>
      <c r="D2954" s="1" t="s">
        <v>650</v>
      </c>
      <c r="E2954">
        <v>4</v>
      </c>
      <c r="F2954">
        <v>94</v>
      </c>
      <c r="G2954" s="1" t="s">
        <v>32</v>
      </c>
      <c r="H2954" s="2">
        <v>45683</v>
      </c>
      <c r="I2954" s="1" t="s">
        <v>626</v>
      </c>
      <c r="J2954" s="1" t="s">
        <v>242</v>
      </c>
      <c r="K2954" s="1" t="s">
        <v>650</v>
      </c>
      <c r="L2954" s="2">
        <v>45672</v>
      </c>
      <c r="M2954">
        <v>6</v>
      </c>
      <c r="N2954">
        <v>0</v>
      </c>
      <c r="O2954">
        <v>0</v>
      </c>
      <c r="P2954">
        <v>684</v>
      </c>
      <c r="Q2954" s="1" t="s">
        <v>626</v>
      </c>
      <c r="R2954" s="1" t="s">
        <v>626</v>
      </c>
      <c r="S2954" s="1" t="s">
        <v>628</v>
      </c>
      <c r="T2954" s="1" t="s">
        <v>56</v>
      </c>
      <c r="U2954" s="1" t="s">
        <v>359</v>
      </c>
      <c r="V2954">
        <v>684</v>
      </c>
      <c r="W2954" s="1" t="s">
        <v>244</v>
      </c>
      <c r="X2954" s="1" t="s">
        <v>48</v>
      </c>
      <c r="Y2954" s="2">
        <v>44403</v>
      </c>
      <c r="Z2954">
        <v>4.4000000000000004</v>
      </c>
      <c r="AA2954" s="1" t="s">
        <v>39</v>
      </c>
    </row>
    <row r="2955" spans="1:28" x14ac:dyDescent="0.3">
      <c r="A2955" s="1" t="s">
        <v>8246</v>
      </c>
      <c r="B2955" s="1" t="s">
        <v>8247</v>
      </c>
      <c r="C2955" s="1" t="s">
        <v>681</v>
      </c>
      <c r="D2955" s="1" t="s">
        <v>954</v>
      </c>
      <c r="E2955">
        <v>4</v>
      </c>
      <c r="F2955">
        <v>115</v>
      </c>
      <c r="G2955" s="1" t="s">
        <v>44</v>
      </c>
      <c r="H2955" s="2">
        <v>45747</v>
      </c>
      <c r="I2955" s="1" t="s">
        <v>681</v>
      </c>
      <c r="J2955" s="1" t="s">
        <v>215</v>
      </c>
      <c r="K2955" s="1" t="s">
        <v>954</v>
      </c>
      <c r="L2955" s="2">
        <v>45741</v>
      </c>
      <c r="M2955">
        <v>3</v>
      </c>
      <c r="N2955">
        <v>0</v>
      </c>
      <c r="O2955">
        <v>0</v>
      </c>
      <c r="P2955">
        <v>184</v>
      </c>
      <c r="Q2955" s="1" t="s">
        <v>681</v>
      </c>
      <c r="R2955" s="1" t="s">
        <v>681</v>
      </c>
      <c r="S2955" s="1" t="s">
        <v>683</v>
      </c>
      <c r="T2955" s="1" t="s">
        <v>134</v>
      </c>
      <c r="U2955" s="1" t="s">
        <v>366</v>
      </c>
      <c r="V2955">
        <v>184</v>
      </c>
      <c r="W2955" s="1" t="s">
        <v>216</v>
      </c>
      <c r="X2955" s="1" t="s">
        <v>127</v>
      </c>
      <c r="Y2955" s="2">
        <v>45659</v>
      </c>
      <c r="Z2955">
        <v>1</v>
      </c>
      <c r="AA2955" s="1" t="s">
        <v>39</v>
      </c>
    </row>
    <row r="2956" spans="1:28" x14ac:dyDescent="0.3">
      <c r="A2956" s="1" t="s">
        <v>8248</v>
      </c>
      <c r="B2956" s="1" t="s">
        <v>8249</v>
      </c>
      <c r="C2956" s="1" t="s">
        <v>94</v>
      </c>
      <c r="D2956" s="1" t="s">
        <v>2412</v>
      </c>
      <c r="E2956">
        <v>5</v>
      </c>
      <c r="F2956">
        <v>4</v>
      </c>
      <c r="G2956" s="1" t="s">
        <v>44</v>
      </c>
      <c r="H2956" s="2">
        <v>45843</v>
      </c>
      <c r="I2956" s="1" t="s">
        <v>94</v>
      </c>
      <c r="J2956" s="1" t="s">
        <v>549</v>
      </c>
      <c r="K2956" s="1" t="s">
        <v>2412</v>
      </c>
      <c r="L2956" s="2">
        <v>45829</v>
      </c>
      <c r="M2956">
        <v>8</v>
      </c>
      <c r="N2956">
        <v>0</v>
      </c>
      <c r="O2956">
        <v>0</v>
      </c>
      <c r="P2956">
        <v>4543</v>
      </c>
      <c r="Q2956" s="1" t="s">
        <v>94</v>
      </c>
      <c r="R2956" s="1" t="s">
        <v>94</v>
      </c>
      <c r="S2956" s="1" t="s">
        <v>97</v>
      </c>
      <c r="T2956" s="1" t="s">
        <v>75</v>
      </c>
      <c r="U2956" s="1" t="s">
        <v>98</v>
      </c>
      <c r="V2956">
        <v>4543</v>
      </c>
      <c r="W2956" s="1" t="s">
        <v>550</v>
      </c>
      <c r="X2956" s="1" t="s">
        <v>38</v>
      </c>
      <c r="Y2956" s="2">
        <v>45530</v>
      </c>
      <c r="Z2956">
        <v>1.3</v>
      </c>
      <c r="AA2956" s="1" t="s">
        <v>39</v>
      </c>
    </row>
    <row r="2957" spans="1:28" x14ac:dyDescent="0.3">
      <c r="A2957" s="1" t="s">
        <v>8250</v>
      </c>
      <c r="B2957" s="1" t="s">
        <v>8251</v>
      </c>
      <c r="C2957" s="1" t="s">
        <v>1815</v>
      </c>
      <c r="D2957" s="1" t="s">
        <v>3241</v>
      </c>
      <c r="E2957">
        <v>5</v>
      </c>
      <c r="F2957">
        <v>44</v>
      </c>
      <c r="G2957" s="1" t="s">
        <v>44</v>
      </c>
      <c r="H2957" s="2">
        <v>45920</v>
      </c>
      <c r="I2957" s="1" t="s">
        <v>1815</v>
      </c>
      <c r="J2957" s="1" t="s">
        <v>538</v>
      </c>
      <c r="K2957" s="1" t="s">
        <v>3241</v>
      </c>
      <c r="L2957" s="2">
        <v>45907</v>
      </c>
      <c r="M2957">
        <v>7</v>
      </c>
      <c r="N2957">
        <v>15</v>
      </c>
      <c r="O2957">
        <v>0</v>
      </c>
      <c r="P2957">
        <v>101.15</v>
      </c>
      <c r="Q2957" s="1" t="s">
        <v>1815</v>
      </c>
      <c r="R2957" s="1" t="s">
        <v>1815</v>
      </c>
      <c r="S2957" s="1" t="s">
        <v>1816</v>
      </c>
      <c r="T2957" s="1" t="s">
        <v>134</v>
      </c>
      <c r="U2957" s="1" t="s">
        <v>135</v>
      </c>
      <c r="V2957">
        <v>119</v>
      </c>
      <c r="W2957" s="1" t="s">
        <v>539</v>
      </c>
      <c r="X2957" s="1" t="s">
        <v>540</v>
      </c>
      <c r="Y2957" s="2">
        <v>44731</v>
      </c>
      <c r="Z2957">
        <v>3.5</v>
      </c>
      <c r="AA2957" s="1" t="s">
        <v>39</v>
      </c>
    </row>
    <row r="2958" spans="1:28" x14ac:dyDescent="0.3">
      <c r="A2958" s="1" t="s">
        <v>8252</v>
      </c>
      <c r="B2958" s="1" t="s">
        <v>8253</v>
      </c>
      <c r="C2958" s="1" t="s">
        <v>1764</v>
      </c>
      <c r="D2958" s="1" t="s">
        <v>805</v>
      </c>
      <c r="E2958">
        <v>4</v>
      </c>
      <c r="F2958">
        <v>104</v>
      </c>
      <c r="G2958" s="1" t="s">
        <v>44</v>
      </c>
      <c r="H2958" s="2">
        <v>45731</v>
      </c>
      <c r="I2958" s="1" t="s">
        <v>1764</v>
      </c>
      <c r="J2958" s="1" t="s">
        <v>519</v>
      </c>
      <c r="K2958" s="1" t="s">
        <v>805</v>
      </c>
      <c r="L2958" s="2">
        <v>45724</v>
      </c>
      <c r="M2958">
        <v>5</v>
      </c>
      <c r="N2958">
        <v>5</v>
      </c>
      <c r="O2958">
        <v>0</v>
      </c>
      <c r="P2958">
        <v>2071</v>
      </c>
      <c r="Q2958" s="1" t="s">
        <v>1764</v>
      </c>
      <c r="R2958" s="1" t="s">
        <v>1764</v>
      </c>
      <c r="S2958" s="1" t="s">
        <v>1766</v>
      </c>
      <c r="T2958" s="1" t="s">
        <v>56</v>
      </c>
      <c r="U2958" s="1" t="s">
        <v>57</v>
      </c>
      <c r="V2958">
        <v>2180</v>
      </c>
      <c r="W2958" s="1" t="s">
        <v>521</v>
      </c>
      <c r="X2958" s="1" t="s">
        <v>137</v>
      </c>
      <c r="Y2958" s="2">
        <v>43649</v>
      </c>
      <c r="Z2958">
        <v>6.5</v>
      </c>
      <c r="AA2958" s="1" t="s">
        <v>39</v>
      </c>
    </row>
    <row r="2959" spans="1:28" x14ac:dyDescent="0.3">
      <c r="A2959" s="1" t="s">
        <v>8254</v>
      </c>
      <c r="B2959" s="1" t="s">
        <v>8255</v>
      </c>
      <c r="C2959" s="1" t="s">
        <v>1713</v>
      </c>
      <c r="D2959" s="1" t="s">
        <v>2898</v>
      </c>
      <c r="E2959">
        <v>3</v>
      </c>
      <c r="F2959">
        <v>89</v>
      </c>
      <c r="G2959" s="1" t="s">
        <v>44</v>
      </c>
      <c r="H2959" s="2">
        <v>45741</v>
      </c>
      <c r="I2959" s="1" t="s">
        <v>1713</v>
      </c>
      <c r="J2959" s="1" t="s">
        <v>115</v>
      </c>
      <c r="K2959" s="1" t="s">
        <v>2898</v>
      </c>
      <c r="L2959" s="2">
        <v>45728</v>
      </c>
      <c r="M2959">
        <v>5</v>
      </c>
      <c r="N2959">
        <v>0</v>
      </c>
      <c r="O2959">
        <v>0</v>
      </c>
      <c r="P2959">
        <v>237</v>
      </c>
      <c r="Q2959" s="1" t="s">
        <v>1713</v>
      </c>
      <c r="R2959" s="1" t="s">
        <v>1713</v>
      </c>
      <c r="S2959" s="1" t="s">
        <v>1715</v>
      </c>
      <c r="T2959" s="1" t="s">
        <v>56</v>
      </c>
      <c r="U2959" s="1" t="s">
        <v>66</v>
      </c>
      <c r="V2959">
        <v>237</v>
      </c>
      <c r="W2959" s="1" t="s">
        <v>118</v>
      </c>
      <c r="X2959" s="1" t="s">
        <v>59</v>
      </c>
      <c r="Y2959" s="2">
        <v>43824</v>
      </c>
      <c r="Z2959">
        <v>6</v>
      </c>
      <c r="AA2959" s="1" t="s">
        <v>39</v>
      </c>
    </row>
    <row r="2960" spans="1:28" x14ac:dyDescent="0.3">
      <c r="A2960" s="1" t="s">
        <v>8256</v>
      </c>
      <c r="B2960" s="1" t="s">
        <v>8257</v>
      </c>
      <c r="C2960" s="1" t="s">
        <v>775</v>
      </c>
      <c r="D2960" s="1" t="s">
        <v>4948</v>
      </c>
      <c r="E2960">
        <v>5</v>
      </c>
      <c r="F2960">
        <v>10</v>
      </c>
      <c r="G2960" s="1" t="s">
        <v>44</v>
      </c>
      <c r="H2960" s="2">
        <v>45951</v>
      </c>
      <c r="I2960" s="1" t="s">
        <v>775</v>
      </c>
      <c r="J2960" s="1" t="s">
        <v>446</v>
      </c>
      <c r="K2960" s="1" t="s">
        <v>4948</v>
      </c>
      <c r="L2960" s="2">
        <v>45940</v>
      </c>
      <c r="M2960">
        <v>5</v>
      </c>
      <c r="N2960">
        <v>10</v>
      </c>
      <c r="O2960">
        <v>0</v>
      </c>
      <c r="P2960">
        <v>22924.799999999999</v>
      </c>
      <c r="Q2960" s="1" t="s">
        <v>775</v>
      </c>
      <c r="R2960" s="1" t="s">
        <v>775</v>
      </c>
      <c r="S2960" s="1" t="s">
        <v>777</v>
      </c>
      <c r="T2960" s="1" t="s">
        <v>75</v>
      </c>
      <c r="U2960" s="1" t="s">
        <v>98</v>
      </c>
      <c r="V2960">
        <v>25472</v>
      </c>
      <c r="W2960" s="1" t="s">
        <v>447</v>
      </c>
      <c r="X2960" s="1" t="s">
        <v>127</v>
      </c>
      <c r="Y2960" s="2">
        <v>45409</v>
      </c>
      <c r="Z2960">
        <v>1.7</v>
      </c>
      <c r="AA2960" s="1" t="s">
        <v>39</v>
      </c>
    </row>
    <row r="2961" spans="1:28" x14ac:dyDescent="0.3">
      <c r="A2961" s="1" t="s">
        <v>8258</v>
      </c>
      <c r="B2961" s="1" t="s">
        <v>8259</v>
      </c>
      <c r="C2961" s="1" t="s">
        <v>296</v>
      </c>
      <c r="D2961" s="1" t="s">
        <v>2480</v>
      </c>
      <c r="E2961">
        <v>5</v>
      </c>
      <c r="F2961">
        <v>32</v>
      </c>
      <c r="G2961" s="1" t="s">
        <v>44</v>
      </c>
      <c r="H2961" s="2">
        <v>45694</v>
      </c>
      <c r="I2961" s="1" t="s">
        <v>296</v>
      </c>
      <c r="J2961" s="1" t="s">
        <v>64</v>
      </c>
      <c r="K2961" s="1" t="s">
        <v>2480</v>
      </c>
      <c r="L2961" s="2">
        <v>45677</v>
      </c>
      <c r="M2961">
        <v>3</v>
      </c>
      <c r="N2961">
        <v>30</v>
      </c>
      <c r="O2961">
        <v>0</v>
      </c>
      <c r="P2961">
        <v>1791.3</v>
      </c>
      <c r="Q2961" s="1" t="s">
        <v>296</v>
      </c>
      <c r="R2961" s="1" t="s">
        <v>296</v>
      </c>
      <c r="S2961" s="1" t="s">
        <v>299</v>
      </c>
      <c r="T2961" s="1" t="s">
        <v>90</v>
      </c>
      <c r="U2961" s="1" t="s">
        <v>300</v>
      </c>
      <c r="V2961">
        <v>2559</v>
      </c>
      <c r="W2961" s="1" t="s">
        <v>67</v>
      </c>
      <c r="X2961" s="1" t="s">
        <v>59</v>
      </c>
      <c r="Y2961" s="2">
        <v>44275</v>
      </c>
      <c r="Z2961">
        <v>4.8</v>
      </c>
      <c r="AA2961" s="1" t="s">
        <v>39</v>
      </c>
    </row>
    <row r="2962" spans="1:28" x14ac:dyDescent="0.3">
      <c r="A2962" s="1" t="s">
        <v>8260</v>
      </c>
      <c r="B2962" s="1" t="s">
        <v>8261</v>
      </c>
      <c r="C2962" s="1" t="s">
        <v>720</v>
      </c>
      <c r="D2962" s="1" t="s">
        <v>4147</v>
      </c>
      <c r="E2962">
        <v>1</v>
      </c>
      <c r="F2962">
        <v>72</v>
      </c>
      <c r="G2962" s="1" t="s">
        <v>44</v>
      </c>
      <c r="H2962" s="2">
        <v>45860</v>
      </c>
      <c r="I2962" s="1" t="s">
        <v>720</v>
      </c>
      <c r="J2962" s="1" t="s">
        <v>272</v>
      </c>
      <c r="K2962" s="1" t="s">
        <v>4147</v>
      </c>
      <c r="L2962" s="2">
        <v>45851</v>
      </c>
      <c r="M2962">
        <v>7</v>
      </c>
      <c r="N2962">
        <v>15</v>
      </c>
      <c r="O2962">
        <v>1</v>
      </c>
      <c r="P2962">
        <v>4499.8999999999996</v>
      </c>
      <c r="Q2962" s="1" t="s">
        <v>720</v>
      </c>
      <c r="R2962" s="1" t="s">
        <v>720</v>
      </c>
      <c r="S2962" s="1" t="s">
        <v>722</v>
      </c>
      <c r="T2962" s="1" t="s">
        <v>75</v>
      </c>
      <c r="U2962" s="1" t="s">
        <v>76</v>
      </c>
      <c r="V2962">
        <v>5294</v>
      </c>
      <c r="W2962" s="1" t="s">
        <v>273</v>
      </c>
      <c r="X2962" s="1" t="s">
        <v>38</v>
      </c>
      <c r="Y2962" s="2">
        <v>45880</v>
      </c>
      <c r="Z2962">
        <v>0.4</v>
      </c>
      <c r="AA2962" s="1" t="s">
        <v>827</v>
      </c>
      <c r="AB2962">
        <v>1</v>
      </c>
    </row>
    <row r="2963" spans="1:28" x14ac:dyDescent="0.3">
      <c r="A2963" s="1" t="s">
        <v>8262</v>
      </c>
      <c r="B2963" s="1" t="s">
        <v>8263</v>
      </c>
      <c r="C2963" s="1" t="s">
        <v>1362</v>
      </c>
      <c r="D2963" s="1" t="s">
        <v>1904</v>
      </c>
      <c r="E2963">
        <v>3</v>
      </c>
      <c r="F2963">
        <v>46</v>
      </c>
      <c r="G2963" s="1" t="s">
        <v>44</v>
      </c>
      <c r="H2963" s="2">
        <v>45985</v>
      </c>
      <c r="I2963" s="1" t="s">
        <v>1362</v>
      </c>
      <c r="J2963" s="1" t="s">
        <v>598</v>
      </c>
      <c r="K2963" s="1" t="s">
        <v>1904</v>
      </c>
      <c r="L2963" s="2">
        <v>45967</v>
      </c>
      <c r="M2963">
        <v>5</v>
      </c>
      <c r="N2963">
        <v>20</v>
      </c>
      <c r="O2963">
        <v>1</v>
      </c>
      <c r="P2963">
        <v>276.8</v>
      </c>
      <c r="Q2963" s="1" t="s">
        <v>1362</v>
      </c>
      <c r="R2963" s="1" t="s">
        <v>1362</v>
      </c>
      <c r="S2963" s="1" t="s">
        <v>1364</v>
      </c>
      <c r="T2963" s="1" t="s">
        <v>35</v>
      </c>
      <c r="U2963" s="1" t="s">
        <v>83</v>
      </c>
      <c r="V2963">
        <v>346</v>
      </c>
      <c r="W2963" s="1" t="s">
        <v>600</v>
      </c>
      <c r="X2963" s="1" t="s">
        <v>38</v>
      </c>
      <c r="Y2963" s="2">
        <v>43141</v>
      </c>
      <c r="Z2963">
        <v>7.9</v>
      </c>
      <c r="AA2963" s="1" t="s">
        <v>173</v>
      </c>
      <c r="AB2963">
        <v>1</v>
      </c>
    </row>
    <row r="2964" spans="1:28" x14ac:dyDescent="0.3">
      <c r="A2964" s="1" t="s">
        <v>8264</v>
      </c>
      <c r="B2964" s="1" t="s">
        <v>8265</v>
      </c>
      <c r="C2964" s="1" t="s">
        <v>579</v>
      </c>
      <c r="D2964" s="1" t="s">
        <v>1942</v>
      </c>
      <c r="E2964">
        <v>3</v>
      </c>
      <c r="F2964">
        <v>69</v>
      </c>
      <c r="G2964" s="1" t="s">
        <v>44</v>
      </c>
      <c r="H2964" s="2">
        <v>45907</v>
      </c>
      <c r="I2964" s="1" t="s">
        <v>579</v>
      </c>
      <c r="J2964" s="1" t="s">
        <v>598</v>
      </c>
      <c r="K2964" s="1" t="s">
        <v>1942</v>
      </c>
      <c r="L2964" s="2">
        <v>45897</v>
      </c>
      <c r="M2964">
        <v>5</v>
      </c>
      <c r="N2964">
        <v>0</v>
      </c>
      <c r="O2964">
        <v>0</v>
      </c>
      <c r="P2964">
        <v>1405</v>
      </c>
      <c r="Q2964" s="1" t="s">
        <v>579</v>
      </c>
      <c r="R2964" s="1" t="s">
        <v>579</v>
      </c>
      <c r="S2964" s="1" t="s">
        <v>581</v>
      </c>
      <c r="T2964" s="1" t="s">
        <v>56</v>
      </c>
      <c r="U2964" s="1" t="s">
        <v>117</v>
      </c>
      <c r="V2964">
        <v>1405</v>
      </c>
      <c r="W2964" s="1" t="s">
        <v>600</v>
      </c>
      <c r="X2964" s="1" t="s">
        <v>38</v>
      </c>
      <c r="Y2964" s="2">
        <v>43141</v>
      </c>
      <c r="Z2964">
        <v>7.9</v>
      </c>
      <c r="AA2964" s="1" t="s">
        <v>39</v>
      </c>
    </row>
    <row r="2965" spans="1:28" x14ac:dyDescent="0.3">
      <c r="A2965" s="1" t="s">
        <v>8266</v>
      </c>
      <c r="B2965" s="1" t="s">
        <v>8267</v>
      </c>
      <c r="C2965" s="1" t="s">
        <v>87</v>
      </c>
      <c r="D2965" s="1" t="s">
        <v>8268</v>
      </c>
      <c r="E2965">
        <v>4</v>
      </c>
      <c r="F2965">
        <v>70</v>
      </c>
      <c r="G2965" s="1" t="s">
        <v>32</v>
      </c>
      <c r="H2965" s="2">
        <v>46000</v>
      </c>
      <c r="I2965" s="1" t="s">
        <v>87</v>
      </c>
      <c r="J2965" s="1" t="s">
        <v>592</v>
      </c>
      <c r="K2965" s="1" t="s">
        <v>8268</v>
      </c>
      <c r="L2965" s="2">
        <v>45990</v>
      </c>
      <c r="M2965">
        <v>4</v>
      </c>
      <c r="N2965">
        <v>30</v>
      </c>
      <c r="O2965">
        <v>0</v>
      </c>
      <c r="P2965">
        <v>1782.2</v>
      </c>
      <c r="Q2965" s="1" t="s">
        <v>87</v>
      </c>
      <c r="R2965" s="1" t="s">
        <v>87</v>
      </c>
      <c r="S2965" s="1" t="s">
        <v>89</v>
      </c>
      <c r="T2965" s="1" t="s">
        <v>90</v>
      </c>
      <c r="U2965" s="1" t="s">
        <v>91</v>
      </c>
      <c r="V2965">
        <v>2546</v>
      </c>
      <c r="W2965" s="1" t="s">
        <v>593</v>
      </c>
      <c r="X2965" s="1" t="s">
        <v>127</v>
      </c>
      <c r="Y2965" s="2">
        <v>44133</v>
      </c>
      <c r="Z2965">
        <v>5.2</v>
      </c>
      <c r="AA2965" s="1" t="s">
        <v>39</v>
      </c>
    </row>
    <row r="2966" spans="1:28" x14ac:dyDescent="0.3">
      <c r="A2966" s="1" t="s">
        <v>8269</v>
      </c>
      <c r="B2966" s="1" t="s">
        <v>8270</v>
      </c>
      <c r="C2966" s="1" t="s">
        <v>1357</v>
      </c>
      <c r="D2966" s="1" t="s">
        <v>4553</v>
      </c>
      <c r="E2966">
        <v>4</v>
      </c>
      <c r="F2966">
        <v>39</v>
      </c>
      <c r="G2966" s="1" t="s">
        <v>44</v>
      </c>
      <c r="H2966" s="2">
        <v>45737</v>
      </c>
      <c r="I2966" s="1" t="s">
        <v>1357</v>
      </c>
      <c r="J2966" s="1" t="s">
        <v>376</v>
      </c>
      <c r="K2966" s="1" t="s">
        <v>4553</v>
      </c>
      <c r="L2966" s="2">
        <v>45728</v>
      </c>
      <c r="M2966">
        <v>5</v>
      </c>
      <c r="N2966">
        <v>20</v>
      </c>
      <c r="O2966">
        <v>0</v>
      </c>
      <c r="P2966">
        <v>73.599999999999994</v>
      </c>
      <c r="Q2966" s="1" t="s">
        <v>1357</v>
      </c>
      <c r="R2966" s="1" t="s">
        <v>1357</v>
      </c>
      <c r="S2966" s="1" t="s">
        <v>1359</v>
      </c>
      <c r="T2966" s="1" t="s">
        <v>134</v>
      </c>
      <c r="U2966" s="1" t="s">
        <v>366</v>
      </c>
      <c r="V2966">
        <v>92</v>
      </c>
      <c r="W2966" s="1" t="s">
        <v>379</v>
      </c>
      <c r="X2966" s="1" t="s">
        <v>48</v>
      </c>
      <c r="Y2966" s="2">
        <v>45419</v>
      </c>
      <c r="Z2966">
        <v>1.7</v>
      </c>
      <c r="AA2966" s="1" t="s">
        <v>39</v>
      </c>
    </row>
    <row r="2967" spans="1:28" x14ac:dyDescent="0.3">
      <c r="A2967" s="1" t="s">
        <v>8271</v>
      </c>
      <c r="B2967" s="1" t="s">
        <v>8272</v>
      </c>
      <c r="C2967" s="1" t="s">
        <v>1235</v>
      </c>
      <c r="D2967" s="1" t="s">
        <v>3510</v>
      </c>
      <c r="E2967">
        <v>3</v>
      </c>
      <c r="F2967">
        <v>67</v>
      </c>
      <c r="G2967" s="1" t="s">
        <v>32</v>
      </c>
      <c r="H2967" s="2">
        <v>45760</v>
      </c>
      <c r="I2967" s="1" t="s">
        <v>1235</v>
      </c>
      <c r="J2967" s="1" t="s">
        <v>242</v>
      </c>
      <c r="K2967" s="1" t="s">
        <v>3510</v>
      </c>
      <c r="L2967" s="2">
        <v>45752</v>
      </c>
      <c r="M2967">
        <v>3</v>
      </c>
      <c r="N2967">
        <v>10</v>
      </c>
      <c r="O2967">
        <v>0</v>
      </c>
      <c r="P2967">
        <v>207.9</v>
      </c>
      <c r="Q2967" s="1" t="s">
        <v>1235</v>
      </c>
      <c r="R2967" s="1" t="s">
        <v>1235</v>
      </c>
      <c r="S2967" s="1" t="s">
        <v>1236</v>
      </c>
      <c r="T2967" s="1" t="s">
        <v>56</v>
      </c>
      <c r="U2967" s="1" t="s">
        <v>57</v>
      </c>
      <c r="V2967">
        <v>231</v>
      </c>
      <c r="W2967" s="1" t="s">
        <v>244</v>
      </c>
      <c r="X2967" s="1" t="s">
        <v>48</v>
      </c>
      <c r="Y2967" s="2">
        <v>44403</v>
      </c>
      <c r="Z2967">
        <v>4.4000000000000004</v>
      </c>
      <c r="AA2967" s="1" t="s">
        <v>39</v>
      </c>
    </row>
    <row r="2968" spans="1:28" x14ac:dyDescent="0.3">
      <c r="A2968" s="1" t="s">
        <v>8273</v>
      </c>
      <c r="B2968" s="1" t="s">
        <v>8274</v>
      </c>
      <c r="C2968" s="1" t="s">
        <v>596</v>
      </c>
      <c r="D2968" s="1" t="s">
        <v>1552</v>
      </c>
      <c r="E2968">
        <v>3</v>
      </c>
      <c r="F2968">
        <v>84</v>
      </c>
      <c r="G2968" s="1" t="s">
        <v>44</v>
      </c>
      <c r="H2968" s="2">
        <v>45954</v>
      </c>
      <c r="I2968" s="1" t="s">
        <v>596</v>
      </c>
      <c r="J2968" s="1" t="s">
        <v>291</v>
      </c>
      <c r="K2968" s="1" t="s">
        <v>1552</v>
      </c>
      <c r="L2968" s="2">
        <v>45946</v>
      </c>
      <c r="M2968">
        <v>7</v>
      </c>
      <c r="N2968">
        <v>10</v>
      </c>
      <c r="O2968">
        <v>0</v>
      </c>
      <c r="P2968">
        <v>2087.1</v>
      </c>
      <c r="Q2968" s="1" t="s">
        <v>596</v>
      </c>
      <c r="R2968" s="1" t="s">
        <v>596</v>
      </c>
      <c r="S2968" s="1" t="s">
        <v>599</v>
      </c>
      <c r="T2968" s="1" t="s">
        <v>75</v>
      </c>
      <c r="U2968" s="1" t="s">
        <v>76</v>
      </c>
      <c r="V2968">
        <v>2319</v>
      </c>
      <c r="W2968" s="1" t="s">
        <v>293</v>
      </c>
      <c r="X2968" s="1" t="s">
        <v>48</v>
      </c>
      <c r="Y2968" s="2">
        <v>44560</v>
      </c>
      <c r="Z2968">
        <v>4</v>
      </c>
      <c r="AA2968" s="1" t="s">
        <v>39</v>
      </c>
    </row>
    <row r="2969" spans="1:28" x14ac:dyDescent="0.3">
      <c r="A2969" s="1" t="s">
        <v>8275</v>
      </c>
      <c r="B2969" s="1" t="s">
        <v>8276</v>
      </c>
      <c r="C2969" s="1" t="s">
        <v>626</v>
      </c>
      <c r="D2969" s="1" t="s">
        <v>8277</v>
      </c>
      <c r="E2969">
        <v>2</v>
      </c>
      <c r="F2969">
        <v>53</v>
      </c>
      <c r="G2969" s="1" t="s">
        <v>32</v>
      </c>
      <c r="H2969" s="2">
        <v>45908</v>
      </c>
      <c r="I2969" s="1" t="s">
        <v>626</v>
      </c>
      <c r="J2969" s="1" t="s">
        <v>64</v>
      </c>
      <c r="K2969" s="1" t="s">
        <v>8277</v>
      </c>
      <c r="L2969" s="2">
        <v>45887</v>
      </c>
      <c r="M2969">
        <v>7</v>
      </c>
      <c r="N2969">
        <v>0</v>
      </c>
      <c r="O2969">
        <v>1</v>
      </c>
      <c r="P2969">
        <v>684</v>
      </c>
      <c r="Q2969" s="1" t="s">
        <v>626</v>
      </c>
      <c r="R2969" s="1" t="s">
        <v>626</v>
      </c>
      <c r="S2969" s="1" t="s">
        <v>628</v>
      </c>
      <c r="T2969" s="1" t="s">
        <v>56</v>
      </c>
      <c r="U2969" s="1" t="s">
        <v>359</v>
      </c>
      <c r="V2969">
        <v>684</v>
      </c>
      <c r="W2969" s="1" t="s">
        <v>67</v>
      </c>
      <c r="X2969" s="1" t="s">
        <v>59</v>
      </c>
      <c r="Y2969" s="2">
        <v>44275</v>
      </c>
      <c r="Z2969">
        <v>4.8</v>
      </c>
      <c r="AA2969" s="1" t="s">
        <v>858</v>
      </c>
      <c r="AB2969">
        <v>1</v>
      </c>
    </row>
    <row r="2970" spans="1:28" x14ac:dyDescent="0.3">
      <c r="A2970" s="1" t="s">
        <v>8278</v>
      </c>
      <c r="B2970" s="1" t="s">
        <v>8279</v>
      </c>
      <c r="C2970" s="1" t="s">
        <v>382</v>
      </c>
      <c r="D2970" s="1" t="s">
        <v>8280</v>
      </c>
      <c r="E2970">
        <v>3</v>
      </c>
      <c r="F2970">
        <v>46</v>
      </c>
      <c r="G2970" s="1" t="s">
        <v>44</v>
      </c>
      <c r="H2970" s="2">
        <v>45825</v>
      </c>
      <c r="I2970" s="1" t="s">
        <v>382</v>
      </c>
      <c r="J2970" s="1" t="s">
        <v>272</v>
      </c>
      <c r="K2970" s="1" t="s">
        <v>8280</v>
      </c>
      <c r="L2970" s="2">
        <v>45814</v>
      </c>
      <c r="M2970">
        <v>6</v>
      </c>
      <c r="N2970">
        <v>5</v>
      </c>
      <c r="O2970">
        <v>1</v>
      </c>
      <c r="P2970">
        <v>295.45</v>
      </c>
      <c r="Q2970" s="1" t="s">
        <v>382</v>
      </c>
      <c r="R2970" s="1" t="s">
        <v>382</v>
      </c>
      <c r="S2970" s="1" t="s">
        <v>384</v>
      </c>
      <c r="T2970" s="1" t="s">
        <v>134</v>
      </c>
      <c r="U2970" s="1" t="s">
        <v>135</v>
      </c>
      <c r="V2970">
        <v>311</v>
      </c>
      <c r="W2970" s="1" t="s">
        <v>273</v>
      </c>
      <c r="X2970" s="1" t="s">
        <v>38</v>
      </c>
      <c r="Y2970" s="2">
        <v>45880</v>
      </c>
      <c r="Z2970">
        <v>0.4</v>
      </c>
      <c r="AA2970" s="1" t="s">
        <v>68</v>
      </c>
      <c r="AB2970">
        <v>1</v>
      </c>
    </row>
    <row r="2971" spans="1:28" x14ac:dyDescent="0.3">
      <c r="A2971" s="1" t="s">
        <v>8281</v>
      </c>
      <c r="B2971" s="1" t="s">
        <v>8282</v>
      </c>
      <c r="C2971" s="1" t="s">
        <v>1286</v>
      </c>
      <c r="D2971" s="1" t="s">
        <v>1520</v>
      </c>
      <c r="E2971">
        <v>3</v>
      </c>
      <c r="F2971">
        <v>49</v>
      </c>
      <c r="G2971" s="1" t="s">
        <v>32</v>
      </c>
      <c r="H2971" s="2">
        <v>45892</v>
      </c>
      <c r="I2971" s="1" t="s">
        <v>1286</v>
      </c>
      <c r="J2971" s="1" t="s">
        <v>519</v>
      </c>
      <c r="K2971" s="1" t="s">
        <v>1520</v>
      </c>
      <c r="L2971" s="2">
        <v>45874</v>
      </c>
      <c r="M2971">
        <v>5</v>
      </c>
      <c r="N2971">
        <v>5</v>
      </c>
      <c r="O2971">
        <v>0</v>
      </c>
      <c r="P2971">
        <v>20650.150000000001</v>
      </c>
      <c r="Q2971" s="1" t="s">
        <v>1286</v>
      </c>
      <c r="R2971" s="1" t="s">
        <v>1286</v>
      </c>
      <c r="S2971" s="1" t="s">
        <v>1288</v>
      </c>
      <c r="T2971" s="1" t="s">
        <v>75</v>
      </c>
      <c r="U2971" s="1" t="s">
        <v>98</v>
      </c>
      <c r="V2971">
        <v>21737</v>
      </c>
      <c r="W2971" s="1" t="s">
        <v>521</v>
      </c>
      <c r="X2971" s="1" t="s">
        <v>137</v>
      </c>
      <c r="Y2971" s="2">
        <v>43649</v>
      </c>
      <c r="Z2971">
        <v>6.5</v>
      </c>
      <c r="AA2971" s="1" t="s">
        <v>39</v>
      </c>
    </row>
    <row r="2972" spans="1:28" x14ac:dyDescent="0.3">
      <c r="A2972" s="1" t="s">
        <v>8283</v>
      </c>
      <c r="B2972" s="1" t="s">
        <v>8284</v>
      </c>
      <c r="C2972" s="1" t="s">
        <v>257</v>
      </c>
      <c r="D2972" s="1" t="s">
        <v>8285</v>
      </c>
      <c r="E2972">
        <v>4</v>
      </c>
      <c r="F2972">
        <v>44</v>
      </c>
      <c r="G2972" s="1" t="s">
        <v>44</v>
      </c>
      <c r="H2972" s="2">
        <v>45944</v>
      </c>
      <c r="I2972" s="1" t="s">
        <v>257</v>
      </c>
      <c r="J2972" s="1" t="s">
        <v>298</v>
      </c>
      <c r="K2972" s="1" t="s">
        <v>8285</v>
      </c>
      <c r="L2972" s="2">
        <v>45928</v>
      </c>
      <c r="M2972">
        <v>5</v>
      </c>
      <c r="N2972">
        <v>5</v>
      </c>
      <c r="O2972">
        <v>0</v>
      </c>
      <c r="P2972">
        <v>222.3</v>
      </c>
      <c r="Q2972" s="1" t="s">
        <v>257</v>
      </c>
      <c r="R2972" s="1" t="s">
        <v>257</v>
      </c>
      <c r="S2972" s="1" t="s">
        <v>259</v>
      </c>
      <c r="T2972" s="1" t="s">
        <v>134</v>
      </c>
      <c r="U2972" s="1" t="s">
        <v>144</v>
      </c>
      <c r="V2972">
        <v>234</v>
      </c>
      <c r="W2972" s="1" t="s">
        <v>301</v>
      </c>
      <c r="X2972" s="1" t="s">
        <v>137</v>
      </c>
      <c r="Y2972" s="2">
        <v>44620</v>
      </c>
      <c r="Z2972">
        <v>3.8</v>
      </c>
      <c r="AA2972" s="1" t="s">
        <v>39</v>
      </c>
    </row>
    <row r="2973" spans="1:28" x14ac:dyDescent="0.3">
      <c r="A2973" s="1" t="s">
        <v>8286</v>
      </c>
      <c r="B2973" s="1" t="s">
        <v>8287</v>
      </c>
      <c r="C2973" s="1" t="s">
        <v>1228</v>
      </c>
      <c r="D2973" s="1" t="s">
        <v>4342</v>
      </c>
      <c r="E2973">
        <v>4</v>
      </c>
      <c r="F2973">
        <v>47</v>
      </c>
      <c r="G2973" s="1" t="s">
        <v>44</v>
      </c>
      <c r="H2973" s="2">
        <v>45786</v>
      </c>
      <c r="I2973" s="1" t="s">
        <v>1228</v>
      </c>
      <c r="J2973" s="1" t="s">
        <v>592</v>
      </c>
      <c r="K2973" s="1" t="s">
        <v>4342</v>
      </c>
      <c r="L2973" s="2">
        <v>45773</v>
      </c>
      <c r="M2973">
        <v>3</v>
      </c>
      <c r="N2973">
        <v>5</v>
      </c>
      <c r="O2973">
        <v>0</v>
      </c>
      <c r="P2973">
        <v>5740.85</v>
      </c>
      <c r="Q2973" s="1" t="s">
        <v>1228</v>
      </c>
      <c r="R2973" s="1" t="s">
        <v>1228</v>
      </c>
      <c r="S2973" s="1" t="s">
        <v>1229</v>
      </c>
      <c r="T2973" s="1" t="s">
        <v>107</v>
      </c>
      <c r="U2973" s="1" t="s">
        <v>125</v>
      </c>
      <c r="V2973">
        <v>6043</v>
      </c>
      <c r="W2973" s="1" t="s">
        <v>593</v>
      </c>
      <c r="X2973" s="1" t="s">
        <v>127</v>
      </c>
      <c r="Y2973" s="2">
        <v>44133</v>
      </c>
      <c r="Z2973">
        <v>5.2</v>
      </c>
      <c r="AA2973" s="1" t="s">
        <v>39</v>
      </c>
    </row>
    <row r="2974" spans="1:28" x14ac:dyDescent="0.3">
      <c r="A2974" s="1" t="s">
        <v>8288</v>
      </c>
      <c r="B2974" s="1" t="s">
        <v>8289</v>
      </c>
      <c r="C2974" s="1" t="s">
        <v>52</v>
      </c>
      <c r="D2974" s="1" t="s">
        <v>141</v>
      </c>
      <c r="E2974">
        <v>4</v>
      </c>
      <c r="F2974">
        <v>56</v>
      </c>
      <c r="G2974" s="1" t="s">
        <v>32</v>
      </c>
      <c r="H2974" s="2">
        <v>45820</v>
      </c>
      <c r="I2974" s="1" t="s">
        <v>52</v>
      </c>
      <c r="J2974" s="1" t="s">
        <v>197</v>
      </c>
      <c r="K2974" s="1" t="s">
        <v>141</v>
      </c>
      <c r="L2974" s="2">
        <v>45805</v>
      </c>
      <c r="M2974">
        <v>9</v>
      </c>
      <c r="N2974">
        <v>5</v>
      </c>
      <c r="O2974">
        <v>0</v>
      </c>
      <c r="P2974">
        <v>2216.35</v>
      </c>
      <c r="Q2974" s="1" t="s">
        <v>52</v>
      </c>
      <c r="R2974" s="1" t="s">
        <v>52</v>
      </c>
      <c r="S2974" s="1" t="s">
        <v>55</v>
      </c>
      <c r="T2974" s="1" t="s">
        <v>56</v>
      </c>
      <c r="U2974" s="1" t="s">
        <v>57</v>
      </c>
      <c r="V2974">
        <v>2333</v>
      </c>
      <c r="W2974" s="1" t="s">
        <v>199</v>
      </c>
      <c r="X2974" s="1" t="s">
        <v>59</v>
      </c>
      <c r="Y2974" s="2">
        <v>43613</v>
      </c>
      <c r="Z2974">
        <v>6.6</v>
      </c>
      <c r="AA2974" s="1" t="s">
        <v>39</v>
      </c>
    </row>
    <row r="2975" spans="1:28" x14ac:dyDescent="0.3">
      <c r="A2975" s="1" t="s">
        <v>8290</v>
      </c>
      <c r="B2975" s="1" t="s">
        <v>8291</v>
      </c>
      <c r="C2975" s="1" t="s">
        <v>121</v>
      </c>
      <c r="D2975" s="1" t="s">
        <v>3002</v>
      </c>
      <c r="E2975">
        <v>4</v>
      </c>
      <c r="G2975" s="1" t="s">
        <v>44</v>
      </c>
      <c r="H2975" s="2">
        <v>45729</v>
      </c>
      <c r="I2975" s="1" t="s">
        <v>121</v>
      </c>
      <c r="J2975" s="1" t="s">
        <v>183</v>
      </c>
      <c r="K2975" s="1" t="s">
        <v>3002</v>
      </c>
      <c r="L2975" s="2">
        <v>45715</v>
      </c>
      <c r="M2975">
        <v>5</v>
      </c>
      <c r="N2975">
        <v>5</v>
      </c>
      <c r="O2975">
        <v>0</v>
      </c>
      <c r="P2975">
        <v>2914.6</v>
      </c>
      <c r="Q2975" s="1" t="s">
        <v>121</v>
      </c>
      <c r="R2975" s="1" t="s">
        <v>121</v>
      </c>
      <c r="S2975" s="1" t="s">
        <v>124</v>
      </c>
      <c r="T2975" s="1" t="s">
        <v>107</v>
      </c>
      <c r="U2975" s="1" t="s">
        <v>125</v>
      </c>
      <c r="V2975">
        <v>3068</v>
      </c>
      <c r="W2975" s="1" t="s">
        <v>186</v>
      </c>
      <c r="X2975" s="1" t="s">
        <v>137</v>
      </c>
      <c r="Y2975" s="2">
        <v>45507</v>
      </c>
      <c r="Z2975">
        <v>1.4</v>
      </c>
      <c r="AA2975" s="1" t="s">
        <v>39</v>
      </c>
    </row>
    <row r="2976" spans="1:28" x14ac:dyDescent="0.3">
      <c r="A2976" s="1" t="s">
        <v>8292</v>
      </c>
      <c r="B2976" s="1" t="s">
        <v>8293</v>
      </c>
      <c r="C2976" s="1" t="s">
        <v>915</v>
      </c>
      <c r="D2976" s="1" t="s">
        <v>8294</v>
      </c>
      <c r="E2976">
        <v>3</v>
      </c>
      <c r="F2976">
        <v>87</v>
      </c>
      <c r="G2976" s="1" t="s">
        <v>44</v>
      </c>
      <c r="H2976" s="2">
        <v>45712</v>
      </c>
      <c r="I2976" s="1" t="s">
        <v>915</v>
      </c>
      <c r="J2976" s="1" t="s">
        <v>272</v>
      </c>
      <c r="K2976" s="1" t="s">
        <v>8294</v>
      </c>
      <c r="L2976" s="2">
        <v>45702</v>
      </c>
      <c r="M2976">
        <v>5</v>
      </c>
      <c r="N2976">
        <v>5</v>
      </c>
      <c r="O2976">
        <v>1</v>
      </c>
      <c r="P2976">
        <v>2358.85</v>
      </c>
      <c r="Q2976" s="1" t="s">
        <v>915</v>
      </c>
      <c r="R2976" s="1" t="s">
        <v>915</v>
      </c>
      <c r="S2976" s="1" t="s">
        <v>917</v>
      </c>
      <c r="T2976" s="1" t="s">
        <v>56</v>
      </c>
      <c r="U2976" s="1" t="s">
        <v>117</v>
      </c>
      <c r="V2976">
        <v>2483</v>
      </c>
      <c r="W2976" s="1" t="s">
        <v>273</v>
      </c>
      <c r="X2976" s="1" t="s">
        <v>38</v>
      </c>
      <c r="Y2976" s="2">
        <v>45880</v>
      </c>
      <c r="Z2976">
        <v>0.4</v>
      </c>
      <c r="AA2976" s="1" t="s">
        <v>68</v>
      </c>
      <c r="AB2976">
        <v>1</v>
      </c>
    </row>
    <row r="2977" spans="1:28" x14ac:dyDescent="0.3">
      <c r="A2977" s="1" t="s">
        <v>8295</v>
      </c>
      <c r="B2977" s="1" t="s">
        <v>8296</v>
      </c>
      <c r="C2977" s="1" t="s">
        <v>369</v>
      </c>
      <c r="D2977" s="1" t="s">
        <v>8297</v>
      </c>
      <c r="E2977">
        <v>4</v>
      </c>
      <c r="F2977">
        <v>41</v>
      </c>
      <c r="G2977" s="1" t="s">
        <v>44</v>
      </c>
      <c r="H2977" s="2">
        <v>45722</v>
      </c>
      <c r="I2977" s="1" t="s">
        <v>369</v>
      </c>
      <c r="J2977" s="1" t="s">
        <v>197</v>
      </c>
      <c r="K2977" s="1" t="s">
        <v>8297</v>
      </c>
      <c r="L2977" s="2">
        <v>45709</v>
      </c>
      <c r="M2977">
        <v>2</v>
      </c>
      <c r="N2977">
        <v>5</v>
      </c>
      <c r="O2977">
        <v>0</v>
      </c>
      <c r="P2977">
        <v>38277.4</v>
      </c>
      <c r="Q2977" s="1" t="s">
        <v>369</v>
      </c>
      <c r="R2977" s="1" t="s">
        <v>369</v>
      </c>
      <c r="S2977" s="1" t="s">
        <v>371</v>
      </c>
      <c r="T2977" s="1" t="s">
        <v>75</v>
      </c>
      <c r="U2977" s="1" t="s">
        <v>76</v>
      </c>
      <c r="V2977">
        <v>40292</v>
      </c>
      <c r="W2977" s="1" t="s">
        <v>199</v>
      </c>
      <c r="X2977" s="1" t="s">
        <v>59</v>
      </c>
      <c r="Y2977" s="2">
        <v>43613</v>
      </c>
      <c r="Z2977">
        <v>6.6</v>
      </c>
      <c r="AA2977" s="1" t="s">
        <v>39</v>
      </c>
    </row>
    <row r="2978" spans="1:28" x14ac:dyDescent="0.3">
      <c r="A2978" s="1" t="s">
        <v>8298</v>
      </c>
      <c r="B2978" s="1" t="s">
        <v>8299</v>
      </c>
      <c r="C2978" s="1" t="s">
        <v>681</v>
      </c>
      <c r="D2978" s="1" t="s">
        <v>1956</v>
      </c>
      <c r="E2978">
        <v>4</v>
      </c>
      <c r="F2978">
        <v>28</v>
      </c>
      <c r="G2978" s="1" t="s">
        <v>32</v>
      </c>
      <c r="H2978" s="2">
        <v>45690</v>
      </c>
      <c r="I2978" s="1" t="s">
        <v>681</v>
      </c>
      <c r="J2978" s="1" t="s">
        <v>327</v>
      </c>
      <c r="K2978" s="1" t="s">
        <v>1956</v>
      </c>
      <c r="L2978" s="2">
        <v>45674</v>
      </c>
      <c r="M2978">
        <v>4</v>
      </c>
      <c r="N2978">
        <v>15</v>
      </c>
      <c r="O2978">
        <v>0</v>
      </c>
      <c r="P2978">
        <v>156.4</v>
      </c>
      <c r="Q2978" s="1" t="s">
        <v>681</v>
      </c>
      <c r="R2978" s="1" t="s">
        <v>681</v>
      </c>
      <c r="S2978" s="1" t="s">
        <v>683</v>
      </c>
      <c r="T2978" s="1" t="s">
        <v>134</v>
      </c>
      <c r="U2978" s="1" t="s">
        <v>366</v>
      </c>
      <c r="V2978">
        <v>184</v>
      </c>
      <c r="W2978" s="1" t="s">
        <v>329</v>
      </c>
      <c r="X2978" s="1" t="s">
        <v>59</v>
      </c>
      <c r="Y2978" s="2">
        <v>43819</v>
      </c>
      <c r="Z2978">
        <v>6</v>
      </c>
      <c r="AA2978" s="1" t="s">
        <v>39</v>
      </c>
    </row>
    <row r="2979" spans="1:28" x14ac:dyDescent="0.3">
      <c r="A2979" s="1" t="s">
        <v>8300</v>
      </c>
      <c r="B2979" s="1" t="s">
        <v>8301</v>
      </c>
      <c r="C2979" s="1" t="s">
        <v>181</v>
      </c>
      <c r="D2979" s="1" t="s">
        <v>7929</v>
      </c>
      <c r="E2979">
        <v>5</v>
      </c>
      <c r="F2979">
        <v>23</v>
      </c>
      <c r="G2979" s="1" t="s">
        <v>44</v>
      </c>
      <c r="H2979" s="2">
        <v>45792</v>
      </c>
      <c r="I2979" s="1" t="s">
        <v>181</v>
      </c>
      <c r="J2979" s="1" t="s">
        <v>132</v>
      </c>
      <c r="K2979" s="1" t="s">
        <v>7929</v>
      </c>
      <c r="L2979" s="2">
        <v>45771</v>
      </c>
      <c r="M2979">
        <v>11</v>
      </c>
      <c r="N2979">
        <v>0</v>
      </c>
      <c r="O2979">
        <v>0</v>
      </c>
      <c r="P2979">
        <v>745</v>
      </c>
      <c r="Q2979" s="1" t="s">
        <v>181</v>
      </c>
      <c r="R2979" s="1" t="s">
        <v>181</v>
      </c>
      <c r="S2979" s="1" t="s">
        <v>184</v>
      </c>
      <c r="T2979" s="1" t="s">
        <v>90</v>
      </c>
      <c r="U2979" s="1" t="s">
        <v>185</v>
      </c>
      <c r="V2979">
        <v>745</v>
      </c>
      <c r="W2979" s="1" t="s">
        <v>136</v>
      </c>
      <c r="X2979" s="1" t="s">
        <v>137</v>
      </c>
      <c r="Y2979" s="2">
        <v>44254</v>
      </c>
      <c r="Z2979">
        <v>4.8</v>
      </c>
      <c r="AA2979" s="1" t="s">
        <v>39</v>
      </c>
    </row>
    <row r="2980" spans="1:28" x14ac:dyDescent="0.3">
      <c r="A2980" s="1" t="s">
        <v>8302</v>
      </c>
      <c r="B2980" s="1" t="s">
        <v>8303</v>
      </c>
      <c r="C2980" s="1" t="s">
        <v>875</v>
      </c>
      <c r="D2980" s="1" t="s">
        <v>7226</v>
      </c>
      <c r="E2980">
        <v>4</v>
      </c>
      <c r="F2980">
        <v>30</v>
      </c>
      <c r="G2980" s="1" t="s">
        <v>32</v>
      </c>
      <c r="H2980" s="2">
        <v>45728</v>
      </c>
      <c r="I2980" s="1" t="s">
        <v>875</v>
      </c>
      <c r="J2980" s="1" t="s">
        <v>357</v>
      </c>
      <c r="K2980" s="1" t="s">
        <v>7226</v>
      </c>
      <c r="L2980" s="2">
        <v>45718</v>
      </c>
      <c r="M2980">
        <v>4</v>
      </c>
      <c r="N2980">
        <v>15</v>
      </c>
      <c r="O2980">
        <v>0</v>
      </c>
      <c r="P2980">
        <v>471.75</v>
      </c>
      <c r="Q2980" s="1" t="s">
        <v>875</v>
      </c>
      <c r="R2980" s="1" t="s">
        <v>875</v>
      </c>
      <c r="S2980" s="1" t="s">
        <v>877</v>
      </c>
      <c r="T2980" s="1" t="s">
        <v>107</v>
      </c>
      <c r="U2980" s="1" t="s">
        <v>125</v>
      </c>
      <c r="V2980">
        <v>555</v>
      </c>
      <c r="W2980" s="1" t="s">
        <v>360</v>
      </c>
      <c r="X2980" s="1" t="s">
        <v>38</v>
      </c>
      <c r="Y2980" s="2">
        <v>45643</v>
      </c>
      <c r="Z2980">
        <v>1</v>
      </c>
      <c r="AA2980" s="1" t="s">
        <v>39</v>
      </c>
    </row>
    <row r="2981" spans="1:28" x14ac:dyDescent="0.3">
      <c r="A2981" s="1" t="s">
        <v>8304</v>
      </c>
      <c r="B2981" s="1" t="s">
        <v>8305</v>
      </c>
      <c r="C2981" s="1" t="s">
        <v>675</v>
      </c>
      <c r="D2981" s="1" t="s">
        <v>8306</v>
      </c>
      <c r="E2981">
        <v>2</v>
      </c>
      <c r="F2981">
        <v>47</v>
      </c>
      <c r="G2981" s="1" t="s">
        <v>44</v>
      </c>
      <c r="H2981" s="2">
        <v>46030</v>
      </c>
      <c r="I2981" s="1" t="s">
        <v>675</v>
      </c>
      <c r="J2981" s="1" t="s">
        <v>394</v>
      </c>
      <c r="K2981" s="1" t="s">
        <v>8306</v>
      </c>
      <c r="L2981" s="2">
        <v>46014</v>
      </c>
      <c r="M2981">
        <v>4</v>
      </c>
      <c r="N2981">
        <v>10</v>
      </c>
      <c r="O2981">
        <v>1</v>
      </c>
      <c r="P2981">
        <v>2171.6999999999998</v>
      </c>
      <c r="Q2981" s="1" t="s">
        <v>675</v>
      </c>
      <c r="R2981" s="1" t="s">
        <v>675</v>
      </c>
      <c r="S2981" s="1" t="s">
        <v>677</v>
      </c>
      <c r="T2981" s="1" t="s">
        <v>75</v>
      </c>
      <c r="U2981" s="1" t="s">
        <v>237</v>
      </c>
      <c r="V2981">
        <v>2413</v>
      </c>
      <c r="W2981" s="1" t="s">
        <v>396</v>
      </c>
      <c r="X2981" s="1" t="s">
        <v>127</v>
      </c>
      <c r="Y2981" s="2">
        <v>43220</v>
      </c>
      <c r="Z2981">
        <v>7.7</v>
      </c>
      <c r="AA2981" s="1" t="s">
        <v>827</v>
      </c>
      <c r="AB2981">
        <v>1</v>
      </c>
    </row>
    <row r="2982" spans="1:28" x14ac:dyDescent="0.3">
      <c r="A2982" s="1" t="s">
        <v>8307</v>
      </c>
      <c r="B2982" s="1" t="s">
        <v>8308</v>
      </c>
      <c r="C2982" s="1" t="s">
        <v>262</v>
      </c>
      <c r="D2982" s="1" t="s">
        <v>2996</v>
      </c>
      <c r="E2982">
        <v>3</v>
      </c>
      <c r="F2982">
        <v>146</v>
      </c>
      <c r="G2982" s="1" t="s">
        <v>32</v>
      </c>
      <c r="H2982" s="2">
        <v>45738</v>
      </c>
      <c r="I2982" s="1" t="s">
        <v>262</v>
      </c>
      <c r="J2982" s="1" t="s">
        <v>376</v>
      </c>
      <c r="K2982" s="1" t="s">
        <v>2996</v>
      </c>
      <c r="L2982" s="2">
        <v>45732</v>
      </c>
      <c r="M2982">
        <v>5</v>
      </c>
      <c r="N2982">
        <v>0</v>
      </c>
      <c r="O2982">
        <v>0</v>
      </c>
      <c r="P2982">
        <v>631</v>
      </c>
      <c r="Q2982" s="1" t="s">
        <v>262</v>
      </c>
      <c r="R2982" s="1" t="s">
        <v>262</v>
      </c>
      <c r="S2982" s="1" t="s">
        <v>265</v>
      </c>
      <c r="T2982" s="1" t="s">
        <v>90</v>
      </c>
      <c r="U2982" s="1" t="s">
        <v>266</v>
      </c>
      <c r="V2982">
        <v>631</v>
      </c>
      <c r="W2982" s="1" t="s">
        <v>379</v>
      </c>
      <c r="X2982" s="1" t="s">
        <v>48</v>
      </c>
      <c r="Y2982" s="2">
        <v>45419</v>
      </c>
      <c r="Z2982">
        <v>1.7</v>
      </c>
      <c r="AA2982" s="1" t="s">
        <v>154</v>
      </c>
      <c r="AB2982">
        <v>1</v>
      </c>
    </row>
    <row r="2983" spans="1:28" x14ac:dyDescent="0.3">
      <c r="A2983" s="1" t="s">
        <v>8309</v>
      </c>
      <c r="B2983" s="1" t="s">
        <v>8310</v>
      </c>
      <c r="C2983" s="1" t="s">
        <v>1128</v>
      </c>
      <c r="D2983" s="1" t="s">
        <v>4494</v>
      </c>
      <c r="E2983">
        <v>2</v>
      </c>
      <c r="F2983">
        <v>47</v>
      </c>
      <c r="G2983" s="1" t="s">
        <v>32</v>
      </c>
      <c r="H2983" s="2">
        <v>45804</v>
      </c>
      <c r="I2983" s="1" t="s">
        <v>1128</v>
      </c>
      <c r="J2983" s="1" t="s">
        <v>115</v>
      </c>
      <c r="K2983" s="1" t="s">
        <v>4494</v>
      </c>
      <c r="L2983" s="2">
        <v>45789</v>
      </c>
      <c r="M2983">
        <v>4</v>
      </c>
      <c r="N2983">
        <v>20</v>
      </c>
      <c r="O2983">
        <v>0</v>
      </c>
      <c r="P2983">
        <v>2758.4</v>
      </c>
      <c r="Q2983" s="1" t="s">
        <v>1128</v>
      </c>
      <c r="R2983" s="1" t="s">
        <v>1128</v>
      </c>
      <c r="S2983" s="1" t="s">
        <v>1130</v>
      </c>
      <c r="T2983" s="1" t="s">
        <v>107</v>
      </c>
      <c r="U2983" s="1" t="s">
        <v>125</v>
      </c>
      <c r="V2983">
        <v>3448</v>
      </c>
      <c r="W2983" s="1" t="s">
        <v>118</v>
      </c>
      <c r="X2983" s="1" t="s">
        <v>59</v>
      </c>
      <c r="Y2983" s="2">
        <v>43824</v>
      </c>
      <c r="Z2983">
        <v>6</v>
      </c>
      <c r="AA2983" s="1" t="s">
        <v>192</v>
      </c>
      <c r="AB2983">
        <v>1</v>
      </c>
    </row>
    <row r="2984" spans="1:28" x14ac:dyDescent="0.3">
      <c r="A2984" s="1" t="s">
        <v>8311</v>
      </c>
      <c r="B2984" s="1" t="s">
        <v>8312</v>
      </c>
      <c r="C2984" s="1" t="s">
        <v>885</v>
      </c>
      <c r="D2984" s="1" t="s">
        <v>8313</v>
      </c>
      <c r="E2984">
        <v>5</v>
      </c>
      <c r="F2984">
        <v>29</v>
      </c>
      <c r="G2984" s="1" t="s">
        <v>44</v>
      </c>
      <c r="H2984" s="2">
        <v>45800</v>
      </c>
      <c r="I2984" s="1" t="s">
        <v>885</v>
      </c>
      <c r="J2984" s="1" t="s">
        <v>376</v>
      </c>
      <c r="K2984" s="1" t="s">
        <v>8313</v>
      </c>
      <c r="L2984" s="2">
        <v>45785</v>
      </c>
      <c r="M2984">
        <v>3</v>
      </c>
      <c r="N2984">
        <v>10</v>
      </c>
      <c r="O2984">
        <v>0</v>
      </c>
      <c r="P2984">
        <v>1015.2</v>
      </c>
      <c r="Q2984" s="1" t="s">
        <v>885</v>
      </c>
      <c r="R2984" s="1" t="s">
        <v>885</v>
      </c>
      <c r="S2984" s="1" t="s">
        <v>887</v>
      </c>
      <c r="T2984" s="1" t="s">
        <v>134</v>
      </c>
      <c r="U2984" s="1" t="s">
        <v>366</v>
      </c>
      <c r="V2984">
        <v>1128</v>
      </c>
      <c r="W2984" s="1" t="s">
        <v>379</v>
      </c>
      <c r="X2984" s="1" t="s">
        <v>48</v>
      </c>
      <c r="Y2984" s="2">
        <v>45419</v>
      </c>
      <c r="Z2984">
        <v>1.7</v>
      </c>
      <c r="AA2984" s="1" t="s">
        <v>39</v>
      </c>
    </row>
    <row r="2985" spans="1:28" x14ac:dyDescent="0.3">
      <c r="A2985" s="1" t="s">
        <v>8314</v>
      </c>
      <c r="B2985" s="1" t="s">
        <v>8315</v>
      </c>
      <c r="C2985" s="1" t="s">
        <v>780</v>
      </c>
      <c r="D2985" s="1" t="s">
        <v>5592</v>
      </c>
      <c r="E2985">
        <v>4</v>
      </c>
      <c r="F2985">
        <v>52</v>
      </c>
      <c r="G2985" s="1" t="s">
        <v>44</v>
      </c>
      <c r="H2985" s="2">
        <v>45963</v>
      </c>
      <c r="I2985" s="1" t="s">
        <v>780</v>
      </c>
      <c r="J2985" s="1" t="s">
        <v>446</v>
      </c>
      <c r="K2985" s="1" t="s">
        <v>5592</v>
      </c>
      <c r="L2985" s="2">
        <v>45948</v>
      </c>
      <c r="M2985">
        <v>5</v>
      </c>
      <c r="N2985">
        <v>15</v>
      </c>
      <c r="O2985">
        <v>0</v>
      </c>
      <c r="P2985">
        <v>6296.8</v>
      </c>
      <c r="Q2985" s="1" t="s">
        <v>780</v>
      </c>
      <c r="R2985" s="1" t="s">
        <v>780</v>
      </c>
      <c r="S2985" s="1" t="s">
        <v>782</v>
      </c>
      <c r="T2985" s="1" t="s">
        <v>75</v>
      </c>
      <c r="U2985" s="1" t="s">
        <v>76</v>
      </c>
      <c r="V2985">
        <v>7408</v>
      </c>
      <c r="W2985" s="1" t="s">
        <v>447</v>
      </c>
      <c r="X2985" s="1" t="s">
        <v>127</v>
      </c>
      <c r="Y2985" s="2">
        <v>45409</v>
      </c>
      <c r="Z2985">
        <v>1.7</v>
      </c>
      <c r="AA2985" s="1" t="s">
        <v>39</v>
      </c>
    </row>
    <row r="2986" spans="1:28" x14ac:dyDescent="0.3">
      <c r="A2986" s="1" t="s">
        <v>8316</v>
      </c>
      <c r="B2986" s="1" t="s">
        <v>8317</v>
      </c>
      <c r="C2986" s="1" t="s">
        <v>467</v>
      </c>
      <c r="D2986" s="1" t="s">
        <v>1879</v>
      </c>
      <c r="E2986">
        <v>3</v>
      </c>
      <c r="F2986">
        <v>65</v>
      </c>
      <c r="G2986" s="1" t="s">
        <v>44</v>
      </c>
      <c r="H2986" s="2">
        <v>45964</v>
      </c>
      <c r="I2986" s="1" t="s">
        <v>467</v>
      </c>
      <c r="J2986" s="1" t="s">
        <v>197</v>
      </c>
      <c r="K2986" s="1" t="s">
        <v>1879</v>
      </c>
      <c r="L2986" s="2">
        <v>45950</v>
      </c>
      <c r="M2986">
        <v>7</v>
      </c>
      <c r="N2986">
        <v>20</v>
      </c>
      <c r="O2986">
        <v>0</v>
      </c>
      <c r="P2986">
        <v>287.2</v>
      </c>
      <c r="Q2986" s="1" t="s">
        <v>467</v>
      </c>
      <c r="R2986" s="1" t="s">
        <v>467</v>
      </c>
      <c r="S2986" s="1" t="s">
        <v>469</v>
      </c>
      <c r="T2986" s="1" t="s">
        <v>56</v>
      </c>
      <c r="U2986" s="1" t="s">
        <v>117</v>
      </c>
      <c r="V2986">
        <v>359</v>
      </c>
      <c r="W2986" s="1" t="s">
        <v>199</v>
      </c>
      <c r="X2986" s="1" t="s">
        <v>59</v>
      </c>
      <c r="Y2986" s="2">
        <v>43613</v>
      </c>
      <c r="Z2986">
        <v>6.6</v>
      </c>
      <c r="AA2986" s="1" t="s">
        <v>39</v>
      </c>
    </row>
    <row r="2987" spans="1:28" x14ac:dyDescent="0.3">
      <c r="A2987" s="1" t="s">
        <v>8318</v>
      </c>
      <c r="B2987" s="1" t="s">
        <v>8319</v>
      </c>
      <c r="C2987" s="1" t="s">
        <v>1123</v>
      </c>
      <c r="D2987" s="1" t="s">
        <v>8320</v>
      </c>
      <c r="E2987">
        <v>4</v>
      </c>
      <c r="F2987">
        <v>18</v>
      </c>
      <c r="G2987" s="1" t="s">
        <v>44</v>
      </c>
      <c r="H2987" s="2">
        <v>46001</v>
      </c>
      <c r="I2987" s="1" t="s">
        <v>1123</v>
      </c>
      <c r="J2987" s="1" t="s">
        <v>549</v>
      </c>
      <c r="K2987" s="1" t="s">
        <v>8320</v>
      </c>
      <c r="L2987" s="2">
        <v>45984</v>
      </c>
      <c r="M2987">
        <v>3</v>
      </c>
      <c r="N2987">
        <v>0</v>
      </c>
      <c r="O2987">
        <v>0</v>
      </c>
      <c r="P2987">
        <v>1864</v>
      </c>
      <c r="Q2987" s="1" t="s">
        <v>1123</v>
      </c>
      <c r="R2987" s="1" t="s">
        <v>1123</v>
      </c>
      <c r="S2987" s="1" t="s">
        <v>1125</v>
      </c>
      <c r="T2987" s="1" t="s">
        <v>75</v>
      </c>
      <c r="U2987" s="1" t="s">
        <v>237</v>
      </c>
      <c r="V2987">
        <v>1864</v>
      </c>
      <c r="W2987" s="1" t="s">
        <v>550</v>
      </c>
      <c r="X2987" s="1" t="s">
        <v>38</v>
      </c>
      <c r="Y2987" s="2">
        <v>45530</v>
      </c>
      <c r="Z2987">
        <v>1.3</v>
      </c>
      <c r="AA2987" s="1" t="s">
        <v>39</v>
      </c>
    </row>
    <row r="2988" spans="1:28" x14ac:dyDescent="0.3">
      <c r="A2988" s="1" t="s">
        <v>8321</v>
      </c>
      <c r="B2988" s="1" t="s">
        <v>8322</v>
      </c>
      <c r="C2988" s="1" t="s">
        <v>369</v>
      </c>
      <c r="D2988" s="1" t="s">
        <v>5589</v>
      </c>
      <c r="E2988">
        <v>5</v>
      </c>
      <c r="F2988">
        <v>41</v>
      </c>
      <c r="G2988" s="1" t="s">
        <v>44</v>
      </c>
      <c r="H2988" s="2">
        <v>45952</v>
      </c>
      <c r="I2988" s="1" t="s">
        <v>369</v>
      </c>
      <c r="J2988" s="1" t="s">
        <v>598</v>
      </c>
      <c r="K2988" s="1" t="s">
        <v>5589</v>
      </c>
      <c r="L2988" s="2">
        <v>45946</v>
      </c>
      <c r="M2988">
        <v>5</v>
      </c>
      <c r="N2988">
        <v>20</v>
      </c>
      <c r="O2988">
        <v>0</v>
      </c>
      <c r="P2988">
        <v>32233.599999999999</v>
      </c>
      <c r="Q2988" s="1" t="s">
        <v>369</v>
      </c>
      <c r="R2988" s="1" t="s">
        <v>369</v>
      </c>
      <c r="S2988" s="1" t="s">
        <v>371</v>
      </c>
      <c r="T2988" s="1" t="s">
        <v>75</v>
      </c>
      <c r="U2988" s="1" t="s">
        <v>76</v>
      </c>
      <c r="V2988">
        <v>40292</v>
      </c>
      <c r="W2988" s="1" t="s">
        <v>600</v>
      </c>
      <c r="X2988" s="1" t="s">
        <v>38</v>
      </c>
      <c r="Y2988" s="2">
        <v>43141</v>
      </c>
      <c r="Z2988">
        <v>7.9</v>
      </c>
      <c r="AA2988" s="1" t="s">
        <v>39</v>
      </c>
    </row>
    <row r="2989" spans="1:28" x14ac:dyDescent="0.3">
      <c r="A2989" s="1" t="s">
        <v>8323</v>
      </c>
      <c r="B2989" s="1" t="s">
        <v>8324</v>
      </c>
      <c r="C2989" s="1" t="s">
        <v>276</v>
      </c>
      <c r="D2989" s="1" t="s">
        <v>6112</v>
      </c>
      <c r="E2989">
        <v>3</v>
      </c>
      <c r="F2989">
        <v>108</v>
      </c>
      <c r="G2989" s="1" t="s">
        <v>44</v>
      </c>
      <c r="H2989" s="2">
        <v>45927</v>
      </c>
      <c r="I2989" s="1" t="s">
        <v>276</v>
      </c>
      <c r="J2989" s="1" t="s">
        <v>291</v>
      </c>
      <c r="K2989" s="1" t="s">
        <v>6112</v>
      </c>
      <c r="L2989" s="2">
        <v>45910</v>
      </c>
      <c r="M2989">
        <v>3</v>
      </c>
      <c r="N2989">
        <v>5</v>
      </c>
      <c r="O2989">
        <v>0</v>
      </c>
      <c r="P2989">
        <v>305.89999999999998</v>
      </c>
      <c r="Q2989" s="1" t="s">
        <v>276</v>
      </c>
      <c r="R2989" s="1" t="s">
        <v>276</v>
      </c>
      <c r="S2989" s="1" t="s">
        <v>278</v>
      </c>
      <c r="T2989" s="1" t="s">
        <v>35</v>
      </c>
      <c r="U2989" s="1" t="s">
        <v>36</v>
      </c>
      <c r="V2989">
        <v>322</v>
      </c>
      <c r="W2989" s="1" t="s">
        <v>293</v>
      </c>
      <c r="X2989" s="1" t="s">
        <v>48</v>
      </c>
      <c r="Y2989" s="2">
        <v>44560</v>
      </c>
      <c r="Z2989">
        <v>4</v>
      </c>
      <c r="AA2989" s="1" t="s">
        <v>39</v>
      </c>
    </row>
    <row r="2990" spans="1:28" x14ac:dyDescent="0.3">
      <c r="A2990" s="1" t="s">
        <v>8325</v>
      </c>
      <c r="B2990" s="1" t="s">
        <v>8326</v>
      </c>
      <c r="C2990" s="1" t="s">
        <v>369</v>
      </c>
      <c r="D2990" s="1" t="s">
        <v>6723</v>
      </c>
      <c r="E2990">
        <v>4</v>
      </c>
      <c r="F2990">
        <v>24</v>
      </c>
      <c r="G2990" s="1" t="s">
        <v>44</v>
      </c>
      <c r="H2990" s="2">
        <v>45682</v>
      </c>
      <c r="I2990" s="1" t="s">
        <v>369</v>
      </c>
      <c r="J2990" s="1" t="s">
        <v>64</v>
      </c>
      <c r="K2990" s="1" t="s">
        <v>6723</v>
      </c>
      <c r="L2990" s="2">
        <v>45672</v>
      </c>
      <c r="M2990">
        <v>6</v>
      </c>
      <c r="N2990">
        <v>15</v>
      </c>
      <c r="O2990">
        <v>0</v>
      </c>
      <c r="P2990">
        <v>34248.199999999997</v>
      </c>
      <c r="Q2990" s="1" t="s">
        <v>369</v>
      </c>
      <c r="R2990" s="1" t="s">
        <v>369</v>
      </c>
      <c r="S2990" s="1" t="s">
        <v>371</v>
      </c>
      <c r="T2990" s="1" t="s">
        <v>75</v>
      </c>
      <c r="U2990" s="1" t="s">
        <v>76</v>
      </c>
      <c r="V2990">
        <v>40292</v>
      </c>
      <c r="W2990" s="1" t="s">
        <v>67</v>
      </c>
      <c r="X2990" s="1" t="s">
        <v>59</v>
      </c>
      <c r="Y2990" s="2">
        <v>44275</v>
      </c>
      <c r="Z2990">
        <v>4.8</v>
      </c>
      <c r="AA2990" s="1" t="s">
        <v>39</v>
      </c>
    </row>
    <row r="2991" spans="1:28" x14ac:dyDescent="0.3">
      <c r="A2991" s="1" t="s">
        <v>8327</v>
      </c>
      <c r="B2991" s="1" t="s">
        <v>8328</v>
      </c>
      <c r="C2991" s="1" t="s">
        <v>113</v>
      </c>
      <c r="D2991" s="1" t="s">
        <v>8329</v>
      </c>
      <c r="E2991">
        <v>4</v>
      </c>
      <c r="F2991">
        <v>55</v>
      </c>
      <c r="G2991" s="1" t="s">
        <v>44</v>
      </c>
      <c r="H2991" s="2">
        <v>45740</v>
      </c>
      <c r="I2991" s="1" t="s">
        <v>113</v>
      </c>
      <c r="J2991" s="1" t="s">
        <v>394</v>
      </c>
      <c r="K2991" s="1" t="s">
        <v>8329</v>
      </c>
      <c r="L2991" s="2">
        <v>45731</v>
      </c>
      <c r="M2991">
        <v>3</v>
      </c>
      <c r="N2991">
        <v>20</v>
      </c>
      <c r="O2991">
        <v>0</v>
      </c>
      <c r="P2991">
        <v>537.6</v>
      </c>
      <c r="Q2991" s="1" t="s">
        <v>113</v>
      </c>
      <c r="R2991" s="1" t="s">
        <v>113</v>
      </c>
      <c r="S2991" s="1" t="s">
        <v>116</v>
      </c>
      <c r="T2991" s="1" t="s">
        <v>56</v>
      </c>
      <c r="U2991" s="1" t="s">
        <v>117</v>
      </c>
      <c r="V2991">
        <v>672</v>
      </c>
      <c r="W2991" s="1" t="s">
        <v>396</v>
      </c>
      <c r="X2991" s="1" t="s">
        <v>127</v>
      </c>
      <c r="Y2991" s="2">
        <v>43220</v>
      </c>
      <c r="Z2991">
        <v>7.7</v>
      </c>
      <c r="AA2991" s="1" t="s">
        <v>39</v>
      </c>
    </row>
    <row r="2992" spans="1:28" x14ac:dyDescent="0.3">
      <c r="A2992" s="1" t="s">
        <v>8330</v>
      </c>
      <c r="B2992" s="1" t="s">
        <v>8331</v>
      </c>
      <c r="C2992" s="1" t="s">
        <v>209</v>
      </c>
      <c r="D2992" s="1" t="s">
        <v>8332</v>
      </c>
      <c r="E2992">
        <v>5</v>
      </c>
      <c r="F2992">
        <v>41</v>
      </c>
      <c r="G2992" s="1" t="s">
        <v>44</v>
      </c>
      <c r="H2992" s="2">
        <v>46014</v>
      </c>
      <c r="I2992" s="1" t="s">
        <v>209</v>
      </c>
      <c r="J2992" s="1" t="s">
        <v>64</v>
      </c>
      <c r="K2992" s="1" t="s">
        <v>8332</v>
      </c>
      <c r="L2992" s="2">
        <v>46006</v>
      </c>
      <c r="M2992">
        <v>4</v>
      </c>
      <c r="N2992">
        <v>0</v>
      </c>
      <c r="O2992">
        <v>0</v>
      </c>
      <c r="P2992">
        <v>552</v>
      </c>
      <c r="Q2992" s="1" t="s">
        <v>209</v>
      </c>
      <c r="R2992" s="1" t="s">
        <v>209</v>
      </c>
      <c r="S2992" s="1" t="s">
        <v>211</v>
      </c>
      <c r="T2992" s="1" t="s">
        <v>56</v>
      </c>
      <c r="U2992" s="1" t="s">
        <v>66</v>
      </c>
      <c r="V2992">
        <v>552</v>
      </c>
      <c r="W2992" s="1" t="s">
        <v>67</v>
      </c>
      <c r="X2992" s="1" t="s">
        <v>59</v>
      </c>
      <c r="Y2992" s="2">
        <v>44275</v>
      </c>
      <c r="Z2992">
        <v>4.8</v>
      </c>
      <c r="AA2992" s="1" t="s">
        <v>39</v>
      </c>
    </row>
    <row r="2993" spans="1:28" x14ac:dyDescent="0.3">
      <c r="A2993" s="1" t="s">
        <v>8333</v>
      </c>
      <c r="B2993" s="1" t="s">
        <v>8334</v>
      </c>
      <c r="C2993" s="1" t="s">
        <v>1620</v>
      </c>
      <c r="D2993" s="1" t="s">
        <v>3169</v>
      </c>
      <c r="E2993">
        <v>3</v>
      </c>
      <c r="F2993">
        <v>62</v>
      </c>
      <c r="G2993" s="1" t="s">
        <v>32</v>
      </c>
      <c r="H2993" s="2">
        <v>46009</v>
      </c>
      <c r="I2993" s="1" t="s">
        <v>1620</v>
      </c>
      <c r="J2993" s="1" t="s">
        <v>229</v>
      </c>
      <c r="K2993" s="1" t="s">
        <v>3169</v>
      </c>
      <c r="L2993" s="2">
        <v>45992</v>
      </c>
      <c r="M2993">
        <v>3</v>
      </c>
      <c r="N2993">
        <v>10</v>
      </c>
      <c r="O2993">
        <v>0</v>
      </c>
      <c r="P2993">
        <v>473.4</v>
      </c>
      <c r="Q2993" s="1" t="s">
        <v>1620</v>
      </c>
      <c r="R2993" s="1" t="s">
        <v>1620</v>
      </c>
      <c r="S2993" s="1" t="s">
        <v>1622</v>
      </c>
      <c r="T2993" s="1" t="s">
        <v>134</v>
      </c>
      <c r="U2993" s="1" t="s">
        <v>366</v>
      </c>
      <c r="V2993">
        <v>526</v>
      </c>
      <c r="W2993" s="1" t="s">
        <v>231</v>
      </c>
      <c r="X2993" s="1" t="s">
        <v>127</v>
      </c>
      <c r="Y2993" s="2">
        <v>43596</v>
      </c>
      <c r="Z2993">
        <v>6.6</v>
      </c>
      <c r="AA2993" s="1" t="s">
        <v>39</v>
      </c>
    </row>
    <row r="2994" spans="1:28" x14ac:dyDescent="0.3">
      <c r="A2994" s="1" t="s">
        <v>8335</v>
      </c>
      <c r="B2994" s="1" t="s">
        <v>8336</v>
      </c>
      <c r="C2994" s="1" t="s">
        <v>440</v>
      </c>
      <c r="D2994" s="1" t="s">
        <v>3604</v>
      </c>
      <c r="E2994">
        <v>3</v>
      </c>
      <c r="F2994">
        <v>157</v>
      </c>
      <c r="G2994" s="1" t="s">
        <v>44</v>
      </c>
      <c r="H2994" s="2">
        <v>45958</v>
      </c>
      <c r="I2994" s="1" t="s">
        <v>440</v>
      </c>
      <c r="J2994" s="1" t="s">
        <v>264</v>
      </c>
      <c r="K2994" s="1" t="s">
        <v>3604</v>
      </c>
      <c r="L2994" s="2">
        <v>45946</v>
      </c>
      <c r="M2994">
        <v>6</v>
      </c>
      <c r="N2994">
        <v>15</v>
      </c>
      <c r="O2994">
        <v>0</v>
      </c>
      <c r="P2994">
        <v>3527.5</v>
      </c>
      <c r="Q2994" s="1" t="s">
        <v>440</v>
      </c>
      <c r="R2994" s="1" t="s">
        <v>440</v>
      </c>
      <c r="S2994" s="1" t="s">
        <v>442</v>
      </c>
      <c r="T2994" s="1" t="s">
        <v>35</v>
      </c>
      <c r="U2994" s="1" t="s">
        <v>36</v>
      </c>
      <c r="V2994">
        <v>4150</v>
      </c>
      <c r="W2994" s="1" t="s">
        <v>267</v>
      </c>
      <c r="X2994" s="1" t="s">
        <v>268</v>
      </c>
      <c r="Y2994" s="2">
        <v>43207</v>
      </c>
      <c r="Z2994">
        <v>7.7</v>
      </c>
      <c r="AA2994" s="1" t="s">
        <v>39</v>
      </c>
    </row>
    <row r="2995" spans="1:28" x14ac:dyDescent="0.3">
      <c r="A2995" s="1" t="s">
        <v>8337</v>
      </c>
      <c r="B2995" s="1" t="s">
        <v>8338</v>
      </c>
      <c r="C2995" s="1" t="s">
        <v>675</v>
      </c>
      <c r="D2995" s="1" t="s">
        <v>7284</v>
      </c>
      <c r="E2995">
        <v>3</v>
      </c>
      <c r="F2995">
        <v>62</v>
      </c>
      <c r="G2995" s="1" t="s">
        <v>44</v>
      </c>
      <c r="H2995" s="2">
        <v>45922</v>
      </c>
      <c r="I2995" s="1" t="s">
        <v>675</v>
      </c>
      <c r="J2995" s="1" t="s">
        <v>264</v>
      </c>
      <c r="K2995" s="1" t="s">
        <v>7284</v>
      </c>
      <c r="L2995" s="2">
        <v>45909</v>
      </c>
      <c r="M2995">
        <v>7</v>
      </c>
      <c r="N2995">
        <v>0</v>
      </c>
      <c r="O2995">
        <v>0</v>
      </c>
      <c r="P2995">
        <v>2413</v>
      </c>
      <c r="Q2995" s="1" t="s">
        <v>675</v>
      </c>
      <c r="R2995" s="1" t="s">
        <v>675</v>
      </c>
      <c r="S2995" s="1" t="s">
        <v>677</v>
      </c>
      <c r="T2995" s="1" t="s">
        <v>75</v>
      </c>
      <c r="U2995" s="1" t="s">
        <v>237</v>
      </c>
      <c r="V2995">
        <v>2413</v>
      </c>
      <c r="W2995" s="1" t="s">
        <v>267</v>
      </c>
      <c r="X2995" s="1" t="s">
        <v>268</v>
      </c>
      <c r="Y2995" s="2">
        <v>43207</v>
      </c>
      <c r="Z2995">
        <v>7.7</v>
      </c>
      <c r="AA2995" s="1" t="s">
        <v>39</v>
      </c>
    </row>
    <row r="2996" spans="1:28" x14ac:dyDescent="0.3">
      <c r="A2996" s="1" t="s">
        <v>8339</v>
      </c>
      <c r="B2996" s="1" t="s">
        <v>8340</v>
      </c>
      <c r="C2996" s="1" t="s">
        <v>958</v>
      </c>
      <c r="D2996" s="1" t="s">
        <v>8341</v>
      </c>
      <c r="E2996">
        <v>3</v>
      </c>
      <c r="F2996">
        <v>52</v>
      </c>
      <c r="G2996" s="1" t="s">
        <v>32</v>
      </c>
      <c r="H2996" s="2">
        <v>45676</v>
      </c>
      <c r="I2996" s="1" t="s">
        <v>958</v>
      </c>
      <c r="J2996" s="1" t="s">
        <v>1119</v>
      </c>
      <c r="K2996" s="1" t="s">
        <v>8341</v>
      </c>
      <c r="L2996" s="2">
        <v>45661</v>
      </c>
      <c r="M2996">
        <v>6</v>
      </c>
      <c r="N2996">
        <v>0</v>
      </c>
      <c r="O2996">
        <v>1</v>
      </c>
      <c r="P2996">
        <v>320</v>
      </c>
      <c r="Q2996" s="1" t="s">
        <v>958</v>
      </c>
      <c r="R2996" s="1" t="s">
        <v>958</v>
      </c>
      <c r="S2996" s="1" t="s">
        <v>960</v>
      </c>
      <c r="T2996" s="1" t="s">
        <v>35</v>
      </c>
      <c r="U2996" s="1" t="s">
        <v>83</v>
      </c>
      <c r="V2996">
        <v>320</v>
      </c>
      <c r="W2996" s="1" t="s">
        <v>1120</v>
      </c>
      <c r="X2996" s="1" t="s">
        <v>38</v>
      </c>
      <c r="Y2996" s="2">
        <v>44070</v>
      </c>
      <c r="Z2996">
        <v>5.3</v>
      </c>
      <c r="AA2996" s="1" t="s">
        <v>154</v>
      </c>
      <c r="AB2996">
        <v>1</v>
      </c>
    </row>
    <row r="2997" spans="1:28" x14ac:dyDescent="0.3">
      <c r="A2997" s="1" t="s">
        <v>8342</v>
      </c>
      <c r="B2997" s="1" t="s">
        <v>8343</v>
      </c>
      <c r="C2997" s="1" t="s">
        <v>1912</v>
      </c>
      <c r="D2997" s="1" t="s">
        <v>8344</v>
      </c>
      <c r="E2997">
        <v>5</v>
      </c>
      <c r="F2997">
        <v>8</v>
      </c>
      <c r="G2997" s="1" t="s">
        <v>44</v>
      </c>
      <c r="H2997" s="2">
        <v>45748</v>
      </c>
      <c r="I2997" s="1" t="s">
        <v>1912</v>
      </c>
      <c r="J2997" s="1" t="s">
        <v>142</v>
      </c>
      <c r="K2997" s="1" t="s">
        <v>8344</v>
      </c>
      <c r="L2997" s="2">
        <v>45742</v>
      </c>
      <c r="M2997">
        <v>2</v>
      </c>
      <c r="N2997">
        <v>15</v>
      </c>
      <c r="O2997">
        <v>0</v>
      </c>
      <c r="P2997">
        <v>253.3</v>
      </c>
      <c r="Q2997" s="1" t="s">
        <v>1912</v>
      </c>
      <c r="R2997" s="1" t="s">
        <v>1912</v>
      </c>
      <c r="S2997" s="1" t="s">
        <v>1914</v>
      </c>
      <c r="T2997" s="1" t="s">
        <v>56</v>
      </c>
      <c r="U2997" s="1" t="s">
        <v>57</v>
      </c>
      <c r="V2997">
        <v>298</v>
      </c>
      <c r="W2997" s="1" t="s">
        <v>145</v>
      </c>
      <c r="X2997" s="1" t="s">
        <v>59</v>
      </c>
      <c r="Y2997" s="2">
        <v>43159</v>
      </c>
      <c r="Z2997">
        <v>7.8</v>
      </c>
      <c r="AA2997" s="1" t="s">
        <v>39</v>
      </c>
    </row>
    <row r="2998" spans="1:28" x14ac:dyDescent="0.3">
      <c r="A2998" s="1" t="s">
        <v>8345</v>
      </c>
      <c r="B2998" s="1" t="s">
        <v>8346</v>
      </c>
      <c r="C2998" s="1" t="s">
        <v>422</v>
      </c>
      <c r="D2998" s="1" t="s">
        <v>8347</v>
      </c>
      <c r="E2998">
        <v>5</v>
      </c>
      <c r="F2998">
        <v>88</v>
      </c>
      <c r="G2998" s="1" t="s">
        <v>44</v>
      </c>
      <c r="H2998" s="2">
        <v>45895</v>
      </c>
      <c r="I2998" s="1" t="s">
        <v>422</v>
      </c>
      <c r="J2998" s="1" t="s">
        <v>291</v>
      </c>
      <c r="K2998" s="1" t="s">
        <v>8347</v>
      </c>
      <c r="L2998" s="2">
        <v>45885</v>
      </c>
      <c r="M2998">
        <v>5</v>
      </c>
      <c r="N2998">
        <v>0</v>
      </c>
      <c r="O2998">
        <v>0</v>
      </c>
      <c r="P2998">
        <v>5958</v>
      </c>
      <c r="Q2998" s="1" t="s">
        <v>422</v>
      </c>
      <c r="R2998" s="1" t="s">
        <v>422</v>
      </c>
      <c r="S2998" s="1" t="s">
        <v>424</v>
      </c>
      <c r="T2998" s="1" t="s">
        <v>90</v>
      </c>
      <c r="U2998" s="1" t="s">
        <v>300</v>
      </c>
      <c r="V2998">
        <v>5958</v>
      </c>
      <c r="W2998" s="1" t="s">
        <v>293</v>
      </c>
      <c r="X2998" s="1" t="s">
        <v>48</v>
      </c>
      <c r="Y2998" s="2">
        <v>44560</v>
      </c>
      <c r="Z2998">
        <v>4</v>
      </c>
      <c r="AA2998" s="1" t="s">
        <v>39</v>
      </c>
    </row>
    <row r="2999" spans="1:28" x14ac:dyDescent="0.3">
      <c r="A2999" s="1" t="s">
        <v>8348</v>
      </c>
      <c r="B2999" s="1" t="s">
        <v>8349</v>
      </c>
      <c r="C2999" s="1" t="s">
        <v>963</v>
      </c>
      <c r="D2999" s="1" t="s">
        <v>8350</v>
      </c>
      <c r="E2999">
        <v>3</v>
      </c>
      <c r="F2999">
        <v>44</v>
      </c>
      <c r="G2999" s="1" t="s">
        <v>32</v>
      </c>
      <c r="H2999" s="2">
        <v>45931</v>
      </c>
      <c r="I2999" s="1" t="s">
        <v>963</v>
      </c>
      <c r="J2999" s="1" t="s">
        <v>446</v>
      </c>
      <c r="K2999" s="1" t="s">
        <v>8350</v>
      </c>
      <c r="L2999" s="2">
        <v>45922</v>
      </c>
      <c r="M2999">
        <v>6</v>
      </c>
      <c r="N2999">
        <v>10</v>
      </c>
      <c r="O2999">
        <v>0</v>
      </c>
      <c r="P2999">
        <v>966.6</v>
      </c>
      <c r="Q2999" s="1" t="s">
        <v>963</v>
      </c>
      <c r="R2999" s="1" t="s">
        <v>963</v>
      </c>
      <c r="S2999" s="1" t="s">
        <v>965</v>
      </c>
      <c r="T2999" s="1" t="s">
        <v>35</v>
      </c>
      <c r="U2999" s="1" t="s">
        <v>223</v>
      </c>
      <c r="V2999">
        <v>1074</v>
      </c>
      <c r="W2999" s="1" t="s">
        <v>447</v>
      </c>
      <c r="X2999" s="1" t="s">
        <v>127</v>
      </c>
      <c r="Y2999" s="2">
        <v>45409</v>
      </c>
      <c r="Z2999">
        <v>1.7</v>
      </c>
      <c r="AA2999" s="1" t="s">
        <v>39</v>
      </c>
    </row>
    <row r="3000" spans="1:28" x14ac:dyDescent="0.3">
      <c r="A3000" s="1" t="s">
        <v>8351</v>
      </c>
      <c r="B3000" s="1" t="s">
        <v>8352</v>
      </c>
      <c r="C3000" s="1" t="s">
        <v>355</v>
      </c>
      <c r="D3000" s="1" t="s">
        <v>3717</v>
      </c>
      <c r="E3000">
        <v>4</v>
      </c>
      <c r="F3000">
        <v>59</v>
      </c>
      <c r="G3000" s="1" t="s">
        <v>44</v>
      </c>
      <c r="H3000" s="2">
        <v>45838</v>
      </c>
      <c r="I3000" s="1" t="s">
        <v>355</v>
      </c>
      <c r="J3000" s="1" t="s">
        <v>150</v>
      </c>
      <c r="K3000" s="1" t="s">
        <v>3717</v>
      </c>
      <c r="L3000" s="2">
        <v>45821</v>
      </c>
      <c r="M3000">
        <v>6</v>
      </c>
      <c r="N3000">
        <v>10</v>
      </c>
      <c r="O3000">
        <v>0</v>
      </c>
      <c r="P3000">
        <v>812.7</v>
      </c>
      <c r="Q3000" s="1" t="s">
        <v>355</v>
      </c>
      <c r="R3000" s="1" t="s">
        <v>355</v>
      </c>
      <c r="S3000" s="1" t="s">
        <v>358</v>
      </c>
      <c r="T3000" s="1" t="s">
        <v>56</v>
      </c>
      <c r="U3000" s="1" t="s">
        <v>359</v>
      </c>
      <c r="V3000">
        <v>903</v>
      </c>
      <c r="W3000" s="1" t="s">
        <v>153</v>
      </c>
      <c r="X3000" s="1" t="s">
        <v>38</v>
      </c>
      <c r="Y3000" s="2">
        <v>45173</v>
      </c>
      <c r="Z3000">
        <v>2.2999999999999998</v>
      </c>
      <c r="AA3000" s="1" t="s">
        <v>39</v>
      </c>
    </row>
    <row r="3001" spans="1:28" x14ac:dyDescent="0.3">
      <c r="A3001" s="1" t="s">
        <v>8353</v>
      </c>
      <c r="B3001" s="1" t="s">
        <v>8354</v>
      </c>
      <c r="C3001" s="1" t="s">
        <v>176</v>
      </c>
      <c r="D3001" s="1" t="s">
        <v>7471</v>
      </c>
      <c r="E3001">
        <v>3</v>
      </c>
      <c r="F3001">
        <v>122</v>
      </c>
      <c r="G3001" s="1" t="s">
        <v>32</v>
      </c>
      <c r="H3001" s="2">
        <v>46012</v>
      </c>
      <c r="I3001" s="1" t="s">
        <v>176</v>
      </c>
      <c r="J3001" s="1" t="s">
        <v>221</v>
      </c>
      <c r="K3001" s="1" t="s">
        <v>7471</v>
      </c>
      <c r="L3001" s="2">
        <v>46004</v>
      </c>
      <c r="M3001">
        <v>6</v>
      </c>
      <c r="N3001">
        <v>10</v>
      </c>
      <c r="O3001">
        <v>0</v>
      </c>
      <c r="P3001">
        <v>4775.3999999999996</v>
      </c>
      <c r="Q3001" s="1" t="s">
        <v>176</v>
      </c>
      <c r="R3001" s="1" t="s">
        <v>176</v>
      </c>
      <c r="S3001" s="1" t="s">
        <v>178</v>
      </c>
      <c r="T3001" s="1" t="s">
        <v>107</v>
      </c>
      <c r="U3001" s="1" t="s">
        <v>125</v>
      </c>
      <c r="V3001">
        <v>5306</v>
      </c>
      <c r="W3001" s="1" t="s">
        <v>224</v>
      </c>
      <c r="X3001" s="1" t="s">
        <v>137</v>
      </c>
      <c r="Y3001" s="2">
        <v>44532</v>
      </c>
      <c r="Z3001">
        <v>4.0999999999999996</v>
      </c>
      <c r="AA3001" s="1" t="s">
        <v>39</v>
      </c>
    </row>
    <row r="3002" spans="1:28" x14ac:dyDescent="0.3">
      <c r="A3002" s="1" t="s">
        <v>8355</v>
      </c>
      <c r="B3002" s="1" t="s">
        <v>8356</v>
      </c>
      <c r="C3002" s="1" t="s">
        <v>103</v>
      </c>
      <c r="D3002" s="1" t="s">
        <v>6757</v>
      </c>
      <c r="E3002">
        <v>3</v>
      </c>
      <c r="F3002">
        <v>81</v>
      </c>
      <c r="G3002" s="1" t="s">
        <v>32</v>
      </c>
      <c r="H3002" s="2">
        <v>46024</v>
      </c>
      <c r="I3002" s="1" t="s">
        <v>103</v>
      </c>
      <c r="J3002" s="1" t="s">
        <v>242</v>
      </c>
      <c r="K3002" s="1" t="s">
        <v>6757</v>
      </c>
      <c r="L3002" s="2">
        <v>46006</v>
      </c>
      <c r="M3002">
        <v>8</v>
      </c>
      <c r="N3002">
        <v>10</v>
      </c>
      <c r="O3002">
        <v>0</v>
      </c>
      <c r="P3002">
        <v>1400.4</v>
      </c>
      <c r="Q3002" s="1" t="s">
        <v>103</v>
      </c>
      <c r="R3002" s="1" t="s">
        <v>103</v>
      </c>
      <c r="S3002" s="1" t="s">
        <v>106</v>
      </c>
      <c r="T3002" s="1" t="s">
        <v>107</v>
      </c>
      <c r="U3002" s="1" t="s">
        <v>108</v>
      </c>
      <c r="V3002">
        <v>1556</v>
      </c>
      <c r="W3002" s="1" t="s">
        <v>244</v>
      </c>
      <c r="X3002" s="1" t="s">
        <v>48</v>
      </c>
      <c r="Y3002" s="2">
        <v>44403</v>
      </c>
      <c r="Z3002">
        <v>4.4000000000000004</v>
      </c>
      <c r="AA3002" s="1" t="s">
        <v>39</v>
      </c>
    </row>
    <row r="3003" spans="1:28" x14ac:dyDescent="0.3">
      <c r="A3003" s="1" t="s">
        <v>8357</v>
      </c>
      <c r="B3003" s="1" t="s">
        <v>8358</v>
      </c>
      <c r="C3003" s="1" t="s">
        <v>467</v>
      </c>
      <c r="D3003" s="1" t="s">
        <v>3445</v>
      </c>
      <c r="E3003">
        <v>3</v>
      </c>
      <c r="F3003">
        <v>38</v>
      </c>
      <c r="G3003" s="1" t="s">
        <v>44</v>
      </c>
      <c r="H3003" s="2">
        <v>45685</v>
      </c>
      <c r="I3003" s="1" t="s">
        <v>467</v>
      </c>
      <c r="J3003" s="1" t="s">
        <v>64</v>
      </c>
      <c r="K3003" s="1" t="s">
        <v>3445</v>
      </c>
      <c r="L3003" s="2">
        <v>45673</v>
      </c>
      <c r="M3003">
        <v>6</v>
      </c>
      <c r="N3003">
        <v>5</v>
      </c>
      <c r="O3003">
        <v>0</v>
      </c>
      <c r="P3003">
        <v>341.05</v>
      </c>
      <c r="Q3003" s="1" t="s">
        <v>467</v>
      </c>
      <c r="R3003" s="1" t="s">
        <v>467</v>
      </c>
      <c r="S3003" s="1" t="s">
        <v>469</v>
      </c>
      <c r="T3003" s="1" t="s">
        <v>56</v>
      </c>
      <c r="U3003" s="1" t="s">
        <v>117</v>
      </c>
      <c r="V3003">
        <v>359</v>
      </c>
      <c r="W3003" s="1" t="s">
        <v>67</v>
      </c>
      <c r="X3003" s="1" t="s">
        <v>59</v>
      </c>
      <c r="Y3003" s="2">
        <v>44275</v>
      </c>
      <c r="Z3003">
        <v>4.8</v>
      </c>
      <c r="AA3003" s="1" t="s">
        <v>39</v>
      </c>
    </row>
    <row r="3004" spans="1:28" x14ac:dyDescent="0.3">
      <c r="A3004" s="1" t="s">
        <v>8359</v>
      </c>
      <c r="B3004" s="1" t="s">
        <v>8360</v>
      </c>
      <c r="C3004" s="1" t="s">
        <v>3339</v>
      </c>
      <c r="D3004" s="1" t="s">
        <v>3480</v>
      </c>
      <c r="E3004">
        <v>3</v>
      </c>
      <c r="F3004">
        <v>89</v>
      </c>
      <c r="G3004" s="1" t="s">
        <v>32</v>
      </c>
      <c r="H3004" s="2">
        <v>45968</v>
      </c>
      <c r="I3004" s="1" t="s">
        <v>3339</v>
      </c>
      <c r="J3004" s="1" t="s">
        <v>183</v>
      </c>
      <c r="K3004" s="1" t="s">
        <v>3480</v>
      </c>
      <c r="L3004" s="2">
        <v>45956</v>
      </c>
      <c r="M3004">
        <v>10</v>
      </c>
      <c r="N3004">
        <v>10</v>
      </c>
      <c r="O3004">
        <v>0</v>
      </c>
      <c r="P3004">
        <v>346.5</v>
      </c>
      <c r="Q3004" s="1" t="s">
        <v>3339</v>
      </c>
      <c r="R3004" s="1" t="s">
        <v>3339</v>
      </c>
      <c r="S3004" s="1" t="s">
        <v>3341</v>
      </c>
      <c r="T3004" s="1" t="s">
        <v>134</v>
      </c>
      <c r="U3004" s="1" t="s">
        <v>366</v>
      </c>
      <c r="V3004">
        <v>385</v>
      </c>
      <c r="W3004" s="1" t="s">
        <v>186</v>
      </c>
      <c r="X3004" s="1" t="s">
        <v>137</v>
      </c>
      <c r="Y3004" s="2">
        <v>45507</v>
      </c>
      <c r="Z3004">
        <v>1.4</v>
      </c>
      <c r="AA3004" s="1" t="s">
        <v>39</v>
      </c>
    </row>
    <row r="3005" spans="1:28" x14ac:dyDescent="0.3">
      <c r="A3005" s="1" t="s">
        <v>8361</v>
      </c>
      <c r="B3005" s="1" t="s">
        <v>8362</v>
      </c>
      <c r="C3005" s="1" t="s">
        <v>382</v>
      </c>
      <c r="D3005" s="1" t="s">
        <v>6419</v>
      </c>
      <c r="E3005">
        <v>4</v>
      </c>
      <c r="F3005">
        <v>37</v>
      </c>
      <c r="G3005" s="1" t="s">
        <v>44</v>
      </c>
      <c r="H3005" s="2">
        <v>46030</v>
      </c>
      <c r="I3005" s="1" t="s">
        <v>382</v>
      </c>
      <c r="J3005" s="1" t="s">
        <v>264</v>
      </c>
      <c r="K3005" s="1" t="s">
        <v>6419</v>
      </c>
      <c r="L3005" s="2">
        <v>46012</v>
      </c>
      <c r="M3005">
        <v>4</v>
      </c>
      <c r="N3005">
        <v>15</v>
      </c>
      <c r="O3005">
        <v>0</v>
      </c>
      <c r="P3005">
        <v>264.35000000000002</v>
      </c>
      <c r="Q3005" s="1" t="s">
        <v>382</v>
      </c>
      <c r="R3005" s="1" t="s">
        <v>382</v>
      </c>
      <c r="S3005" s="1" t="s">
        <v>384</v>
      </c>
      <c r="T3005" s="1" t="s">
        <v>134</v>
      </c>
      <c r="U3005" s="1" t="s">
        <v>135</v>
      </c>
      <c r="V3005">
        <v>311</v>
      </c>
      <c r="W3005" s="1" t="s">
        <v>267</v>
      </c>
      <c r="X3005" s="1" t="s">
        <v>268</v>
      </c>
      <c r="Y3005" s="2">
        <v>43207</v>
      </c>
      <c r="Z3005">
        <v>7.7</v>
      </c>
      <c r="AA3005" s="1" t="s">
        <v>39</v>
      </c>
    </row>
    <row r="3006" spans="1:28" x14ac:dyDescent="0.3">
      <c r="A3006" s="1" t="s">
        <v>8363</v>
      </c>
      <c r="B3006" s="1" t="s">
        <v>8364</v>
      </c>
      <c r="C3006" s="1" t="s">
        <v>1242</v>
      </c>
      <c r="D3006" s="1" t="s">
        <v>8365</v>
      </c>
      <c r="E3006">
        <v>4</v>
      </c>
      <c r="F3006">
        <v>72</v>
      </c>
      <c r="G3006" s="1" t="s">
        <v>32</v>
      </c>
      <c r="H3006" s="2">
        <v>45792</v>
      </c>
      <c r="I3006" s="1" t="s">
        <v>1242</v>
      </c>
      <c r="J3006" s="1" t="s">
        <v>73</v>
      </c>
      <c r="K3006" s="1" t="s">
        <v>8365</v>
      </c>
      <c r="L3006" s="2">
        <v>45781</v>
      </c>
      <c r="M3006">
        <v>6</v>
      </c>
      <c r="N3006">
        <v>0</v>
      </c>
      <c r="O3006">
        <v>0</v>
      </c>
      <c r="P3006">
        <v>2414</v>
      </c>
      <c r="Q3006" s="1" t="s">
        <v>1242</v>
      </c>
      <c r="R3006" s="1" t="s">
        <v>1242</v>
      </c>
      <c r="S3006" s="1" t="s">
        <v>1244</v>
      </c>
      <c r="T3006" s="1" t="s">
        <v>107</v>
      </c>
      <c r="U3006" s="1" t="s">
        <v>416</v>
      </c>
      <c r="V3006">
        <v>2414</v>
      </c>
      <c r="W3006" s="1" t="s">
        <v>77</v>
      </c>
      <c r="X3006" s="1" t="s">
        <v>38</v>
      </c>
      <c r="Y3006" s="2">
        <v>44193</v>
      </c>
      <c r="Z3006">
        <v>5</v>
      </c>
      <c r="AA3006" s="1" t="s">
        <v>39</v>
      </c>
    </row>
    <row r="3007" spans="1:28" x14ac:dyDescent="0.3">
      <c r="A3007" s="1" t="s">
        <v>8366</v>
      </c>
      <c r="B3007" s="1" t="s">
        <v>8367</v>
      </c>
      <c r="C3007" s="1" t="s">
        <v>2258</v>
      </c>
      <c r="D3007" s="1" t="s">
        <v>3607</v>
      </c>
      <c r="E3007">
        <v>2</v>
      </c>
      <c r="F3007">
        <v>160</v>
      </c>
      <c r="G3007" s="1" t="s">
        <v>44</v>
      </c>
      <c r="H3007" s="2">
        <v>45833</v>
      </c>
      <c r="I3007" s="1" t="s">
        <v>2258</v>
      </c>
      <c r="J3007" s="1" t="s">
        <v>215</v>
      </c>
      <c r="K3007" s="1" t="s">
        <v>3607</v>
      </c>
      <c r="L3007" s="2">
        <v>45825</v>
      </c>
      <c r="M3007">
        <v>3</v>
      </c>
      <c r="N3007">
        <v>5</v>
      </c>
      <c r="O3007">
        <v>1</v>
      </c>
      <c r="P3007">
        <v>593.75</v>
      </c>
      <c r="Q3007" s="1" t="s">
        <v>2258</v>
      </c>
      <c r="R3007" s="1" t="s">
        <v>2258</v>
      </c>
      <c r="S3007" s="1" t="s">
        <v>2259</v>
      </c>
      <c r="T3007" s="1" t="s">
        <v>35</v>
      </c>
      <c r="U3007" s="1" t="s">
        <v>36</v>
      </c>
      <c r="V3007">
        <v>625</v>
      </c>
      <c r="W3007" s="1" t="s">
        <v>216</v>
      </c>
      <c r="X3007" s="1" t="s">
        <v>127</v>
      </c>
      <c r="Y3007" s="2">
        <v>45659</v>
      </c>
      <c r="Z3007">
        <v>1</v>
      </c>
      <c r="AA3007" s="1" t="s">
        <v>173</v>
      </c>
      <c r="AB3007">
        <v>1</v>
      </c>
    </row>
    <row r="3008" spans="1:28" x14ac:dyDescent="0.3">
      <c r="A3008" s="1" t="s">
        <v>8368</v>
      </c>
      <c r="B3008" s="1" t="s">
        <v>8369</v>
      </c>
      <c r="C3008" s="1" t="s">
        <v>1815</v>
      </c>
      <c r="D3008" s="1" t="s">
        <v>2132</v>
      </c>
      <c r="E3008">
        <v>3</v>
      </c>
      <c r="F3008">
        <v>82</v>
      </c>
      <c r="G3008" s="1" t="s">
        <v>32</v>
      </c>
      <c r="H3008" s="2">
        <v>45905</v>
      </c>
      <c r="I3008" s="1" t="s">
        <v>1815</v>
      </c>
      <c r="J3008" s="1" t="s">
        <v>123</v>
      </c>
      <c r="K3008" s="1" t="s">
        <v>2132</v>
      </c>
      <c r="L3008" s="2">
        <v>45897</v>
      </c>
      <c r="M3008">
        <v>6</v>
      </c>
      <c r="N3008">
        <v>0</v>
      </c>
      <c r="O3008">
        <v>0</v>
      </c>
      <c r="P3008">
        <v>119</v>
      </c>
      <c r="Q3008" s="1" t="s">
        <v>1815</v>
      </c>
      <c r="R3008" s="1" t="s">
        <v>1815</v>
      </c>
      <c r="S3008" s="1" t="s">
        <v>1816</v>
      </c>
      <c r="T3008" s="1" t="s">
        <v>134</v>
      </c>
      <c r="U3008" s="1" t="s">
        <v>135</v>
      </c>
      <c r="V3008">
        <v>119</v>
      </c>
      <c r="W3008" s="1" t="s">
        <v>126</v>
      </c>
      <c r="X3008" s="1" t="s">
        <v>127</v>
      </c>
      <c r="Y3008" s="2">
        <v>44230</v>
      </c>
      <c r="Z3008">
        <v>4.9000000000000004</v>
      </c>
      <c r="AA3008" s="1" t="s">
        <v>39</v>
      </c>
    </row>
    <row r="3009" spans="1:28" x14ac:dyDescent="0.3">
      <c r="A3009" s="1" t="s">
        <v>8370</v>
      </c>
      <c r="B3009" s="1" t="s">
        <v>8371</v>
      </c>
      <c r="C3009" s="1" t="s">
        <v>656</v>
      </c>
      <c r="D3009" s="1" t="s">
        <v>2210</v>
      </c>
      <c r="E3009">
        <v>5</v>
      </c>
      <c r="F3009">
        <v>36</v>
      </c>
      <c r="G3009" s="1" t="s">
        <v>44</v>
      </c>
      <c r="H3009" s="2">
        <v>45810</v>
      </c>
      <c r="I3009" s="1" t="s">
        <v>656</v>
      </c>
      <c r="J3009" s="1" t="s">
        <v>549</v>
      </c>
      <c r="K3009" s="1" t="s">
        <v>2210</v>
      </c>
      <c r="L3009" s="2">
        <v>45789</v>
      </c>
      <c r="M3009">
        <v>8</v>
      </c>
      <c r="N3009">
        <v>10</v>
      </c>
      <c r="O3009">
        <v>0</v>
      </c>
      <c r="P3009">
        <v>6807.6</v>
      </c>
      <c r="Q3009" s="1" t="s">
        <v>656</v>
      </c>
      <c r="R3009" s="1" t="s">
        <v>656</v>
      </c>
      <c r="S3009" s="1" t="s">
        <v>658</v>
      </c>
      <c r="T3009" s="1" t="s">
        <v>75</v>
      </c>
      <c r="U3009" s="1" t="s">
        <v>314</v>
      </c>
      <c r="V3009">
        <v>7564</v>
      </c>
      <c r="W3009" s="1" t="s">
        <v>550</v>
      </c>
      <c r="X3009" s="1" t="s">
        <v>38</v>
      </c>
      <c r="Y3009" s="2">
        <v>45530</v>
      </c>
      <c r="Z3009">
        <v>1.3</v>
      </c>
      <c r="AA3009" s="1" t="s">
        <v>39</v>
      </c>
    </row>
    <row r="3010" spans="1:28" x14ac:dyDescent="0.3">
      <c r="A3010" s="1" t="s">
        <v>8372</v>
      </c>
      <c r="B3010" s="1" t="s">
        <v>8373</v>
      </c>
      <c r="C3010" s="1" t="s">
        <v>3339</v>
      </c>
      <c r="D3010" s="1" t="s">
        <v>5841</v>
      </c>
      <c r="E3010">
        <v>4</v>
      </c>
      <c r="F3010">
        <v>17</v>
      </c>
      <c r="G3010" s="1" t="s">
        <v>44</v>
      </c>
      <c r="H3010" s="2">
        <v>45920</v>
      </c>
      <c r="I3010" s="1" t="s">
        <v>3339</v>
      </c>
      <c r="J3010" s="1" t="s">
        <v>376</v>
      </c>
      <c r="K3010" s="1" t="s">
        <v>5841</v>
      </c>
      <c r="L3010" s="2">
        <v>45900</v>
      </c>
      <c r="M3010">
        <v>7</v>
      </c>
      <c r="N3010">
        <v>10</v>
      </c>
      <c r="O3010">
        <v>0</v>
      </c>
      <c r="P3010">
        <v>346.5</v>
      </c>
      <c r="Q3010" s="1" t="s">
        <v>3339</v>
      </c>
      <c r="R3010" s="1" t="s">
        <v>3339</v>
      </c>
      <c r="S3010" s="1" t="s">
        <v>3341</v>
      </c>
      <c r="T3010" s="1" t="s">
        <v>134</v>
      </c>
      <c r="U3010" s="1" t="s">
        <v>366</v>
      </c>
      <c r="V3010">
        <v>385</v>
      </c>
      <c r="W3010" s="1" t="s">
        <v>379</v>
      </c>
      <c r="X3010" s="1" t="s">
        <v>48</v>
      </c>
      <c r="Y3010" s="2">
        <v>45419</v>
      </c>
      <c r="Z3010">
        <v>1.7</v>
      </c>
      <c r="AA3010" s="1" t="s">
        <v>173</v>
      </c>
      <c r="AB3010">
        <v>1</v>
      </c>
    </row>
    <row r="3011" spans="1:28" x14ac:dyDescent="0.3">
      <c r="A3011" s="1" t="s">
        <v>8374</v>
      </c>
      <c r="B3011" s="1" t="s">
        <v>8375</v>
      </c>
      <c r="C3011" s="1" t="s">
        <v>1336</v>
      </c>
      <c r="D3011" s="1" t="s">
        <v>2337</v>
      </c>
      <c r="E3011">
        <v>4</v>
      </c>
      <c r="F3011">
        <v>34</v>
      </c>
      <c r="G3011" s="1" t="s">
        <v>44</v>
      </c>
      <c r="H3011" s="2">
        <v>45868</v>
      </c>
      <c r="I3011" s="1" t="s">
        <v>1336</v>
      </c>
      <c r="J3011" s="1" t="s">
        <v>357</v>
      </c>
      <c r="K3011" s="1" t="s">
        <v>2337</v>
      </c>
      <c r="L3011" s="2">
        <v>45861</v>
      </c>
      <c r="M3011">
        <v>5</v>
      </c>
      <c r="N3011">
        <v>10</v>
      </c>
      <c r="O3011">
        <v>0</v>
      </c>
      <c r="P3011">
        <v>211.5</v>
      </c>
      <c r="Q3011" s="1" t="s">
        <v>1336</v>
      </c>
      <c r="R3011" s="1" t="s">
        <v>1336</v>
      </c>
      <c r="S3011" s="1" t="s">
        <v>1338</v>
      </c>
      <c r="T3011" s="1" t="s">
        <v>134</v>
      </c>
      <c r="U3011" s="1" t="s">
        <v>135</v>
      </c>
      <c r="V3011">
        <v>235</v>
      </c>
      <c r="W3011" s="1" t="s">
        <v>360</v>
      </c>
      <c r="X3011" s="1" t="s">
        <v>38</v>
      </c>
      <c r="Y3011" s="2">
        <v>45643</v>
      </c>
      <c r="Z3011">
        <v>1</v>
      </c>
      <c r="AA3011" s="1" t="s">
        <v>39</v>
      </c>
    </row>
    <row r="3012" spans="1:28" x14ac:dyDescent="0.3">
      <c r="A3012" s="1" t="s">
        <v>8376</v>
      </c>
      <c r="B3012" s="1" t="s">
        <v>8377</v>
      </c>
      <c r="C3012" s="1" t="s">
        <v>1019</v>
      </c>
      <c r="D3012" s="1" t="s">
        <v>4372</v>
      </c>
      <c r="E3012">
        <v>4</v>
      </c>
      <c r="F3012">
        <v>29</v>
      </c>
      <c r="G3012" s="1" t="s">
        <v>32</v>
      </c>
      <c r="H3012" s="2">
        <v>45855</v>
      </c>
      <c r="I3012" s="1" t="s">
        <v>1019</v>
      </c>
      <c r="J3012" s="1" t="s">
        <v>538</v>
      </c>
      <c r="K3012" s="1" t="s">
        <v>4372</v>
      </c>
      <c r="L3012" s="2">
        <v>45841</v>
      </c>
      <c r="M3012">
        <v>10</v>
      </c>
      <c r="N3012">
        <v>30</v>
      </c>
      <c r="O3012">
        <v>0</v>
      </c>
      <c r="P3012">
        <v>691.6</v>
      </c>
      <c r="Q3012" s="1" t="s">
        <v>1019</v>
      </c>
      <c r="R3012" s="1" t="s">
        <v>1019</v>
      </c>
      <c r="S3012" s="1" t="s">
        <v>1021</v>
      </c>
      <c r="T3012" s="1" t="s">
        <v>134</v>
      </c>
      <c r="U3012" s="1" t="s">
        <v>378</v>
      </c>
      <c r="V3012">
        <v>988</v>
      </c>
      <c r="W3012" s="1" t="s">
        <v>539</v>
      </c>
      <c r="X3012" s="1" t="s">
        <v>540</v>
      </c>
      <c r="Y3012" s="2">
        <v>44731</v>
      </c>
      <c r="Z3012">
        <v>3.5</v>
      </c>
      <c r="AA3012" s="1" t="s">
        <v>39</v>
      </c>
    </row>
    <row r="3013" spans="1:28" x14ac:dyDescent="0.3">
      <c r="A3013" s="1" t="s">
        <v>8378</v>
      </c>
      <c r="B3013" s="1" t="s">
        <v>8379</v>
      </c>
      <c r="C3013" s="1" t="s">
        <v>189</v>
      </c>
      <c r="D3013" s="1" t="s">
        <v>8380</v>
      </c>
      <c r="E3013">
        <v>3</v>
      </c>
      <c r="F3013">
        <v>82</v>
      </c>
      <c r="G3013" s="1" t="s">
        <v>44</v>
      </c>
      <c r="H3013" s="2">
        <v>45688</v>
      </c>
      <c r="I3013" s="1" t="s">
        <v>189</v>
      </c>
      <c r="J3013" s="1" t="s">
        <v>73</v>
      </c>
      <c r="K3013" s="1" t="s">
        <v>8380</v>
      </c>
      <c r="L3013" s="2">
        <v>45678</v>
      </c>
      <c r="M3013">
        <v>7</v>
      </c>
      <c r="N3013">
        <v>30</v>
      </c>
      <c r="O3013">
        <v>0</v>
      </c>
      <c r="P3013">
        <v>1182.3</v>
      </c>
      <c r="Q3013" s="1" t="s">
        <v>189</v>
      </c>
      <c r="R3013" s="1" t="s">
        <v>189</v>
      </c>
      <c r="S3013" s="1" t="s">
        <v>191</v>
      </c>
      <c r="T3013" s="1" t="s">
        <v>56</v>
      </c>
      <c r="U3013" s="1" t="s">
        <v>117</v>
      </c>
      <c r="V3013">
        <v>1689</v>
      </c>
      <c r="W3013" s="1" t="s">
        <v>77</v>
      </c>
      <c r="X3013" s="1" t="s">
        <v>38</v>
      </c>
      <c r="Y3013" s="2">
        <v>44193</v>
      </c>
      <c r="Z3013">
        <v>5</v>
      </c>
      <c r="AA3013" s="1" t="s">
        <v>39</v>
      </c>
    </row>
    <row r="3014" spans="1:28" x14ac:dyDescent="0.3">
      <c r="A3014" s="1" t="s">
        <v>8381</v>
      </c>
      <c r="B3014" s="1" t="s">
        <v>8382</v>
      </c>
      <c r="C3014" s="1" t="s">
        <v>2628</v>
      </c>
      <c r="D3014" s="1" t="s">
        <v>985</v>
      </c>
      <c r="E3014">
        <v>3</v>
      </c>
      <c r="F3014">
        <v>119</v>
      </c>
      <c r="G3014" s="1" t="s">
        <v>44</v>
      </c>
      <c r="H3014" s="2">
        <v>45692</v>
      </c>
      <c r="I3014" s="1" t="s">
        <v>2628</v>
      </c>
      <c r="J3014" s="1" t="s">
        <v>142</v>
      </c>
      <c r="K3014" s="1" t="s">
        <v>985</v>
      </c>
      <c r="L3014" s="2">
        <v>45673</v>
      </c>
      <c r="M3014">
        <v>9</v>
      </c>
      <c r="N3014">
        <v>15</v>
      </c>
      <c r="O3014">
        <v>0</v>
      </c>
      <c r="P3014">
        <v>4762.55</v>
      </c>
      <c r="Q3014" s="1" t="s">
        <v>2628</v>
      </c>
      <c r="R3014" s="1" t="s">
        <v>2628</v>
      </c>
      <c r="S3014" s="1" t="s">
        <v>2630</v>
      </c>
      <c r="T3014" s="1" t="s">
        <v>75</v>
      </c>
      <c r="U3014" s="1" t="s">
        <v>314</v>
      </c>
      <c r="V3014">
        <v>5603</v>
      </c>
      <c r="W3014" s="1" t="s">
        <v>145</v>
      </c>
      <c r="X3014" s="1" t="s">
        <v>59</v>
      </c>
      <c r="Y3014" s="2">
        <v>43159</v>
      </c>
      <c r="Z3014">
        <v>7.8</v>
      </c>
      <c r="AA3014" s="1" t="s">
        <v>39</v>
      </c>
    </row>
    <row r="3015" spans="1:28" x14ac:dyDescent="0.3">
      <c r="A3015" s="1" t="s">
        <v>8383</v>
      </c>
      <c r="B3015" s="1" t="s">
        <v>8384</v>
      </c>
      <c r="C3015" s="1" t="s">
        <v>861</v>
      </c>
      <c r="D3015" s="1" t="s">
        <v>4733</v>
      </c>
      <c r="E3015">
        <v>3</v>
      </c>
      <c r="F3015">
        <v>78</v>
      </c>
      <c r="G3015" s="1" t="s">
        <v>32</v>
      </c>
      <c r="H3015" s="2">
        <v>45998</v>
      </c>
      <c r="I3015" s="1" t="s">
        <v>861</v>
      </c>
      <c r="J3015" s="1" t="s">
        <v>462</v>
      </c>
      <c r="K3015" s="1" t="s">
        <v>4733</v>
      </c>
      <c r="L3015" s="2">
        <v>45986</v>
      </c>
      <c r="M3015">
        <v>9</v>
      </c>
      <c r="N3015">
        <v>10</v>
      </c>
      <c r="O3015">
        <v>0</v>
      </c>
      <c r="P3015">
        <v>200.7</v>
      </c>
      <c r="Q3015" s="1" t="s">
        <v>861</v>
      </c>
      <c r="R3015" s="1" t="s">
        <v>861</v>
      </c>
      <c r="S3015" s="1" t="s">
        <v>863</v>
      </c>
      <c r="T3015" s="1" t="s">
        <v>56</v>
      </c>
      <c r="U3015" s="1" t="s">
        <v>66</v>
      </c>
      <c r="V3015">
        <v>223</v>
      </c>
      <c r="W3015" s="1" t="s">
        <v>464</v>
      </c>
      <c r="X3015" s="1" t="s">
        <v>137</v>
      </c>
      <c r="Y3015" s="2">
        <v>43178</v>
      </c>
      <c r="Z3015">
        <v>7.8</v>
      </c>
      <c r="AA3015" s="1" t="s">
        <v>39</v>
      </c>
    </row>
    <row r="3016" spans="1:28" x14ac:dyDescent="0.3">
      <c r="A3016" s="1" t="s">
        <v>8385</v>
      </c>
      <c r="B3016" s="1" t="s">
        <v>8386</v>
      </c>
      <c r="C3016" s="1" t="s">
        <v>2076</v>
      </c>
      <c r="D3016" s="1" t="s">
        <v>8387</v>
      </c>
      <c r="E3016">
        <v>2</v>
      </c>
      <c r="F3016">
        <v>83</v>
      </c>
      <c r="G3016" s="1" t="s">
        <v>44</v>
      </c>
      <c r="H3016" s="2">
        <v>45974</v>
      </c>
      <c r="I3016" s="1" t="s">
        <v>2076</v>
      </c>
      <c r="J3016" s="1" t="s">
        <v>272</v>
      </c>
      <c r="K3016" s="1" t="s">
        <v>8387</v>
      </c>
      <c r="L3016" s="2">
        <v>45962</v>
      </c>
      <c r="M3016">
        <v>6</v>
      </c>
      <c r="N3016">
        <v>15</v>
      </c>
      <c r="O3016">
        <v>1</v>
      </c>
      <c r="P3016">
        <v>394.4</v>
      </c>
      <c r="Q3016" s="1" t="s">
        <v>2076</v>
      </c>
      <c r="R3016" s="1" t="s">
        <v>2076</v>
      </c>
      <c r="S3016" s="1" t="s">
        <v>2078</v>
      </c>
      <c r="T3016" s="1" t="s">
        <v>107</v>
      </c>
      <c r="U3016" s="1" t="s">
        <v>125</v>
      </c>
      <c r="V3016">
        <v>464</v>
      </c>
      <c r="W3016" s="1" t="s">
        <v>273</v>
      </c>
      <c r="X3016" s="1" t="s">
        <v>38</v>
      </c>
      <c r="Y3016" s="2">
        <v>45880</v>
      </c>
      <c r="Z3016">
        <v>0.4</v>
      </c>
      <c r="AA3016" s="1" t="s">
        <v>192</v>
      </c>
      <c r="AB3016">
        <v>1</v>
      </c>
    </row>
    <row r="3017" spans="1:28" x14ac:dyDescent="0.3">
      <c r="A3017" s="1" t="s">
        <v>8388</v>
      </c>
      <c r="B3017" s="1" t="s">
        <v>8389</v>
      </c>
      <c r="C3017" s="1" t="s">
        <v>3148</v>
      </c>
      <c r="D3017" s="1" t="s">
        <v>2491</v>
      </c>
      <c r="E3017">
        <v>3</v>
      </c>
      <c r="F3017">
        <v>68</v>
      </c>
      <c r="G3017" s="1" t="s">
        <v>44</v>
      </c>
      <c r="H3017" s="2">
        <v>45674</v>
      </c>
      <c r="I3017" s="1" t="s">
        <v>3148</v>
      </c>
      <c r="J3017" s="1" t="s">
        <v>150</v>
      </c>
      <c r="K3017" s="1" t="s">
        <v>2491</v>
      </c>
      <c r="L3017" s="2">
        <v>45661</v>
      </c>
      <c r="M3017">
        <v>5</v>
      </c>
      <c r="N3017">
        <v>30</v>
      </c>
      <c r="O3017">
        <v>1</v>
      </c>
      <c r="P3017">
        <v>728</v>
      </c>
      <c r="Q3017" s="1" t="s">
        <v>3148</v>
      </c>
      <c r="R3017" s="1" t="s">
        <v>3148</v>
      </c>
      <c r="S3017" s="1" t="s">
        <v>3150</v>
      </c>
      <c r="T3017" s="1" t="s">
        <v>134</v>
      </c>
      <c r="U3017" s="1" t="s">
        <v>378</v>
      </c>
      <c r="V3017">
        <v>1040</v>
      </c>
      <c r="W3017" s="1" t="s">
        <v>153</v>
      </c>
      <c r="X3017" s="1" t="s">
        <v>38</v>
      </c>
      <c r="Y3017" s="2">
        <v>45173</v>
      </c>
      <c r="Z3017">
        <v>2.2999999999999998</v>
      </c>
      <c r="AA3017" s="1" t="s">
        <v>39</v>
      </c>
    </row>
    <row r="3018" spans="1:28" x14ac:dyDescent="0.3">
      <c r="A3018" s="1" t="s">
        <v>8390</v>
      </c>
      <c r="B3018" s="1" t="s">
        <v>8391</v>
      </c>
      <c r="C3018" s="1" t="s">
        <v>558</v>
      </c>
      <c r="D3018" s="1" t="s">
        <v>8018</v>
      </c>
      <c r="E3018">
        <v>3</v>
      </c>
      <c r="F3018">
        <v>63</v>
      </c>
      <c r="G3018" s="1" t="s">
        <v>44</v>
      </c>
      <c r="H3018" s="2">
        <v>45745</v>
      </c>
      <c r="I3018" s="1" t="s">
        <v>558</v>
      </c>
      <c r="J3018" s="1" t="s">
        <v>123</v>
      </c>
      <c r="K3018" s="1" t="s">
        <v>8018</v>
      </c>
      <c r="L3018" s="2">
        <v>45725</v>
      </c>
      <c r="M3018">
        <v>6</v>
      </c>
      <c r="N3018">
        <v>10</v>
      </c>
      <c r="O3018">
        <v>0</v>
      </c>
      <c r="P3018">
        <v>96.3</v>
      </c>
      <c r="Q3018" s="1" t="s">
        <v>558</v>
      </c>
      <c r="R3018" s="1" t="s">
        <v>558</v>
      </c>
      <c r="S3018" s="1" t="s">
        <v>560</v>
      </c>
      <c r="T3018" s="1" t="s">
        <v>134</v>
      </c>
      <c r="U3018" s="1" t="s">
        <v>144</v>
      </c>
      <c r="V3018">
        <v>107</v>
      </c>
      <c r="W3018" s="1" t="s">
        <v>126</v>
      </c>
      <c r="X3018" s="1" t="s">
        <v>127</v>
      </c>
      <c r="Y3018" s="2">
        <v>44230</v>
      </c>
      <c r="Z3018">
        <v>4.9000000000000004</v>
      </c>
      <c r="AA3018" s="1" t="s">
        <v>39</v>
      </c>
    </row>
    <row r="3019" spans="1:28" x14ac:dyDescent="0.3">
      <c r="A3019" s="1" t="s">
        <v>8392</v>
      </c>
      <c r="B3019" s="1" t="s">
        <v>8393</v>
      </c>
      <c r="C3019" s="1" t="s">
        <v>1247</v>
      </c>
      <c r="D3019" s="1" t="s">
        <v>8226</v>
      </c>
      <c r="E3019">
        <v>4</v>
      </c>
      <c r="F3019">
        <v>98</v>
      </c>
      <c r="G3019" s="1" t="s">
        <v>32</v>
      </c>
      <c r="H3019" s="2">
        <v>45888</v>
      </c>
      <c r="I3019" s="1" t="s">
        <v>1247</v>
      </c>
      <c r="J3019" s="1" t="s">
        <v>598</v>
      </c>
      <c r="K3019" s="1" t="s">
        <v>8226</v>
      </c>
      <c r="L3019" s="2">
        <v>45869</v>
      </c>
      <c r="M3019">
        <v>5</v>
      </c>
      <c r="N3019">
        <v>5</v>
      </c>
      <c r="O3019">
        <v>0</v>
      </c>
      <c r="P3019">
        <v>641.25</v>
      </c>
      <c r="Q3019" s="1" t="s">
        <v>1247</v>
      </c>
      <c r="R3019" s="1" t="s">
        <v>1247</v>
      </c>
      <c r="S3019" s="1" t="s">
        <v>1249</v>
      </c>
      <c r="T3019" s="1" t="s">
        <v>35</v>
      </c>
      <c r="U3019" s="1" t="s">
        <v>83</v>
      </c>
      <c r="V3019">
        <v>675</v>
      </c>
      <c r="W3019" s="1" t="s">
        <v>600</v>
      </c>
      <c r="X3019" s="1" t="s">
        <v>38</v>
      </c>
      <c r="Y3019" s="2">
        <v>43141</v>
      </c>
      <c r="Z3019">
        <v>7.9</v>
      </c>
      <c r="AA3019" s="1" t="s">
        <v>39</v>
      </c>
    </row>
    <row r="3020" spans="1:28" x14ac:dyDescent="0.3">
      <c r="A3020" s="1" t="s">
        <v>8394</v>
      </c>
      <c r="B3020" s="1" t="s">
        <v>8395</v>
      </c>
      <c r="C3020" s="1" t="s">
        <v>413</v>
      </c>
      <c r="D3020" s="1" t="s">
        <v>8396</v>
      </c>
      <c r="E3020">
        <v>5</v>
      </c>
      <c r="F3020">
        <v>64</v>
      </c>
      <c r="G3020" s="1" t="s">
        <v>32</v>
      </c>
      <c r="H3020" s="2">
        <v>45980</v>
      </c>
      <c r="I3020" s="1" t="s">
        <v>413</v>
      </c>
      <c r="J3020" s="1" t="s">
        <v>105</v>
      </c>
      <c r="K3020" s="1" t="s">
        <v>8396</v>
      </c>
      <c r="L3020" s="2">
        <v>45968</v>
      </c>
      <c r="M3020">
        <v>6</v>
      </c>
      <c r="N3020">
        <v>40</v>
      </c>
      <c r="O3020">
        <v>0</v>
      </c>
      <c r="P3020">
        <v>274.8</v>
      </c>
      <c r="Q3020" s="1" t="s">
        <v>413</v>
      </c>
      <c r="R3020" s="1" t="s">
        <v>413</v>
      </c>
      <c r="S3020" s="1" t="s">
        <v>415</v>
      </c>
      <c r="T3020" s="1" t="s">
        <v>107</v>
      </c>
      <c r="U3020" s="1" t="s">
        <v>416</v>
      </c>
      <c r="V3020">
        <v>458</v>
      </c>
      <c r="W3020" s="1" t="s">
        <v>109</v>
      </c>
      <c r="X3020" s="1" t="s">
        <v>110</v>
      </c>
      <c r="Y3020" s="2">
        <v>44203</v>
      </c>
      <c r="Z3020">
        <v>5</v>
      </c>
      <c r="AA3020" s="1" t="s">
        <v>39</v>
      </c>
    </row>
    <row r="3021" spans="1:28" x14ac:dyDescent="0.3">
      <c r="A3021" s="1" t="s">
        <v>8397</v>
      </c>
      <c r="B3021" s="1" t="s">
        <v>8398</v>
      </c>
      <c r="C3021" s="1" t="s">
        <v>492</v>
      </c>
      <c r="D3021" s="1" t="s">
        <v>4553</v>
      </c>
      <c r="E3021">
        <v>3</v>
      </c>
      <c r="F3021">
        <v>128</v>
      </c>
      <c r="G3021" s="1" t="s">
        <v>44</v>
      </c>
      <c r="H3021" s="2">
        <v>45843</v>
      </c>
      <c r="I3021" s="1" t="s">
        <v>492</v>
      </c>
      <c r="J3021" s="1" t="s">
        <v>45</v>
      </c>
      <c r="K3021" s="1" t="s">
        <v>4553</v>
      </c>
      <c r="L3021" s="2">
        <v>45835</v>
      </c>
      <c r="M3021">
        <v>5</v>
      </c>
      <c r="N3021">
        <v>5</v>
      </c>
      <c r="O3021">
        <v>0</v>
      </c>
      <c r="P3021">
        <v>1257.8</v>
      </c>
      <c r="Q3021" s="1" t="s">
        <v>492</v>
      </c>
      <c r="R3021" s="1" t="s">
        <v>492</v>
      </c>
      <c r="S3021" s="1" t="s">
        <v>494</v>
      </c>
      <c r="T3021" s="1" t="s">
        <v>56</v>
      </c>
      <c r="U3021" s="1" t="s">
        <v>117</v>
      </c>
      <c r="V3021">
        <v>1324</v>
      </c>
      <c r="W3021" s="1" t="s">
        <v>47</v>
      </c>
      <c r="X3021" s="1" t="s">
        <v>48</v>
      </c>
      <c r="Y3021" s="2">
        <v>44112</v>
      </c>
      <c r="Z3021">
        <v>5.2</v>
      </c>
      <c r="AA3021" s="1" t="s">
        <v>39</v>
      </c>
    </row>
    <row r="3022" spans="1:28" x14ac:dyDescent="0.3">
      <c r="A3022" s="1" t="s">
        <v>8399</v>
      </c>
      <c r="B3022" s="1" t="s">
        <v>8400</v>
      </c>
      <c r="C3022" s="1" t="s">
        <v>347</v>
      </c>
      <c r="D3022" s="1" t="s">
        <v>8401</v>
      </c>
      <c r="E3022">
        <v>3</v>
      </c>
      <c r="F3022">
        <v>122</v>
      </c>
      <c r="G3022" s="1" t="s">
        <v>32</v>
      </c>
      <c r="H3022" s="2">
        <v>45734</v>
      </c>
      <c r="I3022" s="1" t="s">
        <v>347</v>
      </c>
      <c r="J3022" s="1" t="s">
        <v>115</v>
      </c>
      <c r="K3022" s="1" t="s">
        <v>8401</v>
      </c>
      <c r="L3022" s="2">
        <v>45721</v>
      </c>
      <c r="M3022">
        <v>4</v>
      </c>
      <c r="N3022">
        <v>30</v>
      </c>
      <c r="O3022">
        <v>0</v>
      </c>
      <c r="P3022">
        <v>638.4</v>
      </c>
      <c r="Q3022" s="1" t="s">
        <v>347</v>
      </c>
      <c r="R3022" s="1" t="s">
        <v>347</v>
      </c>
      <c r="S3022" s="1" t="s">
        <v>349</v>
      </c>
      <c r="T3022" s="1" t="s">
        <v>107</v>
      </c>
      <c r="U3022" s="1" t="s">
        <v>108</v>
      </c>
      <c r="V3022">
        <v>912</v>
      </c>
      <c r="W3022" s="1" t="s">
        <v>118</v>
      </c>
      <c r="X3022" s="1" t="s">
        <v>59</v>
      </c>
      <c r="Y3022" s="2">
        <v>43824</v>
      </c>
      <c r="Z3022">
        <v>6</v>
      </c>
      <c r="AA3022" s="1" t="s">
        <v>39</v>
      </c>
    </row>
    <row r="3023" spans="1:28" x14ac:dyDescent="0.3">
      <c r="A3023" s="1" t="s">
        <v>8402</v>
      </c>
      <c r="B3023" s="1" t="s">
        <v>8403</v>
      </c>
      <c r="C3023" s="1" t="s">
        <v>1329</v>
      </c>
      <c r="D3023" s="1" t="s">
        <v>3993</v>
      </c>
      <c r="E3023">
        <v>3</v>
      </c>
      <c r="F3023">
        <v>171</v>
      </c>
      <c r="G3023" s="1" t="s">
        <v>44</v>
      </c>
      <c r="H3023" s="2">
        <v>45823</v>
      </c>
      <c r="I3023" s="1" t="s">
        <v>1329</v>
      </c>
      <c r="J3023" s="1" t="s">
        <v>33</v>
      </c>
      <c r="K3023" s="1" t="s">
        <v>3993</v>
      </c>
      <c r="L3023" s="2">
        <v>45800</v>
      </c>
      <c r="M3023">
        <v>18</v>
      </c>
      <c r="N3023">
        <v>0</v>
      </c>
      <c r="O3023">
        <v>0</v>
      </c>
      <c r="P3023">
        <v>1515</v>
      </c>
      <c r="Q3023" s="1" t="s">
        <v>1329</v>
      </c>
      <c r="R3023" s="1" t="s">
        <v>1329</v>
      </c>
      <c r="S3023" s="1" t="s">
        <v>1331</v>
      </c>
      <c r="T3023" s="1" t="s">
        <v>56</v>
      </c>
      <c r="U3023" s="1" t="s">
        <v>39</v>
      </c>
      <c r="V3023">
        <v>1515</v>
      </c>
      <c r="W3023" s="1" t="s">
        <v>37</v>
      </c>
      <c r="X3023" s="1" t="s">
        <v>38</v>
      </c>
      <c r="Y3023" s="2">
        <v>43032</v>
      </c>
      <c r="Z3023">
        <v>8.1999999999999993</v>
      </c>
      <c r="AA3023" s="1" t="s">
        <v>39</v>
      </c>
    </row>
    <row r="3024" spans="1:28" x14ac:dyDescent="0.3">
      <c r="A3024" s="1" t="s">
        <v>8404</v>
      </c>
      <c r="B3024" s="1" t="s">
        <v>8405</v>
      </c>
      <c r="C3024" s="1" t="s">
        <v>558</v>
      </c>
      <c r="D3024" s="1" t="s">
        <v>8406</v>
      </c>
      <c r="E3024">
        <v>5</v>
      </c>
      <c r="F3024">
        <v>72</v>
      </c>
      <c r="G3024" s="1" t="s">
        <v>44</v>
      </c>
      <c r="H3024" s="2">
        <v>45795</v>
      </c>
      <c r="I3024" s="1" t="s">
        <v>558</v>
      </c>
      <c r="J3024" s="1" t="s">
        <v>33</v>
      </c>
      <c r="K3024" s="1" t="s">
        <v>8406</v>
      </c>
      <c r="L3024" s="2">
        <v>45783</v>
      </c>
      <c r="M3024">
        <v>5</v>
      </c>
      <c r="N3024">
        <v>10</v>
      </c>
      <c r="O3024">
        <v>0</v>
      </c>
      <c r="P3024">
        <v>96.3</v>
      </c>
      <c r="Q3024" s="1" t="s">
        <v>558</v>
      </c>
      <c r="R3024" s="1" t="s">
        <v>558</v>
      </c>
      <c r="S3024" s="1" t="s">
        <v>560</v>
      </c>
      <c r="T3024" s="1" t="s">
        <v>134</v>
      </c>
      <c r="U3024" s="1" t="s">
        <v>144</v>
      </c>
      <c r="V3024">
        <v>107</v>
      </c>
      <c r="W3024" s="1" t="s">
        <v>37</v>
      </c>
      <c r="X3024" s="1" t="s">
        <v>38</v>
      </c>
      <c r="Y3024" s="2">
        <v>43032</v>
      </c>
      <c r="Z3024">
        <v>8.1999999999999993</v>
      </c>
      <c r="AA3024" s="1" t="s">
        <v>154</v>
      </c>
      <c r="AB3024">
        <v>1</v>
      </c>
    </row>
    <row r="3025" spans="1:28" x14ac:dyDescent="0.3">
      <c r="A3025" s="1" t="s">
        <v>8407</v>
      </c>
      <c r="B3025" s="1" t="s">
        <v>8408</v>
      </c>
      <c r="C3025" s="1" t="s">
        <v>2366</v>
      </c>
      <c r="D3025" s="1" t="s">
        <v>8409</v>
      </c>
      <c r="E3025">
        <v>3</v>
      </c>
      <c r="F3025">
        <v>93</v>
      </c>
      <c r="G3025" s="1" t="s">
        <v>44</v>
      </c>
      <c r="H3025" s="2">
        <v>45924</v>
      </c>
      <c r="I3025" s="1" t="s">
        <v>2366</v>
      </c>
      <c r="J3025" s="1" t="s">
        <v>73</v>
      </c>
      <c r="K3025" s="1" t="s">
        <v>8409</v>
      </c>
      <c r="L3025" s="2">
        <v>45904</v>
      </c>
      <c r="M3025">
        <v>8</v>
      </c>
      <c r="N3025">
        <v>20</v>
      </c>
      <c r="O3025">
        <v>0</v>
      </c>
      <c r="P3025">
        <v>435.2</v>
      </c>
      <c r="Q3025" s="1" t="s">
        <v>2366</v>
      </c>
      <c r="R3025" s="1" t="s">
        <v>2366</v>
      </c>
      <c r="S3025" s="1" t="s">
        <v>2368</v>
      </c>
      <c r="T3025" s="1" t="s">
        <v>107</v>
      </c>
      <c r="U3025" s="1" t="s">
        <v>416</v>
      </c>
      <c r="V3025">
        <v>544</v>
      </c>
      <c r="W3025" s="1" t="s">
        <v>77</v>
      </c>
      <c r="X3025" s="1" t="s">
        <v>38</v>
      </c>
      <c r="Y3025" s="2">
        <v>44193</v>
      </c>
      <c r="Z3025">
        <v>5</v>
      </c>
      <c r="AA3025" s="1" t="s">
        <v>39</v>
      </c>
    </row>
    <row r="3026" spans="1:28" x14ac:dyDescent="0.3">
      <c r="A3026" s="1" t="s">
        <v>8410</v>
      </c>
      <c r="B3026" s="1" t="s">
        <v>8411</v>
      </c>
      <c r="C3026" s="1" t="s">
        <v>2048</v>
      </c>
      <c r="D3026" s="1" t="s">
        <v>4778</v>
      </c>
      <c r="E3026">
        <v>5</v>
      </c>
      <c r="F3026">
        <v>37</v>
      </c>
      <c r="G3026" s="1" t="s">
        <v>44</v>
      </c>
      <c r="H3026" s="2">
        <v>45695</v>
      </c>
      <c r="I3026" s="1" t="s">
        <v>2048</v>
      </c>
      <c r="J3026" s="1" t="s">
        <v>592</v>
      </c>
      <c r="K3026" s="1" t="s">
        <v>4778</v>
      </c>
      <c r="L3026" s="2">
        <v>45686</v>
      </c>
      <c r="M3026">
        <v>3</v>
      </c>
      <c r="N3026">
        <v>10</v>
      </c>
      <c r="O3026">
        <v>0</v>
      </c>
      <c r="P3026">
        <v>81.900000000000006</v>
      </c>
      <c r="Q3026" s="1" t="s">
        <v>2048</v>
      </c>
      <c r="R3026" s="1" t="s">
        <v>2048</v>
      </c>
      <c r="S3026" s="1" t="s">
        <v>2050</v>
      </c>
      <c r="T3026" s="1" t="s">
        <v>134</v>
      </c>
      <c r="U3026" s="1" t="s">
        <v>366</v>
      </c>
      <c r="V3026">
        <v>91</v>
      </c>
      <c r="W3026" s="1" t="s">
        <v>593</v>
      </c>
      <c r="X3026" s="1" t="s">
        <v>127</v>
      </c>
      <c r="Y3026" s="2">
        <v>44133</v>
      </c>
      <c r="Z3026">
        <v>5.2</v>
      </c>
      <c r="AA3026" s="1" t="s">
        <v>39</v>
      </c>
    </row>
    <row r="3027" spans="1:28" x14ac:dyDescent="0.3">
      <c r="A3027" s="1" t="s">
        <v>8412</v>
      </c>
      <c r="B3027" s="1" t="s">
        <v>8413</v>
      </c>
      <c r="C3027" s="1" t="s">
        <v>1275</v>
      </c>
      <c r="D3027" s="1" t="s">
        <v>6147</v>
      </c>
      <c r="E3027">
        <v>5</v>
      </c>
      <c r="F3027">
        <v>42</v>
      </c>
      <c r="G3027" s="1" t="s">
        <v>44</v>
      </c>
      <c r="H3027" s="2">
        <v>46023</v>
      </c>
      <c r="I3027" s="1" t="s">
        <v>1275</v>
      </c>
      <c r="J3027" s="1" t="s">
        <v>513</v>
      </c>
      <c r="K3027" s="1" t="s">
        <v>6147</v>
      </c>
      <c r="L3027" s="2">
        <v>46010</v>
      </c>
      <c r="M3027">
        <v>5</v>
      </c>
      <c r="N3027">
        <v>0</v>
      </c>
      <c r="O3027">
        <v>0</v>
      </c>
      <c r="P3027">
        <v>836</v>
      </c>
      <c r="Q3027" s="1" t="s">
        <v>1275</v>
      </c>
      <c r="R3027" s="1" t="s">
        <v>1275</v>
      </c>
      <c r="S3027" s="1" t="s">
        <v>1277</v>
      </c>
      <c r="T3027" s="1" t="s">
        <v>90</v>
      </c>
      <c r="U3027" s="1" t="s">
        <v>300</v>
      </c>
      <c r="V3027">
        <v>836</v>
      </c>
      <c r="W3027" s="1" t="s">
        <v>514</v>
      </c>
      <c r="X3027" s="1" t="s">
        <v>59</v>
      </c>
      <c r="Y3027" s="2">
        <v>44396</v>
      </c>
      <c r="Z3027">
        <v>4.5</v>
      </c>
      <c r="AA3027" s="1" t="s">
        <v>39</v>
      </c>
    </row>
    <row r="3028" spans="1:28" x14ac:dyDescent="0.3">
      <c r="A3028" s="1" t="s">
        <v>8414</v>
      </c>
      <c r="B3028" s="1" t="s">
        <v>8415</v>
      </c>
      <c r="C3028" s="1" t="s">
        <v>705</v>
      </c>
      <c r="D3028" s="1" t="s">
        <v>3279</v>
      </c>
      <c r="E3028">
        <v>4</v>
      </c>
      <c r="G3028" s="1" t="s">
        <v>44</v>
      </c>
      <c r="H3028" s="2">
        <v>45759</v>
      </c>
      <c r="I3028" s="1" t="s">
        <v>705</v>
      </c>
      <c r="J3028" s="1" t="s">
        <v>150</v>
      </c>
      <c r="K3028" s="1" t="s">
        <v>3279</v>
      </c>
      <c r="L3028" s="2">
        <v>45744</v>
      </c>
      <c r="M3028">
        <v>7</v>
      </c>
      <c r="N3028">
        <v>30</v>
      </c>
      <c r="O3028">
        <v>0</v>
      </c>
      <c r="P3028">
        <v>389.2</v>
      </c>
      <c r="Q3028" s="1" t="s">
        <v>705</v>
      </c>
      <c r="R3028" s="1" t="s">
        <v>705</v>
      </c>
      <c r="S3028" s="1" t="s">
        <v>706</v>
      </c>
      <c r="T3028" s="1" t="s">
        <v>90</v>
      </c>
      <c r="U3028" s="1" t="s">
        <v>266</v>
      </c>
      <c r="V3028">
        <v>556</v>
      </c>
      <c r="W3028" s="1" t="s">
        <v>153</v>
      </c>
      <c r="X3028" s="1" t="s">
        <v>38</v>
      </c>
      <c r="Y3028" s="2">
        <v>45173</v>
      </c>
      <c r="Z3028">
        <v>2.2999999999999998</v>
      </c>
      <c r="AA3028" s="1" t="s">
        <v>39</v>
      </c>
    </row>
    <row r="3029" spans="1:28" x14ac:dyDescent="0.3">
      <c r="A3029" s="1" t="s">
        <v>8416</v>
      </c>
      <c r="B3029" s="1" t="s">
        <v>8417</v>
      </c>
      <c r="C3029" s="1" t="s">
        <v>1336</v>
      </c>
      <c r="D3029" s="1" t="s">
        <v>4898</v>
      </c>
      <c r="E3029">
        <v>5</v>
      </c>
      <c r="F3029">
        <v>30</v>
      </c>
      <c r="G3029" s="1" t="s">
        <v>44</v>
      </c>
      <c r="H3029" s="2">
        <v>45702</v>
      </c>
      <c r="I3029" s="1" t="s">
        <v>1336</v>
      </c>
      <c r="J3029" s="1" t="s">
        <v>150</v>
      </c>
      <c r="K3029" s="1" t="s">
        <v>4898</v>
      </c>
      <c r="L3029" s="2">
        <v>45693</v>
      </c>
      <c r="M3029">
        <v>4</v>
      </c>
      <c r="N3029">
        <v>30</v>
      </c>
      <c r="O3029">
        <v>0</v>
      </c>
      <c r="P3029">
        <v>164.5</v>
      </c>
      <c r="Q3029" s="1" t="s">
        <v>1336</v>
      </c>
      <c r="R3029" s="1" t="s">
        <v>1336</v>
      </c>
      <c r="S3029" s="1" t="s">
        <v>1338</v>
      </c>
      <c r="T3029" s="1" t="s">
        <v>134</v>
      </c>
      <c r="U3029" s="1" t="s">
        <v>135</v>
      </c>
      <c r="V3029">
        <v>235</v>
      </c>
      <c r="W3029" s="1" t="s">
        <v>153</v>
      </c>
      <c r="X3029" s="1" t="s">
        <v>38</v>
      </c>
      <c r="Y3029" s="2">
        <v>45173</v>
      </c>
      <c r="Z3029">
        <v>2.2999999999999998</v>
      </c>
      <c r="AA3029" s="1" t="s">
        <v>39</v>
      </c>
    </row>
    <row r="3030" spans="1:28" x14ac:dyDescent="0.3">
      <c r="A3030" s="1" t="s">
        <v>8418</v>
      </c>
      <c r="B3030" s="1" t="s">
        <v>8419</v>
      </c>
      <c r="C3030" s="1" t="s">
        <v>984</v>
      </c>
      <c r="D3030" s="1" t="s">
        <v>8420</v>
      </c>
      <c r="E3030">
        <v>2</v>
      </c>
      <c r="F3030">
        <v>128</v>
      </c>
      <c r="G3030" s="1" t="s">
        <v>44</v>
      </c>
      <c r="H3030" s="2">
        <v>45884</v>
      </c>
      <c r="I3030" s="1" t="s">
        <v>984</v>
      </c>
      <c r="J3030" s="1" t="s">
        <v>519</v>
      </c>
      <c r="K3030" s="1" t="s">
        <v>8420</v>
      </c>
      <c r="L3030" s="2">
        <v>45866</v>
      </c>
      <c r="M3030">
        <v>5</v>
      </c>
      <c r="N3030">
        <v>20</v>
      </c>
      <c r="O3030">
        <v>0</v>
      </c>
      <c r="P3030">
        <v>6852</v>
      </c>
      <c r="Q3030" s="1" t="s">
        <v>984</v>
      </c>
      <c r="R3030" s="1" t="s">
        <v>984</v>
      </c>
      <c r="S3030" s="1" t="s">
        <v>986</v>
      </c>
      <c r="T3030" s="1" t="s">
        <v>107</v>
      </c>
      <c r="U3030" s="1" t="s">
        <v>125</v>
      </c>
      <c r="V3030">
        <v>8565</v>
      </c>
      <c r="W3030" s="1" t="s">
        <v>521</v>
      </c>
      <c r="X3030" s="1" t="s">
        <v>137</v>
      </c>
      <c r="Y3030" s="2">
        <v>43649</v>
      </c>
      <c r="Z3030">
        <v>6.5</v>
      </c>
      <c r="AA3030" s="1" t="s">
        <v>68</v>
      </c>
      <c r="AB3030">
        <v>1</v>
      </c>
    </row>
    <row r="3031" spans="1:28" x14ac:dyDescent="0.3">
      <c r="A3031" s="1" t="s">
        <v>8421</v>
      </c>
      <c r="B3031" s="1" t="s">
        <v>8422</v>
      </c>
      <c r="C3031" s="1" t="s">
        <v>1123</v>
      </c>
      <c r="D3031" s="1" t="s">
        <v>8423</v>
      </c>
      <c r="E3031">
        <v>3</v>
      </c>
      <c r="F3031">
        <v>65</v>
      </c>
      <c r="G3031" s="1" t="s">
        <v>32</v>
      </c>
      <c r="H3031" s="2">
        <v>45708</v>
      </c>
      <c r="I3031" s="1" t="s">
        <v>1123</v>
      </c>
      <c r="J3031" s="1" t="s">
        <v>221</v>
      </c>
      <c r="K3031" s="1" t="s">
        <v>8423</v>
      </c>
      <c r="L3031" s="2">
        <v>45698</v>
      </c>
      <c r="M3031">
        <v>4</v>
      </c>
      <c r="N3031">
        <v>15</v>
      </c>
      <c r="O3031">
        <v>0</v>
      </c>
      <c r="P3031">
        <v>1584.4</v>
      </c>
      <c r="Q3031" s="1" t="s">
        <v>1123</v>
      </c>
      <c r="R3031" s="1" t="s">
        <v>1123</v>
      </c>
      <c r="S3031" s="1" t="s">
        <v>1125</v>
      </c>
      <c r="T3031" s="1" t="s">
        <v>75</v>
      </c>
      <c r="U3031" s="1" t="s">
        <v>237</v>
      </c>
      <c r="V3031">
        <v>1864</v>
      </c>
      <c r="W3031" s="1" t="s">
        <v>224</v>
      </c>
      <c r="X3031" s="1" t="s">
        <v>137</v>
      </c>
      <c r="Y3031" s="2">
        <v>44532</v>
      </c>
      <c r="Z3031">
        <v>4.0999999999999996</v>
      </c>
      <c r="AA3031" s="1" t="s">
        <v>39</v>
      </c>
    </row>
    <row r="3032" spans="1:28" x14ac:dyDescent="0.3">
      <c r="A3032" s="1" t="s">
        <v>8424</v>
      </c>
      <c r="B3032" s="1" t="s">
        <v>8425</v>
      </c>
      <c r="C3032" s="1" t="s">
        <v>262</v>
      </c>
      <c r="D3032" s="1" t="s">
        <v>1850</v>
      </c>
      <c r="E3032">
        <v>5</v>
      </c>
      <c r="F3032">
        <v>43</v>
      </c>
      <c r="G3032" s="1" t="s">
        <v>44</v>
      </c>
      <c r="H3032" s="2">
        <v>46003</v>
      </c>
      <c r="I3032" s="1" t="s">
        <v>262</v>
      </c>
      <c r="J3032" s="1" t="s">
        <v>549</v>
      </c>
      <c r="K3032" s="1" t="s">
        <v>1850</v>
      </c>
      <c r="L3032" s="2">
        <v>45987</v>
      </c>
      <c r="M3032">
        <v>7</v>
      </c>
      <c r="N3032">
        <v>0</v>
      </c>
      <c r="O3032">
        <v>0</v>
      </c>
      <c r="P3032">
        <v>631</v>
      </c>
      <c r="Q3032" s="1" t="s">
        <v>262</v>
      </c>
      <c r="R3032" s="1" t="s">
        <v>262</v>
      </c>
      <c r="S3032" s="1" t="s">
        <v>265</v>
      </c>
      <c r="T3032" s="1" t="s">
        <v>90</v>
      </c>
      <c r="U3032" s="1" t="s">
        <v>266</v>
      </c>
      <c r="V3032">
        <v>631</v>
      </c>
      <c r="W3032" s="1" t="s">
        <v>550</v>
      </c>
      <c r="X3032" s="1" t="s">
        <v>38</v>
      </c>
      <c r="Y3032" s="2">
        <v>45530</v>
      </c>
      <c r="Z3032">
        <v>1.3</v>
      </c>
      <c r="AA3032" s="1" t="s">
        <v>39</v>
      </c>
    </row>
    <row r="3033" spans="1:28" x14ac:dyDescent="0.3">
      <c r="A3033" s="1" t="s">
        <v>8426</v>
      </c>
      <c r="B3033" s="1" t="s">
        <v>8427</v>
      </c>
      <c r="C3033" s="1" t="s">
        <v>1255</v>
      </c>
      <c r="D3033" s="1" t="s">
        <v>7693</v>
      </c>
      <c r="E3033">
        <v>5</v>
      </c>
      <c r="F3033">
        <v>112</v>
      </c>
      <c r="G3033" s="1" t="s">
        <v>44</v>
      </c>
      <c r="H3033" s="2">
        <v>45951</v>
      </c>
      <c r="I3033" s="1" t="s">
        <v>1255</v>
      </c>
      <c r="J3033" s="1" t="s">
        <v>513</v>
      </c>
      <c r="K3033" s="1" t="s">
        <v>7693</v>
      </c>
      <c r="L3033" s="2">
        <v>45932</v>
      </c>
      <c r="M3033">
        <v>8</v>
      </c>
      <c r="N3033">
        <v>10</v>
      </c>
      <c r="O3033">
        <v>0</v>
      </c>
      <c r="P3033">
        <v>3522.6</v>
      </c>
      <c r="Q3033" s="1" t="s">
        <v>1255</v>
      </c>
      <c r="R3033" s="1" t="s">
        <v>1255</v>
      </c>
      <c r="S3033" s="1" t="s">
        <v>1257</v>
      </c>
      <c r="T3033" s="1" t="s">
        <v>107</v>
      </c>
      <c r="U3033" s="1" t="s">
        <v>152</v>
      </c>
      <c r="V3033">
        <v>3914</v>
      </c>
      <c r="W3033" s="1" t="s">
        <v>514</v>
      </c>
      <c r="X3033" s="1" t="s">
        <v>59</v>
      </c>
      <c r="Y3033" s="2">
        <v>44396</v>
      </c>
      <c r="Z3033">
        <v>4.5</v>
      </c>
      <c r="AA3033" s="1" t="s">
        <v>39</v>
      </c>
    </row>
    <row r="3034" spans="1:28" x14ac:dyDescent="0.3">
      <c r="A3034" s="1" t="s">
        <v>8428</v>
      </c>
      <c r="B3034" s="1" t="s">
        <v>8429</v>
      </c>
      <c r="C3034" s="1" t="s">
        <v>728</v>
      </c>
      <c r="D3034" s="1" t="s">
        <v>2292</v>
      </c>
      <c r="E3034">
        <v>5</v>
      </c>
      <c r="F3034">
        <v>66</v>
      </c>
      <c r="G3034" s="1" t="s">
        <v>44</v>
      </c>
      <c r="H3034" s="2">
        <v>45944</v>
      </c>
      <c r="I3034" s="1" t="s">
        <v>728</v>
      </c>
      <c r="J3034" s="1" t="s">
        <v>318</v>
      </c>
      <c r="K3034" s="1" t="s">
        <v>2292</v>
      </c>
      <c r="L3034" s="2">
        <v>45924</v>
      </c>
      <c r="M3034">
        <v>8</v>
      </c>
      <c r="N3034">
        <v>15</v>
      </c>
      <c r="O3034">
        <v>0</v>
      </c>
      <c r="P3034">
        <v>1201.05</v>
      </c>
      <c r="Q3034" s="1" t="s">
        <v>728</v>
      </c>
      <c r="R3034" s="1" t="s">
        <v>728</v>
      </c>
      <c r="S3034" s="1" t="s">
        <v>730</v>
      </c>
      <c r="T3034" s="1" t="s">
        <v>134</v>
      </c>
      <c r="U3034" s="1" t="s">
        <v>366</v>
      </c>
      <c r="V3034">
        <v>1413</v>
      </c>
      <c r="W3034" s="1" t="s">
        <v>319</v>
      </c>
      <c r="X3034" s="1" t="s">
        <v>48</v>
      </c>
      <c r="Y3034" s="2">
        <v>45758</v>
      </c>
      <c r="Z3034">
        <v>0.7</v>
      </c>
      <c r="AA3034" s="1" t="s">
        <v>39</v>
      </c>
    </row>
    <row r="3035" spans="1:28" x14ac:dyDescent="0.3">
      <c r="A3035" s="1" t="s">
        <v>8430</v>
      </c>
      <c r="B3035" s="1" t="s">
        <v>8431</v>
      </c>
      <c r="C3035" s="1" t="s">
        <v>709</v>
      </c>
      <c r="D3035" s="1" t="s">
        <v>4259</v>
      </c>
      <c r="E3035">
        <v>4</v>
      </c>
      <c r="G3035" s="1" t="s">
        <v>32</v>
      </c>
      <c r="H3035" s="2">
        <v>45698</v>
      </c>
      <c r="I3035" s="1" t="s">
        <v>709</v>
      </c>
      <c r="J3035" s="1" t="s">
        <v>150</v>
      </c>
      <c r="K3035" s="1" t="s">
        <v>4259</v>
      </c>
      <c r="L3035" s="2">
        <v>45679</v>
      </c>
      <c r="M3035">
        <v>13</v>
      </c>
      <c r="N3035">
        <v>30</v>
      </c>
      <c r="O3035">
        <v>0</v>
      </c>
      <c r="P3035">
        <v>2799.3</v>
      </c>
      <c r="Q3035" s="1" t="s">
        <v>709</v>
      </c>
      <c r="R3035" s="1" t="s">
        <v>709</v>
      </c>
      <c r="S3035" s="1" t="s">
        <v>711</v>
      </c>
      <c r="T3035" s="1" t="s">
        <v>75</v>
      </c>
      <c r="U3035" s="1" t="s">
        <v>76</v>
      </c>
      <c r="V3035">
        <v>3999</v>
      </c>
      <c r="W3035" s="1" t="s">
        <v>153</v>
      </c>
      <c r="X3035" s="1" t="s">
        <v>38</v>
      </c>
      <c r="Y3035" s="2">
        <v>45173</v>
      </c>
      <c r="Z3035">
        <v>2.2999999999999998</v>
      </c>
      <c r="AA3035" s="1" t="s">
        <v>84</v>
      </c>
      <c r="AB3035">
        <v>1</v>
      </c>
    </row>
    <row r="3036" spans="1:28" x14ac:dyDescent="0.3">
      <c r="A3036" s="1" t="s">
        <v>8432</v>
      </c>
      <c r="B3036" s="1" t="s">
        <v>8433</v>
      </c>
      <c r="C3036" s="1" t="s">
        <v>1912</v>
      </c>
      <c r="D3036" s="1" t="s">
        <v>364</v>
      </c>
      <c r="E3036">
        <v>5</v>
      </c>
      <c r="F3036">
        <v>132</v>
      </c>
      <c r="G3036" s="1" t="s">
        <v>44</v>
      </c>
      <c r="H3036" s="2">
        <v>45905</v>
      </c>
      <c r="I3036" s="1" t="s">
        <v>1912</v>
      </c>
      <c r="J3036" s="1" t="s">
        <v>54</v>
      </c>
      <c r="K3036" s="1" t="s">
        <v>364</v>
      </c>
      <c r="L3036" s="2">
        <v>45901</v>
      </c>
      <c r="M3036">
        <v>3</v>
      </c>
      <c r="N3036">
        <v>0</v>
      </c>
      <c r="O3036">
        <v>0</v>
      </c>
      <c r="P3036">
        <v>298</v>
      </c>
      <c r="Q3036" s="1" t="s">
        <v>1912</v>
      </c>
      <c r="R3036" s="1" t="s">
        <v>1912</v>
      </c>
      <c r="S3036" s="1" t="s">
        <v>1914</v>
      </c>
      <c r="T3036" s="1" t="s">
        <v>56</v>
      </c>
      <c r="U3036" s="1" t="s">
        <v>57</v>
      </c>
      <c r="V3036">
        <v>298</v>
      </c>
      <c r="W3036" s="1" t="s">
        <v>58</v>
      </c>
      <c r="X3036" s="1" t="s">
        <v>59</v>
      </c>
      <c r="Y3036" s="2">
        <v>44128</v>
      </c>
      <c r="Z3036">
        <v>5.2</v>
      </c>
      <c r="AA3036" s="1" t="s">
        <v>39</v>
      </c>
    </row>
    <row r="3037" spans="1:28" x14ac:dyDescent="0.3">
      <c r="A3037" s="1" t="s">
        <v>8434</v>
      </c>
      <c r="B3037" s="1" t="s">
        <v>8435</v>
      </c>
      <c r="C3037" s="1" t="s">
        <v>1713</v>
      </c>
      <c r="D3037" s="1" t="s">
        <v>5388</v>
      </c>
      <c r="E3037">
        <v>3</v>
      </c>
      <c r="F3037">
        <v>54</v>
      </c>
      <c r="G3037" s="1" t="s">
        <v>32</v>
      </c>
      <c r="H3037" s="2">
        <v>45871</v>
      </c>
      <c r="I3037" s="1" t="s">
        <v>1713</v>
      </c>
      <c r="J3037" s="1" t="s">
        <v>513</v>
      </c>
      <c r="K3037" s="1" t="s">
        <v>5388</v>
      </c>
      <c r="L3037" s="2">
        <v>45857</v>
      </c>
      <c r="M3037">
        <v>4</v>
      </c>
      <c r="N3037">
        <v>5</v>
      </c>
      <c r="O3037">
        <v>0</v>
      </c>
      <c r="P3037">
        <v>225.15</v>
      </c>
      <c r="Q3037" s="1" t="s">
        <v>1713</v>
      </c>
      <c r="R3037" s="1" t="s">
        <v>1713</v>
      </c>
      <c r="S3037" s="1" t="s">
        <v>1715</v>
      </c>
      <c r="T3037" s="1" t="s">
        <v>56</v>
      </c>
      <c r="U3037" s="1" t="s">
        <v>66</v>
      </c>
      <c r="V3037">
        <v>237</v>
      </c>
      <c r="W3037" s="1" t="s">
        <v>514</v>
      </c>
      <c r="X3037" s="1" t="s">
        <v>59</v>
      </c>
      <c r="Y3037" s="2">
        <v>44396</v>
      </c>
      <c r="Z3037">
        <v>4.5</v>
      </c>
      <c r="AA3037" s="1" t="s">
        <v>39</v>
      </c>
    </row>
    <row r="3038" spans="1:28" x14ac:dyDescent="0.3">
      <c r="A3038" s="1" t="s">
        <v>8436</v>
      </c>
      <c r="B3038" s="1" t="s">
        <v>8437</v>
      </c>
      <c r="C3038" s="1" t="s">
        <v>347</v>
      </c>
      <c r="D3038" s="1" t="s">
        <v>7204</v>
      </c>
      <c r="E3038">
        <v>3</v>
      </c>
      <c r="F3038">
        <v>49</v>
      </c>
      <c r="G3038" s="1" t="s">
        <v>44</v>
      </c>
      <c r="H3038" s="2">
        <v>46021</v>
      </c>
      <c r="I3038" s="1" t="s">
        <v>347</v>
      </c>
      <c r="J3038" s="1" t="s">
        <v>215</v>
      </c>
      <c r="K3038" s="1" t="s">
        <v>7204</v>
      </c>
      <c r="L3038" s="2">
        <v>46014</v>
      </c>
      <c r="M3038">
        <v>5</v>
      </c>
      <c r="N3038">
        <v>15</v>
      </c>
      <c r="O3038">
        <v>1</v>
      </c>
      <c r="P3038">
        <v>775.2</v>
      </c>
      <c r="Q3038" s="1" t="s">
        <v>347</v>
      </c>
      <c r="R3038" s="1" t="s">
        <v>347</v>
      </c>
      <c r="S3038" s="1" t="s">
        <v>349</v>
      </c>
      <c r="T3038" s="1" t="s">
        <v>107</v>
      </c>
      <c r="U3038" s="1" t="s">
        <v>108</v>
      </c>
      <c r="V3038">
        <v>912</v>
      </c>
      <c r="W3038" s="1" t="s">
        <v>216</v>
      </c>
      <c r="X3038" s="1" t="s">
        <v>127</v>
      </c>
      <c r="Y3038" s="2">
        <v>45659</v>
      </c>
      <c r="Z3038">
        <v>1</v>
      </c>
      <c r="AA3038" s="1" t="s">
        <v>173</v>
      </c>
      <c r="AB3038">
        <v>1</v>
      </c>
    </row>
    <row r="3039" spans="1:28" x14ac:dyDescent="0.3">
      <c r="A3039" s="1" t="s">
        <v>8438</v>
      </c>
      <c r="B3039" s="1" t="s">
        <v>8439</v>
      </c>
      <c r="C3039" s="1" t="s">
        <v>574</v>
      </c>
      <c r="D3039" s="1" t="s">
        <v>8440</v>
      </c>
      <c r="E3039">
        <v>3</v>
      </c>
      <c r="F3039">
        <v>48</v>
      </c>
      <c r="G3039" s="1" t="s">
        <v>44</v>
      </c>
      <c r="H3039" s="2">
        <v>45681</v>
      </c>
      <c r="I3039" s="1" t="s">
        <v>574</v>
      </c>
      <c r="J3039" s="1" t="s">
        <v>73</v>
      </c>
      <c r="K3039" s="1" t="s">
        <v>8440</v>
      </c>
      <c r="L3039" s="2">
        <v>45664</v>
      </c>
      <c r="M3039">
        <v>5</v>
      </c>
      <c r="N3039">
        <v>0</v>
      </c>
      <c r="O3039">
        <v>0</v>
      </c>
      <c r="P3039">
        <v>40731</v>
      </c>
      <c r="Q3039" s="1" t="s">
        <v>574</v>
      </c>
      <c r="R3039" s="1" t="s">
        <v>574</v>
      </c>
      <c r="S3039" s="1" t="s">
        <v>576</v>
      </c>
      <c r="T3039" s="1" t="s">
        <v>75</v>
      </c>
      <c r="U3039" s="1" t="s">
        <v>98</v>
      </c>
      <c r="V3039">
        <v>40731</v>
      </c>
      <c r="W3039" s="1" t="s">
        <v>77</v>
      </c>
      <c r="X3039" s="1" t="s">
        <v>38</v>
      </c>
      <c r="Y3039" s="2">
        <v>44193</v>
      </c>
      <c r="Z3039">
        <v>5</v>
      </c>
      <c r="AA3039" s="1" t="s">
        <v>39</v>
      </c>
    </row>
    <row r="3040" spans="1:28" x14ac:dyDescent="0.3">
      <c r="A3040" s="1" t="s">
        <v>8441</v>
      </c>
      <c r="B3040" s="1" t="s">
        <v>8442</v>
      </c>
      <c r="C3040" s="1" t="s">
        <v>574</v>
      </c>
      <c r="D3040" s="1" t="s">
        <v>772</v>
      </c>
      <c r="E3040">
        <v>3</v>
      </c>
      <c r="F3040">
        <v>77</v>
      </c>
      <c r="G3040" s="1" t="s">
        <v>44</v>
      </c>
      <c r="H3040" s="2">
        <v>45696</v>
      </c>
      <c r="I3040" s="1" t="s">
        <v>574</v>
      </c>
      <c r="J3040" s="1" t="s">
        <v>150</v>
      </c>
      <c r="K3040" s="1" t="s">
        <v>772</v>
      </c>
      <c r="L3040" s="2">
        <v>45676</v>
      </c>
      <c r="M3040">
        <v>6</v>
      </c>
      <c r="N3040">
        <v>30</v>
      </c>
      <c r="O3040">
        <v>1</v>
      </c>
      <c r="P3040">
        <v>28511.7</v>
      </c>
      <c r="Q3040" s="1" t="s">
        <v>574</v>
      </c>
      <c r="R3040" s="1" t="s">
        <v>574</v>
      </c>
      <c r="S3040" s="1" t="s">
        <v>576</v>
      </c>
      <c r="T3040" s="1" t="s">
        <v>75</v>
      </c>
      <c r="U3040" s="1" t="s">
        <v>98</v>
      </c>
      <c r="V3040">
        <v>40731</v>
      </c>
      <c r="W3040" s="1" t="s">
        <v>153</v>
      </c>
      <c r="X3040" s="1" t="s">
        <v>38</v>
      </c>
      <c r="Y3040" s="2">
        <v>45173</v>
      </c>
      <c r="Z3040">
        <v>2.2999999999999998</v>
      </c>
      <c r="AA3040" s="1" t="s">
        <v>173</v>
      </c>
      <c r="AB3040">
        <v>1</v>
      </c>
    </row>
    <row r="3041" spans="1:28" x14ac:dyDescent="0.3">
      <c r="A3041" s="1" t="s">
        <v>8443</v>
      </c>
      <c r="B3041" s="1" t="s">
        <v>8444</v>
      </c>
      <c r="C3041" s="1" t="s">
        <v>1917</v>
      </c>
      <c r="D3041" s="1" t="s">
        <v>1986</v>
      </c>
      <c r="E3041">
        <v>3</v>
      </c>
      <c r="F3041">
        <v>71</v>
      </c>
      <c r="G3041" s="1" t="s">
        <v>44</v>
      </c>
      <c r="H3041" s="2">
        <v>46002</v>
      </c>
      <c r="I3041" s="1" t="s">
        <v>1917</v>
      </c>
      <c r="J3041" s="1" t="s">
        <v>229</v>
      </c>
      <c r="K3041" s="1" t="s">
        <v>1986</v>
      </c>
      <c r="L3041" s="2">
        <v>45997</v>
      </c>
      <c r="M3041">
        <v>4</v>
      </c>
      <c r="N3041">
        <v>15</v>
      </c>
      <c r="O3041">
        <v>1</v>
      </c>
      <c r="P3041">
        <v>359.55</v>
      </c>
      <c r="Q3041" s="1" t="s">
        <v>1917</v>
      </c>
      <c r="R3041" s="1" t="s">
        <v>1917</v>
      </c>
      <c r="S3041" s="1" t="s">
        <v>1918</v>
      </c>
      <c r="T3041" s="1" t="s">
        <v>90</v>
      </c>
      <c r="U3041" s="1" t="s">
        <v>185</v>
      </c>
      <c r="V3041">
        <v>423</v>
      </c>
      <c r="W3041" s="1" t="s">
        <v>231</v>
      </c>
      <c r="X3041" s="1" t="s">
        <v>127</v>
      </c>
      <c r="Y3041" s="2">
        <v>43596</v>
      </c>
      <c r="Z3041">
        <v>6.6</v>
      </c>
      <c r="AA3041" s="1" t="s">
        <v>39</v>
      </c>
    </row>
    <row r="3042" spans="1:28" x14ac:dyDescent="0.3">
      <c r="A3042" s="1" t="s">
        <v>8445</v>
      </c>
      <c r="B3042" s="1" t="s">
        <v>8446</v>
      </c>
      <c r="C3042" s="1" t="s">
        <v>517</v>
      </c>
      <c r="D3042" s="1" t="s">
        <v>1424</v>
      </c>
      <c r="E3042">
        <v>5</v>
      </c>
      <c r="F3042">
        <v>55</v>
      </c>
      <c r="G3042" s="1" t="s">
        <v>44</v>
      </c>
      <c r="H3042" s="2">
        <v>45690</v>
      </c>
      <c r="I3042" s="1" t="s">
        <v>517</v>
      </c>
      <c r="J3042" s="1" t="s">
        <v>264</v>
      </c>
      <c r="K3042" s="1" t="s">
        <v>1424</v>
      </c>
      <c r="L3042" s="2">
        <v>45686</v>
      </c>
      <c r="M3042">
        <v>3</v>
      </c>
      <c r="N3042">
        <v>30</v>
      </c>
      <c r="O3042">
        <v>0</v>
      </c>
      <c r="P3042">
        <v>395.5</v>
      </c>
      <c r="Q3042" s="1" t="s">
        <v>517</v>
      </c>
      <c r="R3042" s="1" t="s">
        <v>517</v>
      </c>
      <c r="S3042" s="1" t="s">
        <v>520</v>
      </c>
      <c r="T3042" s="1" t="s">
        <v>35</v>
      </c>
      <c r="U3042" s="1" t="s">
        <v>39</v>
      </c>
      <c r="V3042">
        <v>565</v>
      </c>
      <c r="W3042" s="1" t="s">
        <v>267</v>
      </c>
      <c r="X3042" s="1" t="s">
        <v>268</v>
      </c>
      <c r="Y3042" s="2">
        <v>43207</v>
      </c>
      <c r="Z3042">
        <v>7.7</v>
      </c>
      <c r="AA3042" s="1" t="s">
        <v>39</v>
      </c>
    </row>
    <row r="3043" spans="1:28" x14ac:dyDescent="0.3">
      <c r="A3043" s="1" t="s">
        <v>8447</v>
      </c>
      <c r="B3043" s="1" t="s">
        <v>8448</v>
      </c>
      <c r="C3043" s="1" t="s">
        <v>1787</v>
      </c>
      <c r="D3043" s="1" t="s">
        <v>4204</v>
      </c>
      <c r="E3043">
        <v>3</v>
      </c>
      <c r="F3043">
        <v>36</v>
      </c>
      <c r="G3043" s="1" t="s">
        <v>32</v>
      </c>
      <c r="H3043" s="2">
        <v>45879</v>
      </c>
      <c r="I3043" s="1" t="s">
        <v>1787</v>
      </c>
      <c r="J3043" s="1" t="s">
        <v>142</v>
      </c>
      <c r="K3043" s="1" t="s">
        <v>4204</v>
      </c>
      <c r="L3043" s="2">
        <v>45864</v>
      </c>
      <c r="M3043">
        <v>4</v>
      </c>
      <c r="N3043">
        <v>40</v>
      </c>
      <c r="O3043">
        <v>0</v>
      </c>
      <c r="P3043">
        <v>301.2</v>
      </c>
      <c r="Q3043" s="1" t="s">
        <v>1787</v>
      </c>
      <c r="R3043" s="1" t="s">
        <v>1787</v>
      </c>
      <c r="S3043" s="1" t="s">
        <v>1789</v>
      </c>
      <c r="T3043" s="1" t="s">
        <v>107</v>
      </c>
      <c r="U3043" s="1" t="s">
        <v>416</v>
      </c>
      <c r="V3043">
        <v>502</v>
      </c>
      <c r="W3043" s="1" t="s">
        <v>145</v>
      </c>
      <c r="X3043" s="1" t="s">
        <v>59</v>
      </c>
      <c r="Y3043" s="2">
        <v>43159</v>
      </c>
      <c r="Z3043">
        <v>7.8</v>
      </c>
      <c r="AA3043" s="1" t="s">
        <v>39</v>
      </c>
    </row>
    <row r="3044" spans="1:28" x14ac:dyDescent="0.3">
      <c r="A3044" s="1" t="s">
        <v>8449</v>
      </c>
      <c r="B3044" s="1" t="s">
        <v>8450</v>
      </c>
      <c r="C3044" s="1" t="s">
        <v>1502</v>
      </c>
      <c r="D3044" s="1" t="s">
        <v>7954</v>
      </c>
      <c r="E3044">
        <v>4</v>
      </c>
      <c r="F3044">
        <v>23</v>
      </c>
      <c r="G3044" s="1" t="s">
        <v>44</v>
      </c>
      <c r="H3044" s="2">
        <v>45914</v>
      </c>
      <c r="I3044" s="1" t="s">
        <v>1502</v>
      </c>
      <c r="J3044" s="1" t="s">
        <v>215</v>
      </c>
      <c r="K3044" s="1" t="s">
        <v>7954</v>
      </c>
      <c r="L3044" s="2">
        <v>45898</v>
      </c>
      <c r="M3044">
        <v>6</v>
      </c>
      <c r="N3044">
        <v>0</v>
      </c>
      <c r="O3044">
        <v>0</v>
      </c>
      <c r="P3044">
        <v>108</v>
      </c>
      <c r="Q3044" s="1" t="s">
        <v>1502</v>
      </c>
      <c r="R3044" s="1" t="s">
        <v>1502</v>
      </c>
      <c r="S3044" s="1" t="s">
        <v>1504</v>
      </c>
      <c r="T3044" s="1" t="s">
        <v>134</v>
      </c>
      <c r="U3044" s="1" t="s">
        <v>366</v>
      </c>
      <c r="V3044">
        <v>108</v>
      </c>
      <c r="W3044" s="1" t="s">
        <v>216</v>
      </c>
      <c r="X3044" s="1" t="s">
        <v>127</v>
      </c>
      <c r="Y3044" s="2">
        <v>45659</v>
      </c>
      <c r="Z3044">
        <v>1</v>
      </c>
      <c r="AA3044" s="1" t="s">
        <v>39</v>
      </c>
    </row>
    <row r="3045" spans="1:28" x14ac:dyDescent="0.3">
      <c r="A3045" s="1" t="s">
        <v>8451</v>
      </c>
      <c r="B3045" s="1" t="s">
        <v>8452</v>
      </c>
      <c r="C3045" s="1" t="s">
        <v>574</v>
      </c>
      <c r="D3045" s="1" t="s">
        <v>5123</v>
      </c>
      <c r="E3045">
        <v>5</v>
      </c>
      <c r="F3045">
        <v>21</v>
      </c>
      <c r="G3045" s="1" t="s">
        <v>44</v>
      </c>
      <c r="H3045" s="2">
        <v>45809</v>
      </c>
      <c r="I3045" s="1" t="s">
        <v>574</v>
      </c>
      <c r="J3045" s="1" t="s">
        <v>549</v>
      </c>
      <c r="K3045" s="1" t="s">
        <v>5123</v>
      </c>
      <c r="L3045" s="2">
        <v>45790</v>
      </c>
      <c r="M3045">
        <v>5</v>
      </c>
      <c r="N3045">
        <v>10</v>
      </c>
      <c r="O3045">
        <v>0</v>
      </c>
      <c r="P3045">
        <v>36657.9</v>
      </c>
      <c r="Q3045" s="1" t="s">
        <v>574</v>
      </c>
      <c r="R3045" s="1" t="s">
        <v>574</v>
      </c>
      <c r="S3045" s="1" t="s">
        <v>576</v>
      </c>
      <c r="T3045" s="1" t="s">
        <v>75</v>
      </c>
      <c r="U3045" s="1" t="s">
        <v>98</v>
      </c>
      <c r="V3045">
        <v>40731</v>
      </c>
      <c r="W3045" s="1" t="s">
        <v>550</v>
      </c>
      <c r="X3045" s="1" t="s">
        <v>38</v>
      </c>
      <c r="Y3045" s="2">
        <v>45530</v>
      </c>
      <c r="Z3045">
        <v>1.3</v>
      </c>
      <c r="AA3045" s="1" t="s">
        <v>39</v>
      </c>
    </row>
    <row r="3046" spans="1:28" x14ac:dyDescent="0.3">
      <c r="A3046" s="1" t="s">
        <v>8453</v>
      </c>
      <c r="B3046" s="1" t="s">
        <v>8454</v>
      </c>
      <c r="C3046" s="1" t="s">
        <v>2220</v>
      </c>
      <c r="D3046" s="1" t="s">
        <v>8455</v>
      </c>
      <c r="E3046">
        <v>5</v>
      </c>
      <c r="F3046">
        <v>49</v>
      </c>
      <c r="G3046" s="1" t="s">
        <v>44</v>
      </c>
      <c r="H3046" s="2">
        <v>45751</v>
      </c>
      <c r="I3046" s="1" t="s">
        <v>2220</v>
      </c>
      <c r="J3046" s="1" t="s">
        <v>538</v>
      </c>
      <c r="K3046" s="1" t="s">
        <v>8455</v>
      </c>
      <c r="L3046" s="2">
        <v>45743</v>
      </c>
      <c r="M3046">
        <v>6</v>
      </c>
      <c r="N3046">
        <v>5</v>
      </c>
      <c r="O3046">
        <v>0</v>
      </c>
      <c r="P3046">
        <v>2714.15</v>
      </c>
      <c r="Q3046" s="1" t="s">
        <v>2220</v>
      </c>
      <c r="R3046" s="1" t="s">
        <v>2220</v>
      </c>
      <c r="S3046" s="1" t="s">
        <v>2222</v>
      </c>
      <c r="T3046" s="1" t="s">
        <v>75</v>
      </c>
      <c r="U3046" s="1" t="s">
        <v>314</v>
      </c>
      <c r="V3046">
        <v>2857</v>
      </c>
      <c r="W3046" s="1" t="s">
        <v>539</v>
      </c>
      <c r="X3046" s="1" t="s">
        <v>540</v>
      </c>
      <c r="Y3046" s="2">
        <v>44731</v>
      </c>
      <c r="Z3046">
        <v>3.5</v>
      </c>
      <c r="AA3046" s="1" t="s">
        <v>39</v>
      </c>
    </row>
    <row r="3047" spans="1:28" x14ac:dyDescent="0.3">
      <c r="A3047" s="1" t="s">
        <v>8456</v>
      </c>
      <c r="B3047" s="1" t="s">
        <v>8457</v>
      </c>
      <c r="C3047" s="1" t="s">
        <v>517</v>
      </c>
      <c r="D3047" s="1" t="s">
        <v>8458</v>
      </c>
      <c r="E3047">
        <v>4</v>
      </c>
      <c r="F3047">
        <v>44</v>
      </c>
      <c r="G3047" s="1" t="s">
        <v>44</v>
      </c>
      <c r="H3047" s="2">
        <v>45693</v>
      </c>
      <c r="I3047" s="1" t="s">
        <v>517</v>
      </c>
      <c r="J3047" s="1" t="s">
        <v>264</v>
      </c>
      <c r="K3047" s="1" t="s">
        <v>8458</v>
      </c>
      <c r="L3047" s="2">
        <v>45685</v>
      </c>
      <c r="M3047">
        <v>6</v>
      </c>
      <c r="N3047">
        <v>0</v>
      </c>
      <c r="O3047">
        <v>0</v>
      </c>
      <c r="P3047">
        <v>565</v>
      </c>
      <c r="Q3047" s="1" t="s">
        <v>517</v>
      </c>
      <c r="R3047" s="1" t="s">
        <v>517</v>
      </c>
      <c r="S3047" s="1" t="s">
        <v>520</v>
      </c>
      <c r="T3047" s="1" t="s">
        <v>35</v>
      </c>
      <c r="U3047" s="1" t="s">
        <v>39</v>
      </c>
      <c r="V3047">
        <v>565</v>
      </c>
      <c r="W3047" s="1" t="s">
        <v>267</v>
      </c>
      <c r="X3047" s="1" t="s">
        <v>268</v>
      </c>
      <c r="Y3047" s="2">
        <v>43207</v>
      </c>
      <c r="Z3047">
        <v>7.7</v>
      </c>
      <c r="AA3047" s="1" t="s">
        <v>173</v>
      </c>
      <c r="AB3047">
        <v>1</v>
      </c>
    </row>
    <row r="3048" spans="1:28" x14ac:dyDescent="0.3">
      <c r="A3048" s="1" t="s">
        <v>8459</v>
      </c>
      <c r="B3048" s="1" t="s">
        <v>8460</v>
      </c>
      <c r="C3048" s="1" t="s">
        <v>1107</v>
      </c>
      <c r="D3048" s="1" t="s">
        <v>664</v>
      </c>
      <c r="E3048">
        <v>4</v>
      </c>
      <c r="F3048">
        <v>29</v>
      </c>
      <c r="G3048" s="1" t="s">
        <v>44</v>
      </c>
      <c r="H3048" s="2">
        <v>45705</v>
      </c>
      <c r="I3048" s="1" t="s">
        <v>1107</v>
      </c>
      <c r="J3048" s="1" t="s">
        <v>204</v>
      </c>
      <c r="K3048" s="1" t="s">
        <v>664</v>
      </c>
      <c r="L3048" s="2">
        <v>45690</v>
      </c>
      <c r="M3048">
        <v>9</v>
      </c>
      <c r="N3048">
        <v>5</v>
      </c>
      <c r="O3048">
        <v>0</v>
      </c>
      <c r="P3048">
        <v>115.9</v>
      </c>
      <c r="Q3048" s="1" t="s">
        <v>1107</v>
      </c>
      <c r="R3048" s="1" t="s">
        <v>1107</v>
      </c>
      <c r="S3048" s="1" t="s">
        <v>1109</v>
      </c>
      <c r="T3048" s="1" t="s">
        <v>134</v>
      </c>
      <c r="U3048" s="1" t="s">
        <v>366</v>
      </c>
      <c r="V3048">
        <v>122</v>
      </c>
      <c r="W3048" s="1" t="s">
        <v>206</v>
      </c>
      <c r="X3048" s="1" t="s">
        <v>137</v>
      </c>
      <c r="Y3048" s="2">
        <v>43138</v>
      </c>
      <c r="Z3048">
        <v>7.9</v>
      </c>
      <c r="AA3048" s="1" t="s">
        <v>39</v>
      </c>
    </row>
    <row r="3049" spans="1:28" x14ac:dyDescent="0.3">
      <c r="A3049" s="1" t="s">
        <v>8461</v>
      </c>
      <c r="B3049" s="1" t="s">
        <v>8462</v>
      </c>
      <c r="C3049" s="1" t="s">
        <v>1059</v>
      </c>
      <c r="D3049" s="1" t="s">
        <v>203</v>
      </c>
      <c r="E3049">
        <v>4</v>
      </c>
      <c r="F3049">
        <v>33</v>
      </c>
      <c r="G3049" s="1" t="s">
        <v>44</v>
      </c>
      <c r="H3049" s="2">
        <v>45959</v>
      </c>
      <c r="I3049" s="1" t="s">
        <v>1059</v>
      </c>
      <c r="J3049" s="1" t="s">
        <v>96</v>
      </c>
      <c r="K3049" s="1" t="s">
        <v>203</v>
      </c>
      <c r="L3049" s="2">
        <v>45950</v>
      </c>
      <c r="M3049">
        <v>7</v>
      </c>
      <c r="N3049">
        <v>10</v>
      </c>
      <c r="O3049">
        <v>0</v>
      </c>
      <c r="P3049">
        <v>13780.8</v>
      </c>
      <c r="Q3049" s="1" t="s">
        <v>1059</v>
      </c>
      <c r="R3049" s="1" t="s">
        <v>1059</v>
      </c>
      <c r="S3049" s="1" t="s">
        <v>1061</v>
      </c>
      <c r="T3049" s="1" t="s">
        <v>75</v>
      </c>
      <c r="U3049" s="1" t="s">
        <v>237</v>
      </c>
      <c r="V3049">
        <v>15312</v>
      </c>
      <c r="W3049" s="1" t="s">
        <v>99</v>
      </c>
      <c r="X3049" s="1" t="s">
        <v>100</v>
      </c>
      <c r="Y3049" s="2">
        <v>45629</v>
      </c>
      <c r="Z3049">
        <v>1.1000000000000001</v>
      </c>
      <c r="AA3049" s="1" t="s">
        <v>39</v>
      </c>
    </row>
    <row r="3050" spans="1:28" x14ac:dyDescent="0.3">
      <c r="A3050" s="1" t="s">
        <v>8463</v>
      </c>
      <c r="B3050" s="1" t="s">
        <v>8464</v>
      </c>
      <c r="C3050" s="1" t="s">
        <v>1507</v>
      </c>
      <c r="D3050" s="1" t="s">
        <v>6568</v>
      </c>
      <c r="E3050">
        <v>4</v>
      </c>
      <c r="F3050">
        <v>82</v>
      </c>
      <c r="G3050" s="1" t="s">
        <v>32</v>
      </c>
      <c r="H3050" s="2">
        <v>45784</v>
      </c>
      <c r="I3050" s="1" t="s">
        <v>1507</v>
      </c>
      <c r="J3050" s="1" t="s">
        <v>394</v>
      </c>
      <c r="K3050" s="1" t="s">
        <v>6568</v>
      </c>
      <c r="L3050" s="2">
        <v>45768</v>
      </c>
      <c r="M3050">
        <v>3</v>
      </c>
      <c r="N3050">
        <v>30</v>
      </c>
      <c r="O3050">
        <v>0</v>
      </c>
      <c r="P3050">
        <v>620.20000000000005</v>
      </c>
      <c r="Q3050" s="1" t="s">
        <v>1507</v>
      </c>
      <c r="R3050" s="1" t="s">
        <v>1507</v>
      </c>
      <c r="S3050" s="1" t="s">
        <v>1509</v>
      </c>
      <c r="T3050" s="1" t="s">
        <v>107</v>
      </c>
      <c r="U3050" s="1" t="s">
        <v>152</v>
      </c>
      <c r="V3050">
        <v>886</v>
      </c>
      <c r="W3050" s="1" t="s">
        <v>396</v>
      </c>
      <c r="X3050" s="1" t="s">
        <v>127</v>
      </c>
      <c r="Y3050" s="2">
        <v>43220</v>
      </c>
      <c r="Z3050">
        <v>7.7</v>
      </c>
      <c r="AA3050" s="1" t="s">
        <v>39</v>
      </c>
    </row>
    <row r="3051" spans="1:28" x14ac:dyDescent="0.3">
      <c r="A3051" s="1" t="s">
        <v>8465</v>
      </c>
      <c r="B3051" s="1" t="s">
        <v>8466</v>
      </c>
      <c r="C3051" s="1" t="s">
        <v>885</v>
      </c>
      <c r="D3051" s="1" t="s">
        <v>1876</v>
      </c>
      <c r="E3051">
        <v>5</v>
      </c>
      <c r="F3051">
        <v>101</v>
      </c>
      <c r="G3051" s="1" t="s">
        <v>44</v>
      </c>
      <c r="H3051" s="2">
        <v>45906</v>
      </c>
      <c r="I3051" s="1" t="s">
        <v>885</v>
      </c>
      <c r="J3051" s="1" t="s">
        <v>318</v>
      </c>
      <c r="K3051" s="1" t="s">
        <v>1876</v>
      </c>
      <c r="L3051" s="2">
        <v>45893</v>
      </c>
      <c r="M3051">
        <v>4</v>
      </c>
      <c r="N3051">
        <v>20</v>
      </c>
      <c r="O3051">
        <v>0</v>
      </c>
      <c r="P3051">
        <v>902.4</v>
      </c>
      <c r="Q3051" s="1" t="s">
        <v>885</v>
      </c>
      <c r="R3051" s="1" t="s">
        <v>885</v>
      </c>
      <c r="S3051" s="1" t="s">
        <v>887</v>
      </c>
      <c r="T3051" s="1" t="s">
        <v>134</v>
      </c>
      <c r="U3051" s="1" t="s">
        <v>366</v>
      </c>
      <c r="V3051">
        <v>1128</v>
      </c>
      <c r="W3051" s="1" t="s">
        <v>319</v>
      </c>
      <c r="X3051" s="1" t="s">
        <v>48</v>
      </c>
      <c r="Y3051" s="2">
        <v>45758</v>
      </c>
      <c r="Z3051">
        <v>0.7</v>
      </c>
      <c r="AA3051" s="1" t="s">
        <v>39</v>
      </c>
    </row>
    <row r="3052" spans="1:28" x14ac:dyDescent="0.3">
      <c r="A3052" s="1" t="s">
        <v>8467</v>
      </c>
      <c r="B3052" s="1" t="s">
        <v>8468</v>
      </c>
      <c r="C3052" s="1" t="s">
        <v>296</v>
      </c>
      <c r="D3052" s="1" t="s">
        <v>6447</v>
      </c>
      <c r="E3052">
        <v>3</v>
      </c>
      <c r="F3052">
        <v>60</v>
      </c>
      <c r="G3052" s="1" t="s">
        <v>32</v>
      </c>
      <c r="H3052" s="2">
        <v>45783</v>
      </c>
      <c r="I3052" s="1" t="s">
        <v>296</v>
      </c>
      <c r="J3052" s="1" t="s">
        <v>513</v>
      </c>
      <c r="K3052" s="1" t="s">
        <v>6447</v>
      </c>
      <c r="L3052" s="2">
        <v>45768</v>
      </c>
      <c r="M3052">
        <v>5</v>
      </c>
      <c r="N3052">
        <v>5</v>
      </c>
      <c r="O3052">
        <v>0</v>
      </c>
      <c r="P3052">
        <v>2431.0500000000002</v>
      </c>
      <c r="Q3052" s="1" t="s">
        <v>296</v>
      </c>
      <c r="R3052" s="1" t="s">
        <v>296</v>
      </c>
      <c r="S3052" s="1" t="s">
        <v>299</v>
      </c>
      <c r="T3052" s="1" t="s">
        <v>90</v>
      </c>
      <c r="U3052" s="1" t="s">
        <v>300</v>
      </c>
      <c r="V3052">
        <v>2559</v>
      </c>
      <c r="W3052" s="1" t="s">
        <v>514</v>
      </c>
      <c r="X3052" s="1" t="s">
        <v>59</v>
      </c>
      <c r="Y3052" s="2">
        <v>44396</v>
      </c>
      <c r="Z3052">
        <v>4.5</v>
      </c>
      <c r="AA3052" s="1" t="s">
        <v>39</v>
      </c>
    </row>
    <row r="3053" spans="1:28" x14ac:dyDescent="0.3">
      <c r="A3053" s="1" t="s">
        <v>8469</v>
      </c>
      <c r="B3053" s="1" t="s">
        <v>8470</v>
      </c>
      <c r="C3053" s="1" t="s">
        <v>1275</v>
      </c>
      <c r="D3053" s="1" t="s">
        <v>3244</v>
      </c>
      <c r="E3053">
        <v>4</v>
      </c>
      <c r="F3053">
        <v>30</v>
      </c>
      <c r="G3053" s="1" t="s">
        <v>44</v>
      </c>
      <c r="H3053" s="2">
        <v>45936</v>
      </c>
      <c r="I3053" s="1" t="s">
        <v>1275</v>
      </c>
      <c r="J3053" s="1" t="s">
        <v>298</v>
      </c>
      <c r="K3053" s="1" t="s">
        <v>3244</v>
      </c>
      <c r="L3053" s="2">
        <v>45919</v>
      </c>
      <c r="M3053">
        <v>7</v>
      </c>
      <c r="N3053">
        <v>30</v>
      </c>
      <c r="O3053">
        <v>0</v>
      </c>
      <c r="P3053">
        <v>585.20000000000005</v>
      </c>
      <c r="Q3053" s="1" t="s">
        <v>1275</v>
      </c>
      <c r="R3053" s="1" t="s">
        <v>1275</v>
      </c>
      <c r="S3053" s="1" t="s">
        <v>1277</v>
      </c>
      <c r="T3053" s="1" t="s">
        <v>90</v>
      </c>
      <c r="U3053" s="1" t="s">
        <v>300</v>
      </c>
      <c r="V3053">
        <v>836</v>
      </c>
      <c r="W3053" s="1" t="s">
        <v>301</v>
      </c>
      <c r="X3053" s="1" t="s">
        <v>137</v>
      </c>
      <c r="Y3053" s="2">
        <v>44620</v>
      </c>
      <c r="Z3053">
        <v>3.8</v>
      </c>
      <c r="AA3053" s="1" t="s">
        <v>39</v>
      </c>
    </row>
    <row r="3054" spans="1:28" x14ac:dyDescent="0.3">
      <c r="A3054" s="1" t="s">
        <v>8471</v>
      </c>
      <c r="B3054" s="1" t="s">
        <v>8472</v>
      </c>
      <c r="C3054" s="1" t="s">
        <v>720</v>
      </c>
      <c r="D3054" s="1" t="s">
        <v>8297</v>
      </c>
      <c r="E3054">
        <v>4</v>
      </c>
      <c r="F3054">
        <v>65</v>
      </c>
      <c r="G3054" s="1" t="s">
        <v>32</v>
      </c>
      <c r="H3054" s="2">
        <v>45802</v>
      </c>
      <c r="I3054" s="1" t="s">
        <v>720</v>
      </c>
      <c r="J3054" s="1" t="s">
        <v>327</v>
      </c>
      <c r="K3054" s="1" t="s">
        <v>8297</v>
      </c>
      <c r="L3054" s="2">
        <v>45789</v>
      </c>
      <c r="M3054">
        <v>5</v>
      </c>
      <c r="N3054">
        <v>30</v>
      </c>
      <c r="O3054">
        <v>0</v>
      </c>
      <c r="P3054">
        <v>3705.8</v>
      </c>
      <c r="Q3054" s="1" t="s">
        <v>720</v>
      </c>
      <c r="R3054" s="1" t="s">
        <v>720</v>
      </c>
      <c r="S3054" s="1" t="s">
        <v>722</v>
      </c>
      <c r="T3054" s="1" t="s">
        <v>75</v>
      </c>
      <c r="U3054" s="1" t="s">
        <v>76</v>
      </c>
      <c r="V3054">
        <v>5294</v>
      </c>
      <c r="W3054" s="1" t="s">
        <v>329</v>
      </c>
      <c r="X3054" s="1" t="s">
        <v>59</v>
      </c>
      <c r="Y3054" s="2">
        <v>43819</v>
      </c>
      <c r="Z3054">
        <v>6</v>
      </c>
      <c r="AA3054" s="1" t="s">
        <v>39</v>
      </c>
    </row>
    <row r="3055" spans="1:28" x14ac:dyDescent="0.3">
      <c r="A3055" s="1" t="s">
        <v>8473</v>
      </c>
      <c r="B3055" s="1" t="s">
        <v>8474</v>
      </c>
      <c r="C3055" s="1" t="s">
        <v>311</v>
      </c>
      <c r="D3055" s="1" t="s">
        <v>8475</v>
      </c>
      <c r="E3055">
        <v>2</v>
      </c>
      <c r="F3055">
        <v>164</v>
      </c>
      <c r="G3055" s="1" t="s">
        <v>32</v>
      </c>
      <c r="H3055" s="2">
        <v>45692</v>
      </c>
      <c r="I3055" s="1" t="s">
        <v>311</v>
      </c>
      <c r="J3055" s="1" t="s">
        <v>538</v>
      </c>
      <c r="K3055" s="1" t="s">
        <v>8475</v>
      </c>
      <c r="L3055" s="2">
        <v>45677</v>
      </c>
      <c r="M3055">
        <v>8</v>
      </c>
      <c r="N3055">
        <v>0</v>
      </c>
      <c r="O3055">
        <v>1</v>
      </c>
      <c r="P3055">
        <v>35078</v>
      </c>
      <c r="Q3055" s="1" t="s">
        <v>311</v>
      </c>
      <c r="R3055" s="1" t="s">
        <v>311</v>
      </c>
      <c r="S3055" s="1" t="s">
        <v>313</v>
      </c>
      <c r="T3055" s="1" t="s">
        <v>75</v>
      </c>
      <c r="U3055" s="1" t="s">
        <v>314</v>
      </c>
      <c r="V3055">
        <v>35078</v>
      </c>
      <c r="W3055" s="1" t="s">
        <v>539</v>
      </c>
      <c r="X3055" s="1" t="s">
        <v>540</v>
      </c>
      <c r="Y3055" s="2">
        <v>44731</v>
      </c>
      <c r="Z3055">
        <v>3.5</v>
      </c>
      <c r="AA3055" s="1" t="s">
        <v>154</v>
      </c>
      <c r="AB3055">
        <v>1</v>
      </c>
    </row>
    <row r="3056" spans="1:28" x14ac:dyDescent="0.3">
      <c r="A3056" s="1" t="s">
        <v>8476</v>
      </c>
      <c r="B3056" s="1" t="s">
        <v>8477</v>
      </c>
      <c r="C3056" s="1" t="s">
        <v>296</v>
      </c>
      <c r="D3056" s="1" t="s">
        <v>1299</v>
      </c>
      <c r="E3056">
        <v>3</v>
      </c>
      <c r="F3056">
        <v>73</v>
      </c>
      <c r="G3056" s="1" t="s">
        <v>44</v>
      </c>
      <c r="H3056" s="2">
        <v>45844</v>
      </c>
      <c r="I3056" s="1" t="s">
        <v>296</v>
      </c>
      <c r="J3056" s="1" t="s">
        <v>519</v>
      </c>
      <c r="K3056" s="1" t="s">
        <v>1299</v>
      </c>
      <c r="L3056" s="2">
        <v>45837</v>
      </c>
      <c r="M3056">
        <v>5</v>
      </c>
      <c r="O3056">
        <v>0</v>
      </c>
      <c r="P3056">
        <v>2303.1</v>
      </c>
      <c r="Q3056" s="1" t="s">
        <v>296</v>
      </c>
      <c r="R3056" s="1" t="s">
        <v>296</v>
      </c>
      <c r="S3056" s="1" t="s">
        <v>299</v>
      </c>
      <c r="T3056" s="1" t="s">
        <v>90</v>
      </c>
      <c r="U3056" s="1" t="s">
        <v>300</v>
      </c>
      <c r="V3056">
        <v>2559</v>
      </c>
      <c r="W3056" s="1" t="s">
        <v>521</v>
      </c>
      <c r="X3056" s="1" t="s">
        <v>137</v>
      </c>
      <c r="Y3056" s="2">
        <v>43649</v>
      </c>
      <c r="Z3056">
        <v>6.5</v>
      </c>
      <c r="AA3056" s="1" t="s">
        <v>173</v>
      </c>
      <c r="AB3056">
        <v>1</v>
      </c>
    </row>
    <row r="3057" spans="1:28" x14ac:dyDescent="0.3">
      <c r="A3057" s="1" t="s">
        <v>8478</v>
      </c>
      <c r="B3057" s="1" t="s">
        <v>8479</v>
      </c>
      <c r="C3057" s="1" t="s">
        <v>1507</v>
      </c>
      <c r="D3057" s="1" t="s">
        <v>8480</v>
      </c>
      <c r="E3057">
        <v>5</v>
      </c>
      <c r="F3057">
        <v>48</v>
      </c>
      <c r="G3057" s="1" t="s">
        <v>44</v>
      </c>
      <c r="H3057" s="2">
        <v>45880</v>
      </c>
      <c r="I3057" s="1" t="s">
        <v>1507</v>
      </c>
      <c r="J3057" s="1" t="s">
        <v>264</v>
      </c>
      <c r="K3057" s="1" t="s">
        <v>8480</v>
      </c>
      <c r="L3057" s="2">
        <v>45862</v>
      </c>
      <c r="M3057">
        <v>4</v>
      </c>
      <c r="N3057">
        <v>0</v>
      </c>
      <c r="O3057">
        <v>0</v>
      </c>
      <c r="P3057">
        <v>886</v>
      </c>
      <c r="Q3057" s="1" t="s">
        <v>1507</v>
      </c>
      <c r="R3057" s="1" t="s">
        <v>1507</v>
      </c>
      <c r="S3057" s="1" t="s">
        <v>1509</v>
      </c>
      <c r="T3057" s="1" t="s">
        <v>107</v>
      </c>
      <c r="U3057" s="1" t="s">
        <v>152</v>
      </c>
      <c r="V3057">
        <v>886</v>
      </c>
      <c r="W3057" s="1" t="s">
        <v>267</v>
      </c>
      <c r="X3057" s="1" t="s">
        <v>268</v>
      </c>
      <c r="Y3057" s="2">
        <v>43207</v>
      </c>
      <c r="Z3057">
        <v>7.7</v>
      </c>
      <c r="AA3057" s="1" t="s">
        <v>39</v>
      </c>
    </row>
    <row r="3058" spans="1:28" x14ac:dyDescent="0.3">
      <c r="A3058" s="1" t="s">
        <v>8481</v>
      </c>
      <c r="B3058" s="1" t="s">
        <v>8482</v>
      </c>
      <c r="C3058" s="1" t="s">
        <v>558</v>
      </c>
      <c r="D3058" s="1" t="s">
        <v>8483</v>
      </c>
      <c r="E3058">
        <v>3</v>
      </c>
      <c r="F3058">
        <v>65</v>
      </c>
      <c r="G3058" s="1" t="s">
        <v>32</v>
      </c>
      <c r="H3058" s="2">
        <v>45949</v>
      </c>
      <c r="I3058" s="1" t="s">
        <v>558</v>
      </c>
      <c r="J3058" s="1" t="s">
        <v>272</v>
      </c>
      <c r="K3058" s="1" t="s">
        <v>8483</v>
      </c>
      <c r="L3058" s="2">
        <v>45933</v>
      </c>
      <c r="M3058">
        <v>8</v>
      </c>
      <c r="N3058">
        <v>5</v>
      </c>
      <c r="O3058">
        <v>0</v>
      </c>
      <c r="P3058">
        <v>101.65</v>
      </c>
      <c r="Q3058" s="1" t="s">
        <v>558</v>
      </c>
      <c r="R3058" s="1" t="s">
        <v>558</v>
      </c>
      <c r="S3058" s="1" t="s">
        <v>560</v>
      </c>
      <c r="T3058" s="1" t="s">
        <v>134</v>
      </c>
      <c r="U3058" s="1" t="s">
        <v>144</v>
      </c>
      <c r="V3058">
        <v>107</v>
      </c>
      <c r="W3058" s="1" t="s">
        <v>273</v>
      </c>
      <c r="X3058" s="1" t="s">
        <v>38</v>
      </c>
      <c r="Y3058" s="2">
        <v>45880</v>
      </c>
      <c r="Z3058">
        <v>0.4</v>
      </c>
      <c r="AA3058" s="1" t="s">
        <v>39</v>
      </c>
    </row>
    <row r="3059" spans="1:28" x14ac:dyDescent="0.3">
      <c r="A3059" s="1" t="s">
        <v>8484</v>
      </c>
      <c r="B3059" s="1" t="s">
        <v>8485</v>
      </c>
      <c r="C3059" s="1" t="s">
        <v>1059</v>
      </c>
      <c r="D3059" s="1" t="s">
        <v>3213</v>
      </c>
      <c r="E3059">
        <v>3</v>
      </c>
      <c r="F3059">
        <v>86</v>
      </c>
      <c r="G3059" s="1" t="s">
        <v>44</v>
      </c>
      <c r="H3059" s="2">
        <v>45740</v>
      </c>
      <c r="I3059" s="1" t="s">
        <v>1059</v>
      </c>
      <c r="J3059" s="1" t="s">
        <v>123</v>
      </c>
      <c r="K3059" s="1" t="s">
        <v>3213</v>
      </c>
      <c r="L3059" s="2">
        <v>45728</v>
      </c>
      <c r="M3059">
        <v>10</v>
      </c>
      <c r="N3059">
        <v>10</v>
      </c>
      <c r="O3059">
        <v>0</v>
      </c>
      <c r="P3059">
        <v>13780.8</v>
      </c>
      <c r="Q3059" s="1" t="s">
        <v>1059</v>
      </c>
      <c r="R3059" s="1" t="s">
        <v>1059</v>
      </c>
      <c r="S3059" s="1" t="s">
        <v>1061</v>
      </c>
      <c r="T3059" s="1" t="s">
        <v>75</v>
      </c>
      <c r="U3059" s="1" t="s">
        <v>237</v>
      </c>
      <c r="V3059">
        <v>15312</v>
      </c>
      <c r="W3059" s="1" t="s">
        <v>126</v>
      </c>
      <c r="X3059" s="1" t="s">
        <v>127</v>
      </c>
      <c r="Y3059" s="2">
        <v>44230</v>
      </c>
      <c r="Z3059">
        <v>4.9000000000000004</v>
      </c>
      <c r="AA3059" s="1" t="s">
        <v>39</v>
      </c>
    </row>
    <row r="3060" spans="1:28" x14ac:dyDescent="0.3">
      <c r="A3060" s="1" t="s">
        <v>8486</v>
      </c>
      <c r="B3060" s="1" t="s">
        <v>8487</v>
      </c>
      <c r="C3060" s="1" t="s">
        <v>347</v>
      </c>
      <c r="D3060" s="1" t="s">
        <v>8488</v>
      </c>
      <c r="E3060">
        <v>2</v>
      </c>
      <c r="F3060">
        <v>90</v>
      </c>
      <c r="G3060" s="1" t="s">
        <v>44</v>
      </c>
      <c r="H3060" s="2">
        <v>45780</v>
      </c>
      <c r="I3060" s="1" t="s">
        <v>347</v>
      </c>
      <c r="J3060" s="1" t="s">
        <v>115</v>
      </c>
      <c r="K3060" s="1" t="s">
        <v>8488</v>
      </c>
      <c r="L3060" s="2">
        <v>45771</v>
      </c>
      <c r="M3060">
        <v>6</v>
      </c>
      <c r="N3060">
        <v>10</v>
      </c>
      <c r="O3060">
        <v>1</v>
      </c>
      <c r="P3060">
        <v>820.8</v>
      </c>
      <c r="Q3060" s="1" t="s">
        <v>347</v>
      </c>
      <c r="R3060" s="1" t="s">
        <v>347</v>
      </c>
      <c r="S3060" s="1" t="s">
        <v>349</v>
      </c>
      <c r="T3060" s="1" t="s">
        <v>107</v>
      </c>
      <c r="U3060" s="1" t="s">
        <v>108</v>
      </c>
      <c r="V3060">
        <v>912</v>
      </c>
      <c r="W3060" s="1" t="s">
        <v>118</v>
      </c>
      <c r="X3060" s="1" t="s">
        <v>59</v>
      </c>
      <c r="Y3060" s="2">
        <v>43824</v>
      </c>
      <c r="Z3060">
        <v>6</v>
      </c>
      <c r="AA3060" s="1" t="s">
        <v>1931</v>
      </c>
      <c r="AB3060">
        <v>1</v>
      </c>
    </row>
    <row r="3061" spans="1:28" x14ac:dyDescent="0.3">
      <c r="A3061" s="1" t="s">
        <v>8489</v>
      </c>
      <c r="B3061" s="1" t="s">
        <v>8490</v>
      </c>
      <c r="C3061" s="1" t="s">
        <v>989</v>
      </c>
      <c r="D3061" s="1" t="s">
        <v>3664</v>
      </c>
      <c r="E3061">
        <v>3</v>
      </c>
      <c r="F3061">
        <v>35</v>
      </c>
      <c r="G3061" s="1" t="s">
        <v>44</v>
      </c>
      <c r="H3061" s="2">
        <v>45745</v>
      </c>
      <c r="I3061" s="1" t="s">
        <v>989</v>
      </c>
      <c r="J3061" s="1" t="s">
        <v>272</v>
      </c>
      <c r="K3061" s="1" t="s">
        <v>3664</v>
      </c>
      <c r="L3061" s="2">
        <v>45738</v>
      </c>
      <c r="M3061">
        <v>5</v>
      </c>
      <c r="N3061">
        <v>10</v>
      </c>
      <c r="O3061">
        <v>1</v>
      </c>
      <c r="P3061">
        <v>639</v>
      </c>
      <c r="Q3061" s="1" t="s">
        <v>989</v>
      </c>
      <c r="R3061" s="1" t="s">
        <v>989</v>
      </c>
      <c r="S3061" s="1" t="s">
        <v>991</v>
      </c>
      <c r="T3061" s="1" t="s">
        <v>56</v>
      </c>
      <c r="U3061" s="1" t="s">
        <v>57</v>
      </c>
      <c r="V3061">
        <v>710</v>
      </c>
      <c r="W3061" s="1" t="s">
        <v>273</v>
      </c>
      <c r="X3061" s="1" t="s">
        <v>38</v>
      </c>
      <c r="Y3061" s="2">
        <v>45880</v>
      </c>
      <c r="Z3061">
        <v>0.4</v>
      </c>
      <c r="AA3061" s="1" t="s">
        <v>39</v>
      </c>
    </row>
    <row r="3062" spans="1:28" x14ac:dyDescent="0.3">
      <c r="A3062" s="1" t="s">
        <v>8491</v>
      </c>
      <c r="B3062" s="1" t="s">
        <v>8492</v>
      </c>
      <c r="C3062" s="1" t="s">
        <v>2525</v>
      </c>
      <c r="D3062" s="1" t="s">
        <v>8493</v>
      </c>
      <c r="E3062">
        <v>4</v>
      </c>
      <c r="F3062">
        <v>71</v>
      </c>
      <c r="G3062" s="1" t="s">
        <v>32</v>
      </c>
      <c r="H3062" s="2">
        <v>45865</v>
      </c>
      <c r="I3062" s="1" t="s">
        <v>2525</v>
      </c>
      <c r="J3062" s="1" t="s">
        <v>132</v>
      </c>
      <c r="K3062" s="1" t="s">
        <v>8493</v>
      </c>
      <c r="L3062" s="2">
        <v>45848</v>
      </c>
      <c r="M3062">
        <v>4</v>
      </c>
      <c r="N3062">
        <v>20</v>
      </c>
      <c r="O3062">
        <v>0</v>
      </c>
      <c r="P3062">
        <v>2988</v>
      </c>
      <c r="Q3062" s="1" t="s">
        <v>2525</v>
      </c>
      <c r="R3062" s="1" t="s">
        <v>2525</v>
      </c>
      <c r="S3062" s="1" t="s">
        <v>2526</v>
      </c>
      <c r="T3062" s="1" t="s">
        <v>35</v>
      </c>
      <c r="U3062" s="1" t="s">
        <v>167</v>
      </c>
      <c r="V3062">
        <v>3735</v>
      </c>
      <c r="W3062" s="1" t="s">
        <v>136</v>
      </c>
      <c r="X3062" s="1" t="s">
        <v>137</v>
      </c>
      <c r="Y3062" s="2">
        <v>44254</v>
      </c>
      <c r="Z3062">
        <v>4.8</v>
      </c>
      <c r="AA3062" s="1" t="s">
        <v>39</v>
      </c>
    </row>
    <row r="3063" spans="1:28" x14ac:dyDescent="0.3">
      <c r="A3063" s="1" t="s">
        <v>8494</v>
      </c>
      <c r="B3063" s="1" t="s">
        <v>8495</v>
      </c>
      <c r="C3063" s="1" t="s">
        <v>71</v>
      </c>
      <c r="D3063" s="1" t="s">
        <v>5462</v>
      </c>
      <c r="E3063">
        <v>3</v>
      </c>
      <c r="F3063">
        <v>73</v>
      </c>
      <c r="G3063" s="1" t="s">
        <v>44</v>
      </c>
      <c r="H3063" s="2">
        <v>45839</v>
      </c>
      <c r="I3063" s="1" t="s">
        <v>71</v>
      </c>
      <c r="J3063" s="1" t="s">
        <v>33</v>
      </c>
      <c r="K3063" s="1" t="s">
        <v>5462</v>
      </c>
      <c r="L3063" s="2">
        <v>45832</v>
      </c>
      <c r="M3063">
        <v>6</v>
      </c>
      <c r="N3063">
        <v>15</v>
      </c>
      <c r="O3063">
        <v>1</v>
      </c>
      <c r="P3063">
        <v>10928.45</v>
      </c>
      <c r="Q3063" s="1" t="s">
        <v>71</v>
      </c>
      <c r="R3063" s="1" t="s">
        <v>71</v>
      </c>
      <c r="S3063" s="1" t="s">
        <v>74</v>
      </c>
      <c r="T3063" s="1" t="s">
        <v>75</v>
      </c>
      <c r="U3063" s="1" t="s">
        <v>76</v>
      </c>
      <c r="V3063">
        <v>12857</v>
      </c>
      <c r="W3063" s="1" t="s">
        <v>37</v>
      </c>
      <c r="X3063" s="1" t="s">
        <v>38</v>
      </c>
      <c r="Y3063" s="2">
        <v>43032</v>
      </c>
      <c r="Z3063">
        <v>8.1999999999999993</v>
      </c>
      <c r="AA3063" s="1" t="s">
        <v>39</v>
      </c>
    </row>
    <row r="3064" spans="1:28" x14ac:dyDescent="0.3">
      <c r="A3064" s="1" t="s">
        <v>8496</v>
      </c>
      <c r="B3064" s="1" t="s">
        <v>8497</v>
      </c>
      <c r="C3064" s="1" t="s">
        <v>113</v>
      </c>
      <c r="D3064" s="1" t="s">
        <v>5536</v>
      </c>
      <c r="E3064">
        <v>4</v>
      </c>
      <c r="F3064">
        <v>31</v>
      </c>
      <c r="G3064" s="1" t="s">
        <v>44</v>
      </c>
      <c r="H3064" s="2">
        <v>45693</v>
      </c>
      <c r="I3064" s="1" t="s">
        <v>113</v>
      </c>
      <c r="J3064" s="1" t="s">
        <v>446</v>
      </c>
      <c r="K3064" s="1" t="s">
        <v>5536</v>
      </c>
      <c r="L3064" s="2">
        <v>45676</v>
      </c>
      <c r="M3064">
        <v>4</v>
      </c>
      <c r="N3064">
        <v>0</v>
      </c>
      <c r="O3064">
        <v>0</v>
      </c>
      <c r="P3064">
        <v>672</v>
      </c>
      <c r="Q3064" s="1" t="s">
        <v>113</v>
      </c>
      <c r="R3064" s="1" t="s">
        <v>113</v>
      </c>
      <c r="S3064" s="1" t="s">
        <v>116</v>
      </c>
      <c r="T3064" s="1" t="s">
        <v>56</v>
      </c>
      <c r="U3064" s="1" t="s">
        <v>117</v>
      </c>
      <c r="V3064">
        <v>672</v>
      </c>
      <c r="W3064" s="1" t="s">
        <v>447</v>
      </c>
      <c r="X3064" s="1" t="s">
        <v>127</v>
      </c>
      <c r="Y3064" s="2">
        <v>45409</v>
      </c>
      <c r="Z3064">
        <v>1.7</v>
      </c>
      <c r="AA3064" s="1" t="s">
        <v>173</v>
      </c>
      <c r="AB3064">
        <v>1</v>
      </c>
    </row>
    <row r="3065" spans="1:28" x14ac:dyDescent="0.3">
      <c r="A3065" s="1" t="s">
        <v>8498</v>
      </c>
      <c r="B3065" s="1" t="s">
        <v>8499</v>
      </c>
      <c r="C3065" s="1" t="s">
        <v>467</v>
      </c>
      <c r="D3065" s="1" t="s">
        <v>451</v>
      </c>
      <c r="E3065">
        <v>4</v>
      </c>
      <c r="F3065">
        <v>38</v>
      </c>
      <c r="G3065" s="1" t="s">
        <v>44</v>
      </c>
      <c r="H3065" s="2">
        <v>45715</v>
      </c>
      <c r="I3065" s="1" t="s">
        <v>467</v>
      </c>
      <c r="J3065" s="1" t="s">
        <v>291</v>
      </c>
      <c r="K3065" s="1" t="s">
        <v>451</v>
      </c>
      <c r="L3065" s="2">
        <v>45701</v>
      </c>
      <c r="M3065">
        <v>2</v>
      </c>
      <c r="N3065">
        <v>10</v>
      </c>
      <c r="O3065">
        <v>0</v>
      </c>
      <c r="P3065">
        <v>323.10000000000002</v>
      </c>
      <c r="Q3065" s="1" t="s">
        <v>467</v>
      </c>
      <c r="R3065" s="1" t="s">
        <v>467</v>
      </c>
      <c r="S3065" s="1" t="s">
        <v>469</v>
      </c>
      <c r="T3065" s="1" t="s">
        <v>56</v>
      </c>
      <c r="U3065" s="1" t="s">
        <v>117</v>
      </c>
      <c r="V3065">
        <v>359</v>
      </c>
      <c r="W3065" s="1" t="s">
        <v>293</v>
      </c>
      <c r="X3065" s="1" t="s">
        <v>48</v>
      </c>
      <c r="Y3065" s="2">
        <v>44560</v>
      </c>
      <c r="Z3065">
        <v>4</v>
      </c>
      <c r="AA3065" s="1" t="s">
        <v>39</v>
      </c>
    </row>
    <row r="3066" spans="1:28" x14ac:dyDescent="0.3">
      <c r="A3066" s="1" t="s">
        <v>8500</v>
      </c>
      <c r="B3066" s="1" t="s">
        <v>8501</v>
      </c>
      <c r="C3066" s="1" t="s">
        <v>113</v>
      </c>
      <c r="D3066" s="1" t="s">
        <v>3474</v>
      </c>
      <c r="E3066">
        <v>3</v>
      </c>
      <c r="F3066">
        <v>39</v>
      </c>
      <c r="G3066" s="1" t="s">
        <v>44</v>
      </c>
      <c r="H3066" s="2">
        <v>45865</v>
      </c>
      <c r="I3066" s="1" t="s">
        <v>113</v>
      </c>
      <c r="J3066" s="1" t="s">
        <v>376</v>
      </c>
      <c r="K3066" s="1" t="s">
        <v>3474</v>
      </c>
      <c r="L3066" s="2">
        <v>45852</v>
      </c>
      <c r="M3066">
        <v>11</v>
      </c>
      <c r="N3066">
        <v>5</v>
      </c>
      <c r="O3066">
        <v>0</v>
      </c>
      <c r="P3066">
        <v>638.4</v>
      </c>
      <c r="Q3066" s="1" t="s">
        <v>113</v>
      </c>
      <c r="R3066" s="1" t="s">
        <v>113</v>
      </c>
      <c r="S3066" s="1" t="s">
        <v>116</v>
      </c>
      <c r="T3066" s="1" t="s">
        <v>56</v>
      </c>
      <c r="U3066" s="1" t="s">
        <v>117</v>
      </c>
      <c r="V3066">
        <v>672</v>
      </c>
      <c r="W3066" s="1" t="s">
        <v>379</v>
      </c>
      <c r="X3066" s="1" t="s">
        <v>48</v>
      </c>
      <c r="Y3066" s="2">
        <v>45419</v>
      </c>
      <c r="Z3066">
        <v>1.7</v>
      </c>
      <c r="AA3066" s="1" t="s">
        <v>39</v>
      </c>
    </row>
    <row r="3067" spans="1:28" x14ac:dyDescent="0.3">
      <c r="A3067" s="1" t="s">
        <v>8502</v>
      </c>
      <c r="B3067" s="1" t="s">
        <v>8503</v>
      </c>
      <c r="C3067" s="1" t="s">
        <v>1147</v>
      </c>
      <c r="D3067" s="1" t="s">
        <v>8396</v>
      </c>
      <c r="E3067">
        <v>4</v>
      </c>
      <c r="F3067">
        <v>77</v>
      </c>
      <c r="G3067" s="1" t="s">
        <v>44</v>
      </c>
      <c r="H3067" s="2">
        <v>45770</v>
      </c>
      <c r="I3067" s="1" t="s">
        <v>1147</v>
      </c>
      <c r="J3067" s="1" t="s">
        <v>204</v>
      </c>
      <c r="K3067" s="1" t="s">
        <v>8396</v>
      </c>
      <c r="L3067" s="2">
        <v>45763</v>
      </c>
      <c r="M3067">
        <v>5</v>
      </c>
      <c r="O3067">
        <v>0</v>
      </c>
      <c r="P3067">
        <v>1346.15</v>
      </c>
      <c r="Q3067" s="1" t="s">
        <v>1147</v>
      </c>
      <c r="R3067" s="1" t="s">
        <v>1147</v>
      </c>
      <c r="S3067" s="1" t="s">
        <v>1149</v>
      </c>
      <c r="T3067" s="1" t="s">
        <v>35</v>
      </c>
      <c r="U3067" s="1" t="s">
        <v>167</v>
      </c>
      <c r="V3067">
        <v>1417</v>
      </c>
      <c r="W3067" s="1" t="s">
        <v>206</v>
      </c>
      <c r="X3067" s="1" t="s">
        <v>137</v>
      </c>
      <c r="Y3067" s="2">
        <v>43138</v>
      </c>
      <c r="Z3067">
        <v>7.9</v>
      </c>
      <c r="AA3067" s="1" t="s">
        <v>39</v>
      </c>
    </row>
    <row r="3068" spans="1:28" x14ac:dyDescent="0.3">
      <c r="A3068" s="1" t="s">
        <v>8504</v>
      </c>
      <c r="B3068" s="1" t="s">
        <v>8505</v>
      </c>
      <c r="C3068" s="1" t="s">
        <v>472</v>
      </c>
      <c r="D3068" s="1" t="s">
        <v>8506</v>
      </c>
      <c r="E3068">
        <v>5</v>
      </c>
      <c r="F3068">
        <v>74</v>
      </c>
      <c r="G3068" s="1" t="s">
        <v>44</v>
      </c>
      <c r="H3068" s="2">
        <v>45729</v>
      </c>
      <c r="I3068" s="1" t="s">
        <v>472</v>
      </c>
      <c r="J3068" s="1" t="s">
        <v>462</v>
      </c>
      <c r="K3068" s="1" t="s">
        <v>8506</v>
      </c>
      <c r="L3068" s="2">
        <v>45710</v>
      </c>
      <c r="M3068">
        <v>5</v>
      </c>
      <c r="N3068">
        <v>15</v>
      </c>
      <c r="O3068">
        <v>0</v>
      </c>
      <c r="P3068">
        <v>95.2</v>
      </c>
      <c r="Q3068" s="1" t="s">
        <v>472</v>
      </c>
      <c r="R3068" s="1" t="s">
        <v>472</v>
      </c>
      <c r="S3068" s="1" t="s">
        <v>474</v>
      </c>
      <c r="T3068" s="1" t="s">
        <v>134</v>
      </c>
      <c r="U3068" s="1" t="s">
        <v>135</v>
      </c>
      <c r="V3068">
        <v>112</v>
      </c>
      <c r="W3068" s="1" t="s">
        <v>464</v>
      </c>
      <c r="X3068" s="1" t="s">
        <v>137</v>
      </c>
      <c r="Y3068" s="2">
        <v>43178</v>
      </c>
      <c r="Z3068">
        <v>7.8</v>
      </c>
      <c r="AA3068" s="1" t="s">
        <v>39</v>
      </c>
    </row>
    <row r="3069" spans="1:28" x14ac:dyDescent="0.3">
      <c r="A3069" s="1" t="s">
        <v>8507</v>
      </c>
      <c r="B3069" s="1" t="s">
        <v>8508</v>
      </c>
      <c r="C3069" s="1" t="s">
        <v>405</v>
      </c>
      <c r="D3069" s="1" t="s">
        <v>8509</v>
      </c>
      <c r="E3069">
        <v>2</v>
      </c>
      <c r="F3069">
        <v>93</v>
      </c>
      <c r="G3069" s="1" t="s">
        <v>32</v>
      </c>
      <c r="H3069" s="2">
        <v>45951</v>
      </c>
      <c r="I3069" s="1" t="s">
        <v>405</v>
      </c>
      <c r="J3069" s="1" t="s">
        <v>264</v>
      </c>
      <c r="K3069" s="1" t="s">
        <v>8509</v>
      </c>
      <c r="L3069" s="2">
        <v>45936</v>
      </c>
      <c r="M3069">
        <v>6</v>
      </c>
      <c r="N3069">
        <v>0</v>
      </c>
      <c r="O3069">
        <v>0</v>
      </c>
      <c r="P3069">
        <v>6777</v>
      </c>
      <c r="Q3069" s="1" t="s">
        <v>405</v>
      </c>
      <c r="R3069" s="1" t="s">
        <v>405</v>
      </c>
      <c r="S3069" s="1" t="s">
        <v>407</v>
      </c>
      <c r="T3069" s="1" t="s">
        <v>75</v>
      </c>
      <c r="U3069" s="1" t="s">
        <v>98</v>
      </c>
      <c r="V3069">
        <v>6777</v>
      </c>
      <c r="W3069" s="1" t="s">
        <v>267</v>
      </c>
      <c r="X3069" s="1" t="s">
        <v>268</v>
      </c>
      <c r="Y3069" s="2">
        <v>43207</v>
      </c>
      <c r="Z3069">
        <v>7.7</v>
      </c>
      <c r="AA3069" s="1" t="s">
        <v>154</v>
      </c>
      <c r="AB3069">
        <v>1</v>
      </c>
    </row>
    <row r="3070" spans="1:28" x14ac:dyDescent="0.3">
      <c r="A3070" s="1" t="s">
        <v>8510</v>
      </c>
      <c r="B3070" s="1" t="s">
        <v>8511</v>
      </c>
      <c r="C3070" s="1" t="s">
        <v>455</v>
      </c>
      <c r="D3070" s="1" t="s">
        <v>1272</v>
      </c>
      <c r="E3070">
        <v>2</v>
      </c>
      <c r="F3070">
        <v>73</v>
      </c>
      <c r="G3070" s="1" t="s">
        <v>32</v>
      </c>
      <c r="H3070" s="2">
        <v>46025</v>
      </c>
      <c r="I3070" s="1" t="s">
        <v>455</v>
      </c>
      <c r="J3070" s="1" t="s">
        <v>394</v>
      </c>
      <c r="K3070" s="1" t="s">
        <v>1272</v>
      </c>
      <c r="L3070" s="2">
        <v>46006</v>
      </c>
      <c r="M3070">
        <v>6</v>
      </c>
      <c r="N3070">
        <v>15</v>
      </c>
      <c r="O3070">
        <v>0</v>
      </c>
      <c r="P3070">
        <v>1456.9</v>
      </c>
      <c r="Q3070" s="1" t="s">
        <v>455</v>
      </c>
      <c r="R3070" s="1" t="s">
        <v>455</v>
      </c>
      <c r="S3070" s="1" t="s">
        <v>457</v>
      </c>
      <c r="T3070" s="1" t="s">
        <v>90</v>
      </c>
      <c r="U3070" s="1" t="s">
        <v>91</v>
      </c>
      <c r="V3070">
        <v>1714</v>
      </c>
      <c r="W3070" s="1" t="s">
        <v>396</v>
      </c>
      <c r="X3070" s="1" t="s">
        <v>127</v>
      </c>
      <c r="Y3070" s="2">
        <v>43220</v>
      </c>
      <c r="Z3070">
        <v>7.7</v>
      </c>
      <c r="AA3070" s="1" t="s">
        <v>3497</v>
      </c>
      <c r="AB3070">
        <v>1</v>
      </c>
    </row>
    <row r="3071" spans="1:28" x14ac:dyDescent="0.3">
      <c r="A3071" s="1" t="s">
        <v>8512</v>
      </c>
      <c r="B3071" s="1" t="s">
        <v>8513</v>
      </c>
      <c r="C3071" s="1" t="s">
        <v>2525</v>
      </c>
      <c r="D3071" s="1" t="s">
        <v>5411</v>
      </c>
      <c r="E3071">
        <v>3</v>
      </c>
      <c r="F3071">
        <v>70</v>
      </c>
      <c r="G3071" s="1" t="s">
        <v>32</v>
      </c>
      <c r="H3071" s="2">
        <v>45898</v>
      </c>
      <c r="I3071" s="1" t="s">
        <v>2525</v>
      </c>
      <c r="J3071" s="1" t="s">
        <v>33</v>
      </c>
      <c r="K3071" s="1" t="s">
        <v>5411</v>
      </c>
      <c r="L3071" s="2">
        <v>45880</v>
      </c>
      <c r="M3071">
        <v>4</v>
      </c>
      <c r="N3071">
        <v>30</v>
      </c>
      <c r="O3071">
        <v>0</v>
      </c>
      <c r="P3071">
        <v>2614.5</v>
      </c>
      <c r="Q3071" s="1" t="s">
        <v>2525</v>
      </c>
      <c r="R3071" s="1" t="s">
        <v>2525</v>
      </c>
      <c r="S3071" s="1" t="s">
        <v>2526</v>
      </c>
      <c r="T3071" s="1" t="s">
        <v>35</v>
      </c>
      <c r="U3071" s="1" t="s">
        <v>167</v>
      </c>
      <c r="V3071">
        <v>3735</v>
      </c>
      <c r="W3071" s="1" t="s">
        <v>37</v>
      </c>
      <c r="X3071" s="1" t="s">
        <v>38</v>
      </c>
      <c r="Y3071" s="2">
        <v>43032</v>
      </c>
      <c r="Z3071">
        <v>8.1999999999999993</v>
      </c>
      <c r="AA3071" s="1" t="s">
        <v>39</v>
      </c>
    </row>
    <row r="3072" spans="1:28" x14ac:dyDescent="0.3">
      <c r="A3072" s="1" t="s">
        <v>8514</v>
      </c>
      <c r="B3072" s="1" t="s">
        <v>8515</v>
      </c>
      <c r="C3072" s="1" t="s">
        <v>1507</v>
      </c>
      <c r="D3072" s="1" t="s">
        <v>8516</v>
      </c>
      <c r="E3072">
        <v>3</v>
      </c>
      <c r="F3072">
        <v>78</v>
      </c>
      <c r="G3072" s="1" t="s">
        <v>32</v>
      </c>
      <c r="H3072" s="2">
        <v>45907</v>
      </c>
      <c r="I3072" s="1" t="s">
        <v>1507</v>
      </c>
      <c r="J3072" s="1" t="s">
        <v>45</v>
      </c>
      <c r="K3072" s="1" t="s">
        <v>8516</v>
      </c>
      <c r="L3072" s="2">
        <v>45901</v>
      </c>
      <c r="M3072">
        <v>5</v>
      </c>
      <c r="N3072">
        <v>15</v>
      </c>
      <c r="O3072">
        <v>0</v>
      </c>
      <c r="P3072">
        <v>753.1</v>
      </c>
      <c r="Q3072" s="1" t="s">
        <v>1507</v>
      </c>
      <c r="R3072" s="1" t="s">
        <v>1507</v>
      </c>
      <c r="S3072" s="1" t="s">
        <v>1509</v>
      </c>
      <c r="T3072" s="1" t="s">
        <v>107</v>
      </c>
      <c r="U3072" s="1" t="s">
        <v>152</v>
      </c>
      <c r="V3072">
        <v>886</v>
      </c>
      <c r="W3072" s="1" t="s">
        <v>47</v>
      </c>
      <c r="X3072" s="1" t="s">
        <v>48</v>
      </c>
      <c r="Y3072" s="2">
        <v>44112</v>
      </c>
      <c r="Z3072">
        <v>5.2</v>
      </c>
      <c r="AA3072" s="1" t="s">
        <v>39</v>
      </c>
    </row>
    <row r="3073" spans="1:28" x14ac:dyDescent="0.3">
      <c r="A3073" s="1" t="s">
        <v>8517</v>
      </c>
      <c r="B3073" s="1" t="s">
        <v>8518</v>
      </c>
      <c r="C3073" s="1" t="s">
        <v>532</v>
      </c>
      <c r="D3073" s="1" t="s">
        <v>1112</v>
      </c>
      <c r="E3073">
        <v>4</v>
      </c>
      <c r="F3073">
        <v>63</v>
      </c>
      <c r="G3073" s="1" t="s">
        <v>44</v>
      </c>
      <c r="H3073" s="2">
        <v>45983</v>
      </c>
      <c r="I3073" s="1" t="s">
        <v>532</v>
      </c>
      <c r="J3073" s="1" t="s">
        <v>306</v>
      </c>
      <c r="K3073" s="1" t="s">
        <v>1112</v>
      </c>
      <c r="L3073" s="2">
        <v>45975</v>
      </c>
      <c r="M3073">
        <v>7</v>
      </c>
      <c r="N3073">
        <v>20</v>
      </c>
      <c r="O3073">
        <v>0</v>
      </c>
      <c r="P3073">
        <v>191.2</v>
      </c>
      <c r="Q3073" s="1" t="s">
        <v>532</v>
      </c>
      <c r="R3073" s="1" t="s">
        <v>532</v>
      </c>
      <c r="S3073" s="1" t="s">
        <v>534</v>
      </c>
      <c r="T3073" s="1" t="s">
        <v>134</v>
      </c>
      <c r="U3073" s="1" t="s">
        <v>378</v>
      </c>
      <c r="V3073">
        <v>239</v>
      </c>
      <c r="W3073" s="1" t="s">
        <v>308</v>
      </c>
      <c r="X3073" s="1" t="s">
        <v>59</v>
      </c>
      <c r="Y3073" s="2">
        <v>45415</v>
      </c>
      <c r="Z3073">
        <v>1.7</v>
      </c>
      <c r="AA3073" s="1" t="s">
        <v>39</v>
      </c>
    </row>
    <row r="3074" spans="1:28" x14ac:dyDescent="0.3">
      <c r="A3074" s="1" t="s">
        <v>8519</v>
      </c>
      <c r="B3074" s="1" t="s">
        <v>8520</v>
      </c>
      <c r="C3074" s="1" t="s">
        <v>875</v>
      </c>
      <c r="D3074" s="1" t="s">
        <v>2006</v>
      </c>
      <c r="E3074">
        <v>4</v>
      </c>
      <c r="F3074">
        <v>81</v>
      </c>
      <c r="G3074" s="1" t="s">
        <v>44</v>
      </c>
      <c r="H3074" s="2">
        <v>45759</v>
      </c>
      <c r="I3074" s="1" t="s">
        <v>875</v>
      </c>
      <c r="J3074" s="1" t="s">
        <v>327</v>
      </c>
      <c r="K3074" s="1" t="s">
        <v>2006</v>
      </c>
      <c r="L3074" s="2">
        <v>45744</v>
      </c>
      <c r="M3074">
        <v>3</v>
      </c>
      <c r="N3074">
        <v>0</v>
      </c>
      <c r="O3074">
        <v>0</v>
      </c>
      <c r="P3074">
        <v>555</v>
      </c>
      <c r="Q3074" s="1" t="s">
        <v>875</v>
      </c>
      <c r="R3074" s="1" t="s">
        <v>875</v>
      </c>
      <c r="S3074" s="1" t="s">
        <v>877</v>
      </c>
      <c r="T3074" s="1" t="s">
        <v>107</v>
      </c>
      <c r="U3074" s="1" t="s">
        <v>125</v>
      </c>
      <c r="V3074">
        <v>555</v>
      </c>
      <c r="W3074" s="1" t="s">
        <v>329</v>
      </c>
      <c r="X3074" s="1" t="s">
        <v>59</v>
      </c>
      <c r="Y3074" s="2">
        <v>43819</v>
      </c>
      <c r="Z3074">
        <v>6</v>
      </c>
      <c r="AA3074" s="1" t="s">
        <v>39</v>
      </c>
    </row>
    <row r="3075" spans="1:28" x14ac:dyDescent="0.3">
      <c r="A3075" s="1" t="s">
        <v>8521</v>
      </c>
      <c r="B3075" s="1" t="s">
        <v>8522</v>
      </c>
      <c r="C3075" s="1" t="s">
        <v>1315</v>
      </c>
      <c r="D3075" s="1" t="s">
        <v>5416</v>
      </c>
      <c r="E3075">
        <v>4</v>
      </c>
      <c r="F3075">
        <v>39</v>
      </c>
      <c r="G3075" s="1" t="s">
        <v>44</v>
      </c>
      <c r="H3075" s="2">
        <v>45810</v>
      </c>
      <c r="I3075" s="1" t="s">
        <v>1315</v>
      </c>
      <c r="J3075" s="1" t="s">
        <v>54</v>
      </c>
      <c r="K3075" s="1" t="s">
        <v>5416</v>
      </c>
      <c r="L3075" s="2">
        <v>45802</v>
      </c>
      <c r="M3075">
        <v>6</v>
      </c>
      <c r="N3075">
        <v>15</v>
      </c>
      <c r="O3075">
        <v>0</v>
      </c>
      <c r="P3075">
        <v>4063.85</v>
      </c>
      <c r="Q3075" s="1" t="s">
        <v>1315</v>
      </c>
      <c r="R3075" s="1" t="s">
        <v>1315</v>
      </c>
      <c r="S3075" s="1" t="s">
        <v>1317</v>
      </c>
      <c r="T3075" s="1" t="s">
        <v>90</v>
      </c>
      <c r="U3075" s="1" t="s">
        <v>300</v>
      </c>
      <c r="V3075">
        <v>4781</v>
      </c>
      <c r="W3075" s="1" t="s">
        <v>58</v>
      </c>
      <c r="X3075" s="1" t="s">
        <v>59</v>
      </c>
      <c r="Y3075" s="2">
        <v>44128</v>
      </c>
      <c r="Z3075">
        <v>5.2</v>
      </c>
      <c r="AA3075" s="1" t="s">
        <v>39</v>
      </c>
    </row>
    <row r="3076" spans="1:28" x14ac:dyDescent="0.3">
      <c r="A3076" s="1" t="s">
        <v>8523</v>
      </c>
      <c r="B3076" s="1" t="s">
        <v>8524</v>
      </c>
      <c r="C3076" s="1" t="s">
        <v>944</v>
      </c>
      <c r="D3076" s="1" t="s">
        <v>717</v>
      </c>
      <c r="E3076">
        <v>4</v>
      </c>
      <c r="F3076">
        <v>59</v>
      </c>
      <c r="G3076" s="1" t="s">
        <v>44</v>
      </c>
      <c r="H3076" s="2">
        <v>45893</v>
      </c>
      <c r="I3076" s="1" t="s">
        <v>944</v>
      </c>
      <c r="J3076" s="1" t="s">
        <v>242</v>
      </c>
      <c r="K3076" s="1" t="s">
        <v>717</v>
      </c>
      <c r="L3076" s="2">
        <v>45875</v>
      </c>
      <c r="M3076">
        <v>6</v>
      </c>
      <c r="N3076">
        <v>5</v>
      </c>
      <c r="O3076">
        <v>0</v>
      </c>
      <c r="P3076">
        <v>6303.25</v>
      </c>
      <c r="Q3076" s="1" t="s">
        <v>944</v>
      </c>
      <c r="R3076" s="1" t="s">
        <v>944</v>
      </c>
      <c r="S3076" s="1" t="s">
        <v>946</v>
      </c>
      <c r="T3076" s="1" t="s">
        <v>75</v>
      </c>
      <c r="U3076" s="1" t="s">
        <v>98</v>
      </c>
      <c r="V3076">
        <v>6635</v>
      </c>
      <c r="W3076" s="1" t="s">
        <v>244</v>
      </c>
      <c r="X3076" s="1" t="s">
        <v>48</v>
      </c>
      <c r="Y3076" s="2">
        <v>44403</v>
      </c>
      <c r="Z3076">
        <v>4.4000000000000004</v>
      </c>
      <c r="AA3076" s="1" t="s">
        <v>39</v>
      </c>
    </row>
    <row r="3077" spans="1:28" x14ac:dyDescent="0.3">
      <c r="A3077" s="1" t="s">
        <v>8525</v>
      </c>
      <c r="B3077" s="1" t="s">
        <v>8526</v>
      </c>
      <c r="C3077" s="1" t="s">
        <v>347</v>
      </c>
      <c r="D3077" s="1" t="s">
        <v>8527</v>
      </c>
      <c r="E3077">
        <v>3</v>
      </c>
      <c r="F3077">
        <v>49</v>
      </c>
      <c r="G3077" s="1" t="s">
        <v>32</v>
      </c>
      <c r="H3077" s="2">
        <v>45812</v>
      </c>
      <c r="I3077" s="1" t="s">
        <v>347</v>
      </c>
      <c r="J3077" s="1" t="s">
        <v>64</v>
      </c>
      <c r="K3077" s="1" t="s">
        <v>8527</v>
      </c>
      <c r="L3077" s="2">
        <v>45795</v>
      </c>
      <c r="M3077">
        <v>4</v>
      </c>
      <c r="N3077">
        <v>30</v>
      </c>
      <c r="O3077">
        <v>0</v>
      </c>
      <c r="P3077">
        <v>638.4</v>
      </c>
      <c r="Q3077" s="1" t="s">
        <v>347</v>
      </c>
      <c r="R3077" s="1" t="s">
        <v>347</v>
      </c>
      <c r="S3077" s="1" t="s">
        <v>349</v>
      </c>
      <c r="T3077" s="1" t="s">
        <v>107</v>
      </c>
      <c r="U3077" s="1" t="s">
        <v>108</v>
      </c>
      <c r="V3077">
        <v>912</v>
      </c>
      <c r="W3077" s="1" t="s">
        <v>67</v>
      </c>
      <c r="X3077" s="1" t="s">
        <v>59</v>
      </c>
      <c r="Y3077" s="2">
        <v>44275</v>
      </c>
      <c r="Z3077">
        <v>4.8</v>
      </c>
      <c r="AA3077" s="1" t="s">
        <v>39</v>
      </c>
    </row>
    <row r="3078" spans="1:28" x14ac:dyDescent="0.3">
      <c r="A3078" s="1" t="s">
        <v>8528</v>
      </c>
      <c r="B3078" s="1" t="s">
        <v>8529</v>
      </c>
      <c r="C3078" s="1" t="s">
        <v>202</v>
      </c>
      <c r="D3078" s="1" t="s">
        <v>2768</v>
      </c>
      <c r="E3078">
        <v>5</v>
      </c>
      <c r="F3078">
        <v>63</v>
      </c>
      <c r="G3078" s="1" t="s">
        <v>44</v>
      </c>
      <c r="H3078" s="2">
        <v>45950</v>
      </c>
      <c r="I3078" s="1" t="s">
        <v>202</v>
      </c>
      <c r="J3078" s="1" t="s">
        <v>54</v>
      </c>
      <c r="K3078" s="1" t="s">
        <v>2768</v>
      </c>
      <c r="L3078" s="2">
        <v>45940</v>
      </c>
      <c r="M3078">
        <v>3</v>
      </c>
      <c r="N3078">
        <v>0</v>
      </c>
      <c r="O3078">
        <v>0</v>
      </c>
      <c r="P3078">
        <v>1705</v>
      </c>
      <c r="Q3078" s="1" t="s">
        <v>202</v>
      </c>
      <c r="R3078" s="1" t="s">
        <v>202</v>
      </c>
      <c r="S3078" s="1" t="s">
        <v>205</v>
      </c>
      <c r="T3078" s="1" t="s">
        <v>107</v>
      </c>
      <c r="U3078" s="1" t="s">
        <v>125</v>
      </c>
      <c r="V3078">
        <v>1705</v>
      </c>
      <c r="W3078" s="1" t="s">
        <v>58</v>
      </c>
      <c r="X3078" s="1" t="s">
        <v>59</v>
      </c>
      <c r="Y3078" s="2">
        <v>44128</v>
      </c>
      <c r="Z3078">
        <v>5.2</v>
      </c>
      <c r="AA3078" s="1" t="s">
        <v>39</v>
      </c>
    </row>
    <row r="3079" spans="1:28" x14ac:dyDescent="0.3">
      <c r="A3079" s="1" t="s">
        <v>8530</v>
      </c>
      <c r="B3079" s="1" t="s">
        <v>8531</v>
      </c>
      <c r="C3079" s="1" t="s">
        <v>1815</v>
      </c>
      <c r="D3079" s="1" t="s">
        <v>8532</v>
      </c>
      <c r="E3079">
        <v>4</v>
      </c>
      <c r="F3079">
        <v>36</v>
      </c>
      <c r="G3079" s="1" t="s">
        <v>44</v>
      </c>
      <c r="H3079" s="2">
        <v>46002</v>
      </c>
      <c r="I3079" s="1" t="s">
        <v>1815</v>
      </c>
      <c r="J3079" s="1" t="s">
        <v>221</v>
      </c>
      <c r="K3079" s="1" t="s">
        <v>8532</v>
      </c>
      <c r="L3079" s="2">
        <v>45993</v>
      </c>
      <c r="M3079">
        <v>5</v>
      </c>
      <c r="N3079">
        <v>10</v>
      </c>
      <c r="O3079">
        <v>0</v>
      </c>
      <c r="P3079">
        <v>107.1</v>
      </c>
      <c r="Q3079" s="1" t="s">
        <v>1815</v>
      </c>
      <c r="R3079" s="1" t="s">
        <v>1815</v>
      </c>
      <c r="S3079" s="1" t="s">
        <v>1816</v>
      </c>
      <c r="T3079" s="1" t="s">
        <v>134</v>
      </c>
      <c r="U3079" s="1" t="s">
        <v>135</v>
      </c>
      <c r="V3079">
        <v>119</v>
      </c>
      <c r="W3079" s="1" t="s">
        <v>224</v>
      </c>
      <c r="X3079" s="1" t="s">
        <v>137</v>
      </c>
      <c r="Y3079" s="2">
        <v>44532</v>
      </c>
      <c r="Z3079">
        <v>4.0999999999999996</v>
      </c>
      <c r="AA3079" s="1" t="s">
        <v>39</v>
      </c>
    </row>
    <row r="3080" spans="1:28" x14ac:dyDescent="0.3">
      <c r="A3080" s="1" t="s">
        <v>8533</v>
      </c>
      <c r="B3080" s="1" t="s">
        <v>8534</v>
      </c>
      <c r="C3080" s="1" t="s">
        <v>1917</v>
      </c>
      <c r="D3080" s="1" t="s">
        <v>1700</v>
      </c>
      <c r="E3080">
        <v>4</v>
      </c>
      <c r="F3080">
        <v>146</v>
      </c>
      <c r="G3080" s="1" t="s">
        <v>44</v>
      </c>
      <c r="H3080" s="2">
        <v>45867</v>
      </c>
      <c r="I3080" s="1" t="s">
        <v>1917</v>
      </c>
      <c r="J3080" s="1" t="s">
        <v>45</v>
      </c>
      <c r="K3080" s="1" t="s">
        <v>1700</v>
      </c>
      <c r="L3080" s="2">
        <v>45849</v>
      </c>
      <c r="M3080">
        <v>4</v>
      </c>
      <c r="N3080">
        <v>20</v>
      </c>
      <c r="O3080">
        <v>0</v>
      </c>
      <c r="P3080">
        <v>338.4</v>
      </c>
      <c r="Q3080" s="1" t="s">
        <v>1917</v>
      </c>
      <c r="R3080" s="1" t="s">
        <v>1917</v>
      </c>
      <c r="S3080" s="1" t="s">
        <v>1918</v>
      </c>
      <c r="T3080" s="1" t="s">
        <v>90</v>
      </c>
      <c r="U3080" s="1" t="s">
        <v>185</v>
      </c>
      <c r="V3080">
        <v>423</v>
      </c>
      <c r="W3080" s="1" t="s">
        <v>47</v>
      </c>
      <c r="X3080" s="1" t="s">
        <v>48</v>
      </c>
      <c r="Y3080" s="2">
        <v>44112</v>
      </c>
      <c r="Z3080">
        <v>5.2</v>
      </c>
      <c r="AA3080" s="1" t="s">
        <v>39</v>
      </c>
    </row>
    <row r="3081" spans="1:28" x14ac:dyDescent="0.3">
      <c r="A3081" s="1" t="s">
        <v>8535</v>
      </c>
      <c r="B3081" s="1" t="s">
        <v>8536</v>
      </c>
      <c r="C3081" s="1" t="s">
        <v>1551</v>
      </c>
      <c r="D3081" s="1" t="s">
        <v>7576</v>
      </c>
      <c r="E3081">
        <v>3</v>
      </c>
      <c r="F3081">
        <v>70</v>
      </c>
      <c r="G3081" s="1" t="s">
        <v>44</v>
      </c>
      <c r="H3081" s="2">
        <v>45833</v>
      </c>
      <c r="I3081" s="1" t="s">
        <v>1551</v>
      </c>
      <c r="J3081" s="1" t="s">
        <v>73</v>
      </c>
      <c r="K3081" s="1" t="s">
        <v>7576</v>
      </c>
      <c r="L3081" s="2">
        <v>45823</v>
      </c>
      <c r="M3081">
        <v>4</v>
      </c>
      <c r="N3081">
        <v>5</v>
      </c>
      <c r="O3081">
        <v>0</v>
      </c>
      <c r="P3081">
        <v>394.25</v>
      </c>
      <c r="Q3081" s="1" t="s">
        <v>1551</v>
      </c>
      <c r="R3081" s="1" t="s">
        <v>1551</v>
      </c>
      <c r="S3081" s="1" t="s">
        <v>1553</v>
      </c>
      <c r="T3081" s="1" t="s">
        <v>107</v>
      </c>
      <c r="U3081" s="1" t="s">
        <v>416</v>
      </c>
      <c r="V3081">
        <v>415</v>
      </c>
      <c r="W3081" s="1" t="s">
        <v>77</v>
      </c>
      <c r="X3081" s="1" t="s">
        <v>38</v>
      </c>
      <c r="Y3081" s="2">
        <v>44193</v>
      </c>
      <c r="Z3081">
        <v>5</v>
      </c>
      <c r="AA3081" s="1" t="s">
        <v>39</v>
      </c>
    </row>
    <row r="3082" spans="1:28" x14ac:dyDescent="0.3">
      <c r="A3082" s="1" t="s">
        <v>8537</v>
      </c>
      <c r="B3082" s="1" t="s">
        <v>8538</v>
      </c>
      <c r="C3082" s="1" t="s">
        <v>1268</v>
      </c>
      <c r="D3082" s="1" t="s">
        <v>1999</v>
      </c>
      <c r="E3082">
        <v>4</v>
      </c>
      <c r="F3082">
        <v>45</v>
      </c>
      <c r="G3082" s="1" t="s">
        <v>32</v>
      </c>
      <c r="H3082" s="2">
        <v>45753</v>
      </c>
      <c r="I3082" s="1" t="s">
        <v>1268</v>
      </c>
      <c r="J3082" s="1" t="s">
        <v>1119</v>
      </c>
      <c r="K3082" s="1" t="s">
        <v>1999</v>
      </c>
      <c r="L3082" s="2">
        <v>45744</v>
      </c>
      <c r="M3082">
        <v>5</v>
      </c>
      <c r="N3082">
        <v>5</v>
      </c>
      <c r="O3082">
        <v>0</v>
      </c>
      <c r="P3082">
        <v>866.4</v>
      </c>
      <c r="Q3082" s="1" t="s">
        <v>1268</v>
      </c>
      <c r="R3082" s="1" t="s">
        <v>1268</v>
      </c>
      <c r="S3082" s="1" t="s">
        <v>1269</v>
      </c>
      <c r="T3082" s="1" t="s">
        <v>35</v>
      </c>
      <c r="U3082" s="1" t="s">
        <v>83</v>
      </c>
      <c r="V3082">
        <v>912</v>
      </c>
      <c r="W3082" s="1" t="s">
        <v>1120</v>
      </c>
      <c r="X3082" s="1" t="s">
        <v>38</v>
      </c>
      <c r="Y3082" s="2">
        <v>44070</v>
      </c>
      <c r="Z3082">
        <v>5.3</v>
      </c>
      <c r="AA3082" s="1" t="s">
        <v>39</v>
      </c>
    </row>
    <row r="3083" spans="1:28" x14ac:dyDescent="0.3">
      <c r="A3083" s="1" t="s">
        <v>8539</v>
      </c>
      <c r="B3083" s="1" t="s">
        <v>8540</v>
      </c>
      <c r="C3083" s="1" t="s">
        <v>467</v>
      </c>
      <c r="D3083" s="1" t="s">
        <v>3858</v>
      </c>
      <c r="E3083">
        <v>3</v>
      </c>
      <c r="F3083">
        <v>54</v>
      </c>
      <c r="G3083" s="1" t="s">
        <v>44</v>
      </c>
      <c r="H3083" s="2">
        <v>45938</v>
      </c>
      <c r="I3083" s="1" t="s">
        <v>467</v>
      </c>
      <c r="J3083" s="1" t="s">
        <v>229</v>
      </c>
      <c r="K3083" s="1" t="s">
        <v>3858</v>
      </c>
      <c r="L3083" s="2">
        <v>45926</v>
      </c>
      <c r="M3083">
        <v>3</v>
      </c>
      <c r="N3083">
        <v>0</v>
      </c>
      <c r="O3083">
        <v>0</v>
      </c>
      <c r="P3083">
        <v>359</v>
      </c>
      <c r="Q3083" s="1" t="s">
        <v>467</v>
      </c>
      <c r="R3083" s="1" t="s">
        <v>467</v>
      </c>
      <c r="S3083" s="1" t="s">
        <v>469</v>
      </c>
      <c r="T3083" s="1" t="s">
        <v>56</v>
      </c>
      <c r="U3083" s="1" t="s">
        <v>117</v>
      </c>
      <c r="V3083">
        <v>359</v>
      </c>
      <c r="W3083" s="1" t="s">
        <v>231</v>
      </c>
      <c r="X3083" s="1" t="s">
        <v>127</v>
      </c>
      <c r="Y3083" s="2">
        <v>43596</v>
      </c>
      <c r="Z3083">
        <v>6.6</v>
      </c>
      <c r="AA3083" s="1" t="s">
        <v>39</v>
      </c>
    </row>
    <row r="3084" spans="1:28" x14ac:dyDescent="0.3">
      <c r="A3084" s="1" t="s">
        <v>8541</v>
      </c>
      <c r="B3084" s="1" t="s">
        <v>8542</v>
      </c>
      <c r="C3084" s="1" t="s">
        <v>880</v>
      </c>
      <c r="D3084" s="1" t="s">
        <v>1700</v>
      </c>
      <c r="E3084">
        <v>5</v>
      </c>
      <c r="F3084">
        <v>42</v>
      </c>
      <c r="G3084" s="1" t="s">
        <v>44</v>
      </c>
      <c r="H3084" s="2">
        <v>45988</v>
      </c>
      <c r="I3084" s="1" t="s">
        <v>880</v>
      </c>
      <c r="J3084" s="1" t="s">
        <v>598</v>
      </c>
      <c r="K3084" s="1" t="s">
        <v>1700</v>
      </c>
      <c r="L3084" s="2">
        <v>45976</v>
      </c>
      <c r="M3084">
        <v>7</v>
      </c>
      <c r="N3084">
        <v>5</v>
      </c>
      <c r="O3084">
        <v>0</v>
      </c>
      <c r="P3084">
        <v>2812.95</v>
      </c>
      <c r="Q3084" s="1" t="s">
        <v>880</v>
      </c>
      <c r="R3084" s="1" t="s">
        <v>880</v>
      </c>
      <c r="S3084" s="1" t="s">
        <v>882</v>
      </c>
      <c r="T3084" s="1" t="s">
        <v>75</v>
      </c>
      <c r="U3084" s="1" t="s">
        <v>98</v>
      </c>
      <c r="V3084">
        <v>2961</v>
      </c>
      <c r="W3084" s="1" t="s">
        <v>600</v>
      </c>
      <c r="X3084" s="1" t="s">
        <v>38</v>
      </c>
      <c r="Y3084" s="2">
        <v>43141</v>
      </c>
      <c r="Z3084">
        <v>7.9</v>
      </c>
      <c r="AA3084" s="1" t="s">
        <v>39</v>
      </c>
    </row>
    <row r="3085" spans="1:28" x14ac:dyDescent="0.3">
      <c r="A3085" s="1" t="s">
        <v>8543</v>
      </c>
      <c r="B3085" s="1" t="s">
        <v>8544</v>
      </c>
      <c r="C3085" s="1" t="s">
        <v>94</v>
      </c>
      <c r="D3085" s="1" t="s">
        <v>3893</v>
      </c>
      <c r="E3085">
        <v>2</v>
      </c>
      <c r="F3085">
        <v>155</v>
      </c>
      <c r="G3085" s="1" t="s">
        <v>32</v>
      </c>
      <c r="H3085" s="2">
        <v>45997</v>
      </c>
      <c r="I3085" s="1" t="s">
        <v>94</v>
      </c>
      <c r="J3085" s="1" t="s">
        <v>357</v>
      </c>
      <c r="K3085" s="1" t="s">
        <v>3893</v>
      </c>
      <c r="L3085" s="2">
        <v>45973</v>
      </c>
      <c r="M3085">
        <v>13</v>
      </c>
      <c r="N3085">
        <v>0</v>
      </c>
      <c r="O3085">
        <v>0</v>
      </c>
      <c r="P3085">
        <v>4543</v>
      </c>
      <c r="Q3085" s="1" t="s">
        <v>94</v>
      </c>
      <c r="R3085" s="1" t="s">
        <v>94</v>
      </c>
      <c r="S3085" s="1" t="s">
        <v>97</v>
      </c>
      <c r="T3085" s="1" t="s">
        <v>75</v>
      </c>
      <c r="U3085" s="1" t="s">
        <v>98</v>
      </c>
      <c r="V3085">
        <v>4543</v>
      </c>
      <c r="W3085" s="1" t="s">
        <v>360</v>
      </c>
      <c r="X3085" s="1" t="s">
        <v>38</v>
      </c>
      <c r="Y3085" s="2">
        <v>45643</v>
      </c>
      <c r="Z3085">
        <v>1</v>
      </c>
      <c r="AA3085" s="1" t="s">
        <v>173</v>
      </c>
      <c r="AB3085">
        <v>1</v>
      </c>
    </row>
    <row r="3086" spans="1:28" x14ac:dyDescent="0.3">
      <c r="A3086" s="1" t="s">
        <v>8545</v>
      </c>
      <c r="B3086" s="1" t="s">
        <v>8546</v>
      </c>
      <c r="C3086" s="1" t="s">
        <v>1336</v>
      </c>
      <c r="D3086" s="1" t="s">
        <v>1060</v>
      </c>
      <c r="E3086">
        <v>5</v>
      </c>
      <c r="F3086">
        <v>18</v>
      </c>
      <c r="G3086" s="1" t="s">
        <v>44</v>
      </c>
      <c r="H3086" s="2">
        <v>45788</v>
      </c>
      <c r="I3086" s="1" t="s">
        <v>1336</v>
      </c>
      <c r="J3086" s="1" t="s">
        <v>204</v>
      </c>
      <c r="K3086" s="1" t="s">
        <v>1060</v>
      </c>
      <c r="L3086" s="2">
        <v>45771</v>
      </c>
      <c r="M3086">
        <v>3</v>
      </c>
      <c r="N3086">
        <v>5</v>
      </c>
      <c r="O3086">
        <v>0</v>
      </c>
      <c r="P3086">
        <v>223.25</v>
      </c>
      <c r="Q3086" s="1" t="s">
        <v>1336</v>
      </c>
      <c r="R3086" s="1" t="s">
        <v>1336</v>
      </c>
      <c r="S3086" s="1" t="s">
        <v>1338</v>
      </c>
      <c r="T3086" s="1" t="s">
        <v>134</v>
      </c>
      <c r="U3086" s="1" t="s">
        <v>135</v>
      </c>
      <c r="V3086">
        <v>235</v>
      </c>
      <c r="W3086" s="1" t="s">
        <v>206</v>
      </c>
      <c r="X3086" s="1" t="s">
        <v>137</v>
      </c>
      <c r="Y3086" s="2">
        <v>43138</v>
      </c>
      <c r="Z3086">
        <v>7.9</v>
      </c>
      <c r="AA3086" s="1" t="s">
        <v>39</v>
      </c>
    </row>
    <row r="3087" spans="1:28" x14ac:dyDescent="0.3">
      <c r="A3087" s="1" t="s">
        <v>8547</v>
      </c>
      <c r="B3087" s="1" t="s">
        <v>8548</v>
      </c>
      <c r="C3087" s="1" t="s">
        <v>1670</v>
      </c>
      <c r="D3087" s="1" t="s">
        <v>241</v>
      </c>
      <c r="E3087">
        <v>3</v>
      </c>
      <c r="F3087">
        <v>92</v>
      </c>
      <c r="G3087" s="1" t="s">
        <v>44</v>
      </c>
      <c r="H3087" s="2">
        <v>45742</v>
      </c>
      <c r="I3087" s="1" t="s">
        <v>1670</v>
      </c>
      <c r="J3087" s="1" t="s">
        <v>183</v>
      </c>
      <c r="K3087" s="1" t="s">
        <v>241</v>
      </c>
      <c r="L3087" s="2">
        <v>45735</v>
      </c>
      <c r="M3087">
        <v>4</v>
      </c>
      <c r="N3087">
        <v>20</v>
      </c>
      <c r="O3087">
        <v>0</v>
      </c>
      <c r="P3087">
        <v>1108.8</v>
      </c>
      <c r="Q3087" s="1" t="s">
        <v>1670</v>
      </c>
      <c r="R3087" s="1" t="s">
        <v>1670</v>
      </c>
      <c r="S3087" s="1" t="s">
        <v>1672</v>
      </c>
      <c r="T3087" s="1" t="s">
        <v>35</v>
      </c>
      <c r="U3087" s="1" t="s">
        <v>83</v>
      </c>
      <c r="V3087">
        <v>1386</v>
      </c>
      <c r="W3087" s="1" t="s">
        <v>186</v>
      </c>
      <c r="X3087" s="1" t="s">
        <v>137</v>
      </c>
      <c r="Y3087" s="2">
        <v>45507</v>
      </c>
      <c r="Z3087">
        <v>1.4</v>
      </c>
      <c r="AA3087" s="1" t="s">
        <v>39</v>
      </c>
    </row>
    <row r="3088" spans="1:28" x14ac:dyDescent="0.3">
      <c r="A3088" s="1" t="s">
        <v>8549</v>
      </c>
      <c r="B3088" s="1" t="s">
        <v>8550</v>
      </c>
      <c r="C3088" s="1" t="s">
        <v>80</v>
      </c>
      <c r="D3088" s="1" t="s">
        <v>1225</v>
      </c>
      <c r="E3088">
        <v>3</v>
      </c>
      <c r="F3088">
        <v>49</v>
      </c>
      <c r="G3088" s="1" t="s">
        <v>44</v>
      </c>
      <c r="H3088" s="2">
        <v>46040</v>
      </c>
      <c r="I3088" s="1" t="s">
        <v>80</v>
      </c>
      <c r="J3088" s="1" t="s">
        <v>204</v>
      </c>
      <c r="K3088" s="1" t="s">
        <v>1225</v>
      </c>
      <c r="L3088" s="2">
        <v>46021</v>
      </c>
      <c r="M3088">
        <v>15</v>
      </c>
      <c r="N3088">
        <v>30</v>
      </c>
      <c r="O3088">
        <v>0</v>
      </c>
      <c r="P3088">
        <v>238.7</v>
      </c>
      <c r="Q3088" s="1" t="s">
        <v>80</v>
      </c>
      <c r="R3088" s="1" t="s">
        <v>80</v>
      </c>
      <c r="S3088" s="1" t="s">
        <v>82</v>
      </c>
      <c r="T3088" s="1" t="s">
        <v>35</v>
      </c>
      <c r="U3088" s="1" t="s">
        <v>83</v>
      </c>
      <c r="V3088">
        <v>341</v>
      </c>
      <c r="W3088" s="1" t="s">
        <v>206</v>
      </c>
      <c r="X3088" s="1" t="s">
        <v>137</v>
      </c>
      <c r="Y3088" s="2">
        <v>43138</v>
      </c>
      <c r="Z3088">
        <v>7.9</v>
      </c>
      <c r="AA3088" s="1" t="s">
        <v>39</v>
      </c>
    </row>
    <row r="3089" spans="1:28" x14ac:dyDescent="0.3">
      <c r="A3089" s="1" t="s">
        <v>8551</v>
      </c>
      <c r="B3089" s="1" t="s">
        <v>8552</v>
      </c>
      <c r="C3089" s="1" t="s">
        <v>587</v>
      </c>
      <c r="D3089" s="1" t="s">
        <v>3780</v>
      </c>
      <c r="E3089">
        <v>4</v>
      </c>
      <c r="F3089">
        <v>29</v>
      </c>
      <c r="G3089" s="1" t="s">
        <v>44</v>
      </c>
      <c r="H3089" s="2">
        <v>45918</v>
      </c>
      <c r="I3089" s="1" t="s">
        <v>587</v>
      </c>
      <c r="J3089" s="1" t="s">
        <v>538</v>
      </c>
      <c r="K3089" s="1" t="s">
        <v>3780</v>
      </c>
      <c r="L3089" s="2">
        <v>45900</v>
      </c>
      <c r="M3089">
        <v>5</v>
      </c>
      <c r="N3089">
        <v>10</v>
      </c>
      <c r="O3089">
        <v>0</v>
      </c>
      <c r="P3089">
        <v>1473.3</v>
      </c>
      <c r="Q3089" s="1" t="s">
        <v>587</v>
      </c>
      <c r="R3089" s="1" t="s">
        <v>587</v>
      </c>
      <c r="S3089" s="1" t="s">
        <v>588</v>
      </c>
      <c r="T3089" s="1" t="s">
        <v>35</v>
      </c>
      <c r="U3089" s="1" t="s">
        <v>36</v>
      </c>
      <c r="V3089">
        <v>1637</v>
      </c>
      <c r="W3089" s="1" t="s">
        <v>539</v>
      </c>
      <c r="X3089" s="1" t="s">
        <v>540</v>
      </c>
      <c r="Y3089" s="2">
        <v>44731</v>
      </c>
      <c r="Z3089">
        <v>3.5</v>
      </c>
      <c r="AA3089" s="1" t="s">
        <v>39</v>
      </c>
    </row>
    <row r="3090" spans="1:28" x14ac:dyDescent="0.3">
      <c r="A3090" s="1" t="s">
        <v>8553</v>
      </c>
      <c r="B3090" s="1" t="s">
        <v>8554</v>
      </c>
      <c r="C3090" s="1" t="s">
        <v>1019</v>
      </c>
      <c r="D3090" s="1" t="s">
        <v>3267</v>
      </c>
      <c r="E3090">
        <v>3</v>
      </c>
      <c r="F3090">
        <v>83</v>
      </c>
      <c r="G3090" s="1" t="s">
        <v>44</v>
      </c>
      <c r="H3090" s="2">
        <v>45904</v>
      </c>
      <c r="I3090" s="1" t="s">
        <v>1019</v>
      </c>
      <c r="J3090" s="1" t="s">
        <v>394</v>
      </c>
      <c r="K3090" s="1" t="s">
        <v>3267</v>
      </c>
      <c r="L3090" s="2">
        <v>45887</v>
      </c>
      <c r="M3090">
        <v>5</v>
      </c>
      <c r="N3090">
        <v>10</v>
      </c>
      <c r="O3090">
        <v>0</v>
      </c>
      <c r="P3090">
        <v>889.2</v>
      </c>
      <c r="Q3090" s="1" t="s">
        <v>1019</v>
      </c>
      <c r="R3090" s="1" t="s">
        <v>1019</v>
      </c>
      <c r="S3090" s="1" t="s">
        <v>1021</v>
      </c>
      <c r="T3090" s="1" t="s">
        <v>134</v>
      </c>
      <c r="U3090" s="1" t="s">
        <v>378</v>
      </c>
      <c r="V3090">
        <v>988</v>
      </c>
      <c r="W3090" s="1" t="s">
        <v>396</v>
      </c>
      <c r="X3090" s="1" t="s">
        <v>127</v>
      </c>
      <c r="Y3090" s="2">
        <v>43220</v>
      </c>
      <c r="Z3090">
        <v>7.7</v>
      </c>
      <c r="AA3090" s="1" t="s">
        <v>39</v>
      </c>
    </row>
    <row r="3091" spans="1:28" x14ac:dyDescent="0.3">
      <c r="A3091" s="1" t="s">
        <v>8555</v>
      </c>
      <c r="B3091" s="1" t="s">
        <v>8556</v>
      </c>
      <c r="C3091" s="1" t="s">
        <v>80</v>
      </c>
      <c r="D3091" s="1" t="s">
        <v>1347</v>
      </c>
      <c r="E3091">
        <v>4</v>
      </c>
      <c r="F3091">
        <v>45</v>
      </c>
      <c r="G3091" s="1" t="s">
        <v>44</v>
      </c>
      <c r="H3091" s="2">
        <v>45716</v>
      </c>
      <c r="I3091" s="1" t="s">
        <v>80</v>
      </c>
      <c r="J3091" s="1" t="s">
        <v>33</v>
      </c>
      <c r="K3091" s="1" t="s">
        <v>1347</v>
      </c>
      <c r="L3091" s="2">
        <v>45698</v>
      </c>
      <c r="M3091">
        <v>7</v>
      </c>
      <c r="N3091">
        <v>5</v>
      </c>
      <c r="O3091">
        <v>0</v>
      </c>
      <c r="P3091">
        <v>323.95</v>
      </c>
      <c r="Q3091" s="1" t="s">
        <v>80</v>
      </c>
      <c r="R3091" s="1" t="s">
        <v>80</v>
      </c>
      <c r="S3091" s="1" t="s">
        <v>82</v>
      </c>
      <c r="T3091" s="1" t="s">
        <v>35</v>
      </c>
      <c r="U3091" s="1" t="s">
        <v>83</v>
      </c>
      <c r="V3091">
        <v>341</v>
      </c>
      <c r="W3091" s="1" t="s">
        <v>37</v>
      </c>
      <c r="X3091" s="1" t="s">
        <v>38</v>
      </c>
      <c r="Y3091" s="2">
        <v>43032</v>
      </c>
      <c r="Z3091">
        <v>8.1999999999999993</v>
      </c>
      <c r="AA3091" s="1" t="s">
        <v>39</v>
      </c>
    </row>
    <row r="3092" spans="1:28" x14ac:dyDescent="0.3">
      <c r="A3092" s="1" t="s">
        <v>8557</v>
      </c>
      <c r="B3092" s="1" t="s">
        <v>8558</v>
      </c>
      <c r="C3092" s="1" t="s">
        <v>296</v>
      </c>
      <c r="D3092" s="1" t="s">
        <v>235</v>
      </c>
      <c r="E3092">
        <v>5</v>
      </c>
      <c r="F3092">
        <v>40</v>
      </c>
      <c r="G3092" s="1" t="s">
        <v>44</v>
      </c>
      <c r="H3092" s="2">
        <v>45828</v>
      </c>
      <c r="I3092" s="1" t="s">
        <v>296</v>
      </c>
      <c r="J3092" s="1" t="s">
        <v>64</v>
      </c>
      <c r="K3092" s="1" t="s">
        <v>235</v>
      </c>
      <c r="L3092" s="2">
        <v>45822</v>
      </c>
      <c r="M3092">
        <v>3</v>
      </c>
      <c r="N3092">
        <v>20</v>
      </c>
      <c r="O3092">
        <v>0</v>
      </c>
      <c r="P3092">
        <v>2047.2</v>
      </c>
      <c r="Q3092" s="1" t="s">
        <v>296</v>
      </c>
      <c r="R3092" s="1" t="s">
        <v>296</v>
      </c>
      <c r="S3092" s="1" t="s">
        <v>299</v>
      </c>
      <c r="T3092" s="1" t="s">
        <v>90</v>
      </c>
      <c r="U3092" s="1" t="s">
        <v>300</v>
      </c>
      <c r="V3092">
        <v>2559</v>
      </c>
      <c r="W3092" s="1" t="s">
        <v>67</v>
      </c>
      <c r="X3092" s="1" t="s">
        <v>59</v>
      </c>
      <c r="Y3092" s="2">
        <v>44275</v>
      </c>
      <c r="Z3092">
        <v>4.8</v>
      </c>
      <c r="AA3092" s="1" t="s">
        <v>39</v>
      </c>
    </row>
    <row r="3093" spans="1:28" x14ac:dyDescent="0.3">
      <c r="A3093" s="1" t="s">
        <v>8559</v>
      </c>
      <c r="B3093" s="1" t="s">
        <v>8560</v>
      </c>
      <c r="C3093" s="1" t="s">
        <v>1286</v>
      </c>
      <c r="D3093" s="1" t="s">
        <v>1047</v>
      </c>
      <c r="E3093">
        <v>4</v>
      </c>
      <c r="F3093">
        <v>66</v>
      </c>
      <c r="G3093" s="1" t="s">
        <v>44</v>
      </c>
      <c r="H3093" s="2">
        <v>45946</v>
      </c>
      <c r="I3093" s="1" t="s">
        <v>1286</v>
      </c>
      <c r="J3093" s="1" t="s">
        <v>229</v>
      </c>
      <c r="K3093" s="1" t="s">
        <v>1047</v>
      </c>
      <c r="L3093" s="2">
        <v>45941</v>
      </c>
      <c r="M3093">
        <v>3</v>
      </c>
      <c r="N3093">
        <v>10</v>
      </c>
      <c r="O3093">
        <v>0</v>
      </c>
      <c r="P3093">
        <v>19563.3</v>
      </c>
      <c r="Q3093" s="1" t="s">
        <v>1286</v>
      </c>
      <c r="R3093" s="1" t="s">
        <v>1286</v>
      </c>
      <c r="S3093" s="1" t="s">
        <v>1288</v>
      </c>
      <c r="T3093" s="1" t="s">
        <v>75</v>
      </c>
      <c r="U3093" s="1" t="s">
        <v>98</v>
      </c>
      <c r="V3093">
        <v>21737</v>
      </c>
      <c r="W3093" s="1" t="s">
        <v>231</v>
      </c>
      <c r="X3093" s="1" t="s">
        <v>127</v>
      </c>
      <c r="Y3093" s="2">
        <v>43596</v>
      </c>
      <c r="Z3093">
        <v>6.6</v>
      </c>
      <c r="AA3093" s="1" t="s">
        <v>39</v>
      </c>
    </row>
    <row r="3094" spans="1:28" x14ac:dyDescent="0.3">
      <c r="A3094" s="1" t="s">
        <v>8561</v>
      </c>
      <c r="B3094" s="1" t="s">
        <v>8562</v>
      </c>
      <c r="C3094" s="1" t="s">
        <v>574</v>
      </c>
      <c r="D3094" s="1" t="s">
        <v>8563</v>
      </c>
      <c r="E3094">
        <v>2</v>
      </c>
      <c r="F3094">
        <v>155</v>
      </c>
      <c r="G3094" s="1" t="s">
        <v>32</v>
      </c>
      <c r="H3094" s="2">
        <v>45824</v>
      </c>
      <c r="I3094" s="1" t="s">
        <v>574</v>
      </c>
      <c r="J3094" s="1" t="s">
        <v>73</v>
      </c>
      <c r="K3094" s="1" t="s">
        <v>8563</v>
      </c>
      <c r="L3094" s="2">
        <v>45811</v>
      </c>
      <c r="M3094">
        <v>8</v>
      </c>
      <c r="N3094">
        <v>5</v>
      </c>
      <c r="O3094">
        <v>1</v>
      </c>
      <c r="P3094">
        <v>38694.449999999997</v>
      </c>
      <c r="Q3094" s="1" t="s">
        <v>574</v>
      </c>
      <c r="R3094" s="1" t="s">
        <v>574</v>
      </c>
      <c r="S3094" s="1" t="s">
        <v>576</v>
      </c>
      <c r="T3094" s="1" t="s">
        <v>75</v>
      </c>
      <c r="U3094" s="1" t="s">
        <v>98</v>
      </c>
      <c r="V3094">
        <v>40731</v>
      </c>
      <c r="W3094" s="1" t="s">
        <v>77</v>
      </c>
      <c r="X3094" s="1" t="s">
        <v>38</v>
      </c>
      <c r="Y3094" s="2">
        <v>44193</v>
      </c>
      <c r="Z3094">
        <v>5</v>
      </c>
      <c r="AA3094" s="1" t="s">
        <v>84</v>
      </c>
      <c r="AB3094">
        <v>1</v>
      </c>
    </row>
    <row r="3095" spans="1:28" x14ac:dyDescent="0.3">
      <c r="A3095" s="1" t="s">
        <v>8564</v>
      </c>
      <c r="B3095" s="1" t="s">
        <v>8565</v>
      </c>
      <c r="C3095" s="1" t="s">
        <v>1128</v>
      </c>
      <c r="D3095" s="1" t="s">
        <v>8566</v>
      </c>
      <c r="E3095">
        <v>5</v>
      </c>
      <c r="G3095" s="1" t="s">
        <v>44</v>
      </c>
      <c r="H3095" s="2">
        <v>45687</v>
      </c>
      <c r="I3095" s="1" t="s">
        <v>1128</v>
      </c>
      <c r="J3095" s="1" t="s">
        <v>96</v>
      </c>
      <c r="K3095" s="1" t="s">
        <v>8566</v>
      </c>
      <c r="L3095" s="2">
        <v>45683</v>
      </c>
      <c r="M3095">
        <v>2</v>
      </c>
      <c r="N3095">
        <v>0</v>
      </c>
      <c r="O3095">
        <v>0</v>
      </c>
      <c r="P3095">
        <v>3448</v>
      </c>
      <c r="Q3095" s="1" t="s">
        <v>1128</v>
      </c>
      <c r="R3095" s="1" t="s">
        <v>1128</v>
      </c>
      <c r="S3095" s="1" t="s">
        <v>1130</v>
      </c>
      <c r="T3095" s="1" t="s">
        <v>107</v>
      </c>
      <c r="U3095" s="1" t="s">
        <v>125</v>
      </c>
      <c r="V3095">
        <v>3448</v>
      </c>
      <c r="W3095" s="1" t="s">
        <v>99</v>
      </c>
      <c r="X3095" s="1" t="s">
        <v>100</v>
      </c>
      <c r="Y3095" s="2">
        <v>45629</v>
      </c>
      <c r="Z3095">
        <v>1.1000000000000001</v>
      </c>
      <c r="AA3095" s="1" t="s">
        <v>39</v>
      </c>
    </row>
    <row r="3096" spans="1:28" x14ac:dyDescent="0.3">
      <c r="A3096" s="1" t="s">
        <v>8567</v>
      </c>
      <c r="B3096" s="1" t="s">
        <v>8568</v>
      </c>
      <c r="C3096" s="1" t="s">
        <v>2220</v>
      </c>
      <c r="D3096" s="1" t="s">
        <v>2821</v>
      </c>
      <c r="E3096">
        <v>4</v>
      </c>
      <c r="F3096">
        <v>45</v>
      </c>
      <c r="G3096" s="1" t="s">
        <v>32</v>
      </c>
      <c r="H3096" s="2">
        <v>45922</v>
      </c>
      <c r="I3096" s="1" t="s">
        <v>2220</v>
      </c>
      <c r="J3096" s="1" t="s">
        <v>115</v>
      </c>
      <c r="K3096" s="1" t="s">
        <v>2821</v>
      </c>
      <c r="L3096" s="2">
        <v>45911</v>
      </c>
      <c r="M3096">
        <v>4</v>
      </c>
      <c r="N3096">
        <v>5</v>
      </c>
      <c r="O3096">
        <v>0</v>
      </c>
      <c r="P3096">
        <v>2714.15</v>
      </c>
      <c r="Q3096" s="1" t="s">
        <v>2220</v>
      </c>
      <c r="R3096" s="1" t="s">
        <v>2220</v>
      </c>
      <c r="S3096" s="1" t="s">
        <v>2222</v>
      </c>
      <c r="T3096" s="1" t="s">
        <v>75</v>
      </c>
      <c r="U3096" s="1" t="s">
        <v>314</v>
      </c>
      <c r="V3096">
        <v>2857</v>
      </c>
      <c r="W3096" s="1" t="s">
        <v>118</v>
      </c>
      <c r="X3096" s="1" t="s">
        <v>59</v>
      </c>
      <c r="Y3096" s="2">
        <v>43824</v>
      </c>
      <c r="Z3096">
        <v>6</v>
      </c>
      <c r="AA3096" s="1" t="s">
        <v>68</v>
      </c>
      <c r="AB3096">
        <v>1</v>
      </c>
    </row>
    <row r="3097" spans="1:28" x14ac:dyDescent="0.3">
      <c r="A3097" s="1" t="s">
        <v>8569</v>
      </c>
      <c r="B3097" s="1" t="s">
        <v>8570</v>
      </c>
      <c r="C3097" s="1" t="s">
        <v>1090</v>
      </c>
      <c r="D3097" s="1" t="s">
        <v>8571</v>
      </c>
      <c r="E3097">
        <v>2</v>
      </c>
      <c r="F3097">
        <v>109</v>
      </c>
      <c r="G3097" s="1" t="s">
        <v>44</v>
      </c>
      <c r="H3097" s="2">
        <v>45804</v>
      </c>
      <c r="I3097" s="1" t="s">
        <v>1090</v>
      </c>
      <c r="J3097" s="1" t="s">
        <v>215</v>
      </c>
      <c r="K3097" s="1" t="s">
        <v>8571</v>
      </c>
      <c r="L3097" s="2">
        <v>45786</v>
      </c>
      <c r="M3097">
        <v>8</v>
      </c>
      <c r="N3097">
        <v>0</v>
      </c>
      <c r="O3097">
        <v>0</v>
      </c>
      <c r="P3097">
        <v>1873</v>
      </c>
      <c r="Q3097" s="1" t="s">
        <v>1090</v>
      </c>
      <c r="R3097" s="1" t="s">
        <v>1090</v>
      </c>
      <c r="S3097" s="1" t="s">
        <v>1092</v>
      </c>
      <c r="T3097" s="1" t="s">
        <v>35</v>
      </c>
      <c r="U3097" s="1" t="s">
        <v>36</v>
      </c>
      <c r="V3097">
        <v>1873</v>
      </c>
      <c r="W3097" s="1" t="s">
        <v>216</v>
      </c>
      <c r="X3097" s="1" t="s">
        <v>127</v>
      </c>
      <c r="Y3097" s="2">
        <v>45659</v>
      </c>
      <c r="Z3097">
        <v>1</v>
      </c>
      <c r="AA3097" s="1" t="s">
        <v>279</v>
      </c>
      <c r="AB3097">
        <v>1</v>
      </c>
    </row>
    <row r="3098" spans="1:28" x14ac:dyDescent="0.3">
      <c r="A3098" s="1" t="s">
        <v>8572</v>
      </c>
      <c r="B3098" s="1" t="s">
        <v>8573</v>
      </c>
      <c r="C3098" s="1" t="s">
        <v>709</v>
      </c>
      <c r="D3098" s="1" t="s">
        <v>2138</v>
      </c>
      <c r="E3098">
        <v>3</v>
      </c>
      <c r="F3098">
        <v>42</v>
      </c>
      <c r="G3098" s="1" t="s">
        <v>32</v>
      </c>
      <c r="H3098" s="2">
        <v>45843</v>
      </c>
      <c r="I3098" s="1" t="s">
        <v>709</v>
      </c>
      <c r="J3098" s="1" t="s">
        <v>159</v>
      </c>
      <c r="K3098" s="1" t="s">
        <v>2138</v>
      </c>
      <c r="L3098" s="2">
        <v>45824</v>
      </c>
      <c r="M3098">
        <v>8</v>
      </c>
      <c r="N3098">
        <v>10</v>
      </c>
      <c r="O3098">
        <v>0</v>
      </c>
      <c r="P3098">
        <v>3599.1</v>
      </c>
      <c r="Q3098" s="1" t="s">
        <v>709</v>
      </c>
      <c r="R3098" s="1" t="s">
        <v>709</v>
      </c>
      <c r="S3098" s="1" t="s">
        <v>711</v>
      </c>
      <c r="T3098" s="1" t="s">
        <v>75</v>
      </c>
      <c r="U3098" s="1" t="s">
        <v>76</v>
      </c>
      <c r="V3098">
        <v>3999</v>
      </c>
      <c r="W3098" s="1" t="s">
        <v>161</v>
      </c>
      <c r="X3098" s="1" t="s">
        <v>59</v>
      </c>
      <c r="Y3098" s="2">
        <v>43812</v>
      </c>
      <c r="Z3098">
        <v>6.1</v>
      </c>
      <c r="AA3098" s="1" t="s">
        <v>39</v>
      </c>
    </row>
    <row r="3099" spans="1:28" x14ac:dyDescent="0.3">
      <c r="A3099" s="1" t="s">
        <v>8574</v>
      </c>
      <c r="B3099" s="1" t="s">
        <v>8575</v>
      </c>
      <c r="C3099" s="1" t="s">
        <v>733</v>
      </c>
      <c r="D3099" s="1" t="s">
        <v>8576</v>
      </c>
      <c r="E3099">
        <v>3</v>
      </c>
      <c r="F3099">
        <v>63</v>
      </c>
      <c r="G3099" s="1" t="s">
        <v>32</v>
      </c>
      <c r="H3099" s="2">
        <v>45952</v>
      </c>
      <c r="I3099" s="1" t="s">
        <v>733</v>
      </c>
      <c r="J3099" s="1" t="s">
        <v>197</v>
      </c>
      <c r="K3099" s="1" t="s">
        <v>8576</v>
      </c>
      <c r="L3099" s="2">
        <v>45941</v>
      </c>
      <c r="M3099">
        <v>4</v>
      </c>
      <c r="N3099">
        <v>20</v>
      </c>
      <c r="O3099">
        <v>0</v>
      </c>
      <c r="P3099">
        <v>213.6</v>
      </c>
      <c r="Q3099" s="1" t="s">
        <v>733</v>
      </c>
      <c r="R3099" s="1" t="s">
        <v>733</v>
      </c>
      <c r="S3099" s="1" t="s">
        <v>735</v>
      </c>
      <c r="T3099" s="1" t="s">
        <v>35</v>
      </c>
      <c r="U3099" s="1" t="s">
        <v>36</v>
      </c>
      <c r="V3099">
        <v>267</v>
      </c>
      <c r="W3099" s="1" t="s">
        <v>199</v>
      </c>
      <c r="X3099" s="1" t="s">
        <v>59</v>
      </c>
      <c r="Y3099" s="2">
        <v>43613</v>
      </c>
      <c r="Z3099">
        <v>6.6</v>
      </c>
      <c r="AA3099" s="1" t="s">
        <v>39</v>
      </c>
    </row>
    <row r="3100" spans="1:28" x14ac:dyDescent="0.3">
      <c r="A3100" s="1" t="s">
        <v>8577</v>
      </c>
      <c r="B3100" s="1" t="s">
        <v>8578</v>
      </c>
      <c r="C3100" s="1" t="s">
        <v>2599</v>
      </c>
      <c r="D3100" s="1" t="s">
        <v>6411</v>
      </c>
      <c r="E3100">
        <v>2</v>
      </c>
      <c r="F3100">
        <v>70</v>
      </c>
      <c r="G3100" s="1" t="s">
        <v>44</v>
      </c>
      <c r="H3100" s="2">
        <v>45736</v>
      </c>
      <c r="I3100" s="1" t="s">
        <v>2599</v>
      </c>
      <c r="J3100" s="1" t="s">
        <v>215</v>
      </c>
      <c r="K3100" s="1" t="s">
        <v>6411</v>
      </c>
      <c r="L3100" s="2">
        <v>45726</v>
      </c>
      <c r="M3100">
        <v>4</v>
      </c>
      <c r="N3100">
        <v>15</v>
      </c>
      <c r="O3100">
        <v>1</v>
      </c>
      <c r="P3100">
        <v>323.85000000000002</v>
      </c>
      <c r="Q3100" s="1" t="s">
        <v>2599</v>
      </c>
      <c r="R3100" s="1" t="s">
        <v>2599</v>
      </c>
      <c r="S3100" s="1" t="s">
        <v>2601</v>
      </c>
      <c r="T3100" s="1" t="s">
        <v>35</v>
      </c>
      <c r="U3100" s="1" t="s">
        <v>223</v>
      </c>
      <c r="V3100">
        <v>381</v>
      </c>
      <c r="W3100" s="1" t="s">
        <v>216</v>
      </c>
      <c r="X3100" s="1" t="s">
        <v>127</v>
      </c>
      <c r="Y3100" s="2">
        <v>45659</v>
      </c>
      <c r="Z3100">
        <v>1</v>
      </c>
      <c r="AA3100" s="1" t="s">
        <v>192</v>
      </c>
      <c r="AB3100">
        <v>1</v>
      </c>
    </row>
    <row r="3101" spans="1:28" x14ac:dyDescent="0.3">
      <c r="A3101" s="1" t="s">
        <v>8579</v>
      </c>
      <c r="B3101" s="1" t="s">
        <v>8580</v>
      </c>
      <c r="C3101" s="1" t="s">
        <v>979</v>
      </c>
      <c r="D3101" s="1" t="s">
        <v>6080</v>
      </c>
      <c r="E3101">
        <v>4</v>
      </c>
      <c r="F3101">
        <v>162</v>
      </c>
      <c r="G3101" s="1" t="s">
        <v>44</v>
      </c>
      <c r="H3101" s="2">
        <v>45706</v>
      </c>
      <c r="I3101" s="1" t="s">
        <v>979</v>
      </c>
      <c r="J3101" s="1" t="s">
        <v>306</v>
      </c>
      <c r="K3101" s="1" t="s">
        <v>6080</v>
      </c>
      <c r="L3101" s="2">
        <v>45696</v>
      </c>
      <c r="M3101">
        <v>3</v>
      </c>
      <c r="N3101">
        <v>20</v>
      </c>
      <c r="O3101">
        <v>0</v>
      </c>
      <c r="P3101">
        <v>1174.4000000000001</v>
      </c>
      <c r="Q3101" s="1" t="s">
        <v>979</v>
      </c>
      <c r="R3101" s="1" t="s">
        <v>979</v>
      </c>
      <c r="S3101" s="1" t="s">
        <v>981</v>
      </c>
      <c r="T3101" s="1" t="s">
        <v>35</v>
      </c>
      <c r="U3101" s="1" t="s">
        <v>36</v>
      </c>
      <c r="V3101">
        <v>1468</v>
      </c>
      <c r="W3101" s="1" t="s">
        <v>308</v>
      </c>
      <c r="X3101" s="1" t="s">
        <v>59</v>
      </c>
      <c r="Y3101" s="2">
        <v>45415</v>
      </c>
      <c r="Z3101">
        <v>1.7</v>
      </c>
      <c r="AA3101" s="1" t="s">
        <v>39</v>
      </c>
    </row>
    <row r="3102" spans="1:28" x14ac:dyDescent="0.3">
      <c r="A3102" s="1" t="s">
        <v>8581</v>
      </c>
      <c r="B3102" s="1" t="s">
        <v>8582</v>
      </c>
      <c r="C3102" s="1" t="s">
        <v>455</v>
      </c>
      <c r="D3102" s="1" t="s">
        <v>4485</v>
      </c>
      <c r="E3102">
        <v>3</v>
      </c>
      <c r="F3102">
        <v>49</v>
      </c>
      <c r="G3102" s="1" t="s">
        <v>32</v>
      </c>
      <c r="H3102" s="2">
        <v>45674</v>
      </c>
      <c r="I3102" s="1" t="s">
        <v>455</v>
      </c>
      <c r="J3102" s="1" t="s">
        <v>592</v>
      </c>
      <c r="K3102" s="1" t="s">
        <v>4485</v>
      </c>
      <c r="L3102" s="2">
        <v>45661</v>
      </c>
      <c r="M3102">
        <v>3</v>
      </c>
      <c r="N3102">
        <v>0</v>
      </c>
      <c r="O3102">
        <v>0</v>
      </c>
      <c r="P3102">
        <v>1714</v>
      </c>
      <c r="Q3102" s="1" t="s">
        <v>455</v>
      </c>
      <c r="R3102" s="1" t="s">
        <v>455</v>
      </c>
      <c r="S3102" s="1" t="s">
        <v>457</v>
      </c>
      <c r="T3102" s="1" t="s">
        <v>90</v>
      </c>
      <c r="U3102" s="1" t="s">
        <v>91</v>
      </c>
      <c r="V3102">
        <v>1714</v>
      </c>
      <c r="W3102" s="1" t="s">
        <v>593</v>
      </c>
      <c r="X3102" s="1" t="s">
        <v>127</v>
      </c>
      <c r="Y3102" s="2">
        <v>44133</v>
      </c>
      <c r="Z3102">
        <v>5.2</v>
      </c>
      <c r="AA3102" s="1" t="s">
        <v>39</v>
      </c>
    </row>
    <row r="3103" spans="1:28" x14ac:dyDescent="0.3">
      <c r="A3103" s="1" t="s">
        <v>8583</v>
      </c>
      <c r="B3103" s="1" t="s">
        <v>8584</v>
      </c>
      <c r="C3103" s="1" t="s">
        <v>176</v>
      </c>
      <c r="D3103" s="1" t="s">
        <v>1436</v>
      </c>
      <c r="E3103">
        <v>4</v>
      </c>
      <c r="F3103">
        <v>76</v>
      </c>
      <c r="G3103" s="1" t="s">
        <v>44</v>
      </c>
      <c r="H3103" s="2">
        <v>45990</v>
      </c>
      <c r="I3103" s="1" t="s">
        <v>176</v>
      </c>
      <c r="J3103" s="1" t="s">
        <v>229</v>
      </c>
      <c r="K3103" s="1" t="s">
        <v>1436</v>
      </c>
      <c r="L3103" s="2">
        <v>45981</v>
      </c>
      <c r="M3103">
        <v>5</v>
      </c>
      <c r="N3103">
        <v>0</v>
      </c>
      <c r="O3103">
        <v>0</v>
      </c>
      <c r="P3103">
        <v>5306</v>
      </c>
      <c r="Q3103" s="1" t="s">
        <v>176</v>
      </c>
      <c r="R3103" s="1" t="s">
        <v>176</v>
      </c>
      <c r="S3103" s="1" t="s">
        <v>178</v>
      </c>
      <c r="T3103" s="1" t="s">
        <v>107</v>
      </c>
      <c r="U3103" s="1" t="s">
        <v>125</v>
      </c>
      <c r="V3103">
        <v>5306</v>
      </c>
      <c r="W3103" s="1" t="s">
        <v>231</v>
      </c>
      <c r="X3103" s="1" t="s">
        <v>127</v>
      </c>
      <c r="Y3103" s="2">
        <v>43596</v>
      </c>
      <c r="Z3103">
        <v>6.6</v>
      </c>
      <c r="AA3103" s="1" t="s">
        <v>39</v>
      </c>
    </row>
    <row r="3104" spans="1:28" x14ac:dyDescent="0.3">
      <c r="A3104" s="1" t="s">
        <v>8585</v>
      </c>
      <c r="B3104" s="1" t="s">
        <v>8586</v>
      </c>
      <c r="C3104" s="1" t="s">
        <v>1721</v>
      </c>
      <c r="D3104" s="1" t="s">
        <v>7382</v>
      </c>
      <c r="E3104">
        <v>4</v>
      </c>
      <c r="F3104">
        <v>40</v>
      </c>
      <c r="G3104" s="1" t="s">
        <v>32</v>
      </c>
      <c r="H3104" s="2">
        <v>45762</v>
      </c>
      <c r="I3104" s="1" t="s">
        <v>1721</v>
      </c>
      <c r="J3104" s="1" t="s">
        <v>183</v>
      </c>
      <c r="K3104" s="1" t="s">
        <v>7382</v>
      </c>
      <c r="L3104" s="2">
        <v>45758</v>
      </c>
      <c r="M3104">
        <v>3</v>
      </c>
      <c r="N3104">
        <v>15</v>
      </c>
      <c r="O3104">
        <v>0</v>
      </c>
      <c r="P3104">
        <v>933.3</v>
      </c>
      <c r="Q3104" s="1" t="s">
        <v>1721</v>
      </c>
      <c r="R3104" s="1" t="s">
        <v>1721</v>
      </c>
      <c r="S3104" s="1" t="s">
        <v>1723</v>
      </c>
      <c r="T3104" s="1" t="s">
        <v>35</v>
      </c>
      <c r="U3104" s="1" t="s">
        <v>83</v>
      </c>
      <c r="V3104">
        <v>1098</v>
      </c>
      <c r="W3104" s="1" t="s">
        <v>186</v>
      </c>
      <c r="X3104" s="1" t="s">
        <v>137</v>
      </c>
      <c r="Y3104" s="2">
        <v>45507</v>
      </c>
      <c r="Z3104">
        <v>1.4</v>
      </c>
      <c r="AA3104" s="1" t="s">
        <v>39</v>
      </c>
    </row>
    <row r="3105" spans="1:28" x14ac:dyDescent="0.3">
      <c r="A3105" s="1" t="s">
        <v>8587</v>
      </c>
      <c r="B3105" s="1" t="s">
        <v>8588</v>
      </c>
      <c r="C3105" s="1" t="s">
        <v>1186</v>
      </c>
      <c r="D3105" s="1" t="s">
        <v>8589</v>
      </c>
      <c r="E3105">
        <v>5</v>
      </c>
      <c r="F3105">
        <v>20</v>
      </c>
      <c r="G3105" s="1" t="s">
        <v>44</v>
      </c>
      <c r="H3105" s="2">
        <v>45796</v>
      </c>
      <c r="I3105" s="1" t="s">
        <v>1186</v>
      </c>
      <c r="J3105" s="1" t="s">
        <v>132</v>
      </c>
      <c r="K3105" s="1" t="s">
        <v>8589</v>
      </c>
      <c r="L3105" s="2">
        <v>45778</v>
      </c>
      <c r="M3105">
        <v>8</v>
      </c>
      <c r="N3105">
        <v>10</v>
      </c>
      <c r="O3105">
        <v>0</v>
      </c>
      <c r="P3105">
        <v>778.5</v>
      </c>
      <c r="Q3105" s="1" t="s">
        <v>1186</v>
      </c>
      <c r="R3105" s="1" t="s">
        <v>1186</v>
      </c>
      <c r="S3105" s="1" t="s">
        <v>1188</v>
      </c>
      <c r="T3105" s="1" t="s">
        <v>90</v>
      </c>
      <c r="U3105" s="1" t="s">
        <v>39</v>
      </c>
      <c r="V3105">
        <v>865</v>
      </c>
      <c r="W3105" s="1" t="s">
        <v>136</v>
      </c>
      <c r="X3105" s="1" t="s">
        <v>137</v>
      </c>
      <c r="Y3105" s="2">
        <v>44254</v>
      </c>
      <c r="Z3105">
        <v>4.8</v>
      </c>
      <c r="AA3105" s="1" t="s">
        <v>39</v>
      </c>
    </row>
    <row r="3106" spans="1:28" x14ac:dyDescent="0.3">
      <c r="A3106" s="1" t="s">
        <v>8590</v>
      </c>
      <c r="B3106" s="1" t="s">
        <v>8591</v>
      </c>
      <c r="C3106" s="1" t="s">
        <v>1158</v>
      </c>
      <c r="D3106" s="1" t="s">
        <v>5046</v>
      </c>
      <c r="E3106">
        <v>4</v>
      </c>
      <c r="G3106" s="1" t="s">
        <v>32</v>
      </c>
      <c r="H3106" s="2">
        <v>45690</v>
      </c>
      <c r="I3106" s="1" t="s">
        <v>1158</v>
      </c>
      <c r="J3106" s="1" t="s">
        <v>142</v>
      </c>
      <c r="K3106" s="1" t="s">
        <v>5046</v>
      </c>
      <c r="L3106" s="2">
        <v>45670</v>
      </c>
      <c r="M3106">
        <v>5</v>
      </c>
      <c r="O3106">
        <v>0</v>
      </c>
      <c r="P3106">
        <v>85</v>
      </c>
      <c r="Q3106" s="1" t="s">
        <v>1158</v>
      </c>
      <c r="R3106" s="1" t="s">
        <v>1158</v>
      </c>
      <c r="S3106" s="1" t="s">
        <v>1160</v>
      </c>
      <c r="T3106" s="1" t="s">
        <v>134</v>
      </c>
      <c r="U3106" s="1" t="s">
        <v>144</v>
      </c>
      <c r="V3106">
        <v>85</v>
      </c>
      <c r="W3106" s="1" t="s">
        <v>145</v>
      </c>
      <c r="X3106" s="1" t="s">
        <v>59</v>
      </c>
      <c r="Y3106" s="2">
        <v>43159</v>
      </c>
      <c r="Z3106">
        <v>7.8</v>
      </c>
      <c r="AA3106" s="1" t="s">
        <v>84</v>
      </c>
      <c r="AB3106">
        <v>1</v>
      </c>
    </row>
    <row r="3107" spans="1:28" x14ac:dyDescent="0.3">
      <c r="A3107" s="1" t="s">
        <v>8592</v>
      </c>
      <c r="B3107" s="1" t="s">
        <v>8593</v>
      </c>
      <c r="C3107" s="1" t="s">
        <v>700</v>
      </c>
      <c r="D3107" s="1" t="s">
        <v>1567</v>
      </c>
      <c r="E3107">
        <v>3</v>
      </c>
      <c r="F3107">
        <v>73</v>
      </c>
      <c r="G3107" s="1" t="s">
        <v>44</v>
      </c>
      <c r="H3107" s="2">
        <v>45904</v>
      </c>
      <c r="I3107" s="1" t="s">
        <v>700</v>
      </c>
      <c r="J3107" s="1" t="s">
        <v>284</v>
      </c>
      <c r="K3107" s="1" t="s">
        <v>1567</v>
      </c>
      <c r="L3107" s="2">
        <v>45897</v>
      </c>
      <c r="M3107">
        <v>5</v>
      </c>
      <c r="N3107">
        <v>15</v>
      </c>
      <c r="O3107">
        <v>0</v>
      </c>
      <c r="P3107">
        <v>18530.849999999999</v>
      </c>
      <c r="Q3107" s="1" t="s">
        <v>700</v>
      </c>
      <c r="R3107" s="1" t="s">
        <v>700</v>
      </c>
      <c r="S3107" s="1" t="s">
        <v>702</v>
      </c>
      <c r="T3107" s="1" t="s">
        <v>75</v>
      </c>
      <c r="U3107" s="1" t="s">
        <v>76</v>
      </c>
      <c r="V3107">
        <v>21801</v>
      </c>
      <c r="W3107" s="1" t="s">
        <v>286</v>
      </c>
      <c r="X3107" s="1" t="s">
        <v>127</v>
      </c>
      <c r="Y3107" s="2">
        <v>45629</v>
      </c>
      <c r="Z3107">
        <v>1.1000000000000001</v>
      </c>
      <c r="AA3107" s="1" t="s">
        <v>39</v>
      </c>
    </row>
    <row r="3108" spans="1:28" x14ac:dyDescent="0.3">
      <c r="A3108" s="1" t="s">
        <v>8594</v>
      </c>
      <c r="B3108" s="1" t="s">
        <v>8595</v>
      </c>
      <c r="C3108" s="1" t="s">
        <v>642</v>
      </c>
      <c r="D3108" s="1" t="s">
        <v>1788</v>
      </c>
      <c r="E3108">
        <v>3</v>
      </c>
      <c r="F3108">
        <v>67</v>
      </c>
      <c r="G3108" s="1" t="s">
        <v>44</v>
      </c>
      <c r="H3108" s="2">
        <v>45818</v>
      </c>
      <c r="I3108" s="1" t="s">
        <v>642</v>
      </c>
      <c r="J3108" s="1" t="s">
        <v>115</v>
      </c>
      <c r="K3108" s="1" t="s">
        <v>1788</v>
      </c>
      <c r="L3108" s="2">
        <v>45807</v>
      </c>
      <c r="M3108">
        <v>2</v>
      </c>
      <c r="N3108">
        <v>20</v>
      </c>
      <c r="O3108">
        <v>0</v>
      </c>
      <c r="P3108">
        <v>628.79999999999995</v>
      </c>
      <c r="Q3108" s="1" t="s">
        <v>642</v>
      </c>
      <c r="R3108" s="1" t="s">
        <v>642</v>
      </c>
      <c r="S3108" s="1" t="s">
        <v>644</v>
      </c>
      <c r="T3108" s="1" t="s">
        <v>134</v>
      </c>
      <c r="U3108" s="1" t="s">
        <v>378</v>
      </c>
      <c r="V3108">
        <v>786</v>
      </c>
      <c r="W3108" s="1" t="s">
        <v>118</v>
      </c>
      <c r="X3108" s="1" t="s">
        <v>59</v>
      </c>
      <c r="Y3108" s="2">
        <v>43824</v>
      </c>
      <c r="Z3108">
        <v>6</v>
      </c>
      <c r="AA3108" s="1" t="s">
        <v>39</v>
      </c>
    </row>
    <row r="3109" spans="1:28" x14ac:dyDescent="0.3">
      <c r="A3109" s="1" t="s">
        <v>8596</v>
      </c>
      <c r="B3109" s="1" t="s">
        <v>8597</v>
      </c>
      <c r="C3109" s="1" t="s">
        <v>363</v>
      </c>
      <c r="D3109" s="1" t="s">
        <v>4830</v>
      </c>
      <c r="E3109">
        <v>4</v>
      </c>
      <c r="F3109">
        <v>45</v>
      </c>
      <c r="G3109" s="1" t="s">
        <v>44</v>
      </c>
      <c r="H3109" s="2">
        <v>45900</v>
      </c>
      <c r="I3109" s="1" t="s">
        <v>363</v>
      </c>
      <c r="J3109" s="1" t="s">
        <v>73</v>
      </c>
      <c r="K3109" s="1" t="s">
        <v>4830</v>
      </c>
      <c r="L3109" s="2">
        <v>45881</v>
      </c>
      <c r="M3109">
        <v>13</v>
      </c>
      <c r="N3109">
        <v>10</v>
      </c>
      <c r="O3109">
        <v>0</v>
      </c>
      <c r="P3109">
        <v>315.89999999999998</v>
      </c>
      <c r="Q3109" s="1" t="s">
        <v>363</v>
      </c>
      <c r="R3109" s="1" t="s">
        <v>363</v>
      </c>
      <c r="S3109" s="1" t="s">
        <v>365</v>
      </c>
      <c r="T3109" s="1" t="s">
        <v>134</v>
      </c>
      <c r="U3109" s="1" t="s">
        <v>366</v>
      </c>
      <c r="V3109">
        <v>351</v>
      </c>
      <c r="W3109" s="1" t="s">
        <v>77</v>
      </c>
      <c r="X3109" s="1" t="s">
        <v>38</v>
      </c>
      <c r="Y3109" s="2">
        <v>44193</v>
      </c>
      <c r="Z3109">
        <v>5</v>
      </c>
      <c r="AA3109" s="1" t="s">
        <v>39</v>
      </c>
    </row>
    <row r="3110" spans="1:28" x14ac:dyDescent="0.3">
      <c r="A3110" s="1" t="s">
        <v>8598</v>
      </c>
      <c r="B3110" s="1" t="s">
        <v>8599</v>
      </c>
      <c r="C3110" s="1" t="s">
        <v>2525</v>
      </c>
      <c r="D3110" s="1" t="s">
        <v>6179</v>
      </c>
      <c r="E3110">
        <v>3</v>
      </c>
      <c r="F3110">
        <v>104</v>
      </c>
      <c r="G3110" s="1" t="s">
        <v>44</v>
      </c>
      <c r="H3110" s="2">
        <v>45928</v>
      </c>
      <c r="I3110" s="1" t="s">
        <v>2525</v>
      </c>
      <c r="J3110" s="1" t="s">
        <v>394</v>
      </c>
      <c r="K3110" s="1" t="s">
        <v>6179</v>
      </c>
      <c r="L3110" s="2">
        <v>45912</v>
      </c>
      <c r="M3110">
        <v>3</v>
      </c>
      <c r="N3110">
        <v>10</v>
      </c>
      <c r="O3110">
        <v>0</v>
      </c>
      <c r="P3110">
        <v>3361.5</v>
      </c>
      <c r="Q3110" s="1" t="s">
        <v>2525</v>
      </c>
      <c r="R3110" s="1" t="s">
        <v>2525</v>
      </c>
      <c r="S3110" s="1" t="s">
        <v>2526</v>
      </c>
      <c r="T3110" s="1" t="s">
        <v>35</v>
      </c>
      <c r="U3110" s="1" t="s">
        <v>167</v>
      </c>
      <c r="V3110">
        <v>3735</v>
      </c>
      <c r="W3110" s="1" t="s">
        <v>396</v>
      </c>
      <c r="X3110" s="1" t="s">
        <v>127</v>
      </c>
      <c r="Y3110" s="2">
        <v>43220</v>
      </c>
      <c r="Z3110">
        <v>7.7</v>
      </c>
      <c r="AA3110" s="1" t="s">
        <v>39</v>
      </c>
    </row>
    <row r="3111" spans="1:28" x14ac:dyDescent="0.3">
      <c r="A3111" s="1" t="s">
        <v>8600</v>
      </c>
      <c r="B3111" s="1" t="s">
        <v>8601</v>
      </c>
      <c r="C3111" s="1" t="s">
        <v>574</v>
      </c>
      <c r="D3111" s="1" t="s">
        <v>2712</v>
      </c>
      <c r="E3111">
        <v>3</v>
      </c>
      <c r="F3111">
        <v>62</v>
      </c>
      <c r="G3111" s="1" t="s">
        <v>44</v>
      </c>
      <c r="H3111" s="2">
        <v>45678</v>
      </c>
      <c r="I3111" s="1" t="s">
        <v>574</v>
      </c>
      <c r="J3111" s="1" t="s">
        <v>446</v>
      </c>
      <c r="K3111" s="1" t="s">
        <v>2712</v>
      </c>
      <c r="L3111" s="2">
        <v>45662</v>
      </c>
      <c r="M3111">
        <v>5</v>
      </c>
      <c r="N3111">
        <v>10</v>
      </c>
      <c r="O3111">
        <v>0</v>
      </c>
      <c r="P3111">
        <v>36657.9</v>
      </c>
      <c r="Q3111" s="1" t="s">
        <v>574</v>
      </c>
      <c r="R3111" s="1" t="s">
        <v>574</v>
      </c>
      <c r="S3111" s="1" t="s">
        <v>576</v>
      </c>
      <c r="T3111" s="1" t="s">
        <v>75</v>
      </c>
      <c r="U3111" s="1" t="s">
        <v>98</v>
      </c>
      <c r="V3111">
        <v>40731</v>
      </c>
      <c r="W3111" s="1" t="s">
        <v>447</v>
      </c>
      <c r="X3111" s="1" t="s">
        <v>127</v>
      </c>
      <c r="Y3111" s="2">
        <v>45409</v>
      </c>
      <c r="Z3111">
        <v>1.7</v>
      </c>
      <c r="AA3111" s="1" t="s">
        <v>39</v>
      </c>
    </row>
    <row r="3112" spans="1:28" x14ac:dyDescent="0.3">
      <c r="A3112" s="1" t="s">
        <v>8602</v>
      </c>
      <c r="B3112" s="1" t="s">
        <v>8603</v>
      </c>
      <c r="C3112" s="1" t="s">
        <v>2306</v>
      </c>
      <c r="D3112" s="1" t="s">
        <v>2884</v>
      </c>
      <c r="E3112">
        <v>4</v>
      </c>
      <c r="F3112">
        <v>86</v>
      </c>
      <c r="G3112" s="1" t="s">
        <v>44</v>
      </c>
      <c r="H3112" s="2">
        <v>45946</v>
      </c>
      <c r="I3112" s="1" t="s">
        <v>2306</v>
      </c>
      <c r="J3112" s="1" t="s">
        <v>306</v>
      </c>
      <c r="K3112" s="1" t="s">
        <v>2884</v>
      </c>
      <c r="L3112" s="2">
        <v>45936</v>
      </c>
      <c r="M3112">
        <v>3</v>
      </c>
      <c r="N3112">
        <v>0</v>
      </c>
      <c r="O3112">
        <v>0</v>
      </c>
      <c r="P3112">
        <v>588</v>
      </c>
      <c r="Q3112" s="1" t="s">
        <v>2306</v>
      </c>
      <c r="R3112" s="1" t="s">
        <v>2306</v>
      </c>
      <c r="S3112" s="1" t="s">
        <v>2307</v>
      </c>
      <c r="T3112" s="1" t="s">
        <v>134</v>
      </c>
      <c r="U3112" s="1" t="s">
        <v>378</v>
      </c>
      <c r="V3112">
        <v>588</v>
      </c>
      <c r="W3112" s="1" t="s">
        <v>308</v>
      </c>
      <c r="X3112" s="1" t="s">
        <v>59</v>
      </c>
      <c r="Y3112" s="2">
        <v>45415</v>
      </c>
      <c r="Z3112">
        <v>1.7</v>
      </c>
      <c r="AA3112" s="1" t="s">
        <v>39</v>
      </c>
    </row>
    <row r="3113" spans="1:28" x14ac:dyDescent="0.3">
      <c r="A3113" s="1" t="s">
        <v>8604</v>
      </c>
      <c r="B3113" s="1" t="s">
        <v>8605</v>
      </c>
      <c r="C3113" s="1" t="s">
        <v>741</v>
      </c>
      <c r="D3113" s="1" t="s">
        <v>5210</v>
      </c>
      <c r="E3113">
        <v>4</v>
      </c>
      <c r="F3113">
        <v>55</v>
      </c>
      <c r="G3113" s="1" t="s">
        <v>32</v>
      </c>
      <c r="H3113" s="2">
        <v>45877</v>
      </c>
      <c r="I3113" s="1" t="s">
        <v>741</v>
      </c>
      <c r="J3113" s="1" t="s">
        <v>229</v>
      </c>
      <c r="K3113" s="1" t="s">
        <v>5210</v>
      </c>
      <c r="L3113" s="2">
        <v>45853</v>
      </c>
      <c r="M3113">
        <v>10</v>
      </c>
      <c r="N3113">
        <v>10</v>
      </c>
      <c r="O3113">
        <v>0</v>
      </c>
      <c r="P3113">
        <v>122.4</v>
      </c>
      <c r="Q3113" s="1" t="s">
        <v>741</v>
      </c>
      <c r="R3113" s="1" t="s">
        <v>741</v>
      </c>
      <c r="S3113" s="1" t="s">
        <v>743</v>
      </c>
      <c r="T3113" s="1" t="s">
        <v>134</v>
      </c>
      <c r="U3113" s="1" t="s">
        <v>366</v>
      </c>
      <c r="V3113">
        <v>136</v>
      </c>
      <c r="W3113" s="1" t="s">
        <v>231</v>
      </c>
      <c r="X3113" s="1" t="s">
        <v>127</v>
      </c>
      <c r="Y3113" s="2">
        <v>43596</v>
      </c>
      <c r="Z3113">
        <v>6.6</v>
      </c>
      <c r="AA3113" s="1" t="s">
        <v>39</v>
      </c>
    </row>
    <row r="3114" spans="1:28" x14ac:dyDescent="0.3">
      <c r="A3114" s="1" t="s">
        <v>8606</v>
      </c>
      <c r="B3114" s="1" t="s">
        <v>8607</v>
      </c>
      <c r="C3114" s="1" t="s">
        <v>861</v>
      </c>
      <c r="D3114" s="1" t="s">
        <v>498</v>
      </c>
      <c r="E3114">
        <v>4</v>
      </c>
      <c r="F3114">
        <v>31</v>
      </c>
      <c r="G3114" s="1" t="s">
        <v>44</v>
      </c>
      <c r="H3114" s="2">
        <v>45700</v>
      </c>
      <c r="I3114" s="1" t="s">
        <v>861</v>
      </c>
      <c r="J3114" s="1" t="s">
        <v>242</v>
      </c>
      <c r="K3114" s="1" t="s">
        <v>498</v>
      </c>
      <c r="L3114" s="2">
        <v>45684</v>
      </c>
      <c r="M3114">
        <v>6</v>
      </c>
      <c r="N3114">
        <v>30</v>
      </c>
      <c r="O3114">
        <v>0</v>
      </c>
      <c r="P3114">
        <v>156.1</v>
      </c>
      <c r="Q3114" s="1" t="s">
        <v>861</v>
      </c>
      <c r="R3114" s="1" t="s">
        <v>861</v>
      </c>
      <c r="S3114" s="1" t="s">
        <v>863</v>
      </c>
      <c r="T3114" s="1" t="s">
        <v>56</v>
      </c>
      <c r="U3114" s="1" t="s">
        <v>66</v>
      </c>
      <c r="V3114">
        <v>223</v>
      </c>
      <c r="W3114" s="1" t="s">
        <v>244</v>
      </c>
      <c r="X3114" s="1" t="s">
        <v>48</v>
      </c>
      <c r="Y3114" s="2">
        <v>44403</v>
      </c>
      <c r="Z3114">
        <v>4.4000000000000004</v>
      </c>
      <c r="AA3114" s="1" t="s">
        <v>39</v>
      </c>
    </row>
    <row r="3115" spans="1:28" x14ac:dyDescent="0.3">
      <c r="A3115" s="1" t="s">
        <v>8608</v>
      </c>
      <c r="B3115" s="1" t="s">
        <v>8609</v>
      </c>
      <c r="C3115" s="1" t="s">
        <v>387</v>
      </c>
      <c r="D3115" s="1" t="s">
        <v>8610</v>
      </c>
      <c r="E3115">
        <v>4</v>
      </c>
      <c r="F3115">
        <v>58</v>
      </c>
      <c r="G3115" s="1" t="s">
        <v>44</v>
      </c>
      <c r="H3115" s="2">
        <v>45923</v>
      </c>
      <c r="I3115" s="1" t="s">
        <v>387</v>
      </c>
      <c r="J3115" s="1" t="s">
        <v>142</v>
      </c>
      <c r="K3115" s="1" t="s">
        <v>8610</v>
      </c>
      <c r="L3115" s="2">
        <v>45917</v>
      </c>
      <c r="M3115">
        <v>3</v>
      </c>
      <c r="N3115">
        <v>10</v>
      </c>
      <c r="O3115">
        <v>0</v>
      </c>
      <c r="P3115">
        <v>22164.3</v>
      </c>
      <c r="Q3115" s="1" t="s">
        <v>387</v>
      </c>
      <c r="R3115" s="1" t="s">
        <v>387</v>
      </c>
      <c r="S3115" s="1" t="s">
        <v>389</v>
      </c>
      <c r="T3115" s="1" t="s">
        <v>75</v>
      </c>
      <c r="U3115" s="1" t="s">
        <v>76</v>
      </c>
      <c r="V3115">
        <v>24627</v>
      </c>
      <c r="W3115" s="1" t="s">
        <v>145</v>
      </c>
      <c r="X3115" s="1" t="s">
        <v>59</v>
      </c>
      <c r="Y3115" s="2">
        <v>43159</v>
      </c>
      <c r="Z3115">
        <v>7.8</v>
      </c>
      <c r="AA3115" s="1" t="s">
        <v>39</v>
      </c>
    </row>
    <row r="3116" spans="1:28" x14ac:dyDescent="0.3">
      <c r="A3116" s="1" t="s">
        <v>8611</v>
      </c>
      <c r="B3116" s="1" t="s">
        <v>8612</v>
      </c>
      <c r="C3116" s="1" t="s">
        <v>176</v>
      </c>
      <c r="D3116" s="1" t="s">
        <v>3829</v>
      </c>
      <c r="E3116">
        <v>3</v>
      </c>
      <c r="F3116">
        <v>71</v>
      </c>
      <c r="G3116" s="1" t="s">
        <v>32</v>
      </c>
      <c r="H3116" s="2">
        <v>45797</v>
      </c>
      <c r="I3116" s="1" t="s">
        <v>176</v>
      </c>
      <c r="J3116" s="1" t="s">
        <v>150</v>
      </c>
      <c r="K3116" s="1" t="s">
        <v>3829</v>
      </c>
      <c r="L3116" s="2">
        <v>45780</v>
      </c>
      <c r="M3116">
        <v>8</v>
      </c>
      <c r="N3116">
        <v>30</v>
      </c>
      <c r="O3116">
        <v>0</v>
      </c>
      <c r="P3116">
        <v>3714.2</v>
      </c>
      <c r="Q3116" s="1" t="s">
        <v>176</v>
      </c>
      <c r="R3116" s="1" t="s">
        <v>176</v>
      </c>
      <c r="S3116" s="1" t="s">
        <v>178</v>
      </c>
      <c r="T3116" s="1" t="s">
        <v>107</v>
      </c>
      <c r="U3116" s="1" t="s">
        <v>125</v>
      </c>
      <c r="V3116">
        <v>5306</v>
      </c>
      <c r="W3116" s="1" t="s">
        <v>153</v>
      </c>
      <c r="X3116" s="1" t="s">
        <v>38</v>
      </c>
      <c r="Y3116" s="2">
        <v>45173</v>
      </c>
      <c r="Z3116">
        <v>2.2999999999999998</v>
      </c>
      <c r="AA3116" s="1" t="s">
        <v>39</v>
      </c>
    </row>
    <row r="3117" spans="1:28" x14ac:dyDescent="0.3">
      <c r="A3117" s="1" t="s">
        <v>8613</v>
      </c>
      <c r="B3117" s="1" t="s">
        <v>8614</v>
      </c>
      <c r="C3117" s="1" t="s">
        <v>227</v>
      </c>
      <c r="D3117" s="1" t="s">
        <v>6495</v>
      </c>
      <c r="E3117">
        <v>2</v>
      </c>
      <c r="F3117">
        <v>209</v>
      </c>
      <c r="G3117" s="1" t="s">
        <v>32</v>
      </c>
      <c r="H3117" s="2">
        <v>45709</v>
      </c>
      <c r="I3117" s="1" t="s">
        <v>227</v>
      </c>
      <c r="J3117" s="1" t="s">
        <v>33</v>
      </c>
      <c r="K3117" s="1" t="s">
        <v>6495</v>
      </c>
      <c r="L3117" s="2">
        <v>45682</v>
      </c>
      <c r="M3117">
        <v>18</v>
      </c>
      <c r="N3117">
        <v>10</v>
      </c>
      <c r="O3117">
        <v>0</v>
      </c>
      <c r="P3117">
        <v>22891.5</v>
      </c>
      <c r="Q3117" s="1" t="s">
        <v>227</v>
      </c>
      <c r="R3117" s="1" t="s">
        <v>227</v>
      </c>
      <c r="S3117" s="1" t="s">
        <v>230</v>
      </c>
      <c r="T3117" s="1" t="s">
        <v>75</v>
      </c>
      <c r="U3117" s="1" t="s">
        <v>98</v>
      </c>
      <c r="V3117">
        <v>25435</v>
      </c>
      <c r="W3117" s="1" t="s">
        <v>37</v>
      </c>
      <c r="X3117" s="1" t="s">
        <v>38</v>
      </c>
      <c r="Y3117" s="2">
        <v>43032</v>
      </c>
      <c r="Z3117">
        <v>8.1999999999999993</v>
      </c>
      <c r="AA3117" s="1" t="s">
        <v>84</v>
      </c>
      <c r="AB3117">
        <v>1</v>
      </c>
    </row>
    <row r="3118" spans="1:28" x14ac:dyDescent="0.3">
      <c r="A3118" s="1" t="s">
        <v>8615</v>
      </c>
      <c r="B3118" s="1" t="s">
        <v>8616</v>
      </c>
      <c r="C3118" s="1" t="s">
        <v>1815</v>
      </c>
      <c r="D3118" s="1" t="s">
        <v>6093</v>
      </c>
      <c r="E3118">
        <v>3</v>
      </c>
      <c r="G3118" s="1" t="s">
        <v>32</v>
      </c>
      <c r="H3118" s="2">
        <v>45995</v>
      </c>
      <c r="I3118" s="1" t="s">
        <v>1815</v>
      </c>
      <c r="J3118" s="1" t="s">
        <v>242</v>
      </c>
      <c r="K3118" s="1" t="s">
        <v>6093</v>
      </c>
      <c r="L3118" s="2">
        <v>45978</v>
      </c>
      <c r="M3118">
        <v>5</v>
      </c>
      <c r="N3118">
        <v>15</v>
      </c>
      <c r="O3118">
        <v>0</v>
      </c>
      <c r="P3118">
        <v>101.15</v>
      </c>
      <c r="Q3118" s="1" t="s">
        <v>1815</v>
      </c>
      <c r="R3118" s="1" t="s">
        <v>1815</v>
      </c>
      <c r="S3118" s="1" t="s">
        <v>1816</v>
      </c>
      <c r="T3118" s="1" t="s">
        <v>134</v>
      </c>
      <c r="U3118" s="1" t="s">
        <v>135</v>
      </c>
      <c r="V3118">
        <v>119</v>
      </c>
      <c r="W3118" s="1" t="s">
        <v>244</v>
      </c>
      <c r="X3118" s="1" t="s">
        <v>48</v>
      </c>
      <c r="Y3118" s="2">
        <v>44403</v>
      </c>
      <c r="Z3118">
        <v>4.4000000000000004</v>
      </c>
      <c r="AA3118" s="1" t="s">
        <v>39</v>
      </c>
    </row>
    <row r="3119" spans="1:28" x14ac:dyDescent="0.3">
      <c r="A3119" s="1" t="s">
        <v>8617</v>
      </c>
      <c r="B3119" s="1" t="s">
        <v>8618</v>
      </c>
      <c r="C3119" s="1" t="s">
        <v>1507</v>
      </c>
      <c r="D3119" s="1" t="s">
        <v>8619</v>
      </c>
      <c r="E3119">
        <v>4</v>
      </c>
      <c r="F3119">
        <v>119</v>
      </c>
      <c r="G3119" s="1" t="s">
        <v>44</v>
      </c>
      <c r="H3119" s="2">
        <v>45801</v>
      </c>
      <c r="I3119" s="1" t="s">
        <v>1507</v>
      </c>
      <c r="J3119" s="1" t="s">
        <v>132</v>
      </c>
      <c r="K3119" s="1" t="s">
        <v>8619</v>
      </c>
      <c r="L3119" s="2">
        <v>45794</v>
      </c>
      <c r="M3119">
        <v>6</v>
      </c>
      <c r="N3119">
        <v>0</v>
      </c>
      <c r="O3119">
        <v>0</v>
      </c>
      <c r="P3119">
        <v>886</v>
      </c>
      <c r="Q3119" s="1" t="s">
        <v>1507</v>
      </c>
      <c r="R3119" s="1" t="s">
        <v>1507</v>
      </c>
      <c r="S3119" s="1" t="s">
        <v>1509</v>
      </c>
      <c r="T3119" s="1" t="s">
        <v>107</v>
      </c>
      <c r="U3119" s="1" t="s">
        <v>152</v>
      </c>
      <c r="V3119">
        <v>886</v>
      </c>
      <c r="W3119" s="1" t="s">
        <v>136</v>
      </c>
      <c r="X3119" s="1" t="s">
        <v>137</v>
      </c>
      <c r="Y3119" s="2">
        <v>44254</v>
      </c>
      <c r="Z3119">
        <v>4.8</v>
      </c>
      <c r="AA3119" s="1" t="s">
        <v>39</v>
      </c>
    </row>
    <row r="3120" spans="1:28" x14ac:dyDescent="0.3">
      <c r="A3120" s="1" t="s">
        <v>8620</v>
      </c>
      <c r="B3120" s="1" t="s">
        <v>8621</v>
      </c>
      <c r="C3120" s="1" t="s">
        <v>1399</v>
      </c>
      <c r="D3120" s="1" t="s">
        <v>717</v>
      </c>
      <c r="E3120">
        <v>4</v>
      </c>
      <c r="F3120">
        <v>52</v>
      </c>
      <c r="G3120" s="1" t="s">
        <v>32</v>
      </c>
      <c r="H3120" s="2">
        <v>45769</v>
      </c>
      <c r="I3120" s="1" t="s">
        <v>1399</v>
      </c>
      <c r="J3120" s="1" t="s">
        <v>123</v>
      </c>
      <c r="K3120" s="1" t="s">
        <v>717</v>
      </c>
      <c r="L3120" s="2">
        <v>45749</v>
      </c>
      <c r="M3120">
        <v>7</v>
      </c>
      <c r="N3120">
        <v>5</v>
      </c>
      <c r="O3120">
        <v>0</v>
      </c>
      <c r="P3120">
        <v>410.4</v>
      </c>
      <c r="Q3120" s="1" t="s">
        <v>1399</v>
      </c>
      <c r="R3120" s="1" t="s">
        <v>1399</v>
      </c>
      <c r="S3120" s="1" t="s">
        <v>1401</v>
      </c>
      <c r="T3120" s="1" t="s">
        <v>90</v>
      </c>
      <c r="U3120" s="1" t="s">
        <v>91</v>
      </c>
      <c r="V3120">
        <v>432</v>
      </c>
      <c r="W3120" s="1" t="s">
        <v>126</v>
      </c>
      <c r="X3120" s="1" t="s">
        <v>127</v>
      </c>
      <c r="Y3120" s="2">
        <v>44230</v>
      </c>
      <c r="Z3120">
        <v>4.9000000000000004</v>
      </c>
      <c r="AA3120" s="1" t="s">
        <v>39</v>
      </c>
    </row>
    <row r="3121" spans="1:28" x14ac:dyDescent="0.3">
      <c r="A3121" s="1" t="s">
        <v>8622</v>
      </c>
      <c r="B3121" s="1" t="s">
        <v>8623</v>
      </c>
      <c r="C3121" s="1" t="s">
        <v>1616</v>
      </c>
      <c r="D3121" s="1" t="s">
        <v>2496</v>
      </c>
      <c r="E3121">
        <v>1</v>
      </c>
      <c r="F3121">
        <v>82</v>
      </c>
      <c r="G3121" s="1" t="s">
        <v>44</v>
      </c>
      <c r="H3121" s="2">
        <v>45854</v>
      </c>
      <c r="I3121" s="1" t="s">
        <v>1616</v>
      </c>
      <c r="J3121" s="1" t="s">
        <v>73</v>
      </c>
      <c r="K3121" s="1" t="s">
        <v>2496</v>
      </c>
      <c r="L3121" s="2">
        <v>45839</v>
      </c>
      <c r="M3121">
        <v>11</v>
      </c>
      <c r="N3121">
        <v>30</v>
      </c>
      <c r="O3121">
        <v>1</v>
      </c>
      <c r="P3121">
        <v>3425.8</v>
      </c>
      <c r="Q3121" s="1" t="s">
        <v>1616</v>
      </c>
      <c r="R3121" s="1" t="s">
        <v>1616</v>
      </c>
      <c r="S3121" s="1" t="s">
        <v>1617</v>
      </c>
      <c r="T3121" s="1" t="s">
        <v>90</v>
      </c>
      <c r="U3121" s="1" t="s">
        <v>266</v>
      </c>
      <c r="V3121">
        <v>4894</v>
      </c>
      <c r="W3121" s="1" t="s">
        <v>77</v>
      </c>
      <c r="X3121" s="1" t="s">
        <v>38</v>
      </c>
      <c r="Y3121" s="2">
        <v>44193</v>
      </c>
      <c r="Z3121">
        <v>5</v>
      </c>
      <c r="AA3121" s="1" t="s">
        <v>192</v>
      </c>
      <c r="AB3121">
        <v>1</v>
      </c>
    </row>
    <row r="3122" spans="1:28" x14ac:dyDescent="0.3">
      <c r="A3122" s="1" t="s">
        <v>8624</v>
      </c>
      <c r="B3122" s="1" t="s">
        <v>8625</v>
      </c>
      <c r="C3122" s="1" t="s">
        <v>762</v>
      </c>
      <c r="D3122" s="1" t="s">
        <v>171</v>
      </c>
      <c r="E3122">
        <v>5</v>
      </c>
      <c r="F3122">
        <v>34</v>
      </c>
      <c r="G3122" s="1" t="s">
        <v>44</v>
      </c>
      <c r="H3122" s="2">
        <v>45918</v>
      </c>
      <c r="I3122" s="1" t="s">
        <v>762</v>
      </c>
      <c r="J3122" s="1" t="s">
        <v>105</v>
      </c>
      <c r="K3122" s="1" t="s">
        <v>171</v>
      </c>
      <c r="L3122" s="2">
        <v>45909</v>
      </c>
      <c r="M3122">
        <v>1</v>
      </c>
      <c r="N3122">
        <v>0</v>
      </c>
      <c r="O3122">
        <v>0</v>
      </c>
      <c r="P3122">
        <v>619</v>
      </c>
      <c r="Q3122" s="1" t="s">
        <v>762</v>
      </c>
      <c r="R3122" s="1" t="s">
        <v>762</v>
      </c>
      <c r="S3122" s="1" t="s">
        <v>764</v>
      </c>
      <c r="T3122" s="1" t="s">
        <v>90</v>
      </c>
      <c r="U3122" s="1" t="s">
        <v>185</v>
      </c>
      <c r="V3122">
        <v>619</v>
      </c>
      <c r="W3122" s="1" t="s">
        <v>109</v>
      </c>
      <c r="X3122" s="1" t="s">
        <v>110</v>
      </c>
      <c r="Y3122" s="2">
        <v>44203</v>
      </c>
      <c r="Z3122">
        <v>5</v>
      </c>
      <c r="AA3122" s="1" t="s">
        <v>39</v>
      </c>
    </row>
    <row r="3123" spans="1:28" x14ac:dyDescent="0.3">
      <c r="A3123" s="1" t="s">
        <v>8626</v>
      </c>
      <c r="B3123" s="1" t="s">
        <v>8627</v>
      </c>
      <c r="C3123" s="1" t="s">
        <v>30</v>
      </c>
      <c r="D3123" s="1" t="s">
        <v>8628</v>
      </c>
      <c r="E3123">
        <v>2</v>
      </c>
      <c r="F3123">
        <v>75</v>
      </c>
      <c r="G3123" s="1" t="s">
        <v>32</v>
      </c>
      <c r="H3123" s="2">
        <v>46000</v>
      </c>
      <c r="I3123" s="1" t="s">
        <v>30</v>
      </c>
      <c r="J3123" s="1" t="s">
        <v>221</v>
      </c>
      <c r="K3123" s="1" t="s">
        <v>8628</v>
      </c>
      <c r="L3123" s="2">
        <v>45989</v>
      </c>
      <c r="M3123">
        <v>9</v>
      </c>
      <c r="N3123">
        <v>15</v>
      </c>
      <c r="O3123">
        <v>0</v>
      </c>
      <c r="P3123">
        <v>472.6</v>
      </c>
      <c r="Q3123" s="1" t="s">
        <v>30</v>
      </c>
      <c r="R3123" s="1" t="s">
        <v>30</v>
      </c>
      <c r="S3123" s="1" t="s">
        <v>34</v>
      </c>
      <c r="T3123" s="1" t="s">
        <v>35</v>
      </c>
      <c r="U3123" s="1" t="s">
        <v>36</v>
      </c>
      <c r="V3123">
        <v>556</v>
      </c>
      <c r="W3123" s="1" t="s">
        <v>224</v>
      </c>
      <c r="X3123" s="1" t="s">
        <v>137</v>
      </c>
      <c r="Y3123" s="2">
        <v>44532</v>
      </c>
      <c r="Z3123">
        <v>4.0999999999999996</v>
      </c>
      <c r="AA3123" s="1" t="s">
        <v>84</v>
      </c>
      <c r="AB3123">
        <v>1</v>
      </c>
    </row>
    <row r="3124" spans="1:28" x14ac:dyDescent="0.3">
      <c r="A3124" s="1" t="s">
        <v>8629</v>
      </c>
      <c r="B3124" s="1" t="s">
        <v>8630</v>
      </c>
      <c r="C3124" s="1" t="s">
        <v>480</v>
      </c>
      <c r="D3124" s="1" t="s">
        <v>2295</v>
      </c>
      <c r="E3124">
        <v>1</v>
      </c>
      <c r="F3124">
        <v>130</v>
      </c>
      <c r="G3124" s="1" t="s">
        <v>44</v>
      </c>
      <c r="H3124" s="2">
        <v>45911</v>
      </c>
      <c r="I3124" s="1" t="s">
        <v>480</v>
      </c>
      <c r="J3124" s="1" t="s">
        <v>73</v>
      </c>
      <c r="K3124" s="1" t="s">
        <v>2295</v>
      </c>
      <c r="L3124" s="2">
        <v>45902</v>
      </c>
      <c r="M3124">
        <v>6</v>
      </c>
      <c r="N3124">
        <v>0</v>
      </c>
      <c r="O3124">
        <v>1</v>
      </c>
      <c r="P3124">
        <v>385</v>
      </c>
      <c r="Q3124" s="1" t="s">
        <v>480</v>
      </c>
      <c r="R3124" s="1" t="s">
        <v>480</v>
      </c>
      <c r="S3124" s="1" t="s">
        <v>482</v>
      </c>
      <c r="T3124" s="1" t="s">
        <v>35</v>
      </c>
      <c r="U3124" s="1" t="s">
        <v>167</v>
      </c>
      <c r="V3124">
        <v>385</v>
      </c>
      <c r="W3124" s="1" t="s">
        <v>77</v>
      </c>
      <c r="X3124" s="1" t="s">
        <v>38</v>
      </c>
      <c r="Y3124" s="2">
        <v>44193</v>
      </c>
      <c r="Z3124">
        <v>5</v>
      </c>
      <c r="AA3124" s="1" t="s">
        <v>68</v>
      </c>
      <c r="AB3124">
        <v>1</v>
      </c>
    </row>
    <row r="3125" spans="1:28" x14ac:dyDescent="0.3">
      <c r="A3125" s="1" t="s">
        <v>8631</v>
      </c>
      <c r="B3125" s="1" t="s">
        <v>8632</v>
      </c>
      <c r="C3125" s="1" t="s">
        <v>121</v>
      </c>
      <c r="D3125" s="1" t="s">
        <v>1968</v>
      </c>
      <c r="E3125">
        <v>4</v>
      </c>
      <c r="F3125">
        <v>41</v>
      </c>
      <c r="G3125" s="1" t="s">
        <v>44</v>
      </c>
      <c r="H3125" s="2">
        <v>45886</v>
      </c>
      <c r="I3125" s="1" t="s">
        <v>121</v>
      </c>
      <c r="J3125" s="1" t="s">
        <v>592</v>
      </c>
      <c r="K3125" s="1" t="s">
        <v>1968</v>
      </c>
      <c r="L3125" s="2">
        <v>45870</v>
      </c>
      <c r="M3125">
        <v>4</v>
      </c>
      <c r="N3125">
        <v>5</v>
      </c>
      <c r="O3125">
        <v>0</v>
      </c>
      <c r="P3125">
        <v>2914.6</v>
      </c>
      <c r="Q3125" s="1" t="s">
        <v>121</v>
      </c>
      <c r="R3125" s="1" t="s">
        <v>121</v>
      </c>
      <c r="S3125" s="1" t="s">
        <v>124</v>
      </c>
      <c r="T3125" s="1" t="s">
        <v>107</v>
      </c>
      <c r="U3125" s="1" t="s">
        <v>125</v>
      </c>
      <c r="V3125">
        <v>3068</v>
      </c>
      <c r="W3125" s="1" t="s">
        <v>593</v>
      </c>
      <c r="X3125" s="1" t="s">
        <v>127</v>
      </c>
      <c r="Y3125" s="2">
        <v>44133</v>
      </c>
      <c r="Z3125">
        <v>5.2</v>
      </c>
      <c r="AA3125" s="1" t="s">
        <v>39</v>
      </c>
    </row>
    <row r="3126" spans="1:28" x14ac:dyDescent="0.3">
      <c r="A3126" s="1" t="s">
        <v>8633</v>
      </c>
      <c r="B3126" s="1" t="s">
        <v>8634</v>
      </c>
      <c r="C3126" s="1" t="s">
        <v>467</v>
      </c>
      <c r="D3126" s="1" t="s">
        <v>8635</v>
      </c>
      <c r="E3126">
        <v>5</v>
      </c>
      <c r="F3126">
        <v>68</v>
      </c>
      <c r="G3126" s="1" t="s">
        <v>44</v>
      </c>
      <c r="H3126" s="2">
        <v>45675</v>
      </c>
      <c r="I3126" s="1" t="s">
        <v>467</v>
      </c>
      <c r="J3126" s="1" t="s">
        <v>446</v>
      </c>
      <c r="K3126" s="1" t="s">
        <v>8635</v>
      </c>
      <c r="L3126" s="2">
        <v>45661</v>
      </c>
      <c r="M3126">
        <v>3</v>
      </c>
      <c r="N3126">
        <v>5</v>
      </c>
      <c r="O3126">
        <v>0</v>
      </c>
      <c r="P3126">
        <v>341.05</v>
      </c>
      <c r="Q3126" s="1" t="s">
        <v>467</v>
      </c>
      <c r="R3126" s="1" t="s">
        <v>467</v>
      </c>
      <c r="S3126" s="1" t="s">
        <v>469</v>
      </c>
      <c r="T3126" s="1" t="s">
        <v>56</v>
      </c>
      <c r="U3126" s="1" t="s">
        <v>117</v>
      </c>
      <c r="V3126">
        <v>359</v>
      </c>
      <c r="W3126" s="1" t="s">
        <v>447</v>
      </c>
      <c r="X3126" s="1" t="s">
        <v>127</v>
      </c>
      <c r="Y3126" s="2">
        <v>45409</v>
      </c>
      <c r="Z3126">
        <v>1.7</v>
      </c>
      <c r="AA3126" s="1" t="s">
        <v>39</v>
      </c>
    </row>
    <row r="3127" spans="1:28" x14ac:dyDescent="0.3">
      <c r="A3127" s="1" t="s">
        <v>8636</v>
      </c>
      <c r="B3127" s="1" t="s">
        <v>8637</v>
      </c>
      <c r="C3127" s="1" t="s">
        <v>728</v>
      </c>
      <c r="D3127" s="1" t="s">
        <v>7329</v>
      </c>
      <c r="E3127">
        <v>5</v>
      </c>
      <c r="F3127">
        <v>81</v>
      </c>
      <c r="G3127" s="1" t="s">
        <v>44</v>
      </c>
      <c r="H3127" s="2">
        <v>45905</v>
      </c>
      <c r="I3127" s="1" t="s">
        <v>728</v>
      </c>
      <c r="J3127" s="1" t="s">
        <v>549</v>
      </c>
      <c r="K3127" s="1" t="s">
        <v>7329</v>
      </c>
      <c r="L3127" s="2">
        <v>45894</v>
      </c>
      <c r="M3127">
        <v>5</v>
      </c>
      <c r="N3127">
        <v>30</v>
      </c>
      <c r="O3127">
        <v>0</v>
      </c>
      <c r="P3127">
        <v>989.1</v>
      </c>
      <c r="Q3127" s="1" t="s">
        <v>728</v>
      </c>
      <c r="R3127" s="1" t="s">
        <v>728</v>
      </c>
      <c r="S3127" s="1" t="s">
        <v>730</v>
      </c>
      <c r="T3127" s="1" t="s">
        <v>134</v>
      </c>
      <c r="U3127" s="1" t="s">
        <v>366</v>
      </c>
      <c r="V3127">
        <v>1413</v>
      </c>
      <c r="W3127" s="1" t="s">
        <v>550</v>
      </c>
      <c r="X3127" s="1" t="s">
        <v>38</v>
      </c>
      <c r="Y3127" s="2">
        <v>45530</v>
      </c>
      <c r="Z3127">
        <v>1.3</v>
      </c>
      <c r="AA3127" s="1" t="s">
        <v>39</v>
      </c>
    </row>
    <row r="3128" spans="1:28" x14ac:dyDescent="0.3">
      <c r="A3128" s="1" t="s">
        <v>8638</v>
      </c>
      <c r="B3128" s="1" t="s">
        <v>8639</v>
      </c>
      <c r="C3128" s="1" t="s">
        <v>705</v>
      </c>
      <c r="D3128" s="1" t="s">
        <v>8640</v>
      </c>
      <c r="E3128">
        <v>2</v>
      </c>
      <c r="F3128">
        <v>100</v>
      </c>
      <c r="G3128" s="1" t="s">
        <v>44</v>
      </c>
      <c r="H3128" s="2">
        <v>45783</v>
      </c>
      <c r="I3128" s="1" t="s">
        <v>705</v>
      </c>
      <c r="J3128" s="1" t="s">
        <v>394</v>
      </c>
      <c r="K3128" s="1" t="s">
        <v>8640</v>
      </c>
      <c r="L3128" s="2">
        <v>45775</v>
      </c>
      <c r="M3128">
        <v>6</v>
      </c>
      <c r="N3128">
        <v>20</v>
      </c>
      <c r="O3128">
        <v>0</v>
      </c>
      <c r="P3128">
        <v>444.8</v>
      </c>
      <c r="Q3128" s="1" t="s">
        <v>705</v>
      </c>
      <c r="R3128" s="1" t="s">
        <v>705</v>
      </c>
      <c r="S3128" s="1" t="s">
        <v>706</v>
      </c>
      <c r="T3128" s="1" t="s">
        <v>90</v>
      </c>
      <c r="U3128" s="1" t="s">
        <v>266</v>
      </c>
      <c r="V3128">
        <v>556</v>
      </c>
      <c r="W3128" s="1" t="s">
        <v>396</v>
      </c>
      <c r="X3128" s="1" t="s">
        <v>127</v>
      </c>
      <c r="Y3128" s="2">
        <v>43220</v>
      </c>
      <c r="Z3128">
        <v>7.7</v>
      </c>
      <c r="AA3128" s="1" t="s">
        <v>49</v>
      </c>
      <c r="AB3128">
        <v>1</v>
      </c>
    </row>
    <row r="3129" spans="1:28" x14ac:dyDescent="0.3">
      <c r="A3129" s="1" t="s">
        <v>8641</v>
      </c>
      <c r="B3129" s="1" t="s">
        <v>8642</v>
      </c>
      <c r="C3129" s="1" t="s">
        <v>1379</v>
      </c>
      <c r="D3129" s="1" t="s">
        <v>2262</v>
      </c>
      <c r="E3129">
        <v>4</v>
      </c>
      <c r="F3129">
        <v>28</v>
      </c>
      <c r="G3129" s="1" t="s">
        <v>32</v>
      </c>
      <c r="H3129" s="2">
        <v>45960</v>
      </c>
      <c r="I3129" s="1" t="s">
        <v>1379</v>
      </c>
      <c r="J3129" s="1" t="s">
        <v>54</v>
      </c>
      <c r="K3129" s="1" t="s">
        <v>2262</v>
      </c>
      <c r="L3129" s="2">
        <v>45937</v>
      </c>
      <c r="M3129">
        <v>10</v>
      </c>
      <c r="N3129">
        <v>10</v>
      </c>
      <c r="O3129">
        <v>0</v>
      </c>
      <c r="P3129">
        <v>6464.7</v>
      </c>
      <c r="Q3129" s="1" t="s">
        <v>1379</v>
      </c>
      <c r="R3129" s="1" t="s">
        <v>1379</v>
      </c>
      <c r="S3129" s="1" t="s">
        <v>1381</v>
      </c>
      <c r="T3129" s="1" t="s">
        <v>90</v>
      </c>
      <c r="U3129" s="1" t="s">
        <v>266</v>
      </c>
      <c r="V3129">
        <v>7183</v>
      </c>
      <c r="W3129" s="1" t="s">
        <v>58</v>
      </c>
      <c r="X3129" s="1" t="s">
        <v>59</v>
      </c>
      <c r="Y3129" s="2">
        <v>44128</v>
      </c>
      <c r="Z3129">
        <v>5.2</v>
      </c>
      <c r="AA3129" s="1" t="s">
        <v>39</v>
      </c>
    </row>
    <row r="3130" spans="1:28" x14ac:dyDescent="0.3">
      <c r="A3130" s="1" t="s">
        <v>8643</v>
      </c>
      <c r="B3130" s="1" t="s">
        <v>8644</v>
      </c>
      <c r="C3130" s="1" t="s">
        <v>1706</v>
      </c>
      <c r="D3130" s="1" t="s">
        <v>4747</v>
      </c>
      <c r="E3130">
        <v>3</v>
      </c>
      <c r="F3130">
        <v>83</v>
      </c>
      <c r="G3130" s="1" t="s">
        <v>32</v>
      </c>
      <c r="H3130" s="2">
        <v>45737</v>
      </c>
      <c r="I3130" s="1" t="s">
        <v>1706</v>
      </c>
      <c r="J3130" s="1" t="s">
        <v>298</v>
      </c>
      <c r="K3130" s="1" t="s">
        <v>4747</v>
      </c>
      <c r="L3130" s="2">
        <v>45729</v>
      </c>
      <c r="M3130">
        <v>5</v>
      </c>
      <c r="N3130">
        <v>10</v>
      </c>
      <c r="O3130">
        <v>0</v>
      </c>
      <c r="P3130">
        <v>151.19999999999999</v>
      </c>
      <c r="Q3130" s="1" t="s">
        <v>1706</v>
      </c>
      <c r="R3130" s="1" t="s">
        <v>1706</v>
      </c>
      <c r="S3130" s="1" t="s">
        <v>1707</v>
      </c>
      <c r="T3130" s="1" t="s">
        <v>56</v>
      </c>
      <c r="U3130" s="1" t="s">
        <v>57</v>
      </c>
      <c r="V3130">
        <v>168</v>
      </c>
      <c r="W3130" s="1" t="s">
        <v>301</v>
      </c>
      <c r="X3130" s="1" t="s">
        <v>137</v>
      </c>
      <c r="Y3130" s="2">
        <v>44620</v>
      </c>
      <c r="Z3130">
        <v>3.8</v>
      </c>
      <c r="AA3130" s="1" t="s">
        <v>39</v>
      </c>
    </row>
    <row r="3131" spans="1:28" x14ac:dyDescent="0.3">
      <c r="A3131" s="1" t="s">
        <v>8645</v>
      </c>
      <c r="B3131" s="1" t="s">
        <v>8646</v>
      </c>
      <c r="C3131" s="1" t="s">
        <v>517</v>
      </c>
      <c r="D3131" s="1" t="s">
        <v>631</v>
      </c>
      <c r="E3131">
        <v>3</v>
      </c>
      <c r="F3131">
        <v>41</v>
      </c>
      <c r="G3131" s="1" t="s">
        <v>32</v>
      </c>
      <c r="H3131" s="2">
        <v>45831</v>
      </c>
      <c r="I3131" s="1" t="s">
        <v>517</v>
      </c>
      <c r="J3131" s="1" t="s">
        <v>96</v>
      </c>
      <c r="K3131" s="1" t="s">
        <v>631</v>
      </c>
      <c r="L3131" s="2">
        <v>45827</v>
      </c>
      <c r="M3131">
        <v>3</v>
      </c>
      <c r="N3131">
        <v>0</v>
      </c>
      <c r="O3131">
        <v>0</v>
      </c>
      <c r="P3131">
        <v>565</v>
      </c>
      <c r="Q3131" s="1" t="s">
        <v>517</v>
      </c>
      <c r="R3131" s="1" t="s">
        <v>517</v>
      </c>
      <c r="S3131" s="1" t="s">
        <v>520</v>
      </c>
      <c r="T3131" s="1" t="s">
        <v>35</v>
      </c>
      <c r="U3131" s="1" t="s">
        <v>39</v>
      </c>
      <c r="V3131">
        <v>565</v>
      </c>
      <c r="W3131" s="1" t="s">
        <v>99</v>
      </c>
      <c r="X3131" s="1" t="s">
        <v>100</v>
      </c>
      <c r="Y3131" s="2">
        <v>45629</v>
      </c>
      <c r="Z3131">
        <v>1.1000000000000001</v>
      </c>
      <c r="AA3131" s="1" t="s">
        <v>39</v>
      </c>
    </row>
    <row r="3132" spans="1:28" x14ac:dyDescent="0.3">
      <c r="A3132" s="1" t="s">
        <v>8647</v>
      </c>
      <c r="B3132" s="1" t="s">
        <v>8648</v>
      </c>
      <c r="C3132" s="1" t="s">
        <v>1024</v>
      </c>
      <c r="D3132" s="1" t="s">
        <v>4503</v>
      </c>
      <c r="E3132">
        <v>5</v>
      </c>
      <c r="F3132">
        <v>43</v>
      </c>
      <c r="G3132" s="1" t="s">
        <v>44</v>
      </c>
      <c r="H3132" s="2">
        <v>45819</v>
      </c>
      <c r="I3132" s="1" t="s">
        <v>1024</v>
      </c>
      <c r="J3132" s="1" t="s">
        <v>242</v>
      </c>
      <c r="K3132" s="1" t="s">
        <v>4503</v>
      </c>
      <c r="L3132" s="2">
        <v>45809</v>
      </c>
      <c r="M3132">
        <v>6</v>
      </c>
      <c r="N3132">
        <v>15</v>
      </c>
      <c r="O3132">
        <v>0</v>
      </c>
      <c r="P3132">
        <v>2105.4499999999998</v>
      </c>
      <c r="Q3132" s="1" t="s">
        <v>1024</v>
      </c>
      <c r="R3132" s="1" t="s">
        <v>1024</v>
      </c>
      <c r="S3132" s="1" t="s">
        <v>1026</v>
      </c>
      <c r="T3132" s="1" t="s">
        <v>56</v>
      </c>
      <c r="U3132" s="1" t="s">
        <v>359</v>
      </c>
      <c r="V3132">
        <v>2477</v>
      </c>
      <c r="W3132" s="1" t="s">
        <v>244</v>
      </c>
      <c r="X3132" s="1" t="s">
        <v>48</v>
      </c>
      <c r="Y3132" s="2">
        <v>44403</v>
      </c>
      <c r="Z3132">
        <v>4.4000000000000004</v>
      </c>
      <c r="AA3132" s="1" t="s">
        <v>39</v>
      </c>
    </row>
    <row r="3133" spans="1:28" x14ac:dyDescent="0.3">
      <c r="A3133" s="1" t="s">
        <v>8649</v>
      </c>
      <c r="B3133" s="1" t="s">
        <v>8650</v>
      </c>
      <c r="C3133" s="1" t="s">
        <v>296</v>
      </c>
      <c r="D3133" s="1" t="s">
        <v>529</v>
      </c>
      <c r="E3133">
        <v>5</v>
      </c>
      <c r="F3133">
        <v>35</v>
      </c>
      <c r="G3133" s="1" t="s">
        <v>44</v>
      </c>
      <c r="H3133" s="2">
        <v>45692</v>
      </c>
      <c r="I3133" s="1" t="s">
        <v>296</v>
      </c>
      <c r="J3133" s="1" t="s">
        <v>462</v>
      </c>
      <c r="K3133" s="1" t="s">
        <v>529</v>
      </c>
      <c r="L3133" s="2">
        <v>45673</v>
      </c>
      <c r="M3133">
        <v>9</v>
      </c>
      <c r="N3133">
        <v>30</v>
      </c>
      <c r="O3133">
        <v>0</v>
      </c>
      <c r="P3133">
        <v>1791.3</v>
      </c>
      <c r="Q3133" s="1" t="s">
        <v>296</v>
      </c>
      <c r="R3133" s="1" t="s">
        <v>296</v>
      </c>
      <c r="S3133" s="1" t="s">
        <v>299</v>
      </c>
      <c r="T3133" s="1" t="s">
        <v>90</v>
      </c>
      <c r="U3133" s="1" t="s">
        <v>300</v>
      </c>
      <c r="V3133">
        <v>2559</v>
      </c>
      <c r="W3133" s="1" t="s">
        <v>464</v>
      </c>
      <c r="X3133" s="1" t="s">
        <v>137</v>
      </c>
      <c r="Y3133" s="2">
        <v>43178</v>
      </c>
      <c r="Z3133">
        <v>7.8</v>
      </c>
      <c r="AA3133" s="1" t="s">
        <v>39</v>
      </c>
    </row>
    <row r="3134" spans="1:28" x14ac:dyDescent="0.3">
      <c r="A3134" s="1" t="s">
        <v>8651</v>
      </c>
      <c r="B3134" s="1" t="s">
        <v>8652</v>
      </c>
      <c r="C3134" s="1" t="s">
        <v>455</v>
      </c>
      <c r="D3134" s="1" t="s">
        <v>322</v>
      </c>
      <c r="E3134">
        <v>3</v>
      </c>
      <c r="F3134">
        <v>88</v>
      </c>
      <c r="G3134" s="1" t="s">
        <v>32</v>
      </c>
      <c r="H3134" s="2">
        <v>45929</v>
      </c>
      <c r="I3134" s="1" t="s">
        <v>455</v>
      </c>
      <c r="J3134" s="1" t="s">
        <v>598</v>
      </c>
      <c r="K3134" s="1" t="s">
        <v>322</v>
      </c>
      <c r="L3134" s="2">
        <v>45916</v>
      </c>
      <c r="M3134">
        <v>8</v>
      </c>
      <c r="N3134">
        <v>10</v>
      </c>
      <c r="O3134">
        <v>0</v>
      </c>
      <c r="P3134">
        <v>1542.6</v>
      </c>
      <c r="Q3134" s="1" t="s">
        <v>455</v>
      </c>
      <c r="R3134" s="1" t="s">
        <v>455</v>
      </c>
      <c r="S3134" s="1" t="s">
        <v>457</v>
      </c>
      <c r="T3134" s="1" t="s">
        <v>90</v>
      </c>
      <c r="U3134" s="1" t="s">
        <v>91</v>
      </c>
      <c r="V3134">
        <v>1714</v>
      </c>
      <c r="W3134" s="1" t="s">
        <v>600</v>
      </c>
      <c r="X3134" s="1" t="s">
        <v>38</v>
      </c>
      <c r="Y3134" s="2">
        <v>43141</v>
      </c>
      <c r="Z3134">
        <v>7.9</v>
      </c>
      <c r="AA3134" s="1" t="s">
        <v>39</v>
      </c>
    </row>
    <row r="3135" spans="1:28" x14ac:dyDescent="0.3">
      <c r="A3135" s="1" t="s">
        <v>8653</v>
      </c>
      <c r="B3135" s="1" t="s">
        <v>8654</v>
      </c>
      <c r="C3135" s="1" t="s">
        <v>1194</v>
      </c>
      <c r="D3135" s="1" t="s">
        <v>2892</v>
      </c>
      <c r="E3135">
        <v>2</v>
      </c>
      <c r="F3135">
        <v>72</v>
      </c>
      <c r="G3135" s="1" t="s">
        <v>44</v>
      </c>
      <c r="H3135" s="2">
        <v>45885</v>
      </c>
      <c r="I3135" s="1" t="s">
        <v>1194</v>
      </c>
      <c r="J3135" s="1" t="s">
        <v>538</v>
      </c>
      <c r="K3135" s="1" t="s">
        <v>2892</v>
      </c>
      <c r="L3135" s="2">
        <v>45873</v>
      </c>
      <c r="M3135">
        <v>4</v>
      </c>
      <c r="N3135">
        <v>30</v>
      </c>
      <c r="O3135">
        <v>1</v>
      </c>
      <c r="P3135">
        <v>685.3</v>
      </c>
      <c r="Q3135" s="1" t="s">
        <v>1194</v>
      </c>
      <c r="R3135" s="1" t="s">
        <v>1194</v>
      </c>
      <c r="S3135" s="1" t="s">
        <v>1196</v>
      </c>
      <c r="T3135" s="1" t="s">
        <v>35</v>
      </c>
      <c r="U3135" s="1" t="s">
        <v>167</v>
      </c>
      <c r="V3135">
        <v>979</v>
      </c>
      <c r="W3135" s="1" t="s">
        <v>539</v>
      </c>
      <c r="X3135" s="1" t="s">
        <v>540</v>
      </c>
      <c r="Y3135" s="2">
        <v>44731</v>
      </c>
      <c r="Z3135">
        <v>3.5</v>
      </c>
      <c r="AA3135" s="1" t="s">
        <v>84</v>
      </c>
      <c r="AB3135">
        <v>1</v>
      </c>
    </row>
    <row r="3136" spans="1:28" x14ac:dyDescent="0.3">
      <c r="A3136" s="1" t="s">
        <v>8655</v>
      </c>
      <c r="B3136" s="1" t="s">
        <v>8656</v>
      </c>
      <c r="C3136" s="1" t="s">
        <v>289</v>
      </c>
      <c r="D3136" s="1" t="s">
        <v>451</v>
      </c>
      <c r="E3136">
        <v>2</v>
      </c>
      <c r="F3136">
        <v>69</v>
      </c>
      <c r="G3136" s="1" t="s">
        <v>44</v>
      </c>
      <c r="H3136" s="2">
        <v>45851</v>
      </c>
      <c r="I3136" s="1" t="s">
        <v>289</v>
      </c>
      <c r="J3136" s="1" t="s">
        <v>394</v>
      </c>
      <c r="K3136" s="1" t="s">
        <v>451</v>
      </c>
      <c r="L3136" s="2">
        <v>45846</v>
      </c>
      <c r="M3136">
        <v>3</v>
      </c>
      <c r="N3136">
        <v>15</v>
      </c>
      <c r="O3136">
        <v>1</v>
      </c>
      <c r="P3136">
        <v>9103.5</v>
      </c>
      <c r="Q3136" s="1" t="s">
        <v>289</v>
      </c>
      <c r="R3136" s="1" t="s">
        <v>289</v>
      </c>
      <c r="S3136" s="1" t="s">
        <v>292</v>
      </c>
      <c r="T3136" s="1" t="s">
        <v>107</v>
      </c>
      <c r="U3136" s="1" t="s">
        <v>125</v>
      </c>
      <c r="V3136">
        <v>10710</v>
      </c>
      <c r="W3136" s="1" t="s">
        <v>396</v>
      </c>
      <c r="X3136" s="1" t="s">
        <v>127</v>
      </c>
      <c r="Y3136" s="2">
        <v>43220</v>
      </c>
      <c r="Z3136">
        <v>7.7</v>
      </c>
      <c r="AA3136" s="1" t="s">
        <v>173</v>
      </c>
      <c r="AB3136">
        <v>1</v>
      </c>
    </row>
    <row r="3137" spans="1:28" x14ac:dyDescent="0.3">
      <c r="A3137" s="1" t="s">
        <v>8657</v>
      </c>
      <c r="B3137" s="1" t="s">
        <v>8658</v>
      </c>
      <c r="C3137" s="1" t="s">
        <v>1934</v>
      </c>
      <c r="D3137" s="1" t="s">
        <v>8659</v>
      </c>
      <c r="E3137">
        <v>4</v>
      </c>
      <c r="F3137">
        <v>44</v>
      </c>
      <c r="G3137" s="1" t="s">
        <v>44</v>
      </c>
      <c r="H3137" s="2">
        <v>45960</v>
      </c>
      <c r="I3137" s="1" t="s">
        <v>1934</v>
      </c>
      <c r="J3137" s="1" t="s">
        <v>132</v>
      </c>
      <c r="K3137" s="1" t="s">
        <v>8659</v>
      </c>
      <c r="L3137" s="2">
        <v>45938</v>
      </c>
      <c r="M3137">
        <v>12</v>
      </c>
      <c r="N3137">
        <v>30</v>
      </c>
      <c r="O3137">
        <v>0</v>
      </c>
      <c r="P3137">
        <v>497.7</v>
      </c>
      <c r="Q3137" s="1" t="s">
        <v>1934</v>
      </c>
      <c r="R3137" s="1" t="s">
        <v>1934</v>
      </c>
      <c r="S3137" s="1" t="s">
        <v>1936</v>
      </c>
      <c r="T3137" s="1" t="s">
        <v>107</v>
      </c>
      <c r="U3137" s="1" t="s">
        <v>152</v>
      </c>
      <c r="V3137">
        <v>711</v>
      </c>
      <c r="W3137" s="1" t="s">
        <v>136</v>
      </c>
      <c r="X3137" s="1" t="s">
        <v>137</v>
      </c>
      <c r="Y3137" s="2">
        <v>44254</v>
      </c>
      <c r="Z3137">
        <v>4.8</v>
      </c>
      <c r="AA3137" s="1" t="s">
        <v>39</v>
      </c>
    </row>
    <row r="3138" spans="1:28" x14ac:dyDescent="0.3">
      <c r="A3138" s="1" t="s">
        <v>8660</v>
      </c>
      <c r="B3138" s="1" t="s">
        <v>8661</v>
      </c>
      <c r="C3138" s="1" t="s">
        <v>2253</v>
      </c>
      <c r="D3138" s="1" t="s">
        <v>1887</v>
      </c>
      <c r="E3138">
        <v>5</v>
      </c>
      <c r="F3138">
        <v>32</v>
      </c>
      <c r="G3138" s="1" t="s">
        <v>44</v>
      </c>
      <c r="H3138" s="2">
        <v>45785</v>
      </c>
      <c r="I3138" s="1" t="s">
        <v>2253</v>
      </c>
      <c r="J3138" s="1" t="s">
        <v>513</v>
      </c>
      <c r="K3138" s="1" t="s">
        <v>1887</v>
      </c>
      <c r="L3138" s="2">
        <v>45768</v>
      </c>
      <c r="M3138">
        <v>3</v>
      </c>
      <c r="N3138">
        <v>0</v>
      </c>
      <c r="O3138">
        <v>0</v>
      </c>
      <c r="P3138">
        <v>3254</v>
      </c>
      <c r="Q3138" s="1" t="s">
        <v>2253</v>
      </c>
      <c r="R3138" s="1" t="s">
        <v>2253</v>
      </c>
      <c r="S3138" s="1" t="s">
        <v>2255</v>
      </c>
      <c r="T3138" s="1" t="s">
        <v>35</v>
      </c>
      <c r="U3138" s="1" t="s">
        <v>36</v>
      </c>
      <c r="V3138">
        <v>3254</v>
      </c>
      <c r="W3138" s="1" t="s">
        <v>514</v>
      </c>
      <c r="X3138" s="1" t="s">
        <v>59</v>
      </c>
      <c r="Y3138" s="2">
        <v>44396</v>
      </c>
      <c r="Z3138">
        <v>4.5</v>
      </c>
      <c r="AA3138" s="1" t="s">
        <v>39</v>
      </c>
    </row>
    <row r="3139" spans="1:28" x14ac:dyDescent="0.3">
      <c r="A3139" s="1" t="s">
        <v>8662</v>
      </c>
      <c r="B3139" s="1" t="s">
        <v>8663</v>
      </c>
      <c r="C3139" s="1" t="s">
        <v>2599</v>
      </c>
      <c r="D3139" s="1" t="s">
        <v>1307</v>
      </c>
      <c r="E3139">
        <v>4</v>
      </c>
      <c r="F3139">
        <v>27</v>
      </c>
      <c r="G3139" s="1" t="s">
        <v>44</v>
      </c>
      <c r="H3139" s="2">
        <v>45864</v>
      </c>
      <c r="I3139" s="1" t="s">
        <v>2599</v>
      </c>
      <c r="J3139" s="1" t="s">
        <v>197</v>
      </c>
      <c r="K3139" s="1" t="s">
        <v>1307</v>
      </c>
      <c r="L3139" s="2">
        <v>45841</v>
      </c>
      <c r="M3139">
        <v>9</v>
      </c>
      <c r="N3139">
        <v>15</v>
      </c>
      <c r="O3139">
        <v>0</v>
      </c>
      <c r="P3139">
        <v>323.85000000000002</v>
      </c>
      <c r="Q3139" s="1" t="s">
        <v>2599</v>
      </c>
      <c r="R3139" s="1" t="s">
        <v>2599</v>
      </c>
      <c r="S3139" s="1" t="s">
        <v>2601</v>
      </c>
      <c r="T3139" s="1" t="s">
        <v>35</v>
      </c>
      <c r="U3139" s="1" t="s">
        <v>223</v>
      </c>
      <c r="V3139">
        <v>381</v>
      </c>
      <c r="W3139" s="1" t="s">
        <v>199</v>
      </c>
      <c r="X3139" s="1" t="s">
        <v>59</v>
      </c>
      <c r="Y3139" s="2">
        <v>43613</v>
      </c>
      <c r="Z3139">
        <v>6.6</v>
      </c>
      <c r="AA3139" s="1" t="s">
        <v>39</v>
      </c>
    </row>
    <row r="3140" spans="1:28" x14ac:dyDescent="0.3">
      <c r="A3140" s="1" t="s">
        <v>8664</v>
      </c>
      <c r="B3140" s="1" t="s">
        <v>8665</v>
      </c>
      <c r="C3140" s="1" t="s">
        <v>282</v>
      </c>
      <c r="D3140" s="1" t="s">
        <v>8666</v>
      </c>
      <c r="E3140">
        <v>2</v>
      </c>
      <c r="F3140">
        <v>126</v>
      </c>
      <c r="G3140" s="1" t="s">
        <v>44</v>
      </c>
      <c r="H3140" s="2">
        <v>45718</v>
      </c>
      <c r="I3140" s="1" t="s">
        <v>282</v>
      </c>
      <c r="J3140" s="1" t="s">
        <v>45</v>
      </c>
      <c r="K3140" s="1" t="s">
        <v>8666</v>
      </c>
      <c r="L3140" s="2">
        <v>45702</v>
      </c>
      <c r="M3140">
        <v>3</v>
      </c>
      <c r="N3140">
        <v>0</v>
      </c>
      <c r="O3140">
        <v>1</v>
      </c>
      <c r="P3140">
        <v>825</v>
      </c>
      <c r="Q3140" s="1" t="s">
        <v>282</v>
      </c>
      <c r="R3140" s="1" t="s">
        <v>282</v>
      </c>
      <c r="S3140" s="1" t="s">
        <v>285</v>
      </c>
      <c r="T3140" s="1" t="s">
        <v>90</v>
      </c>
      <c r="U3140" s="1" t="s">
        <v>91</v>
      </c>
      <c r="V3140">
        <v>825</v>
      </c>
      <c r="W3140" s="1" t="s">
        <v>47</v>
      </c>
      <c r="X3140" s="1" t="s">
        <v>48</v>
      </c>
      <c r="Y3140" s="2">
        <v>44112</v>
      </c>
      <c r="Z3140">
        <v>5.2</v>
      </c>
      <c r="AA3140" s="1" t="s">
        <v>192</v>
      </c>
      <c r="AB3140">
        <v>1</v>
      </c>
    </row>
    <row r="3141" spans="1:28" x14ac:dyDescent="0.3">
      <c r="A3141" s="1" t="s">
        <v>8667</v>
      </c>
      <c r="B3141" s="1" t="s">
        <v>8668</v>
      </c>
      <c r="C3141" s="1" t="s">
        <v>1037</v>
      </c>
      <c r="D3141" s="1" t="s">
        <v>1850</v>
      </c>
      <c r="E3141">
        <v>2</v>
      </c>
      <c r="F3141">
        <v>75</v>
      </c>
      <c r="G3141" s="1" t="s">
        <v>44</v>
      </c>
      <c r="H3141" s="2">
        <v>45767</v>
      </c>
      <c r="I3141" s="1" t="s">
        <v>1037</v>
      </c>
      <c r="J3141" s="1" t="s">
        <v>150</v>
      </c>
      <c r="K3141" s="1" t="s">
        <v>1850</v>
      </c>
      <c r="L3141" s="2">
        <v>45738</v>
      </c>
      <c r="M3141">
        <v>15</v>
      </c>
      <c r="N3141">
        <v>10</v>
      </c>
      <c r="O3141">
        <v>1</v>
      </c>
      <c r="P3141">
        <v>4866.3</v>
      </c>
      <c r="Q3141" s="1" t="s">
        <v>1037</v>
      </c>
      <c r="R3141" s="1" t="s">
        <v>1037</v>
      </c>
      <c r="S3141" s="1" t="s">
        <v>1039</v>
      </c>
      <c r="T3141" s="1" t="s">
        <v>107</v>
      </c>
      <c r="U3141" s="1" t="s">
        <v>108</v>
      </c>
      <c r="V3141">
        <v>5407</v>
      </c>
      <c r="W3141" s="1" t="s">
        <v>153</v>
      </c>
      <c r="X3141" s="1" t="s">
        <v>38</v>
      </c>
      <c r="Y3141" s="2">
        <v>45173</v>
      </c>
      <c r="Z3141">
        <v>2.2999999999999998</v>
      </c>
      <c r="AA3141" s="1" t="s">
        <v>192</v>
      </c>
      <c r="AB3141">
        <v>1</v>
      </c>
    </row>
    <row r="3142" spans="1:28" x14ac:dyDescent="0.3">
      <c r="A3142" s="1" t="s">
        <v>8669</v>
      </c>
      <c r="B3142" s="1" t="s">
        <v>8670</v>
      </c>
      <c r="C3142" s="1" t="s">
        <v>2170</v>
      </c>
      <c r="D3142" s="1" t="s">
        <v>8671</v>
      </c>
      <c r="E3142">
        <v>4</v>
      </c>
      <c r="F3142">
        <v>82</v>
      </c>
      <c r="G3142" s="1" t="s">
        <v>44</v>
      </c>
      <c r="H3142" s="2">
        <v>45926</v>
      </c>
      <c r="I3142" s="1" t="s">
        <v>2170</v>
      </c>
      <c r="J3142" s="1" t="s">
        <v>105</v>
      </c>
      <c r="K3142" s="1" t="s">
        <v>8671</v>
      </c>
      <c r="L3142" s="2">
        <v>45912</v>
      </c>
      <c r="M3142">
        <v>2</v>
      </c>
      <c r="N3142">
        <v>10</v>
      </c>
      <c r="O3142">
        <v>0</v>
      </c>
      <c r="P3142">
        <v>17787.599999999999</v>
      </c>
      <c r="Q3142" s="1" t="s">
        <v>2170</v>
      </c>
      <c r="R3142" s="1" t="s">
        <v>2170</v>
      </c>
      <c r="S3142" s="1" t="s">
        <v>2172</v>
      </c>
      <c r="T3142" s="1" t="s">
        <v>75</v>
      </c>
      <c r="U3142" s="1" t="s">
        <v>76</v>
      </c>
      <c r="V3142">
        <v>19764</v>
      </c>
      <c r="W3142" s="1" t="s">
        <v>109</v>
      </c>
      <c r="X3142" s="1" t="s">
        <v>110</v>
      </c>
      <c r="Y3142" s="2">
        <v>44203</v>
      </c>
      <c r="Z3142">
        <v>5</v>
      </c>
      <c r="AA3142" s="1" t="s">
        <v>39</v>
      </c>
    </row>
    <row r="3143" spans="1:28" x14ac:dyDescent="0.3">
      <c r="A3143" s="1" t="s">
        <v>8672</v>
      </c>
      <c r="B3143" s="1" t="s">
        <v>8673</v>
      </c>
      <c r="C3143" s="1" t="s">
        <v>762</v>
      </c>
      <c r="D3143" s="1" t="s">
        <v>4136</v>
      </c>
      <c r="E3143">
        <v>2</v>
      </c>
      <c r="F3143">
        <v>96</v>
      </c>
      <c r="G3143" s="1" t="s">
        <v>44</v>
      </c>
      <c r="H3143" s="2">
        <v>45849</v>
      </c>
      <c r="I3143" s="1" t="s">
        <v>762</v>
      </c>
      <c r="J3143" s="1" t="s">
        <v>264</v>
      </c>
      <c r="K3143" s="1" t="s">
        <v>4136</v>
      </c>
      <c r="L3143" s="2">
        <v>45828</v>
      </c>
      <c r="M3143">
        <v>9</v>
      </c>
      <c r="N3143">
        <v>10</v>
      </c>
      <c r="O3143">
        <v>0</v>
      </c>
      <c r="P3143">
        <v>557.1</v>
      </c>
      <c r="Q3143" s="1" t="s">
        <v>762</v>
      </c>
      <c r="R3143" s="1" t="s">
        <v>762</v>
      </c>
      <c r="S3143" s="1" t="s">
        <v>764</v>
      </c>
      <c r="T3143" s="1" t="s">
        <v>90</v>
      </c>
      <c r="U3143" s="1" t="s">
        <v>185</v>
      </c>
      <c r="V3143">
        <v>619</v>
      </c>
      <c r="W3143" s="1" t="s">
        <v>267</v>
      </c>
      <c r="X3143" s="1" t="s">
        <v>268</v>
      </c>
      <c r="Y3143" s="2">
        <v>43207</v>
      </c>
      <c r="Z3143">
        <v>7.7</v>
      </c>
      <c r="AA3143" s="1" t="s">
        <v>154</v>
      </c>
      <c r="AB3143">
        <v>1</v>
      </c>
    </row>
    <row r="3144" spans="1:28" x14ac:dyDescent="0.3">
      <c r="A3144" s="1" t="s">
        <v>8674</v>
      </c>
      <c r="B3144" s="1" t="s">
        <v>8675</v>
      </c>
      <c r="C3144" s="1" t="s">
        <v>1362</v>
      </c>
      <c r="D3144" s="1" t="s">
        <v>8676</v>
      </c>
      <c r="E3144">
        <v>4</v>
      </c>
      <c r="G3144" s="1" t="s">
        <v>44</v>
      </c>
      <c r="H3144" s="2">
        <v>45960</v>
      </c>
      <c r="I3144" s="1" t="s">
        <v>1362</v>
      </c>
      <c r="J3144" s="1" t="s">
        <v>462</v>
      </c>
      <c r="K3144" s="1" t="s">
        <v>8676</v>
      </c>
      <c r="L3144" s="2">
        <v>45945</v>
      </c>
      <c r="M3144">
        <v>4</v>
      </c>
      <c r="N3144">
        <v>10</v>
      </c>
      <c r="O3144">
        <v>1</v>
      </c>
      <c r="P3144">
        <v>311.39999999999998</v>
      </c>
      <c r="Q3144" s="1" t="s">
        <v>1362</v>
      </c>
      <c r="R3144" s="1" t="s">
        <v>1362</v>
      </c>
      <c r="S3144" s="1" t="s">
        <v>1364</v>
      </c>
      <c r="T3144" s="1" t="s">
        <v>35</v>
      </c>
      <c r="U3144" s="1" t="s">
        <v>83</v>
      </c>
      <c r="V3144">
        <v>346</v>
      </c>
      <c r="W3144" s="1" t="s">
        <v>464</v>
      </c>
      <c r="X3144" s="1" t="s">
        <v>137</v>
      </c>
      <c r="Y3144" s="2">
        <v>43178</v>
      </c>
      <c r="Z3144">
        <v>7.8</v>
      </c>
      <c r="AA3144" s="1" t="s">
        <v>827</v>
      </c>
      <c r="AB3144">
        <v>1</v>
      </c>
    </row>
    <row r="3145" spans="1:28" x14ac:dyDescent="0.3">
      <c r="A3145" s="1" t="s">
        <v>8677</v>
      </c>
      <c r="B3145" s="1" t="s">
        <v>8678</v>
      </c>
      <c r="C3145" s="1" t="s">
        <v>148</v>
      </c>
      <c r="D3145" s="1" t="s">
        <v>1795</v>
      </c>
      <c r="E3145">
        <v>4</v>
      </c>
      <c r="F3145">
        <v>43</v>
      </c>
      <c r="G3145" s="1" t="s">
        <v>44</v>
      </c>
      <c r="H3145" s="2">
        <v>45948</v>
      </c>
      <c r="I3145" s="1" t="s">
        <v>148</v>
      </c>
      <c r="J3145" s="1" t="s">
        <v>1119</v>
      </c>
      <c r="K3145" s="1" t="s">
        <v>1795</v>
      </c>
      <c r="L3145" s="2">
        <v>45937</v>
      </c>
      <c r="M3145">
        <v>8</v>
      </c>
      <c r="N3145">
        <v>15</v>
      </c>
      <c r="O3145">
        <v>0</v>
      </c>
      <c r="P3145">
        <v>316.2</v>
      </c>
      <c r="Q3145" s="1" t="s">
        <v>148</v>
      </c>
      <c r="R3145" s="1" t="s">
        <v>148</v>
      </c>
      <c r="S3145" s="1" t="s">
        <v>151</v>
      </c>
      <c r="T3145" s="1" t="s">
        <v>107</v>
      </c>
      <c r="U3145" s="1" t="s">
        <v>152</v>
      </c>
      <c r="V3145">
        <v>372</v>
      </c>
      <c r="W3145" s="1" t="s">
        <v>1120</v>
      </c>
      <c r="X3145" s="1" t="s">
        <v>38</v>
      </c>
      <c r="Y3145" s="2">
        <v>44070</v>
      </c>
      <c r="Z3145">
        <v>5.3</v>
      </c>
      <c r="AA3145" s="1" t="s">
        <v>39</v>
      </c>
    </row>
    <row r="3146" spans="1:28" x14ac:dyDescent="0.3">
      <c r="A3146" s="1" t="s">
        <v>8679</v>
      </c>
      <c r="B3146" s="1" t="s">
        <v>8680</v>
      </c>
      <c r="C3146" s="1" t="s">
        <v>1616</v>
      </c>
      <c r="D3146" s="1" t="s">
        <v>2430</v>
      </c>
      <c r="E3146">
        <v>4</v>
      </c>
      <c r="F3146">
        <v>26</v>
      </c>
      <c r="G3146" s="1" t="s">
        <v>32</v>
      </c>
      <c r="H3146" s="2">
        <v>45855</v>
      </c>
      <c r="I3146" s="1" t="s">
        <v>1616</v>
      </c>
      <c r="J3146" s="1" t="s">
        <v>142</v>
      </c>
      <c r="K3146" s="1" t="s">
        <v>2430</v>
      </c>
      <c r="L3146" s="2">
        <v>45846</v>
      </c>
      <c r="M3146">
        <v>6</v>
      </c>
      <c r="N3146">
        <v>40</v>
      </c>
      <c r="O3146">
        <v>0</v>
      </c>
      <c r="P3146">
        <v>2936.4</v>
      </c>
      <c r="Q3146" s="1" t="s">
        <v>1616</v>
      </c>
      <c r="R3146" s="1" t="s">
        <v>1616</v>
      </c>
      <c r="S3146" s="1" t="s">
        <v>1617</v>
      </c>
      <c r="T3146" s="1" t="s">
        <v>90</v>
      </c>
      <c r="U3146" s="1" t="s">
        <v>266</v>
      </c>
      <c r="V3146">
        <v>4894</v>
      </c>
      <c r="W3146" s="1" t="s">
        <v>145</v>
      </c>
      <c r="X3146" s="1" t="s">
        <v>59</v>
      </c>
      <c r="Y3146" s="2">
        <v>43159</v>
      </c>
      <c r="Z3146">
        <v>7.8</v>
      </c>
      <c r="AA3146" s="1" t="s">
        <v>39</v>
      </c>
    </row>
    <row r="3147" spans="1:28" x14ac:dyDescent="0.3">
      <c r="A3147" s="1" t="s">
        <v>8681</v>
      </c>
      <c r="B3147" s="1" t="s">
        <v>8682</v>
      </c>
      <c r="C3147" s="1" t="s">
        <v>1291</v>
      </c>
      <c r="D3147" s="1" t="s">
        <v>3565</v>
      </c>
      <c r="E3147">
        <v>3</v>
      </c>
      <c r="F3147">
        <v>53</v>
      </c>
      <c r="G3147" s="1" t="s">
        <v>44</v>
      </c>
      <c r="H3147" s="2">
        <v>45870</v>
      </c>
      <c r="I3147" s="1" t="s">
        <v>1291</v>
      </c>
      <c r="J3147" s="1" t="s">
        <v>123</v>
      </c>
      <c r="K3147" s="1" t="s">
        <v>3565</v>
      </c>
      <c r="L3147" s="2">
        <v>45849</v>
      </c>
      <c r="M3147">
        <v>10</v>
      </c>
      <c r="N3147">
        <v>0</v>
      </c>
      <c r="O3147">
        <v>0</v>
      </c>
      <c r="P3147">
        <v>3245</v>
      </c>
      <c r="Q3147" s="1" t="s">
        <v>1291</v>
      </c>
      <c r="R3147" s="1" t="s">
        <v>1291</v>
      </c>
      <c r="S3147" s="1" t="s">
        <v>1293</v>
      </c>
      <c r="T3147" s="1" t="s">
        <v>75</v>
      </c>
      <c r="U3147" s="1" t="s">
        <v>237</v>
      </c>
      <c r="V3147">
        <v>3245</v>
      </c>
      <c r="W3147" s="1" t="s">
        <v>126</v>
      </c>
      <c r="X3147" s="1" t="s">
        <v>127</v>
      </c>
      <c r="Y3147" s="2">
        <v>44230</v>
      </c>
      <c r="Z3147">
        <v>4.9000000000000004</v>
      </c>
      <c r="AA3147" s="1" t="s">
        <v>39</v>
      </c>
    </row>
    <row r="3148" spans="1:28" x14ac:dyDescent="0.3">
      <c r="A3148" s="1" t="s">
        <v>8683</v>
      </c>
      <c r="B3148" s="1" t="s">
        <v>8684</v>
      </c>
      <c r="C3148" s="1" t="s">
        <v>1570</v>
      </c>
      <c r="D3148" s="1" t="s">
        <v>7512</v>
      </c>
      <c r="E3148">
        <v>5</v>
      </c>
      <c r="F3148">
        <v>15</v>
      </c>
      <c r="G3148" s="1" t="s">
        <v>32</v>
      </c>
      <c r="H3148" s="2">
        <v>45949</v>
      </c>
      <c r="I3148" s="1" t="s">
        <v>1570</v>
      </c>
      <c r="J3148" s="1" t="s">
        <v>1119</v>
      </c>
      <c r="K3148" s="1" t="s">
        <v>7512</v>
      </c>
      <c r="L3148" s="2">
        <v>45940</v>
      </c>
      <c r="M3148">
        <v>5</v>
      </c>
      <c r="N3148">
        <v>15</v>
      </c>
      <c r="O3148">
        <v>0</v>
      </c>
      <c r="P3148">
        <v>829.6</v>
      </c>
      <c r="Q3148" s="1" t="s">
        <v>1570</v>
      </c>
      <c r="R3148" s="1" t="s">
        <v>1570</v>
      </c>
      <c r="S3148" s="1" t="s">
        <v>1572</v>
      </c>
      <c r="T3148" s="1" t="s">
        <v>90</v>
      </c>
      <c r="U3148" s="1" t="s">
        <v>185</v>
      </c>
      <c r="V3148">
        <v>976</v>
      </c>
      <c r="W3148" s="1" t="s">
        <v>1120</v>
      </c>
      <c r="X3148" s="1" t="s">
        <v>38</v>
      </c>
      <c r="Y3148" s="2">
        <v>44070</v>
      </c>
      <c r="Z3148">
        <v>5.3</v>
      </c>
      <c r="AA3148" s="1" t="s">
        <v>39</v>
      </c>
    </row>
    <row r="3149" spans="1:28" x14ac:dyDescent="0.3">
      <c r="A3149" s="1" t="s">
        <v>8685</v>
      </c>
      <c r="B3149" s="1" t="s">
        <v>8686</v>
      </c>
      <c r="C3149" s="1" t="s">
        <v>1194</v>
      </c>
      <c r="D3149" s="1" t="s">
        <v>7365</v>
      </c>
      <c r="E3149">
        <v>5</v>
      </c>
      <c r="F3149">
        <v>19</v>
      </c>
      <c r="G3149" s="1" t="s">
        <v>44</v>
      </c>
      <c r="H3149" s="2">
        <v>45978</v>
      </c>
      <c r="I3149" s="1" t="s">
        <v>1194</v>
      </c>
      <c r="J3149" s="1" t="s">
        <v>284</v>
      </c>
      <c r="K3149" s="1" t="s">
        <v>7365</v>
      </c>
      <c r="L3149" s="2">
        <v>45957</v>
      </c>
      <c r="M3149">
        <v>7</v>
      </c>
      <c r="N3149">
        <v>20</v>
      </c>
      <c r="O3149">
        <v>0</v>
      </c>
      <c r="P3149">
        <v>783.2</v>
      </c>
      <c r="Q3149" s="1" t="s">
        <v>1194</v>
      </c>
      <c r="R3149" s="1" t="s">
        <v>1194</v>
      </c>
      <c r="S3149" s="1" t="s">
        <v>1196</v>
      </c>
      <c r="T3149" s="1" t="s">
        <v>35</v>
      </c>
      <c r="U3149" s="1" t="s">
        <v>167</v>
      </c>
      <c r="V3149">
        <v>979</v>
      </c>
      <c r="W3149" s="1" t="s">
        <v>286</v>
      </c>
      <c r="X3149" s="1" t="s">
        <v>127</v>
      </c>
      <c r="Y3149" s="2">
        <v>45629</v>
      </c>
      <c r="Z3149">
        <v>1.1000000000000001</v>
      </c>
      <c r="AA3149" s="1" t="s">
        <v>39</v>
      </c>
    </row>
    <row r="3150" spans="1:28" x14ac:dyDescent="0.3">
      <c r="A3150" s="1" t="s">
        <v>8687</v>
      </c>
      <c r="B3150" s="1" t="s">
        <v>8688</v>
      </c>
      <c r="C3150" s="1" t="s">
        <v>71</v>
      </c>
      <c r="D3150" s="1" t="s">
        <v>8689</v>
      </c>
      <c r="E3150">
        <v>5</v>
      </c>
      <c r="F3150">
        <v>67</v>
      </c>
      <c r="G3150" s="1" t="s">
        <v>44</v>
      </c>
      <c r="H3150" s="2">
        <v>46031</v>
      </c>
      <c r="I3150" s="1" t="s">
        <v>71</v>
      </c>
      <c r="J3150" s="1" t="s">
        <v>64</v>
      </c>
      <c r="K3150" s="1" t="s">
        <v>8689</v>
      </c>
      <c r="L3150" s="2">
        <v>46016</v>
      </c>
      <c r="M3150">
        <v>5</v>
      </c>
      <c r="N3150">
        <v>15</v>
      </c>
      <c r="O3150">
        <v>0</v>
      </c>
      <c r="P3150">
        <v>10928.45</v>
      </c>
      <c r="Q3150" s="1" t="s">
        <v>71</v>
      </c>
      <c r="R3150" s="1" t="s">
        <v>71</v>
      </c>
      <c r="S3150" s="1" t="s">
        <v>74</v>
      </c>
      <c r="T3150" s="1" t="s">
        <v>75</v>
      </c>
      <c r="U3150" s="1" t="s">
        <v>76</v>
      </c>
      <c r="V3150">
        <v>12857</v>
      </c>
      <c r="W3150" s="1" t="s">
        <v>67</v>
      </c>
      <c r="X3150" s="1" t="s">
        <v>59</v>
      </c>
      <c r="Y3150" s="2">
        <v>44275</v>
      </c>
      <c r="Z3150">
        <v>4.8</v>
      </c>
      <c r="AA3150" s="1" t="s">
        <v>39</v>
      </c>
    </row>
    <row r="3151" spans="1:28" x14ac:dyDescent="0.3">
      <c r="A3151" s="1" t="s">
        <v>8690</v>
      </c>
      <c r="B3151" s="1" t="s">
        <v>8691</v>
      </c>
      <c r="C3151" s="1" t="s">
        <v>289</v>
      </c>
      <c r="D3151" s="1" t="s">
        <v>2851</v>
      </c>
      <c r="E3151">
        <v>4</v>
      </c>
      <c r="F3151">
        <v>43</v>
      </c>
      <c r="G3151" s="1" t="s">
        <v>32</v>
      </c>
      <c r="H3151" s="2">
        <v>46019</v>
      </c>
      <c r="I3151" s="1" t="s">
        <v>289</v>
      </c>
      <c r="J3151" s="1" t="s">
        <v>327</v>
      </c>
      <c r="K3151" s="1" t="s">
        <v>2851</v>
      </c>
      <c r="L3151" s="2">
        <v>46010</v>
      </c>
      <c r="M3151">
        <v>4</v>
      </c>
      <c r="N3151">
        <v>0</v>
      </c>
      <c r="O3151">
        <v>0</v>
      </c>
      <c r="P3151">
        <v>10710</v>
      </c>
      <c r="Q3151" s="1" t="s">
        <v>289</v>
      </c>
      <c r="R3151" s="1" t="s">
        <v>289</v>
      </c>
      <c r="S3151" s="1" t="s">
        <v>292</v>
      </c>
      <c r="T3151" s="1" t="s">
        <v>107</v>
      </c>
      <c r="U3151" s="1" t="s">
        <v>125</v>
      </c>
      <c r="V3151">
        <v>10710</v>
      </c>
      <c r="W3151" s="1" t="s">
        <v>329</v>
      </c>
      <c r="X3151" s="1" t="s">
        <v>59</v>
      </c>
      <c r="Y3151" s="2">
        <v>43819</v>
      </c>
      <c r="Z3151">
        <v>6</v>
      </c>
      <c r="AA3151" s="1" t="s">
        <v>39</v>
      </c>
    </row>
    <row r="3152" spans="1:28" x14ac:dyDescent="0.3">
      <c r="A3152" s="1" t="s">
        <v>8692</v>
      </c>
      <c r="B3152" s="1" t="s">
        <v>8693</v>
      </c>
      <c r="C3152" s="1" t="s">
        <v>209</v>
      </c>
      <c r="D3152" s="1" t="s">
        <v>5057</v>
      </c>
      <c r="E3152">
        <v>5</v>
      </c>
      <c r="F3152">
        <v>22</v>
      </c>
      <c r="G3152" s="1" t="s">
        <v>44</v>
      </c>
      <c r="H3152" s="2">
        <v>45935</v>
      </c>
      <c r="I3152" s="1" t="s">
        <v>209</v>
      </c>
      <c r="J3152" s="1" t="s">
        <v>54</v>
      </c>
      <c r="K3152" s="1" t="s">
        <v>5057</v>
      </c>
      <c r="L3152" s="2">
        <v>45922</v>
      </c>
      <c r="M3152">
        <v>5</v>
      </c>
      <c r="N3152">
        <v>20</v>
      </c>
      <c r="O3152">
        <v>0</v>
      </c>
      <c r="P3152">
        <v>441.6</v>
      </c>
      <c r="Q3152" s="1" t="s">
        <v>209</v>
      </c>
      <c r="R3152" s="1" t="s">
        <v>209</v>
      </c>
      <c r="S3152" s="1" t="s">
        <v>211</v>
      </c>
      <c r="T3152" s="1" t="s">
        <v>56</v>
      </c>
      <c r="U3152" s="1" t="s">
        <v>66</v>
      </c>
      <c r="V3152">
        <v>552</v>
      </c>
      <c r="W3152" s="1" t="s">
        <v>58</v>
      </c>
      <c r="X3152" s="1" t="s">
        <v>59</v>
      </c>
      <c r="Y3152" s="2">
        <v>44128</v>
      </c>
      <c r="Z3152">
        <v>5.2</v>
      </c>
      <c r="AA3152" s="1" t="s">
        <v>39</v>
      </c>
    </row>
    <row r="3153" spans="1:28" x14ac:dyDescent="0.3">
      <c r="A3153" s="1" t="s">
        <v>8694</v>
      </c>
      <c r="B3153" s="1" t="s">
        <v>8695</v>
      </c>
      <c r="C3153" s="1" t="s">
        <v>332</v>
      </c>
      <c r="D3153" s="1" t="s">
        <v>3202</v>
      </c>
      <c r="E3153">
        <v>4</v>
      </c>
      <c r="F3153">
        <v>44</v>
      </c>
      <c r="G3153" s="1" t="s">
        <v>44</v>
      </c>
      <c r="H3153" s="2">
        <v>45956</v>
      </c>
      <c r="I3153" s="1" t="s">
        <v>332</v>
      </c>
      <c r="J3153" s="1" t="s">
        <v>357</v>
      </c>
      <c r="K3153" s="1" t="s">
        <v>3202</v>
      </c>
      <c r="L3153" s="2">
        <v>45946</v>
      </c>
      <c r="M3153">
        <v>5</v>
      </c>
      <c r="N3153">
        <v>10</v>
      </c>
      <c r="O3153">
        <v>0</v>
      </c>
      <c r="P3153">
        <v>1714.5</v>
      </c>
      <c r="Q3153" s="1" t="s">
        <v>332</v>
      </c>
      <c r="R3153" s="1" t="s">
        <v>332</v>
      </c>
      <c r="S3153" s="1" t="s">
        <v>334</v>
      </c>
      <c r="T3153" s="1" t="s">
        <v>107</v>
      </c>
      <c r="U3153" s="1" t="s">
        <v>125</v>
      </c>
      <c r="V3153">
        <v>1905</v>
      </c>
      <c r="W3153" s="1" t="s">
        <v>360</v>
      </c>
      <c r="X3153" s="1" t="s">
        <v>38</v>
      </c>
      <c r="Y3153" s="2">
        <v>45643</v>
      </c>
      <c r="Z3153">
        <v>1</v>
      </c>
      <c r="AA3153" s="1" t="s">
        <v>39</v>
      </c>
    </row>
    <row r="3154" spans="1:28" x14ac:dyDescent="0.3">
      <c r="A3154" s="1" t="s">
        <v>8696</v>
      </c>
      <c r="B3154" s="1" t="s">
        <v>8697</v>
      </c>
      <c r="C3154" s="1" t="s">
        <v>553</v>
      </c>
      <c r="D3154" s="1" t="s">
        <v>8698</v>
      </c>
      <c r="E3154">
        <v>2</v>
      </c>
      <c r="F3154">
        <v>57</v>
      </c>
      <c r="G3154" s="1" t="s">
        <v>44</v>
      </c>
      <c r="H3154" s="2">
        <v>45702</v>
      </c>
      <c r="I3154" s="1" t="s">
        <v>553</v>
      </c>
      <c r="J3154" s="1" t="s">
        <v>592</v>
      </c>
      <c r="K3154" s="1" t="s">
        <v>8698</v>
      </c>
      <c r="L3154" s="2">
        <v>45695</v>
      </c>
      <c r="M3154">
        <v>3</v>
      </c>
      <c r="N3154">
        <v>15</v>
      </c>
      <c r="O3154">
        <v>1</v>
      </c>
      <c r="P3154">
        <v>2962.25</v>
      </c>
      <c r="Q3154" s="1" t="s">
        <v>553</v>
      </c>
      <c r="R3154" s="1" t="s">
        <v>553</v>
      </c>
      <c r="S3154" s="1" t="s">
        <v>555</v>
      </c>
      <c r="T3154" s="1" t="s">
        <v>107</v>
      </c>
      <c r="U3154" s="1" t="s">
        <v>108</v>
      </c>
      <c r="V3154">
        <v>3485</v>
      </c>
      <c r="W3154" s="1" t="s">
        <v>593</v>
      </c>
      <c r="X3154" s="1" t="s">
        <v>127</v>
      </c>
      <c r="Y3154" s="2">
        <v>44133</v>
      </c>
      <c r="Z3154">
        <v>5.2</v>
      </c>
      <c r="AA3154" s="1" t="s">
        <v>858</v>
      </c>
      <c r="AB3154">
        <v>1</v>
      </c>
    </row>
    <row r="3155" spans="1:28" x14ac:dyDescent="0.3">
      <c r="A3155" s="1" t="s">
        <v>8699</v>
      </c>
      <c r="B3155" s="1" t="s">
        <v>8700</v>
      </c>
      <c r="C3155" s="1" t="s">
        <v>450</v>
      </c>
      <c r="D3155" s="1" t="s">
        <v>5536</v>
      </c>
      <c r="E3155">
        <v>4</v>
      </c>
      <c r="F3155">
        <v>31</v>
      </c>
      <c r="G3155" s="1" t="s">
        <v>44</v>
      </c>
      <c r="H3155" s="2">
        <v>45994</v>
      </c>
      <c r="I3155" s="1" t="s">
        <v>450</v>
      </c>
      <c r="J3155" s="1" t="s">
        <v>1119</v>
      </c>
      <c r="K3155" s="1" t="s">
        <v>5536</v>
      </c>
      <c r="L3155" s="2">
        <v>45979</v>
      </c>
      <c r="M3155">
        <v>8</v>
      </c>
      <c r="N3155">
        <v>10</v>
      </c>
      <c r="O3155">
        <v>0</v>
      </c>
      <c r="P3155">
        <v>3130.2</v>
      </c>
      <c r="Q3155" s="1" t="s">
        <v>450</v>
      </c>
      <c r="R3155" s="1" t="s">
        <v>450</v>
      </c>
      <c r="S3155" s="1" t="s">
        <v>452</v>
      </c>
      <c r="T3155" s="1" t="s">
        <v>107</v>
      </c>
      <c r="U3155" s="1" t="s">
        <v>416</v>
      </c>
      <c r="V3155">
        <v>3478</v>
      </c>
      <c r="W3155" s="1" t="s">
        <v>1120</v>
      </c>
      <c r="X3155" s="1" t="s">
        <v>38</v>
      </c>
      <c r="Y3155" s="2">
        <v>44070</v>
      </c>
      <c r="Z3155">
        <v>5.3</v>
      </c>
      <c r="AA3155" s="1" t="s">
        <v>39</v>
      </c>
    </row>
    <row r="3156" spans="1:28" x14ac:dyDescent="0.3">
      <c r="A3156" s="1" t="s">
        <v>8701</v>
      </c>
      <c r="B3156" s="1" t="s">
        <v>8702</v>
      </c>
      <c r="C3156" s="1" t="s">
        <v>553</v>
      </c>
      <c r="D3156" s="1" t="s">
        <v>5933</v>
      </c>
      <c r="E3156">
        <v>2</v>
      </c>
      <c r="F3156">
        <v>115</v>
      </c>
      <c r="G3156" s="1" t="s">
        <v>32</v>
      </c>
      <c r="H3156" s="2">
        <v>45894</v>
      </c>
      <c r="I3156" s="1" t="s">
        <v>553</v>
      </c>
      <c r="J3156" s="1" t="s">
        <v>159</v>
      </c>
      <c r="K3156" s="1" t="s">
        <v>5933</v>
      </c>
      <c r="L3156" s="2">
        <v>45880</v>
      </c>
      <c r="M3156">
        <v>5</v>
      </c>
      <c r="N3156">
        <v>10</v>
      </c>
      <c r="O3156">
        <v>0</v>
      </c>
      <c r="P3156">
        <v>3136.5</v>
      </c>
      <c r="Q3156" s="1" t="s">
        <v>553</v>
      </c>
      <c r="R3156" s="1" t="s">
        <v>553</v>
      </c>
      <c r="S3156" s="1" t="s">
        <v>555</v>
      </c>
      <c r="T3156" s="1" t="s">
        <v>107</v>
      </c>
      <c r="U3156" s="1" t="s">
        <v>108</v>
      </c>
      <c r="V3156">
        <v>3485</v>
      </c>
      <c r="W3156" s="1" t="s">
        <v>161</v>
      </c>
      <c r="X3156" s="1" t="s">
        <v>59</v>
      </c>
      <c r="Y3156" s="2">
        <v>43812</v>
      </c>
      <c r="Z3156">
        <v>6.1</v>
      </c>
      <c r="AA3156" s="1" t="s">
        <v>49</v>
      </c>
      <c r="AB3156">
        <v>1</v>
      </c>
    </row>
    <row r="3157" spans="1:28" x14ac:dyDescent="0.3">
      <c r="A3157" s="1" t="s">
        <v>8703</v>
      </c>
      <c r="B3157" s="1" t="s">
        <v>8704</v>
      </c>
      <c r="C3157" s="1" t="s">
        <v>164</v>
      </c>
      <c r="D3157" s="1" t="s">
        <v>7702</v>
      </c>
      <c r="E3157">
        <v>4</v>
      </c>
      <c r="F3157">
        <v>113</v>
      </c>
      <c r="G3157" s="1" t="s">
        <v>32</v>
      </c>
      <c r="H3157" s="2">
        <v>45835</v>
      </c>
      <c r="I3157" s="1" t="s">
        <v>164</v>
      </c>
      <c r="J3157" s="1" t="s">
        <v>142</v>
      </c>
      <c r="K3157" s="1" t="s">
        <v>7702</v>
      </c>
      <c r="L3157" s="2">
        <v>45821</v>
      </c>
      <c r="M3157">
        <v>4</v>
      </c>
      <c r="N3157">
        <v>10</v>
      </c>
      <c r="O3157">
        <v>0</v>
      </c>
      <c r="P3157">
        <v>954</v>
      </c>
      <c r="Q3157" s="1" t="s">
        <v>164</v>
      </c>
      <c r="R3157" s="1" t="s">
        <v>164</v>
      </c>
      <c r="S3157" s="1" t="s">
        <v>166</v>
      </c>
      <c r="T3157" s="1" t="s">
        <v>35</v>
      </c>
      <c r="U3157" s="1" t="s">
        <v>167</v>
      </c>
      <c r="V3157">
        <v>1060</v>
      </c>
      <c r="W3157" s="1" t="s">
        <v>145</v>
      </c>
      <c r="X3157" s="1" t="s">
        <v>59</v>
      </c>
      <c r="Y3157" s="2">
        <v>43159</v>
      </c>
      <c r="Z3157">
        <v>7.8</v>
      </c>
      <c r="AA3157" s="1" t="s">
        <v>39</v>
      </c>
    </row>
    <row r="3158" spans="1:28" x14ac:dyDescent="0.3">
      <c r="A3158" s="1" t="s">
        <v>8705</v>
      </c>
      <c r="B3158" s="1" t="s">
        <v>8706</v>
      </c>
      <c r="C3158" s="1" t="s">
        <v>1787</v>
      </c>
      <c r="D3158" s="1" t="s">
        <v>8707</v>
      </c>
      <c r="E3158">
        <v>5</v>
      </c>
      <c r="F3158">
        <v>39</v>
      </c>
      <c r="G3158" s="1" t="s">
        <v>44</v>
      </c>
      <c r="H3158" s="2">
        <v>45677</v>
      </c>
      <c r="I3158" s="1" t="s">
        <v>1787</v>
      </c>
      <c r="J3158" s="1" t="s">
        <v>598</v>
      </c>
      <c r="K3158" s="1" t="s">
        <v>8707</v>
      </c>
      <c r="L3158" s="2">
        <v>45663</v>
      </c>
      <c r="M3158">
        <v>9</v>
      </c>
      <c r="N3158">
        <v>0</v>
      </c>
      <c r="O3158">
        <v>0</v>
      </c>
      <c r="P3158">
        <v>502</v>
      </c>
      <c r="Q3158" s="1" t="s">
        <v>1787</v>
      </c>
      <c r="R3158" s="1" t="s">
        <v>1787</v>
      </c>
      <c r="S3158" s="1" t="s">
        <v>1789</v>
      </c>
      <c r="T3158" s="1" t="s">
        <v>107</v>
      </c>
      <c r="U3158" s="1" t="s">
        <v>416</v>
      </c>
      <c r="V3158">
        <v>502</v>
      </c>
      <c r="W3158" s="1" t="s">
        <v>600</v>
      </c>
      <c r="X3158" s="1" t="s">
        <v>38</v>
      </c>
      <c r="Y3158" s="2">
        <v>43141</v>
      </c>
      <c r="Z3158">
        <v>7.9</v>
      </c>
      <c r="AA3158" s="1" t="s">
        <v>39</v>
      </c>
    </row>
    <row r="3159" spans="1:28" x14ac:dyDescent="0.3">
      <c r="A3159" s="1" t="s">
        <v>8708</v>
      </c>
      <c r="B3159" s="1" t="s">
        <v>8709</v>
      </c>
      <c r="C3159" s="1" t="s">
        <v>1133</v>
      </c>
      <c r="D3159" s="1" t="s">
        <v>8710</v>
      </c>
      <c r="E3159">
        <v>5</v>
      </c>
      <c r="F3159">
        <v>8</v>
      </c>
      <c r="G3159" s="1" t="s">
        <v>44</v>
      </c>
      <c r="H3159" s="2">
        <v>45871</v>
      </c>
      <c r="I3159" s="1" t="s">
        <v>1133</v>
      </c>
      <c r="J3159" s="1" t="s">
        <v>123</v>
      </c>
      <c r="K3159" s="1" t="s">
        <v>8710</v>
      </c>
      <c r="L3159" s="2">
        <v>45864</v>
      </c>
      <c r="M3159">
        <v>3</v>
      </c>
      <c r="N3159">
        <v>0</v>
      </c>
      <c r="O3159">
        <v>0</v>
      </c>
      <c r="P3159">
        <v>3119</v>
      </c>
      <c r="Q3159" s="1" t="s">
        <v>1133</v>
      </c>
      <c r="R3159" s="1" t="s">
        <v>1133</v>
      </c>
      <c r="S3159" s="1" t="s">
        <v>1135</v>
      </c>
      <c r="T3159" s="1" t="s">
        <v>107</v>
      </c>
      <c r="U3159" s="1" t="s">
        <v>108</v>
      </c>
      <c r="V3159">
        <v>3119</v>
      </c>
      <c r="W3159" s="1" t="s">
        <v>126</v>
      </c>
      <c r="X3159" s="1" t="s">
        <v>127</v>
      </c>
      <c r="Y3159" s="2">
        <v>44230</v>
      </c>
      <c r="Z3159">
        <v>4.9000000000000004</v>
      </c>
      <c r="AA3159" s="1" t="s">
        <v>39</v>
      </c>
    </row>
    <row r="3160" spans="1:28" x14ac:dyDescent="0.3">
      <c r="A3160" s="1" t="s">
        <v>8711</v>
      </c>
      <c r="B3160" s="1" t="s">
        <v>8712</v>
      </c>
      <c r="C3160" s="1" t="s">
        <v>1869</v>
      </c>
      <c r="D3160" s="1" t="s">
        <v>5957</v>
      </c>
      <c r="E3160">
        <v>4</v>
      </c>
      <c r="F3160">
        <v>109</v>
      </c>
      <c r="G3160" s="1" t="s">
        <v>44</v>
      </c>
      <c r="H3160" s="2">
        <v>45913</v>
      </c>
      <c r="I3160" s="1" t="s">
        <v>1869</v>
      </c>
      <c r="J3160" s="1" t="s">
        <v>229</v>
      </c>
      <c r="K3160" s="1" t="s">
        <v>5957</v>
      </c>
      <c r="L3160" s="2">
        <v>45904</v>
      </c>
      <c r="M3160">
        <v>6</v>
      </c>
      <c r="N3160">
        <v>30</v>
      </c>
      <c r="O3160">
        <v>0</v>
      </c>
      <c r="P3160">
        <v>2131.5</v>
      </c>
      <c r="Q3160" s="1" t="s">
        <v>1869</v>
      </c>
      <c r="R3160" s="1" t="s">
        <v>1869</v>
      </c>
      <c r="S3160" s="1" t="s">
        <v>1870</v>
      </c>
      <c r="T3160" s="1" t="s">
        <v>90</v>
      </c>
      <c r="U3160" s="1" t="s">
        <v>91</v>
      </c>
      <c r="V3160">
        <v>3045</v>
      </c>
      <c r="W3160" s="1" t="s">
        <v>231</v>
      </c>
      <c r="X3160" s="1" t="s">
        <v>127</v>
      </c>
      <c r="Y3160" s="2">
        <v>43596</v>
      </c>
      <c r="Z3160">
        <v>6.6</v>
      </c>
      <c r="AA3160" s="1" t="s">
        <v>39</v>
      </c>
    </row>
    <row r="3161" spans="1:28" x14ac:dyDescent="0.3">
      <c r="A3161" s="1" t="s">
        <v>8713</v>
      </c>
      <c r="B3161" s="1" t="s">
        <v>8714</v>
      </c>
      <c r="C3161" s="1" t="s">
        <v>1743</v>
      </c>
      <c r="D3161" s="1" t="s">
        <v>1503</v>
      </c>
      <c r="E3161">
        <v>4</v>
      </c>
      <c r="F3161">
        <v>140</v>
      </c>
      <c r="G3161" s="1" t="s">
        <v>44</v>
      </c>
      <c r="H3161" s="2">
        <v>45872</v>
      </c>
      <c r="I3161" s="1" t="s">
        <v>1743</v>
      </c>
      <c r="J3161" s="1" t="s">
        <v>73</v>
      </c>
      <c r="K3161" s="1" t="s">
        <v>1503</v>
      </c>
      <c r="L3161" s="2">
        <v>45860</v>
      </c>
      <c r="M3161">
        <v>9</v>
      </c>
      <c r="N3161">
        <v>40</v>
      </c>
      <c r="O3161">
        <v>0</v>
      </c>
      <c r="P3161">
        <v>195</v>
      </c>
      <c r="Q3161" s="1" t="s">
        <v>1743</v>
      </c>
      <c r="R3161" s="1" t="s">
        <v>1743</v>
      </c>
      <c r="S3161" s="1" t="s">
        <v>1744</v>
      </c>
      <c r="T3161" s="1" t="s">
        <v>134</v>
      </c>
      <c r="U3161" s="1" t="s">
        <v>144</v>
      </c>
      <c r="V3161">
        <v>325</v>
      </c>
      <c r="W3161" s="1" t="s">
        <v>77</v>
      </c>
      <c r="X3161" s="1" t="s">
        <v>38</v>
      </c>
      <c r="Y3161" s="2">
        <v>44193</v>
      </c>
      <c r="Z3161">
        <v>5</v>
      </c>
      <c r="AA3161" s="1" t="s">
        <v>39</v>
      </c>
    </row>
    <row r="3162" spans="1:28" x14ac:dyDescent="0.3">
      <c r="A3162" s="1" t="s">
        <v>8715</v>
      </c>
      <c r="B3162" s="1" t="s">
        <v>8716</v>
      </c>
      <c r="C3162" s="1" t="s">
        <v>1507</v>
      </c>
      <c r="D3162" s="1" t="s">
        <v>1534</v>
      </c>
      <c r="E3162">
        <v>4</v>
      </c>
      <c r="F3162">
        <v>63</v>
      </c>
      <c r="G3162" s="1" t="s">
        <v>44</v>
      </c>
      <c r="H3162" s="2">
        <v>45964</v>
      </c>
      <c r="I3162" s="1" t="s">
        <v>1507</v>
      </c>
      <c r="J3162" s="1" t="s">
        <v>197</v>
      </c>
      <c r="K3162" s="1" t="s">
        <v>1534</v>
      </c>
      <c r="L3162" s="2">
        <v>45952</v>
      </c>
      <c r="M3162">
        <v>3</v>
      </c>
      <c r="N3162">
        <v>15</v>
      </c>
      <c r="O3162">
        <v>0</v>
      </c>
      <c r="P3162">
        <v>753.1</v>
      </c>
      <c r="Q3162" s="1" t="s">
        <v>1507</v>
      </c>
      <c r="R3162" s="1" t="s">
        <v>1507</v>
      </c>
      <c r="S3162" s="1" t="s">
        <v>1509</v>
      </c>
      <c r="T3162" s="1" t="s">
        <v>107</v>
      </c>
      <c r="U3162" s="1" t="s">
        <v>152</v>
      </c>
      <c r="V3162">
        <v>886</v>
      </c>
      <c r="W3162" s="1" t="s">
        <v>199</v>
      </c>
      <c r="X3162" s="1" t="s">
        <v>59</v>
      </c>
      <c r="Y3162" s="2">
        <v>43613</v>
      </c>
      <c r="Z3162">
        <v>6.6</v>
      </c>
      <c r="AA3162" s="1" t="s">
        <v>39</v>
      </c>
    </row>
    <row r="3163" spans="1:28" x14ac:dyDescent="0.3">
      <c r="A3163" s="1" t="s">
        <v>8717</v>
      </c>
      <c r="B3163" s="1" t="s">
        <v>8718</v>
      </c>
      <c r="C3163" s="1" t="s">
        <v>681</v>
      </c>
      <c r="D3163" s="1" t="s">
        <v>6054</v>
      </c>
      <c r="E3163">
        <v>5</v>
      </c>
      <c r="F3163">
        <v>24</v>
      </c>
      <c r="G3163" s="1" t="s">
        <v>44</v>
      </c>
      <c r="H3163" s="2">
        <v>45733</v>
      </c>
      <c r="I3163" s="1" t="s">
        <v>681</v>
      </c>
      <c r="J3163" s="1" t="s">
        <v>215</v>
      </c>
      <c r="K3163" s="1" t="s">
        <v>6054</v>
      </c>
      <c r="L3163" s="2">
        <v>45723</v>
      </c>
      <c r="M3163">
        <v>5</v>
      </c>
      <c r="N3163">
        <v>10</v>
      </c>
      <c r="O3163">
        <v>0</v>
      </c>
      <c r="P3163">
        <v>165.6</v>
      </c>
      <c r="Q3163" s="1" t="s">
        <v>681</v>
      </c>
      <c r="R3163" s="1" t="s">
        <v>681</v>
      </c>
      <c r="S3163" s="1" t="s">
        <v>683</v>
      </c>
      <c r="T3163" s="1" t="s">
        <v>134</v>
      </c>
      <c r="U3163" s="1" t="s">
        <v>366</v>
      </c>
      <c r="V3163">
        <v>184</v>
      </c>
      <c r="W3163" s="1" t="s">
        <v>216</v>
      </c>
      <c r="X3163" s="1" t="s">
        <v>127</v>
      </c>
      <c r="Y3163" s="2">
        <v>45659</v>
      </c>
      <c r="Z3163">
        <v>1</v>
      </c>
      <c r="AA3163" s="1" t="s">
        <v>39</v>
      </c>
    </row>
    <row r="3164" spans="1:28" x14ac:dyDescent="0.3">
      <c r="A3164" s="1" t="s">
        <v>8719</v>
      </c>
      <c r="B3164" s="1" t="s">
        <v>8720</v>
      </c>
      <c r="C3164" s="1" t="s">
        <v>637</v>
      </c>
      <c r="D3164" s="1" t="s">
        <v>5544</v>
      </c>
      <c r="E3164">
        <v>3</v>
      </c>
      <c r="F3164">
        <v>96</v>
      </c>
      <c r="G3164" s="1" t="s">
        <v>32</v>
      </c>
      <c r="H3164" s="2">
        <v>45755</v>
      </c>
      <c r="I3164" s="1" t="s">
        <v>637</v>
      </c>
      <c r="J3164" s="1" t="s">
        <v>272</v>
      </c>
      <c r="K3164" s="1" t="s">
        <v>5544</v>
      </c>
      <c r="L3164" s="2">
        <v>45736</v>
      </c>
      <c r="M3164">
        <v>10</v>
      </c>
      <c r="N3164">
        <v>30</v>
      </c>
      <c r="O3164">
        <v>0</v>
      </c>
      <c r="P3164">
        <v>644.70000000000005</v>
      </c>
      <c r="Q3164" s="1" t="s">
        <v>637</v>
      </c>
      <c r="R3164" s="1" t="s">
        <v>637</v>
      </c>
      <c r="S3164" s="1" t="s">
        <v>639</v>
      </c>
      <c r="T3164" s="1" t="s">
        <v>107</v>
      </c>
      <c r="U3164" s="1" t="s">
        <v>108</v>
      </c>
      <c r="V3164">
        <v>921</v>
      </c>
      <c r="W3164" s="1" t="s">
        <v>273</v>
      </c>
      <c r="X3164" s="1" t="s">
        <v>38</v>
      </c>
      <c r="Y3164" s="2">
        <v>45880</v>
      </c>
      <c r="Z3164">
        <v>0.4</v>
      </c>
      <c r="AA3164" s="1" t="s">
        <v>39</v>
      </c>
    </row>
    <row r="3165" spans="1:28" x14ac:dyDescent="0.3">
      <c r="A3165" s="1" t="s">
        <v>8721</v>
      </c>
      <c r="B3165" s="1" t="s">
        <v>8722</v>
      </c>
      <c r="C3165" s="1" t="s">
        <v>332</v>
      </c>
      <c r="D3165" s="1" t="s">
        <v>7535</v>
      </c>
      <c r="E3165">
        <v>4</v>
      </c>
      <c r="F3165">
        <v>51</v>
      </c>
      <c r="G3165" s="1" t="s">
        <v>32</v>
      </c>
      <c r="H3165" s="2">
        <v>45934</v>
      </c>
      <c r="I3165" s="1" t="s">
        <v>332</v>
      </c>
      <c r="J3165" s="1" t="s">
        <v>115</v>
      </c>
      <c r="K3165" s="1" t="s">
        <v>7535</v>
      </c>
      <c r="L3165" s="2">
        <v>45914</v>
      </c>
      <c r="M3165">
        <v>10</v>
      </c>
      <c r="N3165">
        <v>20</v>
      </c>
      <c r="O3165">
        <v>0</v>
      </c>
      <c r="P3165">
        <v>1524</v>
      </c>
      <c r="Q3165" s="1" t="s">
        <v>332</v>
      </c>
      <c r="R3165" s="1" t="s">
        <v>332</v>
      </c>
      <c r="S3165" s="1" t="s">
        <v>334</v>
      </c>
      <c r="T3165" s="1" t="s">
        <v>107</v>
      </c>
      <c r="U3165" s="1" t="s">
        <v>125</v>
      </c>
      <c r="V3165">
        <v>1905</v>
      </c>
      <c r="W3165" s="1" t="s">
        <v>118</v>
      </c>
      <c r="X3165" s="1" t="s">
        <v>59</v>
      </c>
      <c r="Y3165" s="2">
        <v>43824</v>
      </c>
      <c r="Z3165">
        <v>6</v>
      </c>
      <c r="AA3165" s="1" t="s">
        <v>68</v>
      </c>
      <c r="AB3165">
        <v>1</v>
      </c>
    </row>
    <row r="3166" spans="1:28" x14ac:dyDescent="0.3">
      <c r="A3166" s="1" t="s">
        <v>8723</v>
      </c>
      <c r="B3166" s="1" t="s">
        <v>8724</v>
      </c>
      <c r="C3166" s="1" t="s">
        <v>1107</v>
      </c>
      <c r="D3166" s="1" t="s">
        <v>661</v>
      </c>
      <c r="E3166">
        <v>4</v>
      </c>
      <c r="F3166">
        <v>77</v>
      </c>
      <c r="G3166" s="1" t="s">
        <v>44</v>
      </c>
      <c r="H3166" s="2">
        <v>45703</v>
      </c>
      <c r="I3166" s="1" t="s">
        <v>1107</v>
      </c>
      <c r="J3166" s="1" t="s">
        <v>538</v>
      </c>
      <c r="K3166" s="1" t="s">
        <v>661</v>
      </c>
      <c r="L3166" s="2">
        <v>45686</v>
      </c>
      <c r="M3166">
        <v>5</v>
      </c>
      <c r="N3166">
        <v>15</v>
      </c>
      <c r="O3166">
        <v>0</v>
      </c>
      <c r="P3166">
        <v>103.7</v>
      </c>
      <c r="Q3166" s="1" t="s">
        <v>1107</v>
      </c>
      <c r="R3166" s="1" t="s">
        <v>1107</v>
      </c>
      <c r="S3166" s="1" t="s">
        <v>1109</v>
      </c>
      <c r="T3166" s="1" t="s">
        <v>134</v>
      </c>
      <c r="U3166" s="1" t="s">
        <v>366</v>
      </c>
      <c r="V3166">
        <v>122</v>
      </c>
      <c r="W3166" s="1" t="s">
        <v>539</v>
      </c>
      <c r="X3166" s="1" t="s">
        <v>540</v>
      </c>
      <c r="Y3166" s="2">
        <v>44731</v>
      </c>
      <c r="Z3166">
        <v>3.5</v>
      </c>
      <c r="AA3166" s="1" t="s">
        <v>39</v>
      </c>
    </row>
    <row r="3167" spans="1:28" x14ac:dyDescent="0.3">
      <c r="A3167" s="1" t="s">
        <v>8725</v>
      </c>
      <c r="B3167" s="1" t="s">
        <v>8726</v>
      </c>
      <c r="C3167" s="1" t="s">
        <v>2599</v>
      </c>
      <c r="D3167" s="1" t="s">
        <v>1292</v>
      </c>
      <c r="E3167">
        <v>3</v>
      </c>
      <c r="F3167">
        <v>38</v>
      </c>
      <c r="G3167" s="1" t="s">
        <v>44</v>
      </c>
      <c r="H3167" s="2">
        <v>45980</v>
      </c>
      <c r="I3167" s="1" t="s">
        <v>2599</v>
      </c>
      <c r="J3167" s="1" t="s">
        <v>538</v>
      </c>
      <c r="K3167" s="1" t="s">
        <v>1292</v>
      </c>
      <c r="L3167" s="2">
        <v>45970</v>
      </c>
      <c r="M3167">
        <v>9</v>
      </c>
      <c r="N3167">
        <v>5</v>
      </c>
      <c r="O3167">
        <v>0</v>
      </c>
      <c r="P3167">
        <v>361.95</v>
      </c>
      <c r="Q3167" s="1" t="s">
        <v>2599</v>
      </c>
      <c r="R3167" s="1" t="s">
        <v>2599</v>
      </c>
      <c r="S3167" s="1" t="s">
        <v>2601</v>
      </c>
      <c r="T3167" s="1" t="s">
        <v>35</v>
      </c>
      <c r="U3167" s="1" t="s">
        <v>223</v>
      </c>
      <c r="V3167">
        <v>381</v>
      </c>
      <c r="W3167" s="1" t="s">
        <v>539</v>
      </c>
      <c r="X3167" s="1" t="s">
        <v>540</v>
      </c>
      <c r="Y3167" s="2">
        <v>44731</v>
      </c>
      <c r="Z3167">
        <v>3.5</v>
      </c>
      <c r="AA3167" s="1" t="s">
        <v>39</v>
      </c>
    </row>
    <row r="3168" spans="1:28" x14ac:dyDescent="0.3">
      <c r="A3168" s="1" t="s">
        <v>8727</v>
      </c>
      <c r="B3168" s="1" t="s">
        <v>8728</v>
      </c>
      <c r="C3168" s="1" t="s">
        <v>234</v>
      </c>
      <c r="D3168" s="1" t="s">
        <v>8729</v>
      </c>
      <c r="E3168">
        <v>5</v>
      </c>
      <c r="F3168">
        <v>28</v>
      </c>
      <c r="G3168" s="1" t="s">
        <v>32</v>
      </c>
      <c r="H3168" s="2">
        <v>45745</v>
      </c>
      <c r="I3168" s="1" t="s">
        <v>234</v>
      </c>
      <c r="J3168" s="1" t="s">
        <v>549</v>
      </c>
      <c r="K3168" s="1" t="s">
        <v>8729</v>
      </c>
      <c r="L3168" s="2">
        <v>45726</v>
      </c>
      <c r="M3168">
        <v>6</v>
      </c>
      <c r="N3168">
        <v>15</v>
      </c>
      <c r="O3168">
        <v>0</v>
      </c>
      <c r="P3168">
        <v>1756.1</v>
      </c>
      <c r="Q3168" s="1" t="s">
        <v>234</v>
      </c>
      <c r="R3168" s="1" t="s">
        <v>234</v>
      </c>
      <c r="S3168" s="1" t="s">
        <v>236</v>
      </c>
      <c r="T3168" s="1" t="s">
        <v>75</v>
      </c>
      <c r="U3168" s="1" t="s">
        <v>237</v>
      </c>
      <c r="V3168">
        <v>2066</v>
      </c>
      <c r="W3168" s="1" t="s">
        <v>550</v>
      </c>
      <c r="X3168" s="1" t="s">
        <v>38</v>
      </c>
      <c r="Y3168" s="2">
        <v>45530</v>
      </c>
      <c r="Z3168">
        <v>1.3</v>
      </c>
      <c r="AA3168" s="1" t="s">
        <v>39</v>
      </c>
    </row>
    <row r="3169" spans="1:28" x14ac:dyDescent="0.3">
      <c r="A3169" s="1" t="s">
        <v>8730</v>
      </c>
      <c r="B3169" s="1" t="s">
        <v>8731</v>
      </c>
      <c r="C3169" s="1" t="s">
        <v>1133</v>
      </c>
      <c r="D3169" s="1" t="s">
        <v>3513</v>
      </c>
      <c r="E3169">
        <v>4</v>
      </c>
      <c r="F3169">
        <v>28</v>
      </c>
      <c r="G3169" s="1" t="s">
        <v>44</v>
      </c>
      <c r="H3169" s="2">
        <v>45694</v>
      </c>
      <c r="I3169" s="1" t="s">
        <v>1133</v>
      </c>
      <c r="J3169" s="1" t="s">
        <v>264</v>
      </c>
      <c r="K3169" s="1" t="s">
        <v>3513</v>
      </c>
      <c r="L3169" s="2">
        <v>45676</v>
      </c>
      <c r="M3169">
        <v>5</v>
      </c>
      <c r="N3169">
        <v>20</v>
      </c>
      <c r="O3169">
        <v>0</v>
      </c>
      <c r="P3169">
        <v>2495.1999999999998</v>
      </c>
      <c r="Q3169" s="1" t="s">
        <v>1133</v>
      </c>
      <c r="R3169" s="1" t="s">
        <v>1133</v>
      </c>
      <c r="S3169" s="1" t="s">
        <v>1135</v>
      </c>
      <c r="T3169" s="1" t="s">
        <v>107</v>
      </c>
      <c r="U3169" s="1" t="s">
        <v>108</v>
      </c>
      <c r="V3169">
        <v>3119</v>
      </c>
      <c r="W3169" s="1" t="s">
        <v>267</v>
      </c>
      <c r="X3169" s="1" t="s">
        <v>268</v>
      </c>
      <c r="Y3169" s="2">
        <v>43207</v>
      </c>
      <c r="Z3169">
        <v>7.7</v>
      </c>
      <c r="AA3169" s="1" t="s">
        <v>39</v>
      </c>
    </row>
    <row r="3170" spans="1:28" x14ac:dyDescent="0.3">
      <c r="A3170" s="1" t="s">
        <v>8732</v>
      </c>
      <c r="B3170" s="1" t="s">
        <v>8733</v>
      </c>
      <c r="C3170" s="1" t="s">
        <v>325</v>
      </c>
      <c r="D3170" s="1" t="s">
        <v>2622</v>
      </c>
      <c r="E3170">
        <v>4</v>
      </c>
      <c r="F3170">
        <v>33</v>
      </c>
      <c r="G3170" s="1" t="s">
        <v>44</v>
      </c>
      <c r="H3170" s="2">
        <v>45862</v>
      </c>
      <c r="I3170" s="1" t="s">
        <v>325</v>
      </c>
      <c r="J3170" s="1" t="s">
        <v>357</v>
      </c>
      <c r="K3170" s="1" t="s">
        <v>2622</v>
      </c>
      <c r="L3170" s="2">
        <v>45850</v>
      </c>
      <c r="M3170">
        <v>5</v>
      </c>
      <c r="N3170">
        <v>5</v>
      </c>
      <c r="O3170">
        <v>0</v>
      </c>
      <c r="P3170">
        <v>163.4</v>
      </c>
      <c r="Q3170" s="1" t="s">
        <v>325</v>
      </c>
      <c r="R3170" s="1" t="s">
        <v>325</v>
      </c>
      <c r="S3170" s="1" t="s">
        <v>328</v>
      </c>
      <c r="T3170" s="1" t="s">
        <v>56</v>
      </c>
      <c r="U3170" s="1" t="s">
        <v>66</v>
      </c>
      <c r="V3170">
        <v>172</v>
      </c>
      <c r="W3170" s="1" t="s">
        <v>360</v>
      </c>
      <c r="X3170" s="1" t="s">
        <v>38</v>
      </c>
      <c r="Y3170" s="2">
        <v>45643</v>
      </c>
      <c r="Z3170">
        <v>1</v>
      </c>
      <c r="AA3170" s="1" t="s">
        <v>39</v>
      </c>
    </row>
    <row r="3171" spans="1:28" x14ac:dyDescent="0.3">
      <c r="A3171" s="1" t="s">
        <v>8734</v>
      </c>
      <c r="B3171" s="1" t="s">
        <v>8735</v>
      </c>
      <c r="C3171" s="1" t="s">
        <v>507</v>
      </c>
      <c r="D3171" s="1" t="s">
        <v>8736</v>
      </c>
      <c r="E3171">
        <v>4</v>
      </c>
      <c r="F3171">
        <v>24</v>
      </c>
      <c r="G3171" s="1" t="s">
        <v>44</v>
      </c>
      <c r="H3171" s="2">
        <v>45986</v>
      </c>
      <c r="I3171" s="1" t="s">
        <v>507</v>
      </c>
      <c r="J3171" s="1" t="s">
        <v>159</v>
      </c>
      <c r="K3171" s="1" t="s">
        <v>8736</v>
      </c>
      <c r="L3171" s="2">
        <v>45973</v>
      </c>
      <c r="M3171">
        <v>5</v>
      </c>
      <c r="N3171">
        <v>20</v>
      </c>
      <c r="O3171">
        <v>0</v>
      </c>
      <c r="P3171">
        <v>1735.2</v>
      </c>
      <c r="Q3171" s="1" t="s">
        <v>507</v>
      </c>
      <c r="R3171" s="1" t="s">
        <v>507</v>
      </c>
      <c r="S3171" s="1" t="s">
        <v>509</v>
      </c>
      <c r="T3171" s="1" t="s">
        <v>56</v>
      </c>
      <c r="U3171" s="1" t="s">
        <v>57</v>
      </c>
      <c r="V3171">
        <v>2169</v>
      </c>
      <c r="W3171" s="1" t="s">
        <v>161</v>
      </c>
      <c r="X3171" s="1" t="s">
        <v>59</v>
      </c>
      <c r="Y3171" s="2">
        <v>43812</v>
      </c>
      <c r="Z3171">
        <v>6.1</v>
      </c>
      <c r="AA3171" s="1" t="s">
        <v>39</v>
      </c>
    </row>
    <row r="3172" spans="1:28" x14ac:dyDescent="0.3">
      <c r="A3172" s="1" t="s">
        <v>8737</v>
      </c>
      <c r="B3172" s="1" t="s">
        <v>8738</v>
      </c>
      <c r="C3172" s="1" t="s">
        <v>52</v>
      </c>
      <c r="D3172" s="1" t="s">
        <v>8739</v>
      </c>
      <c r="E3172">
        <v>4</v>
      </c>
      <c r="F3172">
        <v>33</v>
      </c>
      <c r="G3172" s="1" t="s">
        <v>44</v>
      </c>
      <c r="H3172" s="2">
        <v>45750</v>
      </c>
      <c r="I3172" s="1" t="s">
        <v>52</v>
      </c>
      <c r="J3172" s="1" t="s">
        <v>376</v>
      </c>
      <c r="K3172" s="1" t="s">
        <v>8739</v>
      </c>
      <c r="L3172" s="2">
        <v>45734</v>
      </c>
      <c r="M3172">
        <v>3</v>
      </c>
      <c r="N3172">
        <v>0</v>
      </c>
      <c r="O3172">
        <v>0</v>
      </c>
      <c r="P3172">
        <v>2333</v>
      </c>
      <c r="Q3172" s="1" t="s">
        <v>52</v>
      </c>
      <c r="R3172" s="1" t="s">
        <v>52</v>
      </c>
      <c r="S3172" s="1" t="s">
        <v>55</v>
      </c>
      <c r="T3172" s="1" t="s">
        <v>56</v>
      </c>
      <c r="U3172" s="1" t="s">
        <v>57</v>
      </c>
      <c r="V3172">
        <v>2333</v>
      </c>
      <c r="W3172" s="1" t="s">
        <v>379</v>
      </c>
      <c r="X3172" s="1" t="s">
        <v>48</v>
      </c>
      <c r="Y3172" s="2">
        <v>45419</v>
      </c>
      <c r="Z3172">
        <v>1.7</v>
      </c>
      <c r="AA3172" s="1" t="s">
        <v>39</v>
      </c>
    </row>
    <row r="3173" spans="1:28" x14ac:dyDescent="0.3">
      <c r="A3173" s="1" t="s">
        <v>8740</v>
      </c>
      <c r="B3173" s="1" t="s">
        <v>8741</v>
      </c>
      <c r="C3173" s="1" t="s">
        <v>1787</v>
      </c>
      <c r="D3173" s="1" t="s">
        <v>8742</v>
      </c>
      <c r="E3173">
        <v>5</v>
      </c>
      <c r="F3173">
        <v>83</v>
      </c>
      <c r="G3173" s="1" t="s">
        <v>44</v>
      </c>
      <c r="H3173" s="2">
        <v>45859</v>
      </c>
      <c r="I3173" s="1" t="s">
        <v>1787</v>
      </c>
      <c r="J3173" s="1" t="s">
        <v>96</v>
      </c>
      <c r="K3173" s="1" t="s">
        <v>8742</v>
      </c>
      <c r="L3173" s="2">
        <v>45855</v>
      </c>
      <c r="M3173">
        <v>2</v>
      </c>
      <c r="N3173">
        <v>40</v>
      </c>
      <c r="O3173">
        <v>0</v>
      </c>
      <c r="P3173">
        <v>301.2</v>
      </c>
      <c r="Q3173" s="1" t="s">
        <v>1787</v>
      </c>
      <c r="R3173" s="1" t="s">
        <v>1787</v>
      </c>
      <c r="S3173" s="1" t="s">
        <v>1789</v>
      </c>
      <c r="T3173" s="1" t="s">
        <v>107</v>
      </c>
      <c r="U3173" s="1" t="s">
        <v>416</v>
      </c>
      <c r="V3173">
        <v>502</v>
      </c>
      <c r="W3173" s="1" t="s">
        <v>99</v>
      </c>
      <c r="X3173" s="1" t="s">
        <v>100</v>
      </c>
      <c r="Y3173" s="2">
        <v>45629</v>
      </c>
      <c r="Z3173">
        <v>1.1000000000000001</v>
      </c>
      <c r="AA3173" s="1" t="s">
        <v>39</v>
      </c>
    </row>
    <row r="3174" spans="1:28" x14ac:dyDescent="0.3">
      <c r="A3174" s="1" t="s">
        <v>8743</v>
      </c>
      <c r="B3174" s="1" t="s">
        <v>8744</v>
      </c>
      <c r="C3174" s="1" t="s">
        <v>311</v>
      </c>
      <c r="D3174" s="1" t="s">
        <v>7080</v>
      </c>
      <c r="E3174">
        <v>2</v>
      </c>
      <c r="F3174">
        <v>63</v>
      </c>
      <c r="G3174" s="1" t="s">
        <v>44</v>
      </c>
      <c r="H3174" s="2">
        <v>45960</v>
      </c>
      <c r="I3174" s="1" t="s">
        <v>311</v>
      </c>
      <c r="J3174" s="1" t="s">
        <v>394</v>
      </c>
      <c r="K3174" s="1" t="s">
        <v>7080</v>
      </c>
      <c r="L3174" s="2">
        <v>45937</v>
      </c>
      <c r="M3174">
        <v>9</v>
      </c>
      <c r="N3174">
        <v>20</v>
      </c>
      <c r="O3174">
        <v>0</v>
      </c>
      <c r="P3174">
        <v>28062.400000000001</v>
      </c>
      <c r="Q3174" s="1" t="s">
        <v>311</v>
      </c>
      <c r="R3174" s="1" t="s">
        <v>311</v>
      </c>
      <c r="S3174" s="1" t="s">
        <v>313</v>
      </c>
      <c r="T3174" s="1" t="s">
        <v>75</v>
      </c>
      <c r="U3174" s="1" t="s">
        <v>314</v>
      </c>
      <c r="V3174">
        <v>35078</v>
      </c>
      <c r="W3174" s="1" t="s">
        <v>396</v>
      </c>
      <c r="X3174" s="1" t="s">
        <v>127</v>
      </c>
      <c r="Y3174" s="2">
        <v>43220</v>
      </c>
      <c r="Z3174">
        <v>7.7</v>
      </c>
      <c r="AA3174" s="1" t="s">
        <v>84</v>
      </c>
      <c r="AB3174">
        <v>1</v>
      </c>
    </row>
    <row r="3175" spans="1:28" x14ac:dyDescent="0.3">
      <c r="A3175" s="1" t="s">
        <v>8745</v>
      </c>
      <c r="B3175" s="1" t="s">
        <v>8746</v>
      </c>
      <c r="C3175" s="1" t="s">
        <v>4927</v>
      </c>
      <c r="D3175" s="1" t="s">
        <v>8747</v>
      </c>
      <c r="E3175">
        <v>4</v>
      </c>
      <c r="F3175">
        <v>24</v>
      </c>
      <c r="G3175" s="1" t="s">
        <v>44</v>
      </c>
      <c r="H3175" s="2">
        <v>45841</v>
      </c>
      <c r="I3175" s="1" t="s">
        <v>4927</v>
      </c>
      <c r="J3175" s="1" t="s">
        <v>357</v>
      </c>
      <c r="K3175" s="1" t="s">
        <v>8747</v>
      </c>
      <c r="L3175" s="2">
        <v>45820</v>
      </c>
      <c r="M3175">
        <v>10</v>
      </c>
      <c r="N3175">
        <v>20</v>
      </c>
      <c r="O3175">
        <v>0</v>
      </c>
      <c r="P3175">
        <v>470.4</v>
      </c>
      <c r="Q3175" s="1" t="s">
        <v>4927</v>
      </c>
      <c r="R3175" s="1" t="s">
        <v>4927</v>
      </c>
      <c r="S3175" s="1" t="s">
        <v>4929</v>
      </c>
      <c r="T3175" s="1" t="s">
        <v>90</v>
      </c>
      <c r="U3175" s="1" t="s">
        <v>91</v>
      </c>
      <c r="V3175">
        <v>588</v>
      </c>
      <c r="W3175" s="1" t="s">
        <v>360</v>
      </c>
      <c r="X3175" s="1" t="s">
        <v>38</v>
      </c>
      <c r="Y3175" s="2">
        <v>45643</v>
      </c>
      <c r="Z3175">
        <v>1</v>
      </c>
      <c r="AA3175" s="1" t="s">
        <v>39</v>
      </c>
    </row>
    <row r="3176" spans="1:28" x14ac:dyDescent="0.3">
      <c r="A3176" s="1" t="s">
        <v>8748</v>
      </c>
      <c r="B3176" s="1" t="s">
        <v>8749</v>
      </c>
      <c r="C3176" s="1" t="s">
        <v>492</v>
      </c>
      <c r="D3176" s="1" t="s">
        <v>6691</v>
      </c>
      <c r="E3176">
        <v>5</v>
      </c>
      <c r="F3176">
        <v>21</v>
      </c>
      <c r="G3176" s="1" t="s">
        <v>32</v>
      </c>
      <c r="H3176" s="2">
        <v>45763</v>
      </c>
      <c r="I3176" s="1" t="s">
        <v>492</v>
      </c>
      <c r="J3176" s="1" t="s">
        <v>204</v>
      </c>
      <c r="K3176" s="1" t="s">
        <v>6691</v>
      </c>
      <c r="L3176" s="2">
        <v>45742</v>
      </c>
      <c r="M3176">
        <v>11</v>
      </c>
      <c r="N3176">
        <v>20</v>
      </c>
      <c r="O3176">
        <v>0</v>
      </c>
      <c r="P3176">
        <v>1059.2</v>
      </c>
      <c r="Q3176" s="1" t="s">
        <v>492</v>
      </c>
      <c r="R3176" s="1" t="s">
        <v>492</v>
      </c>
      <c r="S3176" s="1" t="s">
        <v>494</v>
      </c>
      <c r="T3176" s="1" t="s">
        <v>56</v>
      </c>
      <c r="U3176" s="1" t="s">
        <v>117</v>
      </c>
      <c r="V3176">
        <v>1324</v>
      </c>
      <c r="W3176" s="1" t="s">
        <v>206</v>
      </c>
      <c r="X3176" s="1" t="s">
        <v>137</v>
      </c>
      <c r="Y3176" s="2">
        <v>43138</v>
      </c>
      <c r="Z3176">
        <v>7.9</v>
      </c>
      <c r="AA3176" s="1" t="s">
        <v>39</v>
      </c>
    </row>
    <row r="3177" spans="1:28" x14ac:dyDescent="0.3">
      <c r="A3177" s="1" t="s">
        <v>8750</v>
      </c>
      <c r="B3177" s="1" t="s">
        <v>8751</v>
      </c>
      <c r="C3177" s="1" t="s">
        <v>492</v>
      </c>
      <c r="D3177" s="1" t="s">
        <v>5493</v>
      </c>
      <c r="E3177">
        <v>5</v>
      </c>
      <c r="F3177">
        <v>10</v>
      </c>
      <c r="G3177" s="1" t="s">
        <v>44</v>
      </c>
      <c r="H3177" s="2">
        <v>45781</v>
      </c>
      <c r="I3177" s="1" t="s">
        <v>492</v>
      </c>
      <c r="J3177" s="1" t="s">
        <v>446</v>
      </c>
      <c r="K3177" s="1" t="s">
        <v>5493</v>
      </c>
      <c r="L3177" s="2">
        <v>45771</v>
      </c>
      <c r="M3177">
        <v>5</v>
      </c>
      <c r="N3177">
        <v>0</v>
      </c>
      <c r="O3177">
        <v>0</v>
      </c>
      <c r="P3177">
        <v>1324</v>
      </c>
      <c r="Q3177" s="1" t="s">
        <v>492</v>
      </c>
      <c r="R3177" s="1" t="s">
        <v>492</v>
      </c>
      <c r="S3177" s="1" t="s">
        <v>494</v>
      </c>
      <c r="T3177" s="1" t="s">
        <v>56</v>
      </c>
      <c r="U3177" s="1" t="s">
        <v>117</v>
      </c>
      <c r="V3177">
        <v>1324</v>
      </c>
      <c r="W3177" s="1" t="s">
        <v>447</v>
      </c>
      <c r="X3177" s="1" t="s">
        <v>127</v>
      </c>
      <c r="Y3177" s="2">
        <v>45409</v>
      </c>
      <c r="Z3177">
        <v>1.7</v>
      </c>
      <c r="AA3177" s="1" t="s">
        <v>39</v>
      </c>
    </row>
    <row r="3178" spans="1:28" x14ac:dyDescent="0.3">
      <c r="A3178" s="1" t="s">
        <v>8752</v>
      </c>
      <c r="B3178" s="1" t="s">
        <v>8753</v>
      </c>
      <c r="C3178" s="1" t="s">
        <v>1787</v>
      </c>
      <c r="D3178" s="1" t="s">
        <v>2387</v>
      </c>
      <c r="E3178">
        <v>3</v>
      </c>
      <c r="F3178">
        <v>68</v>
      </c>
      <c r="G3178" s="1" t="s">
        <v>32</v>
      </c>
      <c r="H3178" s="2">
        <v>46022</v>
      </c>
      <c r="I3178" s="1" t="s">
        <v>1787</v>
      </c>
      <c r="J3178" s="1" t="s">
        <v>105</v>
      </c>
      <c r="K3178" s="1" t="s">
        <v>2387</v>
      </c>
      <c r="L3178" s="2">
        <v>45996</v>
      </c>
      <c r="M3178">
        <v>12</v>
      </c>
      <c r="N3178">
        <v>20</v>
      </c>
      <c r="O3178">
        <v>0</v>
      </c>
      <c r="P3178">
        <v>401.6</v>
      </c>
      <c r="Q3178" s="1" t="s">
        <v>1787</v>
      </c>
      <c r="R3178" s="1" t="s">
        <v>1787</v>
      </c>
      <c r="S3178" s="1" t="s">
        <v>1789</v>
      </c>
      <c r="T3178" s="1" t="s">
        <v>107</v>
      </c>
      <c r="U3178" s="1" t="s">
        <v>416</v>
      </c>
      <c r="V3178">
        <v>502</v>
      </c>
      <c r="W3178" s="1" t="s">
        <v>109</v>
      </c>
      <c r="X3178" s="1" t="s">
        <v>110</v>
      </c>
      <c r="Y3178" s="2">
        <v>44203</v>
      </c>
      <c r="Z3178">
        <v>5</v>
      </c>
      <c r="AA3178" s="1" t="s">
        <v>39</v>
      </c>
    </row>
    <row r="3179" spans="1:28" x14ac:dyDescent="0.3">
      <c r="A3179" s="1" t="s">
        <v>8754</v>
      </c>
      <c r="B3179" s="1" t="s">
        <v>8755</v>
      </c>
      <c r="C3179" s="1" t="s">
        <v>342</v>
      </c>
      <c r="D3179" s="1" t="s">
        <v>4598</v>
      </c>
      <c r="E3179">
        <v>4</v>
      </c>
      <c r="F3179">
        <v>35</v>
      </c>
      <c r="G3179" s="1" t="s">
        <v>44</v>
      </c>
      <c r="H3179" s="2">
        <v>45930</v>
      </c>
      <c r="I3179" s="1" t="s">
        <v>342</v>
      </c>
      <c r="J3179" s="1" t="s">
        <v>142</v>
      </c>
      <c r="K3179" s="1" t="s">
        <v>4598</v>
      </c>
      <c r="L3179" s="2">
        <v>45917</v>
      </c>
      <c r="M3179">
        <v>2</v>
      </c>
      <c r="N3179">
        <v>15</v>
      </c>
      <c r="O3179">
        <v>0</v>
      </c>
      <c r="P3179">
        <v>3753.6</v>
      </c>
      <c r="Q3179" s="1" t="s">
        <v>342</v>
      </c>
      <c r="R3179" s="1" t="s">
        <v>342</v>
      </c>
      <c r="S3179" s="1" t="s">
        <v>344</v>
      </c>
      <c r="T3179" s="1" t="s">
        <v>35</v>
      </c>
      <c r="U3179" s="1" t="s">
        <v>83</v>
      </c>
      <c r="V3179">
        <v>4416</v>
      </c>
      <c r="W3179" s="1" t="s">
        <v>145</v>
      </c>
      <c r="X3179" s="1" t="s">
        <v>59</v>
      </c>
      <c r="Y3179" s="2">
        <v>43159</v>
      </c>
      <c r="Z3179">
        <v>7.8</v>
      </c>
      <c r="AA3179" s="1" t="s">
        <v>39</v>
      </c>
    </row>
    <row r="3180" spans="1:28" x14ac:dyDescent="0.3">
      <c r="A3180" s="1" t="s">
        <v>8756</v>
      </c>
      <c r="B3180" s="1" t="s">
        <v>8757</v>
      </c>
      <c r="C3180" s="1" t="s">
        <v>1917</v>
      </c>
      <c r="D3180" s="1" t="s">
        <v>8758</v>
      </c>
      <c r="E3180">
        <v>3</v>
      </c>
      <c r="F3180">
        <v>60</v>
      </c>
      <c r="G3180" s="1" t="s">
        <v>44</v>
      </c>
      <c r="H3180" s="2">
        <v>46044</v>
      </c>
      <c r="I3180" s="1" t="s">
        <v>1917</v>
      </c>
      <c r="J3180" s="1" t="s">
        <v>272</v>
      </c>
      <c r="K3180" s="1" t="s">
        <v>8758</v>
      </c>
      <c r="L3180" s="2">
        <v>46020</v>
      </c>
      <c r="M3180">
        <v>10</v>
      </c>
      <c r="N3180">
        <v>5</v>
      </c>
      <c r="O3180">
        <v>0</v>
      </c>
      <c r="P3180">
        <v>401.85</v>
      </c>
      <c r="Q3180" s="1" t="s">
        <v>1917</v>
      </c>
      <c r="R3180" s="1" t="s">
        <v>1917</v>
      </c>
      <c r="S3180" s="1" t="s">
        <v>1918</v>
      </c>
      <c r="T3180" s="1" t="s">
        <v>90</v>
      </c>
      <c r="U3180" s="1" t="s">
        <v>185</v>
      </c>
      <c r="V3180">
        <v>423</v>
      </c>
      <c r="W3180" s="1" t="s">
        <v>273</v>
      </c>
      <c r="X3180" s="1" t="s">
        <v>38</v>
      </c>
      <c r="Y3180" s="2">
        <v>45880</v>
      </c>
      <c r="Z3180">
        <v>0.4</v>
      </c>
      <c r="AA3180" s="1" t="s">
        <v>84</v>
      </c>
      <c r="AB3180">
        <v>1</v>
      </c>
    </row>
    <row r="3181" spans="1:28" x14ac:dyDescent="0.3">
      <c r="A3181" s="1" t="s">
        <v>8759</v>
      </c>
      <c r="B3181" s="1" t="s">
        <v>8760</v>
      </c>
      <c r="C3181" s="1" t="s">
        <v>642</v>
      </c>
      <c r="D3181" s="1" t="s">
        <v>8761</v>
      </c>
      <c r="E3181">
        <v>5</v>
      </c>
      <c r="F3181">
        <v>24</v>
      </c>
      <c r="G3181" s="1" t="s">
        <v>32</v>
      </c>
      <c r="H3181" s="2">
        <v>45873</v>
      </c>
      <c r="I3181" s="1" t="s">
        <v>642</v>
      </c>
      <c r="J3181" s="1" t="s">
        <v>204</v>
      </c>
      <c r="K3181" s="1" t="s">
        <v>8761</v>
      </c>
      <c r="L3181" s="2">
        <v>45847</v>
      </c>
      <c r="M3181">
        <v>13</v>
      </c>
      <c r="N3181">
        <v>0</v>
      </c>
      <c r="O3181">
        <v>0</v>
      </c>
      <c r="P3181">
        <v>786</v>
      </c>
      <c r="Q3181" s="1" t="s">
        <v>642</v>
      </c>
      <c r="R3181" s="1" t="s">
        <v>642</v>
      </c>
      <c r="S3181" s="1" t="s">
        <v>644</v>
      </c>
      <c r="T3181" s="1" t="s">
        <v>134</v>
      </c>
      <c r="U3181" s="1" t="s">
        <v>378</v>
      </c>
      <c r="V3181">
        <v>786</v>
      </c>
      <c r="W3181" s="1" t="s">
        <v>206</v>
      </c>
      <c r="X3181" s="1" t="s">
        <v>137</v>
      </c>
      <c r="Y3181" s="2">
        <v>43138</v>
      </c>
      <c r="Z3181">
        <v>7.9</v>
      </c>
      <c r="AA3181" s="1" t="s">
        <v>39</v>
      </c>
    </row>
    <row r="3182" spans="1:28" x14ac:dyDescent="0.3">
      <c r="A3182" s="1" t="s">
        <v>8762</v>
      </c>
      <c r="B3182" s="1" t="s">
        <v>8763</v>
      </c>
      <c r="C3182" s="1" t="s">
        <v>596</v>
      </c>
      <c r="D3182" s="1" t="s">
        <v>1740</v>
      </c>
      <c r="E3182">
        <v>5</v>
      </c>
      <c r="F3182">
        <v>32</v>
      </c>
      <c r="G3182" s="1" t="s">
        <v>44</v>
      </c>
      <c r="H3182" s="2">
        <v>45855</v>
      </c>
      <c r="I3182" s="1" t="s">
        <v>596</v>
      </c>
      <c r="J3182" s="1" t="s">
        <v>54</v>
      </c>
      <c r="K3182" s="1" t="s">
        <v>1740</v>
      </c>
      <c r="L3182" s="2">
        <v>45843</v>
      </c>
      <c r="M3182">
        <v>2</v>
      </c>
      <c r="N3182">
        <v>5</v>
      </c>
      <c r="O3182">
        <v>0</v>
      </c>
      <c r="P3182">
        <v>2203.0500000000002</v>
      </c>
      <c r="Q3182" s="1" t="s">
        <v>596</v>
      </c>
      <c r="R3182" s="1" t="s">
        <v>596</v>
      </c>
      <c r="S3182" s="1" t="s">
        <v>599</v>
      </c>
      <c r="T3182" s="1" t="s">
        <v>75</v>
      </c>
      <c r="U3182" s="1" t="s">
        <v>76</v>
      </c>
      <c r="V3182">
        <v>2319</v>
      </c>
      <c r="W3182" s="1" t="s">
        <v>58</v>
      </c>
      <c r="X3182" s="1" t="s">
        <v>59</v>
      </c>
      <c r="Y3182" s="2">
        <v>44128</v>
      </c>
      <c r="Z3182">
        <v>5.2</v>
      </c>
      <c r="AA3182" s="1" t="s">
        <v>39</v>
      </c>
    </row>
    <row r="3183" spans="1:28" x14ac:dyDescent="0.3">
      <c r="A3183" s="1" t="s">
        <v>8764</v>
      </c>
      <c r="B3183" s="1" t="s">
        <v>8765</v>
      </c>
      <c r="C3183" s="1" t="s">
        <v>202</v>
      </c>
      <c r="D3183" s="1" t="s">
        <v>7189</v>
      </c>
      <c r="E3183">
        <v>3</v>
      </c>
      <c r="F3183">
        <v>37</v>
      </c>
      <c r="G3183" s="1" t="s">
        <v>44</v>
      </c>
      <c r="H3183" s="2">
        <v>45866</v>
      </c>
      <c r="I3183" s="1" t="s">
        <v>202</v>
      </c>
      <c r="J3183" s="1" t="s">
        <v>45</v>
      </c>
      <c r="K3183" s="1" t="s">
        <v>7189</v>
      </c>
      <c r="L3183" s="2">
        <v>45856</v>
      </c>
      <c r="M3183">
        <v>2</v>
      </c>
      <c r="N3183">
        <v>0</v>
      </c>
      <c r="O3183">
        <v>0</v>
      </c>
      <c r="P3183">
        <v>1705</v>
      </c>
      <c r="Q3183" s="1" t="s">
        <v>202</v>
      </c>
      <c r="R3183" s="1" t="s">
        <v>202</v>
      </c>
      <c r="S3183" s="1" t="s">
        <v>205</v>
      </c>
      <c r="T3183" s="1" t="s">
        <v>107</v>
      </c>
      <c r="U3183" s="1" t="s">
        <v>125</v>
      </c>
      <c r="V3183">
        <v>1705</v>
      </c>
      <c r="W3183" s="1" t="s">
        <v>47</v>
      </c>
      <c r="X3183" s="1" t="s">
        <v>48</v>
      </c>
      <c r="Y3183" s="2">
        <v>44112</v>
      </c>
      <c r="Z3183">
        <v>5.2</v>
      </c>
      <c r="AA3183" s="1" t="s">
        <v>39</v>
      </c>
    </row>
    <row r="3184" spans="1:28" x14ac:dyDescent="0.3">
      <c r="A3184" s="1" t="s">
        <v>8766</v>
      </c>
      <c r="B3184" s="1" t="s">
        <v>8767</v>
      </c>
      <c r="C3184" s="1" t="s">
        <v>2253</v>
      </c>
      <c r="D3184" s="1" t="s">
        <v>8768</v>
      </c>
      <c r="E3184">
        <v>3</v>
      </c>
      <c r="F3184">
        <v>48</v>
      </c>
      <c r="G3184" s="1" t="s">
        <v>44</v>
      </c>
      <c r="H3184" s="2">
        <v>45823</v>
      </c>
      <c r="I3184" s="1" t="s">
        <v>2253</v>
      </c>
      <c r="J3184" s="1" t="s">
        <v>1119</v>
      </c>
      <c r="K3184" s="1" t="s">
        <v>8768</v>
      </c>
      <c r="L3184" s="2">
        <v>45806</v>
      </c>
      <c r="M3184">
        <v>11</v>
      </c>
      <c r="N3184">
        <v>40</v>
      </c>
      <c r="O3184">
        <v>0</v>
      </c>
      <c r="P3184">
        <v>1952.4</v>
      </c>
      <c r="Q3184" s="1" t="s">
        <v>2253</v>
      </c>
      <c r="R3184" s="1" t="s">
        <v>2253</v>
      </c>
      <c r="S3184" s="1" t="s">
        <v>2255</v>
      </c>
      <c r="T3184" s="1" t="s">
        <v>35</v>
      </c>
      <c r="U3184" s="1" t="s">
        <v>36</v>
      </c>
      <c r="V3184">
        <v>3254</v>
      </c>
      <c r="W3184" s="1" t="s">
        <v>1120</v>
      </c>
      <c r="X3184" s="1" t="s">
        <v>38</v>
      </c>
      <c r="Y3184" s="2">
        <v>44070</v>
      </c>
      <c r="Z3184">
        <v>5.3</v>
      </c>
      <c r="AA3184" s="1" t="s">
        <v>39</v>
      </c>
    </row>
    <row r="3185" spans="1:28" x14ac:dyDescent="0.3">
      <c r="A3185" s="1" t="s">
        <v>8769</v>
      </c>
      <c r="B3185" s="1" t="s">
        <v>8770</v>
      </c>
      <c r="C3185" s="1" t="s">
        <v>1497</v>
      </c>
      <c r="D3185" s="1" t="s">
        <v>4506</v>
      </c>
      <c r="E3185">
        <v>4</v>
      </c>
      <c r="F3185">
        <v>69</v>
      </c>
      <c r="G3185" s="1" t="s">
        <v>44</v>
      </c>
      <c r="H3185" s="2">
        <v>45968</v>
      </c>
      <c r="I3185" s="1" t="s">
        <v>1497</v>
      </c>
      <c r="J3185" s="1" t="s">
        <v>105</v>
      </c>
      <c r="K3185" s="1" t="s">
        <v>4506</v>
      </c>
      <c r="L3185" s="2">
        <v>45962</v>
      </c>
      <c r="M3185">
        <v>3</v>
      </c>
      <c r="N3185">
        <v>15</v>
      </c>
      <c r="O3185">
        <v>0</v>
      </c>
      <c r="P3185">
        <v>6236.45</v>
      </c>
      <c r="Q3185" s="1" t="s">
        <v>1497</v>
      </c>
      <c r="R3185" s="1" t="s">
        <v>1497</v>
      </c>
      <c r="S3185" s="1" t="s">
        <v>1499</v>
      </c>
      <c r="T3185" s="1" t="s">
        <v>75</v>
      </c>
      <c r="U3185" s="1" t="s">
        <v>76</v>
      </c>
      <c r="V3185">
        <v>7337</v>
      </c>
      <c r="W3185" s="1" t="s">
        <v>109</v>
      </c>
      <c r="X3185" s="1" t="s">
        <v>110</v>
      </c>
      <c r="Y3185" s="2">
        <v>44203</v>
      </c>
      <c r="Z3185">
        <v>5</v>
      </c>
      <c r="AA3185" s="1" t="s">
        <v>39</v>
      </c>
    </row>
    <row r="3186" spans="1:28" x14ac:dyDescent="0.3">
      <c r="A3186" s="1" t="s">
        <v>8771</v>
      </c>
      <c r="B3186" s="1" t="s">
        <v>8772</v>
      </c>
      <c r="C3186" s="1" t="s">
        <v>1362</v>
      </c>
      <c r="D3186" s="1" t="s">
        <v>3814</v>
      </c>
      <c r="E3186">
        <v>4</v>
      </c>
      <c r="F3186">
        <v>72</v>
      </c>
      <c r="G3186" s="1" t="s">
        <v>44</v>
      </c>
      <c r="H3186" s="2">
        <v>45944</v>
      </c>
      <c r="I3186" s="1" t="s">
        <v>1362</v>
      </c>
      <c r="J3186" s="1" t="s">
        <v>242</v>
      </c>
      <c r="K3186" s="1" t="s">
        <v>3814</v>
      </c>
      <c r="L3186" s="2">
        <v>45933</v>
      </c>
      <c r="M3186">
        <v>10</v>
      </c>
      <c r="N3186">
        <v>5</v>
      </c>
      <c r="O3186">
        <v>0</v>
      </c>
      <c r="P3186">
        <v>328.7</v>
      </c>
      <c r="Q3186" s="1" t="s">
        <v>1362</v>
      </c>
      <c r="R3186" s="1" t="s">
        <v>1362</v>
      </c>
      <c r="S3186" s="1" t="s">
        <v>1364</v>
      </c>
      <c r="T3186" s="1" t="s">
        <v>35</v>
      </c>
      <c r="U3186" s="1" t="s">
        <v>83</v>
      </c>
      <c r="V3186">
        <v>346</v>
      </c>
      <c r="W3186" s="1" t="s">
        <v>244</v>
      </c>
      <c r="X3186" s="1" t="s">
        <v>48</v>
      </c>
      <c r="Y3186" s="2">
        <v>44403</v>
      </c>
      <c r="Z3186">
        <v>4.4000000000000004</v>
      </c>
      <c r="AA3186" s="1" t="s">
        <v>39</v>
      </c>
    </row>
    <row r="3187" spans="1:28" x14ac:dyDescent="0.3">
      <c r="A3187" s="1" t="s">
        <v>8773</v>
      </c>
      <c r="B3187" s="1" t="s">
        <v>8774</v>
      </c>
      <c r="C3187" s="1" t="s">
        <v>1706</v>
      </c>
      <c r="D3187" s="1" t="s">
        <v>1526</v>
      </c>
      <c r="E3187">
        <v>2</v>
      </c>
      <c r="F3187">
        <v>76</v>
      </c>
      <c r="G3187" s="1" t="s">
        <v>32</v>
      </c>
      <c r="H3187" s="2">
        <v>45794</v>
      </c>
      <c r="I3187" s="1" t="s">
        <v>1706</v>
      </c>
      <c r="J3187" s="1" t="s">
        <v>394</v>
      </c>
      <c r="K3187" s="1" t="s">
        <v>1526</v>
      </c>
      <c r="L3187" s="2">
        <v>45782</v>
      </c>
      <c r="M3187">
        <v>5</v>
      </c>
      <c r="N3187">
        <v>15</v>
      </c>
      <c r="O3187">
        <v>1</v>
      </c>
      <c r="P3187">
        <v>142.80000000000001</v>
      </c>
      <c r="Q3187" s="1" t="s">
        <v>1706</v>
      </c>
      <c r="R3187" s="1" t="s">
        <v>1706</v>
      </c>
      <c r="S3187" s="1" t="s">
        <v>1707</v>
      </c>
      <c r="T3187" s="1" t="s">
        <v>56</v>
      </c>
      <c r="U3187" s="1" t="s">
        <v>57</v>
      </c>
      <c r="V3187">
        <v>168</v>
      </c>
      <c r="W3187" s="1" t="s">
        <v>396</v>
      </c>
      <c r="X3187" s="1" t="s">
        <v>127</v>
      </c>
      <c r="Y3187" s="2">
        <v>43220</v>
      </c>
      <c r="Z3187">
        <v>7.7</v>
      </c>
      <c r="AA3187" s="1" t="s">
        <v>173</v>
      </c>
      <c r="AB3187">
        <v>1</v>
      </c>
    </row>
    <row r="3188" spans="1:28" x14ac:dyDescent="0.3">
      <c r="A3188" s="1" t="s">
        <v>8775</v>
      </c>
      <c r="B3188" s="1" t="s">
        <v>8776</v>
      </c>
      <c r="C3188" s="1" t="s">
        <v>176</v>
      </c>
      <c r="D3188" s="1" t="s">
        <v>8777</v>
      </c>
      <c r="E3188">
        <v>5</v>
      </c>
      <c r="F3188">
        <v>36</v>
      </c>
      <c r="G3188" s="1" t="s">
        <v>32</v>
      </c>
      <c r="H3188" s="2">
        <v>45860</v>
      </c>
      <c r="I3188" s="1" t="s">
        <v>176</v>
      </c>
      <c r="J3188" s="1" t="s">
        <v>197</v>
      </c>
      <c r="K3188" s="1" t="s">
        <v>8777</v>
      </c>
      <c r="L3188" s="2">
        <v>45848</v>
      </c>
      <c r="M3188">
        <v>3</v>
      </c>
      <c r="N3188">
        <v>0</v>
      </c>
      <c r="O3188">
        <v>0</v>
      </c>
      <c r="P3188">
        <v>5306</v>
      </c>
      <c r="Q3188" s="1" t="s">
        <v>176</v>
      </c>
      <c r="R3188" s="1" t="s">
        <v>176</v>
      </c>
      <c r="S3188" s="1" t="s">
        <v>178</v>
      </c>
      <c r="T3188" s="1" t="s">
        <v>107</v>
      </c>
      <c r="U3188" s="1" t="s">
        <v>125</v>
      </c>
      <c r="V3188">
        <v>5306</v>
      </c>
      <c r="W3188" s="1" t="s">
        <v>199</v>
      </c>
      <c r="X3188" s="1" t="s">
        <v>59</v>
      </c>
      <c r="Y3188" s="2">
        <v>43613</v>
      </c>
      <c r="Z3188">
        <v>6.6</v>
      </c>
      <c r="AA3188" s="1" t="s">
        <v>39</v>
      </c>
    </row>
    <row r="3189" spans="1:28" x14ac:dyDescent="0.3">
      <c r="A3189" s="1" t="s">
        <v>8778</v>
      </c>
      <c r="B3189" s="1" t="s">
        <v>8779</v>
      </c>
      <c r="C3189" s="1" t="s">
        <v>1453</v>
      </c>
      <c r="D3189" s="1" t="s">
        <v>8780</v>
      </c>
      <c r="E3189">
        <v>4</v>
      </c>
      <c r="F3189">
        <v>21</v>
      </c>
      <c r="G3189" s="1" t="s">
        <v>44</v>
      </c>
      <c r="H3189" s="2">
        <v>45763</v>
      </c>
      <c r="I3189" s="1" t="s">
        <v>1453</v>
      </c>
      <c r="J3189" s="1" t="s">
        <v>272</v>
      </c>
      <c r="K3189" s="1" t="s">
        <v>8780</v>
      </c>
      <c r="L3189" s="2">
        <v>45752</v>
      </c>
      <c r="M3189">
        <v>3</v>
      </c>
      <c r="N3189">
        <v>30</v>
      </c>
      <c r="O3189">
        <v>0</v>
      </c>
      <c r="P3189">
        <v>190.4</v>
      </c>
      <c r="Q3189" s="1" t="s">
        <v>1453</v>
      </c>
      <c r="R3189" s="1" t="s">
        <v>1453</v>
      </c>
      <c r="S3189" s="1" t="s">
        <v>1455</v>
      </c>
      <c r="T3189" s="1" t="s">
        <v>134</v>
      </c>
      <c r="U3189" s="1" t="s">
        <v>144</v>
      </c>
      <c r="V3189">
        <v>272</v>
      </c>
      <c r="W3189" s="1" t="s">
        <v>273</v>
      </c>
      <c r="X3189" s="1" t="s">
        <v>38</v>
      </c>
      <c r="Y3189" s="2">
        <v>45880</v>
      </c>
      <c r="Z3189">
        <v>0.4</v>
      </c>
      <c r="AA3189" s="1" t="s">
        <v>39</v>
      </c>
    </row>
    <row r="3190" spans="1:28" x14ac:dyDescent="0.3">
      <c r="A3190" s="1" t="s">
        <v>8781</v>
      </c>
      <c r="B3190" s="1" t="s">
        <v>8782</v>
      </c>
      <c r="C3190" s="1" t="s">
        <v>257</v>
      </c>
      <c r="D3190" s="1" t="s">
        <v>3585</v>
      </c>
      <c r="E3190">
        <v>4</v>
      </c>
      <c r="F3190">
        <v>62</v>
      </c>
      <c r="G3190" s="1" t="s">
        <v>44</v>
      </c>
      <c r="H3190" s="2">
        <v>45944</v>
      </c>
      <c r="I3190" s="1" t="s">
        <v>257</v>
      </c>
      <c r="J3190" s="1" t="s">
        <v>291</v>
      </c>
      <c r="K3190" s="1" t="s">
        <v>3585</v>
      </c>
      <c r="L3190" s="2">
        <v>45930</v>
      </c>
      <c r="M3190">
        <v>7</v>
      </c>
      <c r="N3190">
        <v>10</v>
      </c>
      <c r="O3190">
        <v>0</v>
      </c>
      <c r="P3190">
        <v>210.6</v>
      </c>
      <c r="Q3190" s="1" t="s">
        <v>257</v>
      </c>
      <c r="R3190" s="1" t="s">
        <v>257</v>
      </c>
      <c r="S3190" s="1" t="s">
        <v>259</v>
      </c>
      <c r="T3190" s="1" t="s">
        <v>134</v>
      </c>
      <c r="U3190" s="1" t="s">
        <v>144</v>
      </c>
      <c r="V3190">
        <v>234</v>
      </c>
      <c r="W3190" s="1" t="s">
        <v>293</v>
      </c>
      <c r="X3190" s="1" t="s">
        <v>48</v>
      </c>
      <c r="Y3190" s="2">
        <v>44560</v>
      </c>
      <c r="Z3190">
        <v>4</v>
      </c>
      <c r="AA3190" s="1" t="s">
        <v>39</v>
      </c>
    </row>
    <row r="3191" spans="1:28" x14ac:dyDescent="0.3">
      <c r="A3191" s="1" t="s">
        <v>8783</v>
      </c>
      <c r="B3191" s="1" t="s">
        <v>8784</v>
      </c>
      <c r="C3191" s="1" t="s">
        <v>304</v>
      </c>
      <c r="D3191" s="1" t="s">
        <v>8785</v>
      </c>
      <c r="E3191">
        <v>4</v>
      </c>
      <c r="F3191">
        <v>96</v>
      </c>
      <c r="G3191" s="1" t="s">
        <v>44</v>
      </c>
      <c r="H3191" s="2">
        <v>45816</v>
      </c>
      <c r="I3191" s="1" t="s">
        <v>304</v>
      </c>
      <c r="J3191" s="1" t="s">
        <v>549</v>
      </c>
      <c r="K3191" s="1" t="s">
        <v>8785</v>
      </c>
      <c r="L3191" s="2">
        <v>45803</v>
      </c>
      <c r="M3191">
        <v>7</v>
      </c>
      <c r="N3191">
        <v>20</v>
      </c>
      <c r="O3191">
        <v>0</v>
      </c>
      <c r="P3191">
        <v>840.8</v>
      </c>
      <c r="Q3191" s="1" t="s">
        <v>304</v>
      </c>
      <c r="R3191" s="1" t="s">
        <v>304</v>
      </c>
      <c r="S3191" s="1" t="s">
        <v>307</v>
      </c>
      <c r="T3191" s="1" t="s">
        <v>90</v>
      </c>
      <c r="U3191" s="1" t="s">
        <v>266</v>
      </c>
      <c r="V3191">
        <v>1051</v>
      </c>
      <c r="W3191" s="1" t="s">
        <v>550</v>
      </c>
      <c r="X3191" s="1" t="s">
        <v>38</v>
      </c>
      <c r="Y3191" s="2">
        <v>45530</v>
      </c>
      <c r="Z3191">
        <v>1.3</v>
      </c>
      <c r="AA3191" s="1" t="s">
        <v>39</v>
      </c>
    </row>
    <row r="3192" spans="1:28" x14ac:dyDescent="0.3">
      <c r="A3192" s="1" t="s">
        <v>8786</v>
      </c>
      <c r="B3192" s="1" t="s">
        <v>8787</v>
      </c>
      <c r="C3192" s="1" t="s">
        <v>692</v>
      </c>
      <c r="D3192" s="1" t="s">
        <v>3942</v>
      </c>
      <c r="E3192">
        <v>4</v>
      </c>
      <c r="F3192">
        <v>24</v>
      </c>
      <c r="G3192" s="1" t="s">
        <v>44</v>
      </c>
      <c r="H3192" s="2">
        <v>45812</v>
      </c>
      <c r="I3192" s="1" t="s">
        <v>692</v>
      </c>
      <c r="J3192" s="1" t="s">
        <v>33</v>
      </c>
      <c r="K3192" s="1" t="s">
        <v>3942</v>
      </c>
      <c r="L3192" s="2">
        <v>45801</v>
      </c>
      <c r="M3192">
        <v>5</v>
      </c>
      <c r="N3192">
        <v>5</v>
      </c>
      <c r="O3192">
        <v>0</v>
      </c>
      <c r="P3192">
        <v>1342.35</v>
      </c>
      <c r="Q3192" s="1" t="s">
        <v>692</v>
      </c>
      <c r="R3192" s="1" t="s">
        <v>692</v>
      </c>
      <c r="S3192" s="1" t="s">
        <v>693</v>
      </c>
      <c r="T3192" s="1" t="s">
        <v>56</v>
      </c>
      <c r="U3192" s="1" t="s">
        <v>57</v>
      </c>
      <c r="V3192">
        <v>1413</v>
      </c>
      <c r="W3192" s="1" t="s">
        <v>37</v>
      </c>
      <c r="X3192" s="1" t="s">
        <v>38</v>
      </c>
      <c r="Y3192" s="2">
        <v>43032</v>
      </c>
      <c r="Z3192">
        <v>8.1999999999999993</v>
      </c>
      <c r="AA3192" s="1" t="s">
        <v>39</v>
      </c>
    </row>
    <row r="3193" spans="1:28" x14ac:dyDescent="0.3">
      <c r="A3193" s="1" t="s">
        <v>8788</v>
      </c>
      <c r="B3193" s="1" t="s">
        <v>8789</v>
      </c>
      <c r="C3193" s="1" t="s">
        <v>667</v>
      </c>
      <c r="D3193" s="1" t="s">
        <v>8790</v>
      </c>
      <c r="E3193">
        <v>4</v>
      </c>
      <c r="F3193">
        <v>79</v>
      </c>
      <c r="G3193" s="1" t="s">
        <v>44</v>
      </c>
      <c r="H3193" s="2">
        <v>45938</v>
      </c>
      <c r="I3193" s="1" t="s">
        <v>667</v>
      </c>
      <c r="J3193" s="1" t="s">
        <v>159</v>
      </c>
      <c r="K3193" s="1" t="s">
        <v>8790</v>
      </c>
      <c r="L3193" s="2">
        <v>45921</v>
      </c>
      <c r="M3193">
        <v>6</v>
      </c>
      <c r="N3193">
        <v>20</v>
      </c>
      <c r="O3193">
        <v>0</v>
      </c>
      <c r="P3193">
        <v>816.8</v>
      </c>
      <c r="Q3193" s="1" t="s">
        <v>667</v>
      </c>
      <c r="R3193" s="1" t="s">
        <v>667</v>
      </c>
      <c r="S3193" s="1" t="s">
        <v>669</v>
      </c>
      <c r="T3193" s="1" t="s">
        <v>90</v>
      </c>
      <c r="U3193" s="1" t="s">
        <v>266</v>
      </c>
      <c r="V3193">
        <v>1021</v>
      </c>
      <c r="W3193" s="1" t="s">
        <v>161</v>
      </c>
      <c r="X3193" s="1" t="s">
        <v>59</v>
      </c>
      <c r="Y3193" s="2">
        <v>43812</v>
      </c>
      <c r="Z3193">
        <v>6.1</v>
      </c>
      <c r="AA3193" s="1" t="s">
        <v>39</v>
      </c>
    </row>
    <row r="3194" spans="1:28" x14ac:dyDescent="0.3">
      <c r="A3194" s="1" t="s">
        <v>8791</v>
      </c>
      <c r="B3194" s="1" t="s">
        <v>8792</v>
      </c>
      <c r="C3194" s="1" t="s">
        <v>836</v>
      </c>
      <c r="D3194" s="1" t="s">
        <v>2407</v>
      </c>
      <c r="E3194">
        <v>3</v>
      </c>
      <c r="F3194">
        <v>38</v>
      </c>
      <c r="G3194" s="1" t="s">
        <v>44</v>
      </c>
      <c r="H3194" s="2">
        <v>45769</v>
      </c>
      <c r="I3194" s="1" t="s">
        <v>836</v>
      </c>
      <c r="J3194" s="1" t="s">
        <v>462</v>
      </c>
      <c r="K3194" s="1" t="s">
        <v>2407</v>
      </c>
      <c r="L3194" s="2">
        <v>45747</v>
      </c>
      <c r="M3194">
        <v>8</v>
      </c>
      <c r="N3194">
        <v>10</v>
      </c>
      <c r="O3194">
        <v>0</v>
      </c>
      <c r="P3194">
        <v>302.39999999999998</v>
      </c>
      <c r="Q3194" s="1" t="s">
        <v>836</v>
      </c>
      <c r="R3194" s="1" t="s">
        <v>836</v>
      </c>
      <c r="S3194" s="1" t="s">
        <v>838</v>
      </c>
      <c r="T3194" s="1" t="s">
        <v>107</v>
      </c>
      <c r="U3194" s="1" t="s">
        <v>416</v>
      </c>
      <c r="V3194">
        <v>336</v>
      </c>
      <c r="W3194" s="1" t="s">
        <v>464</v>
      </c>
      <c r="X3194" s="1" t="s">
        <v>137</v>
      </c>
      <c r="Y3194" s="2">
        <v>43178</v>
      </c>
      <c r="Z3194">
        <v>7.8</v>
      </c>
      <c r="AA3194" s="1" t="s">
        <v>39</v>
      </c>
    </row>
    <row r="3195" spans="1:28" x14ac:dyDescent="0.3">
      <c r="A3195" s="1" t="s">
        <v>8793</v>
      </c>
      <c r="B3195" s="1" t="s">
        <v>8794</v>
      </c>
      <c r="C3195" s="1" t="s">
        <v>1721</v>
      </c>
      <c r="D3195" s="1" t="s">
        <v>3551</v>
      </c>
      <c r="E3195">
        <v>3</v>
      </c>
      <c r="F3195">
        <v>67</v>
      </c>
      <c r="G3195" s="1" t="s">
        <v>44</v>
      </c>
      <c r="H3195" s="2">
        <v>45742</v>
      </c>
      <c r="I3195" s="1" t="s">
        <v>1721</v>
      </c>
      <c r="J3195" s="1" t="s">
        <v>229</v>
      </c>
      <c r="K3195" s="1" t="s">
        <v>3551</v>
      </c>
      <c r="L3195" s="2">
        <v>45734</v>
      </c>
      <c r="M3195">
        <v>4</v>
      </c>
      <c r="N3195">
        <v>0</v>
      </c>
      <c r="O3195">
        <v>1</v>
      </c>
      <c r="P3195">
        <v>1098</v>
      </c>
      <c r="Q3195" s="1" t="s">
        <v>1721</v>
      </c>
      <c r="R3195" s="1" t="s">
        <v>1721</v>
      </c>
      <c r="S3195" s="1" t="s">
        <v>1723</v>
      </c>
      <c r="T3195" s="1" t="s">
        <v>35</v>
      </c>
      <c r="U3195" s="1" t="s">
        <v>83</v>
      </c>
      <c r="V3195">
        <v>1098</v>
      </c>
      <c r="W3195" s="1" t="s">
        <v>231</v>
      </c>
      <c r="X3195" s="1" t="s">
        <v>127</v>
      </c>
      <c r="Y3195" s="2">
        <v>43596</v>
      </c>
      <c r="Z3195">
        <v>6.6</v>
      </c>
      <c r="AA3195" s="1" t="s">
        <v>39</v>
      </c>
    </row>
    <row r="3196" spans="1:28" x14ac:dyDescent="0.3">
      <c r="A3196" s="1" t="s">
        <v>8795</v>
      </c>
      <c r="B3196" s="1" t="s">
        <v>8796</v>
      </c>
      <c r="C3196" s="1" t="s">
        <v>788</v>
      </c>
      <c r="D3196" s="1" t="s">
        <v>8797</v>
      </c>
      <c r="E3196">
        <v>3</v>
      </c>
      <c r="F3196">
        <v>37</v>
      </c>
      <c r="G3196" s="1" t="s">
        <v>44</v>
      </c>
      <c r="H3196" s="2">
        <v>45804</v>
      </c>
      <c r="I3196" s="1" t="s">
        <v>788</v>
      </c>
      <c r="J3196" s="1" t="s">
        <v>394</v>
      </c>
      <c r="K3196" s="1" t="s">
        <v>8797</v>
      </c>
      <c r="L3196" s="2">
        <v>45790</v>
      </c>
      <c r="M3196">
        <v>4</v>
      </c>
      <c r="N3196">
        <v>0</v>
      </c>
      <c r="O3196">
        <v>0</v>
      </c>
      <c r="P3196">
        <v>1802</v>
      </c>
      <c r="Q3196" s="1" t="s">
        <v>788</v>
      </c>
      <c r="R3196" s="1" t="s">
        <v>788</v>
      </c>
      <c r="S3196" s="1" t="s">
        <v>790</v>
      </c>
      <c r="T3196" s="1" t="s">
        <v>56</v>
      </c>
      <c r="U3196" s="1" t="s">
        <v>359</v>
      </c>
      <c r="V3196">
        <v>1802</v>
      </c>
      <c r="W3196" s="1" t="s">
        <v>396</v>
      </c>
      <c r="X3196" s="1" t="s">
        <v>127</v>
      </c>
      <c r="Y3196" s="2">
        <v>43220</v>
      </c>
      <c r="Z3196">
        <v>7.7</v>
      </c>
      <c r="AA3196" s="1" t="s">
        <v>39</v>
      </c>
    </row>
    <row r="3197" spans="1:28" x14ac:dyDescent="0.3">
      <c r="A3197" s="1" t="s">
        <v>8798</v>
      </c>
      <c r="B3197" s="1" t="s">
        <v>8799</v>
      </c>
      <c r="C3197" s="1" t="s">
        <v>1186</v>
      </c>
      <c r="D3197" s="1" t="s">
        <v>1700</v>
      </c>
      <c r="E3197">
        <v>2</v>
      </c>
      <c r="F3197">
        <v>54</v>
      </c>
      <c r="G3197" s="1" t="s">
        <v>44</v>
      </c>
      <c r="H3197" s="2">
        <v>45801</v>
      </c>
      <c r="I3197" s="1" t="s">
        <v>1186</v>
      </c>
      <c r="J3197" s="1" t="s">
        <v>142</v>
      </c>
      <c r="K3197" s="1" t="s">
        <v>1700</v>
      </c>
      <c r="L3197" s="2">
        <v>45777</v>
      </c>
      <c r="M3197">
        <v>12</v>
      </c>
      <c r="N3197">
        <v>10</v>
      </c>
      <c r="O3197">
        <v>0</v>
      </c>
      <c r="P3197">
        <v>778.5</v>
      </c>
      <c r="Q3197" s="1" t="s">
        <v>1186</v>
      </c>
      <c r="R3197" s="1" t="s">
        <v>1186</v>
      </c>
      <c r="S3197" s="1" t="s">
        <v>1188</v>
      </c>
      <c r="T3197" s="1" t="s">
        <v>90</v>
      </c>
      <c r="U3197" s="1" t="s">
        <v>39</v>
      </c>
      <c r="V3197">
        <v>865</v>
      </c>
      <c r="W3197" s="1" t="s">
        <v>145</v>
      </c>
      <c r="X3197" s="1" t="s">
        <v>59</v>
      </c>
      <c r="Y3197" s="2">
        <v>43159</v>
      </c>
      <c r="Z3197">
        <v>7.8</v>
      </c>
      <c r="AA3197" s="1" t="s">
        <v>84</v>
      </c>
      <c r="AB3197">
        <v>1</v>
      </c>
    </row>
    <row r="3198" spans="1:28" x14ac:dyDescent="0.3">
      <c r="A3198" s="1" t="s">
        <v>8800</v>
      </c>
      <c r="B3198" s="1" t="s">
        <v>8801</v>
      </c>
      <c r="C3198" s="1" t="s">
        <v>1435</v>
      </c>
      <c r="D3198" s="1" t="s">
        <v>8802</v>
      </c>
      <c r="E3198">
        <v>5</v>
      </c>
      <c r="F3198">
        <v>19</v>
      </c>
      <c r="G3198" s="1" t="s">
        <v>44</v>
      </c>
      <c r="H3198" s="2">
        <v>46022</v>
      </c>
      <c r="I3198" s="1" t="s">
        <v>1435</v>
      </c>
      <c r="J3198" s="1" t="s">
        <v>306</v>
      </c>
      <c r="K3198" s="1" t="s">
        <v>8802</v>
      </c>
      <c r="L3198" s="2">
        <v>46014</v>
      </c>
      <c r="M3198">
        <v>2</v>
      </c>
      <c r="N3198">
        <v>15</v>
      </c>
      <c r="O3198">
        <v>0</v>
      </c>
      <c r="P3198">
        <v>1915.05</v>
      </c>
      <c r="Q3198" s="1" t="s">
        <v>1435</v>
      </c>
      <c r="R3198" s="1" t="s">
        <v>1435</v>
      </c>
      <c r="S3198" s="1" t="s">
        <v>1437</v>
      </c>
      <c r="T3198" s="1" t="s">
        <v>90</v>
      </c>
      <c r="U3198" s="1" t="s">
        <v>91</v>
      </c>
      <c r="V3198">
        <v>2253</v>
      </c>
      <c r="W3198" s="1" t="s">
        <v>308</v>
      </c>
      <c r="X3198" s="1" t="s">
        <v>59</v>
      </c>
      <c r="Y3198" s="2">
        <v>45415</v>
      </c>
      <c r="Z3198">
        <v>1.7</v>
      </c>
      <c r="AA3198" s="1" t="s">
        <v>68</v>
      </c>
      <c r="AB3198">
        <v>1</v>
      </c>
    </row>
    <row r="3199" spans="1:28" x14ac:dyDescent="0.3">
      <c r="A3199" s="1" t="s">
        <v>8803</v>
      </c>
      <c r="B3199" s="1" t="s">
        <v>8804</v>
      </c>
      <c r="C3199" s="1" t="s">
        <v>890</v>
      </c>
      <c r="D3199" s="1" t="s">
        <v>4452</v>
      </c>
      <c r="E3199">
        <v>4</v>
      </c>
      <c r="F3199">
        <v>30</v>
      </c>
      <c r="G3199" s="1" t="s">
        <v>44</v>
      </c>
      <c r="H3199" s="2">
        <v>45796</v>
      </c>
      <c r="I3199" s="1" t="s">
        <v>890</v>
      </c>
      <c r="J3199" s="1" t="s">
        <v>357</v>
      </c>
      <c r="K3199" s="1" t="s">
        <v>4452</v>
      </c>
      <c r="L3199" s="2">
        <v>45784</v>
      </c>
      <c r="M3199">
        <v>5</v>
      </c>
      <c r="N3199">
        <v>10</v>
      </c>
      <c r="O3199">
        <v>0</v>
      </c>
      <c r="P3199">
        <v>4809.6000000000004</v>
      </c>
      <c r="Q3199" s="1" t="s">
        <v>890</v>
      </c>
      <c r="R3199" s="1" t="s">
        <v>890</v>
      </c>
      <c r="S3199" s="1" t="s">
        <v>892</v>
      </c>
      <c r="T3199" s="1" t="s">
        <v>107</v>
      </c>
      <c r="U3199" s="1" t="s">
        <v>125</v>
      </c>
      <c r="V3199">
        <v>5344</v>
      </c>
      <c r="W3199" s="1" t="s">
        <v>360</v>
      </c>
      <c r="X3199" s="1" t="s">
        <v>38</v>
      </c>
      <c r="Y3199" s="2">
        <v>45643</v>
      </c>
      <c r="Z3199">
        <v>1</v>
      </c>
      <c r="AA3199" s="1" t="s">
        <v>39</v>
      </c>
    </row>
    <row r="3200" spans="1:28" x14ac:dyDescent="0.3">
      <c r="A3200" s="1" t="s">
        <v>8805</v>
      </c>
      <c r="B3200" s="1" t="s">
        <v>8806</v>
      </c>
      <c r="C3200" s="1" t="s">
        <v>675</v>
      </c>
      <c r="D3200" s="1" t="s">
        <v>5035</v>
      </c>
      <c r="E3200">
        <v>3</v>
      </c>
      <c r="F3200">
        <v>105</v>
      </c>
      <c r="G3200" s="1" t="s">
        <v>32</v>
      </c>
      <c r="H3200" s="2">
        <v>45754</v>
      </c>
      <c r="I3200" s="1" t="s">
        <v>675</v>
      </c>
      <c r="J3200" s="1" t="s">
        <v>592</v>
      </c>
      <c r="K3200" s="1" t="s">
        <v>5035</v>
      </c>
      <c r="L3200" s="2">
        <v>45743</v>
      </c>
      <c r="M3200">
        <v>3</v>
      </c>
      <c r="N3200">
        <v>15</v>
      </c>
      <c r="O3200">
        <v>1</v>
      </c>
      <c r="P3200">
        <v>2051.0500000000002</v>
      </c>
      <c r="Q3200" s="1" t="s">
        <v>675</v>
      </c>
      <c r="R3200" s="1" t="s">
        <v>675</v>
      </c>
      <c r="S3200" s="1" t="s">
        <v>677</v>
      </c>
      <c r="T3200" s="1" t="s">
        <v>75</v>
      </c>
      <c r="U3200" s="1" t="s">
        <v>237</v>
      </c>
      <c r="V3200">
        <v>2413</v>
      </c>
      <c r="W3200" s="1" t="s">
        <v>593</v>
      </c>
      <c r="X3200" s="1" t="s">
        <v>127</v>
      </c>
      <c r="Y3200" s="2">
        <v>44133</v>
      </c>
      <c r="Z3200">
        <v>5.2</v>
      </c>
      <c r="AA3200" s="1" t="s">
        <v>173</v>
      </c>
      <c r="AB3200">
        <v>1</v>
      </c>
    </row>
    <row r="3201" spans="1:28" x14ac:dyDescent="0.3">
      <c r="A3201" s="1" t="s">
        <v>8807</v>
      </c>
      <c r="B3201" s="1" t="s">
        <v>8808</v>
      </c>
      <c r="C3201" s="1" t="s">
        <v>1329</v>
      </c>
      <c r="D3201" s="1" t="s">
        <v>1692</v>
      </c>
      <c r="E3201">
        <v>4</v>
      </c>
      <c r="F3201">
        <v>56</v>
      </c>
      <c r="G3201" s="1" t="s">
        <v>44</v>
      </c>
      <c r="H3201" s="2">
        <v>45704</v>
      </c>
      <c r="I3201" s="1" t="s">
        <v>1329</v>
      </c>
      <c r="J3201" s="1" t="s">
        <v>96</v>
      </c>
      <c r="K3201" s="1" t="s">
        <v>1692</v>
      </c>
      <c r="L3201" s="2">
        <v>45692</v>
      </c>
      <c r="M3201">
        <v>3</v>
      </c>
      <c r="N3201">
        <v>20</v>
      </c>
      <c r="O3201">
        <v>0</v>
      </c>
      <c r="P3201">
        <v>1212</v>
      </c>
      <c r="Q3201" s="1" t="s">
        <v>1329</v>
      </c>
      <c r="R3201" s="1" t="s">
        <v>1329</v>
      </c>
      <c r="S3201" s="1" t="s">
        <v>1331</v>
      </c>
      <c r="T3201" s="1" t="s">
        <v>56</v>
      </c>
      <c r="U3201" s="1" t="s">
        <v>39</v>
      </c>
      <c r="V3201">
        <v>1515</v>
      </c>
      <c r="W3201" s="1" t="s">
        <v>99</v>
      </c>
      <c r="X3201" s="1" t="s">
        <v>100</v>
      </c>
      <c r="Y3201" s="2">
        <v>45629</v>
      </c>
      <c r="Z3201">
        <v>1.1000000000000001</v>
      </c>
      <c r="AA3201" s="1" t="s">
        <v>39</v>
      </c>
    </row>
    <row r="3202" spans="1:28" x14ac:dyDescent="0.3">
      <c r="A3202" s="1" t="s">
        <v>8809</v>
      </c>
      <c r="B3202" s="1" t="s">
        <v>8810</v>
      </c>
      <c r="C3202" s="1" t="s">
        <v>603</v>
      </c>
      <c r="D3202" s="1" t="s">
        <v>8811</v>
      </c>
      <c r="E3202">
        <v>4</v>
      </c>
      <c r="F3202">
        <v>31</v>
      </c>
      <c r="G3202" s="1" t="s">
        <v>44</v>
      </c>
      <c r="H3202" s="2">
        <v>45696</v>
      </c>
      <c r="I3202" s="1" t="s">
        <v>603</v>
      </c>
      <c r="J3202" s="1" t="s">
        <v>291</v>
      </c>
      <c r="K3202" s="1" t="s">
        <v>8811</v>
      </c>
      <c r="L3202" s="2">
        <v>45679</v>
      </c>
      <c r="M3202">
        <v>4</v>
      </c>
      <c r="N3202">
        <v>10</v>
      </c>
      <c r="O3202">
        <v>0</v>
      </c>
      <c r="P3202">
        <v>3339</v>
      </c>
      <c r="Q3202" s="1" t="s">
        <v>603</v>
      </c>
      <c r="R3202" s="1" t="s">
        <v>603</v>
      </c>
      <c r="S3202" s="1" t="s">
        <v>605</v>
      </c>
      <c r="T3202" s="1" t="s">
        <v>90</v>
      </c>
      <c r="U3202" s="1" t="s">
        <v>91</v>
      </c>
      <c r="V3202">
        <v>3710</v>
      </c>
      <c r="W3202" s="1" t="s">
        <v>293</v>
      </c>
      <c r="X3202" s="1" t="s">
        <v>48</v>
      </c>
      <c r="Y3202" s="2">
        <v>44560</v>
      </c>
      <c r="Z3202">
        <v>4</v>
      </c>
      <c r="AA3202" s="1" t="s">
        <v>39</v>
      </c>
    </row>
    <row r="3203" spans="1:28" x14ac:dyDescent="0.3">
      <c r="A3203" s="1" t="s">
        <v>8812</v>
      </c>
      <c r="B3203" s="1" t="s">
        <v>8813</v>
      </c>
      <c r="C3203" s="1" t="s">
        <v>1346</v>
      </c>
      <c r="D3203" s="1" t="s">
        <v>3410</v>
      </c>
      <c r="E3203">
        <v>4</v>
      </c>
      <c r="F3203">
        <v>69</v>
      </c>
      <c r="G3203" s="1" t="s">
        <v>44</v>
      </c>
      <c r="H3203" s="2">
        <v>45852</v>
      </c>
      <c r="I3203" s="1" t="s">
        <v>1346</v>
      </c>
      <c r="J3203" s="1" t="s">
        <v>592</v>
      </c>
      <c r="K3203" s="1" t="s">
        <v>3410</v>
      </c>
      <c r="L3203" s="2">
        <v>45846</v>
      </c>
      <c r="M3203">
        <v>5</v>
      </c>
      <c r="N3203">
        <v>20</v>
      </c>
      <c r="O3203">
        <v>0</v>
      </c>
      <c r="P3203">
        <v>1232</v>
      </c>
      <c r="Q3203" s="1" t="s">
        <v>1346</v>
      </c>
      <c r="R3203" s="1" t="s">
        <v>1346</v>
      </c>
      <c r="S3203" s="1" t="s">
        <v>1348</v>
      </c>
      <c r="T3203" s="1" t="s">
        <v>56</v>
      </c>
      <c r="U3203" s="1" t="s">
        <v>66</v>
      </c>
      <c r="V3203">
        <v>1540</v>
      </c>
      <c r="W3203" s="1" t="s">
        <v>593</v>
      </c>
      <c r="X3203" s="1" t="s">
        <v>127</v>
      </c>
      <c r="Y3203" s="2">
        <v>44133</v>
      </c>
      <c r="Z3203">
        <v>5.2</v>
      </c>
      <c r="AA3203" s="1" t="s">
        <v>39</v>
      </c>
    </row>
    <row r="3204" spans="1:28" x14ac:dyDescent="0.3">
      <c r="A3204" s="1" t="s">
        <v>8814</v>
      </c>
      <c r="B3204" s="1" t="s">
        <v>8815</v>
      </c>
      <c r="C3204" s="1" t="s">
        <v>1024</v>
      </c>
      <c r="D3204" s="1" t="s">
        <v>1601</v>
      </c>
      <c r="E3204">
        <v>4</v>
      </c>
      <c r="F3204">
        <v>76</v>
      </c>
      <c r="G3204" s="1" t="s">
        <v>44</v>
      </c>
      <c r="H3204" s="2">
        <v>45806</v>
      </c>
      <c r="I3204" s="1" t="s">
        <v>1024</v>
      </c>
      <c r="J3204" s="1" t="s">
        <v>513</v>
      </c>
      <c r="K3204" s="1" t="s">
        <v>1601</v>
      </c>
      <c r="L3204" s="2">
        <v>45791</v>
      </c>
      <c r="M3204">
        <v>3</v>
      </c>
      <c r="N3204">
        <v>0</v>
      </c>
      <c r="O3204">
        <v>0</v>
      </c>
      <c r="P3204">
        <v>2477</v>
      </c>
      <c r="Q3204" s="1" t="s">
        <v>1024</v>
      </c>
      <c r="R3204" s="1" t="s">
        <v>1024</v>
      </c>
      <c r="S3204" s="1" t="s">
        <v>1026</v>
      </c>
      <c r="T3204" s="1" t="s">
        <v>56</v>
      </c>
      <c r="U3204" s="1" t="s">
        <v>359</v>
      </c>
      <c r="V3204">
        <v>2477</v>
      </c>
      <c r="W3204" s="1" t="s">
        <v>514</v>
      </c>
      <c r="X3204" s="1" t="s">
        <v>59</v>
      </c>
      <c r="Y3204" s="2">
        <v>44396</v>
      </c>
      <c r="Z3204">
        <v>4.5</v>
      </c>
      <c r="AA3204" s="1" t="s">
        <v>39</v>
      </c>
    </row>
    <row r="3205" spans="1:28" x14ac:dyDescent="0.3">
      <c r="A3205" s="1" t="s">
        <v>8816</v>
      </c>
      <c r="B3205" s="1" t="s">
        <v>8817</v>
      </c>
      <c r="C3205" s="1" t="s">
        <v>603</v>
      </c>
      <c r="D3205" s="1" t="s">
        <v>8818</v>
      </c>
      <c r="E3205">
        <v>3</v>
      </c>
      <c r="F3205">
        <v>77</v>
      </c>
      <c r="G3205" s="1" t="s">
        <v>44</v>
      </c>
      <c r="H3205" s="2">
        <v>45819</v>
      </c>
      <c r="I3205" s="1" t="s">
        <v>603</v>
      </c>
      <c r="J3205" s="1" t="s">
        <v>272</v>
      </c>
      <c r="K3205" s="1" t="s">
        <v>8818</v>
      </c>
      <c r="L3205" s="2">
        <v>45804</v>
      </c>
      <c r="M3205">
        <v>12</v>
      </c>
      <c r="N3205">
        <v>0</v>
      </c>
      <c r="O3205">
        <v>0</v>
      </c>
      <c r="P3205">
        <v>3710</v>
      </c>
      <c r="Q3205" s="1" t="s">
        <v>603</v>
      </c>
      <c r="R3205" s="1" t="s">
        <v>603</v>
      </c>
      <c r="S3205" s="1" t="s">
        <v>605</v>
      </c>
      <c r="T3205" s="1" t="s">
        <v>90</v>
      </c>
      <c r="U3205" s="1" t="s">
        <v>91</v>
      </c>
      <c r="V3205">
        <v>3710</v>
      </c>
      <c r="W3205" s="1" t="s">
        <v>273</v>
      </c>
      <c r="X3205" s="1" t="s">
        <v>38</v>
      </c>
      <c r="Y3205" s="2">
        <v>45880</v>
      </c>
      <c r="Z3205">
        <v>0.4</v>
      </c>
      <c r="AA3205" s="1" t="s">
        <v>39</v>
      </c>
    </row>
    <row r="3206" spans="1:28" x14ac:dyDescent="0.3">
      <c r="A3206" s="1" t="s">
        <v>8819</v>
      </c>
      <c r="B3206" s="1" t="s">
        <v>8820</v>
      </c>
      <c r="C3206" s="1" t="s">
        <v>989</v>
      </c>
      <c r="D3206" s="1" t="s">
        <v>2667</v>
      </c>
      <c r="E3206">
        <v>3</v>
      </c>
      <c r="F3206">
        <v>73</v>
      </c>
      <c r="G3206" s="1" t="s">
        <v>44</v>
      </c>
      <c r="H3206" s="2">
        <v>45921</v>
      </c>
      <c r="I3206" s="1" t="s">
        <v>989</v>
      </c>
      <c r="J3206" s="1" t="s">
        <v>357</v>
      </c>
      <c r="K3206" s="1" t="s">
        <v>2667</v>
      </c>
      <c r="L3206" s="2">
        <v>45906</v>
      </c>
      <c r="M3206">
        <v>9</v>
      </c>
      <c r="N3206">
        <v>0</v>
      </c>
      <c r="O3206">
        <v>0</v>
      </c>
      <c r="P3206">
        <v>710</v>
      </c>
      <c r="Q3206" s="1" t="s">
        <v>989</v>
      </c>
      <c r="R3206" s="1" t="s">
        <v>989</v>
      </c>
      <c r="S3206" s="1" t="s">
        <v>991</v>
      </c>
      <c r="T3206" s="1" t="s">
        <v>56</v>
      </c>
      <c r="U3206" s="1" t="s">
        <v>57</v>
      </c>
      <c r="V3206">
        <v>710</v>
      </c>
      <c r="W3206" s="1" t="s">
        <v>360</v>
      </c>
      <c r="X3206" s="1" t="s">
        <v>38</v>
      </c>
      <c r="Y3206" s="2">
        <v>45643</v>
      </c>
      <c r="Z3206">
        <v>1</v>
      </c>
      <c r="AA3206" s="1" t="s">
        <v>39</v>
      </c>
    </row>
    <row r="3207" spans="1:28" x14ac:dyDescent="0.3">
      <c r="A3207" s="1" t="s">
        <v>8821</v>
      </c>
      <c r="B3207" s="1" t="s">
        <v>8822</v>
      </c>
      <c r="C3207" s="1" t="s">
        <v>1934</v>
      </c>
      <c r="D3207" s="1" t="s">
        <v>4970</v>
      </c>
      <c r="E3207">
        <v>4</v>
      </c>
      <c r="F3207">
        <v>59</v>
      </c>
      <c r="G3207" s="1" t="s">
        <v>44</v>
      </c>
      <c r="H3207" s="2">
        <v>45769</v>
      </c>
      <c r="I3207" s="1" t="s">
        <v>1934</v>
      </c>
      <c r="J3207" s="1" t="s">
        <v>54</v>
      </c>
      <c r="K3207" s="1" t="s">
        <v>4970</v>
      </c>
      <c r="L3207" s="2">
        <v>45758</v>
      </c>
      <c r="M3207">
        <v>4</v>
      </c>
      <c r="N3207">
        <v>5</v>
      </c>
      <c r="O3207">
        <v>0</v>
      </c>
      <c r="P3207">
        <v>675.45</v>
      </c>
      <c r="Q3207" s="1" t="s">
        <v>1934</v>
      </c>
      <c r="R3207" s="1" t="s">
        <v>1934</v>
      </c>
      <c r="S3207" s="1" t="s">
        <v>1936</v>
      </c>
      <c r="T3207" s="1" t="s">
        <v>107</v>
      </c>
      <c r="U3207" s="1" t="s">
        <v>152</v>
      </c>
      <c r="V3207">
        <v>711</v>
      </c>
      <c r="W3207" s="1" t="s">
        <v>58</v>
      </c>
      <c r="X3207" s="1" t="s">
        <v>59</v>
      </c>
      <c r="Y3207" s="2">
        <v>44128</v>
      </c>
      <c r="Z3207">
        <v>5.2</v>
      </c>
      <c r="AA3207" s="1" t="s">
        <v>39</v>
      </c>
    </row>
    <row r="3208" spans="1:28" x14ac:dyDescent="0.3">
      <c r="A3208" s="1" t="s">
        <v>8823</v>
      </c>
      <c r="B3208" s="1" t="s">
        <v>8824</v>
      </c>
      <c r="C3208" s="1" t="s">
        <v>616</v>
      </c>
      <c r="D3208" s="1" t="s">
        <v>8825</v>
      </c>
      <c r="E3208">
        <v>4</v>
      </c>
      <c r="F3208">
        <v>30</v>
      </c>
      <c r="G3208" s="1" t="s">
        <v>44</v>
      </c>
      <c r="H3208" s="2">
        <v>45855</v>
      </c>
      <c r="I3208" s="1" t="s">
        <v>616</v>
      </c>
      <c r="J3208" s="1" t="s">
        <v>298</v>
      </c>
      <c r="K3208" s="1" t="s">
        <v>8825</v>
      </c>
      <c r="L3208" s="2">
        <v>45841</v>
      </c>
      <c r="M3208">
        <v>6</v>
      </c>
      <c r="N3208">
        <v>10</v>
      </c>
      <c r="O3208">
        <v>0</v>
      </c>
      <c r="P3208">
        <v>2198.6999999999998</v>
      </c>
      <c r="Q3208" s="1" t="s">
        <v>616</v>
      </c>
      <c r="R3208" s="1" t="s">
        <v>616</v>
      </c>
      <c r="S3208" s="1" t="s">
        <v>618</v>
      </c>
      <c r="T3208" s="1" t="s">
        <v>90</v>
      </c>
      <c r="U3208" s="1" t="s">
        <v>91</v>
      </c>
      <c r="V3208">
        <v>2443</v>
      </c>
      <c r="W3208" s="1" t="s">
        <v>301</v>
      </c>
      <c r="X3208" s="1" t="s">
        <v>137</v>
      </c>
      <c r="Y3208" s="2">
        <v>44620</v>
      </c>
      <c r="Z3208">
        <v>3.8</v>
      </c>
      <c r="AA3208" s="1" t="s">
        <v>39</v>
      </c>
    </row>
    <row r="3209" spans="1:28" x14ac:dyDescent="0.3">
      <c r="A3209" s="1" t="s">
        <v>8826</v>
      </c>
      <c r="B3209" s="1" t="s">
        <v>8827</v>
      </c>
      <c r="C3209" s="1" t="s">
        <v>189</v>
      </c>
      <c r="D3209" s="1" t="s">
        <v>4019</v>
      </c>
      <c r="E3209">
        <v>4</v>
      </c>
      <c r="F3209">
        <v>53</v>
      </c>
      <c r="G3209" s="1" t="s">
        <v>44</v>
      </c>
      <c r="H3209" s="2">
        <v>45856</v>
      </c>
      <c r="I3209" s="1" t="s">
        <v>189</v>
      </c>
      <c r="J3209" s="1" t="s">
        <v>462</v>
      </c>
      <c r="K3209" s="1" t="s">
        <v>4019</v>
      </c>
      <c r="L3209" s="2">
        <v>45838</v>
      </c>
      <c r="M3209">
        <v>7</v>
      </c>
      <c r="N3209">
        <v>10</v>
      </c>
      <c r="O3209">
        <v>0</v>
      </c>
      <c r="P3209">
        <v>1520.1</v>
      </c>
      <c r="Q3209" s="1" t="s">
        <v>189</v>
      </c>
      <c r="R3209" s="1" t="s">
        <v>189</v>
      </c>
      <c r="S3209" s="1" t="s">
        <v>191</v>
      </c>
      <c r="T3209" s="1" t="s">
        <v>56</v>
      </c>
      <c r="U3209" s="1" t="s">
        <v>117</v>
      </c>
      <c r="V3209">
        <v>1689</v>
      </c>
      <c r="W3209" s="1" t="s">
        <v>464</v>
      </c>
      <c r="X3209" s="1" t="s">
        <v>137</v>
      </c>
      <c r="Y3209" s="2">
        <v>43178</v>
      </c>
      <c r="Z3209">
        <v>7.8</v>
      </c>
      <c r="AA3209" s="1" t="s">
        <v>39</v>
      </c>
    </row>
    <row r="3210" spans="1:28" x14ac:dyDescent="0.3">
      <c r="A3210" s="1" t="s">
        <v>8828</v>
      </c>
      <c r="B3210" s="1" t="s">
        <v>8829</v>
      </c>
      <c r="C3210" s="1" t="s">
        <v>733</v>
      </c>
      <c r="D3210" s="1" t="s">
        <v>8830</v>
      </c>
      <c r="E3210">
        <v>4</v>
      </c>
      <c r="F3210">
        <v>91</v>
      </c>
      <c r="G3210" s="1" t="s">
        <v>32</v>
      </c>
      <c r="H3210" s="2">
        <v>45736</v>
      </c>
      <c r="I3210" s="1" t="s">
        <v>733</v>
      </c>
      <c r="J3210" s="1" t="s">
        <v>598</v>
      </c>
      <c r="K3210" s="1" t="s">
        <v>8830</v>
      </c>
      <c r="L3210" s="2">
        <v>45729</v>
      </c>
      <c r="M3210">
        <v>4</v>
      </c>
      <c r="N3210">
        <v>30</v>
      </c>
      <c r="O3210">
        <v>0</v>
      </c>
      <c r="P3210">
        <v>186.9</v>
      </c>
      <c r="Q3210" s="1" t="s">
        <v>733</v>
      </c>
      <c r="R3210" s="1" t="s">
        <v>733</v>
      </c>
      <c r="S3210" s="1" t="s">
        <v>735</v>
      </c>
      <c r="T3210" s="1" t="s">
        <v>35</v>
      </c>
      <c r="U3210" s="1" t="s">
        <v>36</v>
      </c>
      <c r="V3210">
        <v>267</v>
      </c>
      <c r="W3210" s="1" t="s">
        <v>600</v>
      </c>
      <c r="X3210" s="1" t="s">
        <v>38</v>
      </c>
      <c r="Y3210" s="2">
        <v>43141</v>
      </c>
      <c r="Z3210">
        <v>7.9</v>
      </c>
      <c r="AA3210" s="1" t="s">
        <v>39</v>
      </c>
    </row>
    <row r="3211" spans="1:28" x14ac:dyDescent="0.3">
      <c r="A3211" s="1" t="s">
        <v>8831</v>
      </c>
      <c r="B3211" s="1" t="s">
        <v>8832</v>
      </c>
      <c r="C3211" s="1" t="s">
        <v>1128</v>
      </c>
      <c r="D3211" s="1" t="s">
        <v>1953</v>
      </c>
      <c r="E3211">
        <v>3</v>
      </c>
      <c r="F3211">
        <v>137</v>
      </c>
      <c r="G3211" s="1" t="s">
        <v>44</v>
      </c>
      <c r="H3211" s="2">
        <v>45813</v>
      </c>
      <c r="I3211" s="1" t="s">
        <v>1128</v>
      </c>
      <c r="J3211" s="1" t="s">
        <v>150</v>
      </c>
      <c r="K3211" s="1" t="s">
        <v>1953</v>
      </c>
      <c r="L3211" s="2">
        <v>45795</v>
      </c>
      <c r="M3211">
        <v>4</v>
      </c>
      <c r="N3211">
        <v>10</v>
      </c>
      <c r="O3211">
        <v>0</v>
      </c>
      <c r="P3211">
        <v>3103.2</v>
      </c>
      <c r="Q3211" s="1" t="s">
        <v>1128</v>
      </c>
      <c r="R3211" s="1" t="s">
        <v>1128</v>
      </c>
      <c r="S3211" s="1" t="s">
        <v>1130</v>
      </c>
      <c r="T3211" s="1" t="s">
        <v>107</v>
      </c>
      <c r="U3211" s="1" t="s">
        <v>125</v>
      </c>
      <c r="V3211">
        <v>3448</v>
      </c>
      <c r="W3211" s="1" t="s">
        <v>153</v>
      </c>
      <c r="X3211" s="1" t="s">
        <v>38</v>
      </c>
      <c r="Y3211" s="2">
        <v>45173</v>
      </c>
      <c r="Z3211">
        <v>2.2999999999999998</v>
      </c>
      <c r="AA3211" s="1" t="s">
        <v>39</v>
      </c>
    </row>
    <row r="3212" spans="1:28" x14ac:dyDescent="0.3">
      <c r="A3212" s="1" t="s">
        <v>8833</v>
      </c>
      <c r="B3212" s="1" t="s">
        <v>8834</v>
      </c>
      <c r="C3212" s="1" t="s">
        <v>1194</v>
      </c>
      <c r="D3212" s="1" t="s">
        <v>8835</v>
      </c>
      <c r="E3212">
        <v>3</v>
      </c>
      <c r="F3212">
        <v>63</v>
      </c>
      <c r="G3212" s="1" t="s">
        <v>44</v>
      </c>
      <c r="H3212" s="2">
        <v>45879</v>
      </c>
      <c r="I3212" s="1" t="s">
        <v>1194</v>
      </c>
      <c r="J3212" s="1" t="s">
        <v>142</v>
      </c>
      <c r="K3212" s="1" t="s">
        <v>8835</v>
      </c>
      <c r="L3212" s="2">
        <v>45863</v>
      </c>
      <c r="M3212">
        <v>4</v>
      </c>
      <c r="N3212">
        <v>5</v>
      </c>
      <c r="O3212">
        <v>0</v>
      </c>
      <c r="P3212">
        <v>930.05</v>
      </c>
      <c r="Q3212" s="1" t="s">
        <v>1194</v>
      </c>
      <c r="R3212" s="1" t="s">
        <v>1194</v>
      </c>
      <c r="S3212" s="1" t="s">
        <v>1196</v>
      </c>
      <c r="T3212" s="1" t="s">
        <v>35</v>
      </c>
      <c r="U3212" s="1" t="s">
        <v>167</v>
      </c>
      <c r="V3212">
        <v>979</v>
      </c>
      <c r="W3212" s="1" t="s">
        <v>145</v>
      </c>
      <c r="X3212" s="1" t="s">
        <v>59</v>
      </c>
      <c r="Y3212" s="2">
        <v>43159</v>
      </c>
      <c r="Z3212">
        <v>7.8</v>
      </c>
      <c r="AA3212" s="1" t="s">
        <v>39</v>
      </c>
    </row>
    <row r="3213" spans="1:28" x14ac:dyDescent="0.3">
      <c r="A3213" s="1" t="s">
        <v>8836</v>
      </c>
      <c r="B3213" s="1" t="s">
        <v>8837</v>
      </c>
      <c r="C3213" s="1" t="s">
        <v>603</v>
      </c>
      <c r="D3213" s="1" t="s">
        <v>4327</v>
      </c>
      <c r="E3213">
        <v>4</v>
      </c>
      <c r="F3213">
        <v>37</v>
      </c>
      <c r="G3213" s="1" t="s">
        <v>32</v>
      </c>
      <c r="H3213" s="2">
        <v>45767</v>
      </c>
      <c r="I3213" s="1" t="s">
        <v>603</v>
      </c>
      <c r="J3213" s="1" t="s">
        <v>242</v>
      </c>
      <c r="K3213" s="1" t="s">
        <v>4327</v>
      </c>
      <c r="L3213" s="2">
        <v>45758</v>
      </c>
      <c r="M3213">
        <v>7</v>
      </c>
      <c r="N3213">
        <v>5</v>
      </c>
      <c r="O3213">
        <v>0</v>
      </c>
      <c r="P3213">
        <v>3524.5</v>
      </c>
      <c r="Q3213" s="1" t="s">
        <v>603</v>
      </c>
      <c r="R3213" s="1" t="s">
        <v>603</v>
      </c>
      <c r="S3213" s="1" t="s">
        <v>605</v>
      </c>
      <c r="T3213" s="1" t="s">
        <v>90</v>
      </c>
      <c r="U3213" s="1" t="s">
        <v>91</v>
      </c>
      <c r="V3213">
        <v>3710</v>
      </c>
      <c r="W3213" s="1" t="s">
        <v>244</v>
      </c>
      <c r="X3213" s="1" t="s">
        <v>48</v>
      </c>
      <c r="Y3213" s="2">
        <v>44403</v>
      </c>
      <c r="Z3213">
        <v>4.4000000000000004</v>
      </c>
      <c r="AA3213" s="1" t="s">
        <v>858</v>
      </c>
      <c r="AB3213">
        <v>1</v>
      </c>
    </row>
    <row r="3214" spans="1:28" x14ac:dyDescent="0.3">
      <c r="A3214" s="1" t="s">
        <v>8838</v>
      </c>
      <c r="B3214" s="1" t="s">
        <v>8839</v>
      </c>
      <c r="C3214" s="1" t="s">
        <v>1562</v>
      </c>
      <c r="D3214" s="1" t="s">
        <v>1784</v>
      </c>
      <c r="E3214">
        <v>3</v>
      </c>
      <c r="F3214">
        <v>46</v>
      </c>
      <c r="G3214" s="1" t="s">
        <v>44</v>
      </c>
      <c r="H3214" s="2">
        <v>45864</v>
      </c>
      <c r="I3214" s="1" t="s">
        <v>1562</v>
      </c>
      <c r="J3214" s="1" t="s">
        <v>159</v>
      </c>
      <c r="K3214" s="1" t="s">
        <v>1784</v>
      </c>
      <c r="L3214" s="2">
        <v>45852</v>
      </c>
      <c r="M3214">
        <v>4</v>
      </c>
      <c r="N3214">
        <v>15</v>
      </c>
      <c r="O3214">
        <v>0</v>
      </c>
      <c r="P3214">
        <v>1965.2</v>
      </c>
      <c r="Q3214" s="1" t="s">
        <v>1562</v>
      </c>
      <c r="R3214" s="1" t="s">
        <v>1562</v>
      </c>
      <c r="S3214" s="1" t="s">
        <v>1564</v>
      </c>
      <c r="T3214" s="1" t="s">
        <v>107</v>
      </c>
      <c r="U3214" s="1" t="s">
        <v>152</v>
      </c>
      <c r="V3214">
        <v>2312</v>
      </c>
      <c r="W3214" s="1" t="s">
        <v>161</v>
      </c>
      <c r="X3214" s="1" t="s">
        <v>59</v>
      </c>
      <c r="Y3214" s="2">
        <v>43812</v>
      </c>
      <c r="Z3214">
        <v>6.1</v>
      </c>
      <c r="AA3214" s="1" t="s">
        <v>39</v>
      </c>
    </row>
    <row r="3215" spans="1:28" x14ac:dyDescent="0.3">
      <c r="A3215" s="1" t="s">
        <v>8840</v>
      </c>
      <c r="B3215" s="1" t="s">
        <v>8841</v>
      </c>
      <c r="C3215" s="1" t="s">
        <v>450</v>
      </c>
      <c r="D3215" s="1" t="s">
        <v>8842</v>
      </c>
      <c r="E3215">
        <v>5</v>
      </c>
      <c r="F3215">
        <v>73</v>
      </c>
      <c r="G3215" s="1" t="s">
        <v>32</v>
      </c>
      <c r="H3215" s="2">
        <v>45904</v>
      </c>
      <c r="I3215" s="1" t="s">
        <v>450</v>
      </c>
      <c r="J3215" s="1" t="s">
        <v>64</v>
      </c>
      <c r="K3215" s="1" t="s">
        <v>8842</v>
      </c>
      <c r="L3215" s="2">
        <v>45886</v>
      </c>
      <c r="M3215">
        <v>4</v>
      </c>
      <c r="N3215">
        <v>5</v>
      </c>
      <c r="O3215">
        <v>0</v>
      </c>
      <c r="P3215">
        <v>3304.1</v>
      </c>
      <c r="Q3215" s="1" t="s">
        <v>450</v>
      </c>
      <c r="R3215" s="1" t="s">
        <v>450</v>
      </c>
      <c r="S3215" s="1" t="s">
        <v>452</v>
      </c>
      <c r="T3215" s="1" t="s">
        <v>107</v>
      </c>
      <c r="U3215" s="1" t="s">
        <v>416</v>
      </c>
      <c r="V3215">
        <v>3478</v>
      </c>
      <c r="W3215" s="1" t="s">
        <v>67</v>
      </c>
      <c r="X3215" s="1" t="s">
        <v>59</v>
      </c>
      <c r="Y3215" s="2">
        <v>44275</v>
      </c>
      <c r="Z3215">
        <v>4.8</v>
      </c>
      <c r="AA3215" s="1" t="s">
        <v>39</v>
      </c>
    </row>
    <row r="3216" spans="1:28" x14ac:dyDescent="0.3">
      <c r="A3216" s="1" t="s">
        <v>8843</v>
      </c>
      <c r="B3216" s="1" t="s">
        <v>8844</v>
      </c>
      <c r="C3216" s="1" t="s">
        <v>460</v>
      </c>
      <c r="D3216" s="1" t="s">
        <v>2159</v>
      </c>
      <c r="E3216">
        <v>4</v>
      </c>
      <c r="F3216">
        <v>32</v>
      </c>
      <c r="G3216" s="1" t="s">
        <v>32</v>
      </c>
      <c r="H3216" s="2">
        <v>45671</v>
      </c>
      <c r="I3216" s="1" t="s">
        <v>460</v>
      </c>
      <c r="J3216" s="1" t="s">
        <v>54</v>
      </c>
      <c r="K3216" s="1" t="s">
        <v>2159</v>
      </c>
      <c r="L3216" s="2">
        <v>45662</v>
      </c>
      <c r="M3216">
        <v>8</v>
      </c>
      <c r="N3216">
        <v>15</v>
      </c>
      <c r="O3216">
        <v>0</v>
      </c>
      <c r="P3216">
        <v>2061.25</v>
      </c>
      <c r="Q3216" s="1" t="s">
        <v>460</v>
      </c>
      <c r="R3216" s="1" t="s">
        <v>460</v>
      </c>
      <c r="S3216" s="1" t="s">
        <v>463</v>
      </c>
      <c r="T3216" s="1" t="s">
        <v>35</v>
      </c>
      <c r="U3216" s="1" t="s">
        <v>167</v>
      </c>
      <c r="V3216">
        <v>2425</v>
      </c>
      <c r="W3216" s="1" t="s">
        <v>58</v>
      </c>
      <c r="X3216" s="1" t="s">
        <v>59</v>
      </c>
      <c r="Y3216" s="2">
        <v>44128</v>
      </c>
      <c r="Z3216">
        <v>5.2</v>
      </c>
      <c r="AA3216" s="1" t="s">
        <v>39</v>
      </c>
    </row>
    <row r="3217" spans="1:28" x14ac:dyDescent="0.3">
      <c r="A3217" s="1" t="s">
        <v>8845</v>
      </c>
      <c r="B3217" s="1" t="s">
        <v>8846</v>
      </c>
      <c r="C3217" s="1" t="s">
        <v>2736</v>
      </c>
      <c r="D3217" s="1" t="s">
        <v>5734</v>
      </c>
      <c r="E3217">
        <v>4</v>
      </c>
      <c r="F3217">
        <v>45</v>
      </c>
      <c r="G3217" s="1" t="s">
        <v>44</v>
      </c>
      <c r="H3217" s="2">
        <v>45971</v>
      </c>
      <c r="I3217" s="1" t="s">
        <v>2736</v>
      </c>
      <c r="J3217" s="1" t="s">
        <v>197</v>
      </c>
      <c r="K3217" s="1" t="s">
        <v>5734</v>
      </c>
      <c r="L3217" s="2">
        <v>45959</v>
      </c>
      <c r="M3217">
        <v>7</v>
      </c>
      <c r="N3217">
        <v>20</v>
      </c>
      <c r="O3217">
        <v>0</v>
      </c>
      <c r="P3217">
        <v>1025.5999999999999</v>
      </c>
      <c r="Q3217" s="1" t="s">
        <v>2736</v>
      </c>
      <c r="R3217" s="1" t="s">
        <v>2736</v>
      </c>
      <c r="S3217" s="1" t="s">
        <v>2738</v>
      </c>
      <c r="T3217" s="1" t="s">
        <v>90</v>
      </c>
      <c r="U3217" s="1" t="s">
        <v>185</v>
      </c>
      <c r="V3217">
        <v>1282</v>
      </c>
      <c r="W3217" s="1" t="s">
        <v>199</v>
      </c>
      <c r="X3217" s="1" t="s">
        <v>59</v>
      </c>
      <c r="Y3217" s="2">
        <v>43613</v>
      </c>
      <c r="Z3217">
        <v>6.6</v>
      </c>
      <c r="AA3217" s="1" t="s">
        <v>39</v>
      </c>
    </row>
    <row r="3218" spans="1:28" x14ac:dyDescent="0.3">
      <c r="A3218" s="1" t="s">
        <v>8847</v>
      </c>
      <c r="B3218" s="1" t="s">
        <v>8848</v>
      </c>
      <c r="C3218" s="1" t="s">
        <v>282</v>
      </c>
      <c r="D3218" s="1" t="s">
        <v>8849</v>
      </c>
      <c r="E3218">
        <v>4</v>
      </c>
      <c r="F3218">
        <v>45</v>
      </c>
      <c r="G3218" s="1" t="s">
        <v>44</v>
      </c>
      <c r="H3218" s="2">
        <v>45775</v>
      </c>
      <c r="I3218" s="1" t="s">
        <v>282</v>
      </c>
      <c r="J3218" s="1" t="s">
        <v>229</v>
      </c>
      <c r="K3218" s="1" t="s">
        <v>8849</v>
      </c>
      <c r="L3218" s="2">
        <v>45763</v>
      </c>
      <c r="M3218">
        <v>5</v>
      </c>
      <c r="N3218">
        <v>0</v>
      </c>
      <c r="O3218">
        <v>0</v>
      </c>
      <c r="P3218">
        <v>825</v>
      </c>
      <c r="Q3218" s="1" t="s">
        <v>282</v>
      </c>
      <c r="R3218" s="1" t="s">
        <v>282</v>
      </c>
      <c r="S3218" s="1" t="s">
        <v>285</v>
      </c>
      <c r="T3218" s="1" t="s">
        <v>90</v>
      </c>
      <c r="U3218" s="1" t="s">
        <v>91</v>
      </c>
      <c r="V3218">
        <v>825</v>
      </c>
      <c r="W3218" s="1" t="s">
        <v>231</v>
      </c>
      <c r="X3218" s="1" t="s">
        <v>127</v>
      </c>
      <c r="Y3218" s="2">
        <v>43596</v>
      </c>
      <c r="Z3218">
        <v>6.6</v>
      </c>
      <c r="AA3218" s="1" t="s">
        <v>39</v>
      </c>
    </row>
    <row r="3219" spans="1:28" x14ac:dyDescent="0.3">
      <c r="A3219" s="1" t="s">
        <v>8850</v>
      </c>
      <c r="B3219" s="1" t="s">
        <v>8851</v>
      </c>
      <c r="C3219" s="1" t="s">
        <v>1912</v>
      </c>
      <c r="D3219" s="1" t="s">
        <v>5905</v>
      </c>
      <c r="E3219">
        <v>3</v>
      </c>
      <c r="F3219">
        <v>88</v>
      </c>
      <c r="G3219" s="1" t="s">
        <v>32</v>
      </c>
      <c r="H3219" s="2">
        <v>45797</v>
      </c>
      <c r="I3219" s="1" t="s">
        <v>1912</v>
      </c>
      <c r="J3219" s="1" t="s">
        <v>357</v>
      </c>
      <c r="K3219" s="1" t="s">
        <v>5905</v>
      </c>
      <c r="L3219" s="2">
        <v>45776</v>
      </c>
      <c r="M3219">
        <v>7</v>
      </c>
      <c r="N3219">
        <v>5</v>
      </c>
      <c r="O3219">
        <v>0</v>
      </c>
      <c r="P3219">
        <v>283.10000000000002</v>
      </c>
      <c r="Q3219" s="1" t="s">
        <v>1912</v>
      </c>
      <c r="R3219" s="1" t="s">
        <v>1912</v>
      </c>
      <c r="S3219" s="1" t="s">
        <v>1914</v>
      </c>
      <c r="T3219" s="1" t="s">
        <v>56</v>
      </c>
      <c r="U3219" s="1" t="s">
        <v>57</v>
      </c>
      <c r="V3219">
        <v>298</v>
      </c>
      <c r="W3219" s="1" t="s">
        <v>360</v>
      </c>
      <c r="X3219" s="1" t="s">
        <v>38</v>
      </c>
      <c r="Y3219" s="2">
        <v>45643</v>
      </c>
      <c r="Z3219">
        <v>1</v>
      </c>
      <c r="AA3219" s="1" t="s">
        <v>39</v>
      </c>
    </row>
    <row r="3220" spans="1:28" x14ac:dyDescent="0.3">
      <c r="A3220" s="1" t="s">
        <v>8852</v>
      </c>
      <c r="B3220" s="1" t="s">
        <v>8853</v>
      </c>
      <c r="C3220" s="1" t="s">
        <v>1713</v>
      </c>
      <c r="D3220" s="1" t="s">
        <v>2250</v>
      </c>
      <c r="E3220">
        <v>2</v>
      </c>
      <c r="F3220">
        <v>89</v>
      </c>
      <c r="G3220" s="1" t="s">
        <v>44</v>
      </c>
      <c r="H3220" s="2">
        <v>45810</v>
      </c>
      <c r="I3220" s="1" t="s">
        <v>1713</v>
      </c>
      <c r="J3220" s="1" t="s">
        <v>45</v>
      </c>
      <c r="K3220" s="1" t="s">
        <v>2250</v>
      </c>
      <c r="L3220" s="2">
        <v>45797</v>
      </c>
      <c r="M3220">
        <v>5</v>
      </c>
      <c r="N3220">
        <v>0</v>
      </c>
      <c r="O3220">
        <v>0</v>
      </c>
      <c r="P3220">
        <v>237</v>
      </c>
      <c r="Q3220" s="1" t="s">
        <v>1713</v>
      </c>
      <c r="R3220" s="1" t="s">
        <v>1713</v>
      </c>
      <c r="S3220" s="1" t="s">
        <v>1715</v>
      </c>
      <c r="T3220" s="1" t="s">
        <v>56</v>
      </c>
      <c r="U3220" s="1" t="s">
        <v>66</v>
      </c>
      <c r="V3220">
        <v>237</v>
      </c>
      <c r="W3220" s="1" t="s">
        <v>47</v>
      </c>
      <c r="X3220" s="1" t="s">
        <v>48</v>
      </c>
      <c r="Y3220" s="2">
        <v>44112</v>
      </c>
      <c r="Z3220">
        <v>5.2</v>
      </c>
      <c r="AA3220" s="1" t="s">
        <v>173</v>
      </c>
      <c r="AB3220">
        <v>1</v>
      </c>
    </row>
    <row r="3221" spans="1:28" x14ac:dyDescent="0.3">
      <c r="A3221" s="1" t="s">
        <v>8854</v>
      </c>
      <c r="B3221" s="1" t="s">
        <v>8855</v>
      </c>
      <c r="C3221" s="1" t="s">
        <v>209</v>
      </c>
      <c r="D3221" s="1" t="s">
        <v>5874</v>
      </c>
      <c r="E3221">
        <v>2</v>
      </c>
      <c r="F3221">
        <v>167</v>
      </c>
      <c r="G3221" s="1" t="s">
        <v>44</v>
      </c>
      <c r="H3221" s="2">
        <v>46010</v>
      </c>
      <c r="I3221" s="1" t="s">
        <v>209</v>
      </c>
      <c r="J3221" s="1" t="s">
        <v>598</v>
      </c>
      <c r="K3221" s="1" t="s">
        <v>5874</v>
      </c>
      <c r="L3221" s="2">
        <v>46000</v>
      </c>
      <c r="M3221">
        <v>9</v>
      </c>
      <c r="N3221">
        <v>0</v>
      </c>
      <c r="O3221">
        <v>1</v>
      </c>
      <c r="P3221">
        <v>552</v>
      </c>
      <c r="Q3221" s="1" t="s">
        <v>209</v>
      </c>
      <c r="R3221" s="1" t="s">
        <v>209</v>
      </c>
      <c r="S3221" s="1" t="s">
        <v>211</v>
      </c>
      <c r="T3221" s="1" t="s">
        <v>56</v>
      </c>
      <c r="U3221" s="1" t="s">
        <v>66</v>
      </c>
      <c r="V3221">
        <v>552</v>
      </c>
      <c r="W3221" s="1" t="s">
        <v>600</v>
      </c>
      <c r="X3221" s="1" t="s">
        <v>38</v>
      </c>
      <c r="Y3221" s="2">
        <v>43141</v>
      </c>
      <c r="Z3221">
        <v>7.9</v>
      </c>
      <c r="AA3221" s="1" t="s">
        <v>192</v>
      </c>
      <c r="AB3221">
        <v>1</v>
      </c>
    </row>
    <row r="3222" spans="1:28" x14ac:dyDescent="0.3">
      <c r="A3222" s="1" t="s">
        <v>8856</v>
      </c>
      <c r="B3222" s="1" t="s">
        <v>8857</v>
      </c>
      <c r="C3222" s="1" t="s">
        <v>532</v>
      </c>
      <c r="D3222" s="1" t="s">
        <v>2464</v>
      </c>
      <c r="E3222">
        <v>3</v>
      </c>
      <c r="F3222">
        <v>74</v>
      </c>
      <c r="G3222" s="1" t="s">
        <v>44</v>
      </c>
      <c r="H3222" s="2">
        <v>45676</v>
      </c>
      <c r="I3222" s="1" t="s">
        <v>532</v>
      </c>
      <c r="J3222" s="1" t="s">
        <v>183</v>
      </c>
      <c r="K3222" s="1" t="s">
        <v>2464</v>
      </c>
      <c r="L3222" s="2">
        <v>45663</v>
      </c>
      <c r="M3222">
        <v>4</v>
      </c>
      <c r="N3222">
        <v>20</v>
      </c>
      <c r="O3222">
        <v>0</v>
      </c>
      <c r="P3222">
        <v>191.2</v>
      </c>
      <c r="Q3222" s="1" t="s">
        <v>532</v>
      </c>
      <c r="R3222" s="1" t="s">
        <v>532</v>
      </c>
      <c r="S3222" s="1" t="s">
        <v>534</v>
      </c>
      <c r="T3222" s="1" t="s">
        <v>134</v>
      </c>
      <c r="U3222" s="1" t="s">
        <v>378</v>
      </c>
      <c r="V3222">
        <v>239</v>
      </c>
      <c r="W3222" s="1" t="s">
        <v>186</v>
      </c>
      <c r="X3222" s="1" t="s">
        <v>137</v>
      </c>
      <c r="Y3222" s="2">
        <v>45507</v>
      </c>
      <c r="Z3222">
        <v>1.4</v>
      </c>
      <c r="AA3222" s="1" t="s">
        <v>39</v>
      </c>
    </row>
    <row r="3223" spans="1:28" x14ac:dyDescent="0.3">
      <c r="A3223" s="1" t="s">
        <v>8858</v>
      </c>
      <c r="B3223" s="1" t="s">
        <v>8859</v>
      </c>
      <c r="C3223" s="1" t="s">
        <v>1228</v>
      </c>
      <c r="D3223" s="1" t="s">
        <v>7967</v>
      </c>
      <c r="E3223">
        <v>3</v>
      </c>
      <c r="F3223">
        <v>103</v>
      </c>
      <c r="G3223" s="1" t="s">
        <v>32</v>
      </c>
      <c r="H3223" s="2">
        <v>45990</v>
      </c>
      <c r="I3223" s="1" t="s">
        <v>1228</v>
      </c>
      <c r="J3223" s="1" t="s">
        <v>150</v>
      </c>
      <c r="K3223" s="1" t="s">
        <v>7967</v>
      </c>
      <c r="L3223" s="2">
        <v>45973</v>
      </c>
      <c r="M3223">
        <v>9</v>
      </c>
      <c r="N3223">
        <v>15</v>
      </c>
      <c r="O3223">
        <v>0</v>
      </c>
      <c r="P3223">
        <v>5136.55</v>
      </c>
      <c r="Q3223" s="1" t="s">
        <v>1228</v>
      </c>
      <c r="R3223" s="1" t="s">
        <v>1228</v>
      </c>
      <c r="S3223" s="1" t="s">
        <v>1229</v>
      </c>
      <c r="T3223" s="1" t="s">
        <v>107</v>
      </c>
      <c r="U3223" s="1" t="s">
        <v>125</v>
      </c>
      <c r="V3223">
        <v>6043</v>
      </c>
      <c r="W3223" s="1" t="s">
        <v>153</v>
      </c>
      <c r="X3223" s="1" t="s">
        <v>38</v>
      </c>
      <c r="Y3223" s="2">
        <v>45173</v>
      </c>
      <c r="Z3223">
        <v>2.2999999999999998</v>
      </c>
      <c r="AA3223" s="1" t="s">
        <v>39</v>
      </c>
    </row>
    <row r="3224" spans="1:28" x14ac:dyDescent="0.3">
      <c r="A3224" s="1" t="s">
        <v>8860</v>
      </c>
      <c r="B3224" s="1" t="s">
        <v>8861</v>
      </c>
      <c r="C3224" s="1" t="s">
        <v>621</v>
      </c>
      <c r="D3224" s="1" t="s">
        <v>7471</v>
      </c>
      <c r="E3224">
        <v>5</v>
      </c>
      <c r="F3224">
        <v>26</v>
      </c>
      <c r="G3224" s="1" t="s">
        <v>44</v>
      </c>
      <c r="H3224" s="2">
        <v>45993</v>
      </c>
      <c r="I3224" s="1" t="s">
        <v>621</v>
      </c>
      <c r="J3224" s="1" t="s">
        <v>284</v>
      </c>
      <c r="K3224" s="1" t="s">
        <v>7471</v>
      </c>
      <c r="L3224" s="2">
        <v>45981</v>
      </c>
      <c r="M3224">
        <v>3</v>
      </c>
      <c r="N3224">
        <v>5</v>
      </c>
      <c r="O3224">
        <v>0</v>
      </c>
      <c r="P3224">
        <v>533.9</v>
      </c>
      <c r="Q3224" s="1" t="s">
        <v>621</v>
      </c>
      <c r="R3224" s="1" t="s">
        <v>621</v>
      </c>
      <c r="S3224" s="1" t="s">
        <v>623</v>
      </c>
      <c r="T3224" s="1" t="s">
        <v>90</v>
      </c>
      <c r="U3224" s="1" t="s">
        <v>91</v>
      </c>
      <c r="V3224">
        <v>562</v>
      </c>
      <c r="W3224" s="1" t="s">
        <v>286</v>
      </c>
      <c r="X3224" s="1" t="s">
        <v>127</v>
      </c>
      <c r="Y3224" s="2">
        <v>45629</v>
      </c>
      <c r="Z3224">
        <v>1.1000000000000001</v>
      </c>
      <c r="AA3224" s="1" t="s">
        <v>39</v>
      </c>
    </row>
    <row r="3225" spans="1:28" x14ac:dyDescent="0.3">
      <c r="A3225" s="1" t="s">
        <v>8862</v>
      </c>
      <c r="B3225" s="1" t="s">
        <v>8863</v>
      </c>
      <c r="C3225" s="1" t="s">
        <v>517</v>
      </c>
      <c r="D3225" s="1" t="s">
        <v>8864</v>
      </c>
      <c r="E3225">
        <v>3</v>
      </c>
      <c r="F3225">
        <v>75</v>
      </c>
      <c r="G3225" s="1" t="s">
        <v>44</v>
      </c>
      <c r="H3225" s="2">
        <v>45806</v>
      </c>
      <c r="I3225" s="1" t="s">
        <v>517</v>
      </c>
      <c r="J3225" s="1" t="s">
        <v>242</v>
      </c>
      <c r="K3225" s="1" t="s">
        <v>8864</v>
      </c>
      <c r="L3225" s="2">
        <v>45791</v>
      </c>
      <c r="M3225">
        <v>4</v>
      </c>
      <c r="N3225">
        <v>0</v>
      </c>
      <c r="O3225">
        <v>0</v>
      </c>
      <c r="P3225">
        <v>565</v>
      </c>
      <c r="Q3225" s="1" t="s">
        <v>517</v>
      </c>
      <c r="R3225" s="1" t="s">
        <v>517</v>
      </c>
      <c r="S3225" s="1" t="s">
        <v>520</v>
      </c>
      <c r="T3225" s="1" t="s">
        <v>35</v>
      </c>
      <c r="U3225" s="1" t="s">
        <v>39</v>
      </c>
      <c r="V3225">
        <v>565</v>
      </c>
      <c r="W3225" s="1" t="s">
        <v>244</v>
      </c>
      <c r="X3225" s="1" t="s">
        <v>48</v>
      </c>
      <c r="Y3225" s="2">
        <v>44403</v>
      </c>
      <c r="Z3225">
        <v>4.4000000000000004</v>
      </c>
      <c r="AA3225" s="1" t="s">
        <v>39</v>
      </c>
    </row>
    <row r="3226" spans="1:28" x14ac:dyDescent="0.3">
      <c r="A3226" s="1" t="s">
        <v>8865</v>
      </c>
      <c r="B3226" s="1" t="s">
        <v>8866</v>
      </c>
      <c r="C3226" s="1" t="s">
        <v>497</v>
      </c>
      <c r="D3226" s="1" t="s">
        <v>8867</v>
      </c>
      <c r="E3226">
        <v>4</v>
      </c>
      <c r="G3226" s="1" t="s">
        <v>44</v>
      </c>
      <c r="H3226" s="2">
        <v>45982</v>
      </c>
      <c r="I3226" s="1" t="s">
        <v>497</v>
      </c>
      <c r="J3226" s="1" t="s">
        <v>73</v>
      </c>
      <c r="K3226" s="1" t="s">
        <v>8867</v>
      </c>
      <c r="L3226" s="2">
        <v>45975</v>
      </c>
      <c r="M3226">
        <v>5</v>
      </c>
      <c r="N3226">
        <v>5</v>
      </c>
      <c r="O3226">
        <v>0</v>
      </c>
      <c r="P3226">
        <v>189.05</v>
      </c>
      <c r="Q3226" s="1" t="s">
        <v>497</v>
      </c>
      <c r="R3226" s="1" t="s">
        <v>497</v>
      </c>
      <c r="S3226" s="1" t="s">
        <v>499</v>
      </c>
      <c r="T3226" s="1" t="s">
        <v>56</v>
      </c>
      <c r="U3226" s="1" t="s">
        <v>117</v>
      </c>
      <c r="V3226">
        <v>199</v>
      </c>
      <c r="W3226" s="1" t="s">
        <v>77</v>
      </c>
      <c r="X3226" s="1" t="s">
        <v>38</v>
      </c>
      <c r="Y3226" s="2">
        <v>44193</v>
      </c>
      <c r="Z3226">
        <v>5</v>
      </c>
      <c r="AA3226" s="1" t="s">
        <v>39</v>
      </c>
    </row>
    <row r="3227" spans="1:28" x14ac:dyDescent="0.3">
      <c r="A3227" s="1" t="s">
        <v>8868</v>
      </c>
      <c r="B3227" s="1" t="s">
        <v>8869</v>
      </c>
      <c r="C3227" s="1" t="s">
        <v>587</v>
      </c>
      <c r="D3227" s="1" t="s">
        <v>7988</v>
      </c>
      <c r="E3227">
        <v>5</v>
      </c>
      <c r="F3227">
        <v>71</v>
      </c>
      <c r="G3227" s="1" t="s">
        <v>44</v>
      </c>
      <c r="H3227" s="2">
        <v>45743</v>
      </c>
      <c r="I3227" s="1" t="s">
        <v>587</v>
      </c>
      <c r="J3227" s="1" t="s">
        <v>513</v>
      </c>
      <c r="K3227" s="1" t="s">
        <v>7988</v>
      </c>
      <c r="L3227" s="2">
        <v>45733</v>
      </c>
      <c r="M3227">
        <v>5</v>
      </c>
      <c r="N3227">
        <v>0</v>
      </c>
      <c r="O3227">
        <v>0</v>
      </c>
      <c r="P3227">
        <v>1637</v>
      </c>
      <c r="Q3227" s="1" t="s">
        <v>587</v>
      </c>
      <c r="R3227" s="1" t="s">
        <v>587</v>
      </c>
      <c r="S3227" s="1" t="s">
        <v>588</v>
      </c>
      <c r="T3227" s="1" t="s">
        <v>35</v>
      </c>
      <c r="U3227" s="1" t="s">
        <v>36</v>
      </c>
      <c r="V3227">
        <v>1637</v>
      </c>
      <c r="W3227" s="1" t="s">
        <v>514</v>
      </c>
      <c r="X3227" s="1" t="s">
        <v>59</v>
      </c>
      <c r="Y3227" s="2">
        <v>44396</v>
      </c>
      <c r="Z3227">
        <v>4.5</v>
      </c>
      <c r="AA3227" s="1" t="s">
        <v>39</v>
      </c>
    </row>
    <row r="3228" spans="1:28" x14ac:dyDescent="0.3">
      <c r="A3228" s="1" t="s">
        <v>8870</v>
      </c>
      <c r="B3228" s="1" t="s">
        <v>8871</v>
      </c>
      <c r="C3228" s="1" t="s">
        <v>675</v>
      </c>
      <c r="D3228" s="1" t="s">
        <v>4503</v>
      </c>
      <c r="E3228">
        <v>3</v>
      </c>
      <c r="F3228">
        <v>40</v>
      </c>
      <c r="G3228" s="1" t="s">
        <v>32</v>
      </c>
      <c r="H3228" s="2">
        <v>45759</v>
      </c>
      <c r="I3228" s="1" t="s">
        <v>675</v>
      </c>
      <c r="J3228" s="1" t="s">
        <v>96</v>
      </c>
      <c r="K3228" s="1" t="s">
        <v>4503</v>
      </c>
      <c r="L3228" s="2">
        <v>45742</v>
      </c>
      <c r="M3228">
        <v>15</v>
      </c>
      <c r="N3228">
        <v>0</v>
      </c>
      <c r="O3228">
        <v>0</v>
      </c>
      <c r="P3228">
        <v>2413</v>
      </c>
      <c r="Q3228" s="1" t="s">
        <v>675</v>
      </c>
      <c r="R3228" s="1" t="s">
        <v>675</v>
      </c>
      <c r="S3228" s="1" t="s">
        <v>677</v>
      </c>
      <c r="T3228" s="1" t="s">
        <v>75</v>
      </c>
      <c r="U3228" s="1" t="s">
        <v>237</v>
      </c>
      <c r="V3228">
        <v>2413</v>
      </c>
      <c r="W3228" s="1" t="s">
        <v>99</v>
      </c>
      <c r="X3228" s="1" t="s">
        <v>100</v>
      </c>
      <c r="Y3228" s="2">
        <v>45629</v>
      </c>
      <c r="Z3228">
        <v>1.1000000000000001</v>
      </c>
      <c r="AA3228" s="1" t="s">
        <v>39</v>
      </c>
    </row>
    <row r="3229" spans="1:28" x14ac:dyDescent="0.3">
      <c r="A3229" s="1" t="s">
        <v>8872</v>
      </c>
      <c r="B3229" s="1" t="s">
        <v>8873</v>
      </c>
      <c r="C3229" s="1" t="s">
        <v>181</v>
      </c>
      <c r="D3229" s="1" t="s">
        <v>8874</v>
      </c>
      <c r="E3229">
        <v>4</v>
      </c>
      <c r="F3229">
        <v>30</v>
      </c>
      <c r="G3229" s="1" t="s">
        <v>44</v>
      </c>
      <c r="H3229" s="2">
        <v>45936</v>
      </c>
      <c r="I3229" s="1" t="s">
        <v>181</v>
      </c>
      <c r="J3229" s="1" t="s">
        <v>549</v>
      </c>
      <c r="K3229" s="1" t="s">
        <v>8874</v>
      </c>
      <c r="L3229" s="2">
        <v>45919</v>
      </c>
      <c r="M3229">
        <v>3</v>
      </c>
      <c r="N3229">
        <v>10</v>
      </c>
      <c r="O3229">
        <v>0</v>
      </c>
      <c r="P3229">
        <v>670.5</v>
      </c>
      <c r="Q3229" s="1" t="s">
        <v>181</v>
      </c>
      <c r="R3229" s="1" t="s">
        <v>181</v>
      </c>
      <c r="S3229" s="1" t="s">
        <v>184</v>
      </c>
      <c r="T3229" s="1" t="s">
        <v>90</v>
      </c>
      <c r="U3229" s="1" t="s">
        <v>185</v>
      </c>
      <c r="V3229">
        <v>745</v>
      </c>
      <c r="W3229" s="1" t="s">
        <v>550</v>
      </c>
      <c r="X3229" s="1" t="s">
        <v>38</v>
      </c>
      <c r="Y3229" s="2">
        <v>45530</v>
      </c>
      <c r="Z3229">
        <v>1.3</v>
      </c>
      <c r="AA3229" s="1" t="s">
        <v>39</v>
      </c>
    </row>
    <row r="3230" spans="1:28" x14ac:dyDescent="0.3">
      <c r="A3230" s="1" t="s">
        <v>8875</v>
      </c>
      <c r="B3230" s="1" t="s">
        <v>8876</v>
      </c>
      <c r="C3230" s="1" t="s">
        <v>596</v>
      </c>
      <c r="D3230" s="1" t="s">
        <v>3861</v>
      </c>
      <c r="E3230">
        <v>5</v>
      </c>
      <c r="F3230">
        <v>48</v>
      </c>
      <c r="G3230" s="1" t="s">
        <v>44</v>
      </c>
      <c r="H3230" s="2">
        <v>46032</v>
      </c>
      <c r="I3230" s="1" t="s">
        <v>596</v>
      </c>
      <c r="J3230" s="1" t="s">
        <v>327</v>
      </c>
      <c r="K3230" s="1" t="s">
        <v>3861</v>
      </c>
      <c r="L3230" s="2">
        <v>46014</v>
      </c>
      <c r="M3230">
        <v>5</v>
      </c>
      <c r="N3230">
        <v>5</v>
      </c>
      <c r="O3230">
        <v>0</v>
      </c>
      <c r="P3230">
        <v>2203.0500000000002</v>
      </c>
      <c r="Q3230" s="1" t="s">
        <v>596</v>
      </c>
      <c r="R3230" s="1" t="s">
        <v>596</v>
      </c>
      <c r="S3230" s="1" t="s">
        <v>599</v>
      </c>
      <c r="T3230" s="1" t="s">
        <v>75</v>
      </c>
      <c r="U3230" s="1" t="s">
        <v>76</v>
      </c>
      <c r="V3230">
        <v>2319</v>
      </c>
      <c r="W3230" s="1" t="s">
        <v>329</v>
      </c>
      <c r="X3230" s="1" t="s">
        <v>59</v>
      </c>
      <c r="Y3230" s="2">
        <v>43819</v>
      </c>
      <c r="Z3230">
        <v>6</v>
      </c>
      <c r="AA3230" s="1" t="s">
        <v>39</v>
      </c>
    </row>
    <row r="3231" spans="1:28" x14ac:dyDescent="0.3">
      <c r="A3231" s="1" t="s">
        <v>8877</v>
      </c>
      <c r="B3231" s="1" t="s">
        <v>8878</v>
      </c>
      <c r="C3231" s="1" t="s">
        <v>885</v>
      </c>
      <c r="D3231" s="1" t="s">
        <v>5834</v>
      </c>
      <c r="E3231">
        <v>3</v>
      </c>
      <c r="F3231">
        <v>60</v>
      </c>
      <c r="G3231" s="1" t="s">
        <v>44</v>
      </c>
      <c r="H3231" s="2">
        <v>46012</v>
      </c>
      <c r="I3231" s="1" t="s">
        <v>885</v>
      </c>
      <c r="J3231" s="1" t="s">
        <v>183</v>
      </c>
      <c r="K3231" s="1" t="s">
        <v>5834</v>
      </c>
      <c r="L3231" s="2">
        <v>45993</v>
      </c>
      <c r="M3231">
        <v>6</v>
      </c>
      <c r="N3231">
        <v>10</v>
      </c>
      <c r="O3231">
        <v>0</v>
      </c>
      <c r="P3231">
        <v>1015.2</v>
      </c>
      <c r="Q3231" s="1" t="s">
        <v>885</v>
      </c>
      <c r="R3231" s="1" t="s">
        <v>885</v>
      </c>
      <c r="S3231" s="1" t="s">
        <v>887</v>
      </c>
      <c r="T3231" s="1" t="s">
        <v>134</v>
      </c>
      <c r="U3231" s="1" t="s">
        <v>366</v>
      </c>
      <c r="V3231">
        <v>1128</v>
      </c>
      <c r="W3231" s="1" t="s">
        <v>186</v>
      </c>
      <c r="X3231" s="1" t="s">
        <v>137</v>
      </c>
      <c r="Y3231" s="2">
        <v>45507</v>
      </c>
      <c r="Z3231">
        <v>1.4</v>
      </c>
      <c r="AA3231" s="1" t="s">
        <v>39</v>
      </c>
    </row>
    <row r="3232" spans="1:28" x14ac:dyDescent="0.3">
      <c r="A3232" s="1" t="s">
        <v>8879</v>
      </c>
      <c r="B3232" s="1" t="s">
        <v>8880</v>
      </c>
      <c r="C3232" s="1" t="s">
        <v>532</v>
      </c>
      <c r="D3232" s="1" t="s">
        <v>3334</v>
      </c>
      <c r="E3232">
        <v>3</v>
      </c>
      <c r="F3232">
        <v>66</v>
      </c>
      <c r="G3232" s="1" t="s">
        <v>44</v>
      </c>
      <c r="H3232" s="2">
        <v>45728</v>
      </c>
      <c r="I3232" s="1" t="s">
        <v>532</v>
      </c>
      <c r="J3232" s="1" t="s">
        <v>229</v>
      </c>
      <c r="K3232" s="1" t="s">
        <v>3334</v>
      </c>
      <c r="L3232" s="2">
        <v>45715</v>
      </c>
      <c r="M3232">
        <v>9</v>
      </c>
      <c r="N3232">
        <v>30</v>
      </c>
      <c r="O3232">
        <v>0</v>
      </c>
      <c r="P3232">
        <v>167.3</v>
      </c>
      <c r="Q3232" s="1" t="s">
        <v>532</v>
      </c>
      <c r="R3232" s="1" t="s">
        <v>532</v>
      </c>
      <c r="S3232" s="1" t="s">
        <v>534</v>
      </c>
      <c r="T3232" s="1" t="s">
        <v>134</v>
      </c>
      <c r="U3232" s="1" t="s">
        <v>378</v>
      </c>
      <c r="V3232">
        <v>239</v>
      </c>
      <c r="W3232" s="1" t="s">
        <v>231</v>
      </c>
      <c r="X3232" s="1" t="s">
        <v>127</v>
      </c>
      <c r="Y3232" s="2">
        <v>43596</v>
      </c>
      <c r="Z3232">
        <v>6.6</v>
      </c>
      <c r="AA3232" s="1" t="s">
        <v>39</v>
      </c>
    </row>
    <row r="3233" spans="1:28" x14ac:dyDescent="0.3">
      <c r="A3233" s="1" t="s">
        <v>8881</v>
      </c>
      <c r="B3233" s="1" t="s">
        <v>8882</v>
      </c>
      <c r="C3233" s="1" t="s">
        <v>569</v>
      </c>
      <c r="D3233" s="1" t="s">
        <v>5763</v>
      </c>
      <c r="E3233">
        <v>5</v>
      </c>
      <c r="F3233">
        <v>31</v>
      </c>
      <c r="G3233" s="1" t="s">
        <v>44</v>
      </c>
      <c r="H3233" s="2">
        <v>45814</v>
      </c>
      <c r="I3233" s="1" t="s">
        <v>569</v>
      </c>
      <c r="J3233" s="1" t="s">
        <v>291</v>
      </c>
      <c r="K3233" s="1" t="s">
        <v>5763</v>
      </c>
      <c r="L3233" s="2">
        <v>45803</v>
      </c>
      <c r="M3233">
        <v>6</v>
      </c>
      <c r="N3233">
        <v>10</v>
      </c>
      <c r="O3233">
        <v>0</v>
      </c>
      <c r="P3233">
        <v>2344.5</v>
      </c>
      <c r="Q3233" s="1" t="s">
        <v>569</v>
      </c>
      <c r="R3233" s="1" t="s">
        <v>569</v>
      </c>
      <c r="S3233" s="1" t="s">
        <v>571</v>
      </c>
      <c r="T3233" s="1" t="s">
        <v>56</v>
      </c>
      <c r="U3233" s="1" t="s">
        <v>57</v>
      </c>
      <c r="V3233">
        <v>2605</v>
      </c>
      <c r="W3233" s="1" t="s">
        <v>293</v>
      </c>
      <c r="X3233" s="1" t="s">
        <v>48</v>
      </c>
      <c r="Y3233" s="2">
        <v>44560</v>
      </c>
      <c r="Z3233">
        <v>4</v>
      </c>
      <c r="AA3233" s="1" t="s">
        <v>39</v>
      </c>
    </row>
    <row r="3234" spans="1:28" x14ac:dyDescent="0.3">
      <c r="A3234" s="1" t="s">
        <v>8883</v>
      </c>
      <c r="B3234" s="1" t="s">
        <v>8884</v>
      </c>
      <c r="C3234" s="1" t="s">
        <v>793</v>
      </c>
      <c r="D3234" s="1" t="s">
        <v>1681</v>
      </c>
      <c r="E3234">
        <v>3</v>
      </c>
      <c r="F3234">
        <v>95</v>
      </c>
      <c r="G3234" s="1" t="s">
        <v>44</v>
      </c>
      <c r="H3234" s="2">
        <v>45983</v>
      </c>
      <c r="I3234" s="1" t="s">
        <v>793</v>
      </c>
      <c r="J3234" s="1" t="s">
        <v>183</v>
      </c>
      <c r="K3234" s="1" t="s">
        <v>1681</v>
      </c>
      <c r="L3234" s="2">
        <v>45971</v>
      </c>
      <c r="M3234">
        <v>5</v>
      </c>
      <c r="N3234">
        <v>0</v>
      </c>
      <c r="O3234">
        <v>0</v>
      </c>
      <c r="P3234">
        <v>6674</v>
      </c>
      <c r="Q3234" s="1" t="s">
        <v>793</v>
      </c>
      <c r="R3234" s="1" t="s">
        <v>793</v>
      </c>
      <c r="S3234" s="1" t="s">
        <v>795</v>
      </c>
      <c r="T3234" s="1" t="s">
        <v>75</v>
      </c>
      <c r="U3234" s="1" t="s">
        <v>237</v>
      </c>
      <c r="V3234">
        <v>6674</v>
      </c>
      <c r="W3234" s="1" t="s">
        <v>186</v>
      </c>
      <c r="X3234" s="1" t="s">
        <v>137</v>
      </c>
      <c r="Y3234" s="2">
        <v>45507</v>
      </c>
      <c r="Z3234">
        <v>1.4</v>
      </c>
      <c r="AA3234" s="1" t="s">
        <v>39</v>
      </c>
    </row>
    <row r="3235" spans="1:28" x14ac:dyDescent="0.3">
      <c r="A3235" s="1" t="s">
        <v>8885</v>
      </c>
      <c r="B3235" s="1" t="s">
        <v>8886</v>
      </c>
      <c r="C3235" s="1" t="s">
        <v>202</v>
      </c>
      <c r="D3235" s="1" t="s">
        <v>7895</v>
      </c>
      <c r="E3235">
        <v>5</v>
      </c>
      <c r="F3235">
        <v>43</v>
      </c>
      <c r="G3235" s="1" t="s">
        <v>32</v>
      </c>
      <c r="H3235" s="2">
        <v>46002</v>
      </c>
      <c r="I3235" s="1" t="s">
        <v>202</v>
      </c>
      <c r="J3235" s="1" t="s">
        <v>33</v>
      </c>
      <c r="K3235" s="1" t="s">
        <v>7895</v>
      </c>
      <c r="L3235" s="2">
        <v>45994</v>
      </c>
      <c r="M3235">
        <v>7</v>
      </c>
      <c r="N3235">
        <v>0</v>
      </c>
      <c r="O3235">
        <v>0</v>
      </c>
      <c r="P3235">
        <v>1705</v>
      </c>
      <c r="Q3235" s="1" t="s">
        <v>202</v>
      </c>
      <c r="R3235" s="1" t="s">
        <v>202</v>
      </c>
      <c r="S3235" s="1" t="s">
        <v>205</v>
      </c>
      <c r="T3235" s="1" t="s">
        <v>107</v>
      </c>
      <c r="U3235" s="1" t="s">
        <v>125</v>
      </c>
      <c r="V3235">
        <v>1705</v>
      </c>
      <c r="W3235" s="1" t="s">
        <v>37</v>
      </c>
      <c r="X3235" s="1" t="s">
        <v>38</v>
      </c>
      <c r="Y3235" s="2">
        <v>43032</v>
      </c>
      <c r="Z3235">
        <v>8.1999999999999993</v>
      </c>
      <c r="AA3235" s="1" t="s">
        <v>39</v>
      </c>
    </row>
    <row r="3236" spans="1:28" x14ac:dyDescent="0.3">
      <c r="A3236" s="1" t="s">
        <v>8887</v>
      </c>
      <c r="B3236" s="1" t="s">
        <v>8888</v>
      </c>
      <c r="C3236" s="1" t="s">
        <v>1819</v>
      </c>
      <c r="D3236" s="1" t="s">
        <v>2531</v>
      </c>
      <c r="E3236">
        <v>3</v>
      </c>
      <c r="F3236">
        <v>62</v>
      </c>
      <c r="G3236" s="1" t="s">
        <v>44</v>
      </c>
      <c r="H3236" s="2">
        <v>45849</v>
      </c>
      <c r="I3236" s="1" t="s">
        <v>1819</v>
      </c>
      <c r="J3236" s="1" t="s">
        <v>64</v>
      </c>
      <c r="K3236" s="1" t="s">
        <v>2531</v>
      </c>
      <c r="L3236" s="2">
        <v>45833</v>
      </c>
      <c r="M3236">
        <v>3</v>
      </c>
      <c r="N3236">
        <v>15</v>
      </c>
      <c r="O3236">
        <v>0</v>
      </c>
      <c r="P3236">
        <v>925.65</v>
      </c>
      <c r="Q3236" s="1" t="s">
        <v>1819</v>
      </c>
      <c r="R3236" s="1" t="s">
        <v>1819</v>
      </c>
      <c r="S3236" s="1" t="s">
        <v>1821</v>
      </c>
      <c r="T3236" s="1" t="s">
        <v>56</v>
      </c>
      <c r="U3236" s="1" t="s">
        <v>117</v>
      </c>
      <c r="V3236">
        <v>1089</v>
      </c>
      <c r="W3236" s="1" t="s">
        <v>67</v>
      </c>
      <c r="X3236" s="1" t="s">
        <v>59</v>
      </c>
      <c r="Y3236" s="2">
        <v>44275</v>
      </c>
      <c r="Z3236">
        <v>4.8</v>
      </c>
      <c r="AA3236" s="1" t="s">
        <v>39</v>
      </c>
    </row>
    <row r="3237" spans="1:28" x14ac:dyDescent="0.3">
      <c r="A3237" s="1" t="s">
        <v>8889</v>
      </c>
      <c r="B3237" s="1" t="s">
        <v>8890</v>
      </c>
      <c r="C3237" s="1" t="s">
        <v>497</v>
      </c>
      <c r="D3237" s="1" t="s">
        <v>1202</v>
      </c>
      <c r="E3237">
        <v>4</v>
      </c>
      <c r="F3237">
        <v>167</v>
      </c>
      <c r="G3237" s="1" t="s">
        <v>44</v>
      </c>
      <c r="H3237" s="2">
        <v>45815</v>
      </c>
      <c r="I3237" s="1" t="s">
        <v>497</v>
      </c>
      <c r="J3237" s="1" t="s">
        <v>54</v>
      </c>
      <c r="K3237" s="1" t="s">
        <v>1202</v>
      </c>
      <c r="L3237" s="2">
        <v>45804</v>
      </c>
      <c r="M3237">
        <v>8</v>
      </c>
      <c r="N3237">
        <v>40</v>
      </c>
      <c r="O3237">
        <v>0</v>
      </c>
      <c r="P3237">
        <v>119.4</v>
      </c>
      <c r="Q3237" s="1" t="s">
        <v>497</v>
      </c>
      <c r="R3237" s="1" t="s">
        <v>497</v>
      </c>
      <c r="S3237" s="1" t="s">
        <v>499</v>
      </c>
      <c r="T3237" s="1" t="s">
        <v>56</v>
      </c>
      <c r="U3237" s="1" t="s">
        <v>117</v>
      </c>
      <c r="V3237">
        <v>199</v>
      </c>
      <c r="W3237" s="1" t="s">
        <v>58</v>
      </c>
      <c r="X3237" s="1" t="s">
        <v>59</v>
      </c>
      <c r="Y3237" s="2">
        <v>44128</v>
      </c>
      <c r="Z3237">
        <v>5.2</v>
      </c>
      <c r="AA3237" s="1" t="s">
        <v>39</v>
      </c>
    </row>
    <row r="3238" spans="1:28" x14ac:dyDescent="0.3">
      <c r="A3238" s="1" t="s">
        <v>8891</v>
      </c>
      <c r="B3238" s="1" t="s">
        <v>8892</v>
      </c>
      <c r="C3238" s="1" t="s">
        <v>1399</v>
      </c>
      <c r="D3238" s="1" t="s">
        <v>8893</v>
      </c>
      <c r="E3238">
        <v>3</v>
      </c>
      <c r="F3238">
        <v>105</v>
      </c>
      <c r="G3238" s="1" t="s">
        <v>32</v>
      </c>
      <c r="H3238" s="2">
        <v>45991</v>
      </c>
      <c r="I3238" s="1" t="s">
        <v>1399</v>
      </c>
      <c r="J3238" s="1" t="s">
        <v>132</v>
      </c>
      <c r="K3238" s="1" t="s">
        <v>8893</v>
      </c>
      <c r="L3238" s="2">
        <v>45974</v>
      </c>
      <c r="M3238">
        <v>7</v>
      </c>
      <c r="N3238">
        <v>20</v>
      </c>
      <c r="O3238">
        <v>0</v>
      </c>
      <c r="P3238">
        <v>345.6</v>
      </c>
      <c r="Q3238" s="1" t="s">
        <v>1399</v>
      </c>
      <c r="R3238" s="1" t="s">
        <v>1399</v>
      </c>
      <c r="S3238" s="1" t="s">
        <v>1401</v>
      </c>
      <c r="T3238" s="1" t="s">
        <v>90</v>
      </c>
      <c r="U3238" s="1" t="s">
        <v>91</v>
      </c>
      <c r="V3238">
        <v>432</v>
      </c>
      <c r="W3238" s="1" t="s">
        <v>136</v>
      </c>
      <c r="X3238" s="1" t="s">
        <v>137</v>
      </c>
      <c r="Y3238" s="2">
        <v>44254</v>
      </c>
      <c r="Z3238">
        <v>4.8</v>
      </c>
      <c r="AA3238" s="1" t="s">
        <v>39</v>
      </c>
    </row>
    <row r="3239" spans="1:28" x14ac:dyDescent="0.3">
      <c r="A3239" s="1" t="s">
        <v>8894</v>
      </c>
      <c r="B3239" s="1" t="s">
        <v>8895</v>
      </c>
      <c r="C3239" s="1" t="s">
        <v>1059</v>
      </c>
      <c r="D3239" s="1" t="s">
        <v>2616</v>
      </c>
      <c r="E3239">
        <v>5</v>
      </c>
      <c r="F3239">
        <v>88</v>
      </c>
      <c r="G3239" s="1" t="s">
        <v>32</v>
      </c>
      <c r="H3239" s="2">
        <v>45996</v>
      </c>
      <c r="I3239" s="1" t="s">
        <v>1059</v>
      </c>
      <c r="J3239" s="1" t="s">
        <v>376</v>
      </c>
      <c r="K3239" s="1" t="s">
        <v>2616</v>
      </c>
      <c r="L3239" s="2">
        <v>45991</v>
      </c>
      <c r="M3239">
        <v>4</v>
      </c>
      <c r="N3239">
        <v>10</v>
      </c>
      <c r="O3239">
        <v>0</v>
      </c>
      <c r="P3239">
        <v>13780.8</v>
      </c>
      <c r="Q3239" s="1" t="s">
        <v>1059</v>
      </c>
      <c r="R3239" s="1" t="s">
        <v>1059</v>
      </c>
      <c r="S3239" s="1" t="s">
        <v>1061</v>
      </c>
      <c r="T3239" s="1" t="s">
        <v>75</v>
      </c>
      <c r="U3239" s="1" t="s">
        <v>237</v>
      </c>
      <c r="V3239">
        <v>15312</v>
      </c>
      <c r="W3239" s="1" t="s">
        <v>379</v>
      </c>
      <c r="X3239" s="1" t="s">
        <v>48</v>
      </c>
      <c r="Y3239" s="2">
        <v>45419</v>
      </c>
      <c r="Z3239">
        <v>1.7</v>
      </c>
      <c r="AA3239" s="1" t="s">
        <v>39</v>
      </c>
    </row>
    <row r="3240" spans="1:28" x14ac:dyDescent="0.3">
      <c r="A3240" s="1" t="s">
        <v>8896</v>
      </c>
      <c r="B3240" s="1" t="s">
        <v>8897</v>
      </c>
      <c r="C3240" s="1" t="s">
        <v>1169</v>
      </c>
      <c r="D3240" s="1" t="s">
        <v>8898</v>
      </c>
      <c r="E3240">
        <v>5</v>
      </c>
      <c r="F3240">
        <v>15</v>
      </c>
      <c r="G3240" s="1" t="s">
        <v>44</v>
      </c>
      <c r="H3240" s="2">
        <v>45973</v>
      </c>
      <c r="I3240" s="1" t="s">
        <v>1169</v>
      </c>
      <c r="J3240" s="1" t="s">
        <v>204</v>
      </c>
      <c r="K3240" s="1" t="s">
        <v>8898</v>
      </c>
      <c r="L3240" s="2">
        <v>45963</v>
      </c>
      <c r="M3240">
        <v>8</v>
      </c>
      <c r="N3240">
        <v>20</v>
      </c>
      <c r="O3240">
        <v>0</v>
      </c>
      <c r="P3240">
        <v>4769.6000000000004</v>
      </c>
      <c r="Q3240" s="1" t="s">
        <v>1169</v>
      </c>
      <c r="R3240" s="1" t="s">
        <v>1169</v>
      </c>
      <c r="S3240" s="1" t="s">
        <v>1171</v>
      </c>
      <c r="T3240" s="1" t="s">
        <v>90</v>
      </c>
      <c r="U3240" s="1" t="s">
        <v>185</v>
      </c>
      <c r="V3240">
        <v>5962</v>
      </c>
      <c r="W3240" s="1" t="s">
        <v>206</v>
      </c>
      <c r="X3240" s="1" t="s">
        <v>137</v>
      </c>
      <c r="Y3240" s="2">
        <v>43138</v>
      </c>
      <c r="Z3240">
        <v>7.9</v>
      </c>
      <c r="AA3240" s="1" t="s">
        <v>39</v>
      </c>
    </row>
    <row r="3241" spans="1:28" x14ac:dyDescent="0.3">
      <c r="A3241" s="1" t="s">
        <v>8899</v>
      </c>
      <c r="B3241" s="1" t="s">
        <v>8900</v>
      </c>
      <c r="C3241" s="1" t="s">
        <v>1329</v>
      </c>
      <c r="D3241" s="1" t="s">
        <v>3310</v>
      </c>
      <c r="E3241">
        <v>4</v>
      </c>
      <c r="F3241">
        <v>174</v>
      </c>
      <c r="G3241" s="1" t="s">
        <v>44</v>
      </c>
      <c r="H3241" s="2">
        <v>46022</v>
      </c>
      <c r="I3241" s="1" t="s">
        <v>1329</v>
      </c>
      <c r="J3241" s="1" t="s">
        <v>357</v>
      </c>
      <c r="K3241" s="1" t="s">
        <v>3310</v>
      </c>
      <c r="L3241" s="2">
        <v>46006</v>
      </c>
      <c r="M3241">
        <v>6</v>
      </c>
      <c r="N3241">
        <v>15</v>
      </c>
      <c r="O3241">
        <v>0</v>
      </c>
      <c r="P3241">
        <v>1287.75</v>
      </c>
      <c r="Q3241" s="1" t="s">
        <v>1329</v>
      </c>
      <c r="R3241" s="1" t="s">
        <v>1329</v>
      </c>
      <c r="S3241" s="1" t="s">
        <v>1331</v>
      </c>
      <c r="T3241" s="1" t="s">
        <v>56</v>
      </c>
      <c r="U3241" s="1" t="s">
        <v>39</v>
      </c>
      <c r="V3241">
        <v>1515</v>
      </c>
      <c r="W3241" s="1" t="s">
        <v>360</v>
      </c>
      <c r="X3241" s="1" t="s">
        <v>38</v>
      </c>
      <c r="Y3241" s="2">
        <v>45643</v>
      </c>
      <c r="Z3241">
        <v>1</v>
      </c>
      <c r="AA3241" s="1" t="s">
        <v>39</v>
      </c>
    </row>
    <row r="3242" spans="1:28" x14ac:dyDescent="0.3">
      <c r="A3242" s="1" t="s">
        <v>8901</v>
      </c>
      <c r="B3242" s="1" t="s">
        <v>8902</v>
      </c>
      <c r="C3242" s="1" t="s">
        <v>219</v>
      </c>
      <c r="D3242" s="1" t="s">
        <v>4193</v>
      </c>
      <c r="E3242">
        <v>4</v>
      </c>
      <c r="F3242">
        <v>161</v>
      </c>
      <c r="G3242" s="1" t="s">
        <v>32</v>
      </c>
      <c r="H3242" s="2">
        <v>45975</v>
      </c>
      <c r="I3242" s="1" t="s">
        <v>219</v>
      </c>
      <c r="J3242" s="1" t="s">
        <v>598</v>
      </c>
      <c r="K3242" s="1" t="s">
        <v>4193</v>
      </c>
      <c r="L3242" s="2">
        <v>45970</v>
      </c>
      <c r="M3242">
        <v>4</v>
      </c>
      <c r="N3242">
        <v>30</v>
      </c>
      <c r="O3242">
        <v>0</v>
      </c>
      <c r="P3242">
        <v>494.9</v>
      </c>
      <c r="Q3242" s="1" t="s">
        <v>219</v>
      </c>
      <c r="R3242" s="1" t="s">
        <v>219</v>
      </c>
      <c r="S3242" s="1" t="s">
        <v>222</v>
      </c>
      <c r="T3242" s="1" t="s">
        <v>35</v>
      </c>
      <c r="U3242" s="1" t="s">
        <v>223</v>
      </c>
      <c r="V3242">
        <v>707</v>
      </c>
      <c r="W3242" s="1" t="s">
        <v>600</v>
      </c>
      <c r="X3242" s="1" t="s">
        <v>38</v>
      </c>
      <c r="Y3242" s="2">
        <v>43141</v>
      </c>
      <c r="Z3242">
        <v>7.9</v>
      </c>
      <c r="AA3242" s="1" t="s">
        <v>39</v>
      </c>
    </row>
    <row r="3243" spans="1:28" x14ac:dyDescent="0.3">
      <c r="A3243" s="1" t="s">
        <v>8903</v>
      </c>
      <c r="B3243" s="1" t="s">
        <v>8904</v>
      </c>
      <c r="C3243" s="1" t="s">
        <v>2366</v>
      </c>
      <c r="D3243" s="1" t="s">
        <v>7603</v>
      </c>
      <c r="E3243">
        <v>4</v>
      </c>
      <c r="F3243">
        <v>80</v>
      </c>
      <c r="G3243" s="1" t="s">
        <v>32</v>
      </c>
      <c r="H3243" s="2">
        <v>45795</v>
      </c>
      <c r="I3243" s="1" t="s">
        <v>2366</v>
      </c>
      <c r="J3243" s="1" t="s">
        <v>159</v>
      </c>
      <c r="K3243" s="1" t="s">
        <v>7603</v>
      </c>
      <c r="L3243" s="2">
        <v>45788</v>
      </c>
      <c r="M3243">
        <v>5</v>
      </c>
      <c r="N3243">
        <v>0</v>
      </c>
      <c r="O3243">
        <v>0</v>
      </c>
      <c r="P3243">
        <v>544</v>
      </c>
      <c r="Q3243" s="1" t="s">
        <v>2366</v>
      </c>
      <c r="R3243" s="1" t="s">
        <v>2366</v>
      </c>
      <c r="S3243" s="1" t="s">
        <v>2368</v>
      </c>
      <c r="T3243" s="1" t="s">
        <v>107</v>
      </c>
      <c r="U3243" s="1" t="s">
        <v>416</v>
      </c>
      <c r="V3243">
        <v>544</v>
      </c>
      <c r="W3243" s="1" t="s">
        <v>161</v>
      </c>
      <c r="X3243" s="1" t="s">
        <v>59</v>
      </c>
      <c r="Y3243" s="2">
        <v>43812</v>
      </c>
      <c r="Z3243">
        <v>6.1</v>
      </c>
      <c r="AA3243" s="1" t="s">
        <v>39</v>
      </c>
    </row>
    <row r="3244" spans="1:28" x14ac:dyDescent="0.3">
      <c r="A3244" s="1" t="s">
        <v>8905</v>
      </c>
      <c r="B3244" s="1" t="s">
        <v>8906</v>
      </c>
      <c r="C3244" s="1" t="s">
        <v>603</v>
      </c>
      <c r="D3244" s="1" t="s">
        <v>4417</v>
      </c>
      <c r="E3244">
        <v>3</v>
      </c>
      <c r="F3244">
        <v>70</v>
      </c>
      <c r="G3244" s="1" t="s">
        <v>32</v>
      </c>
      <c r="H3244" s="2">
        <v>45742</v>
      </c>
      <c r="I3244" s="1" t="s">
        <v>603</v>
      </c>
      <c r="J3244" s="1" t="s">
        <v>538</v>
      </c>
      <c r="K3244" s="1" t="s">
        <v>4417</v>
      </c>
      <c r="L3244" s="2">
        <v>45728</v>
      </c>
      <c r="M3244">
        <v>11</v>
      </c>
      <c r="N3244">
        <v>0</v>
      </c>
      <c r="O3244">
        <v>0</v>
      </c>
      <c r="P3244">
        <v>3710</v>
      </c>
      <c r="Q3244" s="1" t="s">
        <v>603</v>
      </c>
      <c r="R3244" s="1" t="s">
        <v>603</v>
      </c>
      <c r="S3244" s="1" t="s">
        <v>605</v>
      </c>
      <c r="T3244" s="1" t="s">
        <v>90</v>
      </c>
      <c r="U3244" s="1" t="s">
        <v>91</v>
      </c>
      <c r="V3244">
        <v>3710</v>
      </c>
      <c r="W3244" s="1" t="s">
        <v>539</v>
      </c>
      <c r="X3244" s="1" t="s">
        <v>540</v>
      </c>
      <c r="Y3244" s="2">
        <v>44731</v>
      </c>
      <c r="Z3244">
        <v>3.5</v>
      </c>
      <c r="AA3244" s="1" t="s">
        <v>39</v>
      </c>
    </row>
    <row r="3245" spans="1:28" x14ac:dyDescent="0.3">
      <c r="A3245" s="1" t="s">
        <v>8907</v>
      </c>
      <c r="B3245" s="1" t="s">
        <v>8908</v>
      </c>
      <c r="C3245" s="1" t="s">
        <v>30</v>
      </c>
      <c r="D3245" s="1" t="s">
        <v>8909</v>
      </c>
      <c r="E3245">
        <v>4</v>
      </c>
      <c r="F3245">
        <v>36</v>
      </c>
      <c r="G3245" s="1" t="s">
        <v>44</v>
      </c>
      <c r="H3245" s="2">
        <v>45835</v>
      </c>
      <c r="I3245" s="1" t="s">
        <v>30</v>
      </c>
      <c r="J3245" s="1" t="s">
        <v>33</v>
      </c>
      <c r="K3245" s="1" t="s">
        <v>8909</v>
      </c>
      <c r="L3245" s="2">
        <v>45819</v>
      </c>
      <c r="M3245">
        <v>9</v>
      </c>
      <c r="N3245">
        <v>0</v>
      </c>
      <c r="O3245">
        <v>0</v>
      </c>
      <c r="P3245">
        <v>556</v>
      </c>
      <c r="Q3245" s="1" t="s">
        <v>30</v>
      </c>
      <c r="R3245" s="1" t="s">
        <v>30</v>
      </c>
      <c r="S3245" s="1" t="s">
        <v>34</v>
      </c>
      <c r="T3245" s="1" t="s">
        <v>35</v>
      </c>
      <c r="U3245" s="1" t="s">
        <v>36</v>
      </c>
      <c r="V3245">
        <v>556</v>
      </c>
      <c r="W3245" s="1" t="s">
        <v>37</v>
      </c>
      <c r="X3245" s="1" t="s">
        <v>38</v>
      </c>
      <c r="Y3245" s="2">
        <v>43032</v>
      </c>
      <c r="Z3245">
        <v>8.1999999999999993</v>
      </c>
      <c r="AA3245" s="1" t="s">
        <v>39</v>
      </c>
    </row>
    <row r="3246" spans="1:28" x14ac:dyDescent="0.3">
      <c r="A3246" s="1" t="s">
        <v>8910</v>
      </c>
      <c r="B3246" s="1" t="s">
        <v>8911</v>
      </c>
      <c r="C3246" s="1" t="s">
        <v>247</v>
      </c>
      <c r="D3246" s="1" t="s">
        <v>4703</v>
      </c>
      <c r="E3246">
        <v>3</v>
      </c>
      <c r="F3246">
        <v>99</v>
      </c>
      <c r="G3246" s="1" t="s">
        <v>44</v>
      </c>
      <c r="H3246" s="2">
        <v>45827</v>
      </c>
      <c r="I3246" s="1" t="s">
        <v>247</v>
      </c>
      <c r="J3246" s="1" t="s">
        <v>264</v>
      </c>
      <c r="K3246" s="1" t="s">
        <v>4703</v>
      </c>
      <c r="L3246" s="2">
        <v>45816</v>
      </c>
      <c r="M3246">
        <v>7</v>
      </c>
      <c r="N3246">
        <v>30</v>
      </c>
      <c r="O3246">
        <v>0</v>
      </c>
      <c r="P3246">
        <v>1225.7</v>
      </c>
      <c r="Q3246" s="1" t="s">
        <v>247</v>
      </c>
      <c r="R3246" s="1" t="s">
        <v>247</v>
      </c>
      <c r="S3246" s="1" t="s">
        <v>249</v>
      </c>
      <c r="T3246" s="1" t="s">
        <v>35</v>
      </c>
      <c r="U3246" s="1" t="s">
        <v>167</v>
      </c>
      <c r="V3246">
        <v>1751</v>
      </c>
      <c r="W3246" s="1" t="s">
        <v>267</v>
      </c>
      <c r="X3246" s="1" t="s">
        <v>268</v>
      </c>
      <c r="Y3246" s="2">
        <v>43207</v>
      </c>
      <c r="Z3246">
        <v>7.7</v>
      </c>
      <c r="AA3246" s="1" t="s">
        <v>827</v>
      </c>
      <c r="AB3246">
        <v>1</v>
      </c>
    </row>
    <row r="3247" spans="1:28" x14ac:dyDescent="0.3">
      <c r="A3247" s="1" t="s">
        <v>8912</v>
      </c>
      <c r="B3247" s="1" t="s">
        <v>8913</v>
      </c>
      <c r="C3247" s="1" t="s">
        <v>1158</v>
      </c>
      <c r="D3247" s="1" t="s">
        <v>1989</v>
      </c>
      <c r="E3247">
        <v>4</v>
      </c>
      <c r="F3247">
        <v>142</v>
      </c>
      <c r="G3247" s="1" t="s">
        <v>44</v>
      </c>
      <c r="H3247" s="2">
        <v>45817</v>
      </c>
      <c r="I3247" s="1" t="s">
        <v>1158</v>
      </c>
      <c r="J3247" s="1" t="s">
        <v>242</v>
      </c>
      <c r="K3247" s="1" t="s">
        <v>1989</v>
      </c>
      <c r="L3247" s="2">
        <v>45810</v>
      </c>
      <c r="M3247">
        <v>4</v>
      </c>
      <c r="N3247">
        <v>15</v>
      </c>
      <c r="O3247">
        <v>0</v>
      </c>
      <c r="P3247">
        <v>72.25</v>
      </c>
      <c r="Q3247" s="1" t="s">
        <v>1158</v>
      </c>
      <c r="R3247" s="1" t="s">
        <v>1158</v>
      </c>
      <c r="S3247" s="1" t="s">
        <v>1160</v>
      </c>
      <c r="T3247" s="1" t="s">
        <v>134</v>
      </c>
      <c r="U3247" s="1" t="s">
        <v>144</v>
      </c>
      <c r="V3247">
        <v>85</v>
      </c>
      <c r="W3247" s="1" t="s">
        <v>244</v>
      </c>
      <c r="X3247" s="1" t="s">
        <v>48</v>
      </c>
      <c r="Y3247" s="2">
        <v>44403</v>
      </c>
      <c r="Z3247">
        <v>4.4000000000000004</v>
      </c>
      <c r="AA3247" s="1" t="s">
        <v>39</v>
      </c>
    </row>
    <row r="3248" spans="1:28" x14ac:dyDescent="0.3">
      <c r="A3248" s="1" t="s">
        <v>8914</v>
      </c>
      <c r="B3248" s="1" t="s">
        <v>8915</v>
      </c>
      <c r="C3248" s="1" t="s">
        <v>1721</v>
      </c>
      <c r="D3248" s="1" t="s">
        <v>8916</v>
      </c>
      <c r="E3248">
        <v>2</v>
      </c>
      <c r="F3248">
        <v>85</v>
      </c>
      <c r="G3248" s="1" t="s">
        <v>32</v>
      </c>
      <c r="H3248" s="2">
        <v>45927</v>
      </c>
      <c r="I3248" s="1" t="s">
        <v>1721</v>
      </c>
      <c r="J3248" s="1" t="s">
        <v>538</v>
      </c>
      <c r="K3248" s="1" t="s">
        <v>8916</v>
      </c>
      <c r="L3248" s="2">
        <v>45917</v>
      </c>
      <c r="M3248">
        <v>7</v>
      </c>
      <c r="N3248">
        <v>10</v>
      </c>
      <c r="O3248">
        <v>0</v>
      </c>
      <c r="P3248">
        <v>988.2</v>
      </c>
      <c r="Q3248" s="1" t="s">
        <v>1721</v>
      </c>
      <c r="R3248" s="1" t="s">
        <v>1721</v>
      </c>
      <c r="S3248" s="1" t="s">
        <v>1723</v>
      </c>
      <c r="T3248" s="1" t="s">
        <v>35</v>
      </c>
      <c r="U3248" s="1" t="s">
        <v>83</v>
      </c>
      <c r="V3248">
        <v>1098</v>
      </c>
      <c r="W3248" s="1" t="s">
        <v>539</v>
      </c>
      <c r="X3248" s="1" t="s">
        <v>540</v>
      </c>
      <c r="Y3248" s="2">
        <v>44731</v>
      </c>
      <c r="Z3248">
        <v>3.5</v>
      </c>
      <c r="AA3248" s="1" t="s">
        <v>84</v>
      </c>
      <c r="AB3248">
        <v>1</v>
      </c>
    </row>
    <row r="3249" spans="1:28" x14ac:dyDescent="0.3">
      <c r="A3249" s="1" t="s">
        <v>8917</v>
      </c>
      <c r="B3249" s="1" t="s">
        <v>8918</v>
      </c>
      <c r="C3249" s="1" t="s">
        <v>642</v>
      </c>
      <c r="D3249" s="1" t="s">
        <v>8919</v>
      </c>
      <c r="E3249">
        <v>3</v>
      </c>
      <c r="F3249">
        <v>44</v>
      </c>
      <c r="G3249" s="1" t="s">
        <v>44</v>
      </c>
      <c r="H3249" s="2">
        <v>45891</v>
      </c>
      <c r="I3249" s="1" t="s">
        <v>642</v>
      </c>
      <c r="J3249" s="1" t="s">
        <v>159</v>
      </c>
      <c r="K3249" s="1" t="s">
        <v>8919</v>
      </c>
      <c r="L3249" s="2">
        <v>45871</v>
      </c>
      <c r="M3249">
        <v>7</v>
      </c>
      <c r="N3249">
        <v>15</v>
      </c>
      <c r="O3249">
        <v>0</v>
      </c>
      <c r="P3249">
        <v>668.1</v>
      </c>
      <c r="Q3249" s="1" t="s">
        <v>642</v>
      </c>
      <c r="R3249" s="1" t="s">
        <v>642</v>
      </c>
      <c r="S3249" s="1" t="s">
        <v>644</v>
      </c>
      <c r="T3249" s="1" t="s">
        <v>134</v>
      </c>
      <c r="U3249" s="1" t="s">
        <v>378</v>
      </c>
      <c r="V3249">
        <v>786</v>
      </c>
      <c r="W3249" s="1" t="s">
        <v>161</v>
      </c>
      <c r="X3249" s="1" t="s">
        <v>59</v>
      </c>
      <c r="Y3249" s="2">
        <v>43812</v>
      </c>
      <c r="Z3249">
        <v>6.1</v>
      </c>
      <c r="AA3249" s="1" t="s">
        <v>39</v>
      </c>
    </row>
    <row r="3250" spans="1:28" x14ac:dyDescent="0.3">
      <c r="A3250" s="1" t="s">
        <v>8920</v>
      </c>
      <c r="B3250" s="1" t="s">
        <v>8921</v>
      </c>
      <c r="C3250" s="1" t="s">
        <v>637</v>
      </c>
      <c r="D3250" s="1" t="s">
        <v>8698</v>
      </c>
      <c r="E3250">
        <v>4</v>
      </c>
      <c r="F3250">
        <v>53</v>
      </c>
      <c r="G3250" s="1" t="s">
        <v>44</v>
      </c>
      <c r="H3250" s="2">
        <v>45723</v>
      </c>
      <c r="I3250" s="1" t="s">
        <v>637</v>
      </c>
      <c r="J3250" s="1" t="s">
        <v>598</v>
      </c>
      <c r="K3250" s="1" t="s">
        <v>8698</v>
      </c>
      <c r="L3250" s="2">
        <v>45701</v>
      </c>
      <c r="M3250">
        <v>10</v>
      </c>
      <c r="N3250">
        <v>15</v>
      </c>
      <c r="O3250">
        <v>0</v>
      </c>
      <c r="P3250">
        <v>782.85</v>
      </c>
      <c r="Q3250" s="1" t="s">
        <v>637</v>
      </c>
      <c r="R3250" s="1" t="s">
        <v>637</v>
      </c>
      <c r="S3250" s="1" t="s">
        <v>639</v>
      </c>
      <c r="T3250" s="1" t="s">
        <v>107</v>
      </c>
      <c r="U3250" s="1" t="s">
        <v>108</v>
      </c>
      <c r="V3250">
        <v>921</v>
      </c>
      <c r="W3250" s="1" t="s">
        <v>600</v>
      </c>
      <c r="X3250" s="1" t="s">
        <v>38</v>
      </c>
      <c r="Y3250" s="2">
        <v>43141</v>
      </c>
      <c r="Z3250">
        <v>7.9</v>
      </c>
      <c r="AA3250" s="1" t="s">
        <v>39</v>
      </c>
    </row>
    <row r="3251" spans="1:28" x14ac:dyDescent="0.3">
      <c r="A3251" s="1" t="s">
        <v>8922</v>
      </c>
      <c r="B3251" s="1" t="s">
        <v>8923</v>
      </c>
      <c r="C3251" s="1" t="s">
        <v>4341</v>
      </c>
      <c r="D3251" s="1" t="s">
        <v>4625</v>
      </c>
      <c r="E3251">
        <v>4</v>
      </c>
      <c r="F3251">
        <v>41</v>
      </c>
      <c r="G3251" s="1" t="s">
        <v>44</v>
      </c>
      <c r="H3251" s="2">
        <v>45892</v>
      </c>
      <c r="I3251" s="1" t="s">
        <v>4341</v>
      </c>
      <c r="J3251" s="1" t="s">
        <v>446</v>
      </c>
      <c r="K3251" s="1" t="s">
        <v>4625</v>
      </c>
      <c r="L3251" s="2">
        <v>45883</v>
      </c>
      <c r="M3251">
        <v>4</v>
      </c>
      <c r="N3251">
        <v>40</v>
      </c>
      <c r="O3251">
        <v>0</v>
      </c>
      <c r="P3251">
        <v>333</v>
      </c>
      <c r="Q3251" s="1" t="s">
        <v>4341</v>
      </c>
      <c r="R3251" s="1" t="s">
        <v>4341</v>
      </c>
      <c r="S3251" s="1" t="s">
        <v>4343</v>
      </c>
      <c r="T3251" s="1" t="s">
        <v>90</v>
      </c>
      <c r="U3251" s="1" t="s">
        <v>185</v>
      </c>
      <c r="V3251">
        <v>555</v>
      </c>
      <c r="W3251" s="1" t="s">
        <v>447</v>
      </c>
      <c r="X3251" s="1" t="s">
        <v>127</v>
      </c>
      <c r="Y3251" s="2">
        <v>45409</v>
      </c>
      <c r="Z3251">
        <v>1.7</v>
      </c>
      <c r="AA3251" s="1" t="s">
        <v>39</v>
      </c>
    </row>
    <row r="3252" spans="1:28" x14ac:dyDescent="0.3">
      <c r="A3252" s="1" t="s">
        <v>8924</v>
      </c>
      <c r="B3252" s="1" t="s">
        <v>8925</v>
      </c>
      <c r="C3252" s="1" t="s">
        <v>2021</v>
      </c>
      <c r="D3252" s="1" t="s">
        <v>3554</v>
      </c>
      <c r="E3252">
        <v>4</v>
      </c>
      <c r="F3252">
        <v>33</v>
      </c>
      <c r="G3252" s="1" t="s">
        <v>44</v>
      </c>
      <c r="H3252" s="2">
        <v>45934</v>
      </c>
      <c r="I3252" s="1" t="s">
        <v>2021</v>
      </c>
      <c r="J3252" s="1" t="s">
        <v>215</v>
      </c>
      <c r="K3252" s="1" t="s">
        <v>3554</v>
      </c>
      <c r="L3252" s="2">
        <v>45922</v>
      </c>
      <c r="M3252">
        <v>2</v>
      </c>
      <c r="N3252">
        <v>0</v>
      </c>
      <c r="O3252">
        <v>0</v>
      </c>
      <c r="P3252">
        <v>427</v>
      </c>
      <c r="Q3252" s="1" t="s">
        <v>2021</v>
      </c>
      <c r="R3252" s="1" t="s">
        <v>2021</v>
      </c>
      <c r="S3252" s="1" t="s">
        <v>2023</v>
      </c>
      <c r="T3252" s="1" t="s">
        <v>134</v>
      </c>
      <c r="U3252" s="1" t="s">
        <v>144</v>
      </c>
      <c r="V3252">
        <v>427</v>
      </c>
      <c r="W3252" s="1" t="s">
        <v>216</v>
      </c>
      <c r="X3252" s="1" t="s">
        <v>127</v>
      </c>
      <c r="Y3252" s="2">
        <v>45659</v>
      </c>
      <c r="Z3252">
        <v>1</v>
      </c>
      <c r="AA3252" s="1" t="s">
        <v>39</v>
      </c>
    </row>
    <row r="3253" spans="1:28" x14ac:dyDescent="0.3">
      <c r="A3253" s="1" t="s">
        <v>8926</v>
      </c>
      <c r="B3253" s="1" t="s">
        <v>8927</v>
      </c>
      <c r="C3253" s="1" t="s">
        <v>252</v>
      </c>
      <c r="D3253" s="1" t="s">
        <v>493</v>
      </c>
      <c r="E3253">
        <v>4</v>
      </c>
      <c r="F3253">
        <v>24</v>
      </c>
      <c r="G3253" s="1" t="s">
        <v>44</v>
      </c>
      <c r="H3253" s="2">
        <v>45847</v>
      </c>
      <c r="I3253" s="1" t="s">
        <v>252</v>
      </c>
      <c r="J3253" s="1" t="s">
        <v>132</v>
      </c>
      <c r="K3253" s="1" t="s">
        <v>493</v>
      </c>
      <c r="L3253" s="2">
        <v>45831</v>
      </c>
      <c r="M3253">
        <v>6</v>
      </c>
      <c r="N3253">
        <v>5</v>
      </c>
      <c r="O3253">
        <v>0</v>
      </c>
      <c r="P3253">
        <v>396.15</v>
      </c>
      <c r="Q3253" s="1" t="s">
        <v>252</v>
      </c>
      <c r="R3253" s="1" t="s">
        <v>252</v>
      </c>
      <c r="S3253" s="1" t="s">
        <v>254</v>
      </c>
      <c r="T3253" s="1" t="s">
        <v>35</v>
      </c>
      <c r="U3253" s="1" t="s">
        <v>39</v>
      </c>
      <c r="V3253">
        <v>417</v>
      </c>
      <c r="W3253" s="1" t="s">
        <v>136</v>
      </c>
      <c r="X3253" s="1" t="s">
        <v>137</v>
      </c>
      <c r="Y3253" s="2">
        <v>44254</v>
      </c>
      <c r="Z3253">
        <v>4.8</v>
      </c>
      <c r="AA3253" s="1" t="s">
        <v>39</v>
      </c>
    </row>
    <row r="3254" spans="1:28" x14ac:dyDescent="0.3">
      <c r="A3254" s="1" t="s">
        <v>8928</v>
      </c>
      <c r="B3254" s="1" t="s">
        <v>8929</v>
      </c>
      <c r="C3254" s="1" t="s">
        <v>492</v>
      </c>
      <c r="D3254" s="1" t="s">
        <v>2840</v>
      </c>
      <c r="E3254">
        <v>3</v>
      </c>
      <c r="F3254">
        <v>147</v>
      </c>
      <c r="G3254" s="1" t="s">
        <v>44</v>
      </c>
      <c r="H3254" s="2">
        <v>45955</v>
      </c>
      <c r="I3254" s="1" t="s">
        <v>492</v>
      </c>
      <c r="J3254" s="1" t="s">
        <v>598</v>
      </c>
      <c r="K3254" s="1" t="s">
        <v>2840</v>
      </c>
      <c r="L3254" s="2">
        <v>45945</v>
      </c>
      <c r="M3254">
        <v>6</v>
      </c>
      <c r="N3254">
        <v>5</v>
      </c>
      <c r="O3254">
        <v>0</v>
      </c>
      <c r="P3254">
        <v>1257.8</v>
      </c>
      <c r="Q3254" s="1" t="s">
        <v>492</v>
      </c>
      <c r="R3254" s="1" t="s">
        <v>492</v>
      </c>
      <c r="S3254" s="1" t="s">
        <v>494</v>
      </c>
      <c r="T3254" s="1" t="s">
        <v>56</v>
      </c>
      <c r="U3254" s="1" t="s">
        <v>117</v>
      </c>
      <c r="V3254">
        <v>1324</v>
      </c>
      <c r="W3254" s="1" t="s">
        <v>600</v>
      </c>
      <c r="X3254" s="1" t="s">
        <v>38</v>
      </c>
      <c r="Y3254" s="2">
        <v>43141</v>
      </c>
      <c r="Z3254">
        <v>7.9</v>
      </c>
      <c r="AA3254" s="1" t="s">
        <v>39</v>
      </c>
    </row>
    <row r="3255" spans="1:28" x14ac:dyDescent="0.3">
      <c r="A3255" s="1" t="s">
        <v>8930</v>
      </c>
      <c r="B3255" s="1" t="s">
        <v>8931</v>
      </c>
      <c r="C3255" s="1" t="s">
        <v>311</v>
      </c>
      <c r="D3255" s="1" t="s">
        <v>8893</v>
      </c>
      <c r="E3255">
        <v>4</v>
      </c>
      <c r="F3255">
        <v>107</v>
      </c>
      <c r="G3255" s="1" t="s">
        <v>44</v>
      </c>
      <c r="H3255" s="2">
        <v>45708</v>
      </c>
      <c r="I3255" s="1" t="s">
        <v>311</v>
      </c>
      <c r="J3255" s="1" t="s">
        <v>229</v>
      </c>
      <c r="K3255" s="1" t="s">
        <v>8893</v>
      </c>
      <c r="L3255" s="2">
        <v>45696</v>
      </c>
      <c r="M3255">
        <v>3</v>
      </c>
      <c r="N3255">
        <v>10</v>
      </c>
      <c r="O3255">
        <v>0</v>
      </c>
      <c r="P3255">
        <v>31570.2</v>
      </c>
      <c r="Q3255" s="1" t="s">
        <v>311</v>
      </c>
      <c r="R3255" s="1" t="s">
        <v>311</v>
      </c>
      <c r="S3255" s="1" t="s">
        <v>313</v>
      </c>
      <c r="T3255" s="1" t="s">
        <v>75</v>
      </c>
      <c r="U3255" s="1" t="s">
        <v>314</v>
      </c>
      <c r="V3255">
        <v>35078</v>
      </c>
      <c r="W3255" s="1" t="s">
        <v>231</v>
      </c>
      <c r="X3255" s="1" t="s">
        <v>127</v>
      </c>
      <c r="Y3255" s="2">
        <v>43596</v>
      </c>
      <c r="Z3255">
        <v>6.6</v>
      </c>
      <c r="AA3255" s="1" t="s">
        <v>39</v>
      </c>
    </row>
    <row r="3256" spans="1:28" x14ac:dyDescent="0.3">
      <c r="A3256" s="1" t="s">
        <v>8932</v>
      </c>
      <c r="B3256" s="1" t="s">
        <v>8933</v>
      </c>
      <c r="C3256" s="1" t="s">
        <v>517</v>
      </c>
      <c r="D3256" s="1" t="s">
        <v>5899</v>
      </c>
      <c r="E3256">
        <v>5</v>
      </c>
      <c r="F3256">
        <v>30</v>
      </c>
      <c r="G3256" s="1" t="s">
        <v>44</v>
      </c>
      <c r="H3256" s="2">
        <v>45968</v>
      </c>
      <c r="I3256" s="1" t="s">
        <v>517</v>
      </c>
      <c r="J3256" s="1" t="s">
        <v>513</v>
      </c>
      <c r="K3256" s="1" t="s">
        <v>5899</v>
      </c>
      <c r="L3256" s="2">
        <v>45961</v>
      </c>
      <c r="M3256">
        <v>6</v>
      </c>
      <c r="N3256">
        <v>10</v>
      </c>
      <c r="O3256">
        <v>0</v>
      </c>
      <c r="P3256">
        <v>508.5</v>
      </c>
      <c r="Q3256" s="1" t="s">
        <v>517</v>
      </c>
      <c r="R3256" s="1" t="s">
        <v>517</v>
      </c>
      <c r="S3256" s="1" t="s">
        <v>520</v>
      </c>
      <c r="T3256" s="1" t="s">
        <v>35</v>
      </c>
      <c r="U3256" s="1" t="s">
        <v>39</v>
      </c>
      <c r="V3256">
        <v>565</v>
      </c>
      <c r="W3256" s="1" t="s">
        <v>514</v>
      </c>
      <c r="X3256" s="1" t="s">
        <v>59</v>
      </c>
      <c r="Y3256" s="2">
        <v>44396</v>
      </c>
      <c r="Z3256">
        <v>4.5</v>
      </c>
      <c r="AA3256" s="1" t="s">
        <v>39</v>
      </c>
    </row>
    <row r="3257" spans="1:28" x14ac:dyDescent="0.3">
      <c r="A3257" s="1" t="s">
        <v>8934</v>
      </c>
      <c r="B3257" s="1" t="s">
        <v>8935</v>
      </c>
      <c r="C3257" s="1" t="s">
        <v>1090</v>
      </c>
      <c r="D3257" s="1" t="s">
        <v>789</v>
      </c>
      <c r="E3257">
        <v>3</v>
      </c>
      <c r="F3257">
        <v>32</v>
      </c>
      <c r="G3257" s="1" t="s">
        <v>44</v>
      </c>
      <c r="H3257" s="2">
        <v>45932</v>
      </c>
      <c r="I3257" s="1" t="s">
        <v>1090</v>
      </c>
      <c r="J3257" s="1" t="s">
        <v>105</v>
      </c>
      <c r="K3257" s="1" t="s">
        <v>789</v>
      </c>
      <c r="L3257" s="2">
        <v>45921</v>
      </c>
      <c r="M3257">
        <v>5</v>
      </c>
      <c r="N3257">
        <v>10</v>
      </c>
      <c r="O3257">
        <v>0</v>
      </c>
      <c r="P3257">
        <v>1685.7</v>
      </c>
      <c r="Q3257" s="1" t="s">
        <v>1090</v>
      </c>
      <c r="R3257" s="1" t="s">
        <v>1090</v>
      </c>
      <c r="S3257" s="1" t="s">
        <v>1092</v>
      </c>
      <c r="T3257" s="1" t="s">
        <v>35</v>
      </c>
      <c r="U3257" s="1" t="s">
        <v>36</v>
      </c>
      <c r="V3257">
        <v>1873</v>
      </c>
      <c r="W3257" s="1" t="s">
        <v>109</v>
      </c>
      <c r="X3257" s="1" t="s">
        <v>110</v>
      </c>
      <c r="Y3257" s="2">
        <v>44203</v>
      </c>
      <c r="Z3257">
        <v>5</v>
      </c>
      <c r="AA3257" s="1" t="s">
        <v>39</v>
      </c>
    </row>
    <row r="3258" spans="1:28" x14ac:dyDescent="0.3">
      <c r="A3258" s="1" t="s">
        <v>8936</v>
      </c>
      <c r="B3258" s="1" t="s">
        <v>8937</v>
      </c>
      <c r="C3258" s="1" t="s">
        <v>1869</v>
      </c>
      <c r="D3258" s="1" t="s">
        <v>3202</v>
      </c>
      <c r="E3258">
        <v>4</v>
      </c>
      <c r="F3258">
        <v>68</v>
      </c>
      <c r="G3258" s="1" t="s">
        <v>44</v>
      </c>
      <c r="H3258" s="2">
        <v>45687</v>
      </c>
      <c r="I3258" s="1" t="s">
        <v>1869</v>
      </c>
      <c r="J3258" s="1" t="s">
        <v>357</v>
      </c>
      <c r="K3258" s="1" t="s">
        <v>3202</v>
      </c>
      <c r="L3258" s="2">
        <v>45671</v>
      </c>
      <c r="M3258">
        <v>7</v>
      </c>
      <c r="N3258">
        <v>10</v>
      </c>
      <c r="O3258">
        <v>0</v>
      </c>
      <c r="P3258">
        <v>2740.5</v>
      </c>
      <c r="Q3258" s="1" t="s">
        <v>1869</v>
      </c>
      <c r="R3258" s="1" t="s">
        <v>1869</v>
      </c>
      <c r="S3258" s="1" t="s">
        <v>1870</v>
      </c>
      <c r="T3258" s="1" t="s">
        <v>90</v>
      </c>
      <c r="U3258" s="1" t="s">
        <v>91</v>
      </c>
      <c r="V3258">
        <v>3045</v>
      </c>
      <c r="W3258" s="1" t="s">
        <v>360</v>
      </c>
      <c r="X3258" s="1" t="s">
        <v>38</v>
      </c>
      <c r="Y3258" s="2">
        <v>45643</v>
      </c>
      <c r="Z3258">
        <v>1</v>
      </c>
      <c r="AA3258" s="1" t="s">
        <v>39</v>
      </c>
    </row>
    <row r="3259" spans="1:28" x14ac:dyDescent="0.3">
      <c r="A3259" s="1" t="s">
        <v>8938</v>
      </c>
      <c r="B3259" s="1" t="s">
        <v>8939</v>
      </c>
      <c r="C3259" s="1" t="s">
        <v>413</v>
      </c>
      <c r="D3259" s="1" t="s">
        <v>1559</v>
      </c>
      <c r="E3259">
        <v>2</v>
      </c>
      <c r="F3259">
        <v>141</v>
      </c>
      <c r="G3259" s="1" t="s">
        <v>32</v>
      </c>
      <c r="H3259" s="2">
        <v>45733</v>
      </c>
      <c r="I3259" s="1" t="s">
        <v>413</v>
      </c>
      <c r="J3259" s="1" t="s">
        <v>221</v>
      </c>
      <c r="K3259" s="1" t="s">
        <v>1559</v>
      </c>
      <c r="L3259" s="2">
        <v>45719</v>
      </c>
      <c r="M3259">
        <v>3</v>
      </c>
      <c r="N3259">
        <v>0</v>
      </c>
      <c r="O3259">
        <v>0</v>
      </c>
      <c r="P3259">
        <v>458</v>
      </c>
      <c r="Q3259" s="1" t="s">
        <v>413</v>
      </c>
      <c r="R3259" s="1" t="s">
        <v>413</v>
      </c>
      <c r="S3259" s="1" t="s">
        <v>415</v>
      </c>
      <c r="T3259" s="1" t="s">
        <v>107</v>
      </c>
      <c r="U3259" s="1" t="s">
        <v>416</v>
      </c>
      <c r="V3259">
        <v>458</v>
      </c>
      <c r="W3259" s="1" t="s">
        <v>224</v>
      </c>
      <c r="X3259" s="1" t="s">
        <v>137</v>
      </c>
      <c r="Y3259" s="2">
        <v>44532</v>
      </c>
      <c r="Z3259">
        <v>4.0999999999999996</v>
      </c>
      <c r="AA3259" s="1" t="s">
        <v>173</v>
      </c>
      <c r="AB3259">
        <v>1</v>
      </c>
    </row>
    <row r="3260" spans="1:28" x14ac:dyDescent="0.3">
      <c r="A3260" s="1" t="s">
        <v>8940</v>
      </c>
      <c r="B3260" s="1" t="s">
        <v>8941</v>
      </c>
      <c r="C3260" s="1" t="s">
        <v>762</v>
      </c>
      <c r="D3260" s="1" t="s">
        <v>2744</v>
      </c>
      <c r="E3260">
        <v>4</v>
      </c>
      <c r="F3260">
        <v>141</v>
      </c>
      <c r="G3260" s="1" t="s">
        <v>44</v>
      </c>
      <c r="H3260" s="2">
        <v>45902</v>
      </c>
      <c r="I3260" s="1" t="s">
        <v>762</v>
      </c>
      <c r="J3260" s="1" t="s">
        <v>284</v>
      </c>
      <c r="K3260" s="1" t="s">
        <v>2744</v>
      </c>
      <c r="L3260" s="2">
        <v>45892</v>
      </c>
      <c r="M3260">
        <v>4</v>
      </c>
      <c r="N3260">
        <v>20</v>
      </c>
      <c r="O3260">
        <v>0</v>
      </c>
      <c r="P3260">
        <v>495.2</v>
      </c>
      <c r="Q3260" s="1" t="s">
        <v>762</v>
      </c>
      <c r="R3260" s="1" t="s">
        <v>762</v>
      </c>
      <c r="S3260" s="1" t="s">
        <v>764</v>
      </c>
      <c r="T3260" s="1" t="s">
        <v>90</v>
      </c>
      <c r="U3260" s="1" t="s">
        <v>185</v>
      </c>
      <c r="V3260">
        <v>619</v>
      </c>
      <c r="W3260" s="1" t="s">
        <v>286</v>
      </c>
      <c r="X3260" s="1" t="s">
        <v>127</v>
      </c>
      <c r="Y3260" s="2">
        <v>45629</v>
      </c>
      <c r="Z3260">
        <v>1.1000000000000001</v>
      </c>
      <c r="AA3260" s="1" t="s">
        <v>39</v>
      </c>
    </row>
    <row r="3261" spans="1:28" x14ac:dyDescent="0.3">
      <c r="A3261" s="1" t="s">
        <v>8942</v>
      </c>
      <c r="B3261" s="1" t="s">
        <v>8943</v>
      </c>
      <c r="C3261" s="1" t="s">
        <v>1315</v>
      </c>
      <c r="D3261" s="1" t="s">
        <v>8944</v>
      </c>
      <c r="E3261">
        <v>4</v>
      </c>
      <c r="F3261">
        <v>67</v>
      </c>
      <c r="G3261" s="1" t="s">
        <v>44</v>
      </c>
      <c r="H3261" s="2">
        <v>46000</v>
      </c>
      <c r="I3261" s="1" t="s">
        <v>1315</v>
      </c>
      <c r="J3261" s="1" t="s">
        <v>96</v>
      </c>
      <c r="K3261" s="1" t="s">
        <v>8944</v>
      </c>
      <c r="L3261" s="2">
        <v>45993</v>
      </c>
      <c r="M3261">
        <v>5</v>
      </c>
      <c r="N3261">
        <v>5</v>
      </c>
      <c r="O3261">
        <v>0</v>
      </c>
      <c r="P3261">
        <v>4541.95</v>
      </c>
      <c r="Q3261" s="1" t="s">
        <v>1315</v>
      </c>
      <c r="R3261" s="1" t="s">
        <v>1315</v>
      </c>
      <c r="S3261" s="1" t="s">
        <v>1317</v>
      </c>
      <c r="T3261" s="1" t="s">
        <v>90</v>
      </c>
      <c r="U3261" s="1" t="s">
        <v>300</v>
      </c>
      <c r="V3261">
        <v>4781</v>
      </c>
      <c r="W3261" s="1" t="s">
        <v>99</v>
      </c>
      <c r="X3261" s="1" t="s">
        <v>100</v>
      </c>
      <c r="Y3261" s="2">
        <v>45629</v>
      </c>
      <c r="Z3261">
        <v>1.1000000000000001</v>
      </c>
      <c r="AA3261" s="1" t="s">
        <v>39</v>
      </c>
    </row>
    <row r="3262" spans="1:28" x14ac:dyDescent="0.3">
      <c r="A3262" s="1" t="s">
        <v>8945</v>
      </c>
      <c r="B3262" s="1" t="s">
        <v>8946</v>
      </c>
      <c r="C3262" s="1" t="s">
        <v>480</v>
      </c>
      <c r="D3262" s="1" t="s">
        <v>3390</v>
      </c>
      <c r="E3262">
        <v>4</v>
      </c>
      <c r="F3262">
        <v>36</v>
      </c>
      <c r="G3262" s="1" t="s">
        <v>44</v>
      </c>
      <c r="H3262" s="2">
        <v>45750</v>
      </c>
      <c r="I3262" s="1" t="s">
        <v>480</v>
      </c>
      <c r="J3262" s="1" t="s">
        <v>462</v>
      </c>
      <c r="K3262" s="1" t="s">
        <v>3390</v>
      </c>
      <c r="L3262" s="2">
        <v>45736</v>
      </c>
      <c r="M3262">
        <v>4</v>
      </c>
      <c r="N3262">
        <v>15</v>
      </c>
      <c r="O3262">
        <v>0</v>
      </c>
      <c r="P3262">
        <v>327.25</v>
      </c>
      <c r="Q3262" s="1" t="s">
        <v>480</v>
      </c>
      <c r="R3262" s="1" t="s">
        <v>480</v>
      </c>
      <c r="S3262" s="1" t="s">
        <v>482</v>
      </c>
      <c r="T3262" s="1" t="s">
        <v>35</v>
      </c>
      <c r="U3262" s="1" t="s">
        <v>167</v>
      </c>
      <c r="V3262">
        <v>385</v>
      </c>
      <c r="W3262" s="1" t="s">
        <v>464</v>
      </c>
      <c r="X3262" s="1" t="s">
        <v>137</v>
      </c>
      <c r="Y3262" s="2">
        <v>43178</v>
      </c>
      <c r="Z3262">
        <v>7.8</v>
      </c>
      <c r="AA3262" s="1" t="s">
        <v>39</v>
      </c>
    </row>
    <row r="3263" spans="1:28" x14ac:dyDescent="0.3">
      <c r="A3263" s="1" t="s">
        <v>8947</v>
      </c>
      <c r="B3263" s="1" t="s">
        <v>8948</v>
      </c>
      <c r="C3263" s="1" t="s">
        <v>762</v>
      </c>
      <c r="D3263" s="1" t="s">
        <v>8949</v>
      </c>
      <c r="E3263">
        <v>3</v>
      </c>
      <c r="F3263">
        <v>76</v>
      </c>
      <c r="G3263" s="1" t="s">
        <v>32</v>
      </c>
      <c r="H3263" s="2">
        <v>45705</v>
      </c>
      <c r="I3263" s="1" t="s">
        <v>762</v>
      </c>
      <c r="J3263" s="1" t="s">
        <v>183</v>
      </c>
      <c r="K3263" s="1" t="s">
        <v>8949</v>
      </c>
      <c r="L3263" s="2">
        <v>45689</v>
      </c>
      <c r="M3263">
        <v>6</v>
      </c>
      <c r="N3263">
        <v>15</v>
      </c>
      <c r="O3263">
        <v>0</v>
      </c>
      <c r="P3263">
        <v>526.15</v>
      </c>
      <c r="Q3263" s="1" t="s">
        <v>762</v>
      </c>
      <c r="R3263" s="1" t="s">
        <v>762</v>
      </c>
      <c r="S3263" s="1" t="s">
        <v>764</v>
      </c>
      <c r="T3263" s="1" t="s">
        <v>90</v>
      </c>
      <c r="U3263" s="1" t="s">
        <v>185</v>
      </c>
      <c r="V3263">
        <v>619</v>
      </c>
      <c r="W3263" s="1" t="s">
        <v>186</v>
      </c>
      <c r="X3263" s="1" t="s">
        <v>137</v>
      </c>
      <c r="Y3263" s="2">
        <v>45507</v>
      </c>
      <c r="Z3263">
        <v>1.4</v>
      </c>
      <c r="AA3263" s="1" t="s">
        <v>39</v>
      </c>
    </row>
    <row r="3264" spans="1:28" x14ac:dyDescent="0.3">
      <c r="A3264" s="1" t="s">
        <v>8950</v>
      </c>
      <c r="B3264" s="1" t="s">
        <v>8951</v>
      </c>
      <c r="C3264" s="1" t="s">
        <v>880</v>
      </c>
      <c r="D3264" s="1" t="s">
        <v>8952</v>
      </c>
      <c r="E3264">
        <v>3</v>
      </c>
      <c r="F3264">
        <v>63</v>
      </c>
      <c r="G3264" s="1" t="s">
        <v>44</v>
      </c>
      <c r="H3264" s="2">
        <v>45670</v>
      </c>
      <c r="I3264" s="1" t="s">
        <v>880</v>
      </c>
      <c r="J3264" s="1" t="s">
        <v>327</v>
      </c>
      <c r="K3264" s="1" t="s">
        <v>8952</v>
      </c>
      <c r="L3264" s="2">
        <v>45664</v>
      </c>
      <c r="M3264">
        <v>5</v>
      </c>
      <c r="N3264">
        <v>20</v>
      </c>
      <c r="O3264">
        <v>0</v>
      </c>
      <c r="P3264">
        <v>2368.8000000000002</v>
      </c>
      <c r="Q3264" s="1" t="s">
        <v>880</v>
      </c>
      <c r="R3264" s="1" t="s">
        <v>880</v>
      </c>
      <c r="S3264" s="1" t="s">
        <v>882</v>
      </c>
      <c r="T3264" s="1" t="s">
        <v>75</v>
      </c>
      <c r="U3264" s="1" t="s">
        <v>98</v>
      </c>
      <c r="V3264">
        <v>2961</v>
      </c>
      <c r="W3264" s="1" t="s">
        <v>329</v>
      </c>
      <c r="X3264" s="1" t="s">
        <v>59</v>
      </c>
      <c r="Y3264" s="2">
        <v>43819</v>
      </c>
      <c r="Z3264">
        <v>6</v>
      </c>
      <c r="AA3264" s="1" t="s">
        <v>39</v>
      </c>
    </row>
    <row r="3265" spans="1:28" x14ac:dyDescent="0.3">
      <c r="A3265" s="1" t="s">
        <v>8953</v>
      </c>
      <c r="B3265" s="1" t="s">
        <v>8954</v>
      </c>
      <c r="C3265" s="1" t="s">
        <v>164</v>
      </c>
      <c r="D3265" s="1" t="s">
        <v>8955</v>
      </c>
      <c r="E3265">
        <v>3</v>
      </c>
      <c r="F3265">
        <v>59</v>
      </c>
      <c r="G3265" s="1" t="s">
        <v>44</v>
      </c>
      <c r="H3265" s="2">
        <v>45895</v>
      </c>
      <c r="I3265" s="1" t="s">
        <v>164</v>
      </c>
      <c r="J3265" s="1" t="s">
        <v>538</v>
      </c>
      <c r="K3265" s="1" t="s">
        <v>8955</v>
      </c>
      <c r="L3265" s="2">
        <v>45888</v>
      </c>
      <c r="M3265">
        <v>4</v>
      </c>
      <c r="N3265">
        <v>10</v>
      </c>
      <c r="O3265">
        <v>0</v>
      </c>
      <c r="P3265">
        <v>954</v>
      </c>
      <c r="Q3265" s="1" t="s">
        <v>164</v>
      </c>
      <c r="R3265" s="1" t="s">
        <v>164</v>
      </c>
      <c r="S3265" s="1" t="s">
        <v>166</v>
      </c>
      <c r="T3265" s="1" t="s">
        <v>35</v>
      </c>
      <c r="U3265" s="1" t="s">
        <v>167</v>
      </c>
      <c r="V3265">
        <v>1060</v>
      </c>
      <c r="W3265" s="1" t="s">
        <v>539</v>
      </c>
      <c r="X3265" s="1" t="s">
        <v>540</v>
      </c>
      <c r="Y3265" s="2">
        <v>44731</v>
      </c>
      <c r="Z3265">
        <v>3.5</v>
      </c>
      <c r="AA3265" s="1" t="s">
        <v>39</v>
      </c>
    </row>
    <row r="3266" spans="1:28" x14ac:dyDescent="0.3">
      <c r="A3266" s="1" t="s">
        <v>8956</v>
      </c>
      <c r="B3266" s="1" t="s">
        <v>8957</v>
      </c>
      <c r="C3266" s="1" t="s">
        <v>157</v>
      </c>
      <c r="D3266" s="1" t="s">
        <v>1207</v>
      </c>
      <c r="E3266">
        <v>4</v>
      </c>
      <c r="F3266">
        <v>99</v>
      </c>
      <c r="G3266" s="1" t="s">
        <v>44</v>
      </c>
      <c r="H3266" s="2">
        <v>45899</v>
      </c>
      <c r="I3266" s="1" t="s">
        <v>157</v>
      </c>
      <c r="J3266" s="1" t="s">
        <v>592</v>
      </c>
      <c r="K3266" s="1" t="s">
        <v>1207</v>
      </c>
      <c r="L3266" s="2">
        <v>45891</v>
      </c>
      <c r="M3266">
        <v>4</v>
      </c>
      <c r="N3266">
        <v>5</v>
      </c>
      <c r="O3266">
        <v>0</v>
      </c>
      <c r="P3266">
        <v>4123</v>
      </c>
      <c r="Q3266" s="1" t="s">
        <v>157</v>
      </c>
      <c r="R3266" s="1" t="s">
        <v>157</v>
      </c>
      <c r="S3266" s="1" t="s">
        <v>160</v>
      </c>
      <c r="T3266" s="1" t="s">
        <v>75</v>
      </c>
      <c r="U3266" s="1" t="s">
        <v>98</v>
      </c>
      <c r="V3266">
        <v>4340</v>
      </c>
      <c r="W3266" s="1" t="s">
        <v>593</v>
      </c>
      <c r="X3266" s="1" t="s">
        <v>127</v>
      </c>
      <c r="Y3266" s="2">
        <v>44133</v>
      </c>
      <c r="Z3266">
        <v>5.2</v>
      </c>
      <c r="AA3266" s="1" t="s">
        <v>39</v>
      </c>
    </row>
    <row r="3267" spans="1:28" x14ac:dyDescent="0.3">
      <c r="A3267" s="1" t="s">
        <v>8958</v>
      </c>
      <c r="B3267" s="1" t="s">
        <v>8959</v>
      </c>
      <c r="C3267" s="1" t="s">
        <v>497</v>
      </c>
      <c r="D3267" s="1" t="s">
        <v>5620</v>
      </c>
      <c r="E3267">
        <v>3</v>
      </c>
      <c r="F3267">
        <v>83</v>
      </c>
      <c r="G3267" s="1" t="s">
        <v>44</v>
      </c>
      <c r="H3267" s="2">
        <v>45881</v>
      </c>
      <c r="I3267" s="1" t="s">
        <v>497</v>
      </c>
      <c r="J3267" s="1" t="s">
        <v>96</v>
      </c>
      <c r="K3267" s="1" t="s">
        <v>5620</v>
      </c>
      <c r="L3267" s="2">
        <v>45877</v>
      </c>
      <c r="M3267">
        <v>2</v>
      </c>
      <c r="N3267">
        <v>0</v>
      </c>
      <c r="O3267">
        <v>0</v>
      </c>
      <c r="P3267">
        <v>199</v>
      </c>
      <c r="Q3267" s="1" t="s">
        <v>497</v>
      </c>
      <c r="R3267" s="1" t="s">
        <v>497</v>
      </c>
      <c r="S3267" s="1" t="s">
        <v>499</v>
      </c>
      <c r="T3267" s="1" t="s">
        <v>56</v>
      </c>
      <c r="U3267" s="1" t="s">
        <v>117</v>
      </c>
      <c r="V3267">
        <v>199</v>
      </c>
      <c r="W3267" s="1" t="s">
        <v>99</v>
      </c>
      <c r="X3267" s="1" t="s">
        <v>100</v>
      </c>
      <c r="Y3267" s="2">
        <v>45629</v>
      </c>
      <c r="Z3267">
        <v>1.1000000000000001</v>
      </c>
      <c r="AA3267" s="1" t="s">
        <v>39</v>
      </c>
    </row>
    <row r="3268" spans="1:28" x14ac:dyDescent="0.3">
      <c r="A3268" s="1" t="s">
        <v>8960</v>
      </c>
      <c r="B3268" s="1" t="s">
        <v>8961</v>
      </c>
      <c r="C3268" s="1" t="s">
        <v>925</v>
      </c>
      <c r="D3268" s="1" t="s">
        <v>1225</v>
      </c>
      <c r="E3268">
        <v>2</v>
      </c>
      <c r="F3268">
        <v>55</v>
      </c>
      <c r="G3268" s="1" t="s">
        <v>44</v>
      </c>
      <c r="H3268" s="2">
        <v>45859</v>
      </c>
      <c r="I3268" s="1" t="s">
        <v>925</v>
      </c>
      <c r="J3268" s="1" t="s">
        <v>45</v>
      </c>
      <c r="K3268" s="1" t="s">
        <v>1225</v>
      </c>
      <c r="L3268" s="2">
        <v>45843</v>
      </c>
      <c r="M3268">
        <v>5</v>
      </c>
      <c r="N3268">
        <v>0</v>
      </c>
      <c r="O3268">
        <v>1</v>
      </c>
      <c r="P3268">
        <v>2639</v>
      </c>
      <c r="Q3268" s="1" t="s">
        <v>925</v>
      </c>
      <c r="R3268" s="1" t="s">
        <v>925</v>
      </c>
      <c r="S3268" s="1" t="s">
        <v>927</v>
      </c>
      <c r="T3268" s="1" t="s">
        <v>90</v>
      </c>
      <c r="U3268" s="1" t="s">
        <v>300</v>
      </c>
      <c r="V3268">
        <v>2639</v>
      </c>
      <c r="W3268" s="1" t="s">
        <v>47</v>
      </c>
      <c r="X3268" s="1" t="s">
        <v>48</v>
      </c>
      <c r="Y3268" s="2">
        <v>44112</v>
      </c>
      <c r="Z3268">
        <v>5.2</v>
      </c>
      <c r="AA3268" s="1" t="s">
        <v>173</v>
      </c>
      <c r="AB3268">
        <v>1</v>
      </c>
    </row>
    <row r="3269" spans="1:28" x14ac:dyDescent="0.3">
      <c r="A3269" s="1" t="s">
        <v>8962</v>
      </c>
      <c r="B3269" s="1" t="s">
        <v>8963</v>
      </c>
      <c r="C3269" s="1" t="s">
        <v>696</v>
      </c>
      <c r="D3269" s="1" t="s">
        <v>5801</v>
      </c>
      <c r="E3269">
        <v>4</v>
      </c>
      <c r="F3269">
        <v>100</v>
      </c>
      <c r="G3269" s="1" t="s">
        <v>44</v>
      </c>
      <c r="H3269" s="2">
        <v>45822</v>
      </c>
      <c r="I3269" s="1" t="s">
        <v>696</v>
      </c>
      <c r="J3269" s="1" t="s">
        <v>64</v>
      </c>
      <c r="K3269" s="1" t="s">
        <v>5801</v>
      </c>
      <c r="L3269" s="2">
        <v>45802</v>
      </c>
      <c r="M3269">
        <v>6</v>
      </c>
      <c r="N3269">
        <v>40</v>
      </c>
      <c r="O3269">
        <v>0</v>
      </c>
      <c r="P3269">
        <v>129.6</v>
      </c>
      <c r="Q3269" s="1" t="s">
        <v>696</v>
      </c>
      <c r="R3269" s="1" t="s">
        <v>696</v>
      </c>
      <c r="S3269" s="1" t="s">
        <v>697</v>
      </c>
      <c r="T3269" s="1" t="s">
        <v>56</v>
      </c>
      <c r="U3269" s="1" t="s">
        <v>66</v>
      </c>
      <c r="V3269">
        <v>216</v>
      </c>
      <c r="W3269" s="1" t="s">
        <v>67</v>
      </c>
      <c r="X3269" s="1" t="s">
        <v>59</v>
      </c>
      <c r="Y3269" s="2">
        <v>44275</v>
      </c>
      <c r="Z3269">
        <v>4.8</v>
      </c>
      <c r="AA3269" s="1" t="s">
        <v>39</v>
      </c>
    </row>
    <row r="3270" spans="1:28" x14ac:dyDescent="0.3">
      <c r="A3270" s="1" t="s">
        <v>8964</v>
      </c>
      <c r="B3270" s="1" t="s">
        <v>8965</v>
      </c>
      <c r="C3270" s="1" t="s">
        <v>1090</v>
      </c>
      <c r="D3270" s="1" t="s">
        <v>6650</v>
      </c>
      <c r="E3270">
        <v>2</v>
      </c>
      <c r="F3270">
        <v>161</v>
      </c>
      <c r="G3270" s="1" t="s">
        <v>44</v>
      </c>
      <c r="H3270" s="2">
        <v>45906</v>
      </c>
      <c r="I3270" s="1" t="s">
        <v>1090</v>
      </c>
      <c r="J3270" s="1" t="s">
        <v>291</v>
      </c>
      <c r="K3270" s="1" t="s">
        <v>6650</v>
      </c>
      <c r="L3270" s="2">
        <v>45887</v>
      </c>
      <c r="M3270">
        <v>7</v>
      </c>
      <c r="N3270">
        <v>0</v>
      </c>
      <c r="O3270">
        <v>1</v>
      </c>
      <c r="P3270">
        <v>1873</v>
      </c>
      <c r="Q3270" s="1" t="s">
        <v>1090</v>
      </c>
      <c r="R3270" s="1" t="s">
        <v>1090</v>
      </c>
      <c r="S3270" s="1" t="s">
        <v>1092</v>
      </c>
      <c r="T3270" s="1" t="s">
        <v>35</v>
      </c>
      <c r="U3270" s="1" t="s">
        <v>36</v>
      </c>
      <c r="V3270">
        <v>1873</v>
      </c>
      <c r="W3270" s="1" t="s">
        <v>293</v>
      </c>
      <c r="X3270" s="1" t="s">
        <v>48</v>
      </c>
      <c r="Y3270" s="2">
        <v>44560</v>
      </c>
      <c r="Z3270">
        <v>4</v>
      </c>
      <c r="AA3270" s="1" t="s">
        <v>173</v>
      </c>
      <c r="AB3270">
        <v>1</v>
      </c>
    </row>
    <row r="3271" spans="1:28" x14ac:dyDescent="0.3">
      <c r="A3271" s="1" t="s">
        <v>8966</v>
      </c>
      <c r="B3271" s="1" t="s">
        <v>8967</v>
      </c>
      <c r="C3271" s="1" t="s">
        <v>1815</v>
      </c>
      <c r="D3271" s="1" t="s">
        <v>8968</v>
      </c>
      <c r="E3271">
        <v>3</v>
      </c>
      <c r="F3271">
        <v>49</v>
      </c>
      <c r="G3271" s="1" t="s">
        <v>44</v>
      </c>
      <c r="H3271" s="2">
        <v>45904</v>
      </c>
      <c r="I3271" s="1" t="s">
        <v>1815</v>
      </c>
      <c r="J3271" s="1" t="s">
        <v>183</v>
      </c>
      <c r="K3271" s="1" t="s">
        <v>8968</v>
      </c>
      <c r="L3271" s="2">
        <v>45896</v>
      </c>
      <c r="M3271">
        <v>5</v>
      </c>
      <c r="N3271">
        <v>10</v>
      </c>
      <c r="O3271">
        <v>1</v>
      </c>
      <c r="P3271">
        <v>107.1</v>
      </c>
      <c r="Q3271" s="1" t="s">
        <v>1815</v>
      </c>
      <c r="R3271" s="1" t="s">
        <v>1815</v>
      </c>
      <c r="S3271" s="1" t="s">
        <v>1816</v>
      </c>
      <c r="T3271" s="1" t="s">
        <v>134</v>
      </c>
      <c r="U3271" s="1" t="s">
        <v>135</v>
      </c>
      <c r="V3271">
        <v>119</v>
      </c>
      <c r="W3271" s="1" t="s">
        <v>186</v>
      </c>
      <c r="X3271" s="1" t="s">
        <v>137</v>
      </c>
      <c r="Y3271" s="2">
        <v>45507</v>
      </c>
      <c r="Z3271">
        <v>1.4</v>
      </c>
      <c r="AA3271" s="1" t="s">
        <v>39</v>
      </c>
    </row>
    <row r="3272" spans="1:28" x14ac:dyDescent="0.3">
      <c r="A3272" s="1" t="s">
        <v>8969</v>
      </c>
      <c r="B3272" s="1" t="s">
        <v>8970</v>
      </c>
      <c r="C3272" s="1" t="s">
        <v>1562</v>
      </c>
      <c r="D3272" s="1" t="s">
        <v>8971</v>
      </c>
      <c r="E3272">
        <v>3</v>
      </c>
      <c r="F3272">
        <v>82</v>
      </c>
      <c r="G3272" s="1" t="s">
        <v>44</v>
      </c>
      <c r="H3272" s="2">
        <v>45911</v>
      </c>
      <c r="I3272" s="1" t="s">
        <v>1562</v>
      </c>
      <c r="J3272" s="1" t="s">
        <v>64</v>
      </c>
      <c r="K3272" s="1" t="s">
        <v>8971</v>
      </c>
      <c r="L3272" s="2">
        <v>45899</v>
      </c>
      <c r="M3272">
        <v>8</v>
      </c>
      <c r="N3272">
        <v>0</v>
      </c>
      <c r="O3272">
        <v>0</v>
      </c>
      <c r="P3272">
        <v>2312</v>
      </c>
      <c r="Q3272" s="1" t="s">
        <v>1562</v>
      </c>
      <c r="R3272" s="1" t="s">
        <v>1562</v>
      </c>
      <c r="S3272" s="1" t="s">
        <v>1564</v>
      </c>
      <c r="T3272" s="1" t="s">
        <v>107</v>
      </c>
      <c r="U3272" s="1" t="s">
        <v>152</v>
      </c>
      <c r="V3272">
        <v>2312</v>
      </c>
      <c r="W3272" s="1" t="s">
        <v>67</v>
      </c>
      <c r="X3272" s="1" t="s">
        <v>59</v>
      </c>
      <c r="Y3272" s="2">
        <v>44275</v>
      </c>
      <c r="Z3272">
        <v>4.8</v>
      </c>
      <c r="AA3272" s="1" t="s">
        <v>39</v>
      </c>
    </row>
    <row r="3273" spans="1:28" x14ac:dyDescent="0.3">
      <c r="A3273" s="1" t="s">
        <v>8972</v>
      </c>
      <c r="B3273" s="1" t="s">
        <v>8973</v>
      </c>
      <c r="C3273" s="1" t="s">
        <v>3148</v>
      </c>
      <c r="D3273" s="1" t="s">
        <v>2095</v>
      </c>
      <c r="E3273">
        <v>3</v>
      </c>
      <c r="F3273">
        <v>62</v>
      </c>
      <c r="G3273" s="1" t="s">
        <v>32</v>
      </c>
      <c r="H3273" s="2">
        <v>45914</v>
      </c>
      <c r="I3273" s="1" t="s">
        <v>3148</v>
      </c>
      <c r="J3273" s="1" t="s">
        <v>284</v>
      </c>
      <c r="K3273" s="1" t="s">
        <v>2095</v>
      </c>
      <c r="L3273" s="2">
        <v>45902</v>
      </c>
      <c r="M3273">
        <v>8</v>
      </c>
      <c r="N3273">
        <v>0</v>
      </c>
      <c r="O3273">
        <v>0</v>
      </c>
      <c r="P3273">
        <v>1040</v>
      </c>
      <c r="Q3273" s="1" t="s">
        <v>3148</v>
      </c>
      <c r="R3273" s="1" t="s">
        <v>3148</v>
      </c>
      <c r="S3273" s="1" t="s">
        <v>3150</v>
      </c>
      <c r="T3273" s="1" t="s">
        <v>134</v>
      </c>
      <c r="U3273" s="1" t="s">
        <v>378</v>
      </c>
      <c r="V3273">
        <v>1040</v>
      </c>
      <c r="W3273" s="1" t="s">
        <v>286</v>
      </c>
      <c r="X3273" s="1" t="s">
        <v>127</v>
      </c>
      <c r="Y3273" s="2">
        <v>45629</v>
      </c>
      <c r="Z3273">
        <v>1.1000000000000001</v>
      </c>
      <c r="AA3273" s="1" t="s">
        <v>84</v>
      </c>
      <c r="AB3273">
        <v>1</v>
      </c>
    </row>
    <row r="3274" spans="1:28" x14ac:dyDescent="0.3">
      <c r="A3274" s="1" t="s">
        <v>8974</v>
      </c>
      <c r="B3274" s="1" t="s">
        <v>8975</v>
      </c>
      <c r="C3274" s="1" t="s">
        <v>1670</v>
      </c>
      <c r="D3274" s="1" t="s">
        <v>1604</v>
      </c>
      <c r="E3274">
        <v>3</v>
      </c>
      <c r="F3274">
        <v>37</v>
      </c>
      <c r="G3274" s="1" t="s">
        <v>44</v>
      </c>
      <c r="H3274" s="2">
        <v>46010</v>
      </c>
      <c r="I3274" s="1" t="s">
        <v>1670</v>
      </c>
      <c r="J3274" s="1" t="s">
        <v>1119</v>
      </c>
      <c r="K3274" s="1" t="s">
        <v>1604</v>
      </c>
      <c r="L3274" s="2">
        <v>45997</v>
      </c>
      <c r="M3274">
        <v>6</v>
      </c>
      <c r="N3274">
        <v>0</v>
      </c>
      <c r="O3274">
        <v>0</v>
      </c>
      <c r="P3274">
        <v>1386</v>
      </c>
      <c r="Q3274" s="1" t="s">
        <v>1670</v>
      </c>
      <c r="R3274" s="1" t="s">
        <v>1670</v>
      </c>
      <c r="S3274" s="1" t="s">
        <v>1672</v>
      </c>
      <c r="T3274" s="1" t="s">
        <v>35</v>
      </c>
      <c r="U3274" s="1" t="s">
        <v>83</v>
      </c>
      <c r="V3274">
        <v>1386</v>
      </c>
      <c r="W3274" s="1" t="s">
        <v>1120</v>
      </c>
      <c r="X3274" s="1" t="s">
        <v>38</v>
      </c>
      <c r="Y3274" s="2">
        <v>44070</v>
      </c>
      <c r="Z3274">
        <v>5.3</v>
      </c>
      <c r="AA3274" s="1" t="s">
        <v>39</v>
      </c>
    </row>
    <row r="3275" spans="1:28" x14ac:dyDescent="0.3">
      <c r="A3275" s="1" t="s">
        <v>8976</v>
      </c>
      <c r="B3275" s="1" t="s">
        <v>8977</v>
      </c>
      <c r="C3275" s="1" t="s">
        <v>219</v>
      </c>
      <c r="D3275" s="1" t="s">
        <v>8978</v>
      </c>
      <c r="E3275">
        <v>4</v>
      </c>
      <c r="F3275">
        <v>62</v>
      </c>
      <c r="G3275" s="1" t="s">
        <v>32</v>
      </c>
      <c r="H3275" s="2">
        <v>45716</v>
      </c>
      <c r="I3275" s="1" t="s">
        <v>219</v>
      </c>
      <c r="J3275" s="1" t="s">
        <v>306</v>
      </c>
      <c r="K3275" s="1" t="s">
        <v>8978</v>
      </c>
      <c r="L3275" s="2">
        <v>45708</v>
      </c>
      <c r="M3275">
        <v>7</v>
      </c>
      <c r="N3275">
        <v>30</v>
      </c>
      <c r="O3275">
        <v>0</v>
      </c>
      <c r="P3275">
        <v>494.9</v>
      </c>
      <c r="Q3275" s="1" t="s">
        <v>219</v>
      </c>
      <c r="R3275" s="1" t="s">
        <v>219</v>
      </c>
      <c r="S3275" s="1" t="s">
        <v>222</v>
      </c>
      <c r="T3275" s="1" t="s">
        <v>35</v>
      </c>
      <c r="U3275" s="1" t="s">
        <v>223</v>
      </c>
      <c r="V3275">
        <v>707</v>
      </c>
      <c r="W3275" s="1" t="s">
        <v>308</v>
      </c>
      <c r="X3275" s="1" t="s">
        <v>59</v>
      </c>
      <c r="Y3275" s="2">
        <v>45415</v>
      </c>
      <c r="Z3275">
        <v>1.7</v>
      </c>
      <c r="AA3275" s="1" t="s">
        <v>39</v>
      </c>
    </row>
    <row r="3276" spans="1:28" x14ac:dyDescent="0.3">
      <c r="A3276" s="1" t="s">
        <v>8979</v>
      </c>
      <c r="B3276" s="1" t="s">
        <v>8980</v>
      </c>
      <c r="C3276" s="1" t="s">
        <v>692</v>
      </c>
      <c r="D3276" s="1" t="s">
        <v>283</v>
      </c>
      <c r="E3276">
        <v>4</v>
      </c>
      <c r="F3276">
        <v>83</v>
      </c>
      <c r="G3276" s="1" t="s">
        <v>32</v>
      </c>
      <c r="H3276" s="2">
        <v>45796</v>
      </c>
      <c r="I3276" s="1" t="s">
        <v>692</v>
      </c>
      <c r="J3276" s="1" t="s">
        <v>204</v>
      </c>
      <c r="K3276" s="1" t="s">
        <v>283</v>
      </c>
      <c r="L3276" s="2">
        <v>45781</v>
      </c>
      <c r="M3276">
        <v>11</v>
      </c>
      <c r="N3276">
        <v>20</v>
      </c>
      <c r="O3276">
        <v>0</v>
      </c>
      <c r="P3276">
        <v>1130.4000000000001</v>
      </c>
      <c r="Q3276" s="1" t="s">
        <v>692</v>
      </c>
      <c r="R3276" s="1" t="s">
        <v>692</v>
      </c>
      <c r="S3276" s="1" t="s">
        <v>693</v>
      </c>
      <c r="T3276" s="1" t="s">
        <v>56</v>
      </c>
      <c r="U3276" s="1" t="s">
        <v>57</v>
      </c>
      <c r="V3276">
        <v>1413</v>
      </c>
      <c r="W3276" s="1" t="s">
        <v>206</v>
      </c>
      <c r="X3276" s="1" t="s">
        <v>137</v>
      </c>
      <c r="Y3276" s="2">
        <v>43138</v>
      </c>
      <c r="Z3276">
        <v>7.9</v>
      </c>
      <c r="AA3276" s="1" t="s">
        <v>39</v>
      </c>
    </row>
    <row r="3277" spans="1:28" x14ac:dyDescent="0.3">
      <c r="A3277" s="1" t="s">
        <v>8981</v>
      </c>
      <c r="B3277" s="1" t="s">
        <v>8982</v>
      </c>
      <c r="C3277" s="1" t="s">
        <v>382</v>
      </c>
      <c r="D3277" s="1" t="s">
        <v>3761</v>
      </c>
      <c r="E3277">
        <v>3</v>
      </c>
      <c r="F3277">
        <v>76</v>
      </c>
      <c r="G3277" s="1" t="s">
        <v>44</v>
      </c>
      <c r="H3277" s="2">
        <v>45992</v>
      </c>
      <c r="I3277" s="1" t="s">
        <v>382</v>
      </c>
      <c r="J3277" s="1" t="s">
        <v>183</v>
      </c>
      <c r="K3277" s="1" t="s">
        <v>3761</v>
      </c>
      <c r="L3277" s="2">
        <v>45974</v>
      </c>
      <c r="M3277">
        <v>8</v>
      </c>
      <c r="N3277">
        <v>5</v>
      </c>
      <c r="O3277">
        <v>0</v>
      </c>
      <c r="P3277">
        <v>295.45</v>
      </c>
      <c r="Q3277" s="1" t="s">
        <v>382</v>
      </c>
      <c r="R3277" s="1" t="s">
        <v>382</v>
      </c>
      <c r="S3277" s="1" t="s">
        <v>384</v>
      </c>
      <c r="T3277" s="1" t="s">
        <v>134</v>
      </c>
      <c r="U3277" s="1" t="s">
        <v>135</v>
      </c>
      <c r="V3277">
        <v>311</v>
      </c>
      <c r="W3277" s="1" t="s">
        <v>186</v>
      </c>
      <c r="X3277" s="1" t="s">
        <v>137</v>
      </c>
      <c r="Y3277" s="2">
        <v>45507</v>
      </c>
      <c r="Z3277">
        <v>1.4</v>
      </c>
      <c r="AA3277" s="1" t="s">
        <v>39</v>
      </c>
    </row>
    <row r="3278" spans="1:28" x14ac:dyDescent="0.3">
      <c r="A3278" s="1" t="s">
        <v>8983</v>
      </c>
      <c r="B3278" s="1" t="s">
        <v>8984</v>
      </c>
      <c r="C3278" s="1" t="s">
        <v>890</v>
      </c>
      <c r="D3278" s="1" t="s">
        <v>1180</v>
      </c>
      <c r="E3278">
        <v>3</v>
      </c>
      <c r="F3278">
        <v>123</v>
      </c>
      <c r="G3278" s="1" t="s">
        <v>44</v>
      </c>
      <c r="H3278" s="2">
        <v>45697</v>
      </c>
      <c r="I3278" s="1" t="s">
        <v>890</v>
      </c>
      <c r="J3278" s="1" t="s">
        <v>150</v>
      </c>
      <c r="K3278" s="1" t="s">
        <v>1180</v>
      </c>
      <c r="L3278" s="2">
        <v>45678</v>
      </c>
      <c r="M3278">
        <v>9</v>
      </c>
      <c r="N3278">
        <v>0</v>
      </c>
      <c r="O3278">
        <v>0</v>
      </c>
      <c r="P3278">
        <v>5344</v>
      </c>
      <c r="Q3278" s="1" t="s">
        <v>890</v>
      </c>
      <c r="R3278" s="1" t="s">
        <v>890</v>
      </c>
      <c r="S3278" s="1" t="s">
        <v>892</v>
      </c>
      <c r="T3278" s="1" t="s">
        <v>107</v>
      </c>
      <c r="U3278" s="1" t="s">
        <v>125</v>
      </c>
      <c r="V3278">
        <v>5344</v>
      </c>
      <c r="W3278" s="1" t="s">
        <v>153</v>
      </c>
      <c r="X3278" s="1" t="s">
        <v>38</v>
      </c>
      <c r="Y3278" s="2">
        <v>45173</v>
      </c>
      <c r="Z3278">
        <v>2.2999999999999998</v>
      </c>
      <c r="AA3278" s="1" t="s">
        <v>39</v>
      </c>
    </row>
    <row r="3279" spans="1:28" x14ac:dyDescent="0.3">
      <c r="A3279" s="1" t="s">
        <v>8985</v>
      </c>
      <c r="B3279" s="1" t="s">
        <v>8986</v>
      </c>
      <c r="C3279" s="1" t="s">
        <v>1616</v>
      </c>
      <c r="D3279" s="1" t="s">
        <v>4625</v>
      </c>
      <c r="E3279">
        <v>5</v>
      </c>
      <c r="F3279">
        <v>46</v>
      </c>
      <c r="G3279" s="1" t="s">
        <v>44</v>
      </c>
      <c r="H3279" s="2">
        <v>45744</v>
      </c>
      <c r="I3279" s="1" t="s">
        <v>1616</v>
      </c>
      <c r="J3279" s="1" t="s">
        <v>549</v>
      </c>
      <c r="K3279" s="1" t="s">
        <v>4625</v>
      </c>
      <c r="L3279" s="2">
        <v>45726</v>
      </c>
      <c r="M3279">
        <v>7</v>
      </c>
      <c r="N3279">
        <v>15</v>
      </c>
      <c r="O3279">
        <v>0</v>
      </c>
      <c r="P3279">
        <v>4159.8999999999996</v>
      </c>
      <c r="Q3279" s="1" t="s">
        <v>1616</v>
      </c>
      <c r="R3279" s="1" t="s">
        <v>1616</v>
      </c>
      <c r="S3279" s="1" t="s">
        <v>1617</v>
      </c>
      <c r="T3279" s="1" t="s">
        <v>90</v>
      </c>
      <c r="U3279" s="1" t="s">
        <v>266</v>
      </c>
      <c r="V3279">
        <v>4894</v>
      </c>
      <c r="W3279" s="1" t="s">
        <v>550</v>
      </c>
      <c r="X3279" s="1" t="s">
        <v>38</v>
      </c>
      <c r="Y3279" s="2">
        <v>45530</v>
      </c>
      <c r="Z3279">
        <v>1.3</v>
      </c>
      <c r="AA3279" s="1" t="s">
        <v>39</v>
      </c>
    </row>
    <row r="3280" spans="1:28" x14ac:dyDescent="0.3">
      <c r="A3280" s="1" t="s">
        <v>8987</v>
      </c>
      <c r="B3280" s="1" t="s">
        <v>8988</v>
      </c>
      <c r="C3280" s="1" t="s">
        <v>667</v>
      </c>
      <c r="D3280" s="1" t="s">
        <v>8989</v>
      </c>
      <c r="E3280">
        <v>5</v>
      </c>
      <c r="F3280">
        <v>9</v>
      </c>
      <c r="G3280" s="1" t="s">
        <v>44</v>
      </c>
      <c r="H3280" s="2">
        <v>45807</v>
      </c>
      <c r="I3280" s="1" t="s">
        <v>667</v>
      </c>
      <c r="J3280" s="1" t="s">
        <v>519</v>
      </c>
      <c r="K3280" s="1" t="s">
        <v>8989</v>
      </c>
      <c r="L3280" s="2">
        <v>45797</v>
      </c>
      <c r="M3280">
        <v>4</v>
      </c>
      <c r="N3280">
        <v>5</v>
      </c>
      <c r="O3280">
        <v>0</v>
      </c>
      <c r="P3280">
        <v>969.95</v>
      </c>
      <c r="Q3280" s="1" t="s">
        <v>667</v>
      </c>
      <c r="R3280" s="1" t="s">
        <v>667</v>
      </c>
      <c r="S3280" s="1" t="s">
        <v>669</v>
      </c>
      <c r="T3280" s="1" t="s">
        <v>90</v>
      </c>
      <c r="U3280" s="1" t="s">
        <v>266</v>
      </c>
      <c r="V3280">
        <v>1021</v>
      </c>
      <c r="W3280" s="1" t="s">
        <v>521</v>
      </c>
      <c r="X3280" s="1" t="s">
        <v>137</v>
      </c>
      <c r="Y3280" s="2">
        <v>43649</v>
      </c>
      <c r="Z3280">
        <v>6.5</v>
      </c>
      <c r="AA3280" s="1" t="s">
        <v>39</v>
      </c>
    </row>
    <row r="3281" spans="1:28" x14ac:dyDescent="0.3">
      <c r="A3281" s="1" t="s">
        <v>8990</v>
      </c>
      <c r="B3281" s="1" t="s">
        <v>8991</v>
      </c>
      <c r="C3281" s="1" t="s">
        <v>700</v>
      </c>
      <c r="D3281" s="1" t="s">
        <v>6349</v>
      </c>
      <c r="E3281">
        <v>3</v>
      </c>
      <c r="F3281">
        <v>52</v>
      </c>
      <c r="G3281" s="1" t="s">
        <v>44</v>
      </c>
      <c r="H3281" s="2">
        <v>45830</v>
      </c>
      <c r="I3281" s="1" t="s">
        <v>700</v>
      </c>
      <c r="J3281" s="1" t="s">
        <v>221</v>
      </c>
      <c r="K3281" s="1" t="s">
        <v>6349</v>
      </c>
      <c r="L3281" s="2">
        <v>45818</v>
      </c>
      <c r="M3281">
        <v>11</v>
      </c>
      <c r="N3281">
        <v>0</v>
      </c>
      <c r="O3281">
        <v>0</v>
      </c>
      <c r="P3281">
        <v>21801</v>
      </c>
      <c r="Q3281" s="1" t="s">
        <v>700</v>
      </c>
      <c r="R3281" s="1" t="s">
        <v>700</v>
      </c>
      <c r="S3281" s="1" t="s">
        <v>702</v>
      </c>
      <c r="T3281" s="1" t="s">
        <v>75</v>
      </c>
      <c r="U3281" s="1" t="s">
        <v>76</v>
      </c>
      <c r="V3281">
        <v>21801</v>
      </c>
      <c r="W3281" s="1" t="s">
        <v>224</v>
      </c>
      <c r="X3281" s="1" t="s">
        <v>137</v>
      </c>
      <c r="Y3281" s="2">
        <v>44532</v>
      </c>
      <c r="Z3281">
        <v>4.0999999999999996</v>
      </c>
      <c r="AA3281" s="1" t="s">
        <v>39</v>
      </c>
    </row>
    <row r="3282" spans="1:28" x14ac:dyDescent="0.3">
      <c r="A3282" s="1" t="s">
        <v>8992</v>
      </c>
      <c r="B3282" s="1" t="s">
        <v>8993</v>
      </c>
      <c r="C3282" s="1" t="s">
        <v>355</v>
      </c>
      <c r="D3282" s="1" t="s">
        <v>8994</v>
      </c>
      <c r="E3282">
        <v>2</v>
      </c>
      <c r="F3282">
        <v>121</v>
      </c>
      <c r="G3282" s="1" t="s">
        <v>44</v>
      </c>
      <c r="H3282" s="2">
        <v>45997</v>
      </c>
      <c r="I3282" s="1" t="s">
        <v>355</v>
      </c>
      <c r="J3282" s="1" t="s">
        <v>1119</v>
      </c>
      <c r="K3282" s="1" t="s">
        <v>8994</v>
      </c>
      <c r="L3282" s="2">
        <v>45973</v>
      </c>
      <c r="M3282">
        <v>10</v>
      </c>
      <c r="N3282">
        <v>10</v>
      </c>
      <c r="O3282">
        <v>1</v>
      </c>
      <c r="P3282">
        <v>812.7</v>
      </c>
      <c r="Q3282" s="1" t="s">
        <v>355</v>
      </c>
      <c r="R3282" s="1" t="s">
        <v>355</v>
      </c>
      <c r="S3282" s="1" t="s">
        <v>358</v>
      </c>
      <c r="T3282" s="1" t="s">
        <v>56</v>
      </c>
      <c r="U3282" s="1" t="s">
        <v>359</v>
      </c>
      <c r="V3282">
        <v>903</v>
      </c>
      <c r="W3282" s="1" t="s">
        <v>1120</v>
      </c>
      <c r="X3282" s="1" t="s">
        <v>38</v>
      </c>
      <c r="Y3282" s="2">
        <v>44070</v>
      </c>
      <c r="Z3282">
        <v>5.3</v>
      </c>
      <c r="AA3282" s="1" t="s">
        <v>68</v>
      </c>
      <c r="AB3282">
        <v>1</v>
      </c>
    </row>
    <row r="3283" spans="1:28" x14ac:dyDescent="0.3">
      <c r="A3283" s="1" t="s">
        <v>8995</v>
      </c>
      <c r="B3283" s="1" t="s">
        <v>8996</v>
      </c>
      <c r="C3283" s="1" t="s">
        <v>87</v>
      </c>
      <c r="D3283" s="1" t="s">
        <v>4988</v>
      </c>
      <c r="E3283">
        <v>5</v>
      </c>
      <c r="F3283">
        <v>3</v>
      </c>
      <c r="G3283" s="1" t="s">
        <v>44</v>
      </c>
      <c r="H3283" s="2">
        <v>45757</v>
      </c>
      <c r="I3283" s="1" t="s">
        <v>87</v>
      </c>
      <c r="J3283" s="1" t="s">
        <v>513</v>
      </c>
      <c r="K3283" s="1" t="s">
        <v>4988</v>
      </c>
      <c r="L3283" s="2">
        <v>45745</v>
      </c>
      <c r="M3283">
        <v>4</v>
      </c>
      <c r="N3283">
        <v>15</v>
      </c>
      <c r="O3283">
        <v>0</v>
      </c>
      <c r="P3283">
        <v>2164.1</v>
      </c>
      <c r="Q3283" s="1" t="s">
        <v>87</v>
      </c>
      <c r="R3283" s="1" t="s">
        <v>87</v>
      </c>
      <c r="S3283" s="1" t="s">
        <v>89</v>
      </c>
      <c r="T3283" s="1" t="s">
        <v>90</v>
      </c>
      <c r="U3283" s="1" t="s">
        <v>91</v>
      </c>
      <c r="V3283">
        <v>2546</v>
      </c>
      <c r="W3283" s="1" t="s">
        <v>514</v>
      </c>
      <c r="X3283" s="1" t="s">
        <v>59</v>
      </c>
      <c r="Y3283" s="2">
        <v>44396</v>
      </c>
      <c r="Z3283">
        <v>4.5</v>
      </c>
      <c r="AA3283" s="1" t="s">
        <v>39</v>
      </c>
    </row>
    <row r="3284" spans="1:28" x14ac:dyDescent="0.3">
      <c r="A3284" s="1" t="s">
        <v>8997</v>
      </c>
      <c r="B3284" s="1" t="s">
        <v>8998</v>
      </c>
      <c r="C3284" s="1" t="s">
        <v>616</v>
      </c>
      <c r="D3284" s="1" t="s">
        <v>3806</v>
      </c>
      <c r="E3284">
        <v>4</v>
      </c>
      <c r="F3284">
        <v>39</v>
      </c>
      <c r="G3284" s="1" t="s">
        <v>44</v>
      </c>
      <c r="H3284" s="2">
        <v>45767</v>
      </c>
      <c r="I3284" s="1" t="s">
        <v>616</v>
      </c>
      <c r="J3284" s="1" t="s">
        <v>115</v>
      </c>
      <c r="K3284" s="1" t="s">
        <v>3806</v>
      </c>
      <c r="L3284" s="2">
        <v>45746</v>
      </c>
      <c r="M3284">
        <v>8</v>
      </c>
      <c r="N3284">
        <v>0</v>
      </c>
      <c r="O3284">
        <v>0</v>
      </c>
      <c r="P3284">
        <v>2443</v>
      </c>
      <c r="Q3284" s="1" t="s">
        <v>616</v>
      </c>
      <c r="R3284" s="1" t="s">
        <v>616</v>
      </c>
      <c r="S3284" s="1" t="s">
        <v>618</v>
      </c>
      <c r="T3284" s="1" t="s">
        <v>90</v>
      </c>
      <c r="U3284" s="1" t="s">
        <v>91</v>
      </c>
      <c r="V3284">
        <v>2443</v>
      </c>
      <c r="W3284" s="1" t="s">
        <v>118</v>
      </c>
      <c r="X3284" s="1" t="s">
        <v>59</v>
      </c>
      <c r="Y3284" s="2">
        <v>43824</v>
      </c>
      <c r="Z3284">
        <v>6</v>
      </c>
      <c r="AA3284" s="1" t="s">
        <v>39</v>
      </c>
    </row>
    <row r="3285" spans="1:28" x14ac:dyDescent="0.3">
      <c r="A3285" s="1" t="s">
        <v>8999</v>
      </c>
      <c r="B3285" s="1" t="s">
        <v>9000</v>
      </c>
      <c r="C3285" s="1" t="s">
        <v>709</v>
      </c>
      <c r="D3285" s="1" t="s">
        <v>5437</v>
      </c>
      <c r="E3285">
        <v>4</v>
      </c>
      <c r="F3285">
        <v>61</v>
      </c>
      <c r="G3285" s="1" t="s">
        <v>44</v>
      </c>
      <c r="H3285" s="2">
        <v>45746</v>
      </c>
      <c r="I3285" s="1" t="s">
        <v>709</v>
      </c>
      <c r="J3285" s="1" t="s">
        <v>64</v>
      </c>
      <c r="K3285" s="1" t="s">
        <v>5437</v>
      </c>
      <c r="L3285" s="2">
        <v>45728</v>
      </c>
      <c r="M3285">
        <v>6</v>
      </c>
      <c r="N3285">
        <v>40</v>
      </c>
      <c r="O3285">
        <v>0</v>
      </c>
      <c r="P3285">
        <v>2399.4</v>
      </c>
      <c r="Q3285" s="1" t="s">
        <v>709</v>
      </c>
      <c r="R3285" s="1" t="s">
        <v>709</v>
      </c>
      <c r="S3285" s="1" t="s">
        <v>711</v>
      </c>
      <c r="T3285" s="1" t="s">
        <v>75</v>
      </c>
      <c r="U3285" s="1" t="s">
        <v>76</v>
      </c>
      <c r="V3285">
        <v>3999</v>
      </c>
      <c r="W3285" s="1" t="s">
        <v>67</v>
      </c>
      <c r="X3285" s="1" t="s">
        <v>59</v>
      </c>
      <c r="Y3285" s="2">
        <v>44275</v>
      </c>
      <c r="Z3285">
        <v>4.8</v>
      </c>
      <c r="AA3285" s="1" t="s">
        <v>39</v>
      </c>
    </row>
    <row r="3286" spans="1:28" x14ac:dyDescent="0.3">
      <c r="A3286" s="1" t="s">
        <v>9001</v>
      </c>
      <c r="B3286" s="1" t="s">
        <v>9002</v>
      </c>
      <c r="C3286" s="1" t="s">
        <v>709</v>
      </c>
      <c r="D3286" s="1" t="s">
        <v>1207</v>
      </c>
      <c r="E3286">
        <v>4</v>
      </c>
      <c r="F3286">
        <v>94</v>
      </c>
      <c r="G3286" s="1" t="s">
        <v>44</v>
      </c>
      <c r="H3286" s="2">
        <v>45689</v>
      </c>
      <c r="I3286" s="1" t="s">
        <v>709</v>
      </c>
      <c r="J3286" s="1" t="s">
        <v>33</v>
      </c>
      <c r="K3286" s="1" t="s">
        <v>1207</v>
      </c>
      <c r="L3286" s="2">
        <v>45678</v>
      </c>
      <c r="M3286">
        <v>9</v>
      </c>
      <c r="N3286">
        <v>0</v>
      </c>
      <c r="O3286">
        <v>0</v>
      </c>
      <c r="P3286">
        <v>3999</v>
      </c>
      <c r="Q3286" s="1" t="s">
        <v>709</v>
      </c>
      <c r="R3286" s="1" t="s">
        <v>709</v>
      </c>
      <c r="S3286" s="1" t="s">
        <v>711</v>
      </c>
      <c r="T3286" s="1" t="s">
        <v>75</v>
      </c>
      <c r="U3286" s="1" t="s">
        <v>76</v>
      </c>
      <c r="V3286">
        <v>3999</v>
      </c>
      <c r="W3286" s="1" t="s">
        <v>37</v>
      </c>
      <c r="X3286" s="1" t="s">
        <v>38</v>
      </c>
      <c r="Y3286" s="2">
        <v>43032</v>
      </c>
      <c r="Z3286">
        <v>8.1999999999999993</v>
      </c>
      <c r="AA3286" s="1" t="s">
        <v>39</v>
      </c>
    </row>
    <row r="3287" spans="1:28" x14ac:dyDescent="0.3">
      <c r="A3287" s="1" t="s">
        <v>9003</v>
      </c>
      <c r="B3287" s="1" t="s">
        <v>9004</v>
      </c>
      <c r="C3287" s="1" t="s">
        <v>1315</v>
      </c>
      <c r="D3287" s="1" t="s">
        <v>6139</v>
      </c>
      <c r="E3287">
        <v>4</v>
      </c>
      <c r="F3287">
        <v>116</v>
      </c>
      <c r="G3287" s="1" t="s">
        <v>44</v>
      </c>
      <c r="H3287" s="2">
        <v>45977</v>
      </c>
      <c r="I3287" s="1" t="s">
        <v>1315</v>
      </c>
      <c r="J3287" s="1" t="s">
        <v>519</v>
      </c>
      <c r="K3287" s="1" t="s">
        <v>6139</v>
      </c>
      <c r="L3287" s="2">
        <v>45954</v>
      </c>
      <c r="M3287">
        <v>11</v>
      </c>
      <c r="N3287">
        <v>15</v>
      </c>
      <c r="O3287">
        <v>0</v>
      </c>
      <c r="P3287">
        <v>4063.85</v>
      </c>
      <c r="Q3287" s="1" t="s">
        <v>1315</v>
      </c>
      <c r="R3287" s="1" t="s">
        <v>1315</v>
      </c>
      <c r="S3287" s="1" t="s">
        <v>1317</v>
      </c>
      <c r="T3287" s="1" t="s">
        <v>90</v>
      </c>
      <c r="U3287" s="1" t="s">
        <v>300</v>
      </c>
      <c r="V3287">
        <v>4781</v>
      </c>
      <c r="W3287" s="1" t="s">
        <v>521</v>
      </c>
      <c r="X3287" s="1" t="s">
        <v>137</v>
      </c>
      <c r="Y3287" s="2">
        <v>43649</v>
      </c>
      <c r="Z3287">
        <v>6.5</v>
      </c>
      <c r="AA3287" s="1" t="s">
        <v>39</v>
      </c>
    </row>
    <row r="3288" spans="1:28" x14ac:dyDescent="0.3">
      <c r="A3288" s="1" t="s">
        <v>9005</v>
      </c>
      <c r="B3288" s="1" t="s">
        <v>9006</v>
      </c>
      <c r="C3288" s="1" t="s">
        <v>1497</v>
      </c>
      <c r="D3288" s="1" t="s">
        <v>4870</v>
      </c>
      <c r="E3288">
        <v>3</v>
      </c>
      <c r="F3288">
        <v>61</v>
      </c>
      <c r="G3288" s="1" t="s">
        <v>44</v>
      </c>
      <c r="H3288" s="2">
        <v>45806</v>
      </c>
      <c r="I3288" s="1" t="s">
        <v>1497</v>
      </c>
      <c r="J3288" s="1" t="s">
        <v>115</v>
      </c>
      <c r="K3288" s="1" t="s">
        <v>4870</v>
      </c>
      <c r="L3288" s="2">
        <v>45789</v>
      </c>
      <c r="M3288">
        <v>7</v>
      </c>
      <c r="N3288">
        <v>10</v>
      </c>
      <c r="O3288">
        <v>0</v>
      </c>
      <c r="P3288">
        <v>6603.3</v>
      </c>
      <c r="Q3288" s="1" t="s">
        <v>1497</v>
      </c>
      <c r="R3288" s="1" t="s">
        <v>1497</v>
      </c>
      <c r="S3288" s="1" t="s">
        <v>1499</v>
      </c>
      <c r="T3288" s="1" t="s">
        <v>75</v>
      </c>
      <c r="U3288" s="1" t="s">
        <v>76</v>
      </c>
      <c r="V3288">
        <v>7337</v>
      </c>
      <c r="W3288" s="1" t="s">
        <v>118</v>
      </c>
      <c r="X3288" s="1" t="s">
        <v>59</v>
      </c>
      <c r="Y3288" s="2">
        <v>43824</v>
      </c>
      <c r="Z3288">
        <v>6</v>
      </c>
      <c r="AA3288" s="1" t="s">
        <v>39</v>
      </c>
    </row>
    <row r="3289" spans="1:28" x14ac:dyDescent="0.3">
      <c r="A3289" s="1" t="s">
        <v>9007</v>
      </c>
      <c r="B3289" s="1" t="s">
        <v>9008</v>
      </c>
      <c r="C3289" s="1" t="s">
        <v>113</v>
      </c>
      <c r="D3289" s="1" t="s">
        <v>9009</v>
      </c>
      <c r="E3289">
        <v>2</v>
      </c>
      <c r="F3289">
        <v>82</v>
      </c>
      <c r="G3289" s="1" t="s">
        <v>44</v>
      </c>
      <c r="H3289" s="2">
        <v>45933</v>
      </c>
      <c r="I3289" s="1" t="s">
        <v>113</v>
      </c>
      <c r="J3289" s="1" t="s">
        <v>272</v>
      </c>
      <c r="K3289" s="1" t="s">
        <v>9009</v>
      </c>
      <c r="L3289" s="2">
        <v>45914</v>
      </c>
      <c r="M3289">
        <v>7</v>
      </c>
      <c r="N3289">
        <v>15</v>
      </c>
      <c r="O3289">
        <v>0</v>
      </c>
      <c r="P3289">
        <v>571.20000000000005</v>
      </c>
      <c r="Q3289" s="1" t="s">
        <v>113</v>
      </c>
      <c r="R3289" s="1" t="s">
        <v>113</v>
      </c>
      <c r="S3289" s="1" t="s">
        <v>116</v>
      </c>
      <c r="T3289" s="1" t="s">
        <v>56</v>
      </c>
      <c r="U3289" s="1" t="s">
        <v>117</v>
      </c>
      <c r="V3289">
        <v>672</v>
      </c>
      <c r="W3289" s="1" t="s">
        <v>273</v>
      </c>
      <c r="X3289" s="1" t="s">
        <v>38</v>
      </c>
      <c r="Y3289" s="2">
        <v>45880</v>
      </c>
      <c r="Z3289">
        <v>0.4</v>
      </c>
      <c r="AA3289" s="1" t="s">
        <v>154</v>
      </c>
      <c r="AB3289">
        <v>1</v>
      </c>
    </row>
    <row r="3290" spans="1:28" x14ac:dyDescent="0.3">
      <c r="A3290" s="1" t="s">
        <v>9010</v>
      </c>
      <c r="B3290" s="1" t="s">
        <v>9011</v>
      </c>
      <c r="C3290" s="1" t="s">
        <v>2278</v>
      </c>
      <c r="D3290" s="1" t="s">
        <v>5602</v>
      </c>
      <c r="E3290">
        <v>2</v>
      </c>
      <c r="F3290">
        <v>68</v>
      </c>
      <c r="G3290" s="1" t="s">
        <v>32</v>
      </c>
      <c r="H3290" s="2">
        <v>45828</v>
      </c>
      <c r="I3290" s="1" t="s">
        <v>2278</v>
      </c>
      <c r="J3290" s="1" t="s">
        <v>150</v>
      </c>
      <c r="K3290" s="1" t="s">
        <v>5602</v>
      </c>
      <c r="L3290" s="2">
        <v>45814</v>
      </c>
      <c r="M3290">
        <v>4</v>
      </c>
      <c r="N3290">
        <v>0</v>
      </c>
      <c r="O3290">
        <v>1</v>
      </c>
      <c r="P3290">
        <v>961</v>
      </c>
      <c r="Q3290" s="1" t="s">
        <v>2278</v>
      </c>
      <c r="R3290" s="1" t="s">
        <v>2278</v>
      </c>
      <c r="S3290" s="1" t="s">
        <v>2280</v>
      </c>
      <c r="T3290" s="1" t="s">
        <v>35</v>
      </c>
      <c r="U3290" s="1" t="s">
        <v>83</v>
      </c>
      <c r="V3290">
        <v>961</v>
      </c>
      <c r="W3290" s="1" t="s">
        <v>153</v>
      </c>
      <c r="X3290" s="1" t="s">
        <v>38</v>
      </c>
      <c r="Y3290" s="2">
        <v>45173</v>
      </c>
      <c r="Z3290">
        <v>2.2999999999999998</v>
      </c>
      <c r="AA3290" s="1" t="s">
        <v>858</v>
      </c>
      <c r="AB3290">
        <v>1</v>
      </c>
    </row>
    <row r="3291" spans="1:28" x14ac:dyDescent="0.3">
      <c r="A3291" s="1" t="s">
        <v>9012</v>
      </c>
      <c r="B3291" s="1" t="s">
        <v>9013</v>
      </c>
      <c r="C3291" s="1" t="s">
        <v>720</v>
      </c>
      <c r="D3291" s="1" t="s">
        <v>8610</v>
      </c>
      <c r="E3291">
        <v>4</v>
      </c>
      <c r="F3291">
        <v>56</v>
      </c>
      <c r="G3291" s="1" t="s">
        <v>44</v>
      </c>
      <c r="H3291" s="2">
        <v>45835</v>
      </c>
      <c r="I3291" s="1" t="s">
        <v>720</v>
      </c>
      <c r="J3291" s="1" t="s">
        <v>549</v>
      </c>
      <c r="K3291" s="1" t="s">
        <v>8610</v>
      </c>
      <c r="L3291" s="2">
        <v>45825</v>
      </c>
      <c r="M3291">
        <v>9</v>
      </c>
      <c r="N3291">
        <v>0</v>
      </c>
      <c r="O3291">
        <v>0</v>
      </c>
      <c r="P3291">
        <v>5294</v>
      </c>
      <c r="Q3291" s="1" t="s">
        <v>720</v>
      </c>
      <c r="R3291" s="1" t="s">
        <v>720</v>
      </c>
      <c r="S3291" s="1" t="s">
        <v>722</v>
      </c>
      <c r="T3291" s="1" t="s">
        <v>75</v>
      </c>
      <c r="U3291" s="1" t="s">
        <v>76</v>
      </c>
      <c r="V3291">
        <v>5294</v>
      </c>
      <c r="W3291" s="1" t="s">
        <v>550</v>
      </c>
      <c r="X3291" s="1" t="s">
        <v>38</v>
      </c>
      <c r="Y3291" s="2">
        <v>45530</v>
      </c>
      <c r="Z3291">
        <v>1.3</v>
      </c>
      <c r="AA3291" s="1" t="s">
        <v>858</v>
      </c>
      <c r="AB3291">
        <v>1</v>
      </c>
    </row>
    <row r="3292" spans="1:28" x14ac:dyDescent="0.3">
      <c r="A3292" s="1" t="s">
        <v>9014</v>
      </c>
      <c r="B3292" s="1" t="s">
        <v>9015</v>
      </c>
      <c r="C3292" s="1" t="s">
        <v>880</v>
      </c>
      <c r="D3292" s="1" t="s">
        <v>3615</v>
      </c>
      <c r="E3292">
        <v>4</v>
      </c>
      <c r="F3292">
        <v>29</v>
      </c>
      <c r="G3292" s="1" t="s">
        <v>32</v>
      </c>
      <c r="H3292" s="2">
        <v>46004</v>
      </c>
      <c r="I3292" s="1" t="s">
        <v>880</v>
      </c>
      <c r="J3292" s="1" t="s">
        <v>519</v>
      </c>
      <c r="K3292" s="1" t="s">
        <v>3615</v>
      </c>
      <c r="L3292" s="2">
        <v>45996</v>
      </c>
      <c r="M3292">
        <v>6</v>
      </c>
      <c r="N3292">
        <v>0</v>
      </c>
      <c r="O3292">
        <v>0</v>
      </c>
      <c r="P3292">
        <v>2961</v>
      </c>
      <c r="Q3292" s="1" t="s">
        <v>880</v>
      </c>
      <c r="R3292" s="1" t="s">
        <v>880</v>
      </c>
      <c r="S3292" s="1" t="s">
        <v>882</v>
      </c>
      <c r="T3292" s="1" t="s">
        <v>75</v>
      </c>
      <c r="U3292" s="1" t="s">
        <v>98</v>
      </c>
      <c r="V3292">
        <v>2961</v>
      </c>
      <c r="W3292" s="1" t="s">
        <v>521</v>
      </c>
      <c r="X3292" s="1" t="s">
        <v>137</v>
      </c>
      <c r="Y3292" s="2">
        <v>43649</v>
      </c>
      <c r="Z3292">
        <v>6.5</v>
      </c>
      <c r="AA3292" s="1" t="s">
        <v>39</v>
      </c>
    </row>
    <row r="3293" spans="1:28" x14ac:dyDescent="0.3">
      <c r="A3293" s="1" t="s">
        <v>9016</v>
      </c>
      <c r="B3293" s="1" t="s">
        <v>9017</v>
      </c>
      <c r="C3293" s="1" t="s">
        <v>257</v>
      </c>
      <c r="D3293" s="1" t="s">
        <v>2744</v>
      </c>
      <c r="E3293">
        <v>3</v>
      </c>
      <c r="F3293">
        <v>84</v>
      </c>
      <c r="G3293" s="1" t="s">
        <v>32</v>
      </c>
      <c r="H3293" s="2">
        <v>45778</v>
      </c>
      <c r="I3293" s="1" t="s">
        <v>257</v>
      </c>
      <c r="J3293" s="1" t="s">
        <v>54</v>
      </c>
      <c r="K3293" s="1" t="s">
        <v>2744</v>
      </c>
      <c r="L3293" s="2">
        <v>45760</v>
      </c>
      <c r="M3293">
        <v>14</v>
      </c>
      <c r="N3293">
        <v>20</v>
      </c>
      <c r="O3293">
        <v>0</v>
      </c>
      <c r="P3293">
        <v>187.2</v>
      </c>
      <c r="Q3293" s="1" t="s">
        <v>257</v>
      </c>
      <c r="R3293" s="1" t="s">
        <v>257</v>
      </c>
      <c r="S3293" s="1" t="s">
        <v>259</v>
      </c>
      <c r="T3293" s="1" t="s">
        <v>134</v>
      </c>
      <c r="U3293" s="1" t="s">
        <v>144</v>
      </c>
      <c r="V3293">
        <v>234</v>
      </c>
      <c r="W3293" s="1" t="s">
        <v>58</v>
      </c>
      <c r="X3293" s="1" t="s">
        <v>59</v>
      </c>
      <c r="Y3293" s="2">
        <v>44128</v>
      </c>
      <c r="Z3293">
        <v>5.2</v>
      </c>
      <c r="AA3293" s="1" t="s">
        <v>39</v>
      </c>
    </row>
    <row r="3294" spans="1:28" x14ac:dyDescent="0.3">
      <c r="A3294" s="1" t="s">
        <v>9018</v>
      </c>
      <c r="B3294" s="1" t="s">
        <v>9019</v>
      </c>
      <c r="C3294" s="1" t="s">
        <v>325</v>
      </c>
      <c r="D3294" s="1" t="s">
        <v>6527</v>
      </c>
      <c r="E3294">
        <v>4</v>
      </c>
      <c r="F3294">
        <v>17</v>
      </c>
      <c r="G3294" s="1" t="s">
        <v>44</v>
      </c>
      <c r="H3294" s="2">
        <v>45717</v>
      </c>
      <c r="I3294" s="1" t="s">
        <v>325</v>
      </c>
      <c r="J3294" s="1" t="s">
        <v>54</v>
      </c>
      <c r="K3294" s="1" t="s">
        <v>6527</v>
      </c>
      <c r="L3294" s="2">
        <v>45711</v>
      </c>
      <c r="M3294">
        <v>3</v>
      </c>
      <c r="N3294">
        <v>0</v>
      </c>
      <c r="O3294">
        <v>0</v>
      </c>
      <c r="P3294">
        <v>172</v>
      </c>
      <c r="Q3294" s="1" t="s">
        <v>325</v>
      </c>
      <c r="R3294" s="1" t="s">
        <v>325</v>
      </c>
      <c r="S3294" s="1" t="s">
        <v>328</v>
      </c>
      <c r="T3294" s="1" t="s">
        <v>56</v>
      </c>
      <c r="U3294" s="1" t="s">
        <v>66</v>
      </c>
      <c r="V3294">
        <v>172</v>
      </c>
      <c r="W3294" s="1" t="s">
        <v>58</v>
      </c>
      <c r="X3294" s="1" t="s">
        <v>59</v>
      </c>
      <c r="Y3294" s="2">
        <v>44128</v>
      </c>
      <c r="Z3294">
        <v>5.2</v>
      </c>
      <c r="AA3294" s="1" t="s">
        <v>39</v>
      </c>
    </row>
    <row r="3295" spans="1:28" x14ac:dyDescent="0.3">
      <c r="A3295" s="1" t="s">
        <v>9020</v>
      </c>
      <c r="B3295" s="1" t="s">
        <v>9021</v>
      </c>
      <c r="C3295" s="1" t="s">
        <v>472</v>
      </c>
      <c r="D3295" s="1" t="s">
        <v>9022</v>
      </c>
      <c r="E3295">
        <v>4</v>
      </c>
      <c r="F3295">
        <v>66</v>
      </c>
      <c r="G3295" s="1" t="s">
        <v>44</v>
      </c>
      <c r="H3295" s="2">
        <v>45999</v>
      </c>
      <c r="I3295" s="1" t="s">
        <v>472</v>
      </c>
      <c r="J3295" s="1" t="s">
        <v>284</v>
      </c>
      <c r="K3295" s="1" t="s">
        <v>9022</v>
      </c>
      <c r="L3295" s="2">
        <v>45985</v>
      </c>
      <c r="M3295">
        <v>6</v>
      </c>
      <c r="N3295">
        <v>40</v>
      </c>
      <c r="O3295">
        <v>0</v>
      </c>
      <c r="P3295">
        <v>67.2</v>
      </c>
      <c r="Q3295" s="1" t="s">
        <v>472</v>
      </c>
      <c r="R3295" s="1" t="s">
        <v>472</v>
      </c>
      <c r="S3295" s="1" t="s">
        <v>474</v>
      </c>
      <c r="T3295" s="1" t="s">
        <v>134</v>
      </c>
      <c r="U3295" s="1" t="s">
        <v>135</v>
      </c>
      <c r="V3295">
        <v>112</v>
      </c>
      <c r="W3295" s="1" t="s">
        <v>286</v>
      </c>
      <c r="X3295" s="1" t="s">
        <v>127</v>
      </c>
      <c r="Y3295" s="2">
        <v>45629</v>
      </c>
      <c r="Z3295">
        <v>1.1000000000000001</v>
      </c>
      <c r="AA3295" s="1" t="s">
        <v>39</v>
      </c>
    </row>
    <row r="3296" spans="1:28" x14ac:dyDescent="0.3">
      <c r="A3296" s="1" t="s">
        <v>9023</v>
      </c>
      <c r="B3296" s="1" t="s">
        <v>9024</v>
      </c>
      <c r="C3296" s="1" t="s">
        <v>804</v>
      </c>
      <c r="D3296" s="1" t="s">
        <v>8480</v>
      </c>
      <c r="E3296">
        <v>4</v>
      </c>
      <c r="F3296">
        <v>48</v>
      </c>
      <c r="G3296" s="1" t="s">
        <v>32</v>
      </c>
      <c r="H3296" s="2">
        <v>45899</v>
      </c>
      <c r="I3296" s="1" t="s">
        <v>804</v>
      </c>
      <c r="J3296" s="1" t="s">
        <v>96</v>
      </c>
      <c r="K3296" s="1" t="s">
        <v>8480</v>
      </c>
      <c r="L3296" s="2">
        <v>45881</v>
      </c>
      <c r="M3296">
        <v>4</v>
      </c>
      <c r="N3296">
        <v>40</v>
      </c>
      <c r="O3296">
        <v>0</v>
      </c>
      <c r="P3296">
        <v>2197.8000000000002</v>
      </c>
      <c r="Q3296" s="1" t="s">
        <v>804</v>
      </c>
      <c r="R3296" s="1" t="s">
        <v>804</v>
      </c>
      <c r="S3296" s="1" t="s">
        <v>807</v>
      </c>
      <c r="T3296" s="1" t="s">
        <v>35</v>
      </c>
      <c r="U3296" s="1" t="s">
        <v>83</v>
      </c>
      <c r="V3296">
        <v>3663</v>
      </c>
      <c r="W3296" s="1" t="s">
        <v>99</v>
      </c>
      <c r="X3296" s="1" t="s">
        <v>100</v>
      </c>
      <c r="Y3296" s="2">
        <v>45629</v>
      </c>
      <c r="Z3296">
        <v>1.1000000000000001</v>
      </c>
      <c r="AA3296" s="1" t="s">
        <v>39</v>
      </c>
    </row>
    <row r="3297" spans="1:28" x14ac:dyDescent="0.3">
      <c r="A3297" s="1" t="s">
        <v>9025</v>
      </c>
      <c r="B3297" s="1" t="s">
        <v>9026</v>
      </c>
      <c r="C3297" s="1" t="s">
        <v>517</v>
      </c>
      <c r="D3297" s="1" t="s">
        <v>1726</v>
      </c>
      <c r="E3297">
        <v>3</v>
      </c>
      <c r="F3297">
        <v>110</v>
      </c>
      <c r="G3297" s="1" t="s">
        <v>44</v>
      </c>
      <c r="H3297" s="2">
        <v>45859</v>
      </c>
      <c r="I3297" s="1" t="s">
        <v>517</v>
      </c>
      <c r="J3297" s="1" t="s">
        <v>204</v>
      </c>
      <c r="K3297" s="1" t="s">
        <v>1726</v>
      </c>
      <c r="L3297" s="2">
        <v>45843</v>
      </c>
      <c r="M3297">
        <v>8</v>
      </c>
      <c r="N3297">
        <v>10</v>
      </c>
      <c r="O3297">
        <v>0</v>
      </c>
      <c r="P3297">
        <v>508.5</v>
      </c>
      <c r="Q3297" s="1" t="s">
        <v>517</v>
      </c>
      <c r="R3297" s="1" t="s">
        <v>517</v>
      </c>
      <c r="S3297" s="1" t="s">
        <v>520</v>
      </c>
      <c r="T3297" s="1" t="s">
        <v>35</v>
      </c>
      <c r="U3297" s="1" t="s">
        <v>39</v>
      </c>
      <c r="V3297">
        <v>565</v>
      </c>
      <c r="W3297" s="1" t="s">
        <v>206</v>
      </c>
      <c r="X3297" s="1" t="s">
        <v>137</v>
      </c>
      <c r="Y3297" s="2">
        <v>43138</v>
      </c>
      <c r="Z3297">
        <v>7.9</v>
      </c>
      <c r="AA3297" s="1" t="s">
        <v>39</v>
      </c>
    </row>
    <row r="3298" spans="1:28" x14ac:dyDescent="0.3">
      <c r="A3298" s="1" t="s">
        <v>9027</v>
      </c>
      <c r="B3298" s="1" t="s">
        <v>9028</v>
      </c>
      <c r="C3298" s="1" t="s">
        <v>728</v>
      </c>
      <c r="D3298" s="1" t="s">
        <v>6801</v>
      </c>
      <c r="E3298">
        <v>4</v>
      </c>
      <c r="F3298">
        <v>82</v>
      </c>
      <c r="G3298" s="1" t="s">
        <v>44</v>
      </c>
      <c r="H3298" s="2">
        <v>45935</v>
      </c>
      <c r="I3298" s="1" t="s">
        <v>728</v>
      </c>
      <c r="J3298" s="1" t="s">
        <v>376</v>
      </c>
      <c r="K3298" s="1" t="s">
        <v>6801</v>
      </c>
      <c r="L3298" s="2">
        <v>45924</v>
      </c>
      <c r="M3298">
        <v>6</v>
      </c>
      <c r="N3298">
        <v>10</v>
      </c>
      <c r="O3298">
        <v>0</v>
      </c>
      <c r="P3298">
        <v>1271.7</v>
      </c>
      <c r="Q3298" s="1" t="s">
        <v>728</v>
      </c>
      <c r="R3298" s="1" t="s">
        <v>728</v>
      </c>
      <c r="S3298" s="1" t="s">
        <v>730</v>
      </c>
      <c r="T3298" s="1" t="s">
        <v>134</v>
      </c>
      <c r="U3298" s="1" t="s">
        <v>366</v>
      </c>
      <c r="V3298">
        <v>1413</v>
      </c>
      <c r="W3298" s="1" t="s">
        <v>379</v>
      </c>
      <c r="X3298" s="1" t="s">
        <v>48</v>
      </c>
      <c r="Y3298" s="2">
        <v>45419</v>
      </c>
      <c r="Z3298">
        <v>1.7</v>
      </c>
      <c r="AA3298" s="1" t="s">
        <v>39</v>
      </c>
    </row>
    <row r="3299" spans="1:28" x14ac:dyDescent="0.3">
      <c r="A3299" s="1" t="s">
        <v>9029</v>
      </c>
      <c r="B3299" s="1" t="s">
        <v>9030</v>
      </c>
      <c r="C3299" s="1" t="s">
        <v>181</v>
      </c>
      <c r="D3299" s="1" t="s">
        <v>1191</v>
      </c>
      <c r="E3299">
        <v>5</v>
      </c>
      <c r="F3299">
        <v>30</v>
      </c>
      <c r="G3299" s="1" t="s">
        <v>44</v>
      </c>
      <c r="H3299" s="2">
        <v>45941</v>
      </c>
      <c r="I3299" s="1" t="s">
        <v>181</v>
      </c>
      <c r="J3299" s="1" t="s">
        <v>598</v>
      </c>
      <c r="K3299" s="1" t="s">
        <v>1191</v>
      </c>
      <c r="L3299" s="2">
        <v>45927</v>
      </c>
      <c r="M3299">
        <v>3</v>
      </c>
      <c r="N3299">
        <v>15</v>
      </c>
      <c r="O3299">
        <v>0</v>
      </c>
      <c r="P3299">
        <v>633.25</v>
      </c>
      <c r="Q3299" s="1" t="s">
        <v>181</v>
      </c>
      <c r="R3299" s="1" t="s">
        <v>181</v>
      </c>
      <c r="S3299" s="1" t="s">
        <v>184</v>
      </c>
      <c r="T3299" s="1" t="s">
        <v>90</v>
      </c>
      <c r="U3299" s="1" t="s">
        <v>185</v>
      </c>
      <c r="V3299">
        <v>745</v>
      </c>
      <c r="W3299" s="1" t="s">
        <v>600</v>
      </c>
      <c r="X3299" s="1" t="s">
        <v>38</v>
      </c>
      <c r="Y3299" s="2">
        <v>43141</v>
      </c>
      <c r="Z3299">
        <v>7.9</v>
      </c>
      <c r="AA3299" s="1" t="s">
        <v>39</v>
      </c>
    </row>
    <row r="3300" spans="1:28" x14ac:dyDescent="0.3">
      <c r="A3300" s="1" t="s">
        <v>9031</v>
      </c>
      <c r="B3300" s="1" t="s">
        <v>9032</v>
      </c>
      <c r="C3300" s="1" t="s">
        <v>262</v>
      </c>
      <c r="D3300" s="1" t="s">
        <v>9033</v>
      </c>
      <c r="E3300">
        <v>4</v>
      </c>
      <c r="F3300">
        <v>79</v>
      </c>
      <c r="G3300" s="1" t="s">
        <v>44</v>
      </c>
      <c r="H3300" s="2">
        <v>45857</v>
      </c>
      <c r="I3300" s="1" t="s">
        <v>262</v>
      </c>
      <c r="J3300" s="1" t="s">
        <v>446</v>
      </c>
      <c r="K3300" s="1" t="s">
        <v>9033</v>
      </c>
      <c r="L3300" s="2">
        <v>45837</v>
      </c>
      <c r="M3300">
        <v>13</v>
      </c>
      <c r="N3300">
        <v>40</v>
      </c>
      <c r="O3300">
        <v>0</v>
      </c>
      <c r="P3300">
        <v>378.6</v>
      </c>
      <c r="Q3300" s="1" t="s">
        <v>262</v>
      </c>
      <c r="R3300" s="1" t="s">
        <v>262</v>
      </c>
      <c r="S3300" s="1" t="s">
        <v>265</v>
      </c>
      <c r="T3300" s="1" t="s">
        <v>90</v>
      </c>
      <c r="U3300" s="1" t="s">
        <v>266</v>
      </c>
      <c r="V3300">
        <v>631</v>
      </c>
      <c r="W3300" s="1" t="s">
        <v>447</v>
      </c>
      <c r="X3300" s="1" t="s">
        <v>127</v>
      </c>
      <c r="Y3300" s="2">
        <v>45409</v>
      </c>
      <c r="Z3300">
        <v>1.7</v>
      </c>
      <c r="AA3300" s="1" t="s">
        <v>39</v>
      </c>
    </row>
    <row r="3301" spans="1:28" x14ac:dyDescent="0.3">
      <c r="A3301" s="1" t="s">
        <v>9034</v>
      </c>
      <c r="B3301" s="1" t="s">
        <v>9035</v>
      </c>
      <c r="C3301" s="1" t="s">
        <v>1570</v>
      </c>
      <c r="D3301" s="1" t="s">
        <v>2728</v>
      </c>
      <c r="E3301">
        <v>3</v>
      </c>
      <c r="F3301">
        <v>44</v>
      </c>
      <c r="G3301" s="1" t="s">
        <v>32</v>
      </c>
      <c r="H3301" s="2">
        <v>45965</v>
      </c>
      <c r="I3301" s="1" t="s">
        <v>1570</v>
      </c>
      <c r="J3301" s="1" t="s">
        <v>123</v>
      </c>
      <c r="K3301" s="1" t="s">
        <v>2728</v>
      </c>
      <c r="L3301" s="2">
        <v>45949</v>
      </c>
      <c r="M3301">
        <v>3</v>
      </c>
      <c r="N3301">
        <v>0</v>
      </c>
      <c r="O3301">
        <v>0</v>
      </c>
      <c r="P3301">
        <v>976</v>
      </c>
      <c r="Q3301" s="1" t="s">
        <v>1570</v>
      </c>
      <c r="R3301" s="1" t="s">
        <v>1570</v>
      </c>
      <c r="S3301" s="1" t="s">
        <v>1572</v>
      </c>
      <c r="T3301" s="1" t="s">
        <v>90</v>
      </c>
      <c r="U3301" s="1" t="s">
        <v>185</v>
      </c>
      <c r="V3301">
        <v>976</v>
      </c>
      <c r="W3301" s="1" t="s">
        <v>126</v>
      </c>
      <c r="X3301" s="1" t="s">
        <v>127</v>
      </c>
      <c r="Y3301" s="2">
        <v>44230</v>
      </c>
      <c r="Z3301">
        <v>4.9000000000000004</v>
      </c>
      <c r="AA3301" s="1" t="s">
        <v>39</v>
      </c>
    </row>
    <row r="3302" spans="1:28" x14ac:dyDescent="0.3">
      <c r="A3302" s="1" t="s">
        <v>9036</v>
      </c>
      <c r="B3302" s="1" t="s">
        <v>9037</v>
      </c>
      <c r="C3302" s="1" t="s">
        <v>875</v>
      </c>
      <c r="D3302" s="1" t="s">
        <v>1351</v>
      </c>
      <c r="E3302">
        <v>3</v>
      </c>
      <c r="F3302">
        <v>38</v>
      </c>
      <c r="G3302" s="1" t="s">
        <v>44</v>
      </c>
      <c r="H3302" s="2">
        <v>46034</v>
      </c>
      <c r="I3302" s="1" t="s">
        <v>875</v>
      </c>
      <c r="J3302" s="1" t="s">
        <v>513</v>
      </c>
      <c r="K3302" s="1" t="s">
        <v>1351</v>
      </c>
      <c r="L3302" s="2">
        <v>46016</v>
      </c>
      <c r="M3302">
        <v>11</v>
      </c>
      <c r="N3302">
        <v>5</v>
      </c>
      <c r="O3302">
        <v>0</v>
      </c>
      <c r="P3302">
        <v>527.25</v>
      </c>
      <c r="Q3302" s="1" t="s">
        <v>875</v>
      </c>
      <c r="R3302" s="1" t="s">
        <v>875</v>
      </c>
      <c r="S3302" s="1" t="s">
        <v>877</v>
      </c>
      <c r="T3302" s="1" t="s">
        <v>107</v>
      </c>
      <c r="U3302" s="1" t="s">
        <v>125</v>
      </c>
      <c r="V3302">
        <v>555</v>
      </c>
      <c r="W3302" s="1" t="s">
        <v>514</v>
      </c>
      <c r="X3302" s="1" t="s">
        <v>59</v>
      </c>
      <c r="Y3302" s="2">
        <v>44396</v>
      </c>
      <c r="Z3302">
        <v>4.5</v>
      </c>
      <c r="AA3302" s="1" t="s">
        <v>39</v>
      </c>
    </row>
    <row r="3303" spans="1:28" x14ac:dyDescent="0.3">
      <c r="A3303" s="1" t="s">
        <v>9038</v>
      </c>
      <c r="B3303" s="1" t="s">
        <v>9039</v>
      </c>
      <c r="C3303" s="1" t="s">
        <v>1497</v>
      </c>
      <c r="D3303" s="1" t="s">
        <v>2540</v>
      </c>
      <c r="E3303">
        <v>2</v>
      </c>
      <c r="F3303">
        <v>93</v>
      </c>
      <c r="G3303" s="1" t="s">
        <v>44</v>
      </c>
      <c r="H3303" s="2">
        <v>45923</v>
      </c>
      <c r="I3303" s="1" t="s">
        <v>1497</v>
      </c>
      <c r="J3303" s="1" t="s">
        <v>538</v>
      </c>
      <c r="K3303" s="1" t="s">
        <v>2540</v>
      </c>
      <c r="L3303" s="2">
        <v>45905</v>
      </c>
      <c r="M3303">
        <v>7</v>
      </c>
      <c r="N3303">
        <v>15</v>
      </c>
      <c r="O3303">
        <v>1</v>
      </c>
      <c r="P3303">
        <v>6236.45</v>
      </c>
      <c r="Q3303" s="1" t="s">
        <v>1497</v>
      </c>
      <c r="R3303" s="1" t="s">
        <v>1497</v>
      </c>
      <c r="S3303" s="1" t="s">
        <v>1499</v>
      </c>
      <c r="T3303" s="1" t="s">
        <v>75</v>
      </c>
      <c r="U3303" s="1" t="s">
        <v>76</v>
      </c>
      <c r="V3303">
        <v>7337</v>
      </c>
      <c r="W3303" s="1" t="s">
        <v>539</v>
      </c>
      <c r="X3303" s="1" t="s">
        <v>540</v>
      </c>
      <c r="Y3303" s="2">
        <v>44731</v>
      </c>
      <c r="Z3303">
        <v>3.5</v>
      </c>
      <c r="AA3303" s="1" t="s">
        <v>173</v>
      </c>
      <c r="AB3303">
        <v>1</v>
      </c>
    </row>
    <row r="3304" spans="1:28" x14ac:dyDescent="0.3">
      <c r="A3304" s="1" t="s">
        <v>9040</v>
      </c>
      <c r="B3304" s="1" t="s">
        <v>9041</v>
      </c>
      <c r="C3304" s="1" t="s">
        <v>767</v>
      </c>
      <c r="D3304" s="1" t="s">
        <v>9042</v>
      </c>
      <c r="E3304">
        <v>4</v>
      </c>
      <c r="F3304">
        <v>23</v>
      </c>
      <c r="G3304" s="1" t="s">
        <v>44</v>
      </c>
      <c r="H3304" s="2">
        <v>45879</v>
      </c>
      <c r="I3304" s="1" t="s">
        <v>767</v>
      </c>
      <c r="J3304" s="1" t="s">
        <v>96</v>
      </c>
      <c r="K3304" s="1" t="s">
        <v>9042</v>
      </c>
      <c r="L3304" s="2">
        <v>45872</v>
      </c>
      <c r="M3304">
        <v>5</v>
      </c>
      <c r="N3304">
        <v>5</v>
      </c>
      <c r="O3304">
        <v>0</v>
      </c>
      <c r="P3304">
        <v>397.1</v>
      </c>
      <c r="Q3304" s="1" t="s">
        <v>767</v>
      </c>
      <c r="R3304" s="1" t="s">
        <v>767</v>
      </c>
      <c r="S3304" s="1" t="s">
        <v>769</v>
      </c>
      <c r="T3304" s="1" t="s">
        <v>107</v>
      </c>
      <c r="U3304" s="1" t="s">
        <v>125</v>
      </c>
      <c r="V3304">
        <v>418</v>
      </c>
      <c r="W3304" s="1" t="s">
        <v>99</v>
      </c>
      <c r="X3304" s="1" t="s">
        <v>100</v>
      </c>
      <c r="Y3304" s="2">
        <v>45629</v>
      </c>
      <c r="Z3304">
        <v>1.1000000000000001</v>
      </c>
      <c r="AA3304" s="1" t="s">
        <v>39</v>
      </c>
    </row>
    <row r="3305" spans="1:28" x14ac:dyDescent="0.3">
      <c r="A3305" s="1" t="s">
        <v>9043</v>
      </c>
      <c r="B3305" s="1" t="s">
        <v>9044</v>
      </c>
      <c r="C3305" s="1" t="s">
        <v>692</v>
      </c>
      <c r="D3305" s="1" t="s">
        <v>5019</v>
      </c>
      <c r="E3305">
        <v>3</v>
      </c>
      <c r="F3305">
        <v>137</v>
      </c>
      <c r="G3305" s="1" t="s">
        <v>44</v>
      </c>
      <c r="H3305" s="2">
        <v>45715</v>
      </c>
      <c r="I3305" s="1" t="s">
        <v>692</v>
      </c>
      <c r="J3305" s="1" t="s">
        <v>357</v>
      </c>
      <c r="K3305" s="1" t="s">
        <v>5019</v>
      </c>
      <c r="L3305" s="2">
        <v>45703</v>
      </c>
      <c r="M3305">
        <v>5</v>
      </c>
      <c r="N3305">
        <v>15</v>
      </c>
      <c r="O3305">
        <v>0</v>
      </c>
      <c r="P3305">
        <v>1201.05</v>
      </c>
      <c r="Q3305" s="1" t="s">
        <v>692</v>
      </c>
      <c r="R3305" s="1" t="s">
        <v>692</v>
      </c>
      <c r="S3305" s="1" t="s">
        <v>693</v>
      </c>
      <c r="T3305" s="1" t="s">
        <v>56</v>
      </c>
      <c r="U3305" s="1" t="s">
        <v>57</v>
      </c>
      <c r="V3305">
        <v>1413</v>
      </c>
      <c r="W3305" s="1" t="s">
        <v>360</v>
      </c>
      <c r="X3305" s="1" t="s">
        <v>38</v>
      </c>
      <c r="Y3305" s="2">
        <v>45643</v>
      </c>
      <c r="Z3305">
        <v>1</v>
      </c>
      <c r="AA3305" s="1" t="s">
        <v>39</v>
      </c>
    </row>
    <row r="3306" spans="1:28" x14ac:dyDescent="0.3">
      <c r="A3306" s="1" t="s">
        <v>9045</v>
      </c>
      <c r="B3306" s="1" t="s">
        <v>9046</v>
      </c>
      <c r="C3306" s="1" t="s">
        <v>532</v>
      </c>
      <c r="D3306" s="1" t="s">
        <v>9047</v>
      </c>
      <c r="E3306">
        <v>4</v>
      </c>
      <c r="F3306">
        <v>21</v>
      </c>
      <c r="G3306" s="1" t="s">
        <v>44</v>
      </c>
      <c r="H3306" s="2">
        <v>45938</v>
      </c>
      <c r="I3306" s="1" t="s">
        <v>532</v>
      </c>
      <c r="J3306" s="1" t="s">
        <v>357</v>
      </c>
      <c r="K3306" s="1" t="s">
        <v>9047</v>
      </c>
      <c r="L3306" s="2">
        <v>45924</v>
      </c>
      <c r="M3306">
        <v>7</v>
      </c>
      <c r="N3306">
        <v>15</v>
      </c>
      <c r="O3306">
        <v>0</v>
      </c>
      <c r="P3306">
        <v>203.15</v>
      </c>
      <c r="Q3306" s="1" t="s">
        <v>532</v>
      </c>
      <c r="R3306" s="1" t="s">
        <v>532</v>
      </c>
      <c r="S3306" s="1" t="s">
        <v>534</v>
      </c>
      <c r="T3306" s="1" t="s">
        <v>134</v>
      </c>
      <c r="U3306" s="1" t="s">
        <v>378</v>
      </c>
      <c r="V3306">
        <v>239</v>
      </c>
      <c r="W3306" s="1" t="s">
        <v>360</v>
      </c>
      <c r="X3306" s="1" t="s">
        <v>38</v>
      </c>
      <c r="Y3306" s="2">
        <v>45643</v>
      </c>
      <c r="Z3306">
        <v>1</v>
      </c>
      <c r="AA3306" s="1" t="s">
        <v>39</v>
      </c>
    </row>
    <row r="3307" spans="1:28" x14ac:dyDescent="0.3">
      <c r="A3307" s="1" t="s">
        <v>9048</v>
      </c>
      <c r="B3307" s="1" t="s">
        <v>9049</v>
      </c>
      <c r="C3307" s="1" t="s">
        <v>901</v>
      </c>
      <c r="D3307" s="1" t="s">
        <v>3494</v>
      </c>
      <c r="E3307">
        <v>2</v>
      </c>
      <c r="F3307">
        <v>119</v>
      </c>
      <c r="G3307" s="1" t="s">
        <v>32</v>
      </c>
      <c r="H3307" s="2">
        <v>45876</v>
      </c>
      <c r="I3307" s="1" t="s">
        <v>901</v>
      </c>
      <c r="J3307" s="1" t="s">
        <v>264</v>
      </c>
      <c r="K3307" s="1" t="s">
        <v>3494</v>
      </c>
      <c r="L3307" s="2">
        <v>45862</v>
      </c>
      <c r="M3307">
        <v>5</v>
      </c>
      <c r="N3307">
        <v>10</v>
      </c>
      <c r="O3307">
        <v>0</v>
      </c>
      <c r="P3307">
        <v>595.79999999999995</v>
      </c>
      <c r="Q3307" s="1" t="s">
        <v>901</v>
      </c>
      <c r="R3307" s="1" t="s">
        <v>901</v>
      </c>
      <c r="S3307" s="1" t="s">
        <v>903</v>
      </c>
      <c r="T3307" s="1" t="s">
        <v>107</v>
      </c>
      <c r="U3307" s="1" t="s">
        <v>125</v>
      </c>
      <c r="V3307">
        <v>662</v>
      </c>
      <c r="W3307" s="1" t="s">
        <v>267</v>
      </c>
      <c r="X3307" s="1" t="s">
        <v>268</v>
      </c>
      <c r="Y3307" s="2">
        <v>43207</v>
      </c>
      <c r="Z3307">
        <v>7.7</v>
      </c>
      <c r="AA3307" s="1" t="s">
        <v>84</v>
      </c>
      <c r="AB3307">
        <v>1</v>
      </c>
    </row>
    <row r="3308" spans="1:28" x14ac:dyDescent="0.3">
      <c r="A3308" s="1" t="s">
        <v>9050</v>
      </c>
      <c r="B3308" s="1" t="s">
        <v>9051</v>
      </c>
      <c r="C3308" s="1" t="s">
        <v>189</v>
      </c>
      <c r="D3308" s="1" t="s">
        <v>2387</v>
      </c>
      <c r="E3308">
        <v>4</v>
      </c>
      <c r="F3308">
        <v>48</v>
      </c>
      <c r="G3308" s="1" t="s">
        <v>44</v>
      </c>
      <c r="H3308" s="2">
        <v>45894</v>
      </c>
      <c r="I3308" s="1" t="s">
        <v>189</v>
      </c>
      <c r="J3308" s="1" t="s">
        <v>96</v>
      </c>
      <c r="K3308" s="1" t="s">
        <v>2387</v>
      </c>
      <c r="L3308" s="2">
        <v>45880</v>
      </c>
      <c r="M3308">
        <v>3</v>
      </c>
      <c r="N3308">
        <v>30</v>
      </c>
      <c r="O3308">
        <v>0</v>
      </c>
      <c r="P3308">
        <v>1182.3</v>
      </c>
      <c r="Q3308" s="1" t="s">
        <v>189</v>
      </c>
      <c r="R3308" s="1" t="s">
        <v>189</v>
      </c>
      <c r="S3308" s="1" t="s">
        <v>191</v>
      </c>
      <c r="T3308" s="1" t="s">
        <v>56</v>
      </c>
      <c r="U3308" s="1" t="s">
        <v>117</v>
      </c>
      <c r="V3308">
        <v>1689</v>
      </c>
      <c r="W3308" s="1" t="s">
        <v>99</v>
      </c>
      <c r="X3308" s="1" t="s">
        <v>100</v>
      </c>
      <c r="Y3308" s="2">
        <v>45629</v>
      </c>
      <c r="Z3308">
        <v>1.1000000000000001</v>
      </c>
      <c r="AA3308" s="1" t="s">
        <v>39</v>
      </c>
    </row>
    <row r="3309" spans="1:28" x14ac:dyDescent="0.3">
      <c r="A3309" s="1" t="s">
        <v>9052</v>
      </c>
      <c r="B3309" s="1" t="s">
        <v>9053</v>
      </c>
      <c r="C3309" s="1" t="s">
        <v>953</v>
      </c>
      <c r="D3309" s="1" t="s">
        <v>6447</v>
      </c>
      <c r="E3309">
        <v>5</v>
      </c>
      <c r="F3309">
        <v>58</v>
      </c>
      <c r="G3309" s="1" t="s">
        <v>44</v>
      </c>
      <c r="H3309" s="2">
        <v>45671</v>
      </c>
      <c r="I3309" s="1" t="s">
        <v>953</v>
      </c>
      <c r="J3309" s="1" t="s">
        <v>284</v>
      </c>
      <c r="K3309" s="1" t="s">
        <v>6447</v>
      </c>
      <c r="L3309" s="2">
        <v>45666</v>
      </c>
      <c r="M3309">
        <v>4</v>
      </c>
      <c r="N3309">
        <v>10</v>
      </c>
      <c r="O3309">
        <v>0</v>
      </c>
      <c r="P3309">
        <v>278.10000000000002</v>
      </c>
      <c r="Q3309" s="1" t="s">
        <v>953</v>
      </c>
      <c r="R3309" s="1" t="s">
        <v>953</v>
      </c>
      <c r="S3309" s="1" t="s">
        <v>955</v>
      </c>
      <c r="T3309" s="1" t="s">
        <v>56</v>
      </c>
      <c r="U3309" s="1" t="s">
        <v>117</v>
      </c>
      <c r="V3309">
        <v>309</v>
      </c>
      <c r="W3309" s="1" t="s">
        <v>286</v>
      </c>
      <c r="X3309" s="1" t="s">
        <v>127</v>
      </c>
      <c r="Y3309" s="2">
        <v>45629</v>
      </c>
      <c r="Z3309">
        <v>1.1000000000000001</v>
      </c>
      <c r="AA3309" s="1" t="s">
        <v>39</v>
      </c>
    </row>
    <row r="3310" spans="1:28" x14ac:dyDescent="0.3">
      <c r="A3310" s="1" t="s">
        <v>9054</v>
      </c>
      <c r="B3310" s="1" t="s">
        <v>9055</v>
      </c>
      <c r="C3310" s="1" t="s">
        <v>1934</v>
      </c>
      <c r="D3310" s="1" t="s">
        <v>9056</v>
      </c>
      <c r="E3310">
        <v>5</v>
      </c>
      <c r="F3310">
        <v>43</v>
      </c>
      <c r="G3310" s="1" t="s">
        <v>44</v>
      </c>
      <c r="H3310" s="2">
        <v>45988</v>
      </c>
      <c r="I3310" s="1" t="s">
        <v>1934</v>
      </c>
      <c r="J3310" s="1" t="s">
        <v>132</v>
      </c>
      <c r="K3310" s="1" t="s">
        <v>9056</v>
      </c>
      <c r="L3310" s="2">
        <v>45975</v>
      </c>
      <c r="M3310">
        <v>8</v>
      </c>
      <c r="N3310">
        <v>5</v>
      </c>
      <c r="O3310">
        <v>0</v>
      </c>
      <c r="P3310">
        <v>675.45</v>
      </c>
      <c r="Q3310" s="1" t="s">
        <v>1934</v>
      </c>
      <c r="R3310" s="1" t="s">
        <v>1934</v>
      </c>
      <c r="S3310" s="1" t="s">
        <v>1936</v>
      </c>
      <c r="T3310" s="1" t="s">
        <v>107</v>
      </c>
      <c r="U3310" s="1" t="s">
        <v>152</v>
      </c>
      <c r="V3310">
        <v>711</v>
      </c>
      <c r="W3310" s="1" t="s">
        <v>136</v>
      </c>
      <c r="X3310" s="1" t="s">
        <v>137</v>
      </c>
      <c r="Y3310" s="2">
        <v>44254</v>
      </c>
      <c r="Z3310">
        <v>4.8</v>
      </c>
      <c r="AA3310" s="1" t="s">
        <v>39</v>
      </c>
    </row>
    <row r="3311" spans="1:28" x14ac:dyDescent="0.3">
      <c r="A3311" s="1" t="s">
        <v>9057</v>
      </c>
      <c r="B3311" s="1" t="s">
        <v>9058</v>
      </c>
      <c r="C3311" s="1" t="s">
        <v>1453</v>
      </c>
      <c r="D3311" s="1" t="s">
        <v>2271</v>
      </c>
      <c r="E3311">
        <v>4</v>
      </c>
      <c r="F3311">
        <v>39</v>
      </c>
      <c r="G3311" s="1" t="s">
        <v>44</v>
      </c>
      <c r="H3311" s="2">
        <v>45868</v>
      </c>
      <c r="I3311" s="1" t="s">
        <v>1453</v>
      </c>
      <c r="J3311" s="1" t="s">
        <v>105</v>
      </c>
      <c r="K3311" s="1" t="s">
        <v>2271</v>
      </c>
      <c r="L3311" s="2">
        <v>45855</v>
      </c>
      <c r="M3311">
        <v>6</v>
      </c>
      <c r="N3311">
        <v>0</v>
      </c>
      <c r="O3311">
        <v>0</v>
      </c>
      <c r="P3311">
        <v>272</v>
      </c>
      <c r="Q3311" s="1" t="s">
        <v>1453</v>
      </c>
      <c r="R3311" s="1" t="s">
        <v>1453</v>
      </c>
      <c r="S3311" s="1" t="s">
        <v>1455</v>
      </c>
      <c r="T3311" s="1" t="s">
        <v>134</v>
      </c>
      <c r="U3311" s="1" t="s">
        <v>144</v>
      </c>
      <c r="V3311">
        <v>272</v>
      </c>
      <c r="W3311" s="1" t="s">
        <v>109</v>
      </c>
      <c r="X3311" s="1" t="s">
        <v>110</v>
      </c>
      <c r="Y3311" s="2">
        <v>44203</v>
      </c>
      <c r="Z3311">
        <v>5</v>
      </c>
      <c r="AA3311" s="1" t="s">
        <v>39</v>
      </c>
    </row>
    <row r="3312" spans="1:28" x14ac:dyDescent="0.3">
      <c r="A3312" s="1" t="s">
        <v>9059</v>
      </c>
      <c r="B3312" s="1" t="s">
        <v>9060</v>
      </c>
      <c r="C3312" s="1" t="s">
        <v>1502</v>
      </c>
      <c r="D3312" s="1" t="s">
        <v>830</v>
      </c>
      <c r="E3312">
        <v>4</v>
      </c>
      <c r="F3312">
        <v>36</v>
      </c>
      <c r="G3312" s="1" t="s">
        <v>32</v>
      </c>
      <c r="H3312" s="2">
        <v>45818</v>
      </c>
      <c r="I3312" s="1" t="s">
        <v>1502</v>
      </c>
      <c r="J3312" s="1" t="s">
        <v>242</v>
      </c>
      <c r="K3312" s="1" t="s">
        <v>830</v>
      </c>
      <c r="L3312" s="2">
        <v>45802</v>
      </c>
      <c r="M3312">
        <v>6</v>
      </c>
      <c r="N3312">
        <v>10</v>
      </c>
      <c r="O3312">
        <v>0</v>
      </c>
      <c r="P3312">
        <v>97.2</v>
      </c>
      <c r="Q3312" s="1" t="s">
        <v>1502</v>
      </c>
      <c r="R3312" s="1" t="s">
        <v>1502</v>
      </c>
      <c r="S3312" s="1" t="s">
        <v>1504</v>
      </c>
      <c r="T3312" s="1" t="s">
        <v>134</v>
      </c>
      <c r="U3312" s="1" t="s">
        <v>366</v>
      </c>
      <c r="V3312">
        <v>108</v>
      </c>
      <c r="W3312" s="1" t="s">
        <v>244</v>
      </c>
      <c r="X3312" s="1" t="s">
        <v>48</v>
      </c>
      <c r="Y3312" s="2">
        <v>44403</v>
      </c>
      <c r="Z3312">
        <v>4.4000000000000004</v>
      </c>
      <c r="AA3312" s="1" t="s">
        <v>39</v>
      </c>
    </row>
    <row r="3313" spans="1:28" x14ac:dyDescent="0.3">
      <c r="A3313" s="1" t="s">
        <v>9061</v>
      </c>
      <c r="B3313" s="1" t="s">
        <v>9062</v>
      </c>
      <c r="C3313" s="1" t="s">
        <v>517</v>
      </c>
      <c r="D3313" s="1" t="s">
        <v>9063</v>
      </c>
      <c r="E3313">
        <v>4</v>
      </c>
      <c r="F3313">
        <v>74</v>
      </c>
      <c r="G3313" s="1" t="s">
        <v>44</v>
      </c>
      <c r="H3313" s="2">
        <v>46001</v>
      </c>
      <c r="I3313" s="1" t="s">
        <v>517</v>
      </c>
      <c r="J3313" s="1" t="s">
        <v>264</v>
      </c>
      <c r="K3313" s="1" t="s">
        <v>9063</v>
      </c>
      <c r="L3313" s="2">
        <v>45992</v>
      </c>
      <c r="M3313">
        <v>7</v>
      </c>
      <c r="N3313">
        <v>0</v>
      </c>
      <c r="O3313">
        <v>0</v>
      </c>
      <c r="P3313">
        <v>565</v>
      </c>
      <c r="Q3313" s="1" t="s">
        <v>517</v>
      </c>
      <c r="R3313" s="1" t="s">
        <v>517</v>
      </c>
      <c r="S3313" s="1" t="s">
        <v>520</v>
      </c>
      <c r="T3313" s="1" t="s">
        <v>35</v>
      </c>
      <c r="U3313" s="1" t="s">
        <v>39</v>
      </c>
      <c r="V3313">
        <v>565</v>
      </c>
      <c r="W3313" s="1" t="s">
        <v>267</v>
      </c>
      <c r="X3313" s="1" t="s">
        <v>268</v>
      </c>
      <c r="Y3313" s="2">
        <v>43207</v>
      </c>
      <c r="Z3313">
        <v>7.7</v>
      </c>
      <c r="AA3313" s="1" t="s">
        <v>39</v>
      </c>
    </row>
    <row r="3314" spans="1:28" x14ac:dyDescent="0.3">
      <c r="A3314" s="1" t="s">
        <v>9064</v>
      </c>
      <c r="B3314" s="1" t="s">
        <v>9065</v>
      </c>
      <c r="C3314" s="1" t="s">
        <v>569</v>
      </c>
      <c r="D3314" s="1" t="s">
        <v>3039</v>
      </c>
      <c r="E3314">
        <v>3</v>
      </c>
      <c r="F3314">
        <v>110</v>
      </c>
      <c r="G3314" s="1" t="s">
        <v>44</v>
      </c>
      <c r="H3314" s="2">
        <v>45721</v>
      </c>
      <c r="I3314" s="1" t="s">
        <v>569</v>
      </c>
      <c r="J3314" s="1" t="s">
        <v>394</v>
      </c>
      <c r="K3314" s="1" t="s">
        <v>3039</v>
      </c>
      <c r="L3314" s="2">
        <v>45708</v>
      </c>
      <c r="M3314">
        <v>3</v>
      </c>
      <c r="N3314">
        <v>0</v>
      </c>
      <c r="O3314">
        <v>0</v>
      </c>
      <c r="P3314">
        <v>2605</v>
      </c>
      <c r="Q3314" s="1" t="s">
        <v>569</v>
      </c>
      <c r="R3314" s="1" t="s">
        <v>569</v>
      </c>
      <c r="S3314" s="1" t="s">
        <v>571</v>
      </c>
      <c r="T3314" s="1" t="s">
        <v>56</v>
      </c>
      <c r="U3314" s="1" t="s">
        <v>57</v>
      </c>
      <c r="V3314">
        <v>2605</v>
      </c>
      <c r="W3314" s="1" t="s">
        <v>396</v>
      </c>
      <c r="X3314" s="1" t="s">
        <v>127</v>
      </c>
      <c r="Y3314" s="2">
        <v>43220</v>
      </c>
      <c r="Z3314">
        <v>7.7</v>
      </c>
      <c r="AA3314" s="1" t="s">
        <v>39</v>
      </c>
    </row>
    <row r="3315" spans="1:28" x14ac:dyDescent="0.3">
      <c r="A3315" s="1" t="s">
        <v>9066</v>
      </c>
      <c r="B3315" s="1" t="s">
        <v>9067</v>
      </c>
      <c r="C3315" s="1" t="s">
        <v>103</v>
      </c>
      <c r="D3315" s="1" t="s">
        <v>9068</v>
      </c>
      <c r="E3315">
        <v>2</v>
      </c>
      <c r="F3315">
        <v>89</v>
      </c>
      <c r="G3315" s="1" t="s">
        <v>32</v>
      </c>
      <c r="H3315" s="2">
        <v>45853</v>
      </c>
      <c r="I3315" s="1" t="s">
        <v>103</v>
      </c>
      <c r="J3315" s="1" t="s">
        <v>592</v>
      </c>
      <c r="K3315" s="1" t="s">
        <v>9068</v>
      </c>
      <c r="L3315" s="2">
        <v>45835</v>
      </c>
      <c r="M3315">
        <v>7</v>
      </c>
      <c r="N3315">
        <v>0</v>
      </c>
      <c r="O3315">
        <v>0</v>
      </c>
      <c r="P3315">
        <v>1556</v>
      </c>
      <c r="Q3315" s="1" t="s">
        <v>103</v>
      </c>
      <c r="R3315" s="1" t="s">
        <v>103</v>
      </c>
      <c r="S3315" s="1" t="s">
        <v>106</v>
      </c>
      <c r="T3315" s="1" t="s">
        <v>107</v>
      </c>
      <c r="U3315" s="1" t="s">
        <v>108</v>
      </c>
      <c r="V3315">
        <v>1556</v>
      </c>
      <c r="W3315" s="1" t="s">
        <v>593</v>
      </c>
      <c r="X3315" s="1" t="s">
        <v>127</v>
      </c>
      <c r="Y3315" s="2">
        <v>44133</v>
      </c>
      <c r="Z3315">
        <v>5.2</v>
      </c>
      <c r="AA3315" s="1" t="s">
        <v>827</v>
      </c>
      <c r="AB3315">
        <v>1</v>
      </c>
    </row>
    <row r="3316" spans="1:28" x14ac:dyDescent="0.3">
      <c r="A3316" s="1" t="s">
        <v>9069</v>
      </c>
      <c r="B3316" s="1" t="s">
        <v>9070</v>
      </c>
      <c r="C3316" s="1" t="s">
        <v>1620</v>
      </c>
      <c r="D3316" s="1" t="s">
        <v>6703</v>
      </c>
      <c r="E3316">
        <v>4</v>
      </c>
      <c r="F3316">
        <v>70</v>
      </c>
      <c r="G3316" s="1" t="s">
        <v>44</v>
      </c>
      <c r="H3316" s="2">
        <v>45677</v>
      </c>
      <c r="I3316" s="1" t="s">
        <v>1620</v>
      </c>
      <c r="J3316" s="1" t="s">
        <v>538</v>
      </c>
      <c r="K3316" s="1" t="s">
        <v>6703</v>
      </c>
      <c r="L3316" s="2">
        <v>45659</v>
      </c>
      <c r="M3316">
        <v>10</v>
      </c>
      <c r="N3316">
        <v>10</v>
      </c>
      <c r="O3316">
        <v>0</v>
      </c>
      <c r="P3316">
        <v>473.4</v>
      </c>
      <c r="Q3316" s="1" t="s">
        <v>1620</v>
      </c>
      <c r="R3316" s="1" t="s">
        <v>1620</v>
      </c>
      <c r="S3316" s="1" t="s">
        <v>1622</v>
      </c>
      <c r="T3316" s="1" t="s">
        <v>134</v>
      </c>
      <c r="U3316" s="1" t="s">
        <v>366</v>
      </c>
      <c r="V3316">
        <v>526</v>
      </c>
      <c r="W3316" s="1" t="s">
        <v>539</v>
      </c>
      <c r="X3316" s="1" t="s">
        <v>540</v>
      </c>
      <c r="Y3316" s="2">
        <v>44731</v>
      </c>
      <c r="Z3316">
        <v>3.5</v>
      </c>
      <c r="AA3316" s="1" t="s">
        <v>39</v>
      </c>
    </row>
    <row r="3317" spans="1:28" x14ac:dyDescent="0.3">
      <c r="A3317" s="1" t="s">
        <v>9071</v>
      </c>
      <c r="B3317" s="1" t="s">
        <v>9072</v>
      </c>
      <c r="C3317" s="1" t="s">
        <v>775</v>
      </c>
      <c r="D3317" s="1" t="s">
        <v>3426</v>
      </c>
      <c r="E3317">
        <v>5</v>
      </c>
      <c r="F3317">
        <v>45</v>
      </c>
      <c r="G3317" s="1" t="s">
        <v>32</v>
      </c>
      <c r="H3317" s="2">
        <v>45965</v>
      </c>
      <c r="I3317" s="1" t="s">
        <v>775</v>
      </c>
      <c r="J3317" s="1" t="s">
        <v>513</v>
      </c>
      <c r="K3317" s="1" t="s">
        <v>3426</v>
      </c>
      <c r="L3317" s="2">
        <v>45950</v>
      </c>
      <c r="M3317">
        <v>4</v>
      </c>
      <c r="N3317">
        <v>5</v>
      </c>
      <c r="O3317">
        <v>0</v>
      </c>
      <c r="P3317">
        <v>24198.400000000001</v>
      </c>
      <c r="Q3317" s="1" t="s">
        <v>775</v>
      </c>
      <c r="R3317" s="1" t="s">
        <v>775</v>
      </c>
      <c r="S3317" s="1" t="s">
        <v>777</v>
      </c>
      <c r="T3317" s="1" t="s">
        <v>75</v>
      </c>
      <c r="U3317" s="1" t="s">
        <v>98</v>
      </c>
      <c r="V3317">
        <v>25472</v>
      </c>
      <c r="W3317" s="1" t="s">
        <v>514</v>
      </c>
      <c r="X3317" s="1" t="s">
        <v>59</v>
      </c>
      <c r="Y3317" s="2">
        <v>44396</v>
      </c>
      <c r="Z3317">
        <v>4.5</v>
      </c>
      <c r="AA3317" s="1" t="s">
        <v>39</v>
      </c>
    </row>
    <row r="3318" spans="1:28" x14ac:dyDescent="0.3">
      <c r="A3318" s="1" t="s">
        <v>9073</v>
      </c>
      <c r="B3318" s="1" t="s">
        <v>9074</v>
      </c>
      <c r="C3318" s="1" t="s">
        <v>1399</v>
      </c>
      <c r="D3318" s="1" t="s">
        <v>4842</v>
      </c>
      <c r="E3318">
        <v>3</v>
      </c>
      <c r="F3318">
        <v>41</v>
      </c>
      <c r="G3318" s="1" t="s">
        <v>32</v>
      </c>
      <c r="H3318" s="2">
        <v>45858</v>
      </c>
      <c r="I3318" s="1" t="s">
        <v>1399</v>
      </c>
      <c r="J3318" s="1" t="s">
        <v>64</v>
      </c>
      <c r="K3318" s="1" t="s">
        <v>4842</v>
      </c>
      <c r="L3318" s="2">
        <v>45847</v>
      </c>
      <c r="M3318">
        <v>3</v>
      </c>
      <c r="N3318">
        <v>20</v>
      </c>
      <c r="O3318">
        <v>0</v>
      </c>
      <c r="P3318">
        <v>345.6</v>
      </c>
      <c r="Q3318" s="1" t="s">
        <v>1399</v>
      </c>
      <c r="R3318" s="1" t="s">
        <v>1399</v>
      </c>
      <c r="S3318" s="1" t="s">
        <v>1401</v>
      </c>
      <c r="T3318" s="1" t="s">
        <v>90</v>
      </c>
      <c r="U3318" s="1" t="s">
        <v>91</v>
      </c>
      <c r="V3318">
        <v>432</v>
      </c>
      <c r="W3318" s="1" t="s">
        <v>67</v>
      </c>
      <c r="X3318" s="1" t="s">
        <v>59</v>
      </c>
      <c r="Y3318" s="2">
        <v>44275</v>
      </c>
      <c r="Z3318">
        <v>4.8</v>
      </c>
      <c r="AA3318" s="1" t="s">
        <v>39</v>
      </c>
    </row>
    <row r="3319" spans="1:28" x14ac:dyDescent="0.3">
      <c r="A3319" s="1" t="s">
        <v>9075</v>
      </c>
      <c r="B3319" s="1" t="s">
        <v>9076</v>
      </c>
      <c r="C3319" s="1" t="s">
        <v>440</v>
      </c>
      <c r="D3319" s="1" t="s">
        <v>3380</v>
      </c>
      <c r="E3319">
        <v>3</v>
      </c>
      <c r="F3319">
        <v>42</v>
      </c>
      <c r="G3319" s="1" t="s">
        <v>32</v>
      </c>
      <c r="H3319" s="2">
        <v>45869</v>
      </c>
      <c r="I3319" s="1" t="s">
        <v>440</v>
      </c>
      <c r="J3319" s="1" t="s">
        <v>284</v>
      </c>
      <c r="K3319" s="1" t="s">
        <v>3380</v>
      </c>
      <c r="L3319" s="2">
        <v>45845</v>
      </c>
      <c r="M3319">
        <v>10</v>
      </c>
      <c r="N3319">
        <v>10</v>
      </c>
      <c r="O3319">
        <v>0</v>
      </c>
      <c r="P3319">
        <v>3735</v>
      </c>
      <c r="Q3319" s="1" t="s">
        <v>440</v>
      </c>
      <c r="R3319" s="1" t="s">
        <v>440</v>
      </c>
      <c r="S3319" s="1" t="s">
        <v>442</v>
      </c>
      <c r="T3319" s="1" t="s">
        <v>35</v>
      </c>
      <c r="U3319" s="1" t="s">
        <v>36</v>
      </c>
      <c r="V3319">
        <v>4150</v>
      </c>
      <c r="W3319" s="1" t="s">
        <v>286</v>
      </c>
      <c r="X3319" s="1" t="s">
        <v>127</v>
      </c>
      <c r="Y3319" s="2">
        <v>45629</v>
      </c>
      <c r="Z3319">
        <v>1.1000000000000001</v>
      </c>
      <c r="AA3319" s="1" t="s">
        <v>39</v>
      </c>
    </row>
    <row r="3320" spans="1:28" x14ac:dyDescent="0.3">
      <c r="A3320" s="1" t="s">
        <v>9077</v>
      </c>
      <c r="B3320" s="1" t="s">
        <v>9078</v>
      </c>
      <c r="C3320" s="1" t="s">
        <v>1275</v>
      </c>
      <c r="D3320" s="1" t="s">
        <v>9079</v>
      </c>
      <c r="E3320">
        <v>3</v>
      </c>
      <c r="F3320">
        <v>130</v>
      </c>
      <c r="G3320" s="1" t="s">
        <v>44</v>
      </c>
      <c r="H3320" s="2">
        <v>45975</v>
      </c>
      <c r="I3320" s="1" t="s">
        <v>1275</v>
      </c>
      <c r="J3320" s="1" t="s">
        <v>159</v>
      </c>
      <c r="K3320" s="1" t="s">
        <v>9079</v>
      </c>
      <c r="L3320" s="2">
        <v>45965</v>
      </c>
      <c r="M3320">
        <v>9</v>
      </c>
      <c r="N3320">
        <v>40</v>
      </c>
      <c r="O3320">
        <v>0</v>
      </c>
      <c r="P3320">
        <v>501.6</v>
      </c>
      <c r="Q3320" s="1" t="s">
        <v>1275</v>
      </c>
      <c r="R3320" s="1" t="s">
        <v>1275</v>
      </c>
      <c r="S3320" s="1" t="s">
        <v>1277</v>
      </c>
      <c r="T3320" s="1" t="s">
        <v>90</v>
      </c>
      <c r="U3320" s="1" t="s">
        <v>300</v>
      </c>
      <c r="V3320">
        <v>836</v>
      </c>
      <c r="W3320" s="1" t="s">
        <v>161</v>
      </c>
      <c r="X3320" s="1" t="s">
        <v>59</v>
      </c>
      <c r="Y3320" s="2">
        <v>43812</v>
      </c>
      <c r="Z3320">
        <v>6.1</v>
      </c>
      <c r="AA3320" s="1" t="s">
        <v>39</v>
      </c>
    </row>
    <row r="3321" spans="1:28" x14ac:dyDescent="0.3">
      <c r="A3321" s="1" t="s">
        <v>9080</v>
      </c>
      <c r="B3321" s="1" t="s">
        <v>9081</v>
      </c>
      <c r="C3321" s="1" t="s">
        <v>775</v>
      </c>
      <c r="D3321" s="1" t="s">
        <v>9082</v>
      </c>
      <c r="E3321">
        <v>4</v>
      </c>
      <c r="F3321">
        <v>48</v>
      </c>
      <c r="G3321" s="1" t="s">
        <v>44</v>
      </c>
      <c r="H3321" s="2">
        <v>45746</v>
      </c>
      <c r="I3321" s="1" t="s">
        <v>775</v>
      </c>
      <c r="J3321" s="1" t="s">
        <v>549</v>
      </c>
      <c r="K3321" s="1" t="s">
        <v>9082</v>
      </c>
      <c r="L3321" s="2">
        <v>45731</v>
      </c>
      <c r="M3321">
        <v>8</v>
      </c>
      <c r="N3321">
        <v>40</v>
      </c>
      <c r="O3321">
        <v>1</v>
      </c>
      <c r="P3321">
        <v>15283.2</v>
      </c>
      <c r="Q3321" s="1" t="s">
        <v>775</v>
      </c>
      <c r="R3321" s="1" t="s">
        <v>775</v>
      </c>
      <c r="S3321" s="1" t="s">
        <v>777</v>
      </c>
      <c r="T3321" s="1" t="s">
        <v>75</v>
      </c>
      <c r="U3321" s="1" t="s">
        <v>98</v>
      </c>
      <c r="V3321">
        <v>25472</v>
      </c>
      <c r="W3321" s="1" t="s">
        <v>550</v>
      </c>
      <c r="X3321" s="1" t="s">
        <v>38</v>
      </c>
      <c r="Y3321" s="2">
        <v>45530</v>
      </c>
      <c r="Z3321">
        <v>1.3</v>
      </c>
      <c r="AA3321" s="1" t="s">
        <v>827</v>
      </c>
      <c r="AB3321">
        <v>1</v>
      </c>
    </row>
    <row r="3322" spans="1:28" x14ac:dyDescent="0.3">
      <c r="A3322" s="1" t="s">
        <v>9083</v>
      </c>
      <c r="B3322" s="1" t="s">
        <v>9084</v>
      </c>
      <c r="C3322" s="1" t="s">
        <v>1502</v>
      </c>
      <c r="D3322" s="1" t="s">
        <v>2856</v>
      </c>
      <c r="E3322">
        <v>4</v>
      </c>
      <c r="F3322">
        <v>89</v>
      </c>
      <c r="G3322" s="1" t="s">
        <v>44</v>
      </c>
      <c r="H3322" s="2">
        <v>45708</v>
      </c>
      <c r="I3322" s="1" t="s">
        <v>1502</v>
      </c>
      <c r="J3322" s="1" t="s">
        <v>318</v>
      </c>
      <c r="K3322" s="1" t="s">
        <v>2856</v>
      </c>
      <c r="L3322" s="2">
        <v>45693</v>
      </c>
      <c r="M3322">
        <v>4</v>
      </c>
      <c r="N3322">
        <v>15</v>
      </c>
      <c r="O3322">
        <v>0</v>
      </c>
      <c r="P3322">
        <v>91.8</v>
      </c>
      <c r="Q3322" s="1" t="s">
        <v>1502</v>
      </c>
      <c r="R3322" s="1" t="s">
        <v>1502</v>
      </c>
      <c r="S3322" s="1" t="s">
        <v>1504</v>
      </c>
      <c r="T3322" s="1" t="s">
        <v>134</v>
      </c>
      <c r="U3322" s="1" t="s">
        <v>366</v>
      </c>
      <c r="V3322">
        <v>108</v>
      </c>
      <c r="W3322" s="1" t="s">
        <v>319</v>
      </c>
      <c r="X3322" s="1" t="s">
        <v>48</v>
      </c>
      <c r="Y3322" s="2">
        <v>45758</v>
      </c>
      <c r="Z3322">
        <v>0.7</v>
      </c>
      <c r="AA3322" s="1" t="s">
        <v>39</v>
      </c>
    </row>
    <row r="3323" spans="1:28" x14ac:dyDescent="0.3">
      <c r="A3323" s="1" t="s">
        <v>9085</v>
      </c>
      <c r="B3323" s="1" t="s">
        <v>9086</v>
      </c>
      <c r="C3323" s="1" t="s">
        <v>113</v>
      </c>
      <c r="D3323" s="1" t="s">
        <v>7921</v>
      </c>
      <c r="E3323">
        <v>5</v>
      </c>
      <c r="F3323">
        <v>29</v>
      </c>
      <c r="G3323" s="1" t="s">
        <v>44</v>
      </c>
      <c r="H3323" s="2">
        <v>45807</v>
      </c>
      <c r="I3323" s="1" t="s">
        <v>113</v>
      </c>
      <c r="J3323" s="1" t="s">
        <v>284</v>
      </c>
      <c r="K3323" s="1" t="s">
        <v>7921</v>
      </c>
      <c r="L3323" s="2">
        <v>45797</v>
      </c>
      <c r="M3323">
        <v>8</v>
      </c>
      <c r="N3323">
        <v>0</v>
      </c>
      <c r="O3323">
        <v>0</v>
      </c>
      <c r="P3323">
        <v>672</v>
      </c>
      <c r="Q3323" s="1" t="s">
        <v>113</v>
      </c>
      <c r="R3323" s="1" t="s">
        <v>113</v>
      </c>
      <c r="S3323" s="1" t="s">
        <v>116</v>
      </c>
      <c r="T3323" s="1" t="s">
        <v>56</v>
      </c>
      <c r="U3323" s="1" t="s">
        <v>117</v>
      </c>
      <c r="V3323">
        <v>672</v>
      </c>
      <c r="W3323" s="1" t="s">
        <v>286</v>
      </c>
      <c r="X3323" s="1" t="s">
        <v>127</v>
      </c>
      <c r="Y3323" s="2">
        <v>45629</v>
      </c>
      <c r="Z3323">
        <v>1.1000000000000001</v>
      </c>
      <c r="AA3323" s="1" t="s">
        <v>39</v>
      </c>
    </row>
    <row r="3324" spans="1:28" x14ac:dyDescent="0.3">
      <c r="A3324" s="1" t="s">
        <v>9087</v>
      </c>
      <c r="B3324" s="1" t="s">
        <v>9088</v>
      </c>
      <c r="C3324" s="1" t="s">
        <v>2170</v>
      </c>
      <c r="D3324" s="1" t="s">
        <v>2531</v>
      </c>
      <c r="E3324">
        <v>3</v>
      </c>
      <c r="F3324">
        <v>48</v>
      </c>
      <c r="G3324" s="1" t="s">
        <v>44</v>
      </c>
      <c r="H3324" s="2">
        <v>45739</v>
      </c>
      <c r="I3324" s="1" t="s">
        <v>2170</v>
      </c>
      <c r="J3324" s="1" t="s">
        <v>115</v>
      </c>
      <c r="K3324" s="1" t="s">
        <v>2531</v>
      </c>
      <c r="L3324" s="2">
        <v>45723</v>
      </c>
      <c r="M3324">
        <v>6</v>
      </c>
      <c r="N3324">
        <v>5</v>
      </c>
      <c r="O3324">
        <v>0</v>
      </c>
      <c r="P3324">
        <v>18775.8</v>
      </c>
      <c r="Q3324" s="1" t="s">
        <v>2170</v>
      </c>
      <c r="R3324" s="1" t="s">
        <v>2170</v>
      </c>
      <c r="S3324" s="1" t="s">
        <v>2172</v>
      </c>
      <c r="T3324" s="1" t="s">
        <v>75</v>
      </c>
      <c r="U3324" s="1" t="s">
        <v>76</v>
      </c>
      <c r="V3324">
        <v>19764</v>
      </c>
      <c r="W3324" s="1" t="s">
        <v>118</v>
      </c>
      <c r="X3324" s="1" t="s">
        <v>59</v>
      </c>
      <c r="Y3324" s="2">
        <v>43824</v>
      </c>
      <c r="Z3324">
        <v>6</v>
      </c>
      <c r="AA3324" s="1" t="s">
        <v>39</v>
      </c>
    </row>
    <row r="3325" spans="1:28" x14ac:dyDescent="0.3">
      <c r="A3325" s="1" t="s">
        <v>9089</v>
      </c>
      <c r="B3325" s="1" t="s">
        <v>9090</v>
      </c>
      <c r="C3325" s="1" t="s">
        <v>626</v>
      </c>
      <c r="D3325" s="1" t="s">
        <v>3761</v>
      </c>
      <c r="E3325">
        <v>4</v>
      </c>
      <c r="F3325">
        <v>42</v>
      </c>
      <c r="G3325" s="1" t="s">
        <v>44</v>
      </c>
      <c r="H3325" s="2">
        <v>45693</v>
      </c>
      <c r="I3325" s="1" t="s">
        <v>626</v>
      </c>
      <c r="J3325" s="1" t="s">
        <v>221</v>
      </c>
      <c r="K3325" s="1" t="s">
        <v>3761</v>
      </c>
      <c r="L3325" s="2">
        <v>45684</v>
      </c>
      <c r="M3325">
        <v>7</v>
      </c>
      <c r="N3325">
        <v>40</v>
      </c>
      <c r="O3325">
        <v>0</v>
      </c>
      <c r="P3325">
        <v>410.4</v>
      </c>
      <c r="Q3325" s="1" t="s">
        <v>626</v>
      </c>
      <c r="R3325" s="1" t="s">
        <v>626</v>
      </c>
      <c r="S3325" s="1" t="s">
        <v>628</v>
      </c>
      <c r="T3325" s="1" t="s">
        <v>56</v>
      </c>
      <c r="U3325" s="1" t="s">
        <v>359</v>
      </c>
      <c r="V3325">
        <v>684</v>
      </c>
      <c r="W3325" s="1" t="s">
        <v>224</v>
      </c>
      <c r="X3325" s="1" t="s">
        <v>137</v>
      </c>
      <c r="Y3325" s="2">
        <v>44532</v>
      </c>
      <c r="Z3325">
        <v>4.0999999999999996</v>
      </c>
      <c r="AA3325" s="1" t="s">
        <v>39</v>
      </c>
    </row>
    <row r="3326" spans="1:28" x14ac:dyDescent="0.3">
      <c r="A3326" s="1" t="s">
        <v>9091</v>
      </c>
      <c r="B3326" s="1" t="s">
        <v>9092</v>
      </c>
      <c r="C3326" s="1" t="s">
        <v>460</v>
      </c>
      <c r="D3326" s="1" t="s">
        <v>9093</v>
      </c>
      <c r="E3326">
        <v>3</v>
      </c>
      <c r="F3326">
        <v>91</v>
      </c>
      <c r="G3326" s="1" t="s">
        <v>32</v>
      </c>
      <c r="H3326" s="2">
        <v>45736</v>
      </c>
      <c r="I3326" s="1" t="s">
        <v>460</v>
      </c>
      <c r="J3326" s="1" t="s">
        <v>357</v>
      </c>
      <c r="K3326" s="1" t="s">
        <v>9093</v>
      </c>
      <c r="L3326" s="2">
        <v>45720</v>
      </c>
      <c r="M3326">
        <v>7</v>
      </c>
      <c r="N3326">
        <v>15</v>
      </c>
      <c r="O3326">
        <v>0</v>
      </c>
      <c r="P3326">
        <v>2061.25</v>
      </c>
      <c r="Q3326" s="1" t="s">
        <v>460</v>
      </c>
      <c r="R3326" s="1" t="s">
        <v>460</v>
      </c>
      <c r="S3326" s="1" t="s">
        <v>463</v>
      </c>
      <c r="T3326" s="1" t="s">
        <v>35</v>
      </c>
      <c r="U3326" s="1" t="s">
        <v>167</v>
      </c>
      <c r="V3326">
        <v>2425</v>
      </c>
      <c r="W3326" s="1" t="s">
        <v>360</v>
      </c>
      <c r="X3326" s="1" t="s">
        <v>38</v>
      </c>
      <c r="Y3326" s="2">
        <v>45643</v>
      </c>
      <c r="Z3326">
        <v>1</v>
      </c>
      <c r="AA3326" s="1" t="s">
        <v>39</v>
      </c>
    </row>
    <row r="3327" spans="1:28" x14ac:dyDescent="0.3">
      <c r="A3327" s="1" t="s">
        <v>9094</v>
      </c>
      <c r="B3327" s="1" t="s">
        <v>9095</v>
      </c>
      <c r="C3327" s="1" t="s">
        <v>247</v>
      </c>
      <c r="D3327" s="1" t="s">
        <v>4531</v>
      </c>
      <c r="E3327">
        <v>4</v>
      </c>
      <c r="F3327">
        <v>36</v>
      </c>
      <c r="G3327" s="1" t="s">
        <v>44</v>
      </c>
      <c r="H3327" s="2">
        <v>45960</v>
      </c>
      <c r="I3327" s="1" t="s">
        <v>247</v>
      </c>
      <c r="J3327" s="1" t="s">
        <v>96</v>
      </c>
      <c r="K3327" s="1" t="s">
        <v>4531</v>
      </c>
      <c r="L3327" s="2">
        <v>45942</v>
      </c>
      <c r="M3327">
        <v>5</v>
      </c>
      <c r="N3327">
        <v>15</v>
      </c>
      <c r="O3327">
        <v>0</v>
      </c>
      <c r="P3327">
        <v>1488.35</v>
      </c>
      <c r="Q3327" s="1" t="s">
        <v>247</v>
      </c>
      <c r="R3327" s="1" t="s">
        <v>247</v>
      </c>
      <c r="S3327" s="1" t="s">
        <v>249</v>
      </c>
      <c r="T3327" s="1" t="s">
        <v>35</v>
      </c>
      <c r="U3327" s="1" t="s">
        <v>167</v>
      </c>
      <c r="V3327">
        <v>1751</v>
      </c>
      <c r="W3327" s="1" t="s">
        <v>99</v>
      </c>
      <c r="X3327" s="1" t="s">
        <v>100</v>
      </c>
      <c r="Y3327" s="2">
        <v>45629</v>
      </c>
      <c r="Z3327">
        <v>1.1000000000000001</v>
      </c>
      <c r="AA3327" s="1" t="s">
        <v>39</v>
      </c>
    </row>
    <row r="3328" spans="1:28" x14ac:dyDescent="0.3">
      <c r="A3328" s="1" t="s">
        <v>9096</v>
      </c>
      <c r="B3328" s="1" t="s">
        <v>9097</v>
      </c>
      <c r="C3328" s="1" t="s">
        <v>979</v>
      </c>
      <c r="D3328" s="1" t="s">
        <v>9098</v>
      </c>
      <c r="E3328">
        <v>4</v>
      </c>
      <c r="F3328">
        <v>59</v>
      </c>
      <c r="G3328" s="1" t="s">
        <v>44</v>
      </c>
      <c r="H3328" s="2">
        <v>45864</v>
      </c>
      <c r="I3328" s="1" t="s">
        <v>979</v>
      </c>
      <c r="J3328" s="1" t="s">
        <v>242</v>
      </c>
      <c r="K3328" s="1" t="s">
        <v>9098</v>
      </c>
      <c r="L3328" s="2">
        <v>45856</v>
      </c>
      <c r="M3328">
        <v>4</v>
      </c>
      <c r="N3328">
        <v>0</v>
      </c>
      <c r="O3328">
        <v>0</v>
      </c>
      <c r="P3328">
        <v>1468</v>
      </c>
      <c r="Q3328" s="1" t="s">
        <v>979</v>
      </c>
      <c r="R3328" s="1" t="s">
        <v>979</v>
      </c>
      <c r="S3328" s="1" t="s">
        <v>981</v>
      </c>
      <c r="T3328" s="1" t="s">
        <v>35</v>
      </c>
      <c r="U3328" s="1" t="s">
        <v>36</v>
      </c>
      <c r="V3328">
        <v>1468</v>
      </c>
      <c r="W3328" s="1" t="s">
        <v>244</v>
      </c>
      <c r="X3328" s="1" t="s">
        <v>48</v>
      </c>
      <c r="Y3328" s="2">
        <v>44403</v>
      </c>
      <c r="Z3328">
        <v>4.4000000000000004</v>
      </c>
      <c r="AA3328" s="1" t="s">
        <v>39</v>
      </c>
    </row>
    <row r="3329" spans="1:28" x14ac:dyDescent="0.3">
      <c r="A3329" s="1" t="s">
        <v>9099</v>
      </c>
      <c r="B3329" s="1" t="s">
        <v>9100</v>
      </c>
      <c r="C3329" s="1" t="s">
        <v>1242</v>
      </c>
      <c r="D3329" s="1" t="s">
        <v>1873</v>
      </c>
      <c r="E3329">
        <v>2</v>
      </c>
      <c r="F3329">
        <v>99</v>
      </c>
      <c r="G3329" s="1" t="s">
        <v>44</v>
      </c>
      <c r="H3329" s="2">
        <v>45751</v>
      </c>
      <c r="I3329" s="1" t="s">
        <v>1242</v>
      </c>
      <c r="J3329" s="1" t="s">
        <v>221</v>
      </c>
      <c r="K3329" s="1" t="s">
        <v>1873</v>
      </c>
      <c r="L3329" s="2">
        <v>45740</v>
      </c>
      <c r="M3329">
        <v>8</v>
      </c>
      <c r="N3329">
        <v>20</v>
      </c>
      <c r="O3329">
        <v>1</v>
      </c>
      <c r="P3329">
        <v>1931.2</v>
      </c>
      <c r="Q3329" s="1" t="s">
        <v>1242</v>
      </c>
      <c r="R3329" s="1" t="s">
        <v>1242</v>
      </c>
      <c r="S3329" s="1" t="s">
        <v>1244</v>
      </c>
      <c r="T3329" s="1" t="s">
        <v>107</v>
      </c>
      <c r="U3329" s="1" t="s">
        <v>416</v>
      </c>
      <c r="V3329">
        <v>2414</v>
      </c>
      <c r="W3329" s="1" t="s">
        <v>224</v>
      </c>
      <c r="X3329" s="1" t="s">
        <v>137</v>
      </c>
      <c r="Y3329" s="2">
        <v>44532</v>
      </c>
      <c r="Z3329">
        <v>4.0999999999999996</v>
      </c>
      <c r="AA3329" s="1" t="s">
        <v>827</v>
      </c>
      <c r="AB3329">
        <v>1</v>
      </c>
    </row>
    <row r="3330" spans="1:28" x14ac:dyDescent="0.3">
      <c r="A3330" s="1" t="s">
        <v>9101</v>
      </c>
      <c r="B3330" s="1" t="s">
        <v>9102</v>
      </c>
      <c r="C3330" s="1" t="s">
        <v>80</v>
      </c>
      <c r="D3330" s="1" t="s">
        <v>7932</v>
      </c>
      <c r="E3330">
        <v>5</v>
      </c>
      <c r="F3330">
        <v>40</v>
      </c>
      <c r="G3330" s="1" t="s">
        <v>44</v>
      </c>
      <c r="H3330" s="2">
        <v>45987</v>
      </c>
      <c r="I3330" s="1" t="s">
        <v>80</v>
      </c>
      <c r="J3330" s="1" t="s">
        <v>462</v>
      </c>
      <c r="K3330" s="1" t="s">
        <v>7932</v>
      </c>
      <c r="L3330" s="2">
        <v>45975</v>
      </c>
      <c r="M3330">
        <v>3</v>
      </c>
      <c r="N3330">
        <v>0</v>
      </c>
      <c r="O3330">
        <v>0</v>
      </c>
      <c r="P3330">
        <v>341</v>
      </c>
      <c r="Q3330" s="1" t="s">
        <v>80</v>
      </c>
      <c r="R3330" s="1" t="s">
        <v>80</v>
      </c>
      <c r="S3330" s="1" t="s">
        <v>82</v>
      </c>
      <c r="T3330" s="1" t="s">
        <v>35</v>
      </c>
      <c r="U3330" s="1" t="s">
        <v>83</v>
      </c>
      <c r="V3330">
        <v>341</v>
      </c>
      <c r="W3330" s="1" t="s">
        <v>464</v>
      </c>
      <c r="X3330" s="1" t="s">
        <v>137</v>
      </c>
      <c r="Y3330" s="2">
        <v>43178</v>
      </c>
      <c r="Z3330">
        <v>7.8</v>
      </c>
      <c r="AA3330" s="1" t="s">
        <v>39</v>
      </c>
    </row>
    <row r="3331" spans="1:28" x14ac:dyDescent="0.3">
      <c r="A3331" s="1" t="s">
        <v>9103</v>
      </c>
      <c r="B3331" s="1" t="s">
        <v>9104</v>
      </c>
      <c r="C3331" s="1" t="s">
        <v>997</v>
      </c>
      <c r="D3331" s="1" t="s">
        <v>2393</v>
      </c>
      <c r="E3331">
        <v>4</v>
      </c>
      <c r="F3331">
        <v>59</v>
      </c>
      <c r="G3331" s="1" t="s">
        <v>44</v>
      </c>
      <c r="H3331" s="2">
        <v>45860</v>
      </c>
      <c r="I3331" s="1" t="s">
        <v>997</v>
      </c>
      <c r="J3331" s="1" t="s">
        <v>376</v>
      </c>
      <c r="K3331" s="1" t="s">
        <v>2393</v>
      </c>
      <c r="L3331" s="2">
        <v>45851</v>
      </c>
      <c r="M3331">
        <v>3</v>
      </c>
      <c r="N3331">
        <v>15</v>
      </c>
      <c r="O3331">
        <v>0</v>
      </c>
      <c r="P3331">
        <v>6886.7</v>
      </c>
      <c r="Q3331" s="1" t="s">
        <v>997</v>
      </c>
      <c r="R3331" s="1" t="s">
        <v>997</v>
      </c>
      <c r="S3331" s="1" t="s">
        <v>999</v>
      </c>
      <c r="T3331" s="1" t="s">
        <v>90</v>
      </c>
      <c r="U3331" s="1" t="s">
        <v>185</v>
      </c>
      <c r="V3331">
        <v>8102</v>
      </c>
      <c r="W3331" s="1" t="s">
        <v>379</v>
      </c>
      <c r="X3331" s="1" t="s">
        <v>48</v>
      </c>
      <c r="Y3331" s="2">
        <v>45419</v>
      </c>
      <c r="Z3331">
        <v>1.7</v>
      </c>
      <c r="AA3331" s="1" t="s">
        <v>39</v>
      </c>
    </row>
    <row r="3332" spans="1:28" x14ac:dyDescent="0.3">
      <c r="A3332" s="1" t="s">
        <v>9105</v>
      </c>
      <c r="B3332" s="1" t="s">
        <v>9106</v>
      </c>
      <c r="C3332" s="1" t="s">
        <v>880</v>
      </c>
      <c r="D3332" s="1" t="s">
        <v>3700</v>
      </c>
      <c r="E3332">
        <v>3</v>
      </c>
      <c r="F3332">
        <v>74</v>
      </c>
      <c r="G3332" s="1" t="s">
        <v>44</v>
      </c>
      <c r="H3332" s="2">
        <v>45898</v>
      </c>
      <c r="I3332" s="1" t="s">
        <v>880</v>
      </c>
      <c r="J3332" s="1" t="s">
        <v>73</v>
      </c>
      <c r="K3332" s="1" t="s">
        <v>3700</v>
      </c>
      <c r="L3332" s="2">
        <v>45881</v>
      </c>
      <c r="M3332">
        <v>5</v>
      </c>
      <c r="N3332">
        <v>0</v>
      </c>
      <c r="O3332">
        <v>0</v>
      </c>
      <c r="P3332">
        <v>2961</v>
      </c>
      <c r="Q3332" s="1" t="s">
        <v>880</v>
      </c>
      <c r="R3332" s="1" t="s">
        <v>880</v>
      </c>
      <c r="S3332" s="1" t="s">
        <v>882</v>
      </c>
      <c r="T3332" s="1" t="s">
        <v>75</v>
      </c>
      <c r="U3332" s="1" t="s">
        <v>98</v>
      </c>
      <c r="V3332">
        <v>2961</v>
      </c>
      <c r="W3332" s="1" t="s">
        <v>77</v>
      </c>
      <c r="X3332" s="1" t="s">
        <v>38</v>
      </c>
      <c r="Y3332" s="2">
        <v>44193</v>
      </c>
      <c r="Z3332">
        <v>5</v>
      </c>
      <c r="AA3332" s="1" t="s">
        <v>39</v>
      </c>
    </row>
    <row r="3333" spans="1:28" x14ac:dyDescent="0.3">
      <c r="A3333" s="1" t="s">
        <v>9107</v>
      </c>
      <c r="B3333" s="1" t="s">
        <v>9108</v>
      </c>
      <c r="C3333" s="1" t="s">
        <v>430</v>
      </c>
      <c r="D3333" s="1" t="s">
        <v>3230</v>
      </c>
      <c r="E3333">
        <v>3</v>
      </c>
      <c r="F3333">
        <v>49</v>
      </c>
      <c r="G3333" s="1" t="s">
        <v>44</v>
      </c>
      <c r="H3333" s="2">
        <v>45970</v>
      </c>
      <c r="I3333" s="1" t="s">
        <v>430</v>
      </c>
      <c r="J3333" s="1" t="s">
        <v>306</v>
      </c>
      <c r="K3333" s="1" t="s">
        <v>3230</v>
      </c>
      <c r="L3333" s="2">
        <v>45962</v>
      </c>
      <c r="M3333">
        <v>5</v>
      </c>
      <c r="N3333">
        <v>30</v>
      </c>
      <c r="O3333">
        <v>0</v>
      </c>
      <c r="P3333">
        <v>93.1</v>
      </c>
      <c r="Q3333" s="1" t="s">
        <v>430</v>
      </c>
      <c r="R3333" s="1" t="s">
        <v>430</v>
      </c>
      <c r="S3333" s="1" t="s">
        <v>432</v>
      </c>
      <c r="T3333" s="1" t="s">
        <v>134</v>
      </c>
      <c r="U3333" s="1" t="s">
        <v>135</v>
      </c>
      <c r="V3333">
        <v>133</v>
      </c>
      <c r="W3333" s="1" t="s">
        <v>308</v>
      </c>
      <c r="X3333" s="1" t="s">
        <v>59</v>
      </c>
      <c r="Y3333" s="2">
        <v>45415</v>
      </c>
      <c r="Z3333">
        <v>1.7</v>
      </c>
      <c r="AA3333" s="1" t="s">
        <v>39</v>
      </c>
    </row>
    <row r="3334" spans="1:28" x14ac:dyDescent="0.3">
      <c r="A3334" s="1" t="s">
        <v>9109</v>
      </c>
      <c r="B3334" s="1" t="s">
        <v>9110</v>
      </c>
      <c r="C3334" s="1" t="s">
        <v>1186</v>
      </c>
      <c r="D3334" s="1" t="s">
        <v>1839</v>
      </c>
      <c r="E3334">
        <v>4</v>
      </c>
      <c r="F3334">
        <v>46</v>
      </c>
      <c r="G3334" s="1" t="s">
        <v>32</v>
      </c>
      <c r="H3334" s="2">
        <v>45714</v>
      </c>
      <c r="I3334" s="1" t="s">
        <v>1186</v>
      </c>
      <c r="J3334" s="1" t="s">
        <v>446</v>
      </c>
      <c r="K3334" s="1" t="s">
        <v>1839</v>
      </c>
      <c r="L3334" s="2">
        <v>45698</v>
      </c>
      <c r="M3334">
        <v>4</v>
      </c>
      <c r="N3334">
        <v>10</v>
      </c>
      <c r="O3334">
        <v>0</v>
      </c>
      <c r="P3334">
        <v>778.5</v>
      </c>
      <c r="Q3334" s="1" t="s">
        <v>1186</v>
      </c>
      <c r="R3334" s="1" t="s">
        <v>1186</v>
      </c>
      <c r="S3334" s="1" t="s">
        <v>1188</v>
      </c>
      <c r="T3334" s="1" t="s">
        <v>90</v>
      </c>
      <c r="U3334" s="1" t="s">
        <v>39</v>
      </c>
      <c r="V3334">
        <v>865</v>
      </c>
      <c r="W3334" s="1" t="s">
        <v>447</v>
      </c>
      <c r="X3334" s="1" t="s">
        <v>127</v>
      </c>
      <c r="Y3334" s="2">
        <v>45409</v>
      </c>
      <c r="Z3334">
        <v>1.7</v>
      </c>
      <c r="AA3334" s="1" t="s">
        <v>39</v>
      </c>
    </row>
    <row r="3335" spans="1:28" x14ac:dyDescent="0.3">
      <c r="A3335" s="1" t="s">
        <v>9111</v>
      </c>
      <c r="B3335" s="1" t="s">
        <v>9112</v>
      </c>
      <c r="C3335" s="1" t="s">
        <v>42</v>
      </c>
      <c r="D3335" s="1" t="s">
        <v>2143</v>
      </c>
      <c r="E3335">
        <v>4</v>
      </c>
      <c r="F3335">
        <v>34</v>
      </c>
      <c r="G3335" s="1" t="s">
        <v>44</v>
      </c>
      <c r="H3335" s="2">
        <v>45890</v>
      </c>
      <c r="I3335" s="1" t="s">
        <v>42</v>
      </c>
      <c r="J3335" s="1" t="s">
        <v>538</v>
      </c>
      <c r="K3335" s="1" t="s">
        <v>2143</v>
      </c>
      <c r="L3335" s="2">
        <v>45874</v>
      </c>
      <c r="M3335">
        <v>4</v>
      </c>
      <c r="N3335">
        <v>10</v>
      </c>
      <c r="O3335">
        <v>0</v>
      </c>
      <c r="P3335">
        <v>837.9</v>
      </c>
      <c r="Q3335" s="1" t="s">
        <v>42</v>
      </c>
      <c r="R3335" s="1" t="s">
        <v>42</v>
      </c>
      <c r="S3335" s="1" t="s">
        <v>46</v>
      </c>
      <c r="T3335" s="1" t="s">
        <v>35</v>
      </c>
      <c r="U3335" s="1" t="s">
        <v>36</v>
      </c>
      <c r="V3335">
        <v>931</v>
      </c>
      <c r="W3335" s="1" t="s">
        <v>539</v>
      </c>
      <c r="X3335" s="1" t="s">
        <v>540</v>
      </c>
      <c r="Y3335" s="2">
        <v>44731</v>
      </c>
      <c r="Z3335">
        <v>3.5</v>
      </c>
      <c r="AA3335" s="1" t="s">
        <v>39</v>
      </c>
    </row>
    <row r="3336" spans="1:28" x14ac:dyDescent="0.3">
      <c r="A3336" s="1" t="s">
        <v>9113</v>
      </c>
      <c r="B3336" s="1" t="s">
        <v>9114</v>
      </c>
      <c r="C3336" s="1" t="s">
        <v>276</v>
      </c>
      <c r="D3336" s="1" t="s">
        <v>3270</v>
      </c>
      <c r="E3336">
        <v>4</v>
      </c>
      <c r="F3336">
        <v>45</v>
      </c>
      <c r="G3336" s="1" t="s">
        <v>32</v>
      </c>
      <c r="H3336" s="2">
        <v>46017</v>
      </c>
      <c r="I3336" s="1" t="s">
        <v>276</v>
      </c>
      <c r="J3336" s="1" t="s">
        <v>96</v>
      </c>
      <c r="K3336" s="1" t="s">
        <v>3270</v>
      </c>
      <c r="L3336" s="2">
        <v>46003</v>
      </c>
      <c r="M3336">
        <v>3</v>
      </c>
      <c r="N3336">
        <v>30</v>
      </c>
      <c r="O3336">
        <v>0</v>
      </c>
      <c r="P3336">
        <v>225.4</v>
      </c>
      <c r="Q3336" s="1" t="s">
        <v>276</v>
      </c>
      <c r="R3336" s="1" t="s">
        <v>276</v>
      </c>
      <c r="S3336" s="1" t="s">
        <v>278</v>
      </c>
      <c r="T3336" s="1" t="s">
        <v>35</v>
      </c>
      <c r="U3336" s="1" t="s">
        <v>36</v>
      </c>
      <c r="V3336">
        <v>322</v>
      </c>
      <c r="W3336" s="1" t="s">
        <v>99</v>
      </c>
      <c r="X3336" s="1" t="s">
        <v>100</v>
      </c>
      <c r="Y3336" s="2">
        <v>45629</v>
      </c>
      <c r="Z3336">
        <v>1.1000000000000001</v>
      </c>
      <c r="AA3336" s="1" t="s">
        <v>39</v>
      </c>
    </row>
    <row r="3337" spans="1:28" x14ac:dyDescent="0.3">
      <c r="A3337" s="1" t="s">
        <v>9115</v>
      </c>
      <c r="B3337" s="1" t="s">
        <v>9116</v>
      </c>
      <c r="C3337" s="1" t="s">
        <v>1169</v>
      </c>
      <c r="D3337" s="1" t="s">
        <v>8698</v>
      </c>
      <c r="E3337">
        <v>3</v>
      </c>
      <c r="F3337">
        <v>95</v>
      </c>
      <c r="G3337" s="1" t="s">
        <v>44</v>
      </c>
      <c r="H3337" s="2">
        <v>45885</v>
      </c>
      <c r="I3337" s="1" t="s">
        <v>1169</v>
      </c>
      <c r="J3337" s="1" t="s">
        <v>142</v>
      </c>
      <c r="K3337" s="1" t="s">
        <v>8698</v>
      </c>
      <c r="L3337" s="2">
        <v>45870</v>
      </c>
      <c r="M3337">
        <v>10</v>
      </c>
      <c r="N3337">
        <v>0</v>
      </c>
      <c r="O3337">
        <v>0</v>
      </c>
      <c r="P3337">
        <v>5962</v>
      </c>
      <c r="Q3337" s="1" t="s">
        <v>1169</v>
      </c>
      <c r="R3337" s="1" t="s">
        <v>1169</v>
      </c>
      <c r="S3337" s="1" t="s">
        <v>1171</v>
      </c>
      <c r="T3337" s="1" t="s">
        <v>90</v>
      </c>
      <c r="U3337" s="1" t="s">
        <v>185</v>
      </c>
      <c r="V3337">
        <v>5962</v>
      </c>
      <c r="W3337" s="1" t="s">
        <v>145</v>
      </c>
      <c r="X3337" s="1" t="s">
        <v>59</v>
      </c>
      <c r="Y3337" s="2">
        <v>43159</v>
      </c>
      <c r="Z3337">
        <v>7.8</v>
      </c>
      <c r="AA3337" s="1" t="s">
        <v>39</v>
      </c>
    </row>
    <row r="3338" spans="1:28" x14ac:dyDescent="0.3">
      <c r="A3338" s="1" t="s">
        <v>9117</v>
      </c>
      <c r="B3338" s="1" t="s">
        <v>9118</v>
      </c>
      <c r="C3338" s="1" t="s">
        <v>289</v>
      </c>
      <c r="D3338" s="1" t="s">
        <v>9119</v>
      </c>
      <c r="E3338">
        <v>5</v>
      </c>
      <c r="F3338">
        <v>67</v>
      </c>
      <c r="G3338" s="1" t="s">
        <v>44</v>
      </c>
      <c r="H3338" s="2">
        <v>45792</v>
      </c>
      <c r="I3338" s="1" t="s">
        <v>289</v>
      </c>
      <c r="J3338" s="1" t="s">
        <v>376</v>
      </c>
      <c r="K3338" s="1" t="s">
        <v>9119</v>
      </c>
      <c r="L3338" s="2">
        <v>45773</v>
      </c>
      <c r="M3338">
        <v>8</v>
      </c>
      <c r="N3338">
        <v>5</v>
      </c>
      <c r="O3338">
        <v>0</v>
      </c>
      <c r="P3338">
        <v>10174.5</v>
      </c>
      <c r="Q3338" s="1" t="s">
        <v>289</v>
      </c>
      <c r="R3338" s="1" t="s">
        <v>289</v>
      </c>
      <c r="S3338" s="1" t="s">
        <v>292</v>
      </c>
      <c r="T3338" s="1" t="s">
        <v>107</v>
      </c>
      <c r="U3338" s="1" t="s">
        <v>125</v>
      </c>
      <c r="V3338">
        <v>10710</v>
      </c>
      <c r="W3338" s="1" t="s">
        <v>379</v>
      </c>
      <c r="X3338" s="1" t="s">
        <v>48</v>
      </c>
      <c r="Y3338" s="2">
        <v>45419</v>
      </c>
      <c r="Z3338">
        <v>1.7</v>
      </c>
      <c r="AA3338" s="1" t="s">
        <v>39</v>
      </c>
    </row>
    <row r="3339" spans="1:28" x14ac:dyDescent="0.3">
      <c r="A3339" s="1" t="s">
        <v>9120</v>
      </c>
      <c r="B3339" s="1" t="s">
        <v>9121</v>
      </c>
      <c r="C3339" s="1" t="s">
        <v>252</v>
      </c>
      <c r="D3339" s="1" t="s">
        <v>1347</v>
      </c>
      <c r="E3339">
        <v>5</v>
      </c>
      <c r="F3339">
        <v>46</v>
      </c>
      <c r="G3339" s="1" t="s">
        <v>44</v>
      </c>
      <c r="H3339" s="2">
        <v>45975</v>
      </c>
      <c r="I3339" s="1" t="s">
        <v>252</v>
      </c>
      <c r="J3339" s="1" t="s">
        <v>197</v>
      </c>
      <c r="K3339" s="1" t="s">
        <v>1347</v>
      </c>
      <c r="L3339" s="2">
        <v>45967</v>
      </c>
      <c r="M3339">
        <v>2</v>
      </c>
      <c r="N3339">
        <v>0</v>
      </c>
      <c r="O3339">
        <v>0</v>
      </c>
      <c r="P3339">
        <v>417</v>
      </c>
      <c r="Q3339" s="1" t="s">
        <v>252</v>
      </c>
      <c r="R3339" s="1" t="s">
        <v>252</v>
      </c>
      <c r="S3339" s="1" t="s">
        <v>254</v>
      </c>
      <c r="T3339" s="1" t="s">
        <v>35</v>
      </c>
      <c r="U3339" s="1" t="s">
        <v>39</v>
      </c>
      <c r="V3339">
        <v>417</v>
      </c>
      <c r="W3339" s="1" t="s">
        <v>199</v>
      </c>
      <c r="X3339" s="1" t="s">
        <v>59</v>
      </c>
      <c r="Y3339" s="2">
        <v>43613</v>
      </c>
      <c r="Z3339">
        <v>6.6</v>
      </c>
      <c r="AA3339" s="1" t="s">
        <v>39</v>
      </c>
    </row>
    <row r="3340" spans="1:28" x14ac:dyDescent="0.3">
      <c r="A3340" s="1" t="s">
        <v>9122</v>
      </c>
      <c r="B3340" s="1" t="s">
        <v>9123</v>
      </c>
      <c r="C3340" s="1" t="s">
        <v>121</v>
      </c>
      <c r="D3340" s="1" t="s">
        <v>9124</v>
      </c>
      <c r="E3340">
        <v>4</v>
      </c>
      <c r="F3340">
        <v>53</v>
      </c>
      <c r="G3340" s="1" t="s">
        <v>44</v>
      </c>
      <c r="H3340" s="2">
        <v>45997</v>
      </c>
      <c r="I3340" s="1" t="s">
        <v>121</v>
      </c>
      <c r="J3340" s="1" t="s">
        <v>96</v>
      </c>
      <c r="K3340" s="1" t="s">
        <v>9124</v>
      </c>
      <c r="L3340" s="2">
        <v>45988</v>
      </c>
      <c r="M3340">
        <v>3</v>
      </c>
      <c r="N3340">
        <v>0</v>
      </c>
      <c r="O3340">
        <v>0</v>
      </c>
      <c r="P3340">
        <v>3068</v>
      </c>
      <c r="Q3340" s="1" t="s">
        <v>121</v>
      </c>
      <c r="R3340" s="1" t="s">
        <v>121</v>
      </c>
      <c r="S3340" s="1" t="s">
        <v>124</v>
      </c>
      <c r="T3340" s="1" t="s">
        <v>107</v>
      </c>
      <c r="U3340" s="1" t="s">
        <v>125</v>
      </c>
      <c r="V3340">
        <v>3068</v>
      </c>
      <c r="W3340" s="1" t="s">
        <v>99</v>
      </c>
      <c r="X3340" s="1" t="s">
        <v>100</v>
      </c>
      <c r="Y3340" s="2">
        <v>45629</v>
      </c>
      <c r="Z3340">
        <v>1.1000000000000001</v>
      </c>
      <c r="AA3340" s="1" t="s">
        <v>39</v>
      </c>
    </row>
    <row r="3341" spans="1:28" x14ac:dyDescent="0.3">
      <c r="A3341" s="1" t="s">
        <v>9125</v>
      </c>
      <c r="B3341" s="1" t="s">
        <v>9126</v>
      </c>
      <c r="C3341" s="1" t="s">
        <v>325</v>
      </c>
      <c r="D3341" s="1" t="s">
        <v>6394</v>
      </c>
      <c r="E3341">
        <v>4</v>
      </c>
      <c r="G3341" s="1" t="s">
        <v>44</v>
      </c>
      <c r="H3341" s="2">
        <v>46015</v>
      </c>
      <c r="I3341" s="1" t="s">
        <v>325</v>
      </c>
      <c r="J3341" s="1" t="s">
        <v>446</v>
      </c>
      <c r="K3341" s="1" t="s">
        <v>6394</v>
      </c>
      <c r="L3341" s="2">
        <v>46001</v>
      </c>
      <c r="M3341">
        <v>3</v>
      </c>
      <c r="N3341">
        <v>15</v>
      </c>
      <c r="O3341">
        <v>0</v>
      </c>
      <c r="P3341">
        <v>146.19999999999999</v>
      </c>
      <c r="Q3341" s="1" t="s">
        <v>325</v>
      </c>
      <c r="R3341" s="1" t="s">
        <v>325</v>
      </c>
      <c r="S3341" s="1" t="s">
        <v>328</v>
      </c>
      <c r="T3341" s="1" t="s">
        <v>56</v>
      </c>
      <c r="U3341" s="1" t="s">
        <v>66</v>
      </c>
      <c r="V3341">
        <v>172</v>
      </c>
      <c r="W3341" s="1" t="s">
        <v>447</v>
      </c>
      <c r="X3341" s="1" t="s">
        <v>127</v>
      </c>
      <c r="Y3341" s="2">
        <v>45409</v>
      </c>
      <c r="Z3341">
        <v>1.7</v>
      </c>
      <c r="AA3341" s="1" t="s">
        <v>39</v>
      </c>
    </row>
    <row r="3342" spans="1:28" x14ac:dyDescent="0.3">
      <c r="A3342" s="1" t="s">
        <v>9127</v>
      </c>
      <c r="B3342" s="1" t="s">
        <v>9128</v>
      </c>
      <c r="C3342" s="1" t="s">
        <v>1670</v>
      </c>
      <c r="D3342" s="1" t="s">
        <v>9129</v>
      </c>
      <c r="E3342">
        <v>3</v>
      </c>
      <c r="F3342">
        <v>73</v>
      </c>
      <c r="G3342" s="1" t="s">
        <v>44</v>
      </c>
      <c r="H3342" s="2">
        <v>45872</v>
      </c>
      <c r="I3342" s="1" t="s">
        <v>1670</v>
      </c>
      <c r="J3342" s="1" t="s">
        <v>197</v>
      </c>
      <c r="K3342" s="1" t="s">
        <v>9129</v>
      </c>
      <c r="L3342" s="2">
        <v>45848</v>
      </c>
      <c r="M3342">
        <v>11</v>
      </c>
      <c r="N3342">
        <v>20</v>
      </c>
      <c r="O3342">
        <v>1</v>
      </c>
      <c r="P3342">
        <v>1108.8</v>
      </c>
      <c r="Q3342" s="1" t="s">
        <v>1670</v>
      </c>
      <c r="R3342" s="1" t="s">
        <v>1670</v>
      </c>
      <c r="S3342" s="1" t="s">
        <v>1672</v>
      </c>
      <c r="T3342" s="1" t="s">
        <v>35</v>
      </c>
      <c r="U3342" s="1" t="s">
        <v>83</v>
      </c>
      <c r="V3342">
        <v>1386</v>
      </c>
      <c r="W3342" s="1" t="s">
        <v>199</v>
      </c>
      <c r="X3342" s="1" t="s">
        <v>59</v>
      </c>
      <c r="Y3342" s="2">
        <v>43613</v>
      </c>
      <c r="Z3342">
        <v>6.6</v>
      </c>
      <c r="AA3342" s="1" t="s">
        <v>39</v>
      </c>
    </row>
    <row r="3343" spans="1:28" x14ac:dyDescent="0.3">
      <c r="A3343" s="1" t="s">
        <v>9130</v>
      </c>
      <c r="B3343" s="1" t="s">
        <v>9131</v>
      </c>
      <c r="C3343" s="1" t="s">
        <v>262</v>
      </c>
      <c r="D3343" s="1" t="s">
        <v>9132</v>
      </c>
      <c r="E3343">
        <v>4</v>
      </c>
      <c r="F3343">
        <v>45</v>
      </c>
      <c r="G3343" s="1" t="s">
        <v>32</v>
      </c>
      <c r="H3343" s="2">
        <v>46018</v>
      </c>
      <c r="I3343" s="1" t="s">
        <v>262</v>
      </c>
      <c r="J3343" s="1" t="s">
        <v>197</v>
      </c>
      <c r="K3343" s="1" t="s">
        <v>9132</v>
      </c>
      <c r="L3343" s="2">
        <v>46000</v>
      </c>
      <c r="M3343">
        <v>9</v>
      </c>
      <c r="N3343">
        <v>20</v>
      </c>
      <c r="O3343">
        <v>0</v>
      </c>
      <c r="P3343">
        <v>504.8</v>
      </c>
      <c r="Q3343" s="1" t="s">
        <v>262</v>
      </c>
      <c r="R3343" s="1" t="s">
        <v>262</v>
      </c>
      <c r="S3343" s="1" t="s">
        <v>265</v>
      </c>
      <c r="T3343" s="1" t="s">
        <v>90</v>
      </c>
      <c r="U3343" s="1" t="s">
        <v>266</v>
      </c>
      <c r="V3343">
        <v>631</v>
      </c>
      <c r="W3343" s="1" t="s">
        <v>199</v>
      </c>
      <c r="X3343" s="1" t="s">
        <v>59</v>
      </c>
      <c r="Y3343" s="2">
        <v>43613</v>
      </c>
      <c r="Z3343">
        <v>6.6</v>
      </c>
      <c r="AA3343" s="1" t="s">
        <v>39</v>
      </c>
    </row>
    <row r="3344" spans="1:28" x14ac:dyDescent="0.3">
      <c r="A3344" s="1" t="s">
        <v>9133</v>
      </c>
      <c r="B3344" s="1" t="s">
        <v>9134</v>
      </c>
      <c r="C3344" s="1" t="s">
        <v>1263</v>
      </c>
      <c r="D3344" s="1" t="s">
        <v>6459</v>
      </c>
      <c r="E3344">
        <v>4</v>
      </c>
      <c r="F3344">
        <v>51</v>
      </c>
      <c r="G3344" s="1" t="s">
        <v>44</v>
      </c>
      <c r="H3344" s="2">
        <v>46019</v>
      </c>
      <c r="I3344" s="1" t="s">
        <v>1263</v>
      </c>
      <c r="J3344" s="1" t="s">
        <v>357</v>
      </c>
      <c r="K3344" s="1" t="s">
        <v>6459</v>
      </c>
      <c r="L3344" s="2">
        <v>45998</v>
      </c>
      <c r="M3344">
        <v>7</v>
      </c>
      <c r="N3344">
        <v>20</v>
      </c>
      <c r="O3344">
        <v>0</v>
      </c>
      <c r="P3344">
        <v>258.39999999999998</v>
      </c>
      <c r="Q3344" s="1" t="s">
        <v>1263</v>
      </c>
      <c r="R3344" s="1" t="s">
        <v>1263</v>
      </c>
      <c r="S3344" s="1" t="s">
        <v>1265</v>
      </c>
      <c r="T3344" s="1" t="s">
        <v>56</v>
      </c>
      <c r="U3344" s="1" t="s">
        <v>359</v>
      </c>
      <c r="V3344">
        <v>323</v>
      </c>
      <c r="W3344" s="1" t="s">
        <v>360</v>
      </c>
      <c r="X3344" s="1" t="s">
        <v>38</v>
      </c>
      <c r="Y3344" s="2">
        <v>45643</v>
      </c>
      <c r="Z3344">
        <v>1</v>
      </c>
      <c r="AA3344" s="1" t="s">
        <v>39</v>
      </c>
    </row>
    <row r="3345" spans="1:28" x14ac:dyDescent="0.3">
      <c r="A3345" s="1" t="s">
        <v>9135</v>
      </c>
      <c r="B3345" s="1" t="s">
        <v>9136</v>
      </c>
      <c r="C3345" s="1" t="s">
        <v>2525</v>
      </c>
      <c r="D3345" s="1" t="s">
        <v>3023</v>
      </c>
      <c r="E3345">
        <v>5</v>
      </c>
      <c r="F3345">
        <v>16</v>
      </c>
      <c r="G3345" s="1" t="s">
        <v>44</v>
      </c>
      <c r="H3345" s="2">
        <v>45697</v>
      </c>
      <c r="I3345" s="1" t="s">
        <v>2525</v>
      </c>
      <c r="J3345" s="1" t="s">
        <v>123</v>
      </c>
      <c r="K3345" s="1" t="s">
        <v>3023</v>
      </c>
      <c r="L3345" s="2">
        <v>45683</v>
      </c>
      <c r="M3345">
        <v>5</v>
      </c>
      <c r="N3345">
        <v>0</v>
      </c>
      <c r="O3345">
        <v>0</v>
      </c>
      <c r="P3345">
        <v>3735</v>
      </c>
      <c r="Q3345" s="1" t="s">
        <v>2525</v>
      </c>
      <c r="R3345" s="1" t="s">
        <v>2525</v>
      </c>
      <c r="S3345" s="1" t="s">
        <v>2526</v>
      </c>
      <c r="T3345" s="1" t="s">
        <v>35</v>
      </c>
      <c r="U3345" s="1" t="s">
        <v>167</v>
      </c>
      <c r="V3345">
        <v>3735</v>
      </c>
      <c r="W3345" s="1" t="s">
        <v>126</v>
      </c>
      <c r="X3345" s="1" t="s">
        <v>127</v>
      </c>
      <c r="Y3345" s="2">
        <v>44230</v>
      </c>
      <c r="Z3345">
        <v>4.9000000000000004</v>
      </c>
      <c r="AA3345" s="1" t="s">
        <v>39</v>
      </c>
    </row>
    <row r="3346" spans="1:28" x14ac:dyDescent="0.3">
      <c r="A3346" s="1" t="s">
        <v>9137</v>
      </c>
      <c r="B3346" s="1" t="s">
        <v>9138</v>
      </c>
      <c r="C3346" s="1" t="s">
        <v>502</v>
      </c>
      <c r="D3346" s="1" t="s">
        <v>6405</v>
      </c>
      <c r="E3346">
        <v>4</v>
      </c>
      <c r="F3346">
        <v>28</v>
      </c>
      <c r="G3346" s="1" t="s">
        <v>44</v>
      </c>
      <c r="H3346" s="2">
        <v>45962</v>
      </c>
      <c r="I3346" s="1" t="s">
        <v>502</v>
      </c>
      <c r="J3346" s="1" t="s">
        <v>446</v>
      </c>
      <c r="K3346" s="1" t="s">
        <v>6405</v>
      </c>
      <c r="L3346" s="2">
        <v>45945</v>
      </c>
      <c r="M3346">
        <v>5</v>
      </c>
      <c r="N3346">
        <v>10</v>
      </c>
      <c r="O3346">
        <v>0</v>
      </c>
      <c r="P3346">
        <v>8902.7999999999993</v>
      </c>
      <c r="Q3346" s="1" t="s">
        <v>502</v>
      </c>
      <c r="R3346" s="1" t="s">
        <v>502</v>
      </c>
      <c r="S3346" s="1" t="s">
        <v>504</v>
      </c>
      <c r="T3346" s="1" t="s">
        <v>75</v>
      </c>
      <c r="U3346" s="1" t="s">
        <v>314</v>
      </c>
      <c r="V3346">
        <v>9892</v>
      </c>
      <c r="W3346" s="1" t="s">
        <v>447</v>
      </c>
      <c r="X3346" s="1" t="s">
        <v>127</v>
      </c>
      <c r="Y3346" s="2">
        <v>45409</v>
      </c>
      <c r="Z3346">
        <v>1.7</v>
      </c>
      <c r="AA3346" s="1" t="s">
        <v>39</v>
      </c>
    </row>
    <row r="3347" spans="1:28" x14ac:dyDescent="0.3">
      <c r="A3347" s="1" t="s">
        <v>9139</v>
      </c>
      <c r="B3347" s="1" t="s">
        <v>9140</v>
      </c>
      <c r="C3347" s="1" t="s">
        <v>369</v>
      </c>
      <c r="D3347" s="1" t="s">
        <v>759</v>
      </c>
      <c r="E3347">
        <v>3</v>
      </c>
      <c r="F3347">
        <v>121</v>
      </c>
      <c r="G3347" s="1" t="s">
        <v>44</v>
      </c>
      <c r="H3347" s="2">
        <v>45713</v>
      </c>
      <c r="I3347" s="1" t="s">
        <v>369</v>
      </c>
      <c r="J3347" s="1" t="s">
        <v>54</v>
      </c>
      <c r="K3347" s="1" t="s">
        <v>759</v>
      </c>
      <c r="L3347" s="2">
        <v>45706</v>
      </c>
      <c r="M3347">
        <v>6</v>
      </c>
      <c r="N3347">
        <v>0</v>
      </c>
      <c r="O3347">
        <v>0</v>
      </c>
      <c r="P3347">
        <v>40292</v>
      </c>
      <c r="Q3347" s="1" t="s">
        <v>369</v>
      </c>
      <c r="R3347" s="1" t="s">
        <v>369</v>
      </c>
      <c r="S3347" s="1" t="s">
        <v>371</v>
      </c>
      <c r="T3347" s="1" t="s">
        <v>75</v>
      </c>
      <c r="U3347" s="1" t="s">
        <v>76</v>
      </c>
      <c r="V3347">
        <v>40292</v>
      </c>
      <c r="W3347" s="1" t="s">
        <v>58</v>
      </c>
      <c r="X3347" s="1" t="s">
        <v>59</v>
      </c>
      <c r="Y3347" s="2">
        <v>44128</v>
      </c>
      <c r="Z3347">
        <v>5.2</v>
      </c>
      <c r="AA3347" s="1" t="s">
        <v>39</v>
      </c>
    </row>
    <row r="3348" spans="1:28" x14ac:dyDescent="0.3">
      <c r="A3348" s="1" t="s">
        <v>9141</v>
      </c>
      <c r="B3348" s="1" t="s">
        <v>9142</v>
      </c>
      <c r="C3348" s="1" t="s">
        <v>958</v>
      </c>
      <c r="D3348" s="1" t="s">
        <v>9143</v>
      </c>
      <c r="E3348">
        <v>2</v>
      </c>
      <c r="F3348">
        <v>105</v>
      </c>
      <c r="G3348" s="1" t="s">
        <v>32</v>
      </c>
      <c r="H3348" s="2">
        <v>45953</v>
      </c>
      <c r="I3348" s="1" t="s">
        <v>958</v>
      </c>
      <c r="J3348" s="1" t="s">
        <v>73</v>
      </c>
      <c r="K3348" s="1" t="s">
        <v>9143</v>
      </c>
      <c r="L3348" s="2">
        <v>45946</v>
      </c>
      <c r="M3348">
        <v>4</v>
      </c>
      <c r="N3348">
        <v>15</v>
      </c>
      <c r="O3348">
        <v>1</v>
      </c>
      <c r="P3348">
        <v>272</v>
      </c>
      <c r="Q3348" s="1" t="s">
        <v>958</v>
      </c>
      <c r="R3348" s="1" t="s">
        <v>958</v>
      </c>
      <c r="S3348" s="1" t="s">
        <v>960</v>
      </c>
      <c r="T3348" s="1" t="s">
        <v>35</v>
      </c>
      <c r="U3348" s="1" t="s">
        <v>83</v>
      </c>
      <c r="V3348">
        <v>320</v>
      </c>
      <c r="W3348" s="1" t="s">
        <v>77</v>
      </c>
      <c r="X3348" s="1" t="s">
        <v>38</v>
      </c>
      <c r="Y3348" s="2">
        <v>44193</v>
      </c>
      <c r="Z3348">
        <v>5</v>
      </c>
      <c r="AA3348" s="1" t="s">
        <v>173</v>
      </c>
      <c r="AB3348">
        <v>1</v>
      </c>
    </row>
    <row r="3349" spans="1:28" x14ac:dyDescent="0.3">
      <c r="A3349" s="1" t="s">
        <v>9144</v>
      </c>
      <c r="B3349" s="1" t="s">
        <v>9145</v>
      </c>
      <c r="C3349" s="1" t="s">
        <v>2253</v>
      </c>
      <c r="D3349" s="1" t="s">
        <v>9146</v>
      </c>
      <c r="E3349">
        <v>3</v>
      </c>
      <c r="F3349">
        <v>54</v>
      </c>
      <c r="G3349" s="1" t="s">
        <v>44</v>
      </c>
      <c r="H3349" s="2">
        <v>45693</v>
      </c>
      <c r="I3349" s="1" t="s">
        <v>2253</v>
      </c>
      <c r="J3349" s="1" t="s">
        <v>446</v>
      </c>
      <c r="K3349" s="1" t="s">
        <v>9146</v>
      </c>
      <c r="L3349" s="2">
        <v>45685</v>
      </c>
      <c r="M3349">
        <v>4</v>
      </c>
      <c r="N3349">
        <v>20</v>
      </c>
      <c r="O3349">
        <v>0</v>
      </c>
      <c r="P3349">
        <v>2603.1999999999998</v>
      </c>
      <c r="Q3349" s="1" t="s">
        <v>2253</v>
      </c>
      <c r="R3349" s="1" t="s">
        <v>2253</v>
      </c>
      <c r="S3349" s="1" t="s">
        <v>2255</v>
      </c>
      <c r="T3349" s="1" t="s">
        <v>35</v>
      </c>
      <c r="U3349" s="1" t="s">
        <v>36</v>
      </c>
      <c r="V3349">
        <v>3254</v>
      </c>
      <c r="W3349" s="1" t="s">
        <v>447</v>
      </c>
      <c r="X3349" s="1" t="s">
        <v>127</v>
      </c>
      <c r="Y3349" s="2">
        <v>45409</v>
      </c>
      <c r="Z3349">
        <v>1.7</v>
      </c>
      <c r="AA3349" s="1" t="s">
        <v>39</v>
      </c>
    </row>
    <row r="3350" spans="1:28" x14ac:dyDescent="0.3">
      <c r="A3350" s="1" t="s">
        <v>9147</v>
      </c>
      <c r="B3350" s="1" t="s">
        <v>9148</v>
      </c>
      <c r="C3350" s="1" t="s">
        <v>616</v>
      </c>
      <c r="D3350" s="1" t="s">
        <v>5697</v>
      </c>
      <c r="E3350">
        <v>4</v>
      </c>
      <c r="F3350">
        <v>51</v>
      </c>
      <c r="G3350" s="1" t="s">
        <v>44</v>
      </c>
      <c r="H3350" s="2">
        <v>45868</v>
      </c>
      <c r="I3350" s="1" t="s">
        <v>616</v>
      </c>
      <c r="J3350" s="1" t="s">
        <v>376</v>
      </c>
      <c r="K3350" s="1" t="s">
        <v>5697</v>
      </c>
      <c r="L3350" s="2">
        <v>45861</v>
      </c>
      <c r="M3350">
        <v>2</v>
      </c>
      <c r="N3350">
        <v>10</v>
      </c>
      <c r="O3350">
        <v>0</v>
      </c>
      <c r="P3350">
        <v>2198.6999999999998</v>
      </c>
      <c r="Q3350" s="1" t="s">
        <v>616</v>
      </c>
      <c r="R3350" s="1" t="s">
        <v>616</v>
      </c>
      <c r="S3350" s="1" t="s">
        <v>618</v>
      </c>
      <c r="T3350" s="1" t="s">
        <v>90</v>
      </c>
      <c r="U3350" s="1" t="s">
        <v>91</v>
      </c>
      <c r="V3350">
        <v>2443</v>
      </c>
      <c r="W3350" s="1" t="s">
        <v>379</v>
      </c>
      <c r="X3350" s="1" t="s">
        <v>48</v>
      </c>
      <c r="Y3350" s="2">
        <v>45419</v>
      </c>
      <c r="Z3350">
        <v>1.7</v>
      </c>
      <c r="AA3350" s="1" t="s">
        <v>39</v>
      </c>
    </row>
    <row r="3351" spans="1:28" x14ac:dyDescent="0.3">
      <c r="A3351" s="1" t="s">
        <v>9149</v>
      </c>
      <c r="B3351" s="1" t="s">
        <v>9150</v>
      </c>
      <c r="C3351" s="1" t="s">
        <v>71</v>
      </c>
      <c r="D3351" s="1" t="s">
        <v>6043</v>
      </c>
      <c r="E3351">
        <v>5</v>
      </c>
      <c r="F3351">
        <v>29</v>
      </c>
      <c r="G3351" s="1" t="s">
        <v>44</v>
      </c>
      <c r="H3351" s="2">
        <v>45924</v>
      </c>
      <c r="I3351" s="1" t="s">
        <v>71</v>
      </c>
      <c r="J3351" s="1" t="s">
        <v>242</v>
      </c>
      <c r="K3351" s="1" t="s">
        <v>6043</v>
      </c>
      <c r="L3351" s="2">
        <v>45914</v>
      </c>
      <c r="M3351">
        <v>6</v>
      </c>
      <c r="N3351">
        <v>0</v>
      </c>
      <c r="O3351">
        <v>0</v>
      </c>
      <c r="P3351">
        <v>12857</v>
      </c>
      <c r="Q3351" s="1" t="s">
        <v>71</v>
      </c>
      <c r="R3351" s="1" t="s">
        <v>71</v>
      </c>
      <c r="S3351" s="1" t="s">
        <v>74</v>
      </c>
      <c r="T3351" s="1" t="s">
        <v>75</v>
      </c>
      <c r="U3351" s="1" t="s">
        <v>76</v>
      </c>
      <c r="V3351">
        <v>12857</v>
      </c>
      <c r="W3351" s="1" t="s">
        <v>244</v>
      </c>
      <c r="X3351" s="1" t="s">
        <v>48</v>
      </c>
      <c r="Y3351" s="2">
        <v>44403</v>
      </c>
      <c r="Z3351">
        <v>4.4000000000000004</v>
      </c>
      <c r="AA3351" s="1" t="s">
        <v>39</v>
      </c>
    </row>
    <row r="3352" spans="1:28" x14ac:dyDescent="0.3">
      <c r="A3352" s="1" t="s">
        <v>9151</v>
      </c>
      <c r="B3352" s="1" t="s">
        <v>9152</v>
      </c>
      <c r="C3352" s="1" t="s">
        <v>219</v>
      </c>
      <c r="D3352" s="1" t="s">
        <v>6184</v>
      </c>
      <c r="E3352">
        <v>2</v>
      </c>
      <c r="F3352">
        <v>79</v>
      </c>
      <c r="G3352" s="1" t="s">
        <v>44</v>
      </c>
      <c r="H3352" s="2">
        <v>45959</v>
      </c>
      <c r="I3352" s="1" t="s">
        <v>219</v>
      </c>
      <c r="J3352" s="1" t="s">
        <v>221</v>
      </c>
      <c r="K3352" s="1" t="s">
        <v>6184</v>
      </c>
      <c r="L3352" s="2">
        <v>45939</v>
      </c>
      <c r="M3352">
        <v>10</v>
      </c>
      <c r="N3352">
        <v>15</v>
      </c>
      <c r="O3352">
        <v>1</v>
      </c>
      <c r="P3352">
        <v>600.95000000000005</v>
      </c>
      <c r="Q3352" s="1" t="s">
        <v>219</v>
      </c>
      <c r="R3352" s="1" t="s">
        <v>219</v>
      </c>
      <c r="S3352" s="1" t="s">
        <v>222</v>
      </c>
      <c r="T3352" s="1" t="s">
        <v>35</v>
      </c>
      <c r="U3352" s="1" t="s">
        <v>223</v>
      </c>
      <c r="V3352">
        <v>707</v>
      </c>
      <c r="W3352" s="1" t="s">
        <v>224</v>
      </c>
      <c r="X3352" s="1" t="s">
        <v>137</v>
      </c>
      <c r="Y3352" s="2">
        <v>44532</v>
      </c>
      <c r="Z3352">
        <v>4.0999999999999996</v>
      </c>
      <c r="AA3352" s="1" t="s">
        <v>173</v>
      </c>
      <c r="AB3352">
        <v>1</v>
      </c>
    </row>
    <row r="3353" spans="1:28" x14ac:dyDescent="0.3">
      <c r="A3353" s="1" t="s">
        <v>9153</v>
      </c>
      <c r="B3353" s="1" t="s">
        <v>9154</v>
      </c>
      <c r="C3353" s="1" t="s">
        <v>915</v>
      </c>
      <c r="D3353" s="1" t="s">
        <v>8867</v>
      </c>
      <c r="E3353">
        <v>3</v>
      </c>
      <c r="F3353">
        <v>92</v>
      </c>
      <c r="G3353" s="1" t="s">
        <v>44</v>
      </c>
      <c r="H3353" s="2">
        <v>45759</v>
      </c>
      <c r="I3353" s="1" t="s">
        <v>915</v>
      </c>
      <c r="J3353" s="1" t="s">
        <v>264</v>
      </c>
      <c r="K3353" s="1" t="s">
        <v>8867</v>
      </c>
      <c r="L3353" s="2">
        <v>45739</v>
      </c>
      <c r="M3353">
        <v>6</v>
      </c>
      <c r="N3353">
        <v>0</v>
      </c>
      <c r="O3353">
        <v>0</v>
      </c>
      <c r="P3353">
        <v>2483</v>
      </c>
      <c r="Q3353" s="1" t="s">
        <v>915</v>
      </c>
      <c r="R3353" s="1" t="s">
        <v>915</v>
      </c>
      <c r="S3353" s="1" t="s">
        <v>917</v>
      </c>
      <c r="T3353" s="1" t="s">
        <v>56</v>
      </c>
      <c r="U3353" s="1" t="s">
        <v>117</v>
      </c>
      <c r="V3353">
        <v>2483</v>
      </c>
      <c r="W3353" s="1" t="s">
        <v>267</v>
      </c>
      <c r="X3353" s="1" t="s">
        <v>268</v>
      </c>
      <c r="Y3353" s="2">
        <v>43207</v>
      </c>
      <c r="Z3353">
        <v>7.7</v>
      </c>
      <c r="AA3353" s="1" t="s">
        <v>39</v>
      </c>
    </row>
    <row r="3354" spans="1:28" x14ac:dyDescent="0.3">
      <c r="A3354" s="1" t="s">
        <v>9155</v>
      </c>
      <c r="B3354" s="1" t="s">
        <v>9156</v>
      </c>
      <c r="C3354" s="1" t="s">
        <v>2021</v>
      </c>
      <c r="D3354" s="1" t="s">
        <v>6821</v>
      </c>
      <c r="E3354">
        <v>4</v>
      </c>
      <c r="F3354">
        <v>17</v>
      </c>
      <c r="G3354" s="1" t="s">
        <v>44</v>
      </c>
      <c r="H3354" s="2">
        <v>45753</v>
      </c>
      <c r="I3354" s="1" t="s">
        <v>2021</v>
      </c>
      <c r="J3354" s="1" t="s">
        <v>1119</v>
      </c>
      <c r="K3354" s="1" t="s">
        <v>6821</v>
      </c>
      <c r="L3354" s="2">
        <v>45745</v>
      </c>
      <c r="M3354">
        <v>5</v>
      </c>
      <c r="N3354">
        <v>0</v>
      </c>
      <c r="O3354">
        <v>0</v>
      </c>
      <c r="P3354">
        <v>427</v>
      </c>
      <c r="Q3354" s="1" t="s">
        <v>2021</v>
      </c>
      <c r="R3354" s="1" t="s">
        <v>2021</v>
      </c>
      <c r="S3354" s="1" t="s">
        <v>2023</v>
      </c>
      <c r="T3354" s="1" t="s">
        <v>134</v>
      </c>
      <c r="U3354" s="1" t="s">
        <v>144</v>
      </c>
      <c r="V3354">
        <v>427</v>
      </c>
      <c r="W3354" s="1" t="s">
        <v>1120</v>
      </c>
      <c r="X3354" s="1" t="s">
        <v>38</v>
      </c>
      <c r="Y3354" s="2">
        <v>44070</v>
      </c>
      <c r="Z3354">
        <v>5.3</v>
      </c>
      <c r="AA3354" s="1" t="s">
        <v>39</v>
      </c>
    </row>
    <row r="3355" spans="1:28" x14ac:dyDescent="0.3">
      <c r="A3355" s="1" t="s">
        <v>9157</v>
      </c>
      <c r="B3355" s="1" t="s">
        <v>9158</v>
      </c>
      <c r="C3355" s="1" t="s">
        <v>492</v>
      </c>
      <c r="D3355" s="1" t="s">
        <v>9159</v>
      </c>
      <c r="E3355">
        <v>3</v>
      </c>
      <c r="F3355">
        <v>80</v>
      </c>
      <c r="G3355" s="1" t="s">
        <v>32</v>
      </c>
      <c r="H3355" s="2">
        <v>45826</v>
      </c>
      <c r="I3355" s="1" t="s">
        <v>492</v>
      </c>
      <c r="J3355" s="1" t="s">
        <v>306</v>
      </c>
      <c r="K3355" s="1" t="s">
        <v>9159</v>
      </c>
      <c r="L3355" s="2">
        <v>45820</v>
      </c>
      <c r="M3355">
        <v>2</v>
      </c>
      <c r="N3355">
        <v>5</v>
      </c>
      <c r="O3355">
        <v>0</v>
      </c>
      <c r="P3355">
        <v>1257.8</v>
      </c>
      <c r="Q3355" s="1" t="s">
        <v>492</v>
      </c>
      <c r="R3355" s="1" t="s">
        <v>492</v>
      </c>
      <c r="S3355" s="1" t="s">
        <v>494</v>
      </c>
      <c r="T3355" s="1" t="s">
        <v>56</v>
      </c>
      <c r="U3355" s="1" t="s">
        <v>117</v>
      </c>
      <c r="V3355">
        <v>1324</v>
      </c>
      <c r="W3355" s="1" t="s">
        <v>308</v>
      </c>
      <c r="X3355" s="1" t="s">
        <v>59</v>
      </c>
      <c r="Y3355" s="2">
        <v>45415</v>
      </c>
      <c r="Z3355">
        <v>1.7</v>
      </c>
      <c r="AA3355" s="1" t="s">
        <v>39</v>
      </c>
    </row>
    <row r="3356" spans="1:28" x14ac:dyDescent="0.3">
      <c r="A3356" s="1" t="s">
        <v>9160</v>
      </c>
      <c r="B3356" s="1" t="s">
        <v>9161</v>
      </c>
      <c r="C3356" s="1" t="s">
        <v>130</v>
      </c>
      <c r="D3356" s="1" t="s">
        <v>8944</v>
      </c>
      <c r="E3356">
        <v>4</v>
      </c>
      <c r="F3356">
        <v>27</v>
      </c>
      <c r="G3356" s="1" t="s">
        <v>44</v>
      </c>
      <c r="H3356" s="2">
        <v>45856</v>
      </c>
      <c r="I3356" s="1" t="s">
        <v>130</v>
      </c>
      <c r="J3356" s="1" t="s">
        <v>105</v>
      </c>
      <c r="K3356" s="1" t="s">
        <v>8944</v>
      </c>
      <c r="L3356" s="2">
        <v>45837</v>
      </c>
      <c r="M3356">
        <v>6</v>
      </c>
      <c r="N3356">
        <v>0</v>
      </c>
      <c r="O3356">
        <v>0</v>
      </c>
      <c r="P3356">
        <v>254</v>
      </c>
      <c r="Q3356" s="1" t="s">
        <v>130</v>
      </c>
      <c r="R3356" s="1" t="s">
        <v>130</v>
      </c>
      <c r="S3356" s="1" t="s">
        <v>133</v>
      </c>
      <c r="T3356" s="1" t="s">
        <v>134</v>
      </c>
      <c r="U3356" s="1" t="s">
        <v>135</v>
      </c>
      <c r="V3356">
        <v>254</v>
      </c>
      <c r="W3356" s="1" t="s">
        <v>109</v>
      </c>
      <c r="X3356" s="1" t="s">
        <v>110</v>
      </c>
      <c r="Y3356" s="2">
        <v>44203</v>
      </c>
      <c r="Z3356">
        <v>5</v>
      </c>
      <c r="AA3356" s="1" t="s">
        <v>39</v>
      </c>
    </row>
    <row r="3357" spans="1:28" x14ac:dyDescent="0.3">
      <c r="A3357" s="1" t="s">
        <v>9162</v>
      </c>
      <c r="B3357" s="1" t="s">
        <v>9163</v>
      </c>
      <c r="C3357" s="1" t="s">
        <v>1543</v>
      </c>
      <c r="D3357" s="1" t="s">
        <v>3590</v>
      </c>
      <c r="E3357">
        <v>3</v>
      </c>
      <c r="F3357">
        <v>233</v>
      </c>
      <c r="G3357" s="1" t="s">
        <v>44</v>
      </c>
      <c r="H3357" s="2">
        <v>45933</v>
      </c>
      <c r="I3357" s="1" t="s">
        <v>1543</v>
      </c>
      <c r="J3357" s="1" t="s">
        <v>33</v>
      </c>
      <c r="K3357" s="1" t="s">
        <v>3590</v>
      </c>
      <c r="L3357" s="2">
        <v>45918</v>
      </c>
      <c r="M3357">
        <v>9</v>
      </c>
      <c r="N3357">
        <v>5</v>
      </c>
      <c r="O3357">
        <v>0</v>
      </c>
      <c r="P3357">
        <v>1957</v>
      </c>
      <c r="Q3357" s="1" t="s">
        <v>1543</v>
      </c>
      <c r="R3357" s="1" t="s">
        <v>1543</v>
      </c>
      <c r="S3357" s="1" t="s">
        <v>1545</v>
      </c>
      <c r="T3357" s="1" t="s">
        <v>56</v>
      </c>
      <c r="U3357" s="1" t="s">
        <v>66</v>
      </c>
      <c r="V3357">
        <v>2060</v>
      </c>
      <c r="W3357" s="1" t="s">
        <v>37</v>
      </c>
      <c r="X3357" s="1" t="s">
        <v>38</v>
      </c>
      <c r="Y3357" s="2">
        <v>43032</v>
      </c>
      <c r="Z3357">
        <v>8.1999999999999993</v>
      </c>
      <c r="AA3357" s="1" t="s">
        <v>39</v>
      </c>
    </row>
    <row r="3358" spans="1:28" x14ac:dyDescent="0.3">
      <c r="A3358" s="1" t="s">
        <v>9164</v>
      </c>
      <c r="B3358" s="1" t="s">
        <v>9165</v>
      </c>
      <c r="C3358" s="1" t="s">
        <v>1706</v>
      </c>
      <c r="D3358" s="1" t="s">
        <v>6133</v>
      </c>
      <c r="E3358">
        <v>5</v>
      </c>
      <c r="F3358">
        <v>74</v>
      </c>
      <c r="G3358" s="1" t="s">
        <v>44</v>
      </c>
      <c r="H3358" s="2">
        <v>45740</v>
      </c>
      <c r="I3358" s="1" t="s">
        <v>1706</v>
      </c>
      <c r="J3358" s="1" t="s">
        <v>123</v>
      </c>
      <c r="K3358" s="1" t="s">
        <v>6133</v>
      </c>
      <c r="L3358" s="2">
        <v>45727</v>
      </c>
      <c r="M3358">
        <v>3</v>
      </c>
      <c r="N3358">
        <v>30</v>
      </c>
      <c r="O3358">
        <v>0</v>
      </c>
      <c r="P3358">
        <v>117.6</v>
      </c>
      <c r="Q3358" s="1" t="s">
        <v>1706</v>
      </c>
      <c r="R3358" s="1" t="s">
        <v>1706</v>
      </c>
      <c r="S3358" s="1" t="s">
        <v>1707</v>
      </c>
      <c r="T3358" s="1" t="s">
        <v>56</v>
      </c>
      <c r="U3358" s="1" t="s">
        <v>57</v>
      </c>
      <c r="V3358">
        <v>168</v>
      </c>
      <c r="W3358" s="1" t="s">
        <v>126</v>
      </c>
      <c r="X3358" s="1" t="s">
        <v>127</v>
      </c>
      <c r="Y3358" s="2">
        <v>44230</v>
      </c>
      <c r="Z3358">
        <v>4.9000000000000004</v>
      </c>
      <c r="AA3358" s="1" t="s">
        <v>39</v>
      </c>
    </row>
    <row r="3359" spans="1:28" x14ac:dyDescent="0.3">
      <c r="A3359" s="1" t="s">
        <v>9166</v>
      </c>
      <c r="B3359" s="1" t="s">
        <v>9167</v>
      </c>
      <c r="C3359" s="1" t="s">
        <v>1076</v>
      </c>
      <c r="D3359" s="1" t="s">
        <v>1887</v>
      </c>
      <c r="E3359">
        <v>2</v>
      </c>
      <c r="F3359">
        <v>53</v>
      </c>
      <c r="G3359" s="1" t="s">
        <v>44</v>
      </c>
      <c r="H3359" s="2">
        <v>45911</v>
      </c>
      <c r="I3359" s="1" t="s">
        <v>1076</v>
      </c>
      <c r="J3359" s="1" t="s">
        <v>519</v>
      </c>
      <c r="K3359" s="1" t="s">
        <v>1887</v>
      </c>
      <c r="L3359" s="2">
        <v>45904</v>
      </c>
      <c r="M3359">
        <v>4</v>
      </c>
      <c r="N3359">
        <v>10</v>
      </c>
      <c r="O3359">
        <v>1</v>
      </c>
      <c r="P3359">
        <v>254.7</v>
      </c>
      <c r="Q3359" s="1" t="s">
        <v>1076</v>
      </c>
      <c r="R3359" s="1" t="s">
        <v>1076</v>
      </c>
      <c r="S3359" s="1" t="s">
        <v>1078</v>
      </c>
      <c r="T3359" s="1" t="s">
        <v>35</v>
      </c>
      <c r="U3359" s="1" t="s">
        <v>223</v>
      </c>
      <c r="V3359">
        <v>283</v>
      </c>
      <c r="W3359" s="1" t="s">
        <v>521</v>
      </c>
      <c r="X3359" s="1" t="s">
        <v>137</v>
      </c>
      <c r="Y3359" s="2">
        <v>43649</v>
      </c>
      <c r="Z3359">
        <v>6.5</v>
      </c>
      <c r="AA3359" s="1" t="s">
        <v>173</v>
      </c>
      <c r="AB3359">
        <v>1</v>
      </c>
    </row>
    <row r="3360" spans="1:28" x14ac:dyDescent="0.3">
      <c r="A3360" s="1" t="s">
        <v>9168</v>
      </c>
      <c r="B3360" s="1" t="s">
        <v>9169</v>
      </c>
      <c r="C3360" s="1" t="s">
        <v>1235</v>
      </c>
      <c r="D3360" s="1" t="s">
        <v>388</v>
      </c>
      <c r="E3360">
        <v>2</v>
      </c>
      <c r="F3360">
        <v>53</v>
      </c>
      <c r="G3360" s="1" t="s">
        <v>44</v>
      </c>
      <c r="H3360" s="2">
        <v>45801</v>
      </c>
      <c r="I3360" s="1" t="s">
        <v>1235</v>
      </c>
      <c r="J3360" s="1" t="s">
        <v>115</v>
      </c>
      <c r="K3360" s="1" t="s">
        <v>388</v>
      </c>
      <c r="L3360" s="2">
        <v>45785</v>
      </c>
      <c r="M3360">
        <v>3</v>
      </c>
      <c r="N3360">
        <v>15</v>
      </c>
      <c r="O3360">
        <v>1</v>
      </c>
      <c r="P3360">
        <v>196.35</v>
      </c>
      <c r="Q3360" s="1" t="s">
        <v>1235</v>
      </c>
      <c r="R3360" s="1" t="s">
        <v>1235</v>
      </c>
      <c r="S3360" s="1" t="s">
        <v>1236</v>
      </c>
      <c r="T3360" s="1" t="s">
        <v>56</v>
      </c>
      <c r="U3360" s="1" t="s">
        <v>57</v>
      </c>
      <c r="V3360">
        <v>231</v>
      </c>
      <c r="W3360" s="1" t="s">
        <v>118</v>
      </c>
      <c r="X3360" s="1" t="s">
        <v>59</v>
      </c>
      <c r="Y3360" s="2">
        <v>43824</v>
      </c>
      <c r="Z3360">
        <v>6</v>
      </c>
      <c r="AA3360" s="1" t="s">
        <v>827</v>
      </c>
      <c r="AB3360">
        <v>1</v>
      </c>
    </row>
    <row r="3361" spans="1:28" x14ac:dyDescent="0.3">
      <c r="A3361" s="1" t="s">
        <v>9170</v>
      </c>
      <c r="B3361" s="1" t="s">
        <v>9171</v>
      </c>
      <c r="C3361" s="1" t="s">
        <v>472</v>
      </c>
      <c r="D3361" s="1" t="s">
        <v>1652</v>
      </c>
      <c r="E3361">
        <v>4</v>
      </c>
      <c r="F3361">
        <v>37</v>
      </c>
      <c r="G3361" s="1" t="s">
        <v>32</v>
      </c>
      <c r="H3361" s="2">
        <v>45962</v>
      </c>
      <c r="I3361" s="1" t="s">
        <v>472</v>
      </c>
      <c r="J3361" s="1" t="s">
        <v>54</v>
      </c>
      <c r="K3361" s="1" t="s">
        <v>1652</v>
      </c>
      <c r="L3361" s="2">
        <v>45949</v>
      </c>
      <c r="M3361">
        <v>6</v>
      </c>
      <c r="N3361">
        <v>15</v>
      </c>
      <c r="O3361">
        <v>0</v>
      </c>
      <c r="P3361">
        <v>95.2</v>
      </c>
      <c r="Q3361" s="1" t="s">
        <v>472</v>
      </c>
      <c r="R3361" s="1" t="s">
        <v>472</v>
      </c>
      <c r="S3361" s="1" t="s">
        <v>474</v>
      </c>
      <c r="T3361" s="1" t="s">
        <v>134</v>
      </c>
      <c r="U3361" s="1" t="s">
        <v>135</v>
      </c>
      <c r="V3361">
        <v>112</v>
      </c>
      <c r="W3361" s="1" t="s">
        <v>58</v>
      </c>
      <c r="X3361" s="1" t="s">
        <v>59</v>
      </c>
      <c r="Y3361" s="2">
        <v>44128</v>
      </c>
      <c r="Z3361">
        <v>5.2</v>
      </c>
      <c r="AA3361" s="1" t="s">
        <v>39</v>
      </c>
    </row>
    <row r="3362" spans="1:28" x14ac:dyDescent="0.3">
      <c r="A3362" s="1" t="s">
        <v>9172</v>
      </c>
      <c r="B3362" s="1" t="s">
        <v>9173</v>
      </c>
      <c r="C3362" s="1" t="s">
        <v>2220</v>
      </c>
      <c r="D3362" s="1" t="s">
        <v>2430</v>
      </c>
      <c r="E3362">
        <v>2</v>
      </c>
      <c r="F3362">
        <v>79</v>
      </c>
      <c r="G3362" s="1" t="s">
        <v>44</v>
      </c>
      <c r="H3362" s="2">
        <v>46035</v>
      </c>
      <c r="I3362" s="1" t="s">
        <v>2220</v>
      </c>
      <c r="J3362" s="1" t="s">
        <v>394</v>
      </c>
      <c r="K3362" s="1" t="s">
        <v>2430</v>
      </c>
      <c r="L3362" s="2">
        <v>46020</v>
      </c>
      <c r="M3362">
        <v>2</v>
      </c>
      <c r="N3362">
        <v>40</v>
      </c>
      <c r="O3362">
        <v>0</v>
      </c>
      <c r="P3362">
        <v>1714.2</v>
      </c>
      <c r="Q3362" s="1" t="s">
        <v>2220</v>
      </c>
      <c r="R3362" s="1" t="s">
        <v>2220</v>
      </c>
      <c r="S3362" s="1" t="s">
        <v>2222</v>
      </c>
      <c r="T3362" s="1" t="s">
        <v>75</v>
      </c>
      <c r="U3362" s="1" t="s">
        <v>314</v>
      </c>
      <c r="V3362">
        <v>2857</v>
      </c>
      <c r="W3362" s="1" t="s">
        <v>396</v>
      </c>
      <c r="X3362" s="1" t="s">
        <v>127</v>
      </c>
      <c r="Y3362" s="2">
        <v>43220</v>
      </c>
      <c r="Z3362">
        <v>7.7</v>
      </c>
      <c r="AA3362" s="1" t="s">
        <v>173</v>
      </c>
      <c r="AB3362">
        <v>1</v>
      </c>
    </row>
    <row r="3363" spans="1:28" x14ac:dyDescent="0.3">
      <c r="A3363" s="1" t="s">
        <v>9174</v>
      </c>
      <c r="B3363" s="1" t="s">
        <v>9175</v>
      </c>
      <c r="C3363" s="1" t="s">
        <v>355</v>
      </c>
      <c r="D3363" s="1" t="s">
        <v>830</v>
      </c>
      <c r="E3363">
        <v>4</v>
      </c>
      <c r="F3363">
        <v>36</v>
      </c>
      <c r="G3363" s="1" t="s">
        <v>44</v>
      </c>
      <c r="H3363" s="2">
        <v>45801</v>
      </c>
      <c r="I3363" s="1" t="s">
        <v>355</v>
      </c>
      <c r="J3363" s="1" t="s">
        <v>197</v>
      </c>
      <c r="K3363" s="1" t="s">
        <v>830</v>
      </c>
      <c r="L3363" s="2">
        <v>45797</v>
      </c>
      <c r="M3363">
        <v>3</v>
      </c>
      <c r="N3363">
        <v>20</v>
      </c>
      <c r="O3363">
        <v>0</v>
      </c>
      <c r="P3363">
        <v>722.4</v>
      </c>
      <c r="Q3363" s="1" t="s">
        <v>355</v>
      </c>
      <c r="R3363" s="1" t="s">
        <v>355</v>
      </c>
      <c r="S3363" s="1" t="s">
        <v>358</v>
      </c>
      <c r="T3363" s="1" t="s">
        <v>56</v>
      </c>
      <c r="U3363" s="1" t="s">
        <v>359</v>
      </c>
      <c r="V3363">
        <v>903</v>
      </c>
      <c r="W3363" s="1" t="s">
        <v>199</v>
      </c>
      <c r="X3363" s="1" t="s">
        <v>59</v>
      </c>
      <c r="Y3363" s="2">
        <v>43613</v>
      </c>
      <c r="Z3363">
        <v>6.6</v>
      </c>
      <c r="AA3363" s="1" t="s">
        <v>39</v>
      </c>
    </row>
    <row r="3364" spans="1:28" x14ac:dyDescent="0.3">
      <c r="A3364" s="1" t="s">
        <v>9176</v>
      </c>
      <c r="B3364" s="1" t="s">
        <v>9177</v>
      </c>
      <c r="C3364" s="1" t="s">
        <v>1787</v>
      </c>
      <c r="D3364" s="1" t="s">
        <v>3454</v>
      </c>
      <c r="E3364">
        <v>4</v>
      </c>
      <c r="F3364">
        <v>38</v>
      </c>
      <c r="G3364" s="1" t="s">
        <v>44</v>
      </c>
      <c r="H3364" s="2">
        <v>45874</v>
      </c>
      <c r="I3364" s="1" t="s">
        <v>1787</v>
      </c>
      <c r="J3364" s="1" t="s">
        <v>298</v>
      </c>
      <c r="K3364" s="1" t="s">
        <v>3454</v>
      </c>
      <c r="L3364" s="2">
        <v>45858</v>
      </c>
      <c r="M3364">
        <v>8</v>
      </c>
      <c r="N3364">
        <v>20</v>
      </c>
      <c r="O3364">
        <v>0</v>
      </c>
      <c r="P3364">
        <v>401.6</v>
      </c>
      <c r="Q3364" s="1" t="s">
        <v>1787</v>
      </c>
      <c r="R3364" s="1" t="s">
        <v>1787</v>
      </c>
      <c r="S3364" s="1" t="s">
        <v>1789</v>
      </c>
      <c r="T3364" s="1" t="s">
        <v>107</v>
      </c>
      <c r="U3364" s="1" t="s">
        <v>416</v>
      </c>
      <c r="V3364">
        <v>502</v>
      </c>
      <c r="W3364" s="1" t="s">
        <v>301</v>
      </c>
      <c r="X3364" s="1" t="s">
        <v>137</v>
      </c>
      <c r="Y3364" s="2">
        <v>44620</v>
      </c>
      <c r="Z3364">
        <v>3.8</v>
      </c>
      <c r="AA3364" s="1" t="s">
        <v>39</v>
      </c>
    </row>
    <row r="3365" spans="1:28" x14ac:dyDescent="0.3">
      <c r="A3365" s="1" t="s">
        <v>9178</v>
      </c>
      <c r="B3365" s="1" t="s">
        <v>9179</v>
      </c>
      <c r="C3365" s="1" t="s">
        <v>80</v>
      </c>
      <c r="D3365" s="1" t="s">
        <v>9180</v>
      </c>
      <c r="E3365">
        <v>4</v>
      </c>
      <c r="F3365">
        <v>18</v>
      </c>
      <c r="G3365" s="1" t="s">
        <v>44</v>
      </c>
      <c r="H3365" s="2">
        <v>45955</v>
      </c>
      <c r="I3365" s="1" t="s">
        <v>80</v>
      </c>
      <c r="J3365" s="1" t="s">
        <v>357</v>
      </c>
      <c r="K3365" s="1" t="s">
        <v>9180</v>
      </c>
      <c r="L3365" s="2">
        <v>45938</v>
      </c>
      <c r="M3365">
        <v>5</v>
      </c>
      <c r="N3365">
        <v>5</v>
      </c>
      <c r="O3365">
        <v>0</v>
      </c>
      <c r="P3365">
        <v>323.95</v>
      </c>
      <c r="Q3365" s="1" t="s">
        <v>80</v>
      </c>
      <c r="R3365" s="1" t="s">
        <v>80</v>
      </c>
      <c r="S3365" s="1" t="s">
        <v>82</v>
      </c>
      <c r="T3365" s="1" t="s">
        <v>35</v>
      </c>
      <c r="U3365" s="1" t="s">
        <v>83</v>
      </c>
      <c r="V3365">
        <v>341</v>
      </c>
      <c r="W3365" s="1" t="s">
        <v>360</v>
      </c>
      <c r="X3365" s="1" t="s">
        <v>38</v>
      </c>
      <c r="Y3365" s="2">
        <v>45643</v>
      </c>
      <c r="Z3365">
        <v>1</v>
      </c>
      <c r="AA3365" s="1" t="s">
        <v>39</v>
      </c>
    </row>
    <row r="3366" spans="1:28" x14ac:dyDescent="0.3">
      <c r="A3366" s="1" t="s">
        <v>9181</v>
      </c>
      <c r="B3366" s="1" t="s">
        <v>9182</v>
      </c>
      <c r="C3366" s="1" t="s">
        <v>2048</v>
      </c>
      <c r="D3366" s="1" t="s">
        <v>4938</v>
      </c>
      <c r="E3366">
        <v>5</v>
      </c>
      <c r="F3366">
        <v>153</v>
      </c>
      <c r="G3366" s="1" t="s">
        <v>44</v>
      </c>
      <c r="H3366" s="2">
        <v>45929</v>
      </c>
      <c r="I3366" s="1" t="s">
        <v>2048</v>
      </c>
      <c r="J3366" s="1" t="s">
        <v>306</v>
      </c>
      <c r="K3366" s="1" t="s">
        <v>4938</v>
      </c>
      <c r="L3366" s="2">
        <v>45922</v>
      </c>
      <c r="M3366">
        <v>5</v>
      </c>
      <c r="N3366">
        <v>10</v>
      </c>
      <c r="O3366">
        <v>0</v>
      </c>
      <c r="P3366">
        <v>81.900000000000006</v>
      </c>
      <c r="Q3366" s="1" t="s">
        <v>2048</v>
      </c>
      <c r="R3366" s="1" t="s">
        <v>2048</v>
      </c>
      <c r="S3366" s="1" t="s">
        <v>2050</v>
      </c>
      <c r="T3366" s="1" t="s">
        <v>134</v>
      </c>
      <c r="U3366" s="1" t="s">
        <v>366</v>
      </c>
      <c r="V3366">
        <v>91</v>
      </c>
      <c r="W3366" s="1" t="s">
        <v>308</v>
      </c>
      <c r="X3366" s="1" t="s">
        <v>59</v>
      </c>
      <c r="Y3366" s="2">
        <v>45415</v>
      </c>
      <c r="Z3366">
        <v>1.7</v>
      </c>
      <c r="AA3366" s="1" t="s">
        <v>39</v>
      </c>
    </row>
    <row r="3367" spans="1:28" x14ac:dyDescent="0.3">
      <c r="A3367" s="1" t="s">
        <v>9183</v>
      </c>
      <c r="B3367" s="1" t="s">
        <v>9184</v>
      </c>
      <c r="C3367" s="1" t="s">
        <v>1453</v>
      </c>
      <c r="D3367" s="1" t="s">
        <v>2913</v>
      </c>
      <c r="E3367">
        <v>5</v>
      </c>
      <c r="F3367">
        <v>36</v>
      </c>
      <c r="G3367" s="1" t="s">
        <v>44</v>
      </c>
      <c r="H3367" s="2">
        <v>46015</v>
      </c>
      <c r="I3367" s="1" t="s">
        <v>1453</v>
      </c>
      <c r="J3367" s="1" t="s">
        <v>54</v>
      </c>
      <c r="K3367" s="1" t="s">
        <v>2913</v>
      </c>
      <c r="L3367" s="2">
        <v>46000</v>
      </c>
      <c r="M3367">
        <v>2</v>
      </c>
      <c r="N3367">
        <v>15</v>
      </c>
      <c r="O3367">
        <v>0</v>
      </c>
      <c r="P3367">
        <v>231.2</v>
      </c>
      <c r="Q3367" s="1" t="s">
        <v>1453</v>
      </c>
      <c r="R3367" s="1" t="s">
        <v>1453</v>
      </c>
      <c r="S3367" s="1" t="s">
        <v>1455</v>
      </c>
      <c r="T3367" s="1" t="s">
        <v>134</v>
      </c>
      <c r="U3367" s="1" t="s">
        <v>144</v>
      </c>
      <c r="V3367">
        <v>272</v>
      </c>
      <c r="W3367" s="1" t="s">
        <v>58</v>
      </c>
      <c r="X3367" s="1" t="s">
        <v>59</v>
      </c>
      <c r="Y3367" s="2">
        <v>44128</v>
      </c>
      <c r="Z3367">
        <v>5.2</v>
      </c>
      <c r="AA3367" s="1" t="s">
        <v>39</v>
      </c>
    </row>
    <row r="3368" spans="1:28" x14ac:dyDescent="0.3">
      <c r="A3368" s="1" t="s">
        <v>9185</v>
      </c>
      <c r="B3368" s="1" t="s">
        <v>9186</v>
      </c>
      <c r="C3368" s="1" t="s">
        <v>1543</v>
      </c>
      <c r="D3368" s="1" t="s">
        <v>1199</v>
      </c>
      <c r="E3368">
        <v>5</v>
      </c>
      <c r="F3368">
        <v>112</v>
      </c>
      <c r="G3368" s="1" t="s">
        <v>32</v>
      </c>
      <c r="H3368" s="2">
        <v>45759</v>
      </c>
      <c r="I3368" s="1" t="s">
        <v>1543</v>
      </c>
      <c r="J3368" s="1" t="s">
        <v>142</v>
      </c>
      <c r="K3368" s="1" t="s">
        <v>1199</v>
      </c>
      <c r="L3368" s="2">
        <v>45741</v>
      </c>
      <c r="M3368">
        <v>7</v>
      </c>
      <c r="N3368">
        <v>30</v>
      </c>
      <c r="O3368">
        <v>0</v>
      </c>
      <c r="P3368">
        <v>1442</v>
      </c>
      <c r="Q3368" s="1" t="s">
        <v>1543</v>
      </c>
      <c r="R3368" s="1" t="s">
        <v>1543</v>
      </c>
      <c r="S3368" s="1" t="s">
        <v>1545</v>
      </c>
      <c r="T3368" s="1" t="s">
        <v>56</v>
      </c>
      <c r="U3368" s="1" t="s">
        <v>66</v>
      </c>
      <c r="V3368">
        <v>2060</v>
      </c>
      <c r="W3368" s="1" t="s">
        <v>145</v>
      </c>
      <c r="X3368" s="1" t="s">
        <v>59</v>
      </c>
      <c r="Y3368" s="2">
        <v>43159</v>
      </c>
      <c r="Z3368">
        <v>7.8</v>
      </c>
      <c r="AA3368" s="1" t="s">
        <v>39</v>
      </c>
    </row>
    <row r="3369" spans="1:28" x14ac:dyDescent="0.3">
      <c r="A3369" s="1" t="s">
        <v>9187</v>
      </c>
      <c r="B3369" s="1" t="s">
        <v>9188</v>
      </c>
      <c r="C3369" s="1" t="s">
        <v>1713</v>
      </c>
      <c r="D3369" s="1" t="s">
        <v>6703</v>
      </c>
      <c r="E3369">
        <v>3</v>
      </c>
      <c r="F3369">
        <v>52</v>
      </c>
      <c r="G3369" s="1" t="s">
        <v>44</v>
      </c>
      <c r="H3369" s="2">
        <v>45953</v>
      </c>
      <c r="I3369" s="1" t="s">
        <v>1713</v>
      </c>
      <c r="J3369" s="1" t="s">
        <v>519</v>
      </c>
      <c r="K3369" s="1" t="s">
        <v>6703</v>
      </c>
      <c r="L3369" s="2">
        <v>45939</v>
      </c>
      <c r="M3369">
        <v>7</v>
      </c>
      <c r="N3369">
        <v>10</v>
      </c>
      <c r="O3369">
        <v>0</v>
      </c>
      <c r="P3369">
        <v>213.3</v>
      </c>
      <c r="Q3369" s="1" t="s">
        <v>1713</v>
      </c>
      <c r="R3369" s="1" t="s">
        <v>1713</v>
      </c>
      <c r="S3369" s="1" t="s">
        <v>1715</v>
      </c>
      <c r="T3369" s="1" t="s">
        <v>56</v>
      </c>
      <c r="U3369" s="1" t="s">
        <v>66</v>
      </c>
      <c r="V3369">
        <v>237</v>
      </c>
      <c r="W3369" s="1" t="s">
        <v>521</v>
      </c>
      <c r="X3369" s="1" t="s">
        <v>137</v>
      </c>
      <c r="Y3369" s="2">
        <v>43649</v>
      </c>
      <c r="Z3369">
        <v>6.5</v>
      </c>
      <c r="AA3369" s="1" t="s">
        <v>39</v>
      </c>
    </row>
    <row r="3370" spans="1:28" x14ac:dyDescent="0.3">
      <c r="A3370" s="1" t="s">
        <v>9189</v>
      </c>
      <c r="B3370" s="1" t="s">
        <v>9190</v>
      </c>
      <c r="C3370" s="1" t="s">
        <v>1228</v>
      </c>
      <c r="D3370" s="1" t="s">
        <v>2107</v>
      </c>
      <c r="E3370">
        <v>4</v>
      </c>
      <c r="F3370">
        <v>154</v>
      </c>
      <c r="G3370" s="1" t="s">
        <v>44</v>
      </c>
      <c r="H3370" s="2">
        <v>45767</v>
      </c>
      <c r="I3370" s="1" t="s">
        <v>1228</v>
      </c>
      <c r="J3370" s="1" t="s">
        <v>105</v>
      </c>
      <c r="K3370" s="1" t="s">
        <v>2107</v>
      </c>
      <c r="L3370" s="2">
        <v>45750</v>
      </c>
      <c r="M3370">
        <v>4</v>
      </c>
      <c r="N3370">
        <v>20</v>
      </c>
      <c r="O3370">
        <v>0</v>
      </c>
      <c r="P3370">
        <v>4834.3999999999996</v>
      </c>
      <c r="Q3370" s="1" t="s">
        <v>1228</v>
      </c>
      <c r="R3370" s="1" t="s">
        <v>1228</v>
      </c>
      <c r="S3370" s="1" t="s">
        <v>1229</v>
      </c>
      <c r="T3370" s="1" t="s">
        <v>107</v>
      </c>
      <c r="U3370" s="1" t="s">
        <v>125</v>
      </c>
      <c r="V3370">
        <v>6043</v>
      </c>
      <c r="W3370" s="1" t="s">
        <v>109</v>
      </c>
      <c r="X3370" s="1" t="s">
        <v>110</v>
      </c>
      <c r="Y3370" s="2">
        <v>44203</v>
      </c>
      <c r="Z3370">
        <v>5</v>
      </c>
      <c r="AA3370" s="1" t="s">
        <v>39</v>
      </c>
    </row>
    <row r="3371" spans="1:28" x14ac:dyDescent="0.3">
      <c r="A3371" s="1" t="s">
        <v>9191</v>
      </c>
      <c r="B3371" s="1" t="s">
        <v>9192</v>
      </c>
      <c r="C3371" s="1" t="s">
        <v>1492</v>
      </c>
      <c r="D3371" s="1" t="s">
        <v>9132</v>
      </c>
      <c r="E3371">
        <v>4</v>
      </c>
      <c r="F3371">
        <v>70</v>
      </c>
      <c r="G3371" s="1" t="s">
        <v>44</v>
      </c>
      <c r="H3371" s="2">
        <v>46000</v>
      </c>
      <c r="I3371" s="1" t="s">
        <v>1492</v>
      </c>
      <c r="J3371" s="1" t="s">
        <v>327</v>
      </c>
      <c r="K3371" s="1" t="s">
        <v>9132</v>
      </c>
      <c r="L3371" s="2">
        <v>45983</v>
      </c>
      <c r="M3371">
        <v>5</v>
      </c>
      <c r="N3371">
        <v>40</v>
      </c>
      <c r="O3371">
        <v>0</v>
      </c>
      <c r="P3371">
        <v>2378.4</v>
      </c>
      <c r="Q3371" s="1" t="s">
        <v>1492</v>
      </c>
      <c r="R3371" s="1" t="s">
        <v>1492</v>
      </c>
      <c r="S3371" s="1" t="s">
        <v>1494</v>
      </c>
      <c r="T3371" s="1" t="s">
        <v>107</v>
      </c>
      <c r="U3371" s="1" t="s">
        <v>152</v>
      </c>
      <c r="V3371">
        <v>3964</v>
      </c>
      <c r="W3371" s="1" t="s">
        <v>329</v>
      </c>
      <c r="X3371" s="1" t="s">
        <v>59</v>
      </c>
      <c r="Y3371" s="2">
        <v>43819</v>
      </c>
      <c r="Z3371">
        <v>6</v>
      </c>
      <c r="AA3371" s="1" t="s">
        <v>39</v>
      </c>
    </row>
    <row r="3372" spans="1:28" x14ac:dyDescent="0.3">
      <c r="A3372" s="1" t="s">
        <v>9193</v>
      </c>
      <c r="B3372" s="1" t="s">
        <v>9194</v>
      </c>
      <c r="C3372" s="1" t="s">
        <v>2278</v>
      </c>
      <c r="D3372" s="1" t="s">
        <v>7929</v>
      </c>
      <c r="E3372">
        <v>4</v>
      </c>
      <c r="F3372">
        <v>53</v>
      </c>
      <c r="G3372" s="1" t="s">
        <v>44</v>
      </c>
      <c r="H3372" s="2">
        <v>45867</v>
      </c>
      <c r="I3372" s="1" t="s">
        <v>2278</v>
      </c>
      <c r="J3372" s="1" t="s">
        <v>242</v>
      </c>
      <c r="K3372" s="1" t="s">
        <v>7929</v>
      </c>
      <c r="L3372" s="2">
        <v>45857</v>
      </c>
      <c r="M3372">
        <v>7</v>
      </c>
      <c r="N3372">
        <v>15</v>
      </c>
      <c r="O3372">
        <v>0</v>
      </c>
      <c r="P3372">
        <v>816.85</v>
      </c>
      <c r="Q3372" s="1" t="s">
        <v>2278</v>
      </c>
      <c r="R3372" s="1" t="s">
        <v>2278</v>
      </c>
      <c r="S3372" s="1" t="s">
        <v>2280</v>
      </c>
      <c r="T3372" s="1" t="s">
        <v>35</v>
      </c>
      <c r="U3372" s="1" t="s">
        <v>83</v>
      </c>
      <c r="V3372">
        <v>961</v>
      </c>
      <c r="W3372" s="1" t="s">
        <v>244</v>
      </c>
      <c r="X3372" s="1" t="s">
        <v>48</v>
      </c>
      <c r="Y3372" s="2">
        <v>44403</v>
      </c>
      <c r="Z3372">
        <v>4.4000000000000004</v>
      </c>
      <c r="AA3372" s="1" t="s">
        <v>39</v>
      </c>
    </row>
    <row r="3373" spans="1:28" x14ac:dyDescent="0.3">
      <c r="A3373" s="1" t="s">
        <v>9195</v>
      </c>
      <c r="B3373" s="1" t="s">
        <v>9196</v>
      </c>
      <c r="C3373" s="1" t="s">
        <v>450</v>
      </c>
      <c r="D3373" s="1" t="s">
        <v>9197</v>
      </c>
      <c r="E3373">
        <v>3</v>
      </c>
      <c r="F3373">
        <v>128</v>
      </c>
      <c r="G3373" s="1" t="s">
        <v>44</v>
      </c>
      <c r="H3373" s="2">
        <v>45725</v>
      </c>
      <c r="I3373" s="1" t="s">
        <v>450</v>
      </c>
      <c r="J3373" s="1" t="s">
        <v>96</v>
      </c>
      <c r="K3373" s="1" t="s">
        <v>9197</v>
      </c>
      <c r="L3373" s="2">
        <v>45719</v>
      </c>
      <c r="M3373">
        <v>5</v>
      </c>
      <c r="N3373">
        <v>0</v>
      </c>
      <c r="O3373">
        <v>0</v>
      </c>
      <c r="P3373">
        <v>3478</v>
      </c>
      <c r="Q3373" s="1" t="s">
        <v>450</v>
      </c>
      <c r="R3373" s="1" t="s">
        <v>450</v>
      </c>
      <c r="S3373" s="1" t="s">
        <v>452</v>
      </c>
      <c r="T3373" s="1" t="s">
        <v>107</v>
      </c>
      <c r="U3373" s="1" t="s">
        <v>416</v>
      </c>
      <c r="V3373">
        <v>3478</v>
      </c>
      <c r="W3373" s="1" t="s">
        <v>99</v>
      </c>
      <c r="X3373" s="1" t="s">
        <v>100</v>
      </c>
      <c r="Y3373" s="2">
        <v>45629</v>
      </c>
      <c r="Z3373">
        <v>1.1000000000000001</v>
      </c>
      <c r="AA3373" s="1" t="s">
        <v>39</v>
      </c>
    </row>
    <row r="3374" spans="1:28" x14ac:dyDescent="0.3">
      <c r="A3374" s="1" t="s">
        <v>9198</v>
      </c>
      <c r="B3374" s="1" t="s">
        <v>9199</v>
      </c>
      <c r="C3374" s="1" t="s">
        <v>1090</v>
      </c>
      <c r="D3374" s="1" t="s">
        <v>9200</v>
      </c>
      <c r="E3374">
        <v>3</v>
      </c>
      <c r="F3374">
        <v>40</v>
      </c>
      <c r="G3374" s="1" t="s">
        <v>44</v>
      </c>
      <c r="H3374" s="2">
        <v>45824</v>
      </c>
      <c r="I3374" s="1" t="s">
        <v>1090</v>
      </c>
      <c r="J3374" s="1" t="s">
        <v>272</v>
      </c>
      <c r="K3374" s="1" t="s">
        <v>9200</v>
      </c>
      <c r="L3374" s="2">
        <v>45816</v>
      </c>
      <c r="M3374">
        <v>4</v>
      </c>
      <c r="N3374">
        <v>15</v>
      </c>
      <c r="O3374">
        <v>0</v>
      </c>
      <c r="P3374">
        <v>1592.05</v>
      </c>
      <c r="Q3374" s="1" t="s">
        <v>1090</v>
      </c>
      <c r="R3374" s="1" t="s">
        <v>1090</v>
      </c>
      <c r="S3374" s="1" t="s">
        <v>1092</v>
      </c>
      <c r="T3374" s="1" t="s">
        <v>35</v>
      </c>
      <c r="U3374" s="1" t="s">
        <v>36</v>
      </c>
      <c r="V3374">
        <v>1873</v>
      </c>
      <c r="W3374" s="1" t="s">
        <v>273</v>
      </c>
      <c r="X3374" s="1" t="s">
        <v>38</v>
      </c>
      <c r="Y3374" s="2">
        <v>45880</v>
      </c>
      <c r="Z3374">
        <v>0.4</v>
      </c>
      <c r="AA3374" s="1" t="s">
        <v>39</v>
      </c>
    </row>
    <row r="3375" spans="1:28" x14ac:dyDescent="0.3">
      <c r="A3375" s="1" t="s">
        <v>9201</v>
      </c>
      <c r="B3375" s="1" t="s">
        <v>9202</v>
      </c>
      <c r="C3375" s="1" t="s">
        <v>890</v>
      </c>
      <c r="D3375" s="1" t="s">
        <v>9203</v>
      </c>
      <c r="E3375">
        <v>4</v>
      </c>
      <c r="G3375" s="1" t="s">
        <v>32</v>
      </c>
      <c r="H3375" s="2">
        <v>46018</v>
      </c>
      <c r="I3375" s="1" t="s">
        <v>890</v>
      </c>
      <c r="J3375" s="1" t="s">
        <v>242</v>
      </c>
      <c r="K3375" s="1" t="s">
        <v>9203</v>
      </c>
      <c r="L3375" s="2">
        <v>45998</v>
      </c>
      <c r="M3375">
        <v>13</v>
      </c>
      <c r="N3375">
        <v>0</v>
      </c>
      <c r="O3375">
        <v>1</v>
      </c>
      <c r="P3375">
        <v>5344</v>
      </c>
      <c r="Q3375" s="1" t="s">
        <v>890</v>
      </c>
      <c r="R3375" s="1" t="s">
        <v>890</v>
      </c>
      <c r="S3375" s="1" t="s">
        <v>892</v>
      </c>
      <c r="T3375" s="1" t="s">
        <v>107</v>
      </c>
      <c r="U3375" s="1" t="s">
        <v>125</v>
      </c>
      <c r="V3375">
        <v>5344</v>
      </c>
      <c r="W3375" s="1" t="s">
        <v>244</v>
      </c>
      <c r="X3375" s="1" t="s">
        <v>48</v>
      </c>
      <c r="Y3375" s="2">
        <v>44403</v>
      </c>
      <c r="Z3375">
        <v>4.4000000000000004</v>
      </c>
      <c r="AA3375" s="1" t="s">
        <v>84</v>
      </c>
      <c r="AB3375">
        <v>1</v>
      </c>
    </row>
    <row r="3376" spans="1:28" x14ac:dyDescent="0.3">
      <c r="A3376" s="1" t="s">
        <v>9204</v>
      </c>
      <c r="B3376" s="1" t="s">
        <v>9205</v>
      </c>
      <c r="C3376" s="1" t="s">
        <v>1453</v>
      </c>
      <c r="D3376" s="1" t="s">
        <v>554</v>
      </c>
      <c r="E3376">
        <v>4</v>
      </c>
      <c r="F3376">
        <v>46</v>
      </c>
      <c r="G3376" s="1" t="s">
        <v>44</v>
      </c>
      <c r="H3376" s="2">
        <v>45935</v>
      </c>
      <c r="I3376" s="1" t="s">
        <v>1453</v>
      </c>
      <c r="J3376" s="1" t="s">
        <v>204</v>
      </c>
      <c r="K3376" s="1" t="s">
        <v>554</v>
      </c>
      <c r="L3376" s="2">
        <v>45918</v>
      </c>
      <c r="M3376">
        <v>7</v>
      </c>
      <c r="N3376">
        <v>10</v>
      </c>
      <c r="O3376">
        <v>0</v>
      </c>
      <c r="P3376">
        <v>244.8</v>
      </c>
      <c r="Q3376" s="1" t="s">
        <v>1453</v>
      </c>
      <c r="R3376" s="1" t="s">
        <v>1453</v>
      </c>
      <c r="S3376" s="1" t="s">
        <v>1455</v>
      </c>
      <c r="T3376" s="1" t="s">
        <v>134</v>
      </c>
      <c r="U3376" s="1" t="s">
        <v>144</v>
      </c>
      <c r="V3376">
        <v>272</v>
      </c>
      <c r="W3376" s="1" t="s">
        <v>206</v>
      </c>
      <c r="X3376" s="1" t="s">
        <v>137</v>
      </c>
      <c r="Y3376" s="2">
        <v>43138</v>
      </c>
      <c r="Z3376">
        <v>7.9</v>
      </c>
      <c r="AA3376" s="1" t="s">
        <v>39</v>
      </c>
    </row>
    <row r="3377" spans="1:28" x14ac:dyDescent="0.3">
      <c r="A3377" s="1" t="s">
        <v>9206</v>
      </c>
      <c r="B3377" s="1" t="s">
        <v>9207</v>
      </c>
      <c r="C3377" s="1" t="s">
        <v>374</v>
      </c>
      <c r="D3377" s="1" t="s">
        <v>9208</v>
      </c>
      <c r="E3377">
        <v>3</v>
      </c>
      <c r="F3377">
        <v>102</v>
      </c>
      <c r="G3377" s="1" t="s">
        <v>44</v>
      </c>
      <c r="H3377" s="2">
        <v>45872</v>
      </c>
      <c r="I3377" s="1" t="s">
        <v>374</v>
      </c>
      <c r="J3377" s="1" t="s">
        <v>33</v>
      </c>
      <c r="K3377" s="1" t="s">
        <v>9208</v>
      </c>
      <c r="L3377" s="2">
        <v>45861</v>
      </c>
      <c r="M3377">
        <v>8</v>
      </c>
      <c r="N3377">
        <v>0</v>
      </c>
      <c r="O3377">
        <v>0</v>
      </c>
      <c r="P3377">
        <v>175</v>
      </c>
      <c r="Q3377" s="1" t="s">
        <v>374</v>
      </c>
      <c r="R3377" s="1" t="s">
        <v>374</v>
      </c>
      <c r="S3377" s="1" t="s">
        <v>377</v>
      </c>
      <c r="T3377" s="1" t="s">
        <v>134</v>
      </c>
      <c r="U3377" s="1" t="s">
        <v>378</v>
      </c>
      <c r="V3377">
        <v>175</v>
      </c>
      <c r="W3377" s="1" t="s">
        <v>37</v>
      </c>
      <c r="X3377" s="1" t="s">
        <v>38</v>
      </c>
      <c r="Y3377" s="2">
        <v>43032</v>
      </c>
      <c r="Z3377">
        <v>8.1999999999999993</v>
      </c>
      <c r="AA3377" s="1" t="s">
        <v>39</v>
      </c>
    </row>
    <row r="3378" spans="1:28" x14ac:dyDescent="0.3">
      <c r="A3378" s="1" t="s">
        <v>9209</v>
      </c>
      <c r="B3378" s="1" t="s">
        <v>9210</v>
      </c>
      <c r="C3378" s="1" t="s">
        <v>890</v>
      </c>
      <c r="D3378" s="1" t="s">
        <v>2213</v>
      </c>
      <c r="E3378">
        <v>4</v>
      </c>
      <c r="F3378">
        <v>21</v>
      </c>
      <c r="G3378" s="1" t="s">
        <v>44</v>
      </c>
      <c r="H3378" s="2">
        <v>45899</v>
      </c>
      <c r="I3378" s="1" t="s">
        <v>890</v>
      </c>
      <c r="J3378" s="1" t="s">
        <v>33</v>
      </c>
      <c r="K3378" s="1" t="s">
        <v>2213</v>
      </c>
      <c r="L3378" s="2">
        <v>45891</v>
      </c>
      <c r="M3378">
        <v>3</v>
      </c>
      <c r="N3378">
        <v>15</v>
      </c>
      <c r="O3378">
        <v>0</v>
      </c>
      <c r="P3378">
        <v>4542.3999999999996</v>
      </c>
      <c r="Q3378" s="1" t="s">
        <v>890</v>
      </c>
      <c r="R3378" s="1" t="s">
        <v>890</v>
      </c>
      <c r="S3378" s="1" t="s">
        <v>892</v>
      </c>
      <c r="T3378" s="1" t="s">
        <v>107</v>
      </c>
      <c r="U3378" s="1" t="s">
        <v>125</v>
      </c>
      <c r="V3378">
        <v>5344</v>
      </c>
      <c r="W3378" s="1" t="s">
        <v>37</v>
      </c>
      <c r="X3378" s="1" t="s">
        <v>38</v>
      </c>
      <c r="Y3378" s="2">
        <v>43032</v>
      </c>
      <c r="Z3378">
        <v>8.1999999999999993</v>
      </c>
      <c r="AA3378" s="1" t="s">
        <v>192</v>
      </c>
      <c r="AB3378">
        <v>1</v>
      </c>
    </row>
    <row r="3379" spans="1:28" x14ac:dyDescent="0.3">
      <c r="A3379" s="1" t="s">
        <v>9211</v>
      </c>
      <c r="B3379" s="1" t="s">
        <v>9212</v>
      </c>
      <c r="C3379" s="1" t="s">
        <v>720</v>
      </c>
      <c r="D3379" s="1" t="s">
        <v>2955</v>
      </c>
      <c r="E3379">
        <v>3</v>
      </c>
      <c r="F3379">
        <v>55</v>
      </c>
      <c r="G3379" s="1" t="s">
        <v>44</v>
      </c>
      <c r="H3379" s="2">
        <v>45818</v>
      </c>
      <c r="I3379" s="1" t="s">
        <v>720</v>
      </c>
      <c r="J3379" s="1" t="s">
        <v>519</v>
      </c>
      <c r="K3379" s="1" t="s">
        <v>2955</v>
      </c>
      <c r="L3379" s="2">
        <v>45805</v>
      </c>
      <c r="M3379">
        <v>7</v>
      </c>
      <c r="N3379">
        <v>0</v>
      </c>
      <c r="O3379">
        <v>0</v>
      </c>
      <c r="P3379">
        <v>5294</v>
      </c>
      <c r="Q3379" s="1" t="s">
        <v>720</v>
      </c>
      <c r="R3379" s="1" t="s">
        <v>720</v>
      </c>
      <c r="S3379" s="1" t="s">
        <v>722</v>
      </c>
      <c r="T3379" s="1" t="s">
        <v>75</v>
      </c>
      <c r="U3379" s="1" t="s">
        <v>76</v>
      </c>
      <c r="V3379">
        <v>5294</v>
      </c>
      <c r="W3379" s="1" t="s">
        <v>521</v>
      </c>
      <c r="X3379" s="1" t="s">
        <v>137</v>
      </c>
      <c r="Y3379" s="2">
        <v>43649</v>
      </c>
      <c r="Z3379">
        <v>6.5</v>
      </c>
      <c r="AA3379" s="1" t="s">
        <v>39</v>
      </c>
    </row>
    <row r="3380" spans="1:28" x14ac:dyDescent="0.3">
      <c r="A3380" s="1" t="s">
        <v>9213</v>
      </c>
      <c r="B3380" s="1" t="s">
        <v>9214</v>
      </c>
      <c r="C3380" s="1" t="s">
        <v>113</v>
      </c>
      <c r="D3380" s="1" t="s">
        <v>7576</v>
      </c>
      <c r="E3380">
        <v>4</v>
      </c>
      <c r="F3380">
        <v>18</v>
      </c>
      <c r="G3380" s="1" t="s">
        <v>44</v>
      </c>
      <c r="H3380" s="2">
        <v>45845</v>
      </c>
      <c r="I3380" s="1" t="s">
        <v>113</v>
      </c>
      <c r="J3380" s="1" t="s">
        <v>204</v>
      </c>
      <c r="K3380" s="1" t="s">
        <v>7576</v>
      </c>
      <c r="L3380" s="2">
        <v>45830</v>
      </c>
      <c r="M3380">
        <v>7</v>
      </c>
      <c r="N3380">
        <v>5</v>
      </c>
      <c r="O3380">
        <v>0</v>
      </c>
      <c r="P3380">
        <v>638.4</v>
      </c>
      <c r="Q3380" s="1" t="s">
        <v>113</v>
      </c>
      <c r="R3380" s="1" t="s">
        <v>113</v>
      </c>
      <c r="S3380" s="1" t="s">
        <v>116</v>
      </c>
      <c r="T3380" s="1" t="s">
        <v>56</v>
      </c>
      <c r="U3380" s="1" t="s">
        <v>117</v>
      </c>
      <c r="V3380">
        <v>672</v>
      </c>
      <c r="W3380" s="1" t="s">
        <v>206</v>
      </c>
      <c r="X3380" s="1" t="s">
        <v>137</v>
      </c>
      <c r="Y3380" s="2">
        <v>43138</v>
      </c>
      <c r="Z3380">
        <v>7.9</v>
      </c>
      <c r="AA3380" s="1" t="s">
        <v>39</v>
      </c>
    </row>
    <row r="3381" spans="1:28" x14ac:dyDescent="0.3">
      <c r="A3381" s="1" t="s">
        <v>9215</v>
      </c>
      <c r="B3381" s="1" t="s">
        <v>9216</v>
      </c>
      <c r="C3381" s="1" t="s">
        <v>1024</v>
      </c>
      <c r="D3381" s="1" t="s">
        <v>9217</v>
      </c>
      <c r="E3381">
        <v>4</v>
      </c>
      <c r="F3381">
        <v>42</v>
      </c>
      <c r="G3381" s="1" t="s">
        <v>44</v>
      </c>
      <c r="H3381" s="2">
        <v>45810</v>
      </c>
      <c r="I3381" s="1" t="s">
        <v>1024</v>
      </c>
      <c r="J3381" s="1" t="s">
        <v>132</v>
      </c>
      <c r="K3381" s="1" t="s">
        <v>9217</v>
      </c>
      <c r="L3381" s="2">
        <v>45799</v>
      </c>
      <c r="M3381">
        <v>5</v>
      </c>
      <c r="N3381">
        <v>40</v>
      </c>
      <c r="O3381">
        <v>0</v>
      </c>
      <c r="P3381">
        <v>1486.2</v>
      </c>
      <c r="Q3381" s="1" t="s">
        <v>1024</v>
      </c>
      <c r="R3381" s="1" t="s">
        <v>1024</v>
      </c>
      <c r="S3381" s="1" t="s">
        <v>1026</v>
      </c>
      <c r="T3381" s="1" t="s">
        <v>56</v>
      </c>
      <c r="U3381" s="1" t="s">
        <v>359</v>
      </c>
      <c r="V3381">
        <v>2477</v>
      </c>
      <c r="W3381" s="1" t="s">
        <v>136</v>
      </c>
      <c r="X3381" s="1" t="s">
        <v>137</v>
      </c>
      <c r="Y3381" s="2">
        <v>44254</v>
      </c>
      <c r="Z3381">
        <v>4.8</v>
      </c>
      <c r="AA3381" s="1" t="s">
        <v>39</v>
      </c>
    </row>
    <row r="3382" spans="1:28" x14ac:dyDescent="0.3">
      <c r="A3382" s="1" t="s">
        <v>9218</v>
      </c>
      <c r="B3382" s="1" t="s">
        <v>9219</v>
      </c>
      <c r="C3382" s="1" t="s">
        <v>497</v>
      </c>
      <c r="D3382" s="1" t="s">
        <v>3483</v>
      </c>
      <c r="E3382">
        <v>4</v>
      </c>
      <c r="F3382">
        <v>103</v>
      </c>
      <c r="G3382" s="1" t="s">
        <v>44</v>
      </c>
      <c r="H3382" s="2">
        <v>45686</v>
      </c>
      <c r="I3382" s="1" t="s">
        <v>497</v>
      </c>
      <c r="J3382" s="1" t="s">
        <v>549</v>
      </c>
      <c r="K3382" s="1" t="s">
        <v>3483</v>
      </c>
      <c r="L3382" s="2">
        <v>45675</v>
      </c>
      <c r="M3382">
        <v>4</v>
      </c>
      <c r="N3382">
        <v>40</v>
      </c>
      <c r="O3382">
        <v>0</v>
      </c>
      <c r="P3382">
        <v>119.4</v>
      </c>
      <c r="Q3382" s="1" t="s">
        <v>497</v>
      </c>
      <c r="R3382" s="1" t="s">
        <v>497</v>
      </c>
      <c r="S3382" s="1" t="s">
        <v>499</v>
      </c>
      <c r="T3382" s="1" t="s">
        <v>56</v>
      </c>
      <c r="U3382" s="1" t="s">
        <v>117</v>
      </c>
      <c r="V3382">
        <v>199</v>
      </c>
      <c r="W3382" s="1" t="s">
        <v>550</v>
      </c>
      <c r="X3382" s="1" t="s">
        <v>38</v>
      </c>
      <c r="Y3382" s="2">
        <v>45530</v>
      </c>
      <c r="Z3382">
        <v>1.3</v>
      </c>
      <c r="AA3382" s="1" t="s">
        <v>39</v>
      </c>
    </row>
    <row r="3383" spans="1:28" x14ac:dyDescent="0.3">
      <c r="A3383" s="1" t="s">
        <v>9220</v>
      </c>
      <c r="B3383" s="1" t="s">
        <v>9221</v>
      </c>
      <c r="C3383" s="1" t="s">
        <v>675</v>
      </c>
      <c r="D3383" s="1" t="s">
        <v>8785</v>
      </c>
      <c r="E3383">
        <v>2</v>
      </c>
      <c r="F3383">
        <v>70</v>
      </c>
      <c r="G3383" s="1" t="s">
        <v>32</v>
      </c>
      <c r="H3383" s="2">
        <v>46017</v>
      </c>
      <c r="I3383" s="1" t="s">
        <v>675</v>
      </c>
      <c r="J3383" s="1" t="s">
        <v>183</v>
      </c>
      <c r="K3383" s="1" t="s">
        <v>8785</v>
      </c>
      <c r="L3383" s="2">
        <v>46003</v>
      </c>
      <c r="M3383">
        <v>4</v>
      </c>
      <c r="N3383">
        <v>20</v>
      </c>
      <c r="O3383">
        <v>0</v>
      </c>
      <c r="P3383">
        <v>1930.4</v>
      </c>
      <c r="Q3383" s="1" t="s">
        <v>675</v>
      </c>
      <c r="R3383" s="1" t="s">
        <v>675</v>
      </c>
      <c r="S3383" s="1" t="s">
        <v>677</v>
      </c>
      <c r="T3383" s="1" t="s">
        <v>75</v>
      </c>
      <c r="U3383" s="1" t="s">
        <v>237</v>
      </c>
      <c r="V3383">
        <v>2413</v>
      </c>
      <c r="W3383" s="1" t="s">
        <v>186</v>
      </c>
      <c r="X3383" s="1" t="s">
        <v>137</v>
      </c>
      <c r="Y3383" s="2">
        <v>45507</v>
      </c>
      <c r="Z3383">
        <v>1.4</v>
      </c>
      <c r="AA3383" s="1" t="s">
        <v>154</v>
      </c>
      <c r="AB3383">
        <v>1</v>
      </c>
    </row>
    <row r="3384" spans="1:28" x14ac:dyDescent="0.3">
      <c r="A3384" s="1" t="s">
        <v>9222</v>
      </c>
      <c r="B3384" s="1" t="s">
        <v>9223</v>
      </c>
      <c r="C3384" s="1" t="s">
        <v>880</v>
      </c>
      <c r="D3384" s="1" t="s">
        <v>6787</v>
      </c>
      <c r="E3384">
        <v>3</v>
      </c>
      <c r="F3384">
        <v>47</v>
      </c>
      <c r="G3384" s="1" t="s">
        <v>44</v>
      </c>
      <c r="H3384" s="2">
        <v>45751</v>
      </c>
      <c r="I3384" s="1" t="s">
        <v>880</v>
      </c>
      <c r="J3384" s="1" t="s">
        <v>123</v>
      </c>
      <c r="K3384" s="1" t="s">
        <v>6787</v>
      </c>
      <c r="L3384" s="2">
        <v>45737</v>
      </c>
      <c r="M3384">
        <v>4</v>
      </c>
      <c r="N3384">
        <v>15</v>
      </c>
      <c r="O3384">
        <v>0</v>
      </c>
      <c r="P3384">
        <v>2516.85</v>
      </c>
      <c r="Q3384" s="1" t="s">
        <v>880</v>
      </c>
      <c r="R3384" s="1" t="s">
        <v>880</v>
      </c>
      <c r="S3384" s="1" t="s">
        <v>882</v>
      </c>
      <c r="T3384" s="1" t="s">
        <v>75</v>
      </c>
      <c r="U3384" s="1" t="s">
        <v>98</v>
      </c>
      <c r="V3384">
        <v>2961</v>
      </c>
      <c r="W3384" s="1" t="s">
        <v>126</v>
      </c>
      <c r="X3384" s="1" t="s">
        <v>127</v>
      </c>
      <c r="Y3384" s="2">
        <v>44230</v>
      </c>
      <c r="Z3384">
        <v>4.9000000000000004</v>
      </c>
      <c r="AA3384" s="1" t="s">
        <v>39</v>
      </c>
    </row>
    <row r="3385" spans="1:28" x14ac:dyDescent="0.3">
      <c r="A3385" s="1" t="s">
        <v>9224</v>
      </c>
      <c r="B3385" s="1" t="s">
        <v>9225</v>
      </c>
      <c r="C3385" s="1" t="s">
        <v>681</v>
      </c>
      <c r="D3385" s="1" t="s">
        <v>6207</v>
      </c>
      <c r="E3385">
        <v>4</v>
      </c>
      <c r="F3385">
        <v>76</v>
      </c>
      <c r="G3385" s="1" t="s">
        <v>44</v>
      </c>
      <c r="H3385" s="2">
        <v>45804</v>
      </c>
      <c r="I3385" s="1" t="s">
        <v>681</v>
      </c>
      <c r="J3385" s="1" t="s">
        <v>96</v>
      </c>
      <c r="K3385" s="1" t="s">
        <v>6207</v>
      </c>
      <c r="L3385" s="2">
        <v>45786</v>
      </c>
      <c r="M3385">
        <v>6</v>
      </c>
      <c r="N3385">
        <v>15</v>
      </c>
      <c r="O3385">
        <v>0</v>
      </c>
      <c r="P3385">
        <v>156.4</v>
      </c>
      <c r="Q3385" s="1" t="s">
        <v>681</v>
      </c>
      <c r="R3385" s="1" t="s">
        <v>681</v>
      </c>
      <c r="S3385" s="1" t="s">
        <v>683</v>
      </c>
      <c r="T3385" s="1" t="s">
        <v>134</v>
      </c>
      <c r="U3385" s="1" t="s">
        <v>366</v>
      </c>
      <c r="V3385">
        <v>184</v>
      </c>
      <c r="W3385" s="1" t="s">
        <v>99</v>
      </c>
      <c r="X3385" s="1" t="s">
        <v>100</v>
      </c>
      <c r="Y3385" s="2">
        <v>45629</v>
      </c>
      <c r="Z3385">
        <v>1.1000000000000001</v>
      </c>
      <c r="AA3385" s="1" t="s">
        <v>39</v>
      </c>
    </row>
    <row r="3386" spans="1:28" x14ac:dyDescent="0.3">
      <c r="A3386" s="1" t="s">
        <v>9226</v>
      </c>
      <c r="B3386" s="1" t="s">
        <v>9227</v>
      </c>
      <c r="C3386" s="1" t="s">
        <v>1329</v>
      </c>
      <c r="D3386" s="1" t="s">
        <v>7452</v>
      </c>
      <c r="E3386">
        <v>3</v>
      </c>
      <c r="F3386">
        <v>49</v>
      </c>
      <c r="G3386" s="1" t="s">
        <v>44</v>
      </c>
      <c r="H3386" s="2">
        <v>45935</v>
      </c>
      <c r="I3386" s="1" t="s">
        <v>1329</v>
      </c>
      <c r="J3386" s="1" t="s">
        <v>197</v>
      </c>
      <c r="K3386" s="1" t="s">
        <v>7452</v>
      </c>
      <c r="L3386" s="2">
        <v>45909</v>
      </c>
      <c r="M3386">
        <v>12</v>
      </c>
      <c r="N3386">
        <v>10</v>
      </c>
      <c r="O3386">
        <v>0</v>
      </c>
      <c r="P3386">
        <v>1363.5</v>
      </c>
      <c r="Q3386" s="1" t="s">
        <v>1329</v>
      </c>
      <c r="R3386" s="1" t="s">
        <v>1329</v>
      </c>
      <c r="S3386" s="1" t="s">
        <v>1331</v>
      </c>
      <c r="T3386" s="1" t="s">
        <v>56</v>
      </c>
      <c r="U3386" s="1" t="s">
        <v>39</v>
      </c>
      <c r="V3386">
        <v>1515</v>
      </c>
      <c r="W3386" s="1" t="s">
        <v>199</v>
      </c>
      <c r="X3386" s="1" t="s">
        <v>59</v>
      </c>
      <c r="Y3386" s="2">
        <v>43613</v>
      </c>
      <c r="Z3386">
        <v>6.6</v>
      </c>
      <c r="AA3386" s="1" t="s">
        <v>39</v>
      </c>
    </row>
    <row r="3387" spans="1:28" x14ac:dyDescent="0.3">
      <c r="A3387" s="1" t="s">
        <v>9228</v>
      </c>
      <c r="B3387" s="1" t="s">
        <v>9229</v>
      </c>
      <c r="C3387" s="1" t="s">
        <v>979</v>
      </c>
      <c r="D3387" s="1" t="s">
        <v>6119</v>
      </c>
      <c r="E3387">
        <v>3</v>
      </c>
      <c r="F3387">
        <v>109</v>
      </c>
      <c r="G3387" s="1" t="s">
        <v>44</v>
      </c>
      <c r="H3387" s="2">
        <v>46041</v>
      </c>
      <c r="I3387" s="1" t="s">
        <v>979</v>
      </c>
      <c r="J3387" s="1" t="s">
        <v>1119</v>
      </c>
      <c r="K3387" s="1" t="s">
        <v>6119</v>
      </c>
      <c r="L3387" s="2">
        <v>46021</v>
      </c>
      <c r="M3387">
        <v>6</v>
      </c>
      <c r="N3387">
        <v>20</v>
      </c>
      <c r="O3387">
        <v>0</v>
      </c>
      <c r="P3387">
        <v>1174.4000000000001</v>
      </c>
      <c r="Q3387" s="1" t="s">
        <v>979</v>
      </c>
      <c r="R3387" s="1" t="s">
        <v>979</v>
      </c>
      <c r="S3387" s="1" t="s">
        <v>981</v>
      </c>
      <c r="T3387" s="1" t="s">
        <v>35</v>
      </c>
      <c r="U3387" s="1" t="s">
        <v>36</v>
      </c>
      <c r="V3387">
        <v>1468</v>
      </c>
      <c r="W3387" s="1" t="s">
        <v>1120</v>
      </c>
      <c r="X3387" s="1" t="s">
        <v>38</v>
      </c>
      <c r="Y3387" s="2">
        <v>44070</v>
      </c>
      <c r="Z3387">
        <v>5.3</v>
      </c>
      <c r="AA3387" s="1" t="s">
        <v>39</v>
      </c>
    </row>
    <row r="3388" spans="1:28" x14ac:dyDescent="0.3">
      <c r="A3388" s="1" t="s">
        <v>9230</v>
      </c>
      <c r="B3388" s="1" t="s">
        <v>9231</v>
      </c>
      <c r="C3388" s="1" t="s">
        <v>762</v>
      </c>
      <c r="D3388" s="1" t="s">
        <v>9232</v>
      </c>
      <c r="E3388">
        <v>4</v>
      </c>
      <c r="F3388">
        <v>123</v>
      </c>
      <c r="G3388" s="1" t="s">
        <v>44</v>
      </c>
      <c r="H3388" s="2">
        <v>45867</v>
      </c>
      <c r="I3388" s="1" t="s">
        <v>762</v>
      </c>
      <c r="J3388" s="1" t="s">
        <v>446</v>
      </c>
      <c r="K3388" s="1" t="s">
        <v>9232</v>
      </c>
      <c r="L3388" s="2">
        <v>45847</v>
      </c>
      <c r="M3388">
        <v>7</v>
      </c>
      <c r="N3388">
        <v>15</v>
      </c>
      <c r="O3388">
        <v>0</v>
      </c>
      <c r="P3388">
        <v>526.15</v>
      </c>
      <c r="Q3388" s="1" t="s">
        <v>762</v>
      </c>
      <c r="R3388" s="1" t="s">
        <v>762</v>
      </c>
      <c r="S3388" s="1" t="s">
        <v>764</v>
      </c>
      <c r="T3388" s="1" t="s">
        <v>90</v>
      </c>
      <c r="U3388" s="1" t="s">
        <v>185</v>
      </c>
      <c r="V3388">
        <v>619</v>
      </c>
      <c r="W3388" s="1" t="s">
        <v>447</v>
      </c>
      <c r="X3388" s="1" t="s">
        <v>127</v>
      </c>
      <c r="Y3388" s="2">
        <v>45409</v>
      </c>
      <c r="Z3388">
        <v>1.7</v>
      </c>
      <c r="AA3388" s="1" t="s">
        <v>39</v>
      </c>
    </row>
    <row r="3389" spans="1:28" x14ac:dyDescent="0.3">
      <c r="A3389" s="1" t="s">
        <v>9233</v>
      </c>
      <c r="B3389" s="1" t="s">
        <v>9234</v>
      </c>
      <c r="C3389" s="1" t="s">
        <v>1228</v>
      </c>
      <c r="D3389" s="1" t="s">
        <v>7619</v>
      </c>
      <c r="E3389">
        <v>2</v>
      </c>
      <c r="F3389">
        <v>83</v>
      </c>
      <c r="G3389" s="1" t="s">
        <v>44</v>
      </c>
      <c r="H3389" s="2">
        <v>45763</v>
      </c>
      <c r="I3389" s="1" t="s">
        <v>1228</v>
      </c>
      <c r="J3389" s="1" t="s">
        <v>272</v>
      </c>
      <c r="K3389" s="1" t="s">
        <v>7619</v>
      </c>
      <c r="L3389" s="2">
        <v>45752</v>
      </c>
      <c r="M3389">
        <v>6</v>
      </c>
      <c r="N3389">
        <v>30</v>
      </c>
      <c r="O3389">
        <v>0</v>
      </c>
      <c r="P3389">
        <v>4230.1000000000004</v>
      </c>
      <c r="Q3389" s="1" t="s">
        <v>1228</v>
      </c>
      <c r="R3389" s="1" t="s">
        <v>1228</v>
      </c>
      <c r="S3389" s="1" t="s">
        <v>1229</v>
      </c>
      <c r="T3389" s="1" t="s">
        <v>107</v>
      </c>
      <c r="U3389" s="1" t="s">
        <v>125</v>
      </c>
      <c r="V3389">
        <v>6043</v>
      </c>
      <c r="W3389" s="1" t="s">
        <v>273</v>
      </c>
      <c r="X3389" s="1" t="s">
        <v>38</v>
      </c>
      <c r="Y3389" s="2">
        <v>45880</v>
      </c>
      <c r="Z3389">
        <v>0.4</v>
      </c>
      <c r="AA3389" s="1" t="s">
        <v>49</v>
      </c>
      <c r="AB3389">
        <v>1</v>
      </c>
    </row>
    <row r="3390" spans="1:28" x14ac:dyDescent="0.3">
      <c r="A3390" s="1" t="s">
        <v>9235</v>
      </c>
      <c r="B3390" s="1" t="s">
        <v>9236</v>
      </c>
      <c r="C3390" s="1" t="s">
        <v>984</v>
      </c>
      <c r="D3390" s="1" t="s">
        <v>9237</v>
      </c>
      <c r="E3390">
        <v>3</v>
      </c>
      <c r="F3390">
        <v>83</v>
      </c>
      <c r="G3390" s="1" t="s">
        <v>44</v>
      </c>
      <c r="H3390" s="2">
        <v>45698</v>
      </c>
      <c r="I3390" s="1" t="s">
        <v>984</v>
      </c>
      <c r="J3390" s="1" t="s">
        <v>45</v>
      </c>
      <c r="K3390" s="1" t="s">
        <v>9237</v>
      </c>
      <c r="L3390" s="2">
        <v>45681</v>
      </c>
      <c r="M3390">
        <v>7</v>
      </c>
      <c r="N3390">
        <v>20</v>
      </c>
      <c r="O3390">
        <v>0</v>
      </c>
      <c r="P3390">
        <v>6852</v>
      </c>
      <c r="Q3390" s="1" t="s">
        <v>984</v>
      </c>
      <c r="R3390" s="1" t="s">
        <v>984</v>
      </c>
      <c r="S3390" s="1" t="s">
        <v>986</v>
      </c>
      <c r="T3390" s="1" t="s">
        <v>107</v>
      </c>
      <c r="U3390" s="1" t="s">
        <v>125</v>
      </c>
      <c r="V3390">
        <v>8565</v>
      </c>
      <c r="W3390" s="1" t="s">
        <v>47</v>
      </c>
      <c r="X3390" s="1" t="s">
        <v>48</v>
      </c>
      <c r="Y3390" s="2">
        <v>44112</v>
      </c>
      <c r="Z3390">
        <v>5.2</v>
      </c>
      <c r="AA3390" s="1" t="s">
        <v>39</v>
      </c>
    </row>
    <row r="3391" spans="1:28" x14ac:dyDescent="0.3">
      <c r="A3391" s="1" t="s">
        <v>9238</v>
      </c>
      <c r="B3391" s="1" t="s">
        <v>9239</v>
      </c>
      <c r="C3391" s="1" t="s">
        <v>80</v>
      </c>
      <c r="D3391" s="1" t="s">
        <v>8563</v>
      </c>
      <c r="E3391">
        <v>4</v>
      </c>
      <c r="F3391">
        <v>100</v>
      </c>
      <c r="G3391" s="1" t="s">
        <v>44</v>
      </c>
      <c r="H3391" s="2">
        <v>45845</v>
      </c>
      <c r="I3391" s="1" t="s">
        <v>80</v>
      </c>
      <c r="J3391" s="1" t="s">
        <v>538</v>
      </c>
      <c r="K3391" s="1" t="s">
        <v>8563</v>
      </c>
      <c r="L3391" s="2">
        <v>45831</v>
      </c>
      <c r="M3391">
        <v>4</v>
      </c>
      <c r="N3391">
        <v>20</v>
      </c>
      <c r="O3391">
        <v>0</v>
      </c>
      <c r="P3391">
        <v>272.8</v>
      </c>
      <c r="Q3391" s="1" t="s">
        <v>80</v>
      </c>
      <c r="R3391" s="1" t="s">
        <v>80</v>
      </c>
      <c r="S3391" s="1" t="s">
        <v>82</v>
      </c>
      <c r="T3391" s="1" t="s">
        <v>35</v>
      </c>
      <c r="U3391" s="1" t="s">
        <v>83</v>
      </c>
      <c r="V3391">
        <v>341</v>
      </c>
      <c r="W3391" s="1" t="s">
        <v>539</v>
      </c>
      <c r="X3391" s="1" t="s">
        <v>540</v>
      </c>
      <c r="Y3391" s="2">
        <v>44731</v>
      </c>
      <c r="Z3391">
        <v>3.5</v>
      </c>
      <c r="AA3391" s="1" t="s">
        <v>39</v>
      </c>
    </row>
    <row r="3392" spans="1:28" x14ac:dyDescent="0.3">
      <c r="A3392" s="1" t="s">
        <v>9240</v>
      </c>
      <c r="B3392" s="1" t="s">
        <v>9241</v>
      </c>
      <c r="C3392" s="1" t="s">
        <v>240</v>
      </c>
      <c r="D3392" s="1" t="s">
        <v>9242</v>
      </c>
      <c r="E3392">
        <v>3</v>
      </c>
      <c r="F3392">
        <v>68</v>
      </c>
      <c r="G3392" s="1" t="s">
        <v>44</v>
      </c>
      <c r="H3392" s="2">
        <v>45760</v>
      </c>
      <c r="I3392" s="1" t="s">
        <v>240</v>
      </c>
      <c r="J3392" s="1" t="s">
        <v>197</v>
      </c>
      <c r="K3392" s="1" t="s">
        <v>9242</v>
      </c>
      <c r="L3392" s="2">
        <v>45748</v>
      </c>
      <c r="M3392">
        <v>2</v>
      </c>
      <c r="N3392">
        <v>15</v>
      </c>
      <c r="O3392">
        <v>0</v>
      </c>
      <c r="P3392">
        <v>4321.3999999999996</v>
      </c>
      <c r="Q3392" s="1" t="s">
        <v>240</v>
      </c>
      <c r="R3392" s="1" t="s">
        <v>240</v>
      </c>
      <c r="S3392" s="1" t="s">
        <v>243</v>
      </c>
      <c r="T3392" s="1" t="s">
        <v>90</v>
      </c>
      <c r="U3392" s="1" t="s">
        <v>91</v>
      </c>
      <c r="V3392">
        <v>5084</v>
      </c>
      <c r="W3392" s="1" t="s">
        <v>199</v>
      </c>
      <c r="X3392" s="1" t="s">
        <v>59</v>
      </c>
      <c r="Y3392" s="2">
        <v>43613</v>
      </c>
      <c r="Z3392">
        <v>6.6</v>
      </c>
      <c r="AA3392" s="1" t="s">
        <v>39</v>
      </c>
    </row>
    <row r="3393" spans="1:28" x14ac:dyDescent="0.3">
      <c r="A3393" s="1" t="s">
        <v>9243</v>
      </c>
      <c r="B3393" s="1" t="s">
        <v>9244</v>
      </c>
      <c r="C3393" s="1" t="s">
        <v>780</v>
      </c>
      <c r="D3393" s="1" t="s">
        <v>431</v>
      </c>
      <c r="E3393">
        <v>4</v>
      </c>
      <c r="F3393">
        <v>23</v>
      </c>
      <c r="G3393" s="1" t="s">
        <v>44</v>
      </c>
      <c r="H3393" s="2">
        <v>45718</v>
      </c>
      <c r="I3393" s="1" t="s">
        <v>780</v>
      </c>
      <c r="J3393" s="1" t="s">
        <v>306</v>
      </c>
      <c r="K3393" s="1" t="s">
        <v>431</v>
      </c>
      <c r="L3393" s="2">
        <v>45703</v>
      </c>
      <c r="M3393">
        <v>3</v>
      </c>
      <c r="N3393">
        <v>5</v>
      </c>
      <c r="O3393">
        <v>0</v>
      </c>
      <c r="P3393">
        <v>7037.6</v>
      </c>
      <c r="Q3393" s="1" t="s">
        <v>780</v>
      </c>
      <c r="R3393" s="1" t="s">
        <v>780</v>
      </c>
      <c r="S3393" s="1" t="s">
        <v>782</v>
      </c>
      <c r="T3393" s="1" t="s">
        <v>75</v>
      </c>
      <c r="U3393" s="1" t="s">
        <v>76</v>
      </c>
      <c r="V3393">
        <v>7408</v>
      </c>
      <c r="W3393" s="1" t="s">
        <v>308</v>
      </c>
      <c r="X3393" s="1" t="s">
        <v>59</v>
      </c>
      <c r="Y3393" s="2">
        <v>45415</v>
      </c>
      <c r="Z3393">
        <v>1.7</v>
      </c>
      <c r="AA3393" s="1" t="s">
        <v>39</v>
      </c>
    </row>
    <row r="3394" spans="1:28" x14ac:dyDescent="0.3">
      <c r="A3394" s="1" t="s">
        <v>9245</v>
      </c>
      <c r="B3394" s="1" t="s">
        <v>9246</v>
      </c>
      <c r="C3394" s="1" t="s">
        <v>140</v>
      </c>
      <c r="D3394" s="1" t="s">
        <v>1070</v>
      </c>
      <c r="E3394">
        <v>3</v>
      </c>
      <c r="F3394">
        <v>120</v>
      </c>
      <c r="G3394" s="1" t="s">
        <v>32</v>
      </c>
      <c r="H3394" s="2">
        <v>45875</v>
      </c>
      <c r="I3394" s="1" t="s">
        <v>140</v>
      </c>
      <c r="J3394" s="1" t="s">
        <v>242</v>
      </c>
      <c r="K3394" s="1" t="s">
        <v>1070</v>
      </c>
      <c r="L3394" s="2">
        <v>45860</v>
      </c>
      <c r="M3394">
        <v>4</v>
      </c>
      <c r="N3394">
        <v>15</v>
      </c>
      <c r="O3394">
        <v>0</v>
      </c>
      <c r="P3394">
        <v>1022.55</v>
      </c>
      <c r="Q3394" s="1" t="s">
        <v>140</v>
      </c>
      <c r="R3394" s="1" t="s">
        <v>140</v>
      </c>
      <c r="S3394" s="1" t="s">
        <v>143</v>
      </c>
      <c r="T3394" s="1" t="s">
        <v>134</v>
      </c>
      <c r="U3394" s="1" t="s">
        <v>144</v>
      </c>
      <c r="V3394">
        <v>1203</v>
      </c>
      <c r="W3394" s="1" t="s">
        <v>244</v>
      </c>
      <c r="X3394" s="1" t="s">
        <v>48</v>
      </c>
      <c r="Y3394" s="2">
        <v>44403</v>
      </c>
      <c r="Z3394">
        <v>4.4000000000000004</v>
      </c>
      <c r="AA3394" s="1" t="s">
        <v>39</v>
      </c>
    </row>
    <row r="3395" spans="1:28" x14ac:dyDescent="0.3">
      <c r="A3395" s="1" t="s">
        <v>9247</v>
      </c>
      <c r="B3395" s="1" t="s">
        <v>9248</v>
      </c>
      <c r="C3395" s="1" t="s">
        <v>1268</v>
      </c>
      <c r="D3395" s="1" t="s">
        <v>9249</v>
      </c>
      <c r="E3395">
        <v>3</v>
      </c>
      <c r="F3395">
        <v>84</v>
      </c>
      <c r="G3395" s="1" t="s">
        <v>44</v>
      </c>
      <c r="H3395" s="2">
        <v>45786</v>
      </c>
      <c r="I3395" s="1" t="s">
        <v>1268</v>
      </c>
      <c r="J3395" s="1" t="s">
        <v>538</v>
      </c>
      <c r="K3395" s="1" t="s">
        <v>9249</v>
      </c>
      <c r="L3395" s="2">
        <v>45775</v>
      </c>
      <c r="M3395">
        <v>5</v>
      </c>
      <c r="N3395">
        <v>0</v>
      </c>
      <c r="O3395">
        <v>0</v>
      </c>
      <c r="P3395">
        <v>912</v>
      </c>
      <c r="Q3395" s="1" t="s">
        <v>1268</v>
      </c>
      <c r="R3395" s="1" t="s">
        <v>1268</v>
      </c>
      <c r="S3395" s="1" t="s">
        <v>1269</v>
      </c>
      <c r="T3395" s="1" t="s">
        <v>35</v>
      </c>
      <c r="U3395" s="1" t="s">
        <v>83</v>
      </c>
      <c r="V3395">
        <v>912</v>
      </c>
      <c r="W3395" s="1" t="s">
        <v>539</v>
      </c>
      <c r="X3395" s="1" t="s">
        <v>540</v>
      </c>
      <c r="Y3395" s="2">
        <v>44731</v>
      </c>
      <c r="Z3395">
        <v>3.5</v>
      </c>
      <c r="AA3395" s="1" t="s">
        <v>39</v>
      </c>
    </row>
    <row r="3396" spans="1:28" x14ac:dyDescent="0.3">
      <c r="A3396" s="1" t="s">
        <v>9250</v>
      </c>
      <c r="B3396" s="1" t="s">
        <v>9251</v>
      </c>
      <c r="C3396" s="1" t="s">
        <v>953</v>
      </c>
      <c r="D3396" s="1" t="s">
        <v>9252</v>
      </c>
      <c r="E3396">
        <v>4</v>
      </c>
      <c r="F3396">
        <v>44</v>
      </c>
      <c r="G3396" s="1" t="s">
        <v>44</v>
      </c>
      <c r="H3396" s="2">
        <v>45892</v>
      </c>
      <c r="I3396" s="1" t="s">
        <v>953</v>
      </c>
      <c r="J3396" s="1" t="s">
        <v>298</v>
      </c>
      <c r="K3396" s="1" t="s">
        <v>9252</v>
      </c>
      <c r="L3396" s="2">
        <v>45881</v>
      </c>
      <c r="M3396">
        <v>7</v>
      </c>
      <c r="N3396">
        <v>5</v>
      </c>
      <c r="O3396">
        <v>0</v>
      </c>
      <c r="P3396">
        <v>293.55</v>
      </c>
      <c r="Q3396" s="1" t="s">
        <v>953</v>
      </c>
      <c r="R3396" s="1" t="s">
        <v>953</v>
      </c>
      <c r="S3396" s="1" t="s">
        <v>955</v>
      </c>
      <c r="T3396" s="1" t="s">
        <v>56</v>
      </c>
      <c r="U3396" s="1" t="s">
        <v>117</v>
      </c>
      <c r="V3396">
        <v>309</v>
      </c>
      <c r="W3396" s="1" t="s">
        <v>301</v>
      </c>
      <c r="X3396" s="1" t="s">
        <v>137</v>
      </c>
      <c r="Y3396" s="2">
        <v>44620</v>
      </c>
      <c r="Z3396">
        <v>3.8</v>
      </c>
      <c r="AA3396" s="1" t="s">
        <v>39</v>
      </c>
    </row>
    <row r="3397" spans="1:28" x14ac:dyDescent="0.3">
      <c r="A3397" s="1" t="s">
        <v>9253</v>
      </c>
      <c r="B3397" s="1" t="s">
        <v>9254</v>
      </c>
      <c r="C3397" s="1" t="s">
        <v>1570</v>
      </c>
      <c r="D3397" s="1" t="s">
        <v>4305</v>
      </c>
      <c r="E3397">
        <v>2</v>
      </c>
      <c r="F3397">
        <v>55</v>
      </c>
      <c r="G3397" s="1" t="s">
        <v>44</v>
      </c>
      <c r="H3397" s="2">
        <v>45856</v>
      </c>
      <c r="I3397" s="1" t="s">
        <v>1570</v>
      </c>
      <c r="J3397" s="1" t="s">
        <v>357</v>
      </c>
      <c r="K3397" s="1" t="s">
        <v>4305</v>
      </c>
      <c r="L3397" s="2">
        <v>45836</v>
      </c>
      <c r="M3397">
        <v>12</v>
      </c>
      <c r="N3397">
        <v>10</v>
      </c>
      <c r="O3397">
        <v>0</v>
      </c>
      <c r="P3397">
        <v>878.4</v>
      </c>
      <c r="Q3397" s="1" t="s">
        <v>1570</v>
      </c>
      <c r="R3397" s="1" t="s">
        <v>1570</v>
      </c>
      <c r="S3397" s="1" t="s">
        <v>1572</v>
      </c>
      <c r="T3397" s="1" t="s">
        <v>90</v>
      </c>
      <c r="U3397" s="1" t="s">
        <v>185</v>
      </c>
      <c r="V3397">
        <v>976</v>
      </c>
      <c r="W3397" s="1" t="s">
        <v>360</v>
      </c>
      <c r="X3397" s="1" t="s">
        <v>38</v>
      </c>
      <c r="Y3397" s="2">
        <v>45643</v>
      </c>
      <c r="Z3397">
        <v>1</v>
      </c>
      <c r="AA3397" s="1" t="s">
        <v>84</v>
      </c>
      <c r="AB3397">
        <v>1</v>
      </c>
    </row>
    <row r="3398" spans="1:28" x14ac:dyDescent="0.3">
      <c r="A3398" s="1" t="s">
        <v>9255</v>
      </c>
      <c r="B3398" s="1" t="s">
        <v>9256</v>
      </c>
      <c r="C3398" s="1" t="s">
        <v>1346</v>
      </c>
      <c r="D3398" s="1" t="s">
        <v>8874</v>
      </c>
      <c r="E3398">
        <v>4</v>
      </c>
      <c r="F3398">
        <v>42</v>
      </c>
      <c r="G3398" s="1" t="s">
        <v>44</v>
      </c>
      <c r="H3398" s="2">
        <v>45899</v>
      </c>
      <c r="I3398" s="1" t="s">
        <v>1346</v>
      </c>
      <c r="J3398" s="1" t="s">
        <v>215</v>
      </c>
      <c r="K3398" s="1" t="s">
        <v>8874</v>
      </c>
      <c r="L3398" s="2">
        <v>45886</v>
      </c>
      <c r="M3398">
        <v>4</v>
      </c>
      <c r="N3398">
        <v>0</v>
      </c>
      <c r="O3398">
        <v>0</v>
      </c>
      <c r="P3398">
        <v>1540</v>
      </c>
      <c r="Q3398" s="1" t="s">
        <v>1346</v>
      </c>
      <c r="R3398" s="1" t="s">
        <v>1346</v>
      </c>
      <c r="S3398" s="1" t="s">
        <v>1348</v>
      </c>
      <c r="T3398" s="1" t="s">
        <v>56</v>
      </c>
      <c r="U3398" s="1" t="s">
        <v>66</v>
      </c>
      <c r="V3398">
        <v>1540</v>
      </c>
      <c r="W3398" s="1" t="s">
        <v>216</v>
      </c>
      <c r="X3398" s="1" t="s">
        <v>127</v>
      </c>
      <c r="Y3398" s="2">
        <v>45659</v>
      </c>
      <c r="Z3398">
        <v>1</v>
      </c>
      <c r="AA3398" s="1" t="s">
        <v>39</v>
      </c>
    </row>
    <row r="3399" spans="1:28" x14ac:dyDescent="0.3">
      <c r="A3399" s="1" t="s">
        <v>9257</v>
      </c>
      <c r="B3399" s="1" t="s">
        <v>9258</v>
      </c>
      <c r="C3399" s="1" t="s">
        <v>2599</v>
      </c>
      <c r="D3399" s="1" t="s">
        <v>4052</v>
      </c>
      <c r="E3399">
        <v>3</v>
      </c>
      <c r="F3399">
        <v>77</v>
      </c>
      <c r="G3399" s="1" t="s">
        <v>44</v>
      </c>
      <c r="H3399" s="2">
        <v>45677</v>
      </c>
      <c r="I3399" s="1" t="s">
        <v>2599</v>
      </c>
      <c r="J3399" s="1" t="s">
        <v>394</v>
      </c>
      <c r="K3399" s="1" t="s">
        <v>4052</v>
      </c>
      <c r="L3399" s="2">
        <v>45664</v>
      </c>
      <c r="M3399">
        <v>3</v>
      </c>
      <c r="N3399">
        <v>20</v>
      </c>
      <c r="O3399">
        <v>0</v>
      </c>
      <c r="P3399">
        <v>304.8</v>
      </c>
      <c r="Q3399" s="1" t="s">
        <v>2599</v>
      </c>
      <c r="R3399" s="1" t="s">
        <v>2599</v>
      </c>
      <c r="S3399" s="1" t="s">
        <v>2601</v>
      </c>
      <c r="T3399" s="1" t="s">
        <v>35</v>
      </c>
      <c r="U3399" s="1" t="s">
        <v>223</v>
      </c>
      <c r="V3399">
        <v>381</v>
      </c>
      <c r="W3399" s="1" t="s">
        <v>396</v>
      </c>
      <c r="X3399" s="1" t="s">
        <v>127</v>
      </c>
      <c r="Y3399" s="2">
        <v>43220</v>
      </c>
      <c r="Z3399">
        <v>7.7</v>
      </c>
      <c r="AA3399" s="1" t="s">
        <v>39</v>
      </c>
    </row>
    <row r="3400" spans="1:28" x14ac:dyDescent="0.3">
      <c r="A3400" s="1" t="s">
        <v>9259</v>
      </c>
      <c r="B3400" s="1" t="s">
        <v>9260</v>
      </c>
      <c r="C3400" s="1" t="s">
        <v>2556</v>
      </c>
      <c r="D3400" s="1" t="s">
        <v>9261</v>
      </c>
      <c r="E3400">
        <v>3</v>
      </c>
      <c r="F3400">
        <v>81</v>
      </c>
      <c r="G3400" s="1" t="s">
        <v>44</v>
      </c>
      <c r="H3400" s="2">
        <v>45686</v>
      </c>
      <c r="I3400" s="1" t="s">
        <v>2556</v>
      </c>
      <c r="J3400" s="1" t="s">
        <v>592</v>
      </c>
      <c r="K3400" s="1" t="s">
        <v>9261</v>
      </c>
      <c r="L3400" s="2">
        <v>45683</v>
      </c>
      <c r="M3400">
        <v>2</v>
      </c>
      <c r="N3400">
        <v>40</v>
      </c>
      <c r="O3400">
        <v>0</v>
      </c>
      <c r="P3400">
        <v>228</v>
      </c>
      <c r="Q3400" s="1" t="s">
        <v>2556</v>
      </c>
      <c r="R3400" s="1" t="s">
        <v>2556</v>
      </c>
      <c r="S3400" s="1" t="s">
        <v>2558</v>
      </c>
      <c r="T3400" s="1" t="s">
        <v>56</v>
      </c>
      <c r="U3400" s="1" t="s">
        <v>66</v>
      </c>
      <c r="V3400">
        <v>380</v>
      </c>
      <c r="W3400" s="1" t="s">
        <v>593</v>
      </c>
      <c r="X3400" s="1" t="s">
        <v>127</v>
      </c>
      <c r="Y3400" s="2">
        <v>44133</v>
      </c>
      <c r="Z3400">
        <v>5.2</v>
      </c>
      <c r="AA3400" s="1" t="s">
        <v>154</v>
      </c>
      <c r="AB3400">
        <v>1</v>
      </c>
    </row>
    <row r="3401" spans="1:28" x14ac:dyDescent="0.3">
      <c r="A3401" s="1" t="s">
        <v>9262</v>
      </c>
      <c r="B3401" s="1" t="s">
        <v>9263</v>
      </c>
      <c r="C3401" s="1" t="s">
        <v>587</v>
      </c>
      <c r="D3401" s="1" t="s">
        <v>9264</v>
      </c>
      <c r="E3401">
        <v>5</v>
      </c>
      <c r="F3401">
        <v>67</v>
      </c>
      <c r="G3401" s="1" t="s">
        <v>44</v>
      </c>
      <c r="H3401" s="2">
        <v>45895</v>
      </c>
      <c r="I3401" s="1" t="s">
        <v>587</v>
      </c>
      <c r="J3401" s="1" t="s">
        <v>376</v>
      </c>
      <c r="K3401" s="1" t="s">
        <v>9264</v>
      </c>
      <c r="L3401" s="2">
        <v>45886</v>
      </c>
      <c r="M3401">
        <v>7</v>
      </c>
      <c r="N3401">
        <v>15</v>
      </c>
      <c r="O3401">
        <v>0</v>
      </c>
      <c r="P3401">
        <v>1391.45</v>
      </c>
      <c r="Q3401" s="1" t="s">
        <v>587</v>
      </c>
      <c r="R3401" s="1" t="s">
        <v>587</v>
      </c>
      <c r="S3401" s="1" t="s">
        <v>588</v>
      </c>
      <c r="T3401" s="1" t="s">
        <v>35</v>
      </c>
      <c r="U3401" s="1" t="s">
        <v>36</v>
      </c>
      <c r="V3401">
        <v>1637</v>
      </c>
      <c r="W3401" s="1" t="s">
        <v>379</v>
      </c>
      <c r="X3401" s="1" t="s">
        <v>48</v>
      </c>
      <c r="Y3401" s="2">
        <v>45419</v>
      </c>
      <c r="Z3401">
        <v>1.7</v>
      </c>
      <c r="AA3401" s="1" t="s">
        <v>39</v>
      </c>
    </row>
    <row r="3402" spans="1:28" x14ac:dyDescent="0.3">
      <c r="A3402" s="1" t="s">
        <v>9265</v>
      </c>
      <c r="B3402" s="1" t="s">
        <v>9266</v>
      </c>
      <c r="C3402" s="1" t="s">
        <v>296</v>
      </c>
      <c r="D3402" s="1" t="s">
        <v>8666</v>
      </c>
      <c r="E3402">
        <v>4</v>
      </c>
      <c r="F3402">
        <v>110</v>
      </c>
      <c r="G3402" s="1" t="s">
        <v>44</v>
      </c>
      <c r="H3402" s="2">
        <v>45700</v>
      </c>
      <c r="I3402" s="1" t="s">
        <v>296</v>
      </c>
      <c r="J3402" s="1" t="s">
        <v>357</v>
      </c>
      <c r="K3402" s="1" t="s">
        <v>8666</v>
      </c>
      <c r="L3402" s="2">
        <v>45684</v>
      </c>
      <c r="M3402">
        <v>5</v>
      </c>
      <c r="N3402">
        <v>10</v>
      </c>
      <c r="O3402">
        <v>0</v>
      </c>
      <c r="P3402">
        <v>2303.1</v>
      </c>
      <c r="Q3402" s="1" t="s">
        <v>296</v>
      </c>
      <c r="R3402" s="1" t="s">
        <v>296</v>
      </c>
      <c r="S3402" s="1" t="s">
        <v>299</v>
      </c>
      <c r="T3402" s="1" t="s">
        <v>90</v>
      </c>
      <c r="U3402" s="1" t="s">
        <v>300</v>
      </c>
      <c r="V3402">
        <v>2559</v>
      </c>
      <c r="W3402" s="1" t="s">
        <v>360</v>
      </c>
      <c r="X3402" s="1" t="s">
        <v>38</v>
      </c>
      <c r="Y3402" s="2">
        <v>45643</v>
      </c>
      <c r="Z3402">
        <v>1</v>
      </c>
      <c r="AA3402" s="1" t="s">
        <v>39</v>
      </c>
    </row>
    <row r="3403" spans="1:28" x14ac:dyDescent="0.3">
      <c r="A3403" s="1" t="s">
        <v>9267</v>
      </c>
      <c r="B3403" s="1" t="s">
        <v>9268</v>
      </c>
      <c r="C3403" s="1" t="s">
        <v>1815</v>
      </c>
      <c r="D3403" s="1" t="s">
        <v>9269</v>
      </c>
      <c r="E3403">
        <v>5</v>
      </c>
      <c r="F3403">
        <v>65</v>
      </c>
      <c r="G3403" s="1" t="s">
        <v>44</v>
      </c>
      <c r="H3403" s="2">
        <v>45993</v>
      </c>
      <c r="I3403" s="1" t="s">
        <v>1815</v>
      </c>
      <c r="J3403" s="1" t="s">
        <v>272</v>
      </c>
      <c r="K3403" s="1" t="s">
        <v>9269</v>
      </c>
      <c r="L3403" s="2">
        <v>45980</v>
      </c>
      <c r="M3403">
        <v>4</v>
      </c>
      <c r="N3403">
        <v>30</v>
      </c>
      <c r="O3403">
        <v>0</v>
      </c>
      <c r="P3403">
        <v>83.3</v>
      </c>
      <c r="Q3403" s="1" t="s">
        <v>1815</v>
      </c>
      <c r="R3403" s="1" t="s">
        <v>1815</v>
      </c>
      <c r="S3403" s="1" t="s">
        <v>1816</v>
      </c>
      <c r="T3403" s="1" t="s">
        <v>134</v>
      </c>
      <c r="U3403" s="1" t="s">
        <v>135</v>
      </c>
      <c r="V3403">
        <v>119</v>
      </c>
      <c r="W3403" s="1" t="s">
        <v>273</v>
      </c>
      <c r="X3403" s="1" t="s">
        <v>38</v>
      </c>
      <c r="Y3403" s="2">
        <v>45880</v>
      </c>
      <c r="Z3403">
        <v>0.4</v>
      </c>
      <c r="AA3403" s="1" t="s">
        <v>39</v>
      </c>
    </row>
    <row r="3404" spans="1:28" x14ac:dyDescent="0.3">
      <c r="A3404" s="1" t="s">
        <v>9270</v>
      </c>
      <c r="B3404" s="1" t="s">
        <v>9271</v>
      </c>
      <c r="C3404" s="1" t="s">
        <v>4341</v>
      </c>
      <c r="D3404" s="1" t="s">
        <v>8610</v>
      </c>
      <c r="E3404">
        <v>3</v>
      </c>
      <c r="F3404">
        <v>67</v>
      </c>
      <c r="G3404" s="1" t="s">
        <v>44</v>
      </c>
      <c r="H3404" s="2">
        <v>45991</v>
      </c>
      <c r="I3404" s="1" t="s">
        <v>4341</v>
      </c>
      <c r="J3404" s="1" t="s">
        <v>291</v>
      </c>
      <c r="K3404" s="1" t="s">
        <v>8610</v>
      </c>
      <c r="L3404" s="2">
        <v>45971</v>
      </c>
      <c r="M3404">
        <v>9</v>
      </c>
      <c r="N3404">
        <v>10</v>
      </c>
      <c r="O3404">
        <v>0</v>
      </c>
      <c r="P3404">
        <v>499.5</v>
      </c>
      <c r="Q3404" s="1" t="s">
        <v>4341</v>
      </c>
      <c r="R3404" s="1" t="s">
        <v>4341</v>
      </c>
      <c r="S3404" s="1" t="s">
        <v>4343</v>
      </c>
      <c r="T3404" s="1" t="s">
        <v>90</v>
      </c>
      <c r="U3404" s="1" t="s">
        <v>185</v>
      </c>
      <c r="V3404">
        <v>555</v>
      </c>
      <c r="W3404" s="1" t="s">
        <v>293</v>
      </c>
      <c r="X3404" s="1" t="s">
        <v>48</v>
      </c>
      <c r="Y3404" s="2">
        <v>44560</v>
      </c>
      <c r="Z3404">
        <v>4</v>
      </c>
      <c r="AA3404" s="1" t="s">
        <v>39</v>
      </c>
    </row>
    <row r="3405" spans="1:28" x14ac:dyDescent="0.3">
      <c r="A3405" s="1" t="s">
        <v>9272</v>
      </c>
      <c r="B3405" s="1" t="s">
        <v>9273</v>
      </c>
      <c r="C3405" s="1" t="s">
        <v>71</v>
      </c>
      <c r="D3405" s="1" t="s">
        <v>9274</v>
      </c>
      <c r="E3405">
        <v>4</v>
      </c>
      <c r="F3405">
        <v>38</v>
      </c>
      <c r="G3405" s="1" t="s">
        <v>44</v>
      </c>
      <c r="H3405" s="2">
        <v>45788</v>
      </c>
      <c r="I3405" s="1" t="s">
        <v>71</v>
      </c>
      <c r="J3405" s="1" t="s">
        <v>284</v>
      </c>
      <c r="K3405" s="1" t="s">
        <v>9274</v>
      </c>
      <c r="L3405" s="2">
        <v>45774</v>
      </c>
      <c r="M3405">
        <v>6</v>
      </c>
      <c r="N3405">
        <v>15</v>
      </c>
      <c r="O3405">
        <v>0</v>
      </c>
      <c r="P3405">
        <v>10928.45</v>
      </c>
      <c r="Q3405" s="1" t="s">
        <v>71</v>
      </c>
      <c r="R3405" s="1" t="s">
        <v>71</v>
      </c>
      <c r="S3405" s="1" t="s">
        <v>74</v>
      </c>
      <c r="T3405" s="1" t="s">
        <v>75</v>
      </c>
      <c r="U3405" s="1" t="s">
        <v>76</v>
      </c>
      <c r="V3405">
        <v>12857</v>
      </c>
      <c r="W3405" s="1" t="s">
        <v>286</v>
      </c>
      <c r="X3405" s="1" t="s">
        <v>127</v>
      </c>
      <c r="Y3405" s="2">
        <v>45629</v>
      </c>
      <c r="Z3405">
        <v>1.1000000000000001</v>
      </c>
      <c r="AA3405" s="1" t="s">
        <v>39</v>
      </c>
    </row>
    <row r="3406" spans="1:28" x14ac:dyDescent="0.3">
      <c r="A3406" s="1" t="s">
        <v>9275</v>
      </c>
      <c r="B3406" s="1" t="s">
        <v>9276</v>
      </c>
      <c r="C3406" s="1" t="s">
        <v>311</v>
      </c>
      <c r="D3406" s="1" t="s">
        <v>9277</v>
      </c>
      <c r="E3406">
        <v>5</v>
      </c>
      <c r="F3406">
        <v>19</v>
      </c>
      <c r="G3406" s="1" t="s">
        <v>44</v>
      </c>
      <c r="H3406" s="2">
        <v>45805</v>
      </c>
      <c r="I3406" s="1" t="s">
        <v>311</v>
      </c>
      <c r="J3406" s="1" t="s">
        <v>242</v>
      </c>
      <c r="K3406" s="1" t="s">
        <v>9277</v>
      </c>
      <c r="L3406" s="2">
        <v>45786</v>
      </c>
      <c r="M3406">
        <v>7</v>
      </c>
      <c r="N3406">
        <v>10</v>
      </c>
      <c r="O3406">
        <v>0</v>
      </c>
      <c r="P3406">
        <v>31570.2</v>
      </c>
      <c r="Q3406" s="1" t="s">
        <v>311</v>
      </c>
      <c r="R3406" s="1" t="s">
        <v>311</v>
      </c>
      <c r="S3406" s="1" t="s">
        <v>313</v>
      </c>
      <c r="T3406" s="1" t="s">
        <v>75</v>
      </c>
      <c r="U3406" s="1" t="s">
        <v>314</v>
      </c>
      <c r="V3406">
        <v>35078</v>
      </c>
      <c r="W3406" s="1" t="s">
        <v>244</v>
      </c>
      <c r="X3406" s="1" t="s">
        <v>48</v>
      </c>
      <c r="Y3406" s="2">
        <v>44403</v>
      </c>
      <c r="Z3406">
        <v>4.4000000000000004</v>
      </c>
      <c r="AA3406" s="1" t="s">
        <v>39</v>
      </c>
    </row>
    <row r="3407" spans="1:28" x14ac:dyDescent="0.3">
      <c r="A3407" s="1" t="s">
        <v>9278</v>
      </c>
      <c r="B3407" s="1" t="s">
        <v>9279</v>
      </c>
      <c r="C3407" s="1" t="s">
        <v>1158</v>
      </c>
      <c r="D3407" s="1" t="s">
        <v>3113</v>
      </c>
      <c r="E3407">
        <v>4</v>
      </c>
      <c r="F3407">
        <v>85</v>
      </c>
      <c r="G3407" s="1" t="s">
        <v>44</v>
      </c>
      <c r="H3407" s="2">
        <v>45727</v>
      </c>
      <c r="I3407" s="1" t="s">
        <v>1158</v>
      </c>
      <c r="J3407" s="1" t="s">
        <v>183</v>
      </c>
      <c r="K3407" s="1" t="s">
        <v>3113</v>
      </c>
      <c r="L3407" s="2">
        <v>45717</v>
      </c>
      <c r="M3407">
        <v>5</v>
      </c>
      <c r="N3407">
        <v>10</v>
      </c>
      <c r="O3407">
        <v>0</v>
      </c>
      <c r="P3407">
        <v>76.5</v>
      </c>
      <c r="Q3407" s="1" t="s">
        <v>1158</v>
      </c>
      <c r="R3407" s="1" t="s">
        <v>1158</v>
      </c>
      <c r="S3407" s="1" t="s">
        <v>1160</v>
      </c>
      <c r="T3407" s="1" t="s">
        <v>134</v>
      </c>
      <c r="U3407" s="1" t="s">
        <v>144</v>
      </c>
      <c r="V3407">
        <v>85</v>
      </c>
      <c r="W3407" s="1" t="s">
        <v>186</v>
      </c>
      <c r="X3407" s="1" t="s">
        <v>137</v>
      </c>
      <c r="Y3407" s="2">
        <v>45507</v>
      </c>
      <c r="Z3407">
        <v>1.4</v>
      </c>
      <c r="AA3407" s="1" t="s">
        <v>39</v>
      </c>
    </row>
    <row r="3408" spans="1:28" x14ac:dyDescent="0.3">
      <c r="A3408" s="1" t="s">
        <v>9280</v>
      </c>
      <c r="B3408" s="1" t="s">
        <v>9281</v>
      </c>
      <c r="C3408" s="1" t="s">
        <v>1169</v>
      </c>
      <c r="D3408" s="1" t="s">
        <v>9282</v>
      </c>
      <c r="E3408">
        <v>4</v>
      </c>
      <c r="F3408">
        <v>52</v>
      </c>
      <c r="G3408" s="1" t="s">
        <v>32</v>
      </c>
      <c r="H3408" s="2">
        <v>45941</v>
      </c>
      <c r="I3408" s="1" t="s">
        <v>1169</v>
      </c>
      <c r="J3408" s="1" t="s">
        <v>376</v>
      </c>
      <c r="K3408" s="1" t="s">
        <v>9282</v>
      </c>
      <c r="L3408" s="2">
        <v>45930</v>
      </c>
      <c r="M3408">
        <v>3</v>
      </c>
      <c r="N3408">
        <v>10</v>
      </c>
      <c r="O3408">
        <v>0</v>
      </c>
      <c r="P3408">
        <v>5365.8</v>
      </c>
      <c r="Q3408" s="1" t="s">
        <v>1169</v>
      </c>
      <c r="R3408" s="1" t="s">
        <v>1169</v>
      </c>
      <c r="S3408" s="1" t="s">
        <v>1171</v>
      </c>
      <c r="T3408" s="1" t="s">
        <v>90</v>
      </c>
      <c r="U3408" s="1" t="s">
        <v>185</v>
      </c>
      <c r="V3408">
        <v>5962</v>
      </c>
      <c r="W3408" s="1" t="s">
        <v>379</v>
      </c>
      <c r="X3408" s="1" t="s">
        <v>48</v>
      </c>
      <c r="Y3408" s="2">
        <v>45419</v>
      </c>
      <c r="Z3408">
        <v>1.7</v>
      </c>
      <c r="AA3408" s="1" t="s">
        <v>39</v>
      </c>
    </row>
    <row r="3409" spans="1:28" x14ac:dyDescent="0.3">
      <c r="A3409" s="1" t="s">
        <v>9283</v>
      </c>
      <c r="B3409" s="1" t="s">
        <v>9284</v>
      </c>
      <c r="C3409" s="1" t="s">
        <v>2253</v>
      </c>
      <c r="D3409" s="1" t="s">
        <v>8488</v>
      </c>
      <c r="E3409">
        <v>3</v>
      </c>
      <c r="F3409">
        <v>43</v>
      </c>
      <c r="G3409" s="1" t="s">
        <v>44</v>
      </c>
      <c r="H3409" s="2">
        <v>45932</v>
      </c>
      <c r="I3409" s="1" t="s">
        <v>2253</v>
      </c>
      <c r="J3409" s="1" t="s">
        <v>105</v>
      </c>
      <c r="K3409" s="1" t="s">
        <v>8488</v>
      </c>
      <c r="L3409" s="2">
        <v>45912</v>
      </c>
      <c r="M3409">
        <v>6</v>
      </c>
      <c r="N3409">
        <v>10</v>
      </c>
      <c r="O3409">
        <v>0</v>
      </c>
      <c r="P3409">
        <v>2928.6</v>
      </c>
      <c r="Q3409" s="1" t="s">
        <v>2253</v>
      </c>
      <c r="R3409" s="1" t="s">
        <v>2253</v>
      </c>
      <c r="S3409" s="1" t="s">
        <v>2255</v>
      </c>
      <c r="T3409" s="1" t="s">
        <v>35</v>
      </c>
      <c r="U3409" s="1" t="s">
        <v>36</v>
      </c>
      <c r="V3409">
        <v>3254</v>
      </c>
      <c r="W3409" s="1" t="s">
        <v>109</v>
      </c>
      <c r="X3409" s="1" t="s">
        <v>110</v>
      </c>
      <c r="Y3409" s="2">
        <v>44203</v>
      </c>
      <c r="Z3409">
        <v>5</v>
      </c>
      <c r="AA3409" s="1" t="s">
        <v>39</v>
      </c>
    </row>
    <row r="3410" spans="1:28" x14ac:dyDescent="0.3">
      <c r="A3410" s="1" t="s">
        <v>9285</v>
      </c>
      <c r="B3410" s="1" t="s">
        <v>9286</v>
      </c>
      <c r="C3410" s="1" t="s">
        <v>861</v>
      </c>
      <c r="D3410" s="1" t="s">
        <v>1581</v>
      </c>
      <c r="E3410">
        <v>2</v>
      </c>
      <c r="F3410">
        <v>95</v>
      </c>
      <c r="G3410" s="1" t="s">
        <v>44</v>
      </c>
      <c r="H3410" s="2">
        <v>45956</v>
      </c>
      <c r="I3410" s="1" t="s">
        <v>861</v>
      </c>
      <c r="J3410" s="1" t="s">
        <v>264</v>
      </c>
      <c r="K3410" s="1" t="s">
        <v>1581</v>
      </c>
      <c r="L3410" s="2">
        <v>45930</v>
      </c>
      <c r="M3410">
        <v>12</v>
      </c>
      <c r="N3410">
        <v>5</v>
      </c>
      <c r="O3410">
        <v>0</v>
      </c>
      <c r="P3410">
        <v>211.85</v>
      </c>
      <c r="Q3410" s="1" t="s">
        <v>861</v>
      </c>
      <c r="R3410" s="1" t="s">
        <v>861</v>
      </c>
      <c r="S3410" s="1" t="s">
        <v>863</v>
      </c>
      <c r="T3410" s="1" t="s">
        <v>56</v>
      </c>
      <c r="U3410" s="1" t="s">
        <v>66</v>
      </c>
      <c r="V3410">
        <v>223</v>
      </c>
      <c r="W3410" s="1" t="s">
        <v>267</v>
      </c>
      <c r="X3410" s="1" t="s">
        <v>268</v>
      </c>
      <c r="Y3410" s="2">
        <v>43207</v>
      </c>
      <c r="Z3410">
        <v>7.7</v>
      </c>
      <c r="AA3410" s="1" t="s">
        <v>6113</v>
      </c>
      <c r="AB3410">
        <v>1</v>
      </c>
    </row>
    <row r="3411" spans="1:28" x14ac:dyDescent="0.3">
      <c r="A3411" s="1" t="s">
        <v>9287</v>
      </c>
      <c r="B3411" s="1" t="s">
        <v>9288</v>
      </c>
      <c r="C3411" s="1" t="s">
        <v>1090</v>
      </c>
      <c r="D3411" s="1" t="s">
        <v>2688</v>
      </c>
      <c r="E3411">
        <v>3</v>
      </c>
      <c r="F3411">
        <v>79</v>
      </c>
      <c r="G3411" s="1" t="s">
        <v>44</v>
      </c>
      <c r="H3411" s="2">
        <v>45773</v>
      </c>
      <c r="I3411" s="1" t="s">
        <v>1090</v>
      </c>
      <c r="J3411" s="1" t="s">
        <v>242</v>
      </c>
      <c r="K3411" s="1" t="s">
        <v>2688</v>
      </c>
      <c r="L3411" s="2">
        <v>45761</v>
      </c>
      <c r="M3411">
        <v>10</v>
      </c>
      <c r="N3411">
        <v>15</v>
      </c>
      <c r="O3411">
        <v>0</v>
      </c>
      <c r="P3411">
        <v>1592.05</v>
      </c>
      <c r="Q3411" s="1" t="s">
        <v>1090</v>
      </c>
      <c r="R3411" s="1" t="s">
        <v>1090</v>
      </c>
      <c r="S3411" s="1" t="s">
        <v>1092</v>
      </c>
      <c r="T3411" s="1" t="s">
        <v>35</v>
      </c>
      <c r="U3411" s="1" t="s">
        <v>36</v>
      </c>
      <c r="V3411">
        <v>1873</v>
      </c>
      <c r="W3411" s="1" t="s">
        <v>244</v>
      </c>
      <c r="X3411" s="1" t="s">
        <v>48</v>
      </c>
      <c r="Y3411" s="2">
        <v>44403</v>
      </c>
      <c r="Z3411">
        <v>4.4000000000000004</v>
      </c>
      <c r="AA3411" s="1" t="s">
        <v>39</v>
      </c>
    </row>
    <row r="3412" spans="1:28" x14ac:dyDescent="0.3">
      <c r="A3412" s="1" t="s">
        <v>9289</v>
      </c>
      <c r="B3412" s="1" t="s">
        <v>9290</v>
      </c>
      <c r="C3412" s="1" t="s">
        <v>569</v>
      </c>
      <c r="D3412" s="1" t="s">
        <v>7795</v>
      </c>
      <c r="E3412">
        <v>4</v>
      </c>
      <c r="F3412">
        <v>163</v>
      </c>
      <c r="G3412" s="1" t="s">
        <v>44</v>
      </c>
      <c r="H3412" s="2">
        <v>45920</v>
      </c>
      <c r="I3412" s="1" t="s">
        <v>569</v>
      </c>
      <c r="J3412" s="1" t="s">
        <v>33</v>
      </c>
      <c r="K3412" s="1" t="s">
        <v>7795</v>
      </c>
      <c r="L3412" s="2">
        <v>45907</v>
      </c>
      <c r="M3412">
        <v>11</v>
      </c>
      <c r="N3412">
        <v>10</v>
      </c>
      <c r="O3412">
        <v>0</v>
      </c>
      <c r="P3412">
        <v>2344.5</v>
      </c>
      <c r="Q3412" s="1" t="s">
        <v>569</v>
      </c>
      <c r="R3412" s="1" t="s">
        <v>569</v>
      </c>
      <c r="S3412" s="1" t="s">
        <v>571</v>
      </c>
      <c r="T3412" s="1" t="s">
        <v>56</v>
      </c>
      <c r="U3412" s="1" t="s">
        <v>57</v>
      </c>
      <c r="V3412">
        <v>2605</v>
      </c>
      <c r="W3412" s="1" t="s">
        <v>37</v>
      </c>
      <c r="X3412" s="1" t="s">
        <v>38</v>
      </c>
      <c r="Y3412" s="2">
        <v>43032</v>
      </c>
      <c r="Z3412">
        <v>8.1999999999999993</v>
      </c>
      <c r="AA3412" s="1" t="s">
        <v>39</v>
      </c>
    </row>
    <row r="3413" spans="1:28" x14ac:dyDescent="0.3">
      <c r="A3413" s="1" t="s">
        <v>9291</v>
      </c>
      <c r="B3413" s="1" t="s">
        <v>9292</v>
      </c>
      <c r="C3413" s="1" t="s">
        <v>1764</v>
      </c>
      <c r="D3413" s="1" t="s">
        <v>6017</v>
      </c>
      <c r="E3413">
        <v>4</v>
      </c>
      <c r="F3413">
        <v>19</v>
      </c>
      <c r="G3413" s="1" t="s">
        <v>44</v>
      </c>
      <c r="H3413" s="2">
        <v>45982</v>
      </c>
      <c r="I3413" s="1" t="s">
        <v>1764</v>
      </c>
      <c r="J3413" s="1" t="s">
        <v>73</v>
      </c>
      <c r="K3413" s="1" t="s">
        <v>6017</v>
      </c>
      <c r="L3413" s="2">
        <v>45960</v>
      </c>
      <c r="M3413">
        <v>8</v>
      </c>
      <c r="N3413">
        <v>10</v>
      </c>
      <c r="O3413">
        <v>0</v>
      </c>
      <c r="P3413">
        <v>1962</v>
      </c>
      <c r="Q3413" s="1" t="s">
        <v>1764</v>
      </c>
      <c r="R3413" s="1" t="s">
        <v>1764</v>
      </c>
      <c r="S3413" s="1" t="s">
        <v>1766</v>
      </c>
      <c r="T3413" s="1" t="s">
        <v>56</v>
      </c>
      <c r="U3413" s="1" t="s">
        <v>57</v>
      </c>
      <c r="V3413">
        <v>2180</v>
      </c>
      <c r="W3413" s="1" t="s">
        <v>77</v>
      </c>
      <c r="X3413" s="1" t="s">
        <v>38</v>
      </c>
      <c r="Y3413" s="2">
        <v>44193</v>
      </c>
      <c r="Z3413">
        <v>5</v>
      </c>
      <c r="AA3413" s="1" t="s">
        <v>39</v>
      </c>
    </row>
    <row r="3414" spans="1:28" x14ac:dyDescent="0.3">
      <c r="A3414" s="1" t="s">
        <v>9293</v>
      </c>
      <c r="B3414" s="1" t="s">
        <v>9294</v>
      </c>
      <c r="C3414" s="1" t="s">
        <v>925</v>
      </c>
      <c r="D3414" s="1" t="s">
        <v>7362</v>
      </c>
      <c r="E3414">
        <v>4</v>
      </c>
      <c r="F3414">
        <v>24</v>
      </c>
      <c r="G3414" s="1" t="s">
        <v>32</v>
      </c>
      <c r="H3414" s="2">
        <v>46007</v>
      </c>
      <c r="I3414" s="1" t="s">
        <v>925</v>
      </c>
      <c r="J3414" s="1" t="s">
        <v>519</v>
      </c>
      <c r="K3414" s="1" t="s">
        <v>7362</v>
      </c>
      <c r="L3414" s="2">
        <v>45994</v>
      </c>
      <c r="M3414">
        <v>4</v>
      </c>
      <c r="N3414">
        <v>5</v>
      </c>
      <c r="O3414">
        <v>0</v>
      </c>
      <c r="P3414">
        <v>2507.0500000000002</v>
      </c>
      <c r="Q3414" s="1" t="s">
        <v>925</v>
      </c>
      <c r="R3414" s="1" t="s">
        <v>925</v>
      </c>
      <c r="S3414" s="1" t="s">
        <v>927</v>
      </c>
      <c r="T3414" s="1" t="s">
        <v>90</v>
      </c>
      <c r="U3414" s="1" t="s">
        <v>300</v>
      </c>
      <c r="V3414">
        <v>2639</v>
      </c>
      <c r="W3414" s="1" t="s">
        <v>521</v>
      </c>
      <c r="X3414" s="1" t="s">
        <v>137</v>
      </c>
      <c r="Y3414" s="2">
        <v>43649</v>
      </c>
      <c r="Z3414">
        <v>6.5</v>
      </c>
      <c r="AA3414" s="1" t="s">
        <v>39</v>
      </c>
    </row>
    <row r="3415" spans="1:28" x14ac:dyDescent="0.3">
      <c r="A3415" s="1" t="s">
        <v>9295</v>
      </c>
      <c r="B3415" s="1" t="s">
        <v>9296</v>
      </c>
      <c r="C3415" s="1" t="s">
        <v>1128</v>
      </c>
      <c r="D3415" s="1" t="s">
        <v>9297</v>
      </c>
      <c r="E3415">
        <v>2</v>
      </c>
      <c r="F3415">
        <v>47</v>
      </c>
      <c r="G3415" s="1" t="s">
        <v>44</v>
      </c>
      <c r="H3415" s="2">
        <v>45884</v>
      </c>
      <c r="I3415" s="1" t="s">
        <v>1128</v>
      </c>
      <c r="J3415" s="1" t="s">
        <v>64</v>
      </c>
      <c r="K3415" s="1" t="s">
        <v>9297</v>
      </c>
      <c r="L3415" s="2">
        <v>45866</v>
      </c>
      <c r="M3415">
        <v>9</v>
      </c>
      <c r="N3415">
        <v>0</v>
      </c>
      <c r="O3415">
        <v>0</v>
      </c>
      <c r="P3415">
        <v>3448</v>
      </c>
      <c r="Q3415" s="1" t="s">
        <v>1128</v>
      </c>
      <c r="R3415" s="1" t="s">
        <v>1128</v>
      </c>
      <c r="S3415" s="1" t="s">
        <v>1130</v>
      </c>
      <c r="T3415" s="1" t="s">
        <v>107</v>
      </c>
      <c r="U3415" s="1" t="s">
        <v>125</v>
      </c>
      <c r="V3415">
        <v>3448</v>
      </c>
      <c r="W3415" s="1" t="s">
        <v>67</v>
      </c>
      <c r="X3415" s="1" t="s">
        <v>59</v>
      </c>
      <c r="Y3415" s="2">
        <v>44275</v>
      </c>
      <c r="Z3415">
        <v>4.8</v>
      </c>
      <c r="AA3415" s="1" t="s">
        <v>84</v>
      </c>
      <c r="AB3415">
        <v>1</v>
      </c>
    </row>
    <row r="3416" spans="1:28" x14ac:dyDescent="0.3">
      <c r="A3416" s="1" t="s">
        <v>9298</v>
      </c>
      <c r="B3416" s="1" t="s">
        <v>9299</v>
      </c>
      <c r="C3416" s="1" t="s">
        <v>113</v>
      </c>
      <c r="D3416" s="1" t="s">
        <v>6747</v>
      </c>
      <c r="E3416">
        <v>3</v>
      </c>
      <c r="F3416">
        <v>47</v>
      </c>
      <c r="G3416" s="1" t="s">
        <v>32</v>
      </c>
      <c r="H3416" s="2">
        <v>45993</v>
      </c>
      <c r="I3416" s="1" t="s">
        <v>113</v>
      </c>
      <c r="J3416" s="1" t="s">
        <v>1119</v>
      </c>
      <c r="K3416" s="1" t="s">
        <v>6747</v>
      </c>
      <c r="L3416" s="2">
        <v>45988</v>
      </c>
      <c r="M3416">
        <v>4</v>
      </c>
      <c r="N3416">
        <v>5</v>
      </c>
      <c r="O3416">
        <v>0</v>
      </c>
      <c r="P3416">
        <v>638.4</v>
      </c>
      <c r="Q3416" s="1" t="s">
        <v>113</v>
      </c>
      <c r="R3416" s="1" t="s">
        <v>113</v>
      </c>
      <c r="S3416" s="1" t="s">
        <v>116</v>
      </c>
      <c r="T3416" s="1" t="s">
        <v>56</v>
      </c>
      <c r="U3416" s="1" t="s">
        <v>117</v>
      </c>
      <c r="V3416">
        <v>672</v>
      </c>
      <c r="W3416" s="1" t="s">
        <v>1120</v>
      </c>
      <c r="X3416" s="1" t="s">
        <v>38</v>
      </c>
      <c r="Y3416" s="2">
        <v>44070</v>
      </c>
      <c r="Z3416">
        <v>5.3</v>
      </c>
      <c r="AA3416" s="1" t="s">
        <v>39</v>
      </c>
    </row>
    <row r="3417" spans="1:28" x14ac:dyDescent="0.3">
      <c r="A3417" s="1" t="s">
        <v>9300</v>
      </c>
      <c r="B3417" s="1" t="s">
        <v>9301</v>
      </c>
      <c r="C3417" s="1" t="s">
        <v>1336</v>
      </c>
      <c r="D3417" s="1" t="s">
        <v>9302</v>
      </c>
      <c r="E3417">
        <v>4</v>
      </c>
      <c r="F3417">
        <v>51</v>
      </c>
      <c r="G3417" s="1" t="s">
        <v>32</v>
      </c>
      <c r="H3417" s="2">
        <v>45924</v>
      </c>
      <c r="I3417" s="1" t="s">
        <v>1336</v>
      </c>
      <c r="J3417" s="1" t="s">
        <v>291</v>
      </c>
      <c r="K3417" s="1" t="s">
        <v>9302</v>
      </c>
      <c r="L3417" s="2">
        <v>45920</v>
      </c>
      <c r="M3417">
        <v>3</v>
      </c>
      <c r="N3417">
        <v>10</v>
      </c>
      <c r="O3417">
        <v>0</v>
      </c>
      <c r="P3417">
        <v>211.5</v>
      </c>
      <c r="Q3417" s="1" t="s">
        <v>1336</v>
      </c>
      <c r="R3417" s="1" t="s">
        <v>1336</v>
      </c>
      <c r="S3417" s="1" t="s">
        <v>1338</v>
      </c>
      <c r="T3417" s="1" t="s">
        <v>134</v>
      </c>
      <c r="U3417" s="1" t="s">
        <v>135</v>
      </c>
      <c r="V3417">
        <v>235</v>
      </c>
      <c r="W3417" s="1" t="s">
        <v>293</v>
      </c>
      <c r="X3417" s="1" t="s">
        <v>48</v>
      </c>
      <c r="Y3417" s="2">
        <v>44560</v>
      </c>
      <c r="Z3417">
        <v>4</v>
      </c>
      <c r="AA3417" s="1" t="s">
        <v>39</v>
      </c>
    </row>
    <row r="3418" spans="1:28" x14ac:dyDescent="0.3">
      <c r="A3418" s="1" t="s">
        <v>9303</v>
      </c>
      <c r="B3418" s="1" t="s">
        <v>9304</v>
      </c>
      <c r="C3418" s="1" t="s">
        <v>705</v>
      </c>
      <c r="D3418" s="1" t="s">
        <v>9305</v>
      </c>
      <c r="E3418">
        <v>4</v>
      </c>
      <c r="F3418">
        <v>44</v>
      </c>
      <c r="G3418" s="1" t="s">
        <v>44</v>
      </c>
      <c r="H3418" s="2">
        <v>45787</v>
      </c>
      <c r="I3418" s="1" t="s">
        <v>705</v>
      </c>
      <c r="J3418" s="1" t="s">
        <v>306</v>
      </c>
      <c r="K3418" s="1" t="s">
        <v>9305</v>
      </c>
      <c r="L3418" s="2">
        <v>45773</v>
      </c>
      <c r="M3418">
        <v>4</v>
      </c>
      <c r="N3418">
        <v>40</v>
      </c>
      <c r="O3418">
        <v>0</v>
      </c>
      <c r="P3418">
        <v>333.6</v>
      </c>
      <c r="Q3418" s="1" t="s">
        <v>705</v>
      </c>
      <c r="R3418" s="1" t="s">
        <v>705</v>
      </c>
      <c r="S3418" s="1" t="s">
        <v>706</v>
      </c>
      <c r="T3418" s="1" t="s">
        <v>90</v>
      </c>
      <c r="U3418" s="1" t="s">
        <v>266</v>
      </c>
      <c r="V3418">
        <v>556</v>
      </c>
      <c r="W3418" s="1" t="s">
        <v>308</v>
      </c>
      <c r="X3418" s="1" t="s">
        <v>59</v>
      </c>
      <c r="Y3418" s="2">
        <v>45415</v>
      </c>
      <c r="Z3418">
        <v>1.7</v>
      </c>
      <c r="AA3418" s="1" t="s">
        <v>39</v>
      </c>
    </row>
    <row r="3419" spans="1:28" x14ac:dyDescent="0.3">
      <c r="A3419" s="1" t="s">
        <v>9306</v>
      </c>
      <c r="B3419" s="1" t="s">
        <v>9307</v>
      </c>
      <c r="C3419" s="1" t="s">
        <v>1186</v>
      </c>
      <c r="D3419" s="1" t="s">
        <v>9308</v>
      </c>
      <c r="E3419">
        <v>4</v>
      </c>
      <c r="F3419">
        <v>117</v>
      </c>
      <c r="G3419" s="1" t="s">
        <v>44</v>
      </c>
      <c r="H3419" s="2">
        <v>45925</v>
      </c>
      <c r="I3419" s="1" t="s">
        <v>1186</v>
      </c>
      <c r="J3419" s="1" t="s">
        <v>327</v>
      </c>
      <c r="K3419" s="1" t="s">
        <v>9308</v>
      </c>
      <c r="L3419" s="2">
        <v>45920</v>
      </c>
      <c r="M3419">
        <v>2</v>
      </c>
      <c r="N3419">
        <v>15</v>
      </c>
      <c r="O3419">
        <v>0</v>
      </c>
      <c r="P3419">
        <v>735.25</v>
      </c>
      <c r="Q3419" s="1" t="s">
        <v>1186</v>
      </c>
      <c r="R3419" s="1" t="s">
        <v>1186</v>
      </c>
      <c r="S3419" s="1" t="s">
        <v>1188</v>
      </c>
      <c r="T3419" s="1" t="s">
        <v>90</v>
      </c>
      <c r="U3419" s="1" t="s">
        <v>39</v>
      </c>
      <c r="V3419">
        <v>865</v>
      </c>
      <c r="W3419" s="1" t="s">
        <v>329</v>
      </c>
      <c r="X3419" s="1" t="s">
        <v>59</v>
      </c>
      <c r="Y3419" s="2">
        <v>43819</v>
      </c>
      <c r="Z3419">
        <v>6</v>
      </c>
      <c r="AA3419" s="1" t="s">
        <v>39</v>
      </c>
    </row>
    <row r="3420" spans="1:28" x14ac:dyDescent="0.3">
      <c r="A3420" s="1" t="s">
        <v>9309</v>
      </c>
      <c r="B3420" s="1" t="s">
        <v>9310</v>
      </c>
      <c r="C3420" s="1" t="s">
        <v>1917</v>
      </c>
      <c r="D3420" s="1" t="s">
        <v>9311</v>
      </c>
      <c r="E3420">
        <v>5</v>
      </c>
      <c r="F3420">
        <v>31</v>
      </c>
      <c r="G3420" s="1" t="s">
        <v>44</v>
      </c>
      <c r="H3420" s="2">
        <v>46025</v>
      </c>
      <c r="I3420" s="1" t="s">
        <v>1917</v>
      </c>
      <c r="J3420" s="1" t="s">
        <v>242</v>
      </c>
      <c r="K3420" s="1" t="s">
        <v>9311</v>
      </c>
      <c r="L3420" s="2">
        <v>46008</v>
      </c>
      <c r="M3420">
        <v>6</v>
      </c>
      <c r="N3420">
        <v>10</v>
      </c>
      <c r="O3420">
        <v>0</v>
      </c>
      <c r="P3420">
        <v>380.7</v>
      </c>
      <c r="Q3420" s="1" t="s">
        <v>1917</v>
      </c>
      <c r="R3420" s="1" t="s">
        <v>1917</v>
      </c>
      <c r="S3420" s="1" t="s">
        <v>1918</v>
      </c>
      <c r="T3420" s="1" t="s">
        <v>90</v>
      </c>
      <c r="U3420" s="1" t="s">
        <v>185</v>
      </c>
      <c r="V3420">
        <v>423</v>
      </c>
      <c r="W3420" s="1" t="s">
        <v>244</v>
      </c>
      <c r="X3420" s="1" t="s">
        <v>48</v>
      </c>
      <c r="Y3420" s="2">
        <v>44403</v>
      </c>
      <c r="Z3420">
        <v>4.4000000000000004</v>
      </c>
      <c r="AA3420" s="1" t="s">
        <v>39</v>
      </c>
    </row>
    <row r="3421" spans="1:28" x14ac:dyDescent="0.3">
      <c r="A3421" s="1" t="s">
        <v>9312</v>
      </c>
      <c r="B3421" s="1" t="s">
        <v>9313</v>
      </c>
      <c r="C3421" s="1" t="s">
        <v>667</v>
      </c>
      <c r="D3421" s="1" t="s">
        <v>5174</v>
      </c>
      <c r="E3421">
        <v>4</v>
      </c>
      <c r="F3421">
        <v>20</v>
      </c>
      <c r="G3421" s="1" t="s">
        <v>32</v>
      </c>
      <c r="H3421" s="2">
        <v>45889</v>
      </c>
      <c r="I3421" s="1" t="s">
        <v>667</v>
      </c>
      <c r="J3421" s="1" t="s">
        <v>221</v>
      </c>
      <c r="K3421" s="1" t="s">
        <v>5174</v>
      </c>
      <c r="L3421" s="2">
        <v>45873</v>
      </c>
      <c r="M3421">
        <v>5</v>
      </c>
      <c r="N3421">
        <v>10</v>
      </c>
      <c r="O3421">
        <v>0</v>
      </c>
      <c r="P3421">
        <v>918.9</v>
      </c>
      <c r="Q3421" s="1" t="s">
        <v>667</v>
      </c>
      <c r="R3421" s="1" t="s">
        <v>667</v>
      </c>
      <c r="S3421" s="1" t="s">
        <v>669</v>
      </c>
      <c r="T3421" s="1" t="s">
        <v>90</v>
      </c>
      <c r="U3421" s="1" t="s">
        <v>266</v>
      </c>
      <c r="V3421">
        <v>1021</v>
      </c>
      <c r="W3421" s="1" t="s">
        <v>224</v>
      </c>
      <c r="X3421" s="1" t="s">
        <v>137</v>
      </c>
      <c r="Y3421" s="2">
        <v>44532</v>
      </c>
      <c r="Z3421">
        <v>4.0999999999999996</v>
      </c>
      <c r="AA3421" s="1" t="s">
        <v>39</v>
      </c>
    </row>
    <row r="3422" spans="1:28" x14ac:dyDescent="0.3">
      <c r="A3422" s="1" t="s">
        <v>9314</v>
      </c>
      <c r="B3422" s="1" t="s">
        <v>9315</v>
      </c>
      <c r="C3422" s="1" t="s">
        <v>818</v>
      </c>
      <c r="D3422" s="1" t="s">
        <v>4756</v>
      </c>
      <c r="E3422">
        <v>5</v>
      </c>
      <c r="F3422">
        <v>134</v>
      </c>
      <c r="G3422" s="1" t="s">
        <v>32</v>
      </c>
      <c r="H3422" s="2">
        <v>45747</v>
      </c>
      <c r="I3422" s="1" t="s">
        <v>818</v>
      </c>
      <c r="J3422" s="1" t="s">
        <v>519</v>
      </c>
      <c r="K3422" s="1" t="s">
        <v>4756</v>
      </c>
      <c r="L3422" s="2">
        <v>45729</v>
      </c>
      <c r="M3422">
        <v>4</v>
      </c>
      <c r="N3422">
        <v>15</v>
      </c>
      <c r="O3422">
        <v>0</v>
      </c>
      <c r="P3422">
        <v>35206.15</v>
      </c>
      <c r="Q3422" s="1" t="s">
        <v>818</v>
      </c>
      <c r="R3422" s="1" t="s">
        <v>818</v>
      </c>
      <c r="S3422" s="1" t="s">
        <v>820</v>
      </c>
      <c r="T3422" s="1" t="s">
        <v>75</v>
      </c>
      <c r="U3422" s="1" t="s">
        <v>98</v>
      </c>
      <c r="V3422">
        <v>41419</v>
      </c>
      <c r="W3422" s="1" t="s">
        <v>521</v>
      </c>
      <c r="X3422" s="1" t="s">
        <v>137</v>
      </c>
      <c r="Y3422" s="2">
        <v>43649</v>
      </c>
      <c r="Z3422">
        <v>6.5</v>
      </c>
      <c r="AA3422" s="1" t="s">
        <v>39</v>
      </c>
    </row>
    <row r="3423" spans="1:28" x14ac:dyDescent="0.3">
      <c r="A3423" s="1" t="s">
        <v>9316</v>
      </c>
      <c r="B3423" s="1" t="s">
        <v>9317</v>
      </c>
      <c r="C3423" s="1" t="s">
        <v>558</v>
      </c>
      <c r="D3423" s="1" t="s">
        <v>3494</v>
      </c>
      <c r="E3423">
        <v>4</v>
      </c>
      <c r="F3423">
        <v>86</v>
      </c>
      <c r="G3423" s="1" t="s">
        <v>44</v>
      </c>
      <c r="H3423" s="2">
        <v>46003</v>
      </c>
      <c r="I3423" s="1" t="s">
        <v>558</v>
      </c>
      <c r="J3423" s="1" t="s">
        <v>376</v>
      </c>
      <c r="K3423" s="1" t="s">
        <v>3494</v>
      </c>
      <c r="L3423" s="2">
        <v>45997</v>
      </c>
      <c r="M3423">
        <v>3</v>
      </c>
      <c r="N3423">
        <v>30</v>
      </c>
      <c r="O3423">
        <v>0</v>
      </c>
      <c r="P3423">
        <v>74.900000000000006</v>
      </c>
      <c r="Q3423" s="1" t="s">
        <v>558</v>
      </c>
      <c r="R3423" s="1" t="s">
        <v>558</v>
      </c>
      <c r="S3423" s="1" t="s">
        <v>560</v>
      </c>
      <c r="T3423" s="1" t="s">
        <v>134</v>
      </c>
      <c r="U3423" s="1" t="s">
        <v>144</v>
      </c>
      <c r="V3423">
        <v>107</v>
      </c>
      <c r="W3423" s="1" t="s">
        <v>379</v>
      </c>
      <c r="X3423" s="1" t="s">
        <v>48</v>
      </c>
      <c r="Y3423" s="2">
        <v>45419</v>
      </c>
      <c r="Z3423">
        <v>1.7</v>
      </c>
      <c r="AA3423" s="1" t="s">
        <v>39</v>
      </c>
    </row>
    <row r="3424" spans="1:28" x14ac:dyDescent="0.3">
      <c r="A3424" s="1" t="s">
        <v>9318</v>
      </c>
      <c r="B3424" s="1" t="s">
        <v>9319</v>
      </c>
      <c r="C3424" s="1" t="s">
        <v>1934</v>
      </c>
      <c r="D3424" s="1" t="s">
        <v>3530</v>
      </c>
      <c r="E3424">
        <v>3</v>
      </c>
      <c r="F3424">
        <v>97</v>
      </c>
      <c r="G3424" s="1" t="s">
        <v>44</v>
      </c>
      <c r="H3424" s="2">
        <v>45916</v>
      </c>
      <c r="I3424" s="1" t="s">
        <v>1934</v>
      </c>
      <c r="J3424" s="1" t="s">
        <v>159</v>
      </c>
      <c r="K3424" s="1" t="s">
        <v>3530</v>
      </c>
      <c r="L3424" s="2">
        <v>45905</v>
      </c>
      <c r="M3424">
        <v>5</v>
      </c>
      <c r="N3424">
        <v>10</v>
      </c>
      <c r="O3424">
        <v>1</v>
      </c>
      <c r="P3424">
        <v>639.9</v>
      </c>
      <c r="Q3424" s="1" t="s">
        <v>1934</v>
      </c>
      <c r="R3424" s="1" t="s">
        <v>1934</v>
      </c>
      <c r="S3424" s="1" t="s">
        <v>1936</v>
      </c>
      <c r="T3424" s="1" t="s">
        <v>107</v>
      </c>
      <c r="U3424" s="1" t="s">
        <v>152</v>
      </c>
      <c r="V3424">
        <v>711</v>
      </c>
      <c r="W3424" s="1" t="s">
        <v>161</v>
      </c>
      <c r="X3424" s="1" t="s">
        <v>59</v>
      </c>
      <c r="Y3424" s="2">
        <v>43812</v>
      </c>
      <c r="Z3424">
        <v>6.1</v>
      </c>
      <c r="AA3424" s="1" t="s">
        <v>68</v>
      </c>
      <c r="AB3424">
        <v>1</v>
      </c>
    </row>
    <row r="3425" spans="1:28" x14ac:dyDescent="0.3">
      <c r="A3425" s="1" t="s">
        <v>9320</v>
      </c>
      <c r="B3425" s="1" t="s">
        <v>9321</v>
      </c>
      <c r="C3425" s="1" t="s">
        <v>1787</v>
      </c>
      <c r="D3425" s="1" t="s">
        <v>4266</v>
      </c>
      <c r="E3425">
        <v>5</v>
      </c>
      <c r="F3425">
        <v>13</v>
      </c>
      <c r="G3425" s="1" t="s">
        <v>44</v>
      </c>
      <c r="H3425" s="2">
        <v>45965</v>
      </c>
      <c r="I3425" s="1" t="s">
        <v>1787</v>
      </c>
      <c r="J3425" s="1" t="s">
        <v>357</v>
      </c>
      <c r="K3425" s="1" t="s">
        <v>4266</v>
      </c>
      <c r="L3425" s="2">
        <v>45958</v>
      </c>
      <c r="M3425">
        <v>6</v>
      </c>
      <c r="N3425">
        <v>30</v>
      </c>
      <c r="O3425">
        <v>0</v>
      </c>
      <c r="P3425">
        <v>351.4</v>
      </c>
      <c r="Q3425" s="1" t="s">
        <v>1787</v>
      </c>
      <c r="R3425" s="1" t="s">
        <v>1787</v>
      </c>
      <c r="S3425" s="1" t="s">
        <v>1789</v>
      </c>
      <c r="T3425" s="1" t="s">
        <v>107</v>
      </c>
      <c r="U3425" s="1" t="s">
        <v>416</v>
      </c>
      <c r="V3425">
        <v>502</v>
      </c>
      <c r="W3425" s="1" t="s">
        <v>360</v>
      </c>
      <c r="X3425" s="1" t="s">
        <v>38</v>
      </c>
      <c r="Y3425" s="2">
        <v>45643</v>
      </c>
      <c r="Z3425">
        <v>1</v>
      </c>
      <c r="AA3425" s="1" t="s">
        <v>39</v>
      </c>
    </row>
    <row r="3426" spans="1:28" x14ac:dyDescent="0.3">
      <c r="A3426" s="1" t="s">
        <v>9322</v>
      </c>
      <c r="B3426" s="1" t="s">
        <v>9323</v>
      </c>
      <c r="C3426" s="1" t="s">
        <v>121</v>
      </c>
      <c r="D3426" s="1" t="s">
        <v>3933</v>
      </c>
      <c r="E3426">
        <v>4</v>
      </c>
      <c r="F3426">
        <v>57</v>
      </c>
      <c r="G3426" s="1" t="s">
        <v>44</v>
      </c>
      <c r="H3426" s="2">
        <v>45726</v>
      </c>
      <c r="I3426" s="1" t="s">
        <v>121</v>
      </c>
      <c r="J3426" s="1" t="s">
        <v>132</v>
      </c>
      <c r="K3426" s="1" t="s">
        <v>3933</v>
      </c>
      <c r="L3426" s="2">
        <v>45705</v>
      </c>
      <c r="M3426">
        <v>13</v>
      </c>
      <c r="N3426">
        <v>15</v>
      </c>
      <c r="O3426">
        <v>0</v>
      </c>
      <c r="P3426">
        <v>2607.8000000000002</v>
      </c>
      <c r="Q3426" s="1" t="s">
        <v>121</v>
      </c>
      <c r="R3426" s="1" t="s">
        <v>121</v>
      </c>
      <c r="S3426" s="1" t="s">
        <v>124</v>
      </c>
      <c r="T3426" s="1" t="s">
        <v>107</v>
      </c>
      <c r="U3426" s="1" t="s">
        <v>125</v>
      </c>
      <c r="V3426">
        <v>3068</v>
      </c>
      <c r="W3426" s="1" t="s">
        <v>136</v>
      </c>
      <c r="X3426" s="1" t="s">
        <v>137</v>
      </c>
      <c r="Y3426" s="2">
        <v>44254</v>
      </c>
      <c r="Z3426">
        <v>4.8</v>
      </c>
      <c r="AA3426" s="1" t="s">
        <v>39</v>
      </c>
    </row>
    <row r="3427" spans="1:28" x14ac:dyDescent="0.3">
      <c r="A3427" s="1" t="s">
        <v>9324</v>
      </c>
      <c r="B3427" s="1" t="s">
        <v>9325</v>
      </c>
      <c r="C3427" s="1" t="s">
        <v>4927</v>
      </c>
      <c r="D3427" s="1" t="s">
        <v>6394</v>
      </c>
      <c r="E3427">
        <v>3</v>
      </c>
      <c r="F3427">
        <v>118</v>
      </c>
      <c r="G3427" s="1" t="s">
        <v>44</v>
      </c>
      <c r="H3427" s="2">
        <v>45684</v>
      </c>
      <c r="I3427" s="1" t="s">
        <v>4927</v>
      </c>
      <c r="J3427" s="1" t="s">
        <v>33</v>
      </c>
      <c r="K3427" s="1" t="s">
        <v>6394</v>
      </c>
      <c r="L3427" s="2">
        <v>45666</v>
      </c>
      <c r="M3427">
        <v>5</v>
      </c>
      <c r="O3427">
        <v>0</v>
      </c>
      <c r="P3427">
        <v>558.6</v>
      </c>
      <c r="Q3427" s="1" t="s">
        <v>4927</v>
      </c>
      <c r="R3427" s="1" t="s">
        <v>4927</v>
      </c>
      <c r="S3427" s="1" t="s">
        <v>4929</v>
      </c>
      <c r="T3427" s="1" t="s">
        <v>90</v>
      </c>
      <c r="U3427" s="1" t="s">
        <v>91</v>
      </c>
      <c r="V3427">
        <v>588</v>
      </c>
      <c r="W3427" s="1" t="s">
        <v>37</v>
      </c>
      <c r="X3427" s="1" t="s">
        <v>38</v>
      </c>
      <c r="Y3427" s="2">
        <v>43032</v>
      </c>
      <c r="Z3427">
        <v>8.1999999999999993</v>
      </c>
      <c r="AA3427" s="1" t="s">
        <v>39</v>
      </c>
    </row>
    <row r="3428" spans="1:28" x14ac:dyDescent="0.3">
      <c r="A3428" s="1" t="s">
        <v>9326</v>
      </c>
      <c r="B3428" s="1" t="s">
        <v>9327</v>
      </c>
      <c r="C3428" s="1" t="s">
        <v>1275</v>
      </c>
      <c r="D3428" s="1" t="s">
        <v>2619</v>
      </c>
      <c r="E3428">
        <v>4</v>
      </c>
      <c r="F3428">
        <v>93</v>
      </c>
      <c r="G3428" s="1" t="s">
        <v>44</v>
      </c>
      <c r="H3428" s="2">
        <v>45909</v>
      </c>
      <c r="I3428" s="1" t="s">
        <v>1275</v>
      </c>
      <c r="J3428" s="1" t="s">
        <v>142</v>
      </c>
      <c r="K3428" s="1" t="s">
        <v>2619</v>
      </c>
      <c r="L3428" s="2">
        <v>45901</v>
      </c>
      <c r="M3428">
        <v>6</v>
      </c>
      <c r="N3428">
        <v>10</v>
      </c>
      <c r="O3428">
        <v>0</v>
      </c>
      <c r="P3428">
        <v>752.4</v>
      </c>
      <c r="Q3428" s="1" t="s">
        <v>1275</v>
      </c>
      <c r="R3428" s="1" t="s">
        <v>1275</v>
      </c>
      <c r="S3428" s="1" t="s">
        <v>1277</v>
      </c>
      <c r="T3428" s="1" t="s">
        <v>90</v>
      </c>
      <c r="U3428" s="1" t="s">
        <v>300</v>
      </c>
      <c r="V3428">
        <v>836</v>
      </c>
      <c r="W3428" s="1" t="s">
        <v>145</v>
      </c>
      <c r="X3428" s="1" t="s">
        <v>59</v>
      </c>
      <c r="Y3428" s="2">
        <v>43159</v>
      </c>
      <c r="Z3428">
        <v>7.8</v>
      </c>
      <c r="AA3428" s="1" t="s">
        <v>39</v>
      </c>
    </row>
    <row r="3429" spans="1:28" x14ac:dyDescent="0.3">
      <c r="A3429" s="1" t="s">
        <v>9328</v>
      </c>
      <c r="B3429" s="1" t="s">
        <v>9329</v>
      </c>
      <c r="C3429" s="1" t="s">
        <v>579</v>
      </c>
      <c r="D3429" s="1" t="s">
        <v>2640</v>
      </c>
      <c r="E3429">
        <v>4</v>
      </c>
      <c r="F3429">
        <v>35</v>
      </c>
      <c r="G3429" s="1" t="s">
        <v>32</v>
      </c>
      <c r="H3429" s="2">
        <v>45784</v>
      </c>
      <c r="I3429" s="1" t="s">
        <v>579</v>
      </c>
      <c r="J3429" s="1" t="s">
        <v>592</v>
      </c>
      <c r="K3429" s="1" t="s">
        <v>2640</v>
      </c>
      <c r="L3429" s="2">
        <v>45768</v>
      </c>
      <c r="M3429">
        <v>2</v>
      </c>
      <c r="N3429">
        <v>10</v>
      </c>
      <c r="O3429">
        <v>0</v>
      </c>
      <c r="P3429">
        <v>1264.5</v>
      </c>
      <c r="Q3429" s="1" t="s">
        <v>579</v>
      </c>
      <c r="R3429" s="1" t="s">
        <v>579</v>
      </c>
      <c r="S3429" s="1" t="s">
        <v>581</v>
      </c>
      <c r="T3429" s="1" t="s">
        <v>56</v>
      </c>
      <c r="U3429" s="1" t="s">
        <v>117</v>
      </c>
      <c r="V3429">
        <v>1405</v>
      </c>
      <c r="W3429" s="1" t="s">
        <v>593</v>
      </c>
      <c r="X3429" s="1" t="s">
        <v>127</v>
      </c>
      <c r="Y3429" s="2">
        <v>44133</v>
      </c>
      <c r="Z3429">
        <v>5.2</v>
      </c>
      <c r="AA3429" s="1" t="s">
        <v>39</v>
      </c>
    </row>
    <row r="3430" spans="1:28" x14ac:dyDescent="0.3">
      <c r="A3430" s="1" t="s">
        <v>9330</v>
      </c>
      <c r="B3430" s="1" t="s">
        <v>9331</v>
      </c>
      <c r="C3430" s="1" t="s">
        <v>413</v>
      </c>
      <c r="D3430" s="1" t="s">
        <v>738</v>
      </c>
      <c r="E3430">
        <v>4</v>
      </c>
      <c r="F3430">
        <v>51</v>
      </c>
      <c r="G3430" s="1" t="s">
        <v>44</v>
      </c>
      <c r="H3430" s="2">
        <v>45902</v>
      </c>
      <c r="I3430" s="1" t="s">
        <v>413</v>
      </c>
      <c r="J3430" s="1" t="s">
        <v>592</v>
      </c>
      <c r="K3430" s="1" t="s">
        <v>738</v>
      </c>
      <c r="L3430" s="2">
        <v>45891</v>
      </c>
      <c r="M3430">
        <v>2</v>
      </c>
      <c r="N3430">
        <v>0</v>
      </c>
      <c r="O3430">
        <v>0</v>
      </c>
      <c r="P3430">
        <v>458</v>
      </c>
      <c r="Q3430" s="1" t="s">
        <v>413</v>
      </c>
      <c r="R3430" s="1" t="s">
        <v>413</v>
      </c>
      <c r="S3430" s="1" t="s">
        <v>415</v>
      </c>
      <c r="T3430" s="1" t="s">
        <v>107</v>
      </c>
      <c r="U3430" s="1" t="s">
        <v>416</v>
      </c>
      <c r="V3430">
        <v>458</v>
      </c>
      <c r="W3430" s="1" t="s">
        <v>593</v>
      </c>
      <c r="X3430" s="1" t="s">
        <v>127</v>
      </c>
      <c r="Y3430" s="2">
        <v>44133</v>
      </c>
      <c r="Z3430">
        <v>5.2</v>
      </c>
      <c r="AA3430" s="1" t="s">
        <v>39</v>
      </c>
    </row>
    <row r="3431" spans="1:28" x14ac:dyDescent="0.3">
      <c r="A3431" s="1" t="s">
        <v>9332</v>
      </c>
      <c r="B3431" s="1" t="s">
        <v>9333</v>
      </c>
      <c r="C3431" s="1" t="s">
        <v>227</v>
      </c>
      <c r="D3431" s="1" t="s">
        <v>9334</v>
      </c>
      <c r="E3431">
        <v>5</v>
      </c>
      <c r="F3431">
        <v>79</v>
      </c>
      <c r="G3431" s="1" t="s">
        <v>44</v>
      </c>
      <c r="H3431" s="2">
        <v>45890</v>
      </c>
      <c r="I3431" s="1" t="s">
        <v>227</v>
      </c>
      <c r="J3431" s="1" t="s">
        <v>549</v>
      </c>
      <c r="K3431" s="1" t="s">
        <v>9334</v>
      </c>
      <c r="L3431" s="2">
        <v>45881</v>
      </c>
      <c r="M3431">
        <v>3</v>
      </c>
      <c r="N3431">
        <v>0</v>
      </c>
      <c r="O3431">
        <v>0</v>
      </c>
      <c r="P3431">
        <v>25435</v>
      </c>
      <c r="Q3431" s="1" t="s">
        <v>227</v>
      </c>
      <c r="R3431" s="1" t="s">
        <v>227</v>
      </c>
      <c r="S3431" s="1" t="s">
        <v>230</v>
      </c>
      <c r="T3431" s="1" t="s">
        <v>75</v>
      </c>
      <c r="U3431" s="1" t="s">
        <v>98</v>
      </c>
      <c r="V3431">
        <v>25435</v>
      </c>
      <c r="W3431" s="1" t="s">
        <v>550</v>
      </c>
      <c r="X3431" s="1" t="s">
        <v>38</v>
      </c>
      <c r="Y3431" s="2">
        <v>45530</v>
      </c>
      <c r="Z3431">
        <v>1.3</v>
      </c>
      <c r="AA3431" s="1" t="s">
        <v>39</v>
      </c>
    </row>
    <row r="3432" spans="1:28" x14ac:dyDescent="0.3">
      <c r="A3432" s="1" t="s">
        <v>9335</v>
      </c>
      <c r="B3432" s="1" t="s">
        <v>9336</v>
      </c>
      <c r="C3432" s="1" t="s">
        <v>392</v>
      </c>
      <c r="D3432" s="1" t="s">
        <v>3504</v>
      </c>
      <c r="E3432">
        <v>5</v>
      </c>
      <c r="F3432">
        <v>43</v>
      </c>
      <c r="G3432" s="1" t="s">
        <v>44</v>
      </c>
      <c r="H3432" s="2">
        <v>45956</v>
      </c>
      <c r="I3432" s="1" t="s">
        <v>392</v>
      </c>
      <c r="J3432" s="1" t="s">
        <v>394</v>
      </c>
      <c r="K3432" s="1" t="s">
        <v>3504</v>
      </c>
      <c r="L3432" s="2">
        <v>45938</v>
      </c>
      <c r="M3432">
        <v>6</v>
      </c>
      <c r="N3432">
        <v>0</v>
      </c>
      <c r="O3432">
        <v>0</v>
      </c>
      <c r="P3432">
        <v>94</v>
      </c>
      <c r="Q3432" s="1" t="s">
        <v>392</v>
      </c>
      <c r="R3432" s="1" t="s">
        <v>392</v>
      </c>
      <c r="S3432" s="1" t="s">
        <v>395</v>
      </c>
      <c r="T3432" s="1" t="s">
        <v>134</v>
      </c>
      <c r="U3432" s="1" t="s">
        <v>144</v>
      </c>
      <c r="V3432">
        <v>94</v>
      </c>
      <c r="W3432" s="1" t="s">
        <v>396</v>
      </c>
      <c r="X3432" s="1" t="s">
        <v>127</v>
      </c>
      <c r="Y3432" s="2">
        <v>43220</v>
      </c>
      <c r="Z3432">
        <v>7.7</v>
      </c>
      <c r="AA3432" s="1" t="s">
        <v>39</v>
      </c>
    </row>
    <row r="3433" spans="1:28" x14ac:dyDescent="0.3">
      <c r="A3433" s="1" t="s">
        <v>9337</v>
      </c>
      <c r="B3433" s="1" t="s">
        <v>9338</v>
      </c>
      <c r="C3433" s="1" t="s">
        <v>1302</v>
      </c>
      <c r="D3433" s="1" t="s">
        <v>2513</v>
      </c>
      <c r="E3433">
        <v>4</v>
      </c>
      <c r="F3433">
        <v>44</v>
      </c>
      <c r="G3433" s="1" t="s">
        <v>44</v>
      </c>
      <c r="H3433" s="2">
        <v>45945</v>
      </c>
      <c r="I3433" s="1" t="s">
        <v>1302</v>
      </c>
      <c r="J3433" s="1" t="s">
        <v>538</v>
      </c>
      <c r="K3433" s="1" t="s">
        <v>2513</v>
      </c>
      <c r="L3433" s="2">
        <v>45934</v>
      </c>
      <c r="M3433">
        <v>4</v>
      </c>
      <c r="N3433">
        <v>0</v>
      </c>
      <c r="O3433">
        <v>0</v>
      </c>
      <c r="P3433">
        <v>3993</v>
      </c>
      <c r="Q3433" s="1" t="s">
        <v>1302</v>
      </c>
      <c r="R3433" s="1" t="s">
        <v>1302</v>
      </c>
      <c r="S3433" s="1" t="s">
        <v>1304</v>
      </c>
      <c r="T3433" s="1" t="s">
        <v>90</v>
      </c>
      <c r="U3433" s="1" t="s">
        <v>91</v>
      </c>
      <c r="V3433">
        <v>3993</v>
      </c>
      <c r="W3433" s="1" t="s">
        <v>539</v>
      </c>
      <c r="X3433" s="1" t="s">
        <v>540</v>
      </c>
      <c r="Y3433" s="2">
        <v>44731</v>
      </c>
      <c r="Z3433">
        <v>3.5</v>
      </c>
      <c r="AA3433" s="1" t="s">
        <v>39</v>
      </c>
    </row>
    <row r="3434" spans="1:28" x14ac:dyDescent="0.3">
      <c r="A3434" s="1" t="s">
        <v>9339</v>
      </c>
      <c r="B3434" s="1" t="s">
        <v>9340</v>
      </c>
      <c r="C3434" s="1" t="s">
        <v>405</v>
      </c>
      <c r="D3434" s="1" t="s">
        <v>3914</v>
      </c>
      <c r="E3434">
        <v>3</v>
      </c>
      <c r="F3434">
        <v>43</v>
      </c>
      <c r="G3434" s="1" t="s">
        <v>44</v>
      </c>
      <c r="H3434" s="2">
        <v>45939</v>
      </c>
      <c r="I3434" s="1" t="s">
        <v>405</v>
      </c>
      <c r="J3434" s="1" t="s">
        <v>284</v>
      </c>
      <c r="K3434" s="1" t="s">
        <v>3914</v>
      </c>
      <c r="L3434" s="2">
        <v>45926</v>
      </c>
      <c r="M3434">
        <v>2</v>
      </c>
      <c r="N3434">
        <v>15</v>
      </c>
      <c r="O3434">
        <v>1</v>
      </c>
      <c r="P3434">
        <v>5760.45</v>
      </c>
      <c r="Q3434" s="1" t="s">
        <v>405</v>
      </c>
      <c r="R3434" s="1" t="s">
        <v>405</v>
      </c>
      <c r="S3434" s="1" t="s">
        <v>407</v>
      </c>
      <c r="T3434" s="1" t="s">
        <v>75</v>
      </c>
      <c r="U3434" s="1" t="s">
        <v>98</v>
      </c>
      <c r="V3434">
        <v>6777</v>
      </c>
      <c r="W3434" s="1" t="s">
        <v>286</v>
      </c>
      <c r="X3434" s="1" t="s">
        <v>127</v>
      </c>
      <c r="Y3434" s="2">
        <v>45629</v>
      </c>
      <c r="Z3434">
        <v>1.1000000000000001</v>
      </c>
      <c r="AA3434" s="1" t="s">
        <v>49</v>
      </c>
      <c r="AB3434">
        <v>1</v>
      </c>
    </row>
    <row r="3435" spans="1:28" x14ac:dyDescent="0.3">
      <c r="A3435" s="1" t="s">
        <v>9341</v>
      </c>
      <c r="B3435" s="1" t="s">
        <v>9342</v>
      </c>
      <c r="C3435" s="1" t="s">
        <v>603</v>
      </c>
      <c r="D3435" s="1" t="s">
        <v>4847</v>
      </c>
      <c r="E3435">
        <v>3</v>
      </c>
      <c r="F3435">
        <v>65</v>
      </c>
      <c r="G3435" s="1" t="s">
        <v>32</v>
      </c>
      <c r="H3435" s="2">
        <v>45826</v>
      </c>
      <c r="I3435" s="1" t="s">
        <v>603</v>
      </c>
      <c r="J3435" s="1" t="s">
        <v>264</v>
      </c>
      <c r="K3435" s="1" t="s">
        <v>4847</v>
      </c>
      <c r="L3435" s="2">
        <v>45806</v>
      </c>
      <c r="M3435">
        <v>9</v>
      </c>
      <c r="N3435">
        <v>15</v>
      </c>
      <c r="O3435">
        <v>0</v>
      </c>
      <c r="P3435">
        <v>3153.5</v>
      </c>
      <c r="Q3435" s="1" t="s">
        <v>603</v>
      </c>
      <c r="R3435" s="1" t="s">
        <v>603</v>
      </c>
      <c r="S3435" s="1" t="s">
        <v>605</v>
      </c>
      <c r="T3435" s="1" t="s">
        <v>90</v>
      </c>
      <c r="U3435" s="1" t="s">
        <v>91</v>
      </c>
      <c r="V3435">
        <v>3710</v>
      </c>
      <c r="W3435" s="1" t="s">
        <v>267</v>
      </c>
      <c r="X3435" s="1" t="s">
        <v>268</v>
      </c>
      <c r="Y3435" s="2">
        <v>43207</v>
      </c>
      <c r="Z3435">
        <v>7.7</v>
      </c>
      <c r="AA3435" s="1" t="s">
        <v>39</v>
      </c>
    </row>
    <row r="3436" spans="1:28" x14ac:dyDescent="0.3">
      <c r="A3436" s="1" t="s">
        <v>9343</v>
      </c>
      <c r="B3436" s="1" t="s">
        <v>9344</v>
      </c>
      <c r="C3436" s="1" t="s">
        <v>2021</v>
      </c>
      <c r="D3436" s="1" t="s">
        <v>9345</v>
      </c>
      <c r="E3436">
        <v>4</v>
      </c>
      <c r="F3436">
        <v>111</v>
      </c>
      <c r="G3436" s="1" t="s">
        <v>44</v>
      </c>
      <c r="H3436" s="2">
        <v>45962</v>
      </c>
      <c r="I3436" s="1" t="s">
        <v>2021</v>
      </c>
      <c r="J3436" s="1" t="s">
        <v>598</v>
      </c>
      <c r="K3436" s="1" t="s">
        <v>9345</v>
      </c>
      <c r="L3436" s="2">
        <v>45945</v>
      </c>
      <c r="M3436">
        <v>5</v>
      </c>
      <c r="N3436">
        <v>15</v>
      </c>
      <c r="O3436">
        <v>0</v>
      </c>
      <c r="P3436">
        <v>362.95</v>
      </c>
      <c r="Q3436" s="1" t="s">
        <v>2021</v>
      </c>
      <c r="R3436" s="1" t="s">
        <v>2021</v>
      </c>
      <c r="S3436" s="1" t="s">
        <v>2023</v>
      </c>
      <c r="T3436" s="1" t="s">
        <v>134</v>
      </c>
      <c r="U3436" s="1" t="s">
        <v>144</v>
      </c>
      <c r="V3436">
        <v>427</v>
      </c>
      <c r="W3436" s="1" t="s">
        <v>600</v>
      </c>
      <c r="X3436" s="1" t="s">
        <v>38</v>
      </c>
      <c r="Y3436" s="2">
        <v>43141</v>
      </c>
      <c r="Z3436">
        <v>7.9</v>
      </c>
      <c r="AA3436" s="1" t="s">
        <v>39</v>
      </c>
    </row>
    <row r="3437" spans="1:28" x14ac:dyDescent="0.3">
      <c r="A3437" s="1" t="s">
        <v>9346</v>
      </c>
      <c r="B3437" s="1" t="s">
        <v>9347</v>
      </c>
      <c r="C3437" s="1" t="s">
        <v>42</v>
      </c>
      <c r="D3437" s="1" t="s">
        <v>2265</v>
      </c>
      <c r="E3437">
        <v>3</v>
      </c>
      <c r="F3437">
        <v>117</v>
      </c>
      <c r="G3437" s="1" t="s">
        <v>32</v>
      </c>
      <c r="H3437" s="2">
        <v>45846</v>
      </c>
      <c r="I3437" s="1" t="s">
        <v>42</v>
      </c>
      <c r="J3437" s="1" t="s">
        <v>115</v>
      </c>
      <c r="K3437" s="1" t="s">
        <v>2265</v>
      </c>
      <c r="L3437" s="2">
        <v>45834</v>
      </c>
      <c r="M3437">
        <v>3</v>
      </c>
      <c r="N3437">
        <v>15</v>
      </c>
      <c r="O3437">
        <v>0</v>
      </c>
      <c r="P3437">
        <v>791.35</v>
      </c>
      <c r="Q3437" s="1" t="s">
        <v>42</v>
      </c>
      <c r="R3437" s="1" t="s">
        <v>42</v>
      </c>
      <c r="S3437" s="1" t="s">
        <v>46</v>
      </c>
      <c r="T3437" s="1" t="s">
        <v>35</v>
      </c>
      <c r="U3437" s="1" t="s">
        <v>36</v>
      </c>
      <c r="V3437">
        <v>931</v>
      </c>
      <c r="W3437" s="1" t="s">
        <v>118</v>
      </c>
      <c r="X3437" s="1" t="s">
        <v>59</v>
      </c>
      <c r="Y3437" s="2">
        <v>43824</v>
      </c>
      <c r="Z3437">
        <v>6</v>
      </c>
      <c r="AA3437" s="1" t="s">
        <v>39</v>
      </c>
    </row>
    <row r="3438" spans="1:28" x14ac:dyDescent="0.3">
      <c r="A3438" s="1" t="s">
        <v>9348</v>
      </c>
      <c r="B3438" s="1" t="s">
        <v>9349</v>
      </c>
      <c r="C3438" s="1" t="s">
        <v>1453</v>
      </c>
      <c r="D3438" s="1" t="s">
        <v>8971</v>
      </c>
      <c r="E3438">
        <v>4</v>
      </c>
      <c r="F3438">
        <v>64</v>
      </c>
      <c r="G3438" s="1" t="s">
        <v>44</v>
      </c>
      <c r="H3438" s="2">
        <v>45793</v>
      </c>
      <c r="I3438" s="1" t="s">
        <v>1453</v>
      </c>
      <c r="J3438" s="1" t="s">
        <v>159</v>
      </c>
      <c r="K3438" s="1" t="s">
        <v>8971</v>
      </c>
      <c r="L3438" s="2">
        <v>45785</v>
      </c>
      <c r="M3438">
        <v>3</v>
      </c>
      <c r="N3438">
        <v>40</v>
      </c>
      <c r="O3438">
        <v>0</v>
      </c>
      <c r="P3438">
        <v>163.19999999999999</v>
      </c>
      <c r="Q3438" s="1" t="s">
        <v>1453</v>
      </c>
      <c r="R3438" s="1" t="s">
        <v>1453</v>
      </c>
      <c r="S3438" s="1" t="s">
        <v>1455</v>
      </c>
      <c r="T3438" s="1" t="s">
        <v>134</v>
      </c>
      <c r="U3438" s="1" t="s">
        <v>144</v>
      </c>
      <c r="V3438">
        <v>272</v>
      </c>
      <c r="W3438" s="1" t="s">
        <v>161</v>
      </c>
      <c r="X3438" s="1" t="s">
        <v>59</v>
      </c>
      <c r="Y3438" s="2">
        <v>43812</v>
      </c>
      <c r="Z3438">
        <v>6.1</v>
      </c>
      <c r="AA3438" s="1" t="s">
        <v>39</v>
      </c>
    </row>
    <row r="3439" spans="1:28" x14ac:dyDescent="0.3">
      <c r="A3439" s="1" t="s">
        <v>9350</v>
      </c>
      <c r="B3439" s="1" t="s">
        <v>9351</v>
      </c>
      <c r="C3439" s="1" t="s">
        <v>247</v>
      </c>
      <c r="D3439" s="1" t="s">
        <v>2913</v>
      </c>
      <c r="E3439">
        <v>4</v>
      </c>
      <c r="F3439">
        <v>60</v>
      </c>
      <c r="G3439" s="1" t="s">
        <v>44</v>
      </c>
      <c r="H3439" s="2">
        <v>45783</v>
      </c>
      <c r="I3439" s="1" t="s">
        <v>247</v>
      </c>
      <c r="J3439" s="1" t="s">
        <v>592</v>
      </c>
      <c r="K3439" s="1" t="s">
        <v>2913</v>
      </c>
      <c r="L3439" s="2">
        <v>45773</v>
      </c>
      <c r="M3439">
        <v>6</v>
      </c>
      <c r="N3439">
        <v>5</v>
      </c>
      <c r="O3439">
        <v>0</v>
      </c>
      <c r="P3439">
        <v>1663.45</v>
      </c>
      <c r="Q3439" s="1" t="s">
        <v>247</v>
      </c>
      <c r="R3439" s="1" t="s">
        <v>247</v>
      </c>
      <c r="S3439" s="1" t="s">
        <v>249</v>
      </c>
      <c r="T3439" s="1" t="s">
        <v>35</v>
      </c>
      <c r="U3439" s="1" t="s">
        <v>167</v>
      </c>
      <c r="V3439">
        <v>1751</v>
      </c>
      <c r="W3439" s="1" t="s">
        <v>593</v>
      </c>
      <c r="X3439" s="1" t="s">
        <v>127</v>
      </c>
      <c r="Y3439" s="2">
        <v>44133</v>
      </c>
      <c r="Z3439">
        <v>5.2</v>
      </c>
      <c r="AA3439" s="1" t="s">
        <v>39</v>
      </c>
    </row>
    <row r="3440" spans="1:28" x14ac:dyDescent="0.3">
      <c r="A3440" s="1" t="s">
        <v>9352</v>
      </c>
      <c r="B3440" s="1" t="s">
        <v>9353</v>
      </c>
      <c r="C3440" s="1" t="s">
        <v>42</v>
      </c>
      <c r="D3440" s="1" t="s">
        <v>3302</v>
      </c>
      <c r="E3440">
        <v>4</v>
      </c>
      <c r="F3440">
        <v>80</v>
      </c>
      <c r="G3440" s="1" t="s">
        <v>44</v>
      </c>
      <c r="H3440" s="2">
        <v>45785</v>
      </c>
      <c r="I3440" s="1" t="s">
        <v>42</v>
      </c>
      <c r="J3440" s="1" t="s">
        <v>96</v>
      </c>
      <c r="K3440" s="1" t="s">
        <v>3302</v>
      </c>
      <c r="L3440" s="2">
        <v>45767</v>
      </c>
      <c r="M3440">
        <v>4</v>
      </c>
      <c r="N3440">
        <v>5</v>
      </c>
      <c r="O3440">
        <v>0</v>
      </c>
      <c r="P3440">
        <v>884.45</v>
      </c>
      <c r="Q3440" s="1" t="s">
        <v>42</v>
      </c>
      <c r="R3440" s="1" t="s">
        <v>42</v>
      </c>
      <c r="S3440" s="1" t="s">
        <v>46</v>
      </c>
      <c r="T3440" s="1" t="s">
        <v>35</v>
      </c>
      <c r="U3440" s="1" t="s">
        <v>36</v>
      </c>
      <c r="V3440">
        <v>931</v>
      </c>
      <c r="W3440" s="1" t="s">
        <v>99</v>
      </c>
      <c r="X3440" s="1" t="s">
        <v>100</v>
      </c>
      <c r="Y3440" s="2">
        <v>45629</v>
      </c>
      <c r="Z3440">
        <v>1.1000000000000001</v>
      </c>
      <c r="AA3440" s="1" t="s">
        <v>39</v>
      </c>
    </row>
    <row r="3441" spans="1:28" x14ac:dyDescent="0.3">
      <c r="A3441" s="1" t="s">
        <v>9354</v>
      </c>
      <c r="B3441" s="1" t="s">
        <v>9355</v>
      </c>
      <c r="C3441" s="1" t="s">
        <v>480</v>
      </c>
      <c r="D3441" s="1" t="s">
        <v>9356</v>
      </c>
      <c r="E3441">
        <v>3</v>
      </c>
      <c r="F3441">
        <v>75</v>
      </c>
      <c r="G3441" s="1" t="s">
        <v>44</v>
      </c>
      <c r="H3441" s="2">
        <v>45709</v>
      </c>
      <c r="I3441" s="1" t="s">
        <v>480</v>
      </c>
      <c r="J3441" s="1" t="s">
        <v>215</v>
      </c>
      <c r="K3441" s="1" t="s">
        <v>9356</v>
      </c>
      <c r="L3441" s="2">
        <v>45696</v>
      </c>
      <c r="M3441">
        <v>5</v>
      </c>
      <c r="N3441">
        <v>0</v>
      </c>
      <c r="O3441">
        <v>0</v>
      </c>
      <c r="P3441">
        <v>385</v>
      </c>
      <c r="Q3441" s="1" t="s">
        <v>480</v>
      </c>
      <c r="R3441" s="1" t="s">
        <v>480</v>
      </c>
      <c r="S3441" s="1" t="s">
        <v>482</v>
      </c>
      <c r="T3441" s="1" t="s">
        <v>35</v>
      </c>
      <c r="U3441" s="1" t="s">
        <v>167</v>
      </c>
      <c r="V3441">
        <v>385</v>
      </c>
      <c r="W3441" s="1" t="s">
        <v>216</v>
      </c>
      <c r="X3441" s="1" t="s">
        <v>127</v>
      </c>
      <c r="Y3441" s="2">
        <v>45659</v>
      </c>
      <c r="Z3441">
        <v>1</v>
      </c>
      <c r="AA3441" s="1" t="s">
        <v>39</v>
      </c>
    </row>
    <row r="3442" spans="1:28" x14ac:dyDescent="0.3">
      <c r="A3442" s="1" t="s">
        <v>9357</v>
      </c>
      <c r="B3442" s="1" t="s">
        <v>9358</v>
      </c>
      <c r="C3442" s="1" t="s">
        <v>2005</v>
      </c>
      <c r="D3442" s="1" t="s">
        <v>5035</v>
      </c>
      <c r="E3442">
        <v>3</v>
      </c>
      <c r="F3442">
        <v>75</v>
      </c>
      <c r="G3442" s="1" t="s">
        <v>44</v>
      </c>
      <c r="H3442" s="2">
        <v>45871</v>
      </c>
      <c r="I3442" s="1" t="s">
        <v>2005</v>
      </c>
      <c r="J3442" s="1" t="s">
        <v>264</v>
      </c>
      <c r="K3442" s="1" t="s">
        <v>5035</v>
      </c>
      <c r="L3442" s="2">
        <v>45860</v>
      </c>
      <c r="M3442">
        <v>3</v>
      </c>
      <c r="N3442">
        <v>10</v>
      </c>
      <c r="O3442">
        <v>0</v>
      </c>
      <c r="P3442">
        <v>2617.1999999999998</v>
      </c>
      <c r="Q3442" s="1" t="s">
        <v>2005</v>
      </c>
      <c r="R3442" s="1" t="s">
        <v>2005</v>
      </c>
      <c r="S3442" s="1" t="s">
        <v>2007</v>
      </c>
      <c r="T3442" s="1" t="s">
        <v>75</v>
      </c>
      <c r="U3442" s="1" t="s">
        <v>98</v>
      </c>
      <c r="V3442">
        <v>2908</v>
      </c>
      <c r="W3442" s="1" t="s">
        <v>267</v>
      </c>
      <c r="X3442" s="1" t="s">
        <v>268</v>
      </c>
      <c r="Y3442" s="2">
        <v>43207</v>
      </c>
      <c r="Z3442">
        <v>7.7</v>
      </c>
      <c r="AA3442" s="1" t="s">
        <v>39</v>
      </c>
    </row>
    <row r="3443" spans="1:28" x14ac:dyDescent="0.3">
      <c r="A3443" s="1" t="s">
        <v>9359</v>
      </c>
      <c r="B3443" s="1" t="s">
        <v>9360</v>
      </c>
      <c r="C3443" s="1" t="s">
        <v>681</v>
      </c>
      <c r="D3443" s="1" t="s">
        <v>6821</v>
      </c>
      <c r="E3443">
        <v>5</v>
      </c>
      <c r="F3443">
        <v>10</v>
      </c>
      <c r="G3443" s="1" t="s">
        <v>44</v>
      </c>
      <c r="H3443" s="2">
        <v>45980</v>
      </c>
      <c r="I3443" s="1" t="s">
        <v>681</v>
      </c>
      <c r="J3443" s="1" t="s">
        <v>376</v>
      </c>
      <c r="K3443" s="1" t="s">
        <v>6821</v>
      </c>
      <c r="L3443" s="2">
        <v>45964</v>
      </c>
      <c r="M3443">
        <v>9</v>
      </c>
      <c r="N3443">
        <v>10</v>
      </c>
      <c r="O3443">
        <v>0</v>
      </c>
      <c r="P3443">
        <v>165.6</v>
      </c>
      <c r="Q3443" s="1" t="s">
        <v>681</v>
      </c>
      <c r="R3443" s="1" t="s">
        <v>681</v>
      </c>
      <c r="S3443" s="1" t="s">
        <v>683</v>
      </c>
      <c r="T3443" s="1" t="s">
        <v>134</v>
      </c>
      <c r="U3443" s="1" t="s">
        <v>366</v>
      </c>
      <c r="V3443">
        <v>184</v>
      </c>
      <c r="W3443" s="1" t="s">
        <v>379</v>
      </c>
      <c r="X3443" s="1" t="s">
        <v>48</v>
      </c>
      <c r="Y3443" s="2">
        <v>45419</v>
      </c>
      <c r="Z3443">
        <v>1.7</v>
      </c>
      <c r="AA3443" s="1" t="s">
        <v>39</v>
      </c>
    </row>
    <row r="3444" spans="1:28" x14ac:dyDescent="0.3">
      <c r="A3444" s="1" t="s">
        <v>9361</v>
      </c>
      <c r="B3444" s="1" t="s">
        <v>9362</v>
      </c>
      <c r="C3444" s="1" t="s">
        <v>1090</v>
      </c>
      <c r="D3444" s="1" t="s">
        <v>451</v>
      </c>
      <c r="E3444">
        <v>3</v>
      </c>
      <c r="F3444">
        <v>44</v>
      </c>
      <c r="G3444" s="1" t="s">
        <v>44</v>
      </c>
      <c r="H3444" s="2">
        <v>45836</v>
      </c>
      <c r="I3444" s="1" t="s">
        <v>1090</v>
      </c>
      <c r="J3444" s="1" t="s">
        <v>45</v>
      </c>
      <c r="K3444" s="1" t="s">
        <v>451</v>
      </c>
      <c r="L3444" s="2">
        <v>45820</v>
      </c>
      <c r="M3444">
        <v>5</v>
      </c>
      <c r="O3444">
        <v>0</v>
      </c>
      <c r="P3444">
        <v>1685.7</v>
      </c>
      <c r="Q3444" s="1" t="s">
        <v>1090</v>
      </c>
      <c r="R3444" s="1" t="s">
        <v>1090</v>
      </c>
      <c r="S3444" s="1" t="s">
        <v>1092</v>
      </c>
      <c r="T3444" s="1" t="s">
        <v>35</v>
      </c>
      <c r="U3444" s="1" t="s">
        <v>36</v>
      </c>
      <c r="V3444">
        <v>1873</v>
      </c>
      <c r="W3444" s="1" t="s">
        <v>47</v>
      </c>
      <c r="X3444" s="1" t="s">
        <v>48</v>
      </c>
      <c r="Y3444" s="2">
        <v>44112</v>
      </c>
      <c r="Z3444">
        <v>5.2</v>
      </c>
      <c r="AA3444" s="1" t="s">
        <v>39</v>
      </c>
    </row>
    <row r="3445" spans="1:28" x14ac:dyDescent="0.3">
      <c r="A3445" s="1" t="s">
        <v>9363</v>
      </c>
      <c r="B3445" s="1" t="s">
        <v>9364</v>
      </c>
      <c r="C3445" s="1" t="s">
        <v>472</v>
      </c>
      <c r="D3445" s="1" t="s">
        <v>3964</v>
      </c>
      <c r="E3445">
        <v>5</v>
      </c>
      <c r="F3445">
        <v>61</v>
      </c>
      <c r="G3445" s="1" t="s">
        <v>44</v>
      </c>
      <c r="H3445" s="2">
        <v>45725</v>
      </c>
      <c r="I3445" s="1" t="s">
        <v>472</v>
      </c>
      <c r="J3445" s="1" t="s">
        <v>446</v>
      </c>
      <c r="K3445" s="1" t="s">
        <v>3964</v>
      </c>
      <c r="L3445" s="2">
        <v>45718</v>
      </c>
      <c r="M3445">
        <v>5</v>
      </c>
      <c r="N3445">
        <v>40</v>
      </c>
      <c r="O3445">
        <v>0</v>
      </c>
      <c r="P3445">
        <v>67.2</v>
      </c>
      <c r="Q3445" s="1" t="s">
        <v>472</v>
      </c>
      <c r="R3445" s="1" t="s">
        <v>472</v>
      </c>
      <c r="S3445" s="1" t="s">
        <v>474</v>
      </c>
      <c r="T3445" s="1" t="s">
        <v>134</v>
      </c>
      <c r="U3445" s="1" t="s">
        <v>135</v>
      </c>
      <c r="V3445">
        <v>112</v>
      </c>
      <c r="W3445" s="1" t="s">
        <v>447</v>
      </c>
      <c r="X3445" s="1" t="s">
        <v>127</v>
      </c>
      <c r="Y3445" s="2">
        <v>45409</v>
      </c>
      <c r="Z3445">
        <v>1.7</v>
      </c>
      <c r="AA3445" s="1" t="s">
        <v>39</v>
      </c>
    </row>
    <row r="3446" spans="1:28" x14ac:dyDescent="0.3">
      <c r="A3446" s="1" t="s">
        <v>9365</v>
      </c>
      <c r="B3446" s="1" t="s">
        <v>9366</v>
      </c>
      <c r="C3446" s="1" t="s">
        <v>2026</v>
      </c>
      <c r="D3446" s="1" t="s">
        <v>6216</v>
      </c>
      <c r="E3446">
        <v>4</v>
      </c>
      <c r="F3446">
        <v>58</v>
      </c>
      <c r="G3446" s="1" t="s">
        <v>44</v>
      </c>
      <c r="H3446" s="2">
        <v>45811</v>
      </c>
      <c r="I3446" s="1" t="s">
        <v>2026</v>
      </c>
      <c r="J3446" s="1" t="s">
        <v>264</v>
      </c>
      <c r="K3446" s="1" t="s">
        <v>6216</v>
      </c>
      <c r="L3446" s="2">
        <v>45796</v>
      </c>
      <c r="M3446">
        <v>6</v>
      </c>
      <c r="N3446">
        <v>40</v>
      </c>
      <c r="O3446">
        <v>0</v>
      </c>
      <c r="P3446">
        <v>313.2</v>
      </c>
      <c r="Q3446" s="1" t="s">
        <v>2026</v>
      </c>
      <c r="R3446" s="1" t="s">
        <v>2026</v>
      </c>
      <c r="S3446" s="1" t="s">
        <v>2028</v>
      </c>
      <c r="T3446" s="1" t="s">
        <v>134</v>
      </c>
      <c r="U3446" s="1" t="s">
        <v>366</v>
      </c>
      <c r="V3446">
        <v>522</v>
      </c>
      <c r="W3446" s="1" t="s">
        <v>267</v>
      </c>
      <c r="X3446" s="1" t="s">
        <v>268</v>
      </c>
      <c r="Y3446" s="2">
        <v>43207</v>
      </c>
      <c r="Z3446">
        <v>7.7</v>
      </c>
      <c r="AA3446" s="1" t="s">
        <v>39</v>
      </c>
    </row>
    <row r="3447" spans="1:28" x14ac:dyDescent="0.3">
      <c r="A3447" s="1" t="s">
        <v>9367</v>
      </c>
      <c r="B3447" s="1" t="s">
        <v>9368</v>
      </c>
      <c r="C3447" s="1" t="s">
        <v>587</v>
      </c>
      <c r="D3447" s="1" t="s">
        <v>4049</v>
      </c>
      <c r="E3447">
        <v>2</v>
      </c>
      <c r="F3447">
        <v>82</v>
      </c>
      <c r="G3447" s="1" t="s">
        <v>32</v>
      </c>
      <c r="H3447" s="2">
        <v>45881</v>
      </c>
      <c r="I3447" s="1" t="s">
        <v>587</v>
      </c>
      <c r="J3447" s="1" t="s">
        <v>183</v>
      </c>
      <c r="K3447" s="1" t="s">
        <v>4049</v>
      </c>
      <c r="L3447" s="2">
        <v>45874</v>
      </c>
      <c r="M3447">
        <v>5</v>
      </c>
      <c r="N3447">
        <v>15</v>
      </c>
      <c r="O3447">
        <v>1</v>
      </c>
      <c r="P3447">
        <v>1391.45</v>
      </c>
      <c r="Q3447" s="1" t="s">
        <v>587</v>
      </c>
      <c r="R3447" s="1" t="s">
        <v>587</v>
      </c>
      <c r="S3447" s="1" t="s">
        <v>588</v>
      </c>
      <c r="T3447" s="1" t="s">
        <v>35</v>
      </c>
      <c r="U3447" s="1" t="s">
        <v>36</v>
      </c>
      <c r="V3447">
        <v>1637</v>
      </c>
      <c r="W3447" s="1" t="s">
        <v>186</v>
      </c>
      <c r="X3447" s="1" t="s">
        <v>137</v>
      </c>
      <c r="Y3447" s="2">
        <v>45507</v>
      </c>
      <c r="Z3447">
        <v>1.4</v>
      </c>
      <c r="AA3447" s="1" t="s">
        <v>84</v>
      </c>
      <c r="AB3447">
        <v>1</v>
      </c>
    </row>
    <row r="3448" spans="1:28" x14ac:dyDescent="0.3">
      <c r="A3448" s="1" t="s">
        <v>9369</v>
      </c>
      <c r="B3448" s="1" t="s">
        <v>9370</v>
      </c>
      <c r="C3448" s="1" t="s">
        <v>920</v>
      </c>
      <c r="D3448" s="1" t="s">
        <v>4094</v>
      </c>
      <c r="E3448">
        <v>4</v>
      </c>
      <c r="F3448">
        <v>43</v>
      </c>
      <c r="G3448" s="1" t="s">
        <v>44</v>
      </c>
      <c r="H3448" s="2">
        <v>46033</v>
      </c>
      <c r="I3448" s="1" t="s">
        <v>920</v>
      </c>
      <c r="J3448" s="1" t="s">
        <v>284</v>
      </c>
      <c r="K3448" s="1" t="s">
        <v>4094</v>
      </c>
      <c r="L3448" s="2">
        <v>46020</v>
      </c>
      <c r="M3448">
        <v>5</v>
      </c>
      <c r="N3448">
        <v>15</v>
      </c>
      <c r="O3448">
        <v>0</v>
      </c>
      <c r="P3448">
        <v>782.85</v>
      </c>
      <c r="Q3448" s="1" t="s">
        <v>920</v>
      </c>
      <c r="R3448" s="1" t="s">
        <v>920</v>
      </c>
      <c r="S3448" s="1" t="s">
        <v>922</v>
      </c>
      <c r="T3448" s="1" t="s">
        <v>134</v>
      </c>
      <c r="U3448" s="1" t="s">
        <v>135</v>
      </c>
      <c r="V3448">
        <v>921</v>
      </c>
      <c r="W3448" s="1" t="s">
        <v>286</v>
      </c>
      <c r="X3448" s="1" t="s">
        <v>127</v>
      </c>
      <c r="Y3448" s="2">
        <v>45629</v>
      </c>
      <c r="Z3448">
        <v>1.1000000000000001</v>
      </c>
      <c r="AA3448" s="1" t="s">
        <v>39</v>
      </c>
    </row>
    <row r="3449" spans="1:28" x14ac:dyDescent="0.3">
      <c r="A3449" s="1" t="s">
        <v>9371</v>
      </c>
      <c r="B3449" s="1" t="s">
        <v>9372</v>
      </c>
      <c r="C3449" s="1" t="s">
        <v>901</v>
      </c>
      <c r="D3449" s="1" t="s">
        <v>9373</v>
      </c>
      <c r="E3449">
        <v>5</v>
      </c>
      <c r="F3449">
        <v>97</v>
      </c>
      <c r="G3449" s="1" t="s">
        <v>32</v>
      </c>
      <c r="H3449" s="2">
        <v>45815</v>
      </c>
      <c r="I3449" s="1" t="s">
        <v>901</v>
      </c>
      <c r="J3449" s="1" t="s">
        <v>33</v>
      </c>
      <c r="K3449" s="1" t="s">
        <v>9373</v>
      </c>
      <c r="L3449" s="2">
        <v>45799</v>
      </c>
      <c r="M3449">
        <v>7</v>
      </c>
      <c r="N3449">
        <v>15</v>
      </c>
      <c r="O3449">
        <v>0</v>
      </c>
      <c r="P3449">
        <v>562.70000000000005</v>
      </c>
      <c r="Q3449" s="1" t="s">
        <v>901</v>
      </c>
      <c r="R3449" s="1" t="s">
        <v>901</v>
      </c>
      <c r="S3449" s="1" t="s">
        <v>903</v>
      </c>
      <c r="T3449" s="1" t="s">
        <v>107</v>
      </c>
      <c r="U3449" s="1" t="s">
        <v>125</v>
      </c>
      <c r="V3449">
        <v>662</v>
      </c>
      <c r="W3449" s="1" t="s">
        <v>37</v>
      </c>
      <c r="X3449" s="1" t="s">
        <v>38</v>
      </c>
      <c r="Y3449" s="2">
        <v>43032</v>
      </c>
      <c r="Z3449">
        <v>8.1999999999999993</v>
      </c>
      <c r="AA3449" s="1" t="s">
        <v>39</v>
      </c>
    </row>
    <row r="3450" spans="1:28" x14ac:dyDescent="0.3">
      <c r="A3450" s="1" t="s">
        <v>9374</v>
      </c>
      <c r="B3450" s="1" t="s">
        <v>9375</v>
      </c>
      <c r="C3450" s="1" t="s">
        <v>1123</v>
      </c>
      <c r="D3450" s="1" t="s">
        <v>7420</v>
      </c>
      <c r="E3450">
        <v>5</v>
      </c>
      <c r="F3450">
        <v>62</v>
      </c>
      <c r="G3450" s="1" t="s">
        <v>44</v>
      </c>
      <c r="H3450" s="2">
        <v>45937</v>
      </c>
      <c r="I3450" s="1" t="s">
        <v>1123</v>
      </c>
      <c r="J3450" s="1" t="s">
        <v>592</v>
      </c>
      <c r="K3450" s="1" t="s">
        <v>7420</v>
      </c>
      <c r="L3450" s="2">
        <v>45919</v>
      </c>
      <c r="M3450">
        <v>4</v>
      </c>
      <c r="N3450">
        <v>15</v>
      </c>
      <c r="O3450">
        <v>0</v>
      </c>
      <c r="P3450">
        <v>1584.4</v>
      </c>
      <c r="Q3450" s="1" t="s">
        <v>1123</v>
      </c>
      <c r="R3450" s="1" t="s">
        <v>1123</v>
      </c>
      <c r="S3450" s="1" t="s">
        <v>1125</v>
      </c>
      <c r="T3450" s="1" t="s">
        <v>75</v>
      </c>
      <c r="U3450" s="1" t="s">
        <v>237</v>
      </c>
      <c r="V3450">
        <v>1864</v>
      </c>
      <c r="W3450" s="1" t="s">
        <v>593</v>
      </c>
      <c r="X3450" s="1" t="s">
        <v>127</v>
      </c>
      <c r="Y3450" s="2">
        <v>44133</v>
      </c>
      <c r="Z3450">
        <v>5.2</v>
      </c>
      <c r="AA3450" s="1" t="s">
        <v>39</v>
      </c>
    </row>
    <row r="3451" spans="1:28" x14ac:dyDescent="0.3">
      <c r="A3451" s="1" t="s">
        <v>9376</v>
      </c>
      <c r="B3451" s="1" t="s">
        <v>9377</v>
      </c>
      <c r="C3451" s="1" t="s">
        <v>392</v>
      </c>
      <c r="D3451" s="1" t="s">
        <v>4513</v>
      </c>
      <c r="E3451">
        <v>3</v>
      </c>
      <c r="F3451">
        <v>82</v>
      </c>
      <c r="G3451" s="1" t="s">
        <v>44</v>
      </c>
      <c r="H3451" s="2">
        <v>45689</v>
      </c>
      <c r="I3451" s="1" t="s">
        <v>392</v>
      </c>
      <c r="J3451" s="1" t="s">
        <v>183</v>
      </c>
      <c r="K3451" s="1" t="s">
        <v>4513</v>
      </c>
      <c r="L3451" s="2">
        <v>45674</v>
      </c>
      <c r="M3451">
        <v>12</v>
      </c>
      <c r="N3451">
        <v>15</v>
      </c>
      <c r="O3451">
        <v>1</v>
      </c>
      <c r="P3451">
        <v>79.900000000000006</v>
      </c>
      <c r="Q3451" s="1" t="s">
        <v>392</v>
      </c>
      <c r="R3451" s="1" t="s">
        <v>392</v>
      </c>
      <c r="S3451" s="1" t="s">
        <v>395</v>
      </c>
      <c r="T3451" s="1" t="s">
        <v>134</v>
      </c>
      <c r="U3451" s="1" t="s">
        <v>144</v>
      </c>
      <c r="V3451">
        <v>94</v>
      </c>
      <c r="W3451" s="1" t="s">
        <v>186</v>
      </c>
      <c r="X3451" s="1" t="s">
        <v>137</v>
      </c>
      <c r="Y3451" s="2">
        <v>45507</v>
      </c>
      <c r="Z3451">
        <v>1.4</v>
      </c>
      <c r="AA3451" s="1" t="s">
        <v>6113</v>
      </c>
      <c r="AB3451">
        <v>1</v>
      </c>
    </row>
    <row r="3452" spans="1:28" x14ac:dyDescent="0.3">
      <c r="A3452" s="1" t="s">
        <v>9378</v>
      </c>
      <c r="B3452" s="1" t="s">
        <v>9379</v>
      </c>
      <c r="C3452" s="1" t="s">
        <v>1242</v>
      </c>
      <c r="D3452" s="1" t="s">
        <v>8944</v>
      </c>
      <c r="E3452">
        <v>4</v>
      </c>
      <c r="F3452">
        <v>29</v>
      </c>
      <c r="G3452" s="1" t="s">
        <v>44</v>
      </c>
      <c r="H3452" s="2">
        <v>45955</v>
      </c>
      <c r="I3452" s="1" t="s">
        <v>1242</v>
      </c>
      <c r="J3452" s="1" t="s">
        <v>446</v>
      </c>
      <c r="K3452" s="1" t="s">
        <v>8944</v>
      </c>
      <c r="L3452" s="2">
        <v>45938</v>
      </c>
      <c r="M3452">
        <v>4</v>
      </c>
      <c r="N3452">
        <v>15</v>
      </c>
      <c r="O3452">
        <v>0</v>
      </c>
      <c r="P3452">
        <v>2051.9</v>
      </c>
      <c r="Q3452" s="1" t="s">
        <v>1242</v>
      </c>
      <c r="R3452" s="1" t="s">
        <v>1242</v>
      </c>
      <c r="S3452" s="1" t="s">
        <v>1244</v>
      </c>
      <c r="T3452" s="1" t="s">
        <v>107</v>
      </c>
      <c r="U3452" s="1" t="s">
        <v>416</v>
      </c>
      <c r="V3452">
        <v>2414</v>
      </c>
      <c r="W3452" s="1" t="s">
        <v>447</v>
      </c>
      <c r="X3452" s="1" t="s">
        <v>127</v>
      </c>
      <c r="Y3452" s="2">
        <v>45409</v>
      </c>
      <c r="Z3452">
        <v>1.7</v>
      </c>
      <c r="AA3452" s="1" t="s">
        <v>39</v>
      </c>
    </row>
    <row r="3453" spans="1:28" x14ac:dyDescent="0.3">
      <c r="A3453" s="1" t="s">
        <v>9380</v>
      </c>
      <c r="B3453" s="1" t="s">
        <v>9381</v>
      </c>
      <c r="C3453" s="1" t="s">
        <v>3326</v>
      </c>
      <c r="D3453" s="1" t="s">
        <v>5476</v>
      </c>
      <c r="E3453">
        <v>5</v>
      </c>
      <c r="F3453">
        <v>54</v>
      </c>
      <c r="G3453" s="1" t="s">
        <v>32</v>
      </c>
      <c r="H3453" s="2">
        <v>45796</v>
      </c>
      <c r="I3453" s="1" t="s">
        <v>3326</v>
      </c>
      <c r="J3453" s="1" t="s">
        <v>538</v>
      </c>
      <c r="K3453" s="1" t="s">
        <v>5476</v>
      </c>
      <c r="L3453" s="2">
        <v>45782</v>
      </c>
      <c r="M3453">
        <v>3</v>
      </c>
      <c r="N3453">
        <v>10</v>
      </c>
      <c r="O3453">
        <v>0</v>
      </c>
      <c r="P3453">
        <v>149.4</v>
      </c>
      <c r="Q3453" s="1" t="s">
        <v>3326</v>
      </c>
      <c r="R3453" s="1" t="s">
        <v>3326</v>
      </c>
      <c r="S3453" s="1" t="s">
        <v>3328</v>
      </c>
      <c r="T3453" s="1" t="s">
        <v>134</v>
      </c>
      <c r="U3453" s="1" t="s">
        <v>366</v>
      </c>
      <c r="V3453">
        <v>166</v>
      </c>
      <c r="W3453" s="1" t="s">
        <v>539</v>
      </c>
      <c r="X3453" s="1" t="s">
        <v>540</v>
      </c>
      <c r="Y3453" s="2">
        <v>44731</v>
      </c>
      <c r="Z3453">
        <v>3.5</v>
      </c>
      <c r="AA3453" s="1" t="s">
        <v>39</v>
      </c>
    </row>
    <row r="3454" spans="1:28" x14ac:dyDescent="0.3">
      <c r="A3454" s="1" t="s">
        <v>9382</v>
      </c>
      <c r="B3454" s="1" t="s">
        <v>9383</v>
      </c>
      <c r="C3454" s="1" t="s">
        <v>836</v>
      </c>
      <c r="D3454" s="1" t="s">
        <v>2550</v>
      </c>
      <c r="E3454">
        <v>5</v>
      </c>
      <c r="F3454">
        <v>172</v>
      </c>
      <c r="G3454" s="1" t="s">
        <v>32</v>
      </c>
      <c r="H3454" s="2">
        <v>45824</v>
      </c>
      <c r="I3454" s="1" t="s">
        <v>836</v>
      </c>
      <c r="J3454" s="1" t="s">
        <v>242</v>
      </c>
      <c r="K3454" s="1" t="s">
        <v>2550</v>
      </c>
      <c r="L3454" s="2">
        <v>45807</v>
      </c>
      <c r="M3454">
        <v>6</v>
      </c>
      <c r="N3454">
        <v>10</v>
      </c>
      <c r="O3454">
        <v>0</v>
      </c>
      <c r="P3454">
        <v>302.39999999999998</v>
      </c>
      <c r="Q3454" s="1" t="s">
        <v>836</v>
      </c>
      <c r="R3454" s="1" t="s">
        <v>836</v>
      </c>
      <c r="S3454" s="1" t="s">
        <v>838</v>
      </c>
      <c r="T3454" s="1" t="s">
        <v>107</v>
      </c>
      <c r="U3454" s="1" t="s">
        <v>416</v>
      </c>
      <c r="V3454">
        <v>336</v>
      </c>
      <c r="W3454" s="1" t="s">
        <v>244</v>
      </c>
      <c r="X3454" s="1" t="s">
        <v>48</v>
      </c>
      <c r="Y3454" s="2">
        <v>44403</v>
      </c>
      <c r="Z3454">
        <v>4.4000000000000004</v>
      </c>
      <c r="AA3454" s="1" t="s">
        <v>39</v>
      </c>
    </row>
    <row r="3455" spans="1:28" x14ac:dyDescent="0.3">
      <c r="A3455" s="1" t="s">
        <v>9384</v>
      </c>
      <c r="B3455" s="1" t="s">
        <v>9385</v>
      </c>
      <c r="C3455" s="1" t="s">
        <v>1255</v>
      </c>
      <c r="D3455" s="1" t="s">
        <v>1424</v>
      </c>
      <c r="E3455">
        <v>3</v>
      </c>
      <c r="F3455">
        <v>35</v>
      </c>
      <c r="G3455" s="1" t="s">
        <v>32</v>
      </c>
      <c r="H3455" s="2">
        <v>45899</v>
      </c>
      <c r="I3455" s="1" t="s">
        <v>1255</v>
      </c>
      <c r="J3455" s="1" t="s">
        <v>215</v>
      </c>
      <c r="K3455" s="1" t="s">
        <v>1424</v>
      </c>
      <c r="L3455" s="2">
        <v>45887</v>
      </c>
      <c r="M3455">
        <v>5</v>
      </c>
      <c r="N3455">
        <v>5</v>
      </c>
      <c r="O3455">
        <v>0</v>
      </c>
      <c r="P3455">
        <v>3718.3</v>
      </c>
      <c r="Q3455" s="1" t="s">
        <v>1255</v>
      </c>
      <c r="R3455" s="1" t="s">
        <v>1255</v>
      </c>
      <c r="S3455" s="1" t="s">
        <v>1257</v>
      </c>
      <c r="T3455" s="1" t="s">
        <v>107</v>
      </c>
      <c r="U3455" s="1" t="s">
        <v>152</v>
      </c>
      <c r="V3455">
        <v>3914</v>
      </c>
      <c r="W3455" s="1" t="s">
        <v>216</v>
      </c>
      <c r="X3455" s="1" t="s">
        <v>127</v>
      </c>
      <c r="Y3455" s="2">
        <v>45659</v>
      </c>
      <c r="Z3455">
        <v>1</v>
      </c>
      <c r="AA3455" s="1" t="s">
        <v>39</v>
      </c>
    </row>
    <row r="3456" spans="1:28" x14ac:dyDescent="0.3">
      <c r="A3456" s="1" t="s">
        <v>9386</v>
      </c>
      <c r="B3456" s="1" t="s">
        <v>9387</v>
      </c>
      <c r="C3456" s="1" t="s">
        <v>675</v>
      </c>
      <c r="D3456" s="1" t="s">
        <v>9217</v>
      </c>
      <c r="E3456">
        <v>4</v>
      </c>
      <c r="F3456">
        <v>85</v>
      </c>
      <c r="G3456" s="1" t="s">
        <v>44</v>
      </c>
      <c r="H3456" s="2">
        <v>46032</v>
      </c>
      <c r="I3456" s="1" t="s">
        <v>675</v>
      </c>
      <c r="J3456" s="1" t="s">
        <v>64</v>
      </c>
      <c r="K3456" s="1" t="s">
        <v>9217</v>
      </c>
      <c r="L3456" s="2">
        <v>46019</v>
      </c>
      <c r="M3456">
        <v>1</v>
      </c>
      <c r="N3456">
        <v>0</v>
      </c>
      <c r="O3456">
        <v>0</v>
      </c>
      <c r="P3456">
        <v>2413</v>
      </c>
      <c r="Q3456" s="1" t="s">
        <v>675</v>
      </c>
      <c r="R3456" s="1" t="s">
        <v>675</v>
      </c>
      <c r="S3456" s="1" t="s">
        <v>677</v>
      </c>
      <c r="T3456" s="1" t="s">
        <v>75</v>
      </c>
      <c r="U3456" s="1" t="s">
        <v>237</v>
      </c>
      <c r="V3456">
        <v>2413</v>
      </c>
      <c r="W3456" s="1" t="s">
        <v>67</v>
      </c>
      <c r="X3456" s="1" t="s">
        <v>59</v>
      </c>
      <c r="Y3456" s="2">
        <v>44275</v>
      </c>
      <c r="Z3456">
        <v>4.8</v>
      </c>
      <c r="AA3456" s="1" t="s">
        <v>39</v>
      </c>
    </row>
    <row r="3457" spans="1:28" x14ac:dyDescent="0.3">
      <c r="A3457" s="1" t="s">
        <v>9388</v>
      </c>
      <c r="B3457" s="1" t="s">
        <v>9389</v>
      </c>
      <c r="C3457" s="1" t="s">
        <v>405</v>
      </c>
      <c r="D3457" s="1" t="s">
        <v>729</v>
      </c>
      <c r="E3457">
        <v>5</v>
      </c>
      <c r="F3457">
        <v>40</v>
      </c>
      <c r="G3457" s="1" t="s">
        <v>44</v>
      </c>
      <c r="H3457" s="2">
        <v>45804</v>
      </c>
      <c r="I3457" s="1" t="s">
        <v>405</v>
      </c>
      <c r="J3457" s="1" t="s">
        <v>306</v>
      </c>
      <c r="K3457" s="1" t="s">
        <v>729</v>
      </c>
      <c r="L3457" s="2">
        <v>45800</v>
      </c>
      <c r="M3457">
        <v>2</v>
      </c>
      <c r="N3457">
        <v>0</v>
      </c>
      <c r="O3457">
        <v>0</v>
      </c>
      <c r="P3457">
        <v>6777</v>
      </c>
      <c r="Q3457" s="1" t="s">
        <v>405</v>
      </c>
      <c r="R3457" s="1" t="s">
        <v>405</v>
      </c>
      <c r="S3457" s="1" t="s">
        <v>407</v>
      </c>
      <c r="T3457" s="1" t="s">
        <v>75</v>
      </c>
      <c r="U3457" s="1" t="s">
        <v>98</v>
      </c>
      <c r="V3457">
        <v>6777</v>
      </c>
      <c r="W3457" s="1" t="s">
        <v>308</v>
      </c>
      <c r="X3457" s="1" t="s">
        <v>59</v>
      </c>
      <c r="Y3457" s="2">
        <v>45415</v>
      </c>
      <c r="Z3457">
        <v>1.7</v>
      </c>
      <c r="AA3457" s="1" t="s">
        <v>39</v>
      </c>
    </row>
    <row r="3458" spans="1:28" x14ac:dyDescent="0.3">
      <c r="A3458" s="1" t="s">
        <v>9390</v>
      </c>
      <c r="B3458" s="1" t="s">
        <v>9391</v>
      </c>
      <c r="C3458" s="1" t="s">
        <v>656</v>
      </c>
      <c r="D3458" s="1" t="s">
        <v>4144</v>
      </c>
      <c r="E3458">
        <v>3</v>
      </c>
      <c r="F3458">
        <v>67</v>
      </c>
      <c r="G3458" s="1" t="s">
        <v>44</v>
      </c>
      <c r="H3458" s="2">
        <v>45915</v>
      </c>
      <c r="I3458" s="1" t="s">
        <v>656</v>
      </c>
      <c r="J3458" s="1" t="s">
        <v>33</v>
      </c>
      <c r="K3458" s="1" t="s">
        <v>4144</v>
      </c>
      <c r="L3458" s="2">
        <v>45904</v>
      </c>
      <c r="M3458">
        <v>4</v>
      </c>
      <c r="N3458">
        <v>10</v>
      </c>
      <c r="O3458">
        <v>0</v>
      </c>
      <c r="P3458">
        <v>6807.6</v>
      </c>
      <c r="Q3458" s="1" t="s">
        <v>656</v>
      </c>
      <c r="R3458" s="1" t="s">
        <v>656</v>
      </c>
      <c r="S3458" s="1" t="s">
        <v>658</v>
      </c>
      <c r="T3458" s="1" t="s">
        <v>75</v>
      </c>
      <c r="U3458" s="1" t="s">
        <v>314</v>
      </c>
      <c r="V3458">
        <v>7564</v>
      </c>
      <c r="W3458" s="1" t="s">
        <v>37</v>
      </c>
      <c r="X3458" s="1" t="s">
        <v>38</v>
      </c>
      <c r="Y3458" s="2">
        <v>43032</v>
      </c>
      <c r="Z3458">
        <v>8.1999999999999993</v>
      </c>
      <c r="AA3458" s="1" t="s">
        <v>173</v>
      </c>
      <c r="AB3458">
        <v>1</v>
      </c>
    </row>
    <row r="3459" spans="1:28" x14ac:dyDescent="0.3">
      <c r="A3459" s="1" t="s">
        <v>9392</v>
      </c>
      <c r="B3459" s="1" t="s">
        <v>9393</v>
      </c>
      <c r="C3459" s="1" t="s">
        <v>2366</v>
      </c>
      <c r="D3459" s="1" t="s">
        <v>9394</v>
      </c>
      <c r="E3459">
        <v>5</v>
      </c>
      <c r="F3459">
        <v>84</v>
      </c>
      <c r="G3459" s="1" t="s">
        <v>44</v>
      </c>
      <c r="H3459" s="2">
        <v>45720</v>
      </c>
      <c r="I3459" s="1" t="s">
        <v>2366</v>
      </c>
      <c r="J3459" s="1" t="s">
        <v>204</v>
      </c>
      <c r="K3459" s="1" t="s">
        <v>9394</v>
      </c>
      <c r="L3459" s="2">
        <v>45701</v>
      </c>
      <c r="M3459">
        <v>5</v>
      </c>
      <c r="N3459">
        <v>0</v>
      </c>
      <c r="O3459">
        <v>0</v>
      </c>
      <c r="P3459">
        <v>544</v>
      </c>
      <c r="Q3459" s="1" t="s">
        <v>2366</v>
      </c>
      <c r="R3459" s="1" t="s">
        <v>2366</v>
      </c>
      <c r="S3459" s="1" t="s">
        <v>2368</v>
      </c>
      <c r="T3459" s="1" t="s">
        <v>107</v>
      </c>
      <c r="U3459" s="1" t="s">
        <v>416</v>
      </c>
      <c r="V3459">
        <v>544</v>
      </c>
      <c r="W3459" s="1" t="s">
        <v>206</v>
      </c>
      <c r="X3459" s="1" t="s">
        <v>137</v>
      </c>
      <c r="Y3459" s="2">
        <v>43138</v>
      </c>
      <c r="Z3459">
        <v>7.9</v>
      </c>
      <c r="AA3459" s="1" t="s">
        <v>39</v>
      </c>
    </row>
    <row r="3460" spans="1:28" x14ac:dyDescent="0.3">
      <c r="A3460" s="1" t="s">
        <v>9395</v>
      </c>
      <c r="B3460" s="1" t="s">
        <v>9396</v>
      </c>
      <c r="C3460" s="1" t="s">
        <v>480</v>
      </c>
      <c r="D3460" s="1" t="s">
        <v>9397</v>
      </c>
      <c r="E3460">
        <v>4</v>
      </c>
      <c r="F3460">
        <v>35</v>
      </c>
      <c r="G3460" s="1" t="s">
        <v>44</v>
      </c>
      <c r="H3460" s="2">
        <v>45686</v>
      </c>
      <c r="I3460" s="1" t="s">
        <v>480</v>
      </c>
      <c r="J3460" s="1" t="s">
        <v>215</v>
      </c>
      <c r="K3460" s="1" t="s">
        <v>9397</v>
      </c>
      <c r="L3460" s="2">
        <v>45672</v>
      </c>
      <c r="M3460">
        <v>5</v>
      </c>
      <c r="N3460">
        <v>40</v>
      </c>
      <c r="O3460">
        <v>0</v>
      </c>
      <c r="P3460">
        <v>231</v>
      </c>
      <c r="Q3460" s="1" t="s">
        <v>480</v>
      </c>
      <c r="R3460" s="1" t="s">
        <v>480</v>
      </c>
      <c r="S3460" s="1" t="s">
        <v>482</v>
      </c>
      <c r="T3460" s="1" t="s">
        <v>35</v>
      </c>
      <c r="U3460" s="1" t="s">
        <v>167</v>
      </c>
      <c r="V3460">
        <v>385</v>
      </c>
      <c r="W3460" s="1" t="s">
        <v>216</v>
      </c>
      <c r="X3460" s="1" t="s">
        <v>127</v>
      </c>
      <c r="Y3460" s="2">
        <v>45659</v>
      </c>
      <c r="Z3460">
        <v>1</v>
      </c>
      <c r="AA3460" s="1" t="s">
        <v>39</v>
      </c>
    </row>
    <row r="3461" spans="1:28" x14ac:dyDescent="0.3">
      <c r="A3461" s="1" t="s">
        <v>9398</v>
      </c>
      <c r="B3461" s="1" t="s">
        <v>9399</v>
      </c>
      <c r="C3461" s="1" t="s">
        <v>1492</v>
      </c>
      <c r="D3461" s="1" t="s">
        <v>2152</v>
      </c>
      <c r="E3461">
        <v>3</v>
      </c>
      <c r="F3461">
        <v>57</v>
      </c>
      <c r="G3461" s="1" t="s">
        <v>44</v>
      </c>
      <c r="H3461" s="2">
        <v>45802</v>
      </c>
      <c r="I3461" s="1" t="s">
        <v>1492</v>
      </c>
      <c r="J3461" s="1" t="s">
        <v>462</v>
      </c>
      <c r="K3461" s="1" t="s">
        <v>2152</v>
      </c>
      <c r="L3461" s="2">
        <v>45784</v>
      </c>
      <c r="M3461">
        <v>6</v>
      </c>
      <c r="N3461">
        <v>20</v>
      </c>
      <c r="O3461">
        <v>0</v>
      </c>
      <c r="P3461">
        <v>3171.2</v>
      </c>
      <c r="Q3461" s="1" t="s">
        <v>1492</v>
      </c>
      <c r="R3461" s="1" t="s">
        <v>1492</v>
      </c>
      <c r="S3461" s="1" t="s">
        <v>1494</v>
      </c>
      <c r="T3461" s="1" t="s">
        <v>107</v>
      </c>
      <c r="U3461" s="1" t="s">
        <v>152</v>
      </c>
      <c r="V3461">
        <v>3964</v>
      </c>
      <c r="W3461" s="1" t="s">
        <v>464</v>
      </c>
      <c r="X3461" s="1" t="s">
        <v>137</v>
      </c>
      <c r="Y3461" s="2">
        <v>43178</v>
      </c>
      <c r="Z3461">
        <v>7.8</v>
      </c>
      <c r="AA3461" s="1" t="s">
        <v>49</v>
      </c>
      <c r="AB3461">
        <v>1</v>
      </c>
    </row>
    <row r="3462" spans="1:28" x14ac:dyDescent="0.3">
      <c r="A3462" s="1" t="s">
        <v>9400</v>
      </c>
      <c r="B3462" s="1" t="s">
        <v>9401</v>
      </c>
      <c r="C3462" s="1" t="s">
        <v>71</v>
      </c>
      <c r="D3462" s="1" t="s">
        <v>4094</v>
      </c>
      <c r="E3462">
        <v>2</v>
      </c>
      <c r="F3462">
        <v>76</v>
      </c>
      <c r="G3462" s="1" t="s">
        <v>32</v>
      </c>
      <c r="H3462" s="2">
        <v>45836</v>
      </c>
      <c r="I3462" s="1" t="s">
        <v>71</v>
      </c>
      <c r="J3462" s="1" t="s">
        <v>592</v>
      </c>
      <c r="K3462" s="1" t="s">
        <v>4094</v>
      </c>
      <c r="L3462" s="2">
        <v>45826</v>
      </c>
      <c r="M3462">
        <v>2</v>
      </c>
      <c r="N3462">
        <v>10</v>
      </c>
      <c r="O3462">
        <v>0</v>
      </c>
      <c r="P3462">
        <v>11571.3</v>
      </c>
      <c r="Q3462" s="1" t="s">
        <v>71</v>
      </c>
      <c r="R3462" s="1" t="s">
        <v>71</v>
      </c>
      <c r="S3462" s="1" t="s">
        <v>74</v>
      </c>
      <c r="T3462" s="1" t="s">
        <v>75</v>
      </c>
      <c r="U3462" s="1" t="s">
        <v>76</v>
      </c>
      <c r="V3462">
        <v>12857</v>
      </c>
      <c r="W3462" s="1" t="s">
        <v>593</v>
      </c>
      <c r="X3462" s="1" t="s">
        <v>127</v>
      </c>
      <c r="Y3462" s="2">
        <v>44133</v>
      </c>
      <c r="Z3462">
        <v>5.2</v>
      </c>
      <c r="AA3462" s="1" t="s">
        <v>173</v>
      </c>
      <c r="AB3462">
        <v>1</v>
      </c>
    </row>
    <row r="3463" spans="1:28" x14ac:dyDescent="0.3">
      <c r="A3463" s="1" t="s">
        <v>9402</v>
      </c>
      <c r="B3463" s="1" t="s">
        <v>9403</v>
      </c>
      <c r="C3463" s="1" t="s">
        <v>1291</v>
      </c>
      <c r="D3463" s="1" t="s">
        <v>2783</v>
      </c>
      <c r="E3463">
        <v>4</v>
      </c>
      <c r="F3463">
        <v>33</v>
      </c>
      <c r="G3463" s="1" t="s">
        <v>44</v>
      </c>
      <c r="H3463" s="2">
        <v>45865</v>
      </c>
      <c r="I3463" s="1" t="s">
        <v>1291</v>
      </c>
      <c r="J3463" s="1" t="s">
        <v>183</v>
      </c>
      <c r="K3463" s="1" t="s">
        <v>2783</v>
      </c>
      <c r="L3463" s="2">
        <v>45849</v>
      </c>
      <c r="M3463">
        <v>7</v>
      </c>
      <c r="N3463">
        <v>20</v>
      </c>
      <c r="O3463">
        <v>0</v>
      </c>
      <c r="P3463">
        <v>2596</v>
      </c>
      <c r="Q3463" s="1" t="s">
        <v>1291</v>
      </c>
      <c r="R3463" s="1" t="s">
        <v>1291</v>
      </c>
      <c r="S3463" s="1" t="s">
        <v>1293</v>
      </c>
      <c r="T3463" s="1" t="s">
        <v>75</v>
      </c>
      <c r="U3463" s="1" t="s">
        <v>237</v>
      </c>
      <c r="V3463">
        <v>3245</v>
      </c>
      <c r="W3463" s="1" t="s">
        <v>186</v>
      </c>
      <c r="X3463" s="1" t="s">
        <v>137</v>
      </c>
      <c r="Y3463" s="2">
        <v>45507</v>
      </c>
      <c r="Z3463">
        <v>1.4</v>
      </c>
      <c r="AA3463" s="1" t="s">
        <v>39</v>
      </c>
    </row>
    <row r="3464" spans="1:28" x14ac:dyDescent="0.3">
      <c r="A3464" s="1" t="s">
        <v>9404</v>
      </c>
      <c r="B3464" s="1" t="s">
        <v>9405</v>
      </c>
      <c r="C3464" s="1" t="s">
        <v>2628</v>
      </c>
      <c r="D3464" s="1" t="s">
        <v>1373</v>
      </c>
      <c r="E3464">
        <v>1</v>
      </c>
      <c r="F3464">
        <v>89</v>
      </c>
      <c r="G3464" s="1" t="s">
        <v>44</v>
      </c>
      <c r="H3464" s="2">
        <v>45711</v>
      </c>
      <c r="I3464" s="1" t="s">
        <v>2628</v>
      </c>
      <c r="J3464" s="1" t="s">
        <v>394</v>
      </c>
      <c r="K3464" s="1" t="s">
        <v>1373</v>
      </c>
      <c r="L3464" s="2">
        <v>45694</v>
      </c>
      <c r="M3464">
        <v>7</v>
      </c>
      <c r="N3464">
        <v>0</v>
      </c>
      <c r="O3464">
        <v>1</v>
      </c>
      <c r="P3464">
        <v>5603</v>
      </c>
      <c r="Q3464" s="1" t="s">
        <v>2628</v>
      </c>
      <c r="R3464" s="1" t="s">
        <v>2628</v>
      </c>
      <c r="S3464" s="1" t="s">
        <v>2630</v>
      </c>
      <c r="T3464" s="1" t="s">
        <v>75</v>
      </c>
      <c r="U3464" s="1" t="s">
        <v>314</v>
      </c>
      <c r="V3464">
        <v>5603</v>
      </c>
      <c r="W3464" s="1" t="s">
        <v>396</v>
      </c>
      <c r="X3464" s="1" t="s">
        <v>127</v>
      </c>
      <c r="Y3464" s="2">
        <v>43220</v>
      </c>
      <c r="Z3464">
        <v>7.7</v>
      </c>
      <c r="AA3464" s="1" t="s">
        <v>827</v>
      </c>
      <c r="AB3464">
        <v>1</v>
      </c>
    </row>
    <row r="3465" spans="1:28" x14ac:dyDescent="0.3">
      <c r="A3465" s="1" t="s">
        <v>9406</v>
      </c>
      <c r="B3465" s="1" t="s">
        <v>9407</v>
      </c>
      <c r="C3465" s="1" t="s">
        <v>553</v>
      </c>
      <c r="D3465" s="1" t="s">
        <v>1729</v>
      </c>
      <c r="E3465">
        <v>3</v>
      </c>
      <c r="F3465">
        <v>49</v>
      </c>
      <c r="G3465" s="1" t="s">
        <v>44</v>
      </c>
      <c r="H3465" s="2">
        <v>45821</v>
      </c>
      <c r="I3465" s="1" t="s">
        <v>553</v>
      </c>
      <c r="J3465" s="1" t="s">
        <v>54</v>
      </c>
      <c r="K3465" s="1" t="s">
        <v>1729</v>
      </c>
      <c r="L3465" s="2">
        <v>45809</v>
      </c>
      <c r="M3465">
        <v>1</v>
      </c>
      <c r="N3465">
        <v>15</v>
      </c>
      <c r="O3465">
        <v>0</v>
      </c>
      <c r="P3465">
        <v>2962.25</v>
      </c>
      <c r="Q3465" s="1" t="s">
        <v>553</v>
      </c>
      <c r="R3465" s="1" t="s">
        <v>553</v>
      </c>
      <c r="S3465" s="1" t="s">
        <v>555</v>
      </c>
      <c r="T3465" s="1" t="s">
        <v>107</v>
      </c>
      <c r="U3465" s="1" t="s">
        <v>108</v>
      </c>
      <c r="V3465">
        <v>3485</v>
      </c>
      <c r="W3465" s="1" t="s">
        <v>58</v>
      </c>
      <c r="X3465" s="1" t="s">
        <v>59</v>
      </c>
      <c r="Y3465" s="2">
        <v>44128</v>
      </c>
      <c r="Z3465">
        <v>5.2</v>
      </c>
      <c r="AA3465" s="1" t="s">
        <v>39</v>
      </c>
    </row>
    <row r="3466" spans="1:28" x14ac:dyDescent="0.3">
      <c r="A3466" s="1" t="s">
        <v>9408</v>
      </c>
      <c r="B3466" s="1" t="s">
        <v>9409</v>
      </c>
      <c r="C3466" s="1" t="s">
        <v>944</v>
      </c>
      <c r="D3466" s="1" t="s">
        <v>2295</v>
      </c>
      <c r="E3466">
        <v>4</v>
      </c>
      <c r="F3466">
        <v>55</v>
      </c>
      <c r="G3466" s="1" t="s">
        <v>44</v>
      </c>
      <c r="H3466" s="2">
        <v>45946</v>
      </c>
      <c r="I3466" s="1" t="s">
        <v>944</v>
      </c>
      <c r="J3466" s="1" t="s">
        <v>183</v>
      </c>
      <c r="K3466" s="1" t="s">
        <v>2295</v>
      </c>
      <c r="L3466" s="2">
        <v>45934</v>
      </c>
      <c r="M3466">
        <v>5</v>
      </c>
      <c r="N3466">
        <v>0</v>
      </c>
      <c r="O3466">
        <v>0</v>
      </c>
      <c r="P3466">
        <v>6635</v>
      </c>
      <c r="Q3466" s="1" t="s">
        <v>944</v>
      </c>
      <c r="R3466" s="1" t="s">
        <v>944</v>
      </c>
      <c r="S3466" s="1" t="s">
        <v>946</v>
      </c>
      <c r="T3466" s="1" t="s">
        <v>75</v>
      </c>
      <c r="U3466" s="1" t="s">
        <v>98</v>
      </c>
      <c r="V3466">
        <v>6635</v>
      </c>
      <c r="W3466" s="1" t="s">
        <v>186</v>
      </c>
      <c r="X3466" s="1" t="s">
        <v>137</v>
      </c>
      <c r="Y3466" s="2">
        <v>45507</v>
      </c>
      <c r="Z3466">
        <v>1.4</v>
      </c>
      <c r="AA3466" s="1" t="s">
        <v>39</v>
      </c>
    </row>
    <row r="3467" spans="1:28" x14ac:dyDescent="0.3">
      <c r="A3467" s="1" t="s">
        <v>9410</v>
      </c>
      <c r="B3467" s="1" t="s">
        <v>9411</v>
      </c>
      <c r="C3467" s="1" t="s">
        <v>1713</v>
      </c>
      <c r="D3467" s="1" t="s">
        <v>3052</v>
      </c>
      <c r="E3467">
        <v>5</v>
      </c>
      <c r="F3467">
        <v>73</v>
      </c>
      <c r="G3467" s="1" t="s">
        <v>44</v>
      </c>
      <c r="H3467" s="2">
        <v>45892</v>
      </c>
      <c r="I3467" s="1" t="s">
        <v>1713</v>
      </c>
      <c r="J3467" s="1" t="s">
        <v>33</v>
      </c>
      <c r="K3467" s="1" t="s">
        <v>3052</v>
      </c>
      <c r="L3467" s="2">
        <v>45876</v>
      </c>
      <c r="M3467">
        <v>6</v>
      </c>
      <c r="N3467">
        <v>10</v>
      </c>
      <c r="O3467">
        <v>0</v>
      </c>
      <c r="P3467">
        <v>213.3</v>
      </c>
      <c r="Q3467" s="1" t="s">
        <v>1713</v>
      </c>
      <c r="R3467" s="1" t="s">
        <v>1713</v>
      </c>
      <c r="S3467" s="1" t="s">
        <v>1715</v>
      </c>
      <c r="T3467" s="1" t="s">
        <v>56</v>
      </c>
      <c r="U3467" s="1" t="s">
        <v>66</v>
      </c>
      <c r="V3467">
        <v>237</v>
      </c>
      <c r="W3467" s="1" t="s">
        <v>37</v>
      </c>
      <c r="X3467" s="1" t="s">
        <v>38</v>
      </c>
      <c r="Y3467" s="2">
        <v>43032</v>
      </c>
      <c r="Z3467">
        <v>8.1999999999999993</v>
      </c>
      <c r="AA3467" s="1" t="s">
        <v>39</v>
      </c>
    </row>
    <row r="3468" spans="1:28" x14ac:dyDescent="0.3">
      <c r="A3468" s="1" t="s">
        <v>9412</v>
      </c>
      <c r="B3468" s="1" t="s">
        <v>9413</v>
      </c>
      <c r="C3468" s="1" t="s">
        <v>788</v>
      </c>
      <c r="D3468" s="1" t="s">
        <v>2006</v>
      </c>
      <c r="E3468">
        <v>4</v>
      </c>
      <c r="F3468">
        <v>33</v>
      </c>
      <c r="G3468" s="1" t="s">
        <v>44</v>
      </c>
      <c r="H3468" s="2">
        <v>45957</v>
      </c>
      <c r="I3468" s="1" t="s">
        <v>788</v>
      </c>
      <c r="J3468" s="1" t="s">
        <v>357</v>
      </c>
      <c r="K3468" s="1" t="s">
        <v>2006</v>
      </c>
      <c r="L3468" s="2">
        <v>45945</v>
      </c>
      <c r="M3468">
        <v>7</v>
      </c>
      <c r="N3468">
        <v>10</v>
      </c>
      <c r="O3468">
        <v>0</v>
      </c>
      <c r="P3468">
        <v>1621.8</v>
      </c>
      <c r="Q3468" s="1" t="s">
        <v>788</v>
      </c>
      <c r="R3468" s="1" t="s">
        <v>788</v>
      </c>
      <c r="S3468" s="1" t="s">
        <v>790</v>
      </c>
      <c r="T3468" s="1" t="s">
        <v>56</v>
      </c>
      <c r="U3468" s="1" t="s">
        <v>359</v>
      </c>
      <c r="V3468">
        <v>1802</v>
      </c>
      <c r="W3468" s="1" t="s">
        <v>360</v>
      </c>
      <c r="X3468" s="1" t="s">
        <v>38</v>
      </c>
      <c r="Y3468" s="2">
        <v>45643</v>
      </c>
      <c r="Z3468">
        <v>1</v>
      </c>
      <c r="AA3468" s="1" t="s">
        <v>39</v>
      </c>
    </row>
    <row r="3469" spans="1:28" x14ac:dyDescent="0.3">
      <c r="A3469" s="1" t="s">
        <v>9414</v>
      </c>
      <c r="B3469" s="1" t="s">
        <v>9415</v>
      </c>
      <c r="C3469" s="1" t="s">
        <v>861</v>
      </c>
      <c r="D3469" s="1" t="s">
        <v>8952</v>
      </c>
      <c r="E3469">
        <v>5</v>
      </c>
      <c r="F3469">
        <v>45</v>
      </c>
      <c r="G3469" s="1" t="s">
        <v>44</v>
      </c>
      <c r="H3469" s="2">
        <v>45808</v>
      </c>
      <c r="I3469" s="1" t="s">
        <v>861</v>
      </c>
      <c r="J3469" s="1" t="s">
        <v>284</v>
      </c>
      <c r="K3469" s="1" t="s">
        <v>8952</v>
      </c>
      <c r="L3469" s="2">
        <v>45803</v>
      </c>
      <c r="M3469">
        <v>4</v>
      </c>
      <c r="N3469">
        <v>40</v>
      </c>
      <c r="O3469">
        <v>0</v>
      </c>
      <c r="P3469">
        <v>133.80000000000001</v>
      </c>
      <c r="Q3469" s="1" t="s">
        <v>861</v>
      </c>
      <c r="R3469" s="1" t="s">
        <v>861</v>
      </c>
      <c r="S3469" s="1" t="s">
        <v>863</v>
      </c>
      <c r="T3469" s="1" t="s">
        <v>56</v>
      </c>
      <c r="U3469" s="1" t="s">
        <v>66</v>
      </c>
      <c r="V3469">
        <v>223</v>
      </c>
      <c r="W3469" s="1" t="s">
        <v>286</v>
      </c>
      <c r="X3469" s="1" t="s">
        <v>127</v>
      </c>
      <c r="Y3469" s="2">
        <v>45629</v>
      </c>
      <c r="Z3469">
        <v>1.1000000000000001</v>
      </c>
      <c r="AA3469" s="1" t="s">
        <v>39</v>
      </c>
    </row>
    <row r="3470" spans="1:28" x14ac:dyDescent="0.3">
      <c r="A3470" s="1" t="s">
        <v>9416</v>
      </c>
      <c r="B3470" s="1" t="s">
        <v>9417</v>
      </c>
      <c r="C3470" s="1" t="s">
        <v>875</v>
      </c>
      <c r="D3470" s="1" t="s">
        <v>6289</v>
      </c>
      <c r="E3470">
        <v>4</v>
      </c>
      <c r="F3470">
        <v>52</v>
      </c>
      <c r="G3470" s="1" t="s">
        <v>44</v>
      </c>
      <c r="H3470" s="2">
        <v>45726</v>
      </c>
      <c r="I3470" s="1" t="s">
        <v>875</v>
      </c>
      <c r="J3470" s="1" t="s">
        <v>73</v>
      </c>
      <c r="K3470" s="1" t="s">
        <v>6289</v>
      </c>
      <c r="L3470" s="2">
        <v>45720</v>
      </c>
      <c r="M3470">
        <v>4</v>
      </c>
      <c r="N3470">
        <v>0</v>
      </c>
      <c r="O3470">
        <v>0</v>
      </c>
      <c r="P3470">
        <v>555</v>
      </c>
      <c r="Q3470" s="1" t="s">
        <v>875</v>
      </c>
      <c r="R3470" s="1" t="s">
        <v>875</v>
      </c>
      <c r="S3470" s="1" t="s">
        <v>877</v>
      </c>
      <c r="T3470" s="1" t="s">
        <v>107</v>
      </c>
      <c r="U3470" s="1" t="s">
        <v>125</v>
      </c>
      <c r="V3470">
        <v>555</v>
      </c>
      <c r="W3470" s="1" t="s">
        <v>77</v>
      </c>
      <c r="X3470" s="1" t="s">
        <v>38</v>
      </c>
      <c r="Y3470" s="2">
        <v>44193</v>
      </c>
      <c r="Z3470">
        <v>5</v>
      </c>
      <c r="AA3470" s="1" t="s">
        <v>39</v>
      </c>
    </row>
    <row r="3471" spans="1:28" x14ac:dyDescent="0.3">
      <c r="A3471" s="1" t="s">
        <v>9418</v>
      </c>
      <c r="B3471" s="1" t="s">
        <v>9419</v>
      </c>
      <c r="C3471" s="1" t="s">
        <v>1346</v>
      </c>
      <c r="D3471" s="1" t="s">
        <v>6133</v>
      </c>
      <c r="E3471">
        <v>3</v>
      </c>
      <c r="F3471">
        <v>65</v>
      </c>
      <c r="G3471" s="1" t="s">
        <v>44</v>
      </c>
      <c r="H3471" s="2">
        <v>45795</v>
      </c>
      <c r="I3471" s="1" t="s">
        <v>1346</v>
      </c>
      <c r="J3471" s="1" t="s">
        <v>132</v>
      </c>
      <c r="K3471" s="1" t="s">
        <v>6133</v>
      </c>
      <c r="L3471" s="2">
        <v>45775</v>
      </c>
      <c r="M3471">
        <v>11</v>
      </c>
      <c r="N3471">
        <v>0</v>
      </c>
      <c r="O3471">
        <v>0</v>
      </c>
      <c r="P3471">
        <v>1540</v>
      </c>
      <c r="Q3471" s="1" t="s">
        <v>1346</v>
      </c>
      <c r="R3471" s="1" t="s">
        <v>1346</v>
      </c>
      <c r="S3471" s="1" t="s">
        <v>1348</v>
      </c>
      <c r="T3471" s="1" t="s">
        <v>56</v>
      </c>
      <c r="U3471" s="1" t="s">
        <v>66</v>
      </c>
      <c r="V3471">
        <v>1540</v>
      </c>
      <c r="W3471" s="1" t="s">
        <v>136</v>
      </c>
      <c r="X3471" s="1" t="s">
        <v>137</v>
      </c>
      <c r="Y3471" s="2">
        <v>44254</v>
      </c>
      <c r="Z3471">
        <v>4.8</v>
      </c>
      <c r="AA3471" s="1" t="s">
        <v>39</v>
      </c>
    </row>
    <row r="3472" spans="1:28" x14ac:dyDescent="0.3">
      <c r="A3472" s="1" t="s">
        <v>9420</v>
      </c>
      <c r="B3472" s="1" t="s">
        <v>9421</v>
      </c>
      <c r="C3472" s="1" t="s">
        <v>455</v>
      </c>
      <c r="D3472" s="1" t="s">
        <v>902</v>
      </c>
      <c r="E3472">
        <v>3</v>
      </c>
      <c r="F3472">
        <v>46</v>
      </c>
      <c r="G3472" s="1" t="s">
        <v>44</v>
      </c>
      <c r="H3472" s="2">
        <v>45796</v>
      </c>
      <c r="I3472" s="1" t="s">
        <v>455</v>
      </c>
      <c r="J3472" s="1" t="s">
        <v>538</v>
      </c>
      <c r="K3472" s="1" t="s">
        <v>902</v>
      </c>
      <c r="L3472" s="2">
        <v>45784</v>
      </c>
      <c r="M3472">
        <v>3</v>
      </c>
      <c r="N3472">
        <v>30</v>
      </c>
      <c r="O3472">
        <v>1</v>
      </c>
      <c r="P3472">
        <v>1199.8</v>
      </c>
      <c r="Q3472" s="1" t="s">
        <v>455</v>
      </c>
      <c r="R3472" s="1" t="s">
        <v>455</v>
      </c>
      <c r="S3472" s="1" t="s">
        <v>457</v>
      </c>
      <c r="T3472" s="1" t="s">
        <v>90</v>
      </c>
      <c r="U3472" s="1" t="s">
        <v>91</v>
      </c>
      <c r="V3472">
        <v>1714</v>
      </c>
      <c r="W3472" s="1" t="s">
        <v>539</v>
      </c>
      <c r="X3472" s="1" t="s">
        <v>540</v>
      </c>
      <c r="Y3472" s="2">
        <v>44731</v>
      </c>
      <c r="Z3472">
        <v>3.5</v>
      </c>
      <c r="AA3472" s="1" t="s">
        <v>39</v>
      </c>
    </row>
    <row r="3473" spans="1:28" x14ac:dyDescent="0.3">
      <c r="A3473" s="1" t="s">
        <v>9422</v>
      </c>
      <c r="B3473" s="1" t="s">
        <v>9423</v>
      </c>
      <c r="C3473" s="1" t="s">
        <v>788</v>
      </c>
      <c r="D3473" s="1" t="s">
        <v>9424</v>
      </c>
      <c r="E3473">
        <v>5</v>
      </c>
      <c r="F3473">
        <v>84</v>
      </c>
      <c r="G3473" s="1" t="s">
        <v>44</v>
      </c>
      <c r="H3473" s="2">
        <v>45740</v>
      </c>
      <c r="I3473" s="1" t="s">
        <v>788</v>
      </c>
      <c r="J3473" s="1" t="s">
        <v>54</v>
      </c>
      <c r="K3473" s="1" t="s">
        <v>9424</v>
      </c>
      <c r="L3473" s="2">
        <v>45733</v>
      </c>
      <c r="M3473">
        <v>3</v>
      </c>
      <c r="N3473">
        <v>0</v>
      </c>
      <c r="O3473">
        <v>0</v>
      </c>
      <c r="P3473">
        <v>1802</v>
      </c>
      <c r="Q3473" s="1" t="s">
        <v>788</v>
      </c>
      <c r="R3473" s="1" t="s">
        <v>788</v>
      </c>
      <c r="S3473" s="1" t="s">
        <v>790</v>
      </c>
      <c r="T3473" s="1" t="s">
        <v>56</v>
      </c>
      <c r="U3473" s="1" t="s">
        <v>359</v>
      </c>
      <c r="V3473">
        <v>1802</v>
      </c>
      <c r="W3473" s="1" t="s">
        <v>58</v>
      </c>
      <c r="X3473" s="1" t="s">
        <v>59</v>
      </c>
      <c r="Y3473" s="2">
        <v>44128</v>
      </c>
      <c r="Z3473">
        <v>5.2</v>
      </c>
      <c r="AA3473" s="1" t="s">
        <v>39</v>
      </c>
    </row>
    <row r="3474" spans="1:28" x14ac:dyDescent="0.3">
      <c r="A3474" s="1" t="s">
        <v>9425</v>
      </c>
      <c r="B3474" s="1" t="s">
        <v>9426</v>
      </c>
      <c r="C3474" s="1" t="s">
        <v>62</v>
      </c>
      <c r="D3474" s="1" t="s">
        <v>9427</v>
      </c>
      <c r="E3474">
        <v>3</v>
      </c>
      <c r="F3474">
        <v>112</v>
      </c>
      <c r="G3474" s="1" t="s">
        <v>44</v>
      </c>
      <c r="H3474" s="2">
        <v>45811</v>
      </c>
      <c r="I3474" s="1" t="s">
        <v>62</v>
      </c>
      <c r="J3474" s="1" t="s">
        <v>123</v>
      </c>
      <c r="K3474" s="1" t="s">
        <v>9427</v>
      </c>
      <c r="L3474" s="2">
        <v>45798</v>
      </c>
      <c r="M3474">
        <v>6</v>
      </c>
      <c r="N3474">
        <v>5</v>
      </c>
      <c r="O3474">
        <v>0</v>
      </c>
      <c r="P3474">
        <v>751.45</v>
      </c>
      <c r="Q3474" s="1" t="s">
        <v>62</v>
      </c>
      <c r="R3474" s="1" t="s">
        <v>62</v>
      </c>
      <c r="S3474" s="1" t="s">
        <v>65</v>
      </c>
      <c r="T3474" s="1" t="s">
        <v>56</v>
      </c>
      <c r="U3474" s="1" t="s">
        <v>66</v>
      </c>
      <c r="V3474">
        <v>791</v>
      </c>
      <c r="W3474" s="1" t="s">
        <v>126</v>
      </c>
      <c r="X3474" s="1" t="s">
        <v>127</v>
      </c>
      <c r="Y3474" s="2">
        <v>44230</v>
      </c>
      <c r="Z3474">
        <v>4.9000000000000004</v>
      </c>
      <c r="AA3474" s="1" t="s">
        <v>39</v>
      </c>
    </row>
    <row r="3475" spans="1:28" x14ac:dyDescent="0.3">
      <c r="A3475" s="1" t="s">
        <v>9428</v>
      </c>
      <c r="B3475" s="1" t="s">
        <v>9429</v>
      </c>
      <c r="C3475" s="1" t="s">
        <v>804</v>
      </c>
      <c r="D3475" s="1" t="s">
        <v>383</v>
      </c>
      <c r="E3475">
        <v>3</v>
      </c>
      <c r="F3475">
        <v>64</v>
      </c>
      <c r="G3475" s="1" t="s">
        <v>44</v>
      </c>
      <c r="H3475" s="2">
        <v>46001</v>
      </c>
      <c r="I3475" s="1" t="s">
        <v>804</v>
      </c>
      <c r="J3475" s="1" t="s">
        <v>215</v>
      </c>
      <c r="K3475" s="1" t="s">
        <v>383</v>
      </c>
      <c r="L3475" s="2">
        <v>45984</v>
      </c>
      <c r="M3475">
        <v>3</v>
      </c>
      <c r="N3475">
        <v>20</v>
      </c>
      <c r="O3475">
        <v>1</v>
      </c>
      <c r="P3475">
        <v>2930.4</v>
      </c>
      <c r="Q3475" s="1" t="s">
        <v>804</v>
      </c>
      <c r="R3475" s="1" t="s">
        <v>804</v>
      </c>
      <c r="S3475" s="1" t="s">
        <v>807</v>
      </c>
      <c r="T3475" s="1" t="s">
        <v>35</v>
      </c>
      <c r="U3475" s="1" t="s">
        <v>83</v>
      </c>
      <c r="V3475">
        <v>3663</v>
      </c>
      <c r="W3475" s="1" t="s">
        <v>216</v>
      </c>
      <c r="X3475" s="1" t="s">
        <v>127</v>
      </c>
      <c r="Y3475" s="2">
        <v>45659</v>
      </c>
      <c r="Z3475">
        <v>1</v>
      </c>
      <c r="AA3475" s="1" t="s">
        <v>39</v>
      </c>
    </row>
    <row r="3476" spans="1:28" x14ac:dyDescent="0.3">
      <c r="A3476" s="1" t="s">
        <v>9430</v>
      </c>
      <c r="B3476" s="1" t="s">
        <v>9431</v>
      </c>
      <c r="C3476" s="1" t="s">
        <v>611</v>
      </c>
      <c r="D3476" s="1" t="s">
        <v>1358</v>
      </c>
      <c r="E3476">
        <v>3</v>
      </c>
      <c r="F3476">
        <v>96</v>
      </c>
      <c r="G3476" s="1" t="s">
        <v>44</v>
      </c>
      <c r="H3476" s="2">
        <v>45816</v>
      </c>
      <c r="I3476" s="1" t="s">
        <v>611</v>
      </c>
      <c r="J3476" s="1" t="s">
        <v>394</v>
      </c>
      <c r="K3476" s="1" t="s">
        <v>1358</v>
      </c>
      <c r="L3476" s="2">
        <v>45797</v>
      </c>
      <c r="M3476">
        <v>7</v>
      </c>
      <c r="N3476">
        <v>10</v>
      </c>
      <c r="O3476">
        <v>0</v>
      </c>
      <c r="P3476">
        <v>1621.8</v>
      </c>
      <c r="Q3476" s="1" t="s">
        <v>611</v>
      </c>
      <c r="R3476" s="1" t="s">
        <v>611</v>
      </c>
      <c r="S3476" s="1" t="s">
        <v>613</v>
      </c>
      <c r="T3476" s="1" t="s">
        <v>35</v>
      </c>
      <c r="U3476" s="1" t="s">
        <v>167</v>
      </c>
      <c r="V3476">
        <v>1802</v>
      </c>
      <c r="W3476" s="1" t="s">
        <v>396</v>
      </c>
      <c r="X3476" s="1" t="s">
        <v>127</v>
      </c>
      <c r="Y3476" s="2">
        <v>43220</v>
      </c>
      <c r="Z3476">
        <v>7.7</v>
      </c>
      <c r="AA3476" s="1" t="s">
        <v>39</v>
      </c>
    </row>
    <row r="3477" spans="1:28" x14ac:dyDescent="0.3">
      <c r="A3477" s="1" t="s">
        <v>9432</v>
      </c>
      <c r="B3477" s="1" t="s">
        <v>9433</v>
      </c>
      <c r="C3477" s="1" t="s">
        <v>1315</v>
      </c>
      <c r="D3477" s="1" t="s">
        <v>9434</v>
      </c>
      <c r="E3477">
        <v>5</v>
      </c>
      <c r="F3477">
        <v>24</v>
      </c>
      <c r="G3477" s="1" t="s">
        <v>44</v>
      </c>
      <c r="H3477" s="2">
        <v>45931</v>
      </c>
      <c r="I3477" s="1" t="s">
        <v>1315</v>
      </c>
      <c r="J3477" s="1" t="s">
        <v>327</v>
      </c>
      <c r="K3477" s="1" t="s">
        <v>9434</v>
      </c>
      <c r="L3477" s="2">
        <v>45922</v>
      </c>
      <c r="M3477">
        <v>3</v>
      </c>
      <c r="N3477">
        <v>0</v>
      </c>
      <c r="O3477">
        <v>0</v>
      </c>
      <c r="P3477">
        <v>4781</v>
      </c>
      <c r="Q3477" s="1" t="s">
        <v>1315</v>
      </c>
      <c r="R3477" s="1" t="s">
        <v>1315</v>
      </c>
      <c r="S3477" s="1" t="s">
        <v>1317</v>
      </c>
      <c r="T3477" s="1" t="s">
        <v>90</v>
      </c>
      <c r="U3477" s="1" t="s">
        <v>300</v>
      </c>
      <c r="V3477">
        <v>4781</v>
      </c>
      <c r="W3477" s="1" t="s">
        <v>329</v>
      </c>
      <c r="X3477" s="1" t="s">
        <v>59</v>
      </c>
      <c r="Y3477" s="2">
        <v>43819</v>
      </c>
      <c r="Z3477">
        <v>6</v>
      </c>
      <c r="AA3477" s="1" t="s">
        <v>39</v>
      </c>
    </row>
    <row r="3478" spans="1:28" x14ac:dyDescent="0.3">
      <c r="A3478" s="1" t="s">
        <v>9435</v>
      </c>
      <c r="B3478" s="1" t="s">
        <v>9436</v>
      </c>
      <c r="C3478" s="1" t="s">
        <v>1346</v>
      </c>
      <c r="D3478" s="1" t="s">
        <v>3734</v>
      </c>
      <c r="E3478">
        <v>4</v>
      </c>
      <c r="F3478">
        <v>88</v>
      </c>
      <c r="G3478" s="1" t="s">
        <v>44</v>
      </c>
      <c r="H3478" s="2">
        <v>45901</v>
      </c>
      <c r="I3478" s="1" t="s">
        <v>1346</v>
      </c>
      <c r="J3478" s="1" t="s">
        <v>318</v>
      </c>
      <c r="K3478" s="1" t="s">
        <v>3734</v>
      </c>
      <c r="L3478" s="2">
        <v>45886</v>
      </c>
      <c r="M3478">
        <v>7</v>
      </c>
      <c r="N3478">
        <v>10</v>
      </c>
      <c r="O3478">
        <v>0</v>
      </c>
      <c r="P3478">
        <v>1386</v>
      </c>
      <c r="Q3478" s="1" t="s">
        <v>1346</v>
      </c>
      <c r="R3478" s="1" t="s">
        <v>1346</v>
      </c>
      <c r="S3478" s="1" t="s">
        <v>1348</v>
      </c>
      <c r="T3478" s="1" t="s">
        <v>56</v>
      </c>
      <c r="U3478" s="1" t="s">
        <v>66</v>
      </c>
      <c r="V3478">
        <v>1540</v>
      </c>
      <c r="W3478" s="1" t="s">
        <v>319</v>
      </c>
      <c r="X3478" s="1" t="s">
        <v>48</v>
      </c>
      <c r="Y3478" s="2">
        <v>45758</v>
      </c>
      <c r="Z3478">
        <v>0.7</v>
      </c>
      <c r="AA3478" s="1" t="s">
        <v>39</v>
      </c>
    </row>
    <row r="3479" spans="1:28" x14ac:dyDescent="0.3">
      <c r="A3479" s="1" t="s">
        <v>9437</v>
      </c>
      <c r="B3479" s="1" t="s">
        <v>9438</v>
      </c>
      <c r="C3479" s="1" t="s">
        <v>130</v>
      </c>
      <c r="D3479" s="1" t="s">
        <v>3039</v>
      </c>
      <c r="E3479">
        <v>4</v>
      </c>
      <c r="F3479">
        <v>32</v>
      </c>
      <c r="G3479" s="1" t="s">
        <v>44</v>
      </c>
      <c r="H3479" s="2">
        <v>45911</v>
      </c>
      <c r="I3479" s="1" t="s">
        <v>130</v>
      </c>
      <c r="J3479" s="1" t="s">
        <v>123</v>
      </c>
      <c r="K3479" s="1" t="s">
        <v>3039</v>
      </c>
      <c r="L3479" s="2">
        <v>45893</v>
      </c>
      <c r="M3479">
        <v>8</v>
      </c>
      <c r="N3479">
        <v>0</v>
      </c>
      <c r="O3479">
        <v>0</v>
      </c>
      <c r="P3479">
        <v>254</v>
      </c>
      <c r="Q3479" s="1" t="s">
        <v>130</v>
      </c>
      <c r="R3479" s="1" t="s">
        <v>130</v>
      </c>
      <c r="S3479" s="1" t="s">
        <v>133</v>
      </c>
      <c r="T3479" s="1" t="s">
        <v>134</v>
      </c>
      <c r="U3479" s="1" t="s">
        <v>135</v>
      </c>
      <c r="V3479">
        <v>254</v>
      </c>
      <c r="W3479" s="1" t="s">
        <v>126</v>
      </c>
      <c r="X3479" s="1" t="s">
        <v>127</v>
      </c>
      <c r="Y3479" s="2">
        <v>44230</v>
      </c>
      <c r="Z3479">
        <v>4.9000000000000004</v>
      </c>
      <c r="AA3479" s="1" t="s">
        <v>39</v>
      </c>
    </row>
    <row r="3480" spans="1:28" x14ac:dyDescent="0.3">
      <c r="A3480" s="1" t="s">
        <v>9439</v>
      </c>
      <c r="B3480" s="1" t="s">
        <v>9440</v>
      </c>
      <c r="C3480" s="1" t="s">
        <v>574</v>
      </c>
      <c r="D3480" s="1" t="s">
        <v>1581</v>
      </c>
      <c r="E3480">
        <v>2</v>
      </c>
      <c r="F3480">
        <v>58</v>
      </c>
      <c r="G3480" s="1" t="s">
        <v>44</v>
      </c>
      <c r="H3480" s="2">
        <v>45819</v>
      </c>
      <c r="I3480" s="1" t="s">
        <v>574</v>
      </c>
      <c r="J3480" s="1" t="s">
        <v>272</v>
      </c>
      <c r="K3480" s="1" t="s">
        <v>1581</v>
      </c>
      <c r="L3480" s="2">
        <v>45801</v>
      </c>
      <c r="M3480">
        <v>7</v>
      </c>
      <c r="N3480">
        <v>15</v>
      </c>
      <c r="O3480">
        <v>1</v>
      </c>
      <c r="P3480">
        <v>34621.35</v>
      </c>
      <c r="Q3480" s="1" t="s">
        <v>574</v>
      </c>
      <c r="R3480" s="1" t="s">
        <v>574</v>
      </c>
      <c r="S3480" s="1" t="s">
        <v>576</v>
      </c>
      <c r="T3480" s="1" t="s">
        <v>75</v>
      </c>
      <c r="U3480" s="1" t="s">
        <v>98</v>
      </c>
      <c r="V3480">
        <v>40731</v>
      </c>
      <c r="W3480" s="1" t="s">
        <v>273</v>
      </c>
      <c r="X3480" s="1" t="s">
        <v>38</v>
      </c>
      <c r="Y3480" s="2">
        <v>45880</v>
      </c>
      <c r="Z3480">
        <v>0.4</v>
      </c>
      <c r="AA3480" s="1" t="s">
        <v>68</v>
      </c>
      <c r="AB3480">
        <v>1</v>
      </c>
    </row>
    <row r="3481" spans="1:28" x14ac:dyDescent="0.3">
      <c r="A3481" s="1" t="s">
        <v>9441</v>
      </c>
      <c r="B3481" s="1" t="s">
        <v>9442</v>
      </c>
      <c r="C3481" s="1" t="s">
        <v>984</v>
      </c>
      <c r="D3481" s="1" t="s">
        <v>8277</v>
      </c>
      <c r="E3481">
        <v>2</v>
      </c>
      <c r="F3481">
        <v>84</v>
      </c>
      <c r="G3481" s="1" t="s">
        <v>44</v>
      </c>
      <c r="H3481" s="2">
        <v>45981</v>
      </c>
      <c r="I3481" s="1" t="s">
        <v>984</v>
      </c>
      <c r="J3481" s="1" t="s">
        <v>1119</v>
      </c>
      <c r="K3481" s="1" t="s">
        <v>8277</v>
      </c>
      <c r="L3481" s="2">
        <v>45972</v>
      </c>
      <c r="M3481">
        <v>6</v>
      </c>
      <c r="N3481">
        <v>30</v>
      </c>
      <c r="O3481">
        <v>0</v>
      </c>
      <c r="P3481">
        <v>5995.5</v>
      </c>
      <c r="Q3481" s="1" t="s">
        <v>984</v>
      </c>
      <c r="R3481" s="1" t="s">
        <v>984</v>
      </c>
      <c r="S3481" s="1" t="s">
        <v>986</v>
      </c>
      <c r="T3481" s="1" t="s">
        <v>107</v>
      </c>
      <c r="U3481" s="1" t="s">
        <v>125</v>
      </c>
      <c r="V3481">
        <v>8565</v>
      </c>
      <c r="W3481" s="1" t="s">
        <v>1120</v>
      </c>
      <c r="X3481" s="1" t="s">
        <v>38</v>
      </c>
      <c r="Y3481" s="2">
        <v>44070</v>
      </c>
      <c r="Z3481">
        <v>5.3</v>
      </c>
      <c r="AA3481" s="1" t="s">
        <v>68</v>
      </c>
      <c r="AB3481">
        <v>1</v>
      </c>
    </row>
    <row r="3482" spans="1:28" x14ac:dyDescent="0.3">
      <c r="A3482" s="1" t="s">
        <v>9443</v>
      </c>
      <c r="B3482" s="1" t="s">
        <v>9444</v>
      </c>
      <c r="C3482" s="1" t="s">
        <v>963</v>
      </c>
      <c r="D3482" s="1" t="s">
        <v>4730</v>
      </c>
      <c r="E3482">
        <v>3</v>
      </c>
      <c r="F3482">
        <v>149</v>
      </c>
      <c r="G3482" s="1" t="s">
        <v>32</v>
      </c>
      <c r="H3482" s="2">
        <v>46007</v>
      </c>
      <c r="I3482" s="1" t="s">
        <v>963</v>
      </c>
      <c r="J3482" s="1" t="s">
        <v>96</v>
      </c>
      <c r="K3482" s="1" t="s">
        <v>4730</v>
      </c>
      <c r="L3482" s="2">
        <v>45999</v>
      </c>
      <c r="M3482">
        <v>4</v>
      </c>
      <c r="N3482">
        <v>5</v>
      </c>
      <c r="O3482">
        <v>0</v>
      </c>
      <c r="P3482">
        <v>1020.3</v>
      </c>
      <c r="Q3482" s="1" t="s">
        <v>963</v>
      </c>
      <c r="R3482" s="1" t="s">
        <v>963</v>
      </c>
      <c r="S3482" s="1" t="s">
        <v>965</v>
      </c>
      <c r="T3482" s="1" t="s">
        <v>35</v>
      </c>
      <c r="U3482" s="1" t="s">
        <v>223</v>
      </c>
      <c r="V3482">
        <v>1074</v>
      </c>
      <c r="W3482" s="1" t="s">
        <v>99</v>
      </c>
      <c r="X3482" s="1" t="s">
        <v>100</v>
      </c>
      <c r="Y3482" s="2">
        <v>45629</v>
      </c>
      <c r="Z3482">
        <v>1.1000000000000001</v>
      </c>
      <c r="AA3482" s="1" t="s">
        <v>39</v>
      </c>
    </row>
    <row r="3483" spans="1:28" x14ac:dyDescent="0.3">
      <c r="A3483" s="1" t="s">
        <v>9445</v>
      </c>
      <c r="B3483" s="1" t="s">
        <v>9446</v>
      </c>
      <c r="C3483" s="1" t="s">
        <v>788</v>
      </c>
      <c r="D3483" s="1" t="s">
        <v>9447</v>
      </c>
      <c r="E3483">
        <v>3</v>
      </c>
      <c r="F3483">
        <v>43</v>
      </c>
      <c r="G3483" s="1" t="s">
        <v>32</v>
      </c>
      <c r="H3483" s="2">
        <v>45745</v>
      </c>
      <c r="I3483" s="1" t="s">
        <v>788</v>
      </c>
      <c r="J3483" s="1" t="s">
        <v>197</v>
      </c>
      <c r="K3483" s="1" t="s">
        <v>9447</v>
      </c>
      <c r="L3483" s="2">
        <v>45732</v>
      </c>
      <c r="M3483">
        <v>5</v>
      </c>
      <c r="O3483">
        <v>0</v>
      </c>
      <c r="P3483">
        <v>1531.7</v>
      </c>
      <c r="Q3483" s="1" t="s">
        <v>788</v>
      </c>
      <c r="R3483" s="1" t="s">
        <v>788</v>
      </c>
      <c r="S3483" s="1" t="s">
        <v>790</v>
      </c>
      <c r="T3483" s="1" t="s">
        <v>56</v>
      </c>
      <c r="U3483" s="1" t="s">
        <v>359</v>
      </c>
      <c r="V3483">
        <v>1802</v>
      </c>
      <c r="W3483" s="1" t="s">
        <v>199</v>
      </c>
      <c r="X3483" s="1" t="s">
        <v>59</v>
      </c>
      <c r="Y3483" s="2">
        <v>43613</v>
      </c>
      <c r="Z3483">
        <v>6.6</v>
      </c>
      <c r="AA3483" s="1" t="s">
        <v>39</v>
      </c>
    </row>
    <row r="3484" spans="1:28" x14ac:dyDescent="0.3">
      <c r="A3484" s="1" t="s">
        <v>9448</v>
      </c>
      <c r="B3484" s="1" t="s">
        <v>9449</v>
      </c>
      <c r="C3484" s="1" t="s">
        <v>626</v>
      </c>
      <c r="D3484" s="1" t="s">
        <v>9450</v>
      </c>
      <c r="E3484">
        <v>3</v>
      </c>
      <c r="F3484">
        <v>36</v>
      </c>
      <c r="G3484" s="1" t="s">
        <v>44</v>
      </c>
      <c r="H3484" s="2">
        <v>45805</v>
      </c>
      <c r="I3484" s="1" t="s">
        <v>626</v>
      </c>
      <c r="J3484" s="1" t="s">
        <v>73</v>
      </c>
      <c r="K3484" s="1" t="s">
        <v>9450</v>
      </c>
      <c r="L3484" s="2">
        <v>45781</v>
      </c>
      <c r="M3484">
        <v>11</v>
      </c>
      <c r="N3484">
        <v>0</v>
      </c>
      <c r="O3484">
        <v>1</v>
      </c>
      <c r="P3484">
        <v>684</v>
      </c>
      <c r="Q3484" s="1" t="s">
        <v>626</v>
      </c>
      <c r="R3484" s="1" t="s">
        <v>626</v>
      </c>
      <c r="S3484" s="1" t="s">
        <v>628</v>
      </c>
      <c r="T3484" s="1" t="s">
        <v>56</v>
      </c>
      <c r="U3484" s="1" t="s">
        <v>359</v>
      </c>
      <c r="V3484">
        <v>684</v>
      </c>
      <c r="W3484" s="1" t="s">
        <v>77</v>
      </c>
      <c r="X3484" s="1" t="s">
        <v>38</v>
      </c>
      <c r="Y3484" s="2">
        <v>44193</v>
      </c>
      <c r="Z3484">
        <v>5</v>
      </c>
      <c r="AA3484" s="1" t="s">
        <v>39</v>
      </c>
    </row>
    <row r="3485" spans="1:28" x14ac:dyDescent="0.3">
      <c r="A3485" s="1" t="s">
        <v>9451</v>
      </c>
      <c r="B3485" s="1" t="s">
        <v>9452</v>
      </c>
      <c r="C3485" s="1" t="s">
        <v>296</v>
      </c>
      <c r="D3485" s="1" t="s">
        <v>5671</v>
      </c>
      <c r="E3485">
        <v>3</v>
      </c>
      <c r="F3485">
        <v>101</v>
      </c>
      <c r="G3485" s="1" t="s">
        <v>44</v>
      </c>
      <c r="H3485" s="2">
        <v>45761</v>
      </c>
      <c r="I3485" s="1" t="s">
        <v>296</v>
      </c>
      <c r="J3485" s="1" t="s">
        <v>197</v>
      </c>
      <c r="K3485" s="1" t="s">
        <v>5671</v>
      </c>
      <c r="L3485" s="2">
        <v>45745</v>
      </c>
      <c r="M3485">
        <v>14</v>
      </c>
      <c r="N3485">
        <v>15</v>
      </c>
      <c r="O3485">
        <v>0</v>
      </c>
      <c r="P3485">
        <v>2175.15</v>
      </c>
      <c r="Q3485" s="1" t="s">
        <v>296</v>
      </c>
      <c r="R3485" s="1" t="s">
        <v>296</v>
      </c>
      <c r="S3485" s="1" t="s">
        <v>299</v>
      </c>
      <c r="T3485" s="1" t="s">
        <v>90</v>
      </c>
      <c r="U3485" s="1" t="s">
        <v>300</v>
      </c>
      <c r="V3485">
        <v>2559</v>
      </c>
      <c r="W3485" s="1" t="s">
        <v>199</v>
      </c>
      <c r="X3485" s="1" t="s">
        <v>59</v>
      </c>
      <c r="Y3485" s="2">
        <v>43613</v>
      </c>
      <c r="Z3485">
        <v>6.6</v>
      </c>
      <c r="AA3485" s="1" t="s">
        <v>39</v>
      </c>
    </row>
    <row r="3486" spans="1:28" x14ac:dyDescent="0.3">
      <c r="A3486" s="1" t="s">
        <v>9453</v>
      </c>
      <c r="B3486" s="1" t="s">
        <v>9454</v>
      </c>
      <c r="C3486" s="1" t="s">
        <v>1502</v>
      </c>
      <c r="D3486" s="1" t="s">
        <v>9455</v>
      </c>
      <c r="E3486">
        <v>4</v>
      </c>
      <c r="F3486">
        <v>58</v>
      </c>
      <c r="G3486" s="1" t="s">
        <v>44</v>
      </c>
      <c r="H3486" s="2">
        <v>45954</v>
      </c>
      <c r="I3486" s="1" t="s">
        <v>1502</v>
      </c>
      <c r="J3486" s="1" t="s">
        <v>115</v>
      </c>
      <c r="K3486" s="1" t="s">
        <v>9455</v>
      </c>
      <c r="L3486" s="2">
        <v>45940</v>
      </c>
      <c r="M3486">
        <v>3</v>
      </c>
      <c r="N3486">
        <v>20</v>
      </c>
      <c r="O3486">
        <v>0</v>
      </c>
      <c r="P3486">
        <v>86.4</v>
      </c>
      <c r="Q3486" s="1" t="s">
        <v>1502</v>
      </c>
      <c r="R3486" s="1" t="s">
        <v>1502</v>
      </c>
      <c r="S3486" s="1" t="s">
        <v>1504</v>
      </c>
      <c r="T3486" s="1" t="s">
        <v>134</v>
      </c>
      <c r="U3486" s="1" t="s">
        <v>366</v>
      </c>
      <c r="V3486">
        <v>108</v>
      </c>
      <c r="W3486" s="1" t="s">
        <v>118</v>
      </c>
      <c r="X3486" s="1" t="s">
        <v>59</v>
      </c>
      <c r="Y3486" s="2">
        <v>43824</v>
      </c>
      <c r="Z3486">
        <v>6</v>
      </c>
      <c r="AA3486" s="1" t="s">
        <v>827</v>
      </c>
      <c r="AB3486">
        <v>1</v>
      </c>
    </row>
    <row r="3487" spans="1:28" x14ac:dyDescent="0.3">
      <c r="A3487" s="1" t="s">
        <v>9456</v>
      </c>
      <c r="B3487" s="1" t="s">
        <v>9457</v>
      </c>
      <c r="C3487" s="1" t="s">
        <v>1507</v>
      </c>
      <c r="D3487" s="1" t="s">
        <v>1225</v>
      </c>
      <c r="E3487">
        <v>5</v>
      </c>
      <c r="F3487">
        <v>48</v>
      </c>
      <c r="G3487" s="1" t="s">
        <v>44</v>
      </c>
      <c r="H3487" s="2">
        <v>45828</v>
      </c>
      <c r="I3487" s="1" t="s">
        <v>1507</v>
      </c>
      <c r="J3487" s="1" t="s">
        <v>549</v>
      </c>
      <c r="K3487" s="1" t="s">
        <v>1225</v>
      </c>
      <c r="L3487" s="2">
        <v>45815</v>
      </c>
      <c r="M3487">
        <v>7</v>
      </c>
      <c r="N3487">
        <v>5</v>
      </c>
      <c r="O3487">
        <v>0</v>
      </c>
      <c r="P3487">
        <v>841.7</v>
      </c>
      <c r="Q3487" s="1" t="s">
        <v>1507</v>
      </c>
      <c r="R3487" s="1" t="s">
        <v>1507</v>
      </c>
      <c r="S3487" s="1" t="s">
        <v>1509</v>
      </c>
      <c r="T3487" s="1" t="s">
        <v>107</v>
      </c>
      <c r="U3487" s="1" t="s">
        <v>152</v>
      </c>
      <c r="V3487">
        <v>886</v>
      </c>
      <c r="W3487" s="1" t="s">
        <v>550</v>
      </c>
      <c r="X3487" s="1" t="s">
        <v>38</v>
      </c>
      <c r="Y3487" s="2">
        <v>45530</v>
      </c>
      <c r="Z3487">
        <v>1.3</v>
      </c>
      <c r="AA3487" s="1" t="s">
        <v>39</v>
      </c>
    </row>
    <row r="3488" spans="1:28" x14ac:dyDescent="0.3">
      <c r="A3488" s="1" t="s">
        <v>9458</v>
      </c>
      <c r="B3488" s="1" t="s">
        <v>9459</v>
      </c>
      <c r="C3488" s="1" t="s">
        <v>1242</v>
      </c>
      <c r="D3488" s="1" t="s">
        <v>2975</v>
      </c>
      <c r="E3488">
        <v>4</v>
      </c>
      <c r="F3488">
        <v>44</v>
      </c>
      <c r="G3488" s="1" t="s">
        <v>44</v>
      </c>
      <c r="H3488" s="2">
        <v>45775</v>
      </c>
      <c r="I3488" s="1" t="s">
        <v>1242</v>
      </c>
      <c r="J3488" s="1" t="s">
        <v>159</v>
      </c>
      <c r="K3488" s="1" t="s">
        <v>2975</v>
      </c>
      <c r="L3488" s="2">
        <v>45761</v>
      </c>
      <c r="M3488">
        <v>8</v>
      </c>
      <c r="N3488">
        <v>5</v>
      </c>
      <c r="O3488">
        <v>0</v>
      </c>
      <c r="P3488">
        <v>2293.3000000000002</v>
      </c>
      <c r="Q3488" s="1" t="s">
        <v>1242</v>
      </c>
      <c r="R3488" s="1" t="s">
        <v>1242</v>
      </c>
      <c r="S3488" s="1" t="s">
        <v>1244</v>
      </c>
      <c r="T3488" s="1" t="s">
        <v>107</v>
      </c>
      <c r="U3488" s="1" t="s">
        <v>416</v>
      </c>
      <c r="V3488">
        <v>2414</v>
      </c>
      <c r="W3488" s="1" t="s">
        <v>161</v>
      </c>
      <c r="X3488" s="1" t="s">
        <v>59</v>
      </c>
      <c r="Y3488" s="2">
        <v>43812</v>
      </c>
      <c r="Z3488">
        <v>6.1</v>
      </c>
      <c r="AA3488" s="1" t="s">
        <v>39</v>
      </c>
    </row>
    <row r="3489" spans="1:28" x14ac:dyDescent="0.3">
      <c r="A3489" s="1" t="s">
        <v>9460</v>
      </c>
      <c r="B3489" s="1" t="s">
        <v>9461</v>
      </c>
      <c r="C3489" s="1" t="s">
        <v>2556</v>
      </c>
      <c r="D3489" s="1" t="s">
        <v>9462</v>
      </c>
      <c r="E3489">
        <v>4</v>
      </c>
      <c r="F3489">
        <v>72</v>
      </c>
      <c r="G3489" s="1" t="s">
        <v>44</v>
      </c>
      <c r="H3489" s="2">
        <v>45824</v>
      </c>
      <c r="I3489" s="1" t="s">
        <v>2556</v>
      </c>
      <c r="J3489" s="1" t="s">
        <v>142</v>
      </c>
      <c r="K3489" s="1" t="s">
        <v>9462</v>
      </c>
      <c r="L3489" s="2">
        <v>45812</v>
      </c>
      <c r="M3489">
        <v>4</v>
      </c>
      <c r="N3489">
        <v>15</v>
      </c>
      <c r="O3489">
        <v>0</v>
      </c>
      <c r="P3489">
        <v>323</v>
      </c>
      <c r="Q3489" s="1" t="s">
        <v>2556</v>
      </c>
      <c r="R3489" s="1" t="s">
        <v>2556</v>
      </c>
      <c r="S3489" s="1" t="s">
        <v>2558</v>
      </c>
      <c r="T3489" s="1" t="s">
        <v>56</v>
      </c>
      <c r="U3489" s="1" t="s">
        <v>66</v>
      </c>
      <c r="V3489">
        <v>380</v>
      </c>
      <c r="W3489" s="1" t="s">
        <v>145</v>
      </c>
      <c r="X3489" s="1" t="s">
        <v>59</v>
      </c>
      <c r="Y3489" s="2">
        <v>43159</v>
      </c>
      <c r="Z3489">
        <v>7.8</v>
      </c>
      <c r="AA3489" s="1" t="s">
        <v>39</v>
      </c>
    </row>
    <row r="3490" spans="1:28" x14ac:dyDescent="0.3">
      <c r="A3490" s="1" t="s">
        <v>9463</v>
      </c>
      <c r="B3490" s="1" t="s">
        <v>9464</v>
      </c>
      <c r="C3490" s="1" t="s">
        <v>579</v>
      </c>
      <c r="D3490" s="1" t="s">
        <v>6080</v>
      </c>
      <c r="E3490">
        <v>2</v>
      </c>
      <c r="F3490">
        <v>110</v>
      </c>
      <c r="G3490" s="1" t="s">
        <v>32</v>
      </c>
      <c r="H3490" s="2">
        <v>45939</v>
      </c>
      <c r="I3490" s="1" t="s">
        <v>579</v>
      </c>
      <c r="J3490" s="1" t="s">
        <v>394</v>
      </c>
      <c r="K3490" s="1" t="s">
        <v>6080</v>
      </c>
      <c r="L3490" s="2">
        <v>45928</v>
      </c>
      <c r="M3490">
        <v>8</v>
      </c>
      <c r="N3490">
        <v>5</v>
      </c>
      <c r="O3490">
        <v>0</v>
      </c>
      <c r="P3490">
        <v>1334.75</v>
      </c>
      <c r="Q3490" s="1" t="s">
        <v>579</v>
      </c>
      <c r="R3490" s="1" t="s">
        <v>579</v>
      </c>
      <c r="S3490" s="1" t="s">
        <v>581</v>
      </c>
      <c r="T3490" s="1" t="s">
        <v>56</v>
      </c>
      <c r="U3490" s="1" t="s">
        <v>117</v>
      </c>
      <c r="V3490">
        <v>1405</v>
      </c>
      <c r="W3490" s="1" t="s">
        <v>396</v>
      </c>
      <c r="X3490" s="1" t="s">
        <v>127</v>
      </c>
      <c r="Y3490" s="2">
        <v>43220</v>
      </c>
      <c r="Z3490">
        <v>7.7</v>
      </c>
      <c r="AA3490" s="1" t="s">
        <v>192</v>
      </c>
      <c r="AB3490">
        <v>1</v>
      </c>
    </row>
    <row r="3491" spans="1:28" x14ac:dyDescent="0.3">
      <c r="A3491" s="1" t="s">
        <v>9465</v>
      </c>
      <c r="B3491" s="1" t="s">
        <v>9466</v>
      </c>
      <c r="C3491" s="1" t="s">
        <v>1399</v>
      </c>
      <c r="D3491" s="1" t="s">
        <v>9467</v>
      </c>
      <c r="E3491">
        <v>4</v>
      </c>
      <c r="F3491">
        <v>26</v>
      </c>
      <c r="G3491" s="1" t="s">
        <v>44</v>
      </c>
      <c r="H3491" s="2">
        <v>46028</v>
      </c>
      <c r="I3491" s="1" t="s">
        <v>1399</v>
      </c>
      <c r="J3491" s="1" t="s">
        <v>291</v>
      </c>
      <c r="K3491" s="1" t="s">
        <v>9467</v>
      </c>
      <c r="L3491" s="2">
        <v>46014</v>
      </c>
      <c r="M3491">
        <v>5</v>
      </c>
      <c r="N3491">
        <v>0</v>
      </c>
      <c r="O3491">
        <v>0</v>
      </c>
      <c r="P3491">
        <v>432</v>
      </c>
      <c r="Q3491" s="1" t="s">
        <v>1399</v>
      </c>
      <c r="R3491" s="1" t="s">
        <v>1399</v>
      </c>
      <c r="S3491" s="1" t="s">
        <v>1401</v>
      </c>
      <c r="T3491" s="1" t="s">
        <v>90</v>
      </c>
      <c r="U3491" s="1" t="s">
        <v>91</v>
      </c>
      <c r="V3491">
        <v>432</v>
      </c>
      <c r="W3491" s="1" t="s">
        <v>293</v>
      </c>
      <c r="X3491" s="1" t="s">
        <v>48</v>
      </c>
      <c r="Y3491" s="2">
        <v>44560</v>
      </c>
      <c r="Z3491">
        <v>4</v>
      </c>
      <c r="AA3491" s="1" t="s">
        <v>39</v>
      </c>
    </row>
    <row r="3492" spans="1:28" x14ac:dyDescent="0.3">
      <c r="A3492" s="1" t="s">
        <v>9468</v>
      </c>
      <c r="B3492" s="1" t="s">
        <v>9469</v>
      </c>
      <c r="C3492" s="1" t="s">
        <v>1329</v>
      </c>
      <c r="D3492" s="1" t="s">
        <v>1729</v>
      </c>
      <c r="E3492">
        <v>3</v>
      </c>
      <c r="F3492">
        <v>38</v>
      </c>
      <c r="G3492" s="1" t="s">
        <v>44</v>
      </c>
      <c r="H3492" s="2">
        <v>45754</v>
      </c>
      <c r="I3492" s="1" t="s">
        <v>1329</v>
      </c>
      <c r="J3492" s="1" t="s">
        <v>592</v>
      </c>
      <c r="K3492" s="1" t="s">
        <v>1729</v>
      </c>
      <c r="L3492" s="2">
        <v>45742</v>
      </c>
      <c r="M3492">
        <v>5</v>
      </c>
      <c r="N3492">
        <v>5</v>
      </c>
      <c r="O3492">
        <v>1</v>
      </c>
      <c r="P3492">
        <v>1439.25</v>
      </c>
      <c r="Q3492" s="1" t="s">
        <v>1329</v>
      </c>
      <c r="R3492" s="1" t="s">
        <v>1329</v>
      </c>
      <c r="S3492" s="1" t="s">
        <v>1331</v>
      </c>
      <c r="T3492" s="1" t="s">
        <v>56</v>
      </c>
      <c r="U3492" s="1" t="s">
        <v>39</v>
      </c>
      <c r="V3492">
        <v>1515</v>
      </c>
      <c r="W3492" s="1" t="s">
        <v>593</v>
      </c>
      <c r="X3492" s="1" t="s">
        <v>127</v>
      </c>
      <c r="Y3492" s="2">
        <v>44133</v>
      </c>
      <c r="Z3492">
        <v>5.2</v>
      </c>
      <c r="AA3492" s="1" t="s">
        <v>39</v>
      </c>
    </row>
    <row r="3493" spans="1:28" x14ac:dyDescent="0.3">
      <c r="A3493" s="1" t="s">
        <v>9470</v>
      </c>
      <c r="B3493" s="1" t="s">
        <v>9471</v>
      </c>
      <c r="C3493" s="1" t="s">
        <v>1570</v>
      </c>
      <c r="D3493" s="1" t="s">
        <v>445</v>
      </c>
      <c r="E3493">
        <v>4</v>
      </c>
      <c r="F3493">
        <v>30</v>
      </c>
      <c r="G3493" s="1" t="s">
        <v>44</v>
      </c>
      <c r="H3493" s="2">
        <v>45963</v>
      </c>
      <c r="I3493" s="1" t="s">
        <v>1570</v>
      </c>
      <c r="J3493" s="1" t="s">
        <v>513</v>
      </c>
      <c r="K3493" s="1" t="s">
        <v>445</v>
      </c>
      <c r="L3493" s="2">
        <v>45953</v>
      </c>
      <c r="M3493">
        <v>4</v>
      </c>
      <c r="N3493">
        <v>10</v>
      </c>
      <c r="O3493">
        <v>0</v>
      </c>
      <c r="P3493">
        <v>878.4</v>
      </c>
      <c r="Q3493" s="1" t="s">
        <v>1570</v>
      </c>
      <c r="R3493" s="1" t="s">
        <v>1570</v>
      </c>
      <c r="S3493" s="1" t="s">
        <v>1572</v>
      </c>
      <c r="T3493" s="1" t="s">
        <v>90</v>
      </c>
      <c r="U3493" s="1" t="s">
        <v>185</v>
      </c>
      <c r="V3493">
        <v>976</v>
      </c>
      <c r="W3493" s="1" t="s">
        <v>514</v>
      </c>
      <c r="X3493" s="1" t="s">
        <v>59</v>
      </c>
      <c r="Y3493" s="2">
        <v>44396</v>
      </c>
      <c r="Z3493">
        <v>4.5</v>
      </c>
      <c r="AA3493" s="1" t="s">
        <v>39</v>
      </c>
    </row>
    <row r="3494" spans="1:28" x14ac:dyDescent="0.3">
      <c r="A3494" s="1" t="s">
        <v>9472</v>
      </c>
      <c r="B3494" s="1" t="s">
        <v>9473</v>
      </c>
      <c r="C3494" s="1" t="s">
        <v>337</v>
      </c>
      <c r="D3494" s="1" t="s">
        <v>2126</v>
      </c>
      <c r="E3494">
        <v>3</v>
      </c>
      <c r="F3494">
        <v>51</v>
      </c>
      <c r="G3494" s="1" t="s">
        <v>44</v>
      </c>
      <c r="H3494" s="2">
        <v>45846</v>
      </c>
      <c r="I3494" s="1" t="s">
        <v>337</v>
      </c>
      <c r="J3494" s="1" t="s">
        <v>598</v>
      </c>
      <c r="K3494" s="1" t="s">
        <v>2126</v>
      </c>
      <c r="L3494" s="2">
        <v>45839</v>
      </c>
      <c r="M3494">
        <v>4</v>
      </c>
      <c r="N3494">
        <v>0</v>
      </c>
      <c r="O3494">
        <v>0</v>
      </c>
      <c r="P3494">
        <v>1809</v>
      </c>
      <c r="Q3494" s="1" t="s">
        <v>337</v>
      </c>
      <c r="R3494" s="1" t="s">
        <v>337</v>
      </c>
      <c r="S3494" s="1" t="s">
        <v>339</v>
      </c>
      <c r="T3494" s="1" t="s">
        <v>56</v>
      </c>
      <c r="U3494" s="1" t="s">
        <v>39</v>
      </c>
      <c r="V3494">
        <v>1809</v>
      </c>
      <c r="W3494" s="1" t="s">
        <v>600</v>
      </c>
      <c r="X3494" s="1" t="s">
        <v>38</v>
      </c>
      <c r="Y3494" s="2">
        <v>43141</v>
      </c>
      <c r="Z3494">
        <v>7.9</v>
      </c>
      <c r="AA3494" s="1" t="s">
        <v>39</v>
      </c>
    </row>
    <row r="3495" spans="1:28" x14ac:dyDescent="0.3">
      <c r="A3495" s="1" t="s">
        <v>9474</v>
      </c>
      <c r="B3495" s="1" t="s">
        <v>9475</v>
      </c>
      <c r="C3495" s="1" t="s">
        <v>579</v>
      </c>
      <c r="D3495" s="1" t="s">
        <v>4380</v>
      </c>
      <c r="E3495">
        <v>4</v>
      </c>
      <c r="F3495">
        <v>48</v>
      </c>
      <c r="G3495" s="1" t="s">
        <v>44</v>
      </c>
      <c r="H3495" s="2">
        <v>45871</v>
      </c>
      <c r="I3495" s="1" t="s">
        <v>579</v>
      </c>
      <c r="J3495" s="1" t="s">
        <v>115</v>
      </c>
      <c r="K3495" s="1" t="s">
        <v>4380</v>
      </c>
      <c r="L3495" s="2">
        <v>45861</v>
      </c>
      <c r="M3495">
        <v>7</v>
      </c>
      <c r="N3495">
        <v>10</v>
      </c>
      <c r="O3495">
        <v>0</v>
      </c>
      <c r="P3495">
        <v>1264.5</v>
      </c>
      <c r="Q3495" s="1" t="s">
        <v>579</v>
      </c>
      <c r="R3495" s="1" t="s">
        <v>579</v>
      </c>
      <c r="S3495" s="1" t="s">
        <v>581</v>
      </c>
      <c r="T3495" s="1" t="s">
        <v>56</v>
      </c>
      <c r="U3495" s="1" t="s">
        <v>117</v>
      </c>
      <c r="V3495">
        <v>1405</v>
      </c>
      <c r="W3495" s="1" t="s">
        <v>118</v>
      </c>
      <c r="X3495" s="1" t="s">
        <v>59</v>
      </c>
      <c r="Y3495" s="2">
        <v>43824</v>
      </c>
      <c r="Z3495">
        <v>6</v>
      </c>
      <c r="AA3495" s="1" t="s">
        <v>39</v>
      </c>
    </row>
    <row r="3496" spans="1:28" x14ac:dyDescent="0.3">
      <c r="A3496" s="1" t="s">
        <v>9476</v>
      </c>
      <c r="B3496" s="1" t="s">
        <v>9477</v>
      </c>
      <c r="C3496" s="1" t="s">
        <v>705</v>
      </c>
      <c r="D3496" s="1" t="s">
        <v>9478</v>
      </c>
      <c r="E3496">
        <v>5</v>
      </c>
      <c r="F3496">
        <v>43</v>
      </c>
      <c r="G3496" s="1" t="s">
        <v>44</v>
      </c>
      <c r="H3496" s="2">
        <v>45680</v>
      </c>
      <c r="I3496" s="1" t="s">
        <v>705</v>
      </c>
      <c r="J3496" s="1" t="s">
        <v>394</v>
      </c>
      <c r="K3496" s="1" t="s">
        <v>9478</v>
      </c>
      <c r="L3496" s="2">
        <v>45675</v>
      </c>
      <c r="M3496">
        <v>2</v>
      </c>
      <c r="N3496">
        <v>0</v>
      </c>
      <c r="O3496">
        <v>0</v>
      </c>
      <c r="P3496">
        <v>556</v>
      </c>
      <c r="Q3496" s="1" t="s">
        <v>705</v>
      </c>
      <c r="R3496" s="1" t="s">
        <v>705</v>
      </c>
      <c r="S3496" s="1" t="s">
        <v>706</v>
      </c>
      <c r="T3496" s="1" t="s">
        <v>90</v>
      </c>
      <c r="U3496" s="1" t="s">
        <v>266</v>
      </c>
      <c r="V3496">
        <v>556</v>
      </c>
      <c r="W3496" s="1" t="s">
        <v>396</v>
      </c>
      <c r="X3496" s="1" t="s">
        <v>127</v>
      </c>
      <c r="Y3496" s="2">
        <v>43220</v>
      </c>
      <c r="Z3496">
        <v>7.7</v>
      </c>
      <c r="AA3496" s="1" t="s">
        <v>39</v>
      </c>
    </row>
    <row r="3497" spans="1:28" x14ac:dyDescent="0.3">
      <c r="A3497" s="1" t="s">
        <v>9479</v>
      </c>
      <c r="B3497" s="1" t="s">
        <v>9480</v>
      </c>
      <c r="C3497" s="1" t="s">
        <v>788</v>
      </c>
      <c r="D3497" s="1" t="s">
        <v>1749</v>
      </c>
      <c r="E3497">
        <v>4</v>
      </c>
      <c r="F3497">
        <v>76</v>
      </c>
      <c r="G3497" s="1" t="s">
        <v>44</v>
      </c>
      <c r="H3497" s="2">
        <v>45832</v>
      </c>
      <c r="I3497" s="1" t="s">
        <v>788</v>
      </c>
      <c r="J3497" s="1" t="s">
        <v>549</v>
      </c>
      <c r="K3497" s="1" t="s">
        <v>1749</v>
      </c>
      <c r="L3497" s="2">
        <v>45818</v>
      </c>
      <c r="M3497">
        <v>4</v>
      </c>
      <c r="N3497">
        <v>0</v>
      </c>
      <c r="O3497">
        <v>0</v>
      </c>
      <c r="P3497">
        <v>1802</v>
      </c>
      <c r="Q3497" s="1" t="s">
        <v>788</v>
      </c>
      <c r="R3497" s="1" t="s">
        <v>788</v>
      </c>
      <c r="S3497" s="1" t="s">
        <v>790</v>
      </c>
      <c r="T3497" s="1" t="s">
        <v>56</v>
      </c>
      <c r="U3497" s="1" t="s">
        <v>359</v>
      </c>
      <c r="V3497">
        <v>1802</v>
      </c>
      <c r="W3497" s="1" t="s">
        <v>550</v>
      </c>
      <c r="X3497" s="1" t="s">
        <v>38</v>
      </c>
      <c r="Y3497" s="2">
        <v>45530</v>
      </c>
      <c r="Z3497">
        <v>1.3</v>
      </c>
      <c r="AA3497" s="1" t="s">
        <v>39</v>
      </c>
    </row>
    <row r="3498" spans="1:28" x14ac:dyDescent="0.3">
      <c r="A3498" s="1" t="s">
        <v>9481</v>
      </c>
      <c r="B3498" s="1" t="s">
        <v>9482</v>
      </c>
      <c r="C3498" s="1" t="s">
        <v>574</v>
      </c>
      <c r="D3498" s="1" t="s">
        <v>5077</v>
      </c>
      <c r="E3498">
        <v>4</v>
      </c>
      <c r="F3498">
        <v>37</v>
      </c>
      <c r="G3498" s="1" t="s">
        <v>32</v>
      </c>
      <c r="H3498" s="2">
        <v>45876</v>
      </c>
      <c r="I3498" s="1" t="s">
        <v>574</v>
      </c>
      <c r="J3498" s="1" t="s">
        <v>96</v>
      </c>
      <c r="K3498" s="1" t="s">
        <v>5077</v>
      </c>
      <c r="L3498" s="2">
        <v>45867</v>
      </c>
      <c r="M3498">
        <v>3</v>
      </c>
      <c r="N3498">
        <v>15</v>
      </c>
      <c r="O3498">
        <v>0</v>
      </c>
      <c r="P3498">
        <v>34621.35</v>
      </c>
      <c r="Q3498" s="1" t="s">
        <v>574</v>
      </c>
      <c r="R3498" s="1" t="s">
        <v>574</v>
      </c>
      <c r="S3498" s="1" t="s">
        <v>576</v>
      </c>
      <c r="T3498" s="1" t="s">
        <v>75</v>
      </c>
      <c r="U3498" s="1" t="s">
        <v>98</v>
      </c>
      <c r="V3498">
        <v>40731</v>
      </c>
      <c r="W3498" s="1" t="s">
        <v>99</v>
      </c>
      <c r="X3498" s="1" t="s">
        <v>100</v>
      </c>
      <c r="Y3498" s="2">
        <v>45629</v>
      </c>
      <c r="Z3498">
        <v>1.1000000000000001</v>
      </c>
      <c r="AA3498" s="1" t="s">
        <v>39</v>
      </c>
    </row>
    <row r="3499" spans="1:28" x14ac:dyDescent="0.3">
      <c r="A3499" s="1" t="s">
        <v>9483</v>
      </c>
      <c r="B3499" s="1" t="s">
        <v>9484</v>
      </c>
      <c r="C3499" s="1" t="s">
        <v>696</v>
      </c>
      <c r="D3499" s="1" t="s">
        <v>4167</v>
      </c>
      <c r="E3499">
        <v>4</v>
      </c>
      <c r="F3499">
        <v>84</v>
      </c>
      <c r="G3499" s="1" t="s">
        <v>44</v>
      </c>
      <c r="H3499" s="2">
        <v>45670</v>
      </c>
      <c r="I3499" s="1" t="s">
        <v>696</v>
      </c>
      <c r="J3499" s="1" t="s">
        <v>33</v>
      </c>
      <c r="K3499" s="1" t="s">
        <v>4167</v>
      </c>
      <c r="L3499" s="2">
        <v>45664</v>
      </c>
      <c r="M3499">
        <v>5</v>
      </c>
      <c r="N3499">
        <v>15</v>
      </c>
      <c r="O3499">
        <v>0</v>
      </c>
      <c r="P3499">
        <v>183.6</v>
      </c>
      <c r="Q3499" s="1" t="s">
        <v>696</v>
      </c>
      <c r="R3499" s="1" t="s">
        <v>696</v>
      </c>
      <c r="S3499" s="1" t="s">
        <v>697</v>
      </c>
      <c r="T3499" s="1" t="s">
        <v>56</v>
      </c>
      <c r="U3499" s="1" t="s">
        <v>66</v>
      </c>
      <c r="V3499">
        <v>216</v>
      </c>
      <c r="W3499" s="1" t="s">
        <v>37</v>
      </c>
      <c r="X3499" s="1" t="s">
        <v>38</v>
      </c>
      <c r="Y3499" s="2">
        <v>43032</v>
      </c>
      <c r="Z3499">
        <v>8.1999999999999993</v>
      </c>
      <c r="AA3499" s="1" t="s">
        <v>39</v>
      </c>
    </row>
    <row r="3500" spans="1:28" x14ac:dyDescent="0.3">
      <c r="A3500" s="1" t="s">
        <v>9485</v>
      </c>
      <c r="B3500" s="1" t="s">
        <v>9486</v>
      </c>
      <c r="C3500" s="1" t="s">
        <v>844</v>
      </c>
      <c r="D3500" s="1" t="s">
        <v>9487</v>
      </c>
      <c r="E3500">
        <v>3</v>
      </c>
      <c r="F3500">
        <v>72</v>
      </c>
      <c r="G3500" s="1" t="s">
        <v>44</v>
      </c>
      <c r="H3500" s="2">
        <v>45735</v>
      </c>
      <c r="I3500" s="1" t="s">
        <v>844</v>
      </c>
      <c r="J3500" s="1" t="s">
        <v>291</v>
      </c>
      <c r="K3500" s="1" t="s">
        <v>9487</v>
      </c>
      <c r="L3500" s="2">
        <v>45718</v>
      </c>
      <c r="M3500">
        <v>4</v>
      </c>
      <c r="N3500">
        <v>20</v>
      </c>
      <c r="O3500">
        <v>0</v>
      </c>
      <c r="P3500">
        <v>1156</v>
      </c>
      <c r="Q3500" s="1" t="s">
        <v>844</v>
      </c>
      <c r="R3500" s="1" t="s">
        <v>844</v>
      </c>
      <c r="S3500" s="1" t="s">
        <v>846</v>
      </c>
      <c r="T3500" s="1" t="s">
        <v>90</v>
      </c>
      <c r="U3500" s="1" t="s">
        <v>39</v>
      </c>
      <c r="V3500">
        <v>1445</v>
      </c>
      <c r="W3500" s="1" t="s">
        <v>293</v>
      </c>
      <c r="X3500" s="1" t="s">
        <v>48</v>
      </c>
      <c r="Y3500" s="2">
        <v>44560</v>
      </c>
      <c r="Z3500">
        <v>4</v>
      </c>
      <c r="AA3500" s="1" t="s">
        <v>39</v>
      </c>
    </row>
    <row r="3501" spans="1:28" x14ac:dyDescent="0.3">
      <c r="A3501" s="1" t="s">
        <v>9488</v>
      </c>
      <c r="B3501" s="1" t="s">
        <v>9489</v>
      </c>
      <c r="C3501" s="1" t="s">
        <v>2599</v>
      </c>
      <c r="D3501" s="1" t="s">
        <v>4430</v>
      </c>
      <c r="E3501">
        <v>2</v>
      </c>
      <c r="F3501">
        <v>91</v>
      </c>
      <c r="G3501" s="1" t="s">
        <v>32</v>
      </c>
      <c r="H3501" s="2">
        <v>45807</v>
      </c>
      <c r="I3501" s="1" t="s">
        <v>2599</v>
      </c>
      <c r="J3501" s="1" t="s">
        <v>284</v>
      </c>
      <c r="K3501" s="1" t="s">
        <v>4430</v>
      </c>
      <c r="L3501" s="2">
        <v>45785</v>
      </c>
      <c r="M3501">
        <v>10</v>
      </c>
      <c r="N3501">
        <v>5</v>
      </c>
      <c r="O3501">
        <v>1</v>
      </c>
      <c r="P3501">
        <v>361.95</v>
      </c>
      <c r="Q3501" s="1" t="s">
        <v>2599</v>
      </c>
      <c r="R3501" s="1" t="s">
        <v>2599</v>
      </c>
      <c r="S3501" s="1" t="s">
        <v>2601</v>
      </c>
      <c r="T3501" s="1" t="s">
        <v>35</v>
      </c>
      <c r="U3501" s="1" t="s">
        <v>223</v>
      </c>
      <c r="V3501">
        <v>381</v>
      </c>
      <c r="W3501" s="1" t="s">
        <v>286</v>
      </c>
      <c r="X3501" s="1" t="s">
        <v>127</v>
      </c>
      <c r="Y3501" s="2">
        <v>45629</v>
      </c>
      <c r="Z3501">
        <v>1.1000000000000001</v>
      </c>
      <c r="AA3501" s="1" t="s">
        <v>84</v>
      </c>
      <c r="AB3501">
        <v>1</v>
      </c>
    </row>
    <row r="3502" spans="1:28" x14ac:dyDescent="0.3">
      <c r="A3502" s="1" t="s">
        <v>9490</v>
      </c>
      <c r="B3502" s="1" t="s">
        <v>9491</v>
      </c>
      <c r="C3502" s="1" t="s">
        <v>836</v>
      </c>
      <c r="D3502" s="1" t="s">
        <v>9492</v>
      </c>
      <c r="E3502">
        <v>3</v>
      </c>
      <c r="F3502">
        <v>40</v>
      </c>
      <c r="G3502" s="1" t="s">
        <v>44</v>
      </c>
      <c r="H3502" s="2">
        <v>45960</v>
      </c>
      <c r="I3502" s="1" t="s">
        <v>836</v>
      </c>
      <c r="J3502" s="1" t="s">
        <v>519</v>
      </c>
      <c r="K3502" s="1" t="s">
        <v>9492</v>
      </c>
      <c r="L3502" s="2">
        <v>45947</v>
      </c>
      <c r="M3502">
        <v>3</v>
      </c>
      <c r="N3502">
        <v>20</v>
      </c>
      <c r="O3502">
        <v>0</v>
      </c>
      <c r="P3502">
        <v>268.8</v>
      </c>
      <c r="Q3502" s="1" t="s">
        <v>836</v>
      </c>
      <c r="R3502" s="1" t="s">
        <v>836</v>
      </c>
      <c r="S3502" s="1" t="s">
        <v>838</v>
      </c>
      <c r="T3502" s="1" t="s">
        <v>107</v>
      </c>
      <c r="U3502" s="1" t="s">
        <v>416</v>
      </c>
      <c r="V3502">
        <v>336</v>
      </c>
      <c r="W3502" s="1" t="s">
        <v>521</v>
      </c>
      <c r="X3502" s="1" t="s">
        <v>137</v>
      </c>
      <c r="Y3502" s="2">
        <v>43649</v>
      </c>
      <c r="Z3502">
        <v>6.5</v>
      </c>
      <c r="AA3502" s="1" t="s">
        <v>39</v>
      </c>
    </row>
    <row r="3503" spans="1:28" x14ac:dyDescent="0.3">
      <c r="A3503" s="1" t="s">
        <v>9493</v>
      </c>
      <c r="B3503" s="1" t="s">
        <v>9494</v>
      </c>
      <c r="C3503" s="1" t="s">
        <v>289</v>
      </c>
      <c r="D3503" s="1" t="s">
        <v>4221</v>
      </c>
      <c r="E3503">
        <v>4</v>
      </c>
      <c r="F3503">
        <v>33</v>
      </c>
      <c r="G3503" s="1" t="s">
        <v>44</v>
      </c>
      <c r="H3503" s="2">
        <v>45728</v>
      </c>
      <c r="I3503" s="1" t="s">
        <v>289</v>
      </c>
      <c r="J3503" s="1" t="s">
        <v>204</v>
      </c>
      <c r="K3503" s="1" t="s">
        <v>4221</v>
      </c>
      <c r="L3503" s="2">
        <v>45711</v>
      </c>
      <c r="M3503">
        <v>7</v>
      </c>
      <c r="N3503">
        <v>0</v>
      </c>
      <c r="O3503">
        <v>0</v>
      </c>
      <c r="P3503">
        <v>10710</v>
      </c>
      <c r="Q3503" s="1" t="s">
        <v>289</v>
      </c>
      <c r="R3503" s="1" t="s">
        <v>289</v>
      </c>
      <c r="S3503" s="1" t="s">
        <v>292</v>
      </c>
      <c r="T3503" s="1" t="s">
        <v>107</v>
      </c>
      <c r="U3503" s="1" t="s">
        <v>125</v>
      </c>
      <c r="V3503">
        <v>10710</v>
      </c>
      <c r="W3503" s="1" t="s">
        <v>206</v>
      </c>
      <c r="X3503" s="1" t="s">
        <v>137</v>
      </c>
      <c r="Y3503" s="2">
        <v>43138</v>
      </c>
      <c r="Z3503">
        <v>7.9</v>
      </c>
      <c r="AA3503" s="1" t="s">
        <v>39</v>
      </c>
    </row>
    <row r="3504" spans="1:28" x14ac:dyDescent="0.3">
      <c r="A3504" s="1" t="s">
        <v>9495</v>
      </c>
      <c r="B3504" s="1" t="s">
        <v>9496</v>
      </c>
      <c r="C3504" s="1" t="s">
        <v>369</v>
      </c>
      <c r="D3504" s="1" t="s">
        <v>3014</v>
      </c>
      <c r="E3504">
        <v>4</v>
      </c>
      <c r="F3504">
        <v>43</v>
      </c>
      <c r="G3504" s="1" t="s">
        <v>32</v>
      </c>
      <c r="H3504" s="2">
        <v>45735</v>
      </c>
      <c r="I3504" s="1" t="s">
        <v>369</v>
      </c>
      <c r="J3504" s="1" t="s">
        <v>357</v>
      </c>
      <c r="K3504" s="1" t="s">
        <v>3014</v>
      </c>
      <c r="L3504" s="2">
        <v>45718</v>
      </c>
      <c r="M3504">
        <v>7</v>
      </c>
      <c r="N3504">
        <v>20</v>
      </c>
      <c r="O3504">
        <v>0</v>
      </c>
      <c r="P3504">
        <v>32233.599999999999</v>
      </c>
      <c r="Q3504" s="1" t="s">
        <v>369</v>
      </c>
      <c r="R3504" s="1" t="s">
        <v>369</v>
      </c>
      <c r="S3504" s="1" t="s">
        <v>371</v>
      </c>
      <c r="T3504" s="1" t="s">
        <v>75</v>
      </c>
      <c r="U3504" s="1" t="s">
        <v>76</v>
      </c>
      <c r="V3504">
        <v>40292</v>
      </c>
      <c r="W3504" s="1" t="s">
        <v>360</v>
      </c>
      <c r="X3504" s="1" t="s">
        <v>38</v>
      </c>
      <c r="Y3504" s="2">
        <v>45643</v>
      </c>
      <c r="Z3504">
        <v>1</v>
      </c>
      <c r="AA3504" s="1" t="s">
        <v>173</v>
      </c>
      <c r="AB3504">
        <v>1</v>
      </c>
    </row>
    <row r="3505" spans="1:28" x14ac:dyDescent="0.3">
      <c r="A3505" s="1" t="s">
        <v>9497</v>
      </c>
      <c r="B3505" s="1" t="s">
        <v>9498</v>
      </c>
      <c r="C3505" s="1" t="s">
        <v>1357</v>
      </c>
      <c r="D3505" s="1" t="s">
        <v>9499</v>
      </c>
      <c r="E3505">
        <v>5</v>
      </c>
      <c r="F3505">
        <v>210</v>
      </c>
      <c r="G3505" s="1" t="s">
        <v>44</v>
      </c>
      <c r="H3505" s="2">
        <v>46011</v>
      </c>
      <c r="I3505" s="1" t="s">
        <v>1357</v>
      </c>
      <c r="J3505" s="1" t="s">
        <v>264</v>
      </c>
      <c r="K3505" s="1" t="s">
        <v>9499</v>
      </c>
      <c r="L3505" s="2">
        <v>45994</v>
      </c>
      <c r="M3505">
        <v>6</v>
      </c>
      <c r="N3505">
        <v>15</v>
      </c>
      <c r="O3505">
        <v>0</v>
      </c>
      <c r="P3505">
        <v>78.2</v>
      </c>
      <c r="Q3505" s="1" t="s">
        <v>1357</v>
      </c>
      <c r="R3505" s="1" t="s">
        <v>1357</v>
      </c>
      <c r="S3505" s="1" t="s">
        <v>1359</v>
      </c>
      <c r="T3505" s="1" t="s">
        <v>134</v>
      </c>
      <c r="U3505" s="1" t="s">
        <v>366</v>
      </c>
      <c r="V3505">
        <v>92</v>
      </c>
      <c r="W3505" s="1" t="s">
        <v>267</v>
      </c>
      <c r="X3505" s="1" t="s">
        <v>268</v>
      </c>
      <c r="Y3505" s="2">
        <v>43207</v>
      </c>
      <c r="Z3505">
        <v>7.7</v>
      </c>
      <c r="AA3505" s="1" t="s">
        <v>39</v>
      </c>
    </row>
    <row r="3506" spans="1:28" x14ac:dyDescent="0.3">
      <c r="A3506" s="1" t="s">
        <v>9500</v>
      </c>
      <c r="B3506" s="1" t="s">
        <v>9501</v>
      </c>
      <c r="C3506" s="1" t="s">
        <v>234</v>
      </c>
      <c r="D3506" s="1" t="s">
        <v>7576</v>
      </c>
      <c r="E3506">
        <v>4</v>
      </c>
      <c r="F3506">
        <v>83</v>
      </c>
      <c r="G3506" s="1" t="s">
        <v>44</v>
      </c>
      <c r="H3506" s="2">
        <v>45842</v>
      </c>
      <c r="I3506" s="1" t="s">
        <v>234</v>
      </c>
      <c r="J3506" s="1" t="s">
        <v>204</v>
      </c>
      <c r="K3506" s="1" t="s">
        <v>7576</v>
      </c>
      <c r="L3506" s="2">
        <v>45820</v>
      </c>
      <c r="M3506">
        <v>9</v>
      </c>
      <c r="N3506">
        <v>10</v>
      </c>
      <c r="O3506">
        <v>0</v>
      </c>
      <c r="P3506">
        <v>1859.4</v>
      </c>
      <c r="Q3506" s="1" t="s">
        <v>234</v>
      </c>
      <c r="R3506" s="1" t="s">
        <v>234</v>
      </c>
      <c r="S3506" s="1" t="s">
        <v>236</v>
      </c>
      <c r="T3506" s="1" t="s">
        <v>75</v>
      </c>
      <c r="U3506" s="1" t="s">
        <v>237</v>
      </c>
      <c r="V3506">
        <v>2066</v>
      </c>
      <c r="W3506" s="1" t="s">
        <v>206</v>
      </c>
      <c r="X3506" s="1" t="s">
        <v>137</v>
      </c>
      <c r="Y3506" s="2">
        <v>43138</v>
      </c>
      <c r="Z3506">
        <v>7.9</v>
      </c>
      <c r="AA3506" s="1" t="s">
        <v>39</v>
      </c>
    </row>
    <row r="3507" spans="1:28" x14ac:dyDescent="0.3">
      <c r="A3507" s="1" t="s">
        <v>9502</v>
      </c>
      <c r="B3507" s="1" t="s">
        <v>9503</v>
      </c>
      <c r="C3507" s="1" t="s">
        <v>113</v>
      </c>
      <c r="D3507" s="1" t="s">
        <v>1953</v>
      </c>
      <c r="E3507">
        <v>3</v>
      </c>
      <c r="F3507">
        <v>64</v>
      </c>
      <c r="G3507" s="1" t="s">
        <v>44</v>
      </c>
      <c r="H3507" s="2">
        <v>45822</v>
      </c>
      <c r="I3507" s="1" t="s">
        <v>113</v>
      </c>
      <c r="J3507" s="1" t="s">
        <v>318</v>
      </c>
      <c r="K3507" s="1" t="s">
        <v>1953</v>
      </c>
      <c r="L3507" s="2">
        <v>45801</v>
      </c>
      <c r="M3507">
        <v>7</v>
      </c>
      <c r="N3507">
        <v>15</v>
      </c>
      <c r="O3507">
        <v>0</v>
      </c>
      <c r="P3507">
        <v>571.20000000000005</v>
      </c>
      <c r="Q3507" s="1" t="s">
        <v>113</v>
      </c>
      <c r="R3507" s="1" t="s">
        <v>113</v>
      </c>
      <c r="S3507" s="1" t="s">
        <v>116</v>
      </c>
      <c r="T3507" s="1" t="s">
        <v>56</v>
      </c>
      <c r="U3507" s="1" t="s">
        <v>117</v>
      </c>
      <c r="V3507">
        <v>672</v>
      </c>
      <c r="W3507" s="1" t="s">
        <v>319</v>
      </c>
      <c r="X3507" s="1" t="s">
        <v>48</v>
      </c>
      <c r="Y3507" s="2">
        <v>45758</v>
      </c>
      <c r="Z3507">
        <v>0.7</v>
      </c>
      <c r="AA3507" s="1" t="s">
        <v>39</v>
      </c>
    </row>
    <row r="3508" spans="1:28" x14ac:dyDescent="0.3">
      <c r="A3508" s="1" t="s">
        <v>9504</v>
      </c>
      <c r="B3508" s="1" t="s">
        <v>9505</v>
      </c>
      <c r="C3508" s="1" t="s">
        <v>890</v>
      </c>
      <c r="D3508" s="1" t="s">
        <v>6950</v>
      </c>
      <c r="E3508">
        <v>3</v>
      </c>
      <c r="F3508">
        <v>53</v>
      </c>
      <c r="G3508" s="1" t="s">
        <v>32</v>
      </c>
      <c r="H3508" s="2">
        <v>45902</v>
      </c>
      <c r="I3508" s="1" t="s">
        <v>890</v>
      </c>
      <c r="J3508" s="1" t="s">
        <v>123</v>
      </c>
      <c r="K3508" s="1" t="s">
        <v>6950</v>
      </c>
      <c r="L3508" s="2">
        <v>45892</v>
      </c>
      <c r="M3508">
        <v>5</v>
      </c>
      <c r="N3508">
        <v>5</v>
      </c>
      <c r="O3508">
        <v>0</v>
      </c>
      <c r="P3508">
        <v>5076.8</v>
      </c>
      <c r="Q3508" s="1" t="s">
        <v>890</v>
      </c>
      <c r="R3508" s="1" t="s">
        <v>890</v>
      </c>
      <c r="S3508" s="1" t="s">
        <v>892</v>
      </c>
      <c r="T3508" s="1" t="s">
        <v>107</v>
      </c>
      <c r="U3508" s="1" t="s">
        <v>125</v>
      </c>
      <c r="V3508">
        <v>5344</v>
      </c>
      <c r="W3508" s="1" t="s">
        <v>126</v>
      </c>
      <c r="X3508" s="1" t="s">
        <v>127</v>
      </c>
      <c r="Y3508" s="2">
        <v>44230</v>
      </c>
      <c r="Z3508">
        <v>4.9000000000000004</v>
      </c>
      <c r="AA3508" s="1" t="s">
        <v>39</v>
      </c>
    </row>
    <row r="3509" spans="1:28" x14ac:dyDescent="0.3">
      <c r="A3509" s="1" t="s">
        <v>9506</v>
      </c>
      <c r="B3509" s="1" t="s">
        <v>9507</v>
      </c>
      <c r="C3509" s="1" t="s">
        <v>181</v>
      </c>
      <c r="D3509" s="1" t="s">
        <v>4216</v>
      </c>
      <c r="E3509">
        <v>5</v>
      </c>
      <c r="F3509">
        <v>125</v>
      </c>
      <c r="G3509" s="1" t="s">
        <v>44</v>
      </c>
      <c r="H3509" s="2">
        <v>45682</v>
      </c>
      <c r="I3509" s="1" t="s">
        <v>181</v>
      </c>
      <c r="J3509" s="1" t="s">
        <v>54</v>
      </c>
      <c r="K3509" s="1" t="s">
        <v>4216</v>
      </c>
      <c r="L3509" s="2">
        <v>45674</v>
      </c>
      <c r="M3509">
        <v>3</v>
      </c>
      <c r="N3509">
        <v>15</v>
      </c>
      <c r="O3509">
        <v>0</v>
      </c>
      <c r="P3509">
        <v>633.25</v>
      </c>
      <c r="Q3509" s="1" t="s">
        <v>181</v>
      </c>
      <c r="R3509" s="1" t="s">
        <v>181</v>
      </c>
      <c r="S3509" s="1" t="s">
        <v>184</v>
      </c>
      <c r="T3509" s="1" t="s">
        <v>90</v>
      </c>
      <c r="U3509" s="1" t="s">
        <v>185</v>
      </c>
      <c r="V3509">
        <v>745</v>
      </c>
      <c r="W3509" s="1" t="s">
        <v>58</v>
      </c>
      <c r="X3509" s="1" t="s">
        <v>59</v>
      </c>
      <c r="Y3509" s="2">
        <v>44128</v>
      </c>
      <c r="Z3509">
        <v>5.2</v>
      </c>
      <c r="AA3509" s="1" t="s">
        <v>39</v>
      </c>
    </row>
    <row r="3510" spans="1:28" x14ac:dyDescent="0.3">
      <c r="A3510" s="1" t="s">
        <v>9508</v>
      </c>
      <c r="B3510" s="1" t="s">
        <v>9509</v>
      </c>
      <c r="C3510" s="1" t="s">
        <v>332</v>
      </c>
      <c r="D3510" s="1" t="s">
        <v>3445</v>
      </c>
      <c r="E3510">
        <v>4</v>
      </c>
      <c r="F3510">
        <v>60</v>
      </c>
      <c r="G3510" s="1" t="s">
        <v>44</v>
      </c>
      <c r="H3510" s="2">
        <v>45934</v>
      </c>
      <c r="I3510" s="1" t="s">
        <v>332</v>
      </c>
      <c r="J3510" s="1" t="s">
        <v>376</v>
      </c>
      <c r="K3510" s="1" t="s">
        <v>3445</v>
      </c>
      <c r="L3510" s="2">
        <v>45926</v>
      </c>
      <c r="M3510">
        <v>5</v>
      </c>
      <c r="N3510">
        <v>0</v>
      </c>
      <c r="O3510">
        <v>0</v>
      </c>
      <c r="P3510">
        <v>1905</v>
      </c>
      <c r="Q3510" s="1" t="s">
        <v>332</v>
      </c>
      <c r="R3510" s="1" t="s">
        <v>332</v>
      </c>
      <c r="S3510" s="1" t="s">
        <v>334</v>
      </c>
      <c r="T3510" s="1" t="s">
        <v>107</v>
      </c>
      <c r="U3510" s="1" t="s">
        <v>125</v>
      </c>
      <c r="V3510">
        <v>1905</v>
      </c>
      <c r="W3510" s="1" t="s">
        <v>379</v>
      </c>
      <c r="X3510" s="1" t="s">
        <v>48</v>
      </c>
      <c r="Y3510" s="2">
        <v>45419</v>
      </c>
      <c r="Z3510">
        <v>1.7</v>
      </c>
      <c r="AA3510" s="1" t="s">
        <v>39</v>
      </c>
    </row>
    <row r="3511" spans="1:28" x14ac:dyDescent="0.3">
      <c r="A3511" s="1" t="s">
        <v>9510</v>
      </c>
      <c r="B3511" s="1" t="s">
        <v>9511</v>
      </c>
      <c r="C3511" s="1" t="s">
        <v>387</v>
      </c>
      <c r="D3511" s="1" t="s">
        <v>5490</v>
      </c>
      <c r="E3511">
        <v>4</v>
      </c>
      <c r="F3511">
        <v>34</v>
      </c>
      <c r="G3511" s="1" t="s">
        <v>44</v>
      </c>
      <c r="H3511" s="2">
        <v>45968</v>
      </c>
      <c r="I3511" s="1" t="s">
        <v>387</v>
      </c>
      <c r="J3511" s="1" t="s">
        <v>33</v>
      </c>
      <c r="K3511" s="1" t="s">
        <v>5490</v>
      </c>
      <c r="L3511" s="2">
        <v>45956</v>
      </c>
      <c r="M3511">
        <v>4</v>
      </c>
      <c r="N3511">
        <v>15</v>
      </c>
      <c r="O3511">
        <v>0</v>
      </c>
      <c r="P3511">
        <v>20932.95</v>
      </c>
      <c r="Q3511" s="1" t="s">
        <v>387</v>
      </c>
      <c r="R3511" s="1" t="s">
        <v>387</v>
      </c>
      <c r="S3511" s="1" t="s">
        <v>389</v>
      </c>
      <c r="T3511" s="1" t="s">
        <v>75</v>
      </c>
      <c r="U3511" s="1" t="s">
        <v>76</v>
      </c>
      <c r="V3511">
        <v>24627</v>
      </c>
      <c r="W3511" s="1" t="s">
        <v>37</v>
      </c>
      <c r="X3511" s="1" t="s">
        <v>38</v>
      </c>
      <c r="Y3511" s="2">
        <v>43032</v>
      </c>
      <c r="Z3511">
        <v>8.1999999999999993</v>
      </c>
      <c r="AA3511" s="1" t="s">
        <v>39</v>
      </c>
    </row>
    <row r="3512" spans="1:28" x14ac:dyDescent="0.3">
      <c r="A3512" s="1" t="s">
        <v>9512</v>
      </c>
      <c r="B3512" s="1" t="s">
        <v>9513</v>
      </c>
      <c r="C3512" s="1" t="s">
        <v>1713</v>
      </c>
      <c r="D3512" s="1" t="s">
        <v>529</v>
      </c>
      <c r="E3512">
        <v>4</v>
      </c>
      <c r="F3512">
        <v>30</v>
      </c>
      <c r="G3512" s="1" t="s">
        <v>44</v>
      </c>
      <c r="H3512" s="2">
        <v>45921</v>
      </c>
      <c r="I3512" s="1" t="s">
        <v>1713</v>
      </c>
      <c r="J3512" s="1" t="s">
        <v>150</v>
      </c>
      <c r="K3512" s="1" t="s">
        <v>529</v>
      </c>
      <c r="L3512" s="2">
        <v>45912</v>
      </c>
      <c r="M3512">
        <v>3</v>
      </c>
      <c r="N3512">
        <v>5</v>
      </c>
      <c r="O3512">
        <v>0</v>
      </c>
      <c r="P3512">
        <v>225.15</v>
      </c>
      <c r="Q3512" s="1" t="s">
        <v>1713</v>
      </c>
      <c r="R3512" s="1" t="s">
        <v>1713</v>
      </c>
      <c r="S3512" s="1" t="s">
        <v>1715</v>
      </c>
      <c r="T3512" s="1" t="s">
        <v>56</v>
      </c>
      <c r="U3512" s="1" t="s">
        <v>66</v>
      </c>
      <c r="V3512">
        <v>237</v>
      </c>
      <c r="W3512" s="1" t="s">
        <v>153</v>
      </c>
      <c r="X3512" s="1" t="s">
        <v>38</v>
      </c>
      <c r="Y3512" s="2">
        <v>45173</v>
      </c>
      <c r="Z3512">
        <v>2.2999999999999998</v>
      </c>
      <c r="AA3512" s="1" t="s">
        <v>39</v>
      </c>
    </row>
    <row r="3513" spans="1:28" x14ac:dyDescent="0.3">
      <c r="A3513" s="1" t="s">
        <v>9514</v>
      </c>
      <c r="B3513" s="1" t="s">
        <v>9515</v>
      </c>
      <c r="C3513" s="1" t="s">
        <v>1912</v>
      </c>
      <c r="D3513" s="1" t="s">
        <v>4201</v>
      </c>
      <c r="E3513">
        <v>5</v>
      </c>
      <c r="F3513">
        <v>55</v>
      </c>
      <c r="G3513" s="1" t="s">
        <v>44</v>
      </c>
      <c r="H3513" s="2">
        <v>45781</v>
      </c>
      <c r="I3513" s="1" t="s">
        <v>1912</v>
      </c>
      <c r="J3513" s="1" t="s">
        <v>204</v>
      </c>
      <c r="K3513" s="1" t="s">
        <v>4201</v>
      </c>
      <c r="L3513" s="2">
        <v>45769</v>
      </c>
      <c r="M3513">
        <v>3</v>
      </c>
      <c r="N3513">
        <v>20</v>
      </c>
      <c r="O3513">
        <v>0</v>
      </c>
      <c r="P3513">
        <v>238.4</v>
      </c>
      <c r="Q3513" s="1" t="s">
        <v>1912</v>
      </c>
      <c r="R3513" s="1" t="s">
        <v>1912</v>
      </c>
      <c r="S3513" s="1" t="s">
        <v>1914</v>
      </c>
      <c r="T3513" s="1" t="s">
        <v>56</v>
      </c>
      <c r="U3513" s="1" t="s">
        <v>57</v>
      </c>
      <c r="V3513">
        <v>298</v>
      </c>
      <c r="W3513" s="1" t="s">
        <v>206</v>
      </c>
      <c r="X3513" s="1" t="s">
        <v>137</v>
      </c>
      <c r="Y3513" s="2">
        <v>43138</v>
      </c>
      <c r="Z3513">
        <v>7.9</v>
      </c>
      <c r="AA3513" s="1" t="s">
        <v>39</v>
      </c>
    </row>
    <row r="3514" spans="1:28" x14ac:dyDescent="0.3">
      <c r="A3514" s="1" t="s">
        <v>9516</v>
      </c>
      <c r="B3514" s="1" t="s">
        <v>9517</v>
      </c>
      <c r="C3514" s="1" t="s">
        <v>80</v>
      </c>
      <c r="D3514" s="1" t="s">
        <v>5671</v>
      </c>
      <c r="E3514">
        <v>2</v>
      </c>
      <c r="F3514">
        <v>78</v>
      </c>
      <c r="G3514" s="1" t="s">
        <v>44</v>
      </c>
      <c r="H3514" s="2">
        <v>45824</v>
      </c>
      <c r="I3514" s="1" t="s">
        <v>80</v>
      </c>
      <c r="J3514" s="1" t="s">
        <v>115</v>
      </c>
      <c r="K3514" s="1" t="s">
        <v>5671</v>
      </c>
      <c r="L3514" s="2">
        <v>45807</v>
      </c>
      <c r="M3514">
        <v>8</v>
      </c>
      <c r="N3514">
        <v>5</v>
      </c>
      <c r="O3514">
        <v>0</v>
      </c>
      <c r="P3514">
        <v>323.95</v>
      </c>
      <c r="Q3514" s="1" t="s">
        <v>80</v>
      </c>
      <c r="R3514" s="1" t="s">
        <v>80</v>
      </c>
      <c r="S3514" s="1" t="s">
        <v>82</v>
      </c>
      <c r="T3514" s="1" t="s">
        <v>35</v>
      </c>
      <c r="U3514" s="1" t="s">
        <v>83</v>
      </c>
      <c r="V3514">
        <v>341</v>
      </c>
      <c r="W3514" s="1" t="s">
        <v>118</v>
      </c>
      <c r="X3514" s="1" t="s">
        <v>59</v>
      </c>
      <c r="Y3514" s="2">
        <v>43824</v>
      </c>
      <c r="Z3514">
        <v>6</v>
      </c>
      <c r="AA3514" s="1" t="s">
        <v>192</v>
      </c>
      <c r="AB3514">
        <v>1</v>
      </c>
    </row>
    <row r="3515" spans="1:28" x14ac:dyDescent="0.3">
      <c r="A3515" s="1" t="s">
        <v>9518</v>
      </c>
      <c r="B3515" s="1" t="s">
        <v>9519</v>
      </c>
      <c r="C3515" s="1" t="s">
        <v>642</v>
      </c>
      <c r="D3515" s="1" t="s">
        <v>5210</v>
      </c>
      <c r="E3515">
        <v>3</v>
      </c>
      <c r="F3515">
        <v>108</v>
      </c>
      <c r="G3515" s="1" t="s">
        <v>44</v>
      </c>
      <c r="H3515" s="2">
        <v>45981</v>
      </c>
      <c r="I3515" s="1" t="s">
        <v>642</v>
      </c>
      <c r="J3515" s="1" t="s">
        <v>291</v>
      </c>
      <c r="K3515" s="1" t="s">
        <v>5210</v>
      </c>
      <c r="L3515" s="2">
        <v>45966</v>
      </c>
      <c r="M3515">
        <v>6</v>
      </c>
      <c r="N3515">
        <v>10</v>
      </c>
      <c r="O3515">
        <v>0</v>
      </c>
      <c r="P3515">
        <v>707.4</v>
      </c>
      <c r="Q3515" s="1" t="s">
        <v>642</v>
      </c>
      <c r="R3515" s="1" t="s">
        <v>642</v>
      </c>
      <c r="S3515" s="1" t="s">
        <v>644</v>
      </c>
      <c r="T3515" s="1" t="s">
        <v>134</v>
      </c>
      <c r="U3515" s="1" t="s">
        <v>378</v>
      </c>
      <c r="V3515">
        <v>786</v>
      </c>
      <c r="W3515" s="1" t="s">
        <v>293</v>
      </c>
      <c r="X3515" s="1" t="s">
        <v>48</v>
      </c>
      <c r="Y3515" s="2">
        <v>44560</v>
      </c>
      <c r="Z3515">
        <v>4</v>
      </c>
      <c r="AA3515" s="1" t="s">
        <v>39</v>
      </c>
    </row>
    <row r="3516" spans="1:28" x14ac:dyDescent="0.3">
      <c r="A3516" s="1" t="s">
        <v>9520</v>
      </c>
      <c r="B3516" s="1" t="s">
        <v>9521</v>
      </c>
      <c r="C3516" s="1" t="s">
        <v>387</v>
      </c>
      <c r="D3516" s="1" t="s">
        <v>2077</v>
      </c>
      <c r="E3516">
        <v>4</v>
      </c>
      <c r="F3516">
        <v>28</v>
      </c>
      <c r="G3516" s="1" t="s">
        <v>44</v>
      </c>
      <c r="H3516" s="2">
        <v>45795</v>
      </c>
      <c r="I3516" s="1" t="s">
        <v>387</v>
      </c>
      <c r="J3516" s="1" t="s">
        <v>242</v>
      </c>
      <c r="K3516" s="1" t="s">
        <v>2077</v>
      </c>
      <c r="L3516" s="2">
        <v>45790</v>
      </c>
      <c r="M3516">
        <v>4</v>
      </c>
      <c r="N3516">
        <v>20</v>
      </c>
      <c r="O3516">
        <v>0</v>
      </c>
      <c r="P3516">
        <v>19701.599999999999</v>
      </c>
      <c r="Q3516" s="1" t="s">
        <v>387</v>
      </c>
      <c r="R3516" s="1" t="s">
        <v>387</v>
      </c>
      <c r="S3516" s="1" t="s">
        <v>389</v>
      </c>
      <c r="T3516" s="1" t="s">
        <v>75</v>
      </c>
      <c r="U3516" s="1" t="s">
        <v>76</v>
      </c>
      <c r="V3516">
        <v>24627</v>
      </c>
      <c r="W3516" s="1" t="s">
        <v>244</v>
      </c>
      <c r="X3516" s="1" t="s">
        <v>48</v>
      </c>
      <c r="Y3516" s="2">
        <v>44403</v>
      </c>
      <c r="Z3516">
        <v>4.4000000000000004</v>
      </c>
      <c r="AA3516" s="1" t="s">
        <v>39</v>
      </c>
    </row>
    <row r="3517" spans="1:28" x14ac:dyDescent="0.3">
      <c r="A3517" s="1" t="s">
        <v>9522</v>
      </c>
      <c r="B3517" s="1" t="s">
        <v>9523</v>
      </c>
      <c r="C3517" s="1" t="s">
        <v>1570</v>
      </c>
      <c r="D3517" s="1" t="s">
        <v>9524</v>
      </c>
      <c r="E3517">
        <v>3</v>
      </c>
      <c r="F3517">
        <v>99</v>
      </c>
      <c r="G3517" s="1" t="s">
        <v>44</v>
      </c>
      <c r="H3517" s="2">
        <v>45687</v>
      </c>
      <c r="I3517" s="1" t="s">
        <v>1570</v>
      </c>
      <c r="J3517" s="1" t="s">
        <v>327</v>
      </c>
      <c r="K3517" s="1" t="s">
        <v>9524</v>
      </c>
      <c r="L3517" s="2">
        <v>45670</v>
      </c>
      <c r="M3517">
        <v>8</v>
      </c>
      <c r="N3517">
        <v>5</v>
      </c>
      <c r="O3517">
        <v>0</v>
      </c>
      <c r="P3517">
        <v>927.2</v>
      </c>
      <c r="Q3517" s="1" t="s">
        <v>1570</v>
      </c>
      <c r="R3517" s="1" t="s">
        <v>1570</v>
      </c>
      <c r="S3517" s="1" t="s">
        <v>1572</v>
      </c>
      <c r="T3517" s="1" t="s">
        <v>90</v>
      </c>
      <c r="U3517" s="1" t="s">
        <v>185</v>
      </c>
      <c r="V3517">
        <v>976</v>
      </c>
      <c r="W3517" s="1" t="s">
        <v>329</v>
      </c>
      <c r="X3517" s="1" t="s">
        <v>59</v>
      </c>
      <c r="Y3517" s="2">
        <v>43819</v>
      </c>
      <c r="Z3517">
        <v>6</v>
      </c>
      <c r="AA3517" s="1" t="s">
        <v>39</v>
      </c>
    </row>
    <row r="3518" spans="1:28" x14ac:dyDescent="0.3">
      <c r="A3518" s="1" t="s">
        <v>9525</v>
      </c>
      <c r="B3518" s="1" t="s">
        <v>9526</v>
      </c>
      <c r="C3518" s="1" t="s">
        <v>1133</v>
      </c>
      <c r="D3518" s="1" t="s">
        <v>3369</v>
      </c>
      <c r="E3518">
        <v>4</v>
      </c>
      <c r="F3518">
        <v>89</v>
      </c>
      <c r="G3518" s="1" t="s">
        <v>44</v>
      </c>
      <c r="H3518" s="2">
        <v>45758</v>
      </c>
      <c r="I3518" s="1" t="s">
        <v>1133</v>
      </c>
      <c r="J3518" s="1" t="s">
        <v>446</v>
      </c>
      <c r="K3518" s="1" t="s">
        <v>3369</v>
      </c>
      <c r="L3518" s="2">
        <v>45751</v>
      </c>
      <c r="M3518">
        <v>4</v>
      </c>
      <c r="N3518">
        <v>0</v>
      </c>
      <c r="O3518">
        <v>0</v>
      </c>
      <c r="P3518">
        <v>3119</v>
      </c>
      <c r="Q3518" s="1" t="s">
        <v>1133</v>
      </c>
      <c r="R3518" s="1" t="s">
        <v>1133</v>
      </c>
      <c r="S3518" s="1" t="s">
        <v>1135</v>
      </c>
      <c r="T3518" s="1" t="s">
        <v>107</v>
      </c>
      <c r="U3518" s="1" t="s">
        <v>108</v>
      </c>
      <c r="V3518">
        <v>3119</v>
      </c>
      <c r="W3518" s="1" t="s">
        <v>447</v>
      </c>
      <c r="X3518" s="1" t="s">
        <v>127</v>
      </c>
      <c r="Y3518" s="2">
        <v>45409</v>
      </c>
      <c r="Z3518">
        <v>1.7</v>
      </c>
      <c r="AA3518" s="1" t="s">
        <v>39</v>
      </c>
    </row>
    <row r="3519" spans="1:28" x14ac:dyDescent="0.3">
      <c r="A3519" s="1" t="s">
        <v>9527</v>
      </c>
      <c r="B3519" s="1" t="s">
        <v>9528</v>
      </c>
      <c r="C3519" s="1" t="s">
        <v>2556</v>
      </c>
      <c r="D3519" s="1" t="s">
        <v>1598</v>
      </c>
      <c r="E3519">
        <v>3</v>
      </c>
      <c r="F3519">
        <v>120</v>
      </c>
      <c r="G3519" s="1" t="s">
        <v>44</v>
      </c>
      <c r="H3519" s="2">
        <v>45796</v>
      </c>
      <c r="I3519" s="1" t="s">
        <v>2556</v>
      </c>
      <c r="J3519" s="1" t="s">
        <v>221</v>
      </c>
      <c r="K3519" s="1" t="s">
        <v>1598</v>
      </c>
      <c r="L3519" s="2">
        <v>45774</v>
      </c>
      <c r="M3519">
        <v>8</v>
      </c>
      <c r="N3519">
        <v>10</v>
      </c>
      <c r="O3519">
        <v>0</v>
      </c>
      <c r="P3519">
        <v>342</v>
      </c>
      <c r="Q3519" s="1" t="s">
        <v>2556</v>
      </c>
      <c r="R3519" s="1" t="s">
        <v>2556</v>
      </c>
      <c r="S3519" s="1" t="s">
        <v>2558</v>
      </c>
      <c r="T3519" s="1" t="s">
        <v>56</v>
      </c>
      <c r="U3519" s="1" t="s">
        <v>66</v>
      </c>
      <c r="V3519">
        <v>380</v>
      </c>
      <c r="W3519" s="1" t="s">
        <v>224</v>
      </c>
      <c r="X3519" s="1" t="s">
        <v>137</v>
      </c>
      <c r="Y3519" s="2">
        <v>44532</v>
      </c>
      <c r="Z3519">
        <v>4.0999999999999996</v>
      </c>
      <c r="AA3519" s="1" t="s">
        <v>39</v>
      </c>
    </row>
    <row r="3520" spans="1:28" x14ac:dyDescent="0.3">
      <c r="A3520" s="1" t="s">
        <v>9529</v>
      </c>
      <c r="B3520" s="1" t="s">
        <v>9530</v>
      </c>
      <c r="C3520" s="1" t="s">
        <v>413</v>
      </c>
      <c r="D3520" s="1" t="s">
        <v>5807</v>
      </c>
      <c r="E3520">
        <v>4</v>
      </c>
      <c r="F3520">
        <v>36</v>
      </c>
      <c r="G3520" s="1" t="s">
        <v>44</v>
      </c>
      <c r="H3520" s="2">
        <v>45976</v>
      </c>
      <c r="I3520" s="1" t="s">
        <v>413</v>
      </c>
      <c r="J3520" s="1" t="s">
        <v>197</v>
      </c>
      <c r="K3520" s="1" t="s">
        <v>5807</v>
      </c>
      <c r="L3520" s="2">
        <v>45972</v>
      </c>
      <c r="M3520">
        <v>3</v>
      </c>
      <c r="N3520">
        <v>30</v>
      </c>
      <c r="O3520">
        <v>0</v>
      </c>
      <c r="P3520">
        <v>320.60000000000002</v>
      </c>
      <c r="Q3520" s="1" t="s">
        <v>413</v>
      </c>
      <c r="R3520" s="1" t="s">
        <v>413</v>
      </c>
      <c r="S3520" s="1" t="s">
        <v>415</v>
      </c>
      <c r="T3520" s="1" t="s">
        <v>107</v>
      </c>
      <c r="U3520" s="1" t="s">
        <v>416</v>
      </c>
      <c r="V3520">
        <v>458</v>
      </c>
      <c r="W3520" s="1" t="s">
        <v>199</v>
      </c>
      <c r="X3520" s="1" t="s">
        <v>59</v>
      </c>
      <c r="Y3520" s="2">
        <v>43613</v>
      </c>
      <c r="Z3520">
        <v>6.6</v>
      </c>
      <c r="AA3520" s="1" t="s">
        <v>39</v>
      </c>
    </row>
    <row r="3521" spans="1:28" x14ac:dyDescent="0.3">
      <c r="A3521" s="1" t="s">
        <v>9531</v>
      </c>
      <c r="B3521" s="1" t="s">
        <v>9532</v>
      </c>
      <c r="C3521" s="1" t="s">
        <v>455</v>
      </c>
      <c r="D3521" s="1" t="s">
        <v>9533</v>
      </c>
      <c r="E3521">
        <v>5</v>
      </c>
      <c r="F3521">
        <v>71</v>
      </c>
      <c r="G3521" s="1" t="s">
        <v>44</v>
      </c>
      <c r="H3521" s="2">
        <v>45797</v>
      </c>
      <c r="I3521" s="1" t="s">
        <v>455</v>
      </c>
      <c r="J3521" s="1" t="s">
        <v>96</v>
      </c>
      <c r="K3521" s="1" t="s">
        <v>9533</v>
      </c>
      <c r="L3521" s="2">
        <v>45783</v>
      </c>
      <c r="M3521">
        <v>7</v>
      </c>
      <c r="N3521">
        <v>10</v>
      </c>
      <c r="O3521">
        <v>0</v>
      </c>
      <c r="P3521">
        <v>1542.6</v>
      </c>
      <c r="Q3521" s="1" t="s">
        <v>455</v>
      </c>
      <c r="R3521" s="1" t="s">
        <v>455</v>
      </c>
      <c r="S3521" s="1" t="s">
        <v>457</v>
      </c>
      <c r="T3521" s="1" t="s">
        <v>90</v>
      </c>
      <c r="U3521" s="1" t="s">
        <v>91</v>
      </c>
      <c r="V3521">
        <v>1714</v>
      </c>
      <c r="W3521" s="1" t="s">
        <v>99</v>
      </c>
      <c r="X3521" s="1" t="s">
        <v>100</v>
      </c>
      <c r="Y3521" s="2">
        <v>45629</v>
      </c>
      <c r="Z3521">
        <v>1.1000000000000001</v>
      </c>
      <c r="AA3521" s="1" t="s">
        <v>39</v>
      </c>
    </row>
    <row r="3522" spans="1:28" x14ac:dyDescent="0.3">
      <c r="A3522" s="1" t="s">
        <v>9534</v>
      </c>
      <c r="B3522" s="1" t="s">
        <v>9535</v>
      </c>
      <c r="C3522" s="1" t="s">
        <v>621</v>
      </c>
      <c r="D3522" s="1" t="s">
        <v>9536</v>
      </c>
      <c r="E3522">
        <v>5</v>
      </c>
      <c r="F3522">
        <v>29</v>
      </c>
      <c r="G3522" s="1" t="s">
        <v>44</v>
      </c>
      <c r="H3522" s="2">
        <v>45684</v>
      </c>
      <c r="I3522" s="1" t="s">
        <v>621</v>
      </c>
      <c r="J3522" s="1" t="s">
        <v>242</v>
      </c>
      <c r="K3522" s="1" t="s">
        <v>9536</v>
      </c>
      <c r="L3522" s="2">
        <v>45675</v>
      </c>
      <c r="M3522">
        <v>3</v>
      </c>
      <c r="N3522">
        <v>0</v>
      </c>
      <c r="O3522">
        <v>0</v>
      </c>
      <c r="P3522">
        <v>562</v>
      </c>
      <c r="Q3522" s="1" t="s">
        <v>621</v>
      </c>
      <c r="R3522" s="1" t="s">
        <v>621</v>
      </c>
      <c r="S3522" s="1" t="s">
        <v>623</v>
      </c>
      <c r="T3522" s="1" t="s">
        <v>90</v>
      </c>
      <c r="U3522" s="1" t="s">
        <v>91</v>
      </c>
      <c r="V3522">
        <v>562</v>
      </c>
      <c r="W3522" s="1" t="s">
        <v>244</v>
      </c>
      <c r="X3522" s="1" t="s">
        <v>48</v>
      </c>
      <c r="Y3522" s="2">
        <v>44403</v>
      </c>
      <c r="Z3522">
        <v>4.4000000000000004</v>
      </c>
      <c r="AA3522" s="1" t="s">
        <v>39</v>
      </c>
    </row>
    <row r="3523" spans="1:28" x14ac:dyDescent="0.3">
      <c r="A3523" s="1" t="s">
        <v>9537</v>
      </c>
      <c r="B3523" s="1" t="s">
        <v>9538</v>
      </c>
      <c r="C3523" s="1" t="s">
        <v>363</v>
      </c>
      <c r="D3523" s="1" t="s">
        <v>2703</v>
      </c>
      <c r="E3523">
        <v>2</v>
      </c>
      <c r="F3523">
        <v>60</v>
      </c>
      <c r="G3523" s="1" t="s">
        <v>44</v>
      </c>
      <c r="H3523" s="2">
        <v>45677</v>
      </c>
      <c r="I3523" s="1" t="s">
        <v>363</v>
      </c>
      <c r="J3523" s="1" t="s">
        <v>394</v>
      </c>
      <c r="K3523" s="1" t="s">
        <v>2703</v>
      </c>
      <c r="L3523" s="2">
        <v>45659</v>
      </c>
      <c r="M3523">
        <v>5</v>
      </c>
      <c r="N3523">
        <v>30</v>
      </c>
      <c r="O3523">
        <v>1</v>
      </c>
      <c r="P3523">
        <v>245.7</v>
      </c>
      <c r="Q3523" s="1" t="s">
        <v>363</v>
      </c>
      <c r="R3523" s="1" t="s">
        <v>363</v>
      </c>
      <c r="S3523" s="1" t="s">
        <v>365</v>
      </c>
      <c r="T3523" s="1" t="s">
        <v>134</v>
      </c>
      <c r="U3523" s="1" t="s">
        <v>366</v>
      </c>
      <c r="V3523">
        <v>351</v>
      </c>
      <c r="W3523" s="1" t="s">
        <v>396</v>
      </c>
      <c r="X3523" s="1" t="s">
        <v>127</v>
      </c>
      <c r="Y3523" s="2">
        <v>43220</v>
      </c>
      <c r="Z3523">
        <v>7.7</v>
      </c>
      <c r="AA3523" s="1" t="s">
        <v>173</v>
      </c>
      <c r="AB3523">
        <v>1</v>
      </c>
    </row>
    <row r="3524" spans="1:28" x14ac:dyDescent="0.3">
      <c r="A3524" s="1" t="s">
        <v>9539</v>
      </c>
      <c r="B3524" s="1" t="s">
        <v>9540</v>
      </c>
      <c r="C3524" s="1" t="s">
        <v>532</v>
      </c>
      <c r="D3524" s="1" t="s">
        <v>1781</v>
      </c>
      <c r="E3524">
        <v>4</v>
      </c>
      <c r="F3524">
        <v>50</v>
      </c>
      <c r="G3524" s="1" t="s">
        <v>44</v>
      </c>
      <c r="H3524" s="2">
        <v>45763</v>
      </c>
      <c r="I3524" s="1" t="s">
        <v>532</v>
      </c>
      <c r="J3524" s="1" t="s">
        <v>150</v>
      </c>
      <c r="K3524" s="1" t="s">
        <v>1781</v>
      </c>
      <c r="L3524" s="2">
        <v>45757</v>
      </c>
      <c r="M3524">
        <v>5</v>
      </c>
      <c r="O3524">
        <v>0</v>
      </c>
      <c r="P3524">
        <v>215.1</v>
      </c>
      <c r="Q3524" s="1" t="s">
        <v>532</v>
      </c>
      <c r="R3524" s="1" t="s">
        <v>532</v>
      </c>
      <c r="S3524" s="1" t="s">
        <v>534</v>
      </c>
      <c r="T3524" s="1" t="s">
        <v>134</v>
      </c>
      <c r="U3524" s="1" t="s">
        <v>378</v>
      </c>
      <c r="V3524">
        <v>239</v>
      </c>
      <c r="W3524" s="1" t="s">
        <v>153</v>
      </c>
      <c r="X3524" s="1" t="s">
        <v>38</v>
      </c>
      <c r="Y3524" s="2">
        <v>45173</v>
      </c>
      <c r="Z3524">
        <v>2.2999999999999998</v>
      </c>
      <c r="AA3524" s="1" t="s">
        <v>39</v>
      </c>
    </row>
    <row r="3525" spans="1:28" x14ac:dyDescent="0.3">
      <c r="A3525" s="1" t="s">
        <v>9541</v>
      </c>
      <c r="B3525" s="1" t="s">
        <v>9542</v>
      </c>
      <c r="C3525" s="1" t="s">
        <v>1158</v>
      </c>
      <c r="D3525" s="1" t="s">
        <v>815</v>
      </c>
      <c r="E3525">
        <v>4</v>
      </c>
      <c r="F3525">
        <v>19</v>
      </c>
      <c r="G3525" s="1" t="s">
        <v>44</v>
      </c>
      <c r="H3525" s="2">
        <v>45736</v>
      </c>
      <c r="I3525" s="1" t="s">
        <v>1158</v>
      </c>
      <c r="J3525" s="1" t="s">
        <v>592</v>
      </c>
      <c r="K3525" s="1" t="s">
        <v>815</v>
      </c>
      <c r="L3525" s="2">
        <v>45719</v>
      </c>
      <c r="M3525">
        <v>8</v>
      </c>
      <c r="N3525">
        <v>40</v>
      </c>
      <c r="O3525">
        <v>0</v>
      </c>
      <c r="P3525">
        <v>51</v>
      </c>
      <c r="Q3525" s="1" t="s">
        <v>1158</v>
      </c>
      <c r="R3525" s="1" t="s">
        <v>1158</v>
      </c>
      <c r="S3525" s="1" t="s">
        <v>1160</v>
      </c>
      <c r="T3525" s="1" t="s">
        <v>134</v>
      </c>
      <c r="U3525" s="1" t="s">
        <v>144</v>
      </c>
      <c r="V3525">
        <v>85</v>
      </c>
      <c r="W3525" s="1" t="s">
        <v>593</v>
      </c>
      <c r="X3525" s="1" t="s">
        <v>127</v>
      </c>
      <c r="Y3525" s="2">
        <v>44133</v>
      </c>
      <c r="Z3525">
        <v>5.2</v>
      </c>
      <c r="AA3525" s="1" t="s">
        <v>39</v>
      </c>
    </row>
    <row r="3526" spans="1:28" x14ac:dyDescent="0.3">
      <c r="A3526" s="1" t="s">
        <v>9543</v>
      </c>
      <c r="B3526" s="1" t="s">
        <v>9544</v>
      </c>
      <c r="C3526" s="1" t="s">
        <v>130</v>
      </c>
      <c r="D3526" s="1" t="s">
        <v>1689</v>
      </c>
      <c r="E3526">
        <v>3</v>
      </c>
      <c r="F3526">
        <v>77</v>
      </c>
      <c r="G3526" s="1" t="s">
        <v>32</v>
      </c>
      <c r="H3526" s="2">
        <v>45915</v>
      </c>
      <c r="I3526" s="1" t="s">
        <v>130</v>
      </c>
      <c r="J3526" s="1" t="s">
        <v>64</v>
      </c>
      <c r="K3526" s="1" t="s">
        <v>1689</v>
      </c>
      <c r="L3526" s="2">
        <v>45888</v>
      </c>
      <c r="M3526">
        <v>15</v>
      </c>
      <c r="N3526">
        <v>0</v>
      </c>
      <c r="O3526">
        <v>0</v>
      </c>
      <c r="P3526">
        <v>254</v>
      </c>
      <c r="Q3526" s="1" t="s">
        <v>130</v>
      </c>
      <c r="R3526" s="1" t="s">
        <v>130</v>
      </c>
      <c r="S3526" s="1" t="s">
        <v>133</v>
      </c>
      <c r="T3526" s="1" t="s">
        <v>134</v>
      </c>
      <c r="U3526" s="1" t="s">
        <v>135</v>
      </c>
      <c r="V3526">
        <v>254</v>
      </c>
      <c r="W3526" s="1" t="s">
        <v>67</v>
      </c>
      <c r="X3526" s="1" t="s">
        <v>59</v>
      </c>
      <c r="Y3526" s="2">
        <v>44275</v>
      </c>
      <c r="Z3526">
        <v>4.8</v>
      </c>
      <c r="AA3526" s="1" t="s">
        <v>39</v>
      </c>
    </row>
    <row r="3527" spans="1:28" x14ac:dyDescent="0.3">
      <c r="A3527" s="1" t="s">
        <v>9545</v>
      </c>
      <c r="B3527" s="1" t="s">
        <v>9546</v>
      </c>
      <c r="C3527" s="1" t="s">
        <v>2048</v>
      </c>
      <c r="D3527" s="1" t="s">
        <v>9547</v>
      </c>
      <c r="E3527">
        <v>5</v>
      </c>
      <c r="F3527">
        <v>37</v>
      </c>
      <c r="G3527" s="1" t="s">
        <v>44</v>
      </c>
      <c r="H3527" s="2">
        <v>45952</v>
      </c>
      <c r="I3527" s="1" t="s">
        <v>2048</v>
      </c>
      <c r="J3527" s="1" t="s">
        <v>272</v>
      </c>
      <c r="K3527" s="1" t="s">
        <v>9547</v>
      </c>
      <c r="L3527" s="2">
        <v>45935</v>
      </c>
      <c r="M3527">
        <v>6</v>
      </c>
      <c r="N3527">
        <v>5</v>
      </c>
      <c r="O3527">
        <v>0</v>
      </c>
      <c r="P3527">
        <v>86.45</v>
      </c>
      <c r="Q3527" s="1" t="s">
        <v>2048</v>
      </c>
      <c r="R3527" s="1" t="s">
        <v>2048</v>
      </c>
      <c r="S3527" s="1" t="s">
        <v>2050</v>
      </c>
      <c r="T3527" s="1" t="s">
        <v>134</v>
      </c>
      <c r="U3527" s="1" t="s">
        <v>366</v>
      </c>
      <c r="V3527">
        <v>91</v>
      </c>
      <c r="W3527" s="1" t="s">
        <v>273</v>
      </c>
      <c r="X3527" s="1" t="s">
        <v>38</v>
      </c>
      <c r="Y3527" s="2">
        <v>45880</v>
      </c>
      <c r="Z3527">
        <v>0.4</v>
      </c>
      <c r="AA3527" s="1" t="s">
        <v>39</v>
      </c>
    </row>
    <row r="3528" spans="1:28" x14ac:dyDescent="0.3">
      <c r="A3528" s="1" t="s">
        <v>9548</v>
      </c>
      <c r="B3528" s="1" t="s">
        <v>9549</v>
      </c>
      <c r="C3528" s="1" t="s">
        <v>296</v>
      </c>
      <c r="D3528" s="1" t="s">
        <v>2101</v>
      </c>
      <c r="E3528">
        <v>3</v>
      </c>
      <c r="F3528">
        <v>39</v>
      </c>
      <c r="G3528" s="1" t="s">
        <v>44</v>
      </c>
      <c r="H3528" s="2">
        <v>45802</v>
      </c>
      <c r="I3528" s="1" t="s">
        <v>296</v>
      </c>
      <c r="J3528" s="1" t="s">
        <v>150</v>
      </c>
      <c r="K3528" s="1" t="s">
        <v>2101</v>
      </c>
      <c r="L3528" s="2">
        <v>45793</v>
      </c>
      <c r="M3528">
        <v>4</v>
      </c>
      <c r="N3528">
        <v>10</v>
      </c>
      <c r="O3528">
        <v>0</v>
      </c>
      <c r="P3528">
        <v>2303.1</v>
      </c>
      <c r="Q3528" s="1" t="s">
        <v>296</v>
      </c>
      <c r="R3528" s="1" t="s">
        <v>296</v>
      </c>
      <c r="S3528" s="1" t="s">
        <v>299</v>
      </c>
      <c r="T3528" s="1" t="s">
        <v>90</v>
      </c>
      <c r="U3528" s="1" t="s">
        <v>300</v>
      </c>
      <c r="V3528">
        <v>2559</v>
      </c>
      <c r="W3528" s="1" t="s">
        <v>153</v>
      </c>
      <c r="X3528" s="1" t="s">
        <v>38</v>
      </c>
      <c r="Y3528" s="2">
        <v>45173</v>
      </c>
      <c r="Z3528">
        <v>2.2999999999999998</v>
      </c>
      <c r="AA3528" s="1" t="s">
        <v>39</v>
      </c>
    </row>
    <row r="3529" spans="1:28" x14ac:dyDescent="0.3">
      <c r="A3529" s="1" t="s">
        <v>9550</v>
      </c>
      <c r="B3529" s="1" t="s">
        <v>9551</v>
      </c>
      <c r="C3529" s="1" t="s">
        <v>621</v>
      </c>
      <c r="D3529" s="1" t="s">
        <v>9552</v>
      </c>
      <c r="E3529">
        <v>3</v>
      </c>
      <c r="F3529">
        <v>78</v>
      </c>
      <c r="G3529" s="1" t="s">
        <v>44</v>
      </c>
      <c r="H3529" s="2">
        <v>45821</v>
      </c>
      <c r="I3529" s="1" t="s">
        <v>621</v>
      </c>
      <c r="J3529" s="1" t="s">
        <v>306</v>
      </c>
      <c r="K3529" s="1" t="s">
        <v>9552</v>
      </c>
      <c r="L3529" s="2">
        <v>45807</v>
      </c>
      <c r="M3529">
        <v>9</v>
      </c>
      <c r="N3529">
        <v>0</v>
      </c>
      <c r="O3529">
        <v>0</v>
      </c>
      <c r="P3529">
        <v>562</v>
      </c>
      <c r="Q3529" s="1" t="s">
        <v>621</v>
      </c>
      <c r="R3529" s="1" t="s">
        <v>621</v>
      </c>
      <c r="S3529" s="1" t="s">
        <v>623</v>
      </c>
      <c r="T3529" s="1" t="s">
        <v>90</v>
      </c>
      <c r="U3529" s="1" t="s">
        <v>91</v>
      </c>
      <c r="V3529">
        <v>562</v>
      </c>
      <c r="W3529" s="1" t="s">
        <v>308</v>
      </c>
      <c r="X3529" s="1" t="s">
        <v>59</v>
      </c>
      <c r="Y3529" s="2">
        <v>45415</v>
      </c>
      <c r="Z3529">
        <v>1.7</v>
      </c>
      <c r="AA3529" s="1" t="s">
        <v>39</v>
      </c>
    </row>
    <row r="3530" spans="1:28" x14ac:dyDescent="0.3">
      <c r="A3530" s="1" t="s">
        <v>9553</v>
      </c>
      <c r="B3530" s="1" t="s">
        <v>9554</v>
      </c>
      <c r="C3530" s="1" t="s">
        <v>1005</v>
      </c>
      <c r="D3530" s="1" t="s">
        <v>2447</v>
      </c>
      <c r="E3530">
        <v>2</v>
      </c>
      <c r="F3530">
        <v>111</v>
      </c>
      <c r="G3530" s="1" t="s">
        <v>44</v>
      </c>
      <c r="H3530" s="2">
        <v>45954</v>
      </c>
      <c r="I3530" s="1" t="s">
        <v>1005</v>
      </c>
      <c r="J3530" s="1" t="s">
        <v>318</v>
      </c>
      <c r="K3530" s="1" t="s">
        <v>2447</v>
      </c>
      <c r="L3530" s="2">
        <v>45943</v>
      </c>
      <c r="M3530">
        <v>8</v>
      </c>
      <c r="N3530">
        <v>10</v>
      </c>
      <c r="O3530">
        <v>1</v>
      </c>
      <c r="P3530">
        <v>25037.1</v>
      </c>
      <c r="Q3530" s="1" t="s">
        <v>1005</v>
      </c>
      <c r="R3530" s="1" t="s">
        <v>1005</v>
      </c>
      <c r="S3530" s="1" t="s">
        <v>1007</v>
      </c>
      <c r="T3530" s="1" t="s">
        <v>75</v>
      </c>
      <c r="U3530" s="1" t="s">
        <v>76</v>
      </c>
      <c r="V3530">
        <v>27819</v>
      </c>
      <c r="W3530" s="1" t="s">
        <v>319</v>
      </c>
      <c r="X3530" s="1" t="s">
        <v>48</v>
      </c>
      <c r="Y3530" s="2">
        <v>45758</v>
      </c>
      <c r="Z3530">
        <v>0.7</v>
      </c>
      <c r="AA3530" s="1" t="s">
        <v>192</v>
      </c>
      <c r="AB3530">
        <v>1</v>
      </c>
    </row>
    <row r="3531" spans="1:28" x14ac:dyDescent="0.3">
      <c r="A3531" s="1" t="s">
        <v>9555</v>
      </c>
      <c r="B3531" s="1" t="s">
        <v>9556</v>
      </c>
      <c r="C3531" s="1" t="s">
        <v>1379</v>
      </c>
      <c r="D3531" s="1" t="s">
        <v>849</v>
      </c>
      <c r="E3531">
        <v>4</v>
      </c>
      <c r="F3531">
        <v>48</v>
      </c>
      <c r="G3531" s="1" t="s">
        <v>44</v>
      </c>
      <c r="H3531" s="2">
        <v>45878</v>
      </c>
      <c r="I3531" s="1" t="s">
        <v>1379</v>
      </c>
      <c r="J3531" s="1" t="s">
        <v>284</v>
      </c>
      <c r="K3531" s="1" t="s">
        <v>849</v>
      </c>
      <c r="L3531" s="2">
        <v>45867</v>
      </c>
      <c r="M3531">
        <v>6</v>
      </c>
      <c r="N3531">
        <v>30</v>
      </c>
      <c r="O3531">
        <v>0</v>
      </c>
      <c r="P3531">
        <v>5028.1000000000004</v>
      </c>
      <c r="Q3531" s="1" t="s">
        <v>1379</v>
      </c>
      <c r="R3531" s="1" t="s">
        <v>1379</v>
      </c>
      <c r="S3531" s="1" t="s">
        <v>1381</v>
      </c>
      <c r="T3531" s="1" t="s">
        <v>90</v>
      </c>
      <c r="U3531" s="1" t="s">
        <v>266</v>
      </c>
      <c r="V3531">
        <v>7183</v>
      </c>
      <c r="W3531" s="1" t="s">
        <v>286</v>
      </c>
      <c r="X3531" s="1" t="s">
        <v>127</v>
      </c>
      <c r="Y3531" s="2">
        <v>45629</v>
      </c>
      <c r="Z3531">
        <v>1.1000000000000001</v>
      </c>
      <c r="AA3531" s="1" t="s">
        <v>39</v>
      </c>
    </row>
    <row r="3532" spans="1:28" x14ac:dyDescent="0.3">
      <c r="A3532" s="1" t="s">
        <v>9557</v>
      </c>
      <c r="B3532" s="1" t="s">
        <v>9558</v>
      </c>
      <c r="C3532" s="1" t="s">
        <v>52</v>
      </c>
      <c r="D3532" s="1" t="s">
        <v>9559</v>
      </c>
      <c r="E3532">
        <v>4</v>
      </c>
      <c r="G3532" s="1" t="s">
        <v>44</v>
      </c>
      <c r="H3532" s="2">
        <v>45994</v>
      </c>
      <c r="I3532" s="1" t="s">
        <v>52</v>
      </c>
      <c r="J3532" s="1" t="s">
        <v>538</v>
      </c>
      <c r="K3532" s="1" t="s">
        <v>9559</v>
      </c>
      <c r="L3532" s="2">
        <v>45983</v>
      </c>
      <c r="M3532">
        <v>5</v>
      </c>
      <c r="N3532">
        <v>5</v>
      </c>
      <c r="O3532">
        <v>0</v>
      </c>
      <c r="P3532">
        <v>2216.35</v>
      </c>
      <c r="Q3532" s="1" t="s">
        <v>52</v>
      </c>
      <c r="R3532" s="1" t="s">
        <v>52</v>
      </c>
      <c r="S3532" s="1" t="s">
        <v>55</v>
      </c>
      <c r="T3532" s="1" t="s">
        <v>56</v>
      </c>
      <c r="U3532" s="1" t="s">
        <v>57</v>
      </c>
      <c r="V3532">
        <v>2333</v>
      </c>
      <c r="W3532" s="1" t="s">
        <v>539</v>
      </c>
      <c r="X3532" s="1" t="s">
        <v>540</v>
      </c>
      <c r="Y3532" s="2">
        <v>44731</v>
      </c>
      <c r="Z3532">
        <v>3.5</v>
      </c>
      <c r="AA3532" s="1" t="s">
        <v>39</v>
      </c>
    </row>
    <row r="3533" spans="1:28" x14ac:dyDescent="0.3">
      <c r="A3533" s="1" t="s">
        <v>9560</v>
      </c>
      <c r="B3533" s="1" t="s">
        <v>9561</v>
      </c>
      <c r="C3533" s="1" t="s">
        <v>435</v>
      </c>
      <c r="D3533" s="1" t="s">
        <v>6603</v>
      </c>
      <c r="E3533">
        <v>5</v>
      </c>
      <c r="F3533">
        <v>57</v>
      </c>
      <c r="G3533" s="1" t="s">
        <v>44</v>
      </c>
      <c r="H3533" s="2">
        <v>45720</v>
      </c>
      <c r="I3533" s="1" t="s">
        <v>435</v>
      </c>
      <c r="J3533" s="1" t="s">
        <v>242</v>
      </c>
      <c r="K3533" s="1" t="s">
        <v>6603</v>
      </c>
      <c r="L3533" s="2">
        <v>45703</v>
      </c>
      <c r="M3533">
        <v>3</v>
      </c>
      <c r="N3533">
        <v>30</v>
      </c>
      <c r="O3533">
        <v>0</v>
      </c>
      <c r="P3533">
        <v>91</v>
      </c>
      <c r="Q3533" s="1" t="s">
        <v>435</v>
      </c>
      <c r="R3533" s="1" t="s">
        <v>435</v>
      </c>
      <c r="S3533" s="1" t="s">
        <v>437</v>
      </c>
      <c r="T3533" s="1" t="s">
        <v>134</v>
      </c>
      <c r="U3533" s="1" t="s">
        <v>366</v>
      </c>
      <c r="V3533">
        <v>130</v>
      </c>
      <c r="W3533" s="1" t="s">
        <v>244</v>
      </c>
      <c r="X3533" s="1" t="s">
        <v>48</v>
      </c>
      <c r="Y3533" s="2">
        <v>44403</v>
      </c>
      <c r="Z3533">
        <v>4.4000000000000004</v>
      </c>
      <c r="AA3533" s="1" t="s">
        <v>39</v>
      </c>
    </row>
    <row r="3534" spans="1:28" x14ac:dyDescent="0.3">
      <c r="A3534" s="1" t="s">
        <v>9562</v>
      </c>
      <c r="B3534" s="1" t="s">
        <v>9563</v>
      </c>
      <c r="C3534" s="1" t="s">
        <v>621</v>
      </c>
      <c r="D3534" s="1" t="s">
        <v>4700</v>
      </c>
      <c r="E3534">
        <v>4</v>
      </c>
      <c r="F3534">
        <v>114</v>
      </c>
      <c r="G3534" s="1" t="s">
        <v>44</v>
      </c>
      <c r="H3534" s="2">
        <v>45750</v>
      </c>
      <c r="I3534" s="1" t="s">
        <v>621</v>
      </c>
      <c r="J3534" s="1" t="s">
        <v>159</v>
      </c>
      <c r="K3534" s="1" t="s">
        <v>4700</v>
      </c>
      <c r="L3534" s="2">
        <v>45729</v>
      </c>
      <c r="M3534">
        <v>8</v>
      </c>
      <c r="N3534">
        <v>0</v>
      </c>
      <c r="O3534">
        <v>0</v>
      </c>
      <c r="P3534">
        <v>562</v>
      </c>
      <c r="Q3534" s="1" t="s">
        <v>621</v>
      </c>
      <c r="R3534" s="1" t="s">
        <v>621</v>
      </c>
      <c r="S3534" s="1" t="s">
        <v>623</v>
      </c>
      <c r="T3534" s="1" t="s">
        <v>90</v>
      </c>
      <c r="U3534" s="1" t="s">
        <v>91</v>
      </c>
      <c r="V3534">
        <v>562</v>
      </c>
      <c r="W3534" s="1" t="s">
        <v>161</v>
      </c>
      <c r="X3534" s="1" t="s">
        <v>59</v>
      </c>
      <c r="Y3534" s="2">
        <v>43812</v>
      </c>
      <c r="Z3534">
        <v>6.1</v>
      </c>
      <c r="AA3534" s="1" t="s">
        <v>39</v>
      </c>
    </row>
    <row r="3535" spans="1:28" x14ac:dyDescent="0.3">
      <c r="A3535" s="1" t="s">
        <v>9564</v>
      </c>
      <c r="B3535" s="1" t="s">
        <v>9565</v>
      </c>
      <c r="C3535" s="1" t="s">
        <v>637</v>
      </c>
      <c r="D3535" s="1" t="s">
        <v>2706</v>
      </c>
      <c r="E3535">
        <v>3</v>
      </c>
      <c r="F3535">
        <v>61</v>
      </c>
      <c r="G3535" s="1" t="s">
        <v>32</v>
      </c>
      <c r="H3535" s="2">
        <v>45852</v>
      </c>
      <c r="I3535" s="1" t="s">
        <v>637</v>
      </c>
      <c r="J3535" s="1" t="s">
        <v>272</v>
      </c>
      <c r="K3535" s="1" t="s">
        <v>2706</v>
      </c>
      <c r="L3535" s="2">
        <v>45834</v>
      </c>
      <c r="M3535">
        <v>6</v>
      </c>
      <c r="N3535">
        <v>30</v>
      </c>
      <c r="O3535">
        <v>0</v>
      </c>
      <c r="P3535">
        <v>644.70000000000005</v>
      </c>
      <c r="Q3535" s="1" t="s">
        <v>637</v>
      </c>
      <c r="R3535" s="1" t="s">
        <v>637</v>
      </c>
      <c r="S3535" s="1" t="s">
        <v>639</v>
      </c>
      <c r="T3535" s="1" t="s">
        <v>107</v>
      </c>
      <c r="U3535" s="1" t="s">
        <v>108</v>
      </c>
      <c r="V3535">
        <v>921</v>
      </c>
      <c r="W3535" s="1" t="s">
        <v>273</v>
      </c>
      <c r="X3535" s="1" t="s">
        <v>38</v>
      </c>
      <c r="Y3535" s="2">
        <v>45880</v>
      </c>
      <c r="Z3535">
        <v>0.4</v>
      </c>
      <c r="AA3535" s="1" t="s">
        <v>39</v>
      </c>
    </row>
    <row r="3536" spans="1:28" x14ac:dyDescent="0.3">
      <c r="A3536" s="1" t="s">
        <v>9566</v>
      </c>
      <c r="B3536" s="1" t="s">
        <v>9567</v>
      </c>
      <c r="C3536" s="1" t="s">
        <v>818</v>
      </c>
      <c r="D3536" s="1" t="s">
        <v>2247</v>
      </c>
      <c r="E3536">
        <v>3</v>
      </c>
      <c r="F3536">
        <v>162</v>
      </c>
      <c r="G3536" s="1" t="s">
        <v>44</v>
      </c>
      <c r="H3536" s="2">
        <v>45806</v>
      </c>
      <c r="I3536" s="1" t="s">
        <v>818</v>
      </c>
      <c r="J3536" s="1" t="s">
        <v>538</v>
      </c>
      <c r="K3536" s="1" t="s">
        <v>2247</v>
      </c>
      <c r="L3536" s="2">
        <v>45791</v>
      </c>
      <c r="M3536">
        <v>9</v>
      </c>
      <c r="N3536">
        <v>30</v>
      </c>
      <c r="O3536">
        <v>0</v>
      </c>
      <c r="P3536">
        <v>28993.3</v>
      </c>
      <c r="Q3536" s="1" t="s">
        <v>818</v>
      </c>
      <c r="R3536" s="1" t="s">
        <v>818</v>
      </c>
      <c r="S3536" s="1" t="s">
        <v>820</v>
      </c>
      <c r="T3536" s="1" t="s">
        <v>75</v>
      </c>
      <c r="U3536" s="1" t="s">
        <v>98</v>
      </c>
      <c r="V3536">
        <v>41419</v>
      </c>
      <c r="W3536" s="1" t="s">
        <v>539</v>
      </c>
      <c r="X3536" s="1" t="s">
        <v>540</v>
      </c>
      <c r="Y3536" s="2">
        <v>44731</v>
      </c>
      <c r="Z3536">
        <v>3.5</v>
      </c>
      <c r="AA3536" s="1" t="s">
        <v>39</v>
      </c>
    </row>
    <row r="3537" spans="1:28" x14ac:dyDescent="0.3">
      <c r="A3537" s="1" t="s">
        <v>9568</v>
      </c>
      <c r="B3537" s="1" t="s">
        <v>9569</v>
      </c>
      <c r="C3537" s="1" t="s">
        <v>234</v>
      </c>
      <c r="D3537" s="1" t="s">
        <v>8344</v>
      </c>
      <c r="E3537">
        <v>4</v>
      </c>
      <c r="F3537">
        <v>98</v>
      </c>
      <c r="G3537" s="1" t="s">
        <v>44</v>
      </c>
      <c r="H3537" s="2">
        <v>45701</v>
      </c>
      <c r="I3537" s="1" t="s">
        <v>234</v>
      </c>
      <c r="J3537" s="1" t="s">
        <v>183</v>
      </c>
      <c r="K3537" s="1" t="s">
        <v>8344</v>
      </c>
      <c r="L3537" s="2">
        <v>45686</v>
      </c>
      <c r="M3537">
        <v>7</v>
      </c>
      <c r="N3537">
        <v>20</v>
      </c>
      <c r="O3537">
        <v>0</v>
      </c>
      <c r="P3537">
        <v>1652.8</v>
      </c>
      <c r="Q3537" s="1" t="s">
        <v>234</v>
      </c>
      <c r="R3537" s="1" t="s">
        <v>234</v>
      </c>
      <c r="S3537" s="1" t="s">
        <v>236</v>
      </c>
      <c r="T3537" s="1" t="s">
        <v>75</v>
      </c>
      <c r="U3537" s="1" t="s">
        <v>237</v>
      </c>
      <c r="V3537">
        <v>2066</v>
      </c>
      <c r="W3537" s="1" t="s">
        <v>186</v>
      </c>
      <c r="X3537" s="1" t="s">
        <v>137</v>
      </c>
      <c r="Y3537" s="2">
        <v>45507</v>
      </c>
      <c r="Z3537">
        <v>1.4</v>
      </c>
      <c r="AA3537" s="1" t="s">
        <v>39</v>
      </c>
    </row>
    <row r="3538" spans="1:28" x14ac:dyDescent="0.3">
      <c r="A3538" s="1" t="s">
        <v>9570</v>
      </c>
      <c r="B3538" s="1" t="s">
        <v>9571</v>
      </c>
      <c r="C3538" s="1" t="s">
        <v>1507</v>
      </c>
      <c r="D3538" s="1" t="s">
        <v>4273</v>
      </c>
      <c r="E3538">
        <v>4</v>
      </c>
      <c r="F3538">
        <v>42</v>
      </c>
      <c r="G3538" s="1" t="s">
        <v>32</v>
      </c>
      <c r="H3538" s="2">
        <v>45977</v>
      </c>
      <c r="I3538" s="1" t="s">
        <v>1507</v>
      </c>
      <c r="J3538" s="1" t="s">
        <v>318</v>
      </c>
      <c r="K3538" s="1" t="s">
        <v>4273</v>
      </c>
      <c r="L3538" s="2">
        <v>45966</v>
      </c>
      <c r="M3538">
        <v>3</v>
      </c>
      <c r="N3538">
        <v>0</v>
      </c>
      <c r="O3538">
        <v>0</v>
      </c>
      <c r="P3538">
        <v>886</v>
      </c>
      <c r="Q3538" s="1" t="s">
        <v>1507</v>
      </c>
      <c r="R3538" s="1" t="s">
        <v>1507</v>
      </c>
      <c r="S3538" s="1" t="s">
        <v>1509</v>
      </c>
      <c r="T3538" s="1" t="s">
        <v>107</v>
      </c>
      <c r="U3538" s="1" t="s">
        <v>152</v>
      </c>
      <c r="V3538">
        <v>886</v>
      </c>
      <c r="W3538" s="1" t="s">
        <v>319</v>
      </c>
      <c r="X3538" s="1" t="s">
        <v>48</v>
      </c>
      <c r="Y3538" s="2">
        <v>45758</v>
      </c>
      <c r="Z3538">
        <v>0.7</v>
      </c>
      <c r="AA3538" s="1" t="s">
        <v>39</v>
      </c>
    </row>
    <row r="3539" spans="1:28" x14ac:dyDescent="0.3">
      <c r="A3539" s="1" t="s">
        <v>9572</v>
      </c>
      <c r="B3539" s="1" t="s">
        <v>9573</v>
      </c>
      <c r="C3539" s="1" t="s">
        <v>413</v>
      </c>
      <c r="D3539" s="1" t="s">
        <v>916</v>
      </c>
      <c r="E3539">
        <v>4</v>
      </c>
      <c r="G3539" s="1" t="s">
        <v>44</v>
      </c>
      <c r="H3539" s="2">
        <v>45853</v>
      </c>
      <c r="I3539" s="1" t="s">
        <v>413</v>
      </c>
      <c r="J3539" s="1" t="s">
        <v>1119</v>
      </c>
      <c r="K3539" s="1" t="s">
        <v>916</v>
      </c>
      <c r="L3539" s="2">
        <v>45843</v>
      </c>
      <c r="M3539">
        <v>3</v>
      </c>
      <c r="N3539">
        <v>0</v>
      </c>
      <c r="O3539">
        <v>0</v>
      </c>
      <c r="P3539">
        <v>458</v>
      </c>
      <c r="Q3539" s="1" t="s">
        <v>413</v>
      </c>
      <c r="R3539" s="1" t="s">
        <v>413</v>
      </c>
      <c r="S3539" s="1" t="s">
        <v>415</v>
      </c>
      <c r="T3539" s="1" t="s">
        <v>107</v>
      </c>
      <c r="U3539" s="1" t="s">
        <v>416</v>
      </c>
      <c r="V3539">
        <v>458</v>
      </c>
      <c r="W3539" s="1" t="s">
        <v>1120</v>
      </c>
      <c r="X3539" s="1" t="s">
        <v>38</v>
      </c>
      <c r="Y3539" s="2">
        <v>44070</v>
      </c>
      <c r="Z3539">
        <v>5.3</v>
      </c>
      <c r="AA3539" s="1" t="s">
        <v>39</v>
      </c>
    </row>
    <row r="3540" spans="1:28" x14ac:dyDescent="0.3">
      <c r="A3540" s="1" t="s">
        <v>9574</v>
      </c>
      <c r="B3540" s="1" t="s">
        <v>9575</v>
      </c>
      <c r="C3540" s="1" t="s">
        <v>1315</v>
      </c>
      <c r="D3540" s="1" t="s">
        <v>2929</v>
      </c>
      <c r="E3540">
        <v>4</v>
      </c>
      <c r="F3540">
        <v>72</v>
      </c>
      <c r="G3540" s="1" t="s">
        <v>44</v>
      </c>
      <c r="H3540" s="2">
        <v>45729</v>
      </c>
      <c r="I3540" s="1" t="s">
        <v>1315</v>
      </c>
      <c r="J3540" s="1" t="s">
        <v>376</v>
      </c>
      <c r="K3540" s="1" t="s">
        <v>2929</v>
      </c>
      <c r="L3540" s="2">
        <v>45720</v>
      </c>
      <c r="M3540">
        <v>6</v>
      </c>
      <c r="N3540">
        <v>0</v>
      </c>
      <c r="O3540">
        <v>0</v>
      </c>
      <c r="P3540">
        <v>4781</v>
      </c>
      <c r="Q3540" s="1" t="s">
        <v>1315</v>
      </c>
      <c r="R3540" s="1" t="s">
        <v>1315</v>
      </c>
      <c r="S3540" s="1" t="s">
        <v>1317</v>
      </c>
      <c r="T3540" s="1" t="s">
        <v>90</v>
      </c>
      <c r="U3540" s="1" t="s">
        <v>300</v>
      </c>
      <c r="V3540">
        <v>4781</v>
      </c>
      <c r="W3540" s="1" t="s">
        <v>379</v>
      </c>
      <c r="X3540" s="1" t="s">
        <v>48</v>
      </c>
      <c r="Y3540" s="2">
        <v>45419</v>
      </c>
      <c r="Z3540">
        <v>1.7</v>
      </c>
      <c r="AA3540" s="1" t="s">
        <v>39</v>
      </c>
    </row>
    <row r="3541" spans="1:28" x14ac:dyDescent="0.3">
      <c r="A3541" s="1" t="s">
        <v>9576</v>
      </c>
      <c r="B3541" s="1" t="s">
        <v>9577</v>
      </c>
      <c r="C3541" s="1" t="s">
        <v>176</v>
      </c>
      <c r="D3541" s="1" t="s">
        <v>9578</v>
      </c>
      <c r="E3541">
        <v>4</v>
      </c>
      <c r="F3541">
        <v>29</v>
      </c>
      <c r="G3541" s="1" t="s">
        <v>44</v>
      </c>
      <c r="H3541" s="2">
        <v>45733</v>
      </c>
      <c r="I3541" s="1" t="s">
        <v>176</v>
      </c>
      <c r="J3541" s="1" t="s">
        <v>33</v>
      </c>
      <c r="K3541" s="1" t="s">
        <v>9578</v>
      </c>
      <c r="L3541" s="2">
        <v>45725</v>
      </c>
      <c r="M3541">
        <v>4</v>
      </c>
      <c r="N3541">
        <v>0</v>
      </c>
      <c r="O3541">
        <v>0</v>
      </c>
      <c r="P3541">
        <v>5306</v>
      </c>
      <c r="Q3541" s="1" t="s">
        <v>176</v>
      </c>
      <c r="R3541" s="1" t="s">
        <v>176</v>
      </c>
      <c r="S3541" s="1" t="s">
        <v>178</v>
      </c>
      <c r="T3541" s="1" t="s">
        <v>107</v>
      </c>
      <c r="U3541" s="1" t="s">
        <v>125</v>
      </c>
      <c r="V3541">
        <v>5306</v>
      </c>
      <c r="W3541" s="1" t="s">
        <v>37</v>
      </c>
      <c r="X3541" s="1" t="s">
        <v>38</v>
      </c>
      <c r="Y3541" s="2">
        <v>43032</v>
      </c>
      <c r="Z3541">
        <v>8.1999999999999993</v>
      </c>
      <c r="AA3541" s="1" t="s">
        <v>39</v>
      </c>
    </row>
    <row r="3542" spans="1:28" x14ac:dyDescent="0.3">
      <c r="A3542" s="1" t="s">
        <v>9579</v>
      </c>
      <c r="B3542" s="1" t="s">
        <v>9580</v>
      </c>
      <c r="C3542" s="1" t="s">
        <v>4341</v>
      </c>
      <c r="D3542" s="1" t="s">
        <v>4327</v>
      </c>
      <c r="E3542">
        <v>5</v>
      </c>
      <c r="F3542">
        <v>15</v>
      </c>
      <c r="G3542" s="1" t="s">
        <v>44</v>
      </c>
      <c r="H3542" s="2">
        <v>46017</v>
      </c>
      <c r="I3542" s="1" t="s">
        <v>4341</v>
      </c>
      <c r="J3542" s="1" t="s">
        <v>142</v>
      </c>
      <c r="K3542" s="1" t="s">
        <v>4327</v>
      </c>
      <c r="L3542" s="2">
        <v>46001</v>
      </c>
      <c r="M3542">
        <v>7</v>
      </c>
      <c r="N3542">
        <v>15</v>
      </c>
      <c r="O3542">
        <v>0</v>
      </c>
      <c r="P3542">
        <v>471.75</v>
      </c>
      <c r="Q3542" s="1" t="s">
        <v>4341</v>
      </c>
      <c r="R3542" s="1" t="s">
        <v>4341</v>
      </c>
      <c r="S3542" s="1" t="s">
        <v>4343</v>
      </c>
      <c r="T3542" s="1" t="s">
        <v>90</v>
      </c>
      <c r="U3542" s="1" t="s">
        <v>185</v>
      </c>
      <c r="V3542">
        <v>555</v>
      </c>
      <c r="W3542" s="1" t="s">
        <v>145</v>
      </c>
      <c r="X3542" s="1" t="s">
        <v>59</v>
      </c>
      <c r="Y3542" s="2">
        <v>43159</v>
      </c>
      <c r="Z3542">
        <v>7.8</v>
      </c>
      <c r="AA3542" s="1" t="s">
        <v>39</v>
      </c>
    </row>
    <row r="3543" spans="1:28" x14ac:dyDescent="0.3">
      <c r="A3543" s="1" t="s">
        <v>9581</v>
      </c>
      <c r="B3543" s="1" t="s">
        <v>9582</v>
      </c>
      <c r="C3543" s="1" t="s">
        <v>958</v>
      </c>
      <c r="D3543" s="1" t="s">
        <v>9583</v>
      </c>
      <c r="E3543">
        <v>3</v>
      </c>
      <c r="F3543">
        <v>57</v>
      </c>
      <c r="G3543" s="1" t="s">
        <v>44</v>
      </c>
      <c r="H3543" s="2">
        <v>45874</v>
      </c>
      <c r="I3543" s="1" t="s">
        <v>958</v>
      </c>
      <c r="J3543" s="1" t="s">
        <v>462</v>
      </c>
      <c r="K3543" s="1" t="s">
        <v>9583</v>
      </c>
      <c r="L3543" s="2">
        <v>45867</v>
      </c>
      <c r="M3543">
        <v>4</v>
      </c>
      <c r="N3543">
        <v>5</v>
      </c>
      <c r="O3543">
        <v>0</v>
      </c>
      <c r="P3543">
        <v>304</v>
      </c>
      <c r="Q3543" s="1" t="s">
        <v>958</v>
      </c>
      <c r="R3543" s="1" t="s">
        <v>958</v>
      </c>
      <c r="S3543" s="1" t="s">
        <v>960</v>
      </c>
      <c r="T3543" s="1" t="s">
        <v>35</v>
      </c>
      <c r="U3543" s="1" t="s">
        <v>83</v>
      </c>
      <c r="V3543">
        <v>320</v>
      </c>
      <c r="W3543" s="1" t="s">
        <v>464</v>
      </c>
      <c r="X3543" s="1" t="s">
        <v>137</v>
      </c>
      <c r="Y3543" s="2">
        <v>43178</v>
      </c>
      <c r="Z3543">
        <v>7.8</v>
      </c>
      <c r="AA3543" s="1" t="s">
        <v>39</v>
      </c>
    </row>
    <row r="3544" spans="1:28" x14ac:dyDescent="0.3">
      <c r="A3544" s="1" t="s">
        <v>9584</v>
      </c>
      <c r="B3544" s="1" t="s">
        <v>9585</v>
      </c>
      <c r="C3544" s="1" t="s">
        <v>189</v>
      </c>
      <c r="D3544" s="1" t="s">
        <v>9586</v>
      </c>
      <c r="E3544">
        <v>2</v>
      </c>
      <c r="F3544">
        <v>70</v>
      </c>
      <c r="G3544" s="1" t="s">
        <v>32</v>
      </c>
      <c r="H3544" s="2">
        <v>45932</v>
      </c>
      <c r="I3544" s="1" t="s">
        <v>189</v>
      </c>
      <c r="J3544" s="1" t="s">
        <v>284</v>
      </c>
      <c r="K3544" s="1" t="s">
        <v>9586</v>
      </c>
      <c r="L3544" s="2">
        <v>45919</v>
      </c>
      <c r="M3544">
        <v>11</v>
      </c>
      <c r="N3544">
        <v>15</v>
      </c>
      <c r="O3544">
        <v>1</v>
      </c>
      <c r="P3544">
        <v>1435.65</v>
      </c>
      <c r="Q3544" s="1" t="s">
        <v>189</v>
      </c>
      <c r="R3544" s="1" t="s">
        <v>189</v>
      </c>
      <c r="S3544" s="1" t="s">
        <v>191</v>
      </c>
      <c r="T3544" s="1" t="s">
        <v>56</v>
      </c>
      <c r="U3544" s="1" t="s">
        <v>117</v>
      </c>
      <c r="V3544">
        <v>1689</v>
      </c>
      <c r="W3544" s="1" t="s">
        <v>286</v>
      </c>
      <c r="X3544" s="1" t="s">
        <v>127</v>
      </c>
      <c r="Y3544" s="2">
        <v>45629</v>
      </c>
      <c r="Z3544">
        <v>1.1000000000000001</v>
      </c>
      <c r="AA3544" s="1" t="s">
        <v>858</v>
      </c>
      <c r="AB3544">
        <v>1</v>
      </c>
    </row>
    <row r="3545" spans="1:28" x14ac:dyDescent="0.3">
      <c r="A3545" s="1" t="s">
        <v>9587</v>
      </c>
      <c r="B3545" s="1" t="s">
        <v>9588</v>
      </c>
      <c r="C3545" s="1" t="s">
        <v>2525</v>
      </c>
      <c r="D3545" s="1" t="s">
        <v>9589</v>
      </c>
      <c r="E3545">
        <v>3</v>
      </c>
      <c r="F3545">
        <v>145</v>
      </c>
      <c r="G3545" s="1" t="s">
        <v>44</v>
      </c>
      <c r="H3545" s="2">
        <v>45864</v>
      </c>
      <c r="I3545" s="1" t="s">
        <v>2525</v>
      </c>
      <c r="J3545" s="1" t="s">
        <v>96</v>
      </c>
      <c r="K3545" s="1" t="s">
        <v>9589</v>
      </c>
      <c r="L3545" s="2">
        <v>45855</v>
      </c>
      <c r="M3545">
        <v>5</v>
      </c>
      <c r="N3545">
        <v>10</v>
      </c>
      <c r="O3545">
        <v>1</v>
      </c>
      <c r="P3545">
        <v>3361.5</v>
      </c>
      <c r="Q3545" s="1" t="s">
        <v>2525</v>
      </c>
      <c r="R3545" s="1" t="s">
        <v>2525</v>
      </c>
      <c r="S3545" s="1" t="s">
        <v>2526</v>
      </c>
      <c r="T3545" s="1" t="s">
        <v>35</v>
      </c>
      <c r="U3545" s="1" t="s">
        <v>167</v>
      </c>
      <c r="V3545">
        <v>3735</v>
      </c>
      <c r="W3545" s="1" t="s">
        <v>99</v>
      </c>
      <c r="X3545" s="1" t="s">
        <v>100</v>
      </c>
      <c r="Y3545" s="2">
        <v>45629</v>
      </c>
      <c r="Z3545">
        <v>1.1000000000000001</v>
      </c>
      <c r="AA3545" s="1" t="s">
        <v>39</v>
      </c>
    </row>
    <row r="3546" spans="1:28" x14ac:dyDescent="0.3">
      <c r="A3546" s="1" t="s">
        <v>9590</v>
      </c>
      <c r="B3546" s="1" t="s">
        <v>9591</v>
      </c>
      <c r="C3546" s="1" t="s">
        <v>387</v>
      </c>
      <c r="D3546" s="1" t="s">
        <v>4193</v>
      </c>
      <c r="E3546">
        <v>4</v>
      </c>
      <c r="F3546">
        <v>88</v>
      </c>
      <c r="G3546" s="1" t="s">
        <v>44</v>
      </c>
      <c r="H3546" s="2">
        <v>45932</v>
      </c>
      <c r="I3546" s="1" t="s">
        <v>387</v>
      </c>
      <c r="J3546" s="1" t="s">
        <v>123</v>
      </c>
      <c r="K3546" s="1" t="s">
        <v>4193</v>
      </c>
      <c r="L3546" s="2">
        <v>45909</v>
      </c>
      <c r="M3546">
        <v>10</v>
      </c>
      <c r="N3546">
        <v>15</v>
      </c>
      <c r="O3546">
        <v>1</v>
      </c>
      <c r="P3546">
        <v>20932.95</v>
      </c>
      <c r="Q3546" s="1" t="s">
        <v>387</v>
      </c>
      <c r="R3546" s="1" t="s">
        <v>387</v>
      </c>
      <c r="S3546" s="1" t="s">
        <v>389</v>
      </c>
      <c r="T3546" s="1" t="s">
        <v>75</v>
      </c>
      <c r="U3546" s="1" t="s">
        <v>76</v>
      </c>
      <c r="V3546">
        <v>24627</v>
      </c>
      <c r="W3546" s="1" t="s">
        <v>126</v>
      </c>
      <c r="X3546" s="1" t="s">
        <v>127</v>
      </c>
      <c r="Y3546" s="2">
        <v>44230</v>
      </c>
      <c r="Z3546">
        <v>4.9000000000000004</v>
      </c>
      <c r="AA3546" s="1" t="s">
        <v>39</v>
      </c>
    </row>
    <row r="3547" spans="1:28" x14ac:dyDescent="0.3">
      <c r="A3547" s="1" t="s">
        <v>9592</v>
      </c>
      <c r="B3547" s="1" t="s">
        <v>9593</v>
      </c>
      <c r="C3547" s="1" t="s">
        <v>1706</v>
      </c>
      <c r="D3547" s="1" t="s">
        <v>322</v>
      </c>
      <c r="E3547">
        <v>4</v>
      </c>
      <c r="F3547">
        <v>90</v>
      </c>
      <c r="G3547" s="1" t="s">
        <v>32</v>
      </c>
      <c r="H3547" s="2">
        <v>45696</v>
      </c>
      <c r="I3547" s="1" t="s">
        <v>1706</v>
      </c>
      <c r="J3547" s="1" t="s">
        <v>357</v>
      </c>
      <c r="K3547" s="1" t="s">
        <v>322</v>
      </c>
      <c r="L3547" s="2">
        <v>45675</v>
      </c>
      <c r="M3547">
        <v>7</v>
      </c>
      <c r="N3547">
        <v>5</v>
      </c>
      <c r="O3547">
        <v>0</v>
      </c>
      <c r="P3547">
        <v>159.6</v>
      </c>
      <c r="Q3547" s="1" t="s">
        <v>1706</v>
      </c>
      <c r="R3547" s="1" t="s">
        <v>1706</v>
      </c>
      <c r="S3547" s="1" t="s">
        <v>1707</v>
      </c>
      <c r="T3547" s="1" t="s">
        <v>56</v>
      </c>
      <c r="U3547" s="1" t="s">
        <v>57</v>
      </c>
      <c r="V3547">
        <v>168</v>
      </c>
      <c r="W3547" s="1" t="s">
        <v>360</v>
      </c>
      <c r="X3547" s="1" t="s">
        <v>38</v>
      </c>
      <c r="Y3547" s="2">
        <v>45643</v>
      </c>
      <c r="Z3547">
        <v>1</v>
      </c>
      <c r="AA3547" s="1" t="s">
        <v>39</v>
      </c>
    </row>
    <row r="3548" spans="1:28" x14ac:dyDescent="0.3">
      <c r="A3548" s="1" t="s">
        <v>9594</v>
      </c>
      <c r="B3548" s="1" t="s">
        <v>9595</v>
      </c>
      <c r="C3548" s="1" t="s">
        <v>2076</v>
      </c>
      <c r="D3548" s="1" t="s">
        <v>4537</v>
      </c>
      <c r="E3548">
        <v>3</v>
      </c>
      <c r="F3548">
        <v>85</v>
      </c>
      <c r="G3548" s="1" t="s">
        <v>44</v>
      </c>
      <c r="H3548" s="2">
        <v>46030</v>
      </c>
      <c r="I3548" s="1" t="s">
        <v>2076</v>
      </c>
      <c r="J3548" s="1" t="s">
        <v>132</v>
      </c>
      <c r="K3548" s="1" t="s">
        <v>4537</v>
      </c>
      <c r="L3548" s="2">
        <v>46015</v>
      </c>
      <c r="M3548">
        <v>14</v>
      </c>
      <c r="N3548">
        <v>15</v>
      </c>
      <c r="O3548">
        <v>0</v>
      </c>
      <c r="P3548">
        <v>394.4</v>
      </c>
      <c r="Q3548" s="1" t="s">
        <v>2076</v>
      </c>
      <c r="R3548" s="1" t="s">
        <v>2076</v>
      </c>
      <c r="S3548" s="1" t="s">
        <v>2078</v>
      </c>
      <c r="T3548" s="1" t="s">
        <v>107</v>
      </c>
      <c r="U3548" s="1" t="s">
        <v>125</v>
      </c>
      <c r="V3548">
        <v>464</v>
      </c>
      <c r="W3548" s="1" t="s">
        <v>136</v>
      </c>
      <c r="X3548" s="1" t="s">
        <v>137</v>
      </c>
      <c r="Y3548" s="2">
        <v>44254</v>
      </c>
      <c r="Z3548">
        <v>4.8</v>
      </c>
      <c r="AA3548" s="1" t="s">
        <v>39</v>
      </c>
    </row>
    <row r="3549" spans="1:28" x14ac:dyDescent="0.3">
      <c r="A3549" s="1" t="s">
        <v>9596</v>
      </c>
      <c r="B3549" s="1" t="s">
        <v>9597</v>
      </c>
      <c r="C3549" s="1" t="s">
        <v>780</v>
      </c>
      <c r="D3549" s="1" t="s">
        <v>53</v>
      </c>
      <c r="E3549">
        <v>3</v>
      </c>
      <c r="F3549">
        <v>57</v>
      </c>
      <c r="G3549" s="1" t="s">
        <v>32</v>
      </c>
      <c r="H3549" s="2">
        <v>46025</v>
      </c>
      <c r="I3549" s="1" t="s">
        <v>780</v>
      </c>
      <c r="J3549" s="1" t="s">
        <v>598</v>
      </c>
      <c r="K3549" s="1" t="s">
        <v>53</v>
      </c>
      <c r="L3549" s="2">
        <v>46015</v>
      </c>
      <c r="M3549">
        <v>6</v>
      </c>
      <c r="N3549">
        <v>40</v>
      </c>
      <c r="O3549">
        <v>0</v>
      </c>
      <c r="P3549">
        <v>4444.8</v>
      </c>
      <c r="Q3549" s="1" t="s">
        <v>780</v>
      </c>
      <c r="R3549" s="1" t="s">
        <v>780</v>
      </c>
      <c r="S3549" s="1" t="s">
        <v>782</v>
      </c>
      <c r="T3549" s="1" t="s">
        <v>75</v>
      </c>
      <c r="U3549" s="1" t="s">
        <v>76</v>
      </c>
      <c r="V3549">
        <v>7408</v>
      </c>
      <c r="W3549" s="1" t="s">
        <v>600</v>
      </c>
      <c r="X3549" s="1" t="s">
        <v>38</v>
      </c>
      <c r="Y3549" s="2">
        <v>43141</v>
      </c>
      <c r="Z3549">
        <v>7.9</v>
      </c>
      <c r="AA3549" s="1" t="s">
        <v>39</v>
      </c>
    </row>
    <row r="3550" spans="1:28" x14ac:dyDescent="0.3">
      <c r="A3550" s="1" t="s">
        <v>9598</v>
      </c>
      <c r="B3550" s="1" t="s">
        <v>9599</v>
      </c>
      <c r="C3550" s="1" t="s">
        <v>621</v>
      </c>
      <c r="D3550" s="1" t="s">
        <v>9600</v>
      </c>
      <c r="E3550">
        <v>5</v>
      </c>
      <c r="F3550">
        <v>34</v>
      </c>
      <c r="G3550" s="1" t="s">
        <v>44</v>
      </c>
      <c r="H3550" s="2">
        <v>45736</v>
      </c>
      <c r="I3550" s="1" t="s">
        <v>621</v>
      </c>
      <c r="J3550" s="1" t="s">
        <v>105</v>
      </c>
      <c r="K3550" s="1" t="s">
        <v>9600</v>
      </c>
      <c r="L3550" s="2">
        <v>45720</v>
      </c>
      <c r="M3550">
        <v>4</v>
      </c>
      <c r="N3550">
        <v>5</v>
      </c>
      <c r="O3550">
        <v>0</v>
      </c>
      <c r="P3550">
        <v>533.9</v>
      </c>
      <c r="Q3550" s="1" t="s">
        <v>621</v>
      </c>
      <c r="R3550" s="1" t="s">
        <v>621</v>
      </c>
      <c r="S3550" s="1" t="s">
        <v>623</v>
      </c>
      <c r="T3550" s="1" t="s">
        <v>90</v>
      </c>
      <c r="U3550" s="1" t="s">
        <v>91</v>
      </c>
      <c r="V3550">
        <v>562</v>
      </c>
      <c r="W3550" s="1" t="s">
        <v>109</v>
      </c>
      <c r="X3550" s="1" t="s">
        <v>110</v>
      </c>
      <c r="Y3550" s="2">
        <v>44203</v>
      </c>
      <c r="Z3550">
        <v>5</v>
      </c>
      <c r="AA3550" s="1" t="s">
        <v>39</v>
      </c>
    </row>
    <row r="3551" spans="1:28" x14ac:dyDescent="0.3">
      <c r="A3551" s="1" t="s">
        <v>9601</v>
      </c>
      <c r="B3551" s="1" t="s">
        <v>9602</v>
      </c>
      <c r="C3551" s="1" t="s">
        <v>775</v>
      </c>
      <c r="D3551" s="1" t="s">
        <v>6419</v>
      </c>
      <c r="E3551">
        <v>3</v>
      </c>
      <c r="F3551">
        <v>81</v>
      </c>
      <c r="G3551" s="1" t="s">
        <v>32</v>
      </c>
      <c r="H3551" s="2">
        <v>46012</v>
      </c>
      <c r="I3551" s="1" t="s">
        <v>775</v>
      </c>
      <c r="J3551" s="1" t="s">
        <v>446</v>
      </c>
      <c r="K3551" s="1" t="s">
        <v>6419</v>
      </c>
      <c r="L3551" s="2">
        <v>45992</v>
      </c>
      <c r="M3551">
        <v>13</v>
      </c>
      <c r="N3551">
        <v>10</v>
      </c>
      <c r="O3551">
        <v>0</v>
      </c>
      <c r="P3551">
        <v>22924.799999999999</v>
      </c>
      <c r="Q3551" s="1" t="s">
        <v>775</v>
      </c>
      <c r="R3551" s="1" t="s">
        <v>775</v>
      </c>
      <c r="S3551" s="1" t="s">
        <v>777</v>
      </c>
      <c r="T3551" s="1" t="s">
        <v>75</v>
      </c>
      <c r="U3551" s="1" t="s">
        <v>98</v>
      </c>
      <c r="V3551">
        <v>25472</v>
      </c>
      <c r="W3551" s="1" t="s">
        <v>447</v>
      </c>
      <c r="X3551" s="1" t="s">
        <v>127</v>
      </c>
      <c r="Y3551" s="2">
        <v>45409</v>
      </c>
      <c r="Z3551">
        <v>1.7</v>
      </c>
      <c r="AA3551" s="1" t="s">
        <v>39</v>
      </c>
    </row>
    <row r="3552" spans="1:28" x14ac:dyDescent="0.3">
      <c r="A3552" s="1" t="s">
        <v>9603</v>
      </c>
      <c r="B3552" s="1" t="s">
        <v>9604</v>
      </c>
      <c r="C3552" s="1" t="s">
        <v>1743</v>
      </c>
      <c r="D3552" s="1" t="s">
        <v>473</v>
      </c>
      <c r="E3552">
        <v>3</v>
      </c>
      <c r="F3552">
        <v>46</v>
      </c>
      <c r="G3552" s="1" t="s">
        <v>44</v>
      </c>
      <c r="H3552" s="2">
        <v>45722</v>
      </c>
      <c r="I3552" s="1" t="s">
        <v>1743</v>
      </c>
      <c r="J3552" s="1" t="s">
        <v>462</v>
      </c>
      <c r="K3552" s="1" t="s">
        <v>473</v>
      </c>
      <c r="L3552" s="2">
        <v>45713</v>
      </c>
      <c r="M3552">
        <v>6</v>
      </c>
      <c r="N3552">
        <v>20</v>
      </c>
      <c r="O3552">
        <v>0</v>
      </c>
      <c r="P3552">
        <v>260</v>
      </c>
      <c r="Q3552" s="1" t="s">
        <v>1743</v>
      </c>
      <c r="R3552" s="1" t="s">
        <v>1743</v>
      </c>
      <c r="S3552" s="1" t="s">
        <v>1744</v>
      </c>
      <c r="T3552" s="1" t="s">
        <v>134</v>
      </c>
      <c r="U3552" s="1" t="s">
        <v>144</v>
      </c>
      <c r="V3552">
        <v>325</v>
      </c>
      <c r="W3552" s="1" t="s">
        <v>464</v>
      </c>
      <c r="X3552" s="1" t="s">
        <v>137</v>
      </c>
      <c r="Y3552" s="2">
        <v>43178</v>
      </c>
      <c r="Z3552">
        <v>7.8</v>
      </c>
      <c r="AA3552" s="1" t="s">
        <v>154</v>
      </c>
      <c r="AB3552">
        <v>1</v>
      </c>
    </row>
    <row r="3553" spans="1:28" x14ac:dyDescent="0.3">
      <c r="A3553" s="1" t="s">
        <v>9605</v>
      </c>
      <c r="B3553" s="1" t="s">
        <v>9606</v>
      </c>
      <c r="C3553" s="1" t="s">
        <v>2005</v>
      </c>
      <c r="D3553" s="1" t="s">
        <v>9607</v>
      </c>
      <c r="E3553">
        <v>4</v>
      </c>
      <c r="F3553">
        <v>31</v>
      </c>
      <c r="G3553" s="1" t="s">
        <v>32</v>
      </c>
      <c r="H3553" s="2">
        <v>45933</v>
      </c>
      <c r="I3553" s="1" t="s">
        <v>2005</v>
      </c>
      <c r="J3553" s="1" t="s">
        <v>150</v>
      </c>
      <c r="K3553" s="1" t="s">
        <v>9607</v>
      </c>
      <c r="L3553" s="2">
        <v>45917</v>
      </c>
      <c r="M3553">
        <v>6</v>
      </c>
      <c r="N3553">
        <v>0</v>
      </c>
      <c r="O3553">
        <v>0</v>
      </c>
      <c r="P3553">
        <v>2908</v>
      </c>
      <c r="Q3553" s="1" t="s">
        <v>2005</v>
      </c>
      <c r="R3553" s="1" t="s">
        <v>2005</v>
      </c>
      <c r="S3553" s="1" t="s">
        <v>2007</v>
      </c>
      <c r="T3553" s="1" t="s">
        <v>75</v>
      </c>
      <c r="U3553" s="1" t="s">
        <v>98</v>
      </c>
      <c r="V3553">
        <v>2908</v>
      </c>
      <c r="W3553" s="1" t="s">
        <v>153</v>
      </c>
      <c r="X3553" s="1" t="s">
        <v>38</v>
      </c>
      <c r="Y3553" s="2">
        <v>45173</v>
      </c>
      <c r="Z3553">
        <v>2.2999999999999998</v>
      </c>
      <c r="AA3553" s="1" t="s">
        <v>39</v>
      </c>
    </row>
    <row r="3554" spans="1:28" x14ac:dyDescent="0.3">
      <c r="A3554" s="1" t="s">
        <v>9608</v>
      </c>
      <c r="B3554" s="1" t="s">
        <v>9609</v>
      </c>
      <c r="C3554" s="1" t="s">
        <v>1286</v>
      </c>
      <c r="D3554" s="1" t="s">
        <v>4161</v>
      </c>
      <c r="E3554">
        <v>3</v>
      </c>
      <c r="F3554">
        <v>97</v>
      </c>
      <c r="G3554" s="1" t="s">
        <v>32</v>
      </c>
      <c r="H3554" s="2">
        <v>45754</v>
      </c>
      <c r="I3554" s="1" t="s">
        <v>1286</v>
      </c>
      <c r="J3554" s="1" t="s">
        <v>272</v>
      </c>
      <c r="K3554" s="1" t="s">
        <v>4161</v>
      </c>
      <c r="L3554" s="2">
        <v>45738</v>
      </c>
      <c r="M3554">
        <v>6</v>
      </c>
      <c r="N3554">
        <v>0</v>
      </c>
      <c r="O3554">
        <v>0</v>
      </c>
      <c r="P3554">
        <v>21737</v>
      </c>
      <c r="Q3554" s="1" t="s">
        <v>1286</v>
      </c>
      <c r="R3554" s="1" t="s">
        <v>1286</v>
      </c>
      <c r="S3554" s="1" t="s">
        <v>1288</v>
      </c>
      <c r="T3554" s="1" t="s">
        <v>75</v>
      </c>
      <c r="U3554" s="1" t="s">
        <v>98</v>
      </c>
      <c r="V3554">
        <v>21737</v>
      </c>
      <c r="W3554" s="1" t="s">
        <v>273</v>
      </c>
      <c r="X3554" s="1" t="s">
        <v>38</v>
      </c>
      <c r="Y3554" s="2">
        <v>45880</v>
      </c>
      <c r="Z3554">
        <v>0.4</v>
      </c>
      <c r="AA3554" s="1" t="s">
        <v>39</v>
      </c>
    </row>
    <row r="3555" spans="1:28" x14ac:dyDescent="0.3">
      <c r="A3555" s="1" t="s">
        <v>9610</v>
      </c>
      <c r="B3555" s="1" t="s">
        <v>9611</v>
      </c>
      <c r="C3555" s="1" t="s">
        <v>369</v>
      </c>
      <c r="D3555" s="1" t="s">
        <v>5071</v>
      </c>
      <c r="E3555">
        <v>2</v>
      </c>
      <c r="F3555">
        <v>103</v>
      </c>
      <c r="G3555" s="1" t="s">
        <v>44</v>
      </c>
      <c r="H3555" s="2">
        <v>45858</v>
      </c>
      <c r="I3555" s="1" t="s">
        <v>369</v>
      </c>
      <c r="J3555" s="1" t="s">
        <v>376</v>
      </c>
      <c r="K3555" s="1" t="s">
        <v>5071</v>
      </c>
      <c r="L3555" s="2">
        <v>45839</v>
      </c>
      <c r="M3555">
        <v>9</v>
      </c>
      <c r="N3555">
        <v>0</v>
      </c>
      <c r="O3555">
        <v>1</v>
      </c>
      <c r="P3555">
        <v>40292</v>
      </c>
      <c r="Q3555" s="1" t="s">
        <v>369</v>
      </c>
      <c r="R3555" s="1" t="s">
        <v>369</v>
      </c>
      <c r="S3555" s="1" t="s">
        <v>371</v>
      </c>
      <c r="T3555" s="1" t="s">
        <v>75</v>
      </c>
      <c r="U3555" s="1" t="s">
        <v>76</v>
      </c>
      <c r="V3555">
        <v>40292</v>
      </c>
      <c r="W3555" s="1" t="s">
        <v>379</v>
      </c>
      <c r="X3555" s="1" t="s">
        <v>48</v>
      </c>
      <c r="Y3555" s="2">
        <v>45419</v>
      </c>
      <c r="Z3555">
        <v>1.7</v>
      </c>
      <c r="AA3555" s="1" t="s">
        <v>84</v>
      </c>
      <c r="AB3555">
        <v>1</v>
      </c>
    </row>
    <row r="3556" spans="1:28" x14ac:dyDescent="0.3">
      <c r="A3556" s="1" t="s">
        <v>9612</v>
      </c>
      <c r="B3556" s="1" t="s">
        <v>9613</v>
      </c>
      <c r="C3556" s="1" t="s">
        <v>720</v>
      </c>
      <c r="D3556" s="1" t="s">
        <v>9614</v>
      </c>
      <c r="E3556">
        <v>3</v>
      </c>
      <c r="F3556">
        <v>44</v>
      </c>
      <c r="G3556" s="1" t="s">
        <v>44</v>
      </c>
      <c r="H3556" s="2">
        <v>45896</v>
      </c>
      <c r="I3556" s="1" t="s">
        <v>720</v>
      </c>
      <c r="J3556" s="1" t="s">
        <v>357</v>
      </c>
      <c r="K3556" s="1" t="s">
        <v>9614</v>
      </c>
      <c r="L3556" s="2">
        <v>45886</v>
      </c>
      <c r="M3556">
        <v>4</v>
      </c>
      <c r="N3556">
        <v>10</v>
      </c>
      <c r="O3556">
        <v>0</v>
      </c>
      <c r="P3556">
        <v>4764.6000000000004</v>
      </c>
      <c r="Q3556" s="1" t="s">
        <v>720</v>
      </c>
      <c r="R3556" s="1" t="s">
        <v>720</v>
      </c>
      <c r="S3556" s="1" t="s">
        <v>722</v>
      </c>
      <c r="T3556" s="1" t="s">
        <v>75</v>
      </c>
      <c r="U3556" s="1" t="s">
        <v>76</v>
      </c>
      <c r="V3556">
        <v>5294</v>
      </c>
      <c r="W3556" s="1" t="s">
        <v>360</v>
      </c>
      <c r="X3556" s="1" t="s">
        <v>38</v>
      </c>
      <c r="Y3556" s="2">
        <v>45643</v>
      </c>
      <c r="Z3556">
        <v>1</v>
      </c>
      <c r="AA3556" s="1" t="s">
        <v>39</v>
      </c>
    </row>
    <row r="3557" spans="1:28" x14ac:dyDescent="0.3">
      <c r="A3557" s="1" t="s">
        <v>9615</v>
      </c>
      <c r="B3557" s="1" t="s">
        <v>9616</v>
      </c>
      <c r="C3557" s="1" t="s">
        <v>1042</v>
      </c>
      <c r="D3557" s="1" t="s">
        <v>2488</v>
      </c>
      <c r="E3557">
        <v>2</v>
      </c>
      <c r="F3557">
        <v>58</v>
      </c>
      <c r="G3557" s="1" t="s">
        <v>32</v>
      </c>
      <c r="H3557" s="2">
        <v>45792</v>
      </c>
      <c r="I3557" s="1" t="s">
        <v>1042</v>
      </c>
      <c r="J3557" s="1" t="s">
        <v>115</v>
      </c>
      <c r="K3557" s="1" t="s">
        <v>2488</v>
      </c>
      <c r="L3557" s="2">
        <v>45778</v>
      </c>
      <c r="M3557">
        <v>3</v>
      </c>
      <c r="N3557">
        <v>10</v>
      </c>
      <c r="O3557">
        <v>0</v>
      </c>
      <c r="P3557">
        <v>1467.9</v>
      </c>
      <c r="Q3557" s="1" t="s">
        <v>1042</v>
      </c>
      <c r="R3557" s="1" t="s">
        <v>1042</v>
      </c>
      <c r="S3557" s="1" t="s">
        <v>1044</v>
      </c>
      <c r="T3557" s="1" t="s">
        <v>107</v>
      </c>
      <c r="U3557" s="1" t="s">
        <v>416</v>
      </c>
      <c r="V3557">
        <v>1631</v>
      </c>
      <c r="W3557" s="1" t="s">
        <v>118</v>
      </c>
      <c r="X3557" s="1" t="s">
        <v>59</v>
      </c>
      <c r="Y3557" s="2">
        <v>43824</v>
      </c>
      <c r="Z3557">
        <v>6</v>
      </c>
      <c r="AA3557" s="1" t="s">
        <v>2835</v>
      </c>
      <c r="AB3557">
        <v>1</v>
      </c>
    </row>
    <row r="3558" spans="1:28" x14ac:dyDescent="0.3">
      <c r="A3558" s="1" t="s">
        <v>9617</v>
      </c>
      <c r="B3558" s="1" t="s">
        <v>9618</v>
      </c>
      <c r="C3558" s="1" t="s">
        <v>1059</v>
      </c>
      <c r="D3558" s="1" t="s">
        <v>9619</v>
      </c>
      <c r="E3558">
        <v>3</v>
      </c>
      <c r="F3558">
        <v>45</v>
      </c>
      <c r="G3558" s="1" t="s">
        <v>44</v>
      </c>
      <c r="H3558" s="2">
        <v>45773</v>
      </c>
      <c r="I3558" s="1" t="s">
        <v>1059</v>
      </c>
      <c r="J3558" s="1" t="s">
        <v>105</v>
      </c>
      <c r="K3558" s="1" t="s">
        <v>9619</v>
      </c>
      <c r="L3558" s="2">
        <v>45763</v>
      </c>
      <c r="M3558">
        <v>6</v>
      </c>
      <c r="N3558">
        <v>10</v>
      </c>
      <c r="O3558">
        <v>0</v>
      </c>
      <c r="P3558">
        <v>13780.8</v>
      </c>
      <c r="Q3558" s="1" t="s">
        <v>1059</v>
      </c>
      <c r="R3558" s="1" t="s">
        <v>1059</v>
      </c>
      <c r="S3558" s="1" t="s">
        <v>1061</v>
      </c>
      <c r="T3558" s="1" t="s">
        <v>75</v>
      </c>
      <c r="U3558" s="1" t="s">
        <v>237</v>
      </c>
      <c r="V3558">
        <v>15312</v>
      </c>
      <c r="W3558" s="1" t="s">
        <v>109</v>
      </c>
      <c r="X3558" s="1" t="s">
        <v>110</v>
      </c>
      <c r="Y3558" s="2">
        <v>44203</v>
      </c>
      <c r="Z3558">
        <v>5</v>
      </c>
      <c r="AA3558" s="1" t="s">
        <v>39</v>
      </c>
    </row>
    <row r="3559" spans="1:28" x14ac:dyDescent="0.3">
      <c r="A3559" s="1" t="s">
        <v>9620</v>
      </c>
      <c r="B3559" s="1" t="s">
        <v>9621</v>
      </c>
      <c r="C3559" s="1" t="s">
        <v>2736</v>
      </c>
      <c r="D3559" s="1" t="s">
        <v>2450</v>
      </c>
      <c r="E3559">
        <v>5</v>
      </c>
      <c r="F3559">
        <v>68</v>
      </c>
      <c r="G3559" s="1" t="s">
        <v>32</v>
      </c>
      <c r="H3559" s="2">
        <v>45925</v>
      </c>
      <c r="I3559" s="1" t="s">
        <v>2736</v>
      </c>
      <c r="J3559" s="1" t="s">
        <v>197</v>
      </c>
      <c r="K3559" s="1" t="s">
        <v>2450</v>
      </c>
      <c r="L3559" s="2">
        <v>45914</v>
      </c>
      <c r="M3559">
        <v>5</v>
      </c>
      <c r="N3559">
        <v>0</v>
      </c>
      <c r="O3559">
        <v>0</v>
      </c>
      <c r="P3559">
        <v>1282</v>
      </c>
      <c r="Q3559" s="1" t="s">
        <v>2736</v>
      </c>
      <c r="R3559" s="1" t="s">
        <v>2736</v>
      </c>
      <c r="S3559" s="1" t="s">
        <v>2738</v>
      </c>
      <c r="T3559" s="1" t="s">
        <v>90</v>
      </c>
      <c r="U3559" s="1" t="s">
        <v>185</v>
      </c>
      <c r="V3559">
        <v>1282</v>
      </c>
      <c r="W3559" s="1" t="s">
        <v>199</v>
      </c>
      <c r="X3559" s="1" t="s">
        <v>59</v>
      </c>
      <c r="Y3559" s="2">
        <v>43613</v>
      </c>
      <c r="Z3559">
        <v>6.6</v>
      </c>
      <c r="AA3559" s="1" t="s">
        <v>39</v>
      </c>
    </row>
    <row r="3560" spans="1:28" x14ac:dyDescent="0.3">
      <c r="A3560" s="1" t="s">
        <v>9622</v>
      </c>
      <c r="B3560" s="1" t="s">
        <v>9623</v>
      </c>
      <c r="C3560" s="1" t="s">
        <v>997</v>
      </c>
      <c r="D3560" s="1" t="s">
        <v>9624</v>
      </c>
      <c r="E3560">
        <v>5</v>
      </c>
      <c r="F3560">
        <v>82</v>
      </c>
      <c r="G3560" s="1" t="s">
        <v>44</v>
      </c>
      <c r="H3560" s="2">
        <v>45983</v>
      </c>
      <c r="I3560" s="1" t="s">
        <v>997</v>
      </c>
      <c r="J3560" s="1" t="s">
        <v>357</v>
      </c>
      <c r="K3560" s="1" t="s">
        <v>9624</v>
      </c>
      <c r="L3560" s="2">
        <v>45963</v>
      </c>
      <c r="M3560">
        <v>7</v>
      </c>
      <c r="N3560">
        <v>5</v>
      </c>
      <c r="O3560">
        <v>0</v>
      </c>
      <c r="P3560">
        <v>7696.9</v>
      </c>
      <c r="Q3560" s="1" t="s">
        <v>997</v>
      </c>
      <c r="R3560" s="1" t="s">
        <v>997</v>
      </c>
      <c r="S3560" s="1" t="s">
        <v>999</v>
      </c>
      <c r="T3560" s="1" t="s">
        <v>90</v>
      </c>
      <c r="U3560" s="1" t="s">
        <v>185</v>
      </c>
      <c r="V3560">
        <v>8102</v>
      </c>
      <c r="W3560" s="1" t="s">
        <v>360</v>
      </c>
      <c r="X3560" s="1" t="s">
        <v>38</v>
      </c>
      <c r="Y3560" s="2">
        <v>45643</v>
      </c>
      <c r="Z3560">
        <v>1</v>
      </c>
      <c r="AA3560" s="1" t="s">
        <v>39</v>
      </c>
    </row>
    <row r="3561" spans="1:28" x14ac:dyDescent="0.3">
      <c r="A3561" s="1" t="s">
        <v>9625</v>
      </c>
      <c r="B3561" s="1" t="s">
        <v>9626</v>
      </c>
      <c r="C3561" s="1" t="s">
        <v>681</v>
      </c>
      <c r="D3561" s="1" t="s">
        <v>3801</v>
      </c>
      <c r="E3561">
        <v>4</v>
      </c>
      <c r="F3561">
        <v>32</v>
      </c>
      <c r="G3561" s="1" t="s">
        <v>44</v>
      </c>
      <c r="H3561" s="2">
        <v>45908</v>
      </c>
      <c r="I3561" s="1" t="s">
        <v>681</v>
      </c>
      <c r="J3561" s="1" t="s">
        <v>159</v>
      </c>
      <c r="K3561" s="1" t="s">
        <v>3801</v>
      </c>
      <c r="L3561" s="2">
        <v>45896</v>
      </c>
      <c r="M3561">
        <v>7</v>
      </c>
      <c r="N3561">
        <v>10</v>
      </c>
      <c r="O3561">
        <v>0</v>
      </c>
      <c r="P3561">
        <v>165.6</v>
      </c>
      <c r="Q3561" s="1" t="s">
        <v>681</v>
      </c>
      <c r="R3561" s="1" t="s">
        <v>681</v>
      </c>
      <c r="S3561" s="1" t="s">
        <v>683</v>
      </c>
      <c r="T3561" s="1" t="s">
        <v>134</v>
      </c>
      <c r="U3561" s="1" t="s">
        <v>366</v>
      </c>
      <c r="V3561">
        <v>184</v>
      </c>
      <c r="W3561" s="1" t="s">
        <v>161</v>
      </c>
      <c r="X3561" s="1" t="s">
        <v>59</v>
      </c>
      <c r="Y3561" s="2">
        <v>43812</v>
      </c>
      <c r="Z3561">
        <v>6.1</v>
      </c>
      <c r="AA3561" s="1" t="s">
        <v>39</v>
      </c>
    </row>
    <row r="3562" spans="1:28" x14ac:dyDescent="0.3">
      <c r="A3562" s="1" t="s">
        <v>9627</v>
      </c>
      <c r="B3562" s="1" t="s">
        <v>9628</v>
      </c>
      <c r="C3562" s="1" t="s">
        <v>42</v>
      </c>
      <c r="D3562" s="1" t="s">
        <v>9629</v>
      </c>
      <c r="E3562">
        <v>3</v>
      </c>
      <c r="F3562">
        <v>73</v>
      </c>
      <c r="G3562" s="1" t="s">
        <v>32</v>
      </c>
      <c r="H3562" s="2">
        <v>45952</v>
      </c>
      <c r="I3562" s="1" t="s">
        <v>42</v>
      </c>
      <c r="J3562" s="1" t="s">
        <v>298</v>
      </c>
      <c r="K3562" s="1" t="s">
        <v>9629</v>
      </c>
      <c r="L3562" s="2">
        <v>45944</v>
      </c>
      <c r="M3562">
        <v>6</v>
      </c>
      <c r="N3562">
        <v>5</v>
      </c>
      <c r="O3562">
        <v>0</v>
      </c>
      <c r="P3562">
        <v>884.45</v>
      </c>
      <c r="Q3562" s="1" t="s">
        <v>42</v>
      </c>
      <c r="R3562" s="1" t="s">
        <v>42</v>
      </c>
      <c r="S3562" s="1" t="s">
        <v>46</v>
      </c>
      <c r="T3562" s="1" t="s">
        <v>35</v>
      </c>
      <c r="U3562" s="1" t="s">
        <v>36</v>
      </c>
      <c r="V3562">
        <v>931</v>
      </c>
      <c r="W3562" s="1" t="s">
        <v>301</v>
      </c>
      <c r="X3562" s="1" t="s">
        <v>137</v>
      </c>
      <c r="Y3562" s="2">
        <v>44620</v>
      </c>
      <c r="Z3562">
        <v>3.8</v>
      </c>
      <c r="AA3562" s="1" t="s">
        <v>39</v>
      </c>
    </row>
    <row r="3563" spans="1:28" x14ac:dyDescent="0.3">
      <c r="A3563" s="1" t="s">
        <v>9630</v>
      </c>
      <c r="B3563" s="1" t="s">
        <v>9631</v>
      </c>
      <c r="C3563" s="1" t="s">
        <v>337</v>
      </c>
      <c r="D3563" s="1" t="s">
        <v>7509</v>
      </c>
      <c r="E3563">
        <v>2</v>
      </c>
      <c r="F3563">
        <v>59</v>
      </c>
      <c r="G3563" s="1" t="s">
        <v>44</v>
      </c>
      <c r="H3563" s="2">
        <v>45845</v>
      </c>
      <c r="I3563" s="1" t="s">
        <v>337</v>
      </c>
      <c r="J3563" s="1" t="s">
        <v>598</v>
      </c>
      <c r="K3563" s="1" t="s">
        <v>7509</v>
      </c>
      <c r="L3563" s="2">
        <v>45828</v>
      </c>
      <c r="M3563">
        <v>9</v>
      </c>
      <c r="N3563">
        <v>15</v>
      </c>
      <c r="O3563">
        <v>1</v>
      </c>
      <c r="P3563">
        <v>1537.65</v>
      </c>
      <c r="Q3563" s="1" t="s">
        <v>337</v>
      </c>
      <c r="R3563" s="1" t="s">
        <v>337</v>
      </c>
      <c r="S3563" s="1" t="s">
        <v>339</v>
      </c>
      <c r="T3563" s="1" t="s">
        <v>56</v>
      </c>
      <c r="U3563" s="1" t="s">
        <v>39</v>
      </c>
      <c r="V3563">
        <v>1809</v>
      </c>
      <c r="W3563" s="1" t="s">
        <v>600</v>
      </c>
      <c r="X3563" s="1" t="s">
        <v>38</v>
      </c>
      <c r="Y3563" s="2">
        <v>43141</v>
      </c>
      <c r="Z3563">
        <v>7.9</v>
      </c>
      <c r="AA3563" s="1" t="s">
        <v>68</v>
      </c>
      <c r="AB3563">
        <v>1</v>
      </c>
    </row>
    <row r="3564" spans="1:28" x14ac:dyDescent="0.3">
      <c r="A3564" s="1" t="s">
        <v>9632</v>
      </c>
      <c r="B3564" s="1" t="s">
        <v>9633</v>
      </c>
      <c r="C3564" s="1" t="s">
        <v>392</v>
      </c>
      <c r="D3564" s="1" t="s">
        <v>4721</v>
      </c>
      <c r="E3564">
        <v>3</v>
      </c>
      <c r="F3564">
        <v>122</v>
      </c>
      <c r="G3564" s="1" t="s">
        <v>44</v>
      </c>
      <c r="H3564" s="2">
        <v>45767</v>
      </c>
      <c r="I3564" s="1" t="s">
        <v>392</v>
      </c>
      <c r="J3564" s="1" t="s">
        <v>272</v>
      </c>
      <c r="K3564" s="1" t="s">
        <v>4721</v>
      </c>
      <c r="L3564" s="2">
        <v>45752</v>
      </c>
      <c r="M3564">
        <v>5</v>
      </c>
      <c r="N3564">
        <v>0</v>
      </c>
      <c r="O3564">
        <v>1</v>
      </c>
      <c r="P3564">
        <v>94</v>
      </c>
      <c r="Q3564" s="1" t="s">
        <v>392</v>
      </c>
      <c r="R3564" s="1" t="s">
        <v>392</v>
      </c>
      <c r="S3564" s="1" t="s">
        <v>395</v>
      </c>
      <c r="T3564" s="1" t="s">
        <v>134</v>
      </c>
      <c r="U3564" s="1" t="s">
        <v>144</v>
      </c>
      <c r="V3564">
        <v>94</v>
      </c>
      <c r="W3564" s="1" t="s">
        <v>273</v>
      </c>
      <c r="X3564" s="1" t="s">
        <v>38</v>
      </c>
      <c r="Y3564" s="2">
        <v>45880</v>
      </c>
      <c r="Z3564">
        <v>0.4</v>
      </c>
      <c r="AA3564" s="1" t="s">
        <v>39</v>
      </c>
    </row>
    <row r="3565" spans="1:28" x14ac:dyDescent="0.3">
      <c r="A3565" s="1" t="s">
        <v>9634</v>
      </c>
      <c r="B3565" s="1" t="s">
        <v>9635</v>
      </c>
      <c r="C3565" s="1" t="s">
        <v>1076</v>
      </c>
      <c r="D3565" s="1" t="s">
        <v>3684</v>
      </c>
      <c r="E3565">
        <v>3</v>
      </c>
      <c r="F3565">
        <v>37</v>
      </c>
      <c r="G3565" s="1" t="s">
        <v>44</v>
      </c>
      <c r="H3565" s="2">
        <v>45853</v>
      </c>
      <c r="I3565" s="1" t="s">
        <v>1076</v>
      </c>
      <c r="J3565" s="1" t="s">
        <v>221</v>
      </c>
      <c r="K3565" s="1" t="s">
        <v>3684</v>
      </c>
      <c r="L3565" s="2">
        <v>45841</v>
      </c>
      <c r="M3565">
        <v>3</v>
      </c>
      <c r="N3565">
        <v>0</v>
      </c>
      <c r="O3565">
        <v>0</v>
      </c>
      <c r="P3565">
        <v>283</v>
      </c>
      <c r="Q3565" s="1" t="s">
        <v>1076</v>
      </c>
      <c r="R3565" s="1" t="s">
        <v>1076</v>
      </c>
      <c r="S3565" s="1" t="s">
        <v>1078</v>
      </c>
      <c r="T3565" s="1" t="s">
        <v>35</v>
      </c>
      <c r="U3565" s="1" t="s">
        <v>223</v>
      </c>
      <c r="V3565">
        <v>283</v>
      </c>
      <c r="W3565" s="1" t="s">
        <v>224</v>
      </c>
      <c r="X3565" s="1" t="s">
        <v>137</v>
      </c>
      <c r="Y3565" s="2">
        <v>44532</v>
      </c>
      <c r="Z3565">
        <v>4.0999999999999996</v>
      </c>
      <c r="AA3565" s="1" t="s">
        <v>39</v>
      </c>
    </row>
    <row r="3566" spans="1:28" x14ac:dyDescent="0.3">
      <c r="A3566" s="1" t="s">
        <v>9636</v>
      </c>
      <c r="B3566" s="1" t="s">
        <v>9637</v>
      </c>
      <c r="C3566" s="1" t="s">
        <v>611</v>
      </c>
      <c r="D3566" s="1" t="s">
        <v>2119</v>
      </c>
      <c r="E3566">
        <v>3</v>
      </c>
      <c r="F3566">
        <v>77</v>
      </c>
      <c r="G3566" s="1" t="s">
        <v>44</v>
      </c>
      <c r="H3566" s="2">
        <v>45696</v>
      </c>
      <c r="I3566" s="1" t="s">
        <v>611</v>
      </c>
      <c r="J3566" s="1" t="s">
        <v>318</v>
      </c>
      <c r="K3566" s="1" t="s">
        <v>2119</v>
      </c>
      <c r="L3566" s="2">
        <v>45684</v>
      </c>
      <c r="M3566">
        <v>8</v>
      </c>
      <c r="N3566">
        <v>0</v>
      </c>
      <c r="O3566">
        <v>1</v>
      </c>
      <c r="P3566">
        <v>1802</v>
      </c>
      <c r="Q3566" s="1" t="s">
        <v>611</v>
      </c>
      <c r="R3566" s="1" t="s">
        <v>611</v>
      </c>
      <c r="S3566" s="1" t="s">
        <v>613</v>
      </c>
      <c r="T3566" s="1" t="s">
        <v>35</v>
      </c>
      <c r="U3566" s="1" t="s">
        <v>167</v>
      </c>
      <c r="V3566">
        <v>1802</v>
      </c>
      <c r="W3566" s="1" t="s">
        <v>319</v>
      </c>
      <c r="X3566" s="1" t="s">
        <v>48</v>
      </c>
      <c r="Y3566" s="2">
        <v>45758</v>
      </c>
      <c r="Z3566">
        <v>0.7</v>
      </c>
      <c r="AA3566" s="1" t="s">
        <v>39</v>
      </c>
    </row>
    <row r="3567" spans="1:28" x14ac:dyDescent="0.3">
      <c r="A3567" s="1" t="s">
        <v>9638</v>
      </c>
      <c r="B3567" s="1" t="s">
        <v>9639</v>
      </c>
      <c r="C3567" s="1" t="s">
        <v>890</v>
      </c>
      <c r="D3567" s="1" t="s">
        <v>3653</v>
      </c>
      <c r="E3567">
        <v>4</v>
      </c>
      <c r="F3567">
        <v>43</v>
      </c>
      <c r="G3567" s="1" t="s">
        <v>44</v>
      </c>
      <c r="H3567" s="2">
        <v>45698</v>
      </c>
      <c r="I3567" s="1" t="s">
        <v>890</v>
      </c>
      <c r="J3567" s="1" t="s">
        <v>394</v>
      </c>
      <c r="K3567" s="1" t="s">
        <v>3653</v>
      </c>
      <c r="L3567" s="2">
        <v>45679</v>
      </c>
      <c r="M3567">
        <v>5</v>
      </c>
      <c r="N3567">
        <v>40</v>
      </c>
      <c r="O3567">
        <v>0</v>
      </c>
      <c r="P3567">
        <v>3206.4</v>
      </c>
      <c r="Q3567" s="1" t="s">
        <v>890</v>
      </c>
      <c r="R3567" s="1" t="s">
        <v>890</v>
      </c>
      <c r="S3567" s="1" t="s">
        <v>892</v>
      </c>
      <c r="T3567" s="1" t="s">
        <v>107</v>
      </c>
      <c r="U3567" s="1" t="s">
        <v>125</v>
      </c>
      <c r="V3567">
        <v>5344</v>
      </c>
      <c r="W3567" s="1" t="s">
        <v>396</v>
      </c>
      <c r="X3567" s="1" t="s">
        <v>127</v>
      </c>
      <c r="Y3567" s="2">
        <v>43220</v>
      </c>
      <c r="Z3567">
        <v>7.7</v>
      </c>
      <c r="AA3567" s="1" t="s">
        <v>39</v>
      </c>
    </row>
    <row r="3568" spans="1:28" x14ac:dyDescent="0.3">
      <c r="A3568" s="1" t="s">
        <v>9640</v>
      </c>
      <c r="B3568" s="1" t="s">
        <v>9641</v>
      </c>
      <c r="C3568" s="1" t="s">
        <v>920</v>
      </c>
      <c r="D3568" s="1" t="s">
        <v>9642</v>
      </c>
      <c r="E3568">
        <v>4</v>
      </c>
      <c r="F3568">
        <v>32</v>
      </c>
      <c r="G3568" s="1" t="s">
        <v>32</v>
      </c>
      <c r="H3568" s="2">
        <v>45861</v>
      </c>
      <c r="I3568" s="1" t="s">
        <v>920</v>
      </c>
      <c r="J3568" s="1" t="s">
        <v>592</v>
      </c>
      <c r="K3568" s="1" t="s">
        <v>9642</v>
      </c>
      <c r="L3568" s="2">
        <v>45845</v>
      </c>
      <c r="M3568">
        <v>5</v>
      </c>
      <c r="N3568">
        <v>5</v>
      </c>
      <c r="O3568">
        <v>0</v>
      </c>
      <c r="P3568">
        <v>874.95</v>
      </c>
      <c r="Q3568" s="1" t="s">
        <v>920</v>
      </c>
      <c r="R3568" s="1" t="s">
        <v>920</v>
      </c>
      <c r="S3568" s="1" t="s">
        <v>922</v>
      </c>
      <c r="T3568" s="1" t="s">
        <v>134</v>
      </c>
      <c r="U3568" s="1" t="s">
        <v>135</v>
      </c>
      <c r="V3568">
        <v>921</v>
      </c>
      <c r="W3568" s="1" t="s">
        <v>593</v>
      </c>
      <c r="X3568" s="1" t="s">
        <v>127</v>
      </c>
      <c r="Y3568" s="2">
        <v>44133</v>
      </c>
      <c r="Z3568">
        <v>5.2</v>
      </c>
      <c r="AA3568" s="1" t="s">
        <v>39</v>
      </c>
    </row>
    <row r="3569" spans="1:28" x14ac:dyDescent="0.3">
      <c r="A3569" s="1" t="s">
        <v>9643</v>
      </c>
      <c r="B3569" s="1" t="s">
        <v>9644</v>
      </c>
      <c r="C3569" s="1" t="s">
        <v>1453</v>
      </c>
      <c r="D3569" s="1" t="s">
        <v>1887</v>
      </c>
      <c r="E3569">
        <v>5</v>
      </c>
      <c r="F3569">
        <v>11</v>
      </c>
      <c r="G3569" s="1" t="s">
        <v>32</v>
      </c>
      <c r="H3569" s="2">
        <v>45770</v>
      </c>
      <c r="I3569" s="1" t="s">
        <v>1453</v>
      </c>
      <c r="J3569" s="1" t="s">
        <v>549</v>
      </c>
      <c r="K3569" s="1" t="s">
        <v>1887</v>
      </c>
      <c r="L3569" s="2">
        <v>45753</v>
      </c>
      <c r="M3569">
        <v>8</v>
      </c>
      <c r="N3569">
        <v>0</v>
      </c>
      <c r="O3569">
        <v>0</v>
      </c>
      <c r="P3569">
        <v>272</v>
      </c>
      <c r="Q3569" s="1" t="s">
        <v>1453</v>
      </c>
      <c r="R3569" s="1" t="s">
        <v>1453</v>
      </c>
      <c r="S3569" s="1" t="s">
        <v>1455</v>
      </c>
      <c r="T3569" s="1" t="s">
        <v>134</v>
      </c>
      <c r="U3569" s="1" t="s">
        <v>144</v>
      </c>
      <c r="V3569">
        <v>272</v>
      </c>
      <c r="W3569" s="1" t="s">
        <v>550</v>
      </c>
      <c r="X3569" s="1" t="s">
        <v>38</v>
      </c>
      <c r="Y3569" s="2">
        <v>45530</v>
      </c>
      <c r="Z3569">
        <v>1.3</v>
      </c>
      <c r="AA3569" s="1" t="s">
        <v>39</v>
      </c>
    </row>
    <row r="3570" spans="1:28" x14ac:dyDescent="0.3">
      <c r="A3570" s="1" t="s">
        <v>9645</v>
      </c>
      <c r="B3570" s="1" t="s">
        <v>9646</v>
      </c>
      <c r="C3570" s="1" t="s">
        <v>121</v>
      </c>
      <c r="D3570" s="1" t="s">
        <v>9647</v>
      </c>
      <c r="E3570">
        <v>5</v>
      </c>
      <c r="F3570">
        <v>15</v>
      </c>
      <c r="G3570" s="1" t="s">
        <v>44</v>
      </c>
      <c r="H3570" s="2">
        <v>45838</v>
      </c>
      <c r="I3570" s="1" t="s">
        <v>121</v>
      </c>
      <c r="J3570" s="1" t="s">
        <v>284</v>
      </c>
      <c r="K3570" s="1" t="s">
        <v>9647</v>
      </c>
      <c r="L3570" s="2">
        <v>45823</v>
      </c>
      <c r="M3570">
        <v>4</v>
      </c>
      <c r="N3570">
        <v>40</v>
      </c>
      <c r="O3570">
        <v>0</v>
      </c>
      <c r="P3570">
        <v>1840.8</v>
      </c>
      <c r="Q3570" s="1" t="s">
        <v>121</v>
      </c>
      <c r="R3570" s="1" t="s">
        <v>121</v>
      </c>
      <c r="S3570" s="1" t="s">
        <v>124</v>
      </c>
      <c r="T3570" s="1" t="s">
        <v>107</v>
      </c>
      <c r="U3570" s="1" t="s">
        <v>125</v>
      </c>
      <c r="V3570">
        <v>3068</v>
      </c>
      <c r="W3570" s="1" t="s">
        <v>286</v>
      </c>
      <c r="X3570" s="1" t="s">
        <v>127</v>
      </c>
      <c r="Y3570" s="2">
        <v>45629</v>
      </c>
      <c r="Z3570">
        <v>1.1000000000000001</v>
      </c>
      <c r="AA3570" s="1" t="s">
        <v>39</v>
      </c>
    </row>
    <row r="3571" spans="1:28" x14ac:dyDescent="0.3">
      <c r="A3571" s="1" t="s">
        <v>9648</v>
      </c>
      <c r="B3571" s="1" t="s">
        <v>9649</v>
      </c>
      <c r="C3571" s="1" t="s">
        <v>42</v>
      </c>
      <c r="D3571" s="1" t="s">
        <v>3516</v>
      </c>
      <c r="E3571">
        <v>1</v>
      </c>
      <c r="F3571">
        <v>89</v>
      </c>
      <c r="G3571" s="1" t="s">
        <v>44</v>
      </c>
      <c r="H3571" s="2">
        <v>45837</v>
      </c>
      <c r="I3571" s="1" t="s">
        <v>42</v>
      </c>
      <c r="J3571" s="1" t="s">
        <v>150</v>
      </c>
      <c r="K3571" s="1" t="s">
        <v>3516</v>
      </c>
      <c r="L3571" s="2">
        <v>45811</v>
      </c>
      <c r="M3571">
        <v>15</v>
      </c>
      <c r="N3571">
        <v>10</v>
      </c>
      <c r="O3571">
        <v>0</v>
      </c>
      <c r="P3571">
        <v>837.9</v>
      </c>
      <c r="Q3571" s="1" t="s">
        <v>42</v>
      </c>
      <c r="R3571" s="1" t="s">
        <v>42</v>
      </c>
      <c r="S3571" s="1" t="s">
        <v>46</v>
      </c>
      <c r="T3571" s="1" t="s">
        <v>35</v>
      </c>
      <c r="U3571" s="1" t="s">
        <v>36</v>
      </c>
      <c r="V3571">
        <v>931</v>
      </c>
      <c r="W3571" s="1" t="s">
        <v>153</v>
      </c>
      <c r="X3571" s="1" t="s">
        <v>38</v>
      </c>
      <c r="Y3571" s="2">
        <v>45173</v>
      </c>
      <c r="Z3571">
        <v>2.2999999999999998</v>
      </c>
      <c r="AA3571" s="1" t="s">
        <v>84</v>
      </c>
      <c r="AB3571">
        <v>1</v>
      </c>
    </row>
    <row r="3572" spans="1:28" x14ac:dyDescent="0.3">
      <c r="A3572" s="1" t="s">
        <v>9650</v>
      </c>
      <c r="B3572" s="1" t="s">
        <v>9651</v>
      </c>
      <c r="C3572" s="1" t="s">
        <v>450</v>
      </c>
      <c r="D3572" s="1" t="s">
        <v>6775</v>
      </c>
      <c r="E3572">
        <v>5</v>
      </c>
      <c r="F3572">
        <v>23</v>
      </c>
      <c r="G3572" s="1" t="s">
        <v>44</v>
      </c>
      <c r="H3572" s="2">
        <v>45860</v>
      </c>
      <c r="I3572" s="1" t="s">
        <v>450</v>
      </c>
      <c r="J3572" s="1" t="s">
        <v>64</v>
      </c>
      <c r="K3572" s="1" t="s">
        <v>6775</v>
      </c>
      <c r="L3572" s="2">
        <v>45849</v>
      </c>
      <c r="M3572">
        <v>2</v>
      </c>
      <c r="N3572">
        <v>20</v>
      </c>
      <c r="O3572">
        <v>0</v>
      </c>
      <c r="P3572">
        <v>2782.4</v>
      </c>
      <c r="Q3572" s="1" t="s">
        <v>450</v>
      </c>
      <c r="R3572" s="1" t="s">
        <v>450</v>
      </c>
      <c r="S3572" s="1" t="s">
        <v>452</v>
      </c>
      <c r="T3572" s="1" t="s">
        <v>107</v>
      </c>
      <c r="U3572" s="1" t="s">
        <v>416</v>
      </c>
      <c r="V3572">
        <v>3478</v>
      </c>
      <c r="W3572" s="1" t="s">
        <v>67</v>
      </c>
      <c r="X3572" s="1" t="s">
        <v>59</v>
      </c>
      <c r="Y3572" s="2">
        <v>44275</v>
      </c>
      <c r="Z3572">
        <v>4.8</v>
      </c>
      <c r="AA3572" s="1" t="s">
        <v>39</v>
      </c>
    </row>
    <row r="3573" spans="1:28" x14ac:dyDescent="0.3">
      <c r="A3573" s="1" t="s">
        <v>9652</v>
      </c>
      <c r="B3573" s="1" t="s">
        <v>9653</v>
      </c>
      <c r="C3573" s="1" t="s">
        <v>1362</v>
      </c>
      <c r="D3573" s="1" t="s">
        <v>9654</v>
      </c>
      <c r="E3573">
        <v>2</v>
      </c>
      <c r="F3573">
        <v>86</v>
      </c>
      <c r="G3573" s="1" t="s">
        <v>44</v>
      </c>
      <c r="H3573" s="2">
        <v>45737</v>
      </c>
      <c r="I3573" s="1" t="s">
        <v>1362</v>
      </c>
      <c r="J3573" s="1" t="s">
        <v>394</v>
      </c>
      <c r="K3573" s="1" t="s">
        <v>9654</v>
      </c>
      <c r="L3573" s="2">
        <v>45721</v>
      </c>
      <c r="M3573">
        <v>3</v>
      </c>
      <c r="N3573">
        <v>10</v>
      </c>
      <c r="O3573">
        <v>0</v>
      </c>
      <c r="P3573">
        <v>311.39999999999998</v>
      </c>
      <c r="Q3573" s="1" t="s">
        <v>1362</v>
      </c>
      <c r="R3573" s="1" t="s">
        <v>1362</v>
      </c>
      <c r="S3573" s="1" t="s">
        <v>1364</v>
      </c>
      <c r="T3573" s="1" t="s">
        <v>35</v>
      </c>
      <c r="U3573" s="1" t="s">
        <v>83</v>
      </c>
      <c r="V3573">
        <v>346</v>
      </c>
      <c r="W3573" s="1" t="s">
        <v>396</v>
      </c>
      <c r="X3573" s="1" t="s">
        <v>127</v>
      </c>
      <c r="Y3573" s="2">
        <v>43220</v>
      </c>
      <c r="Z3573">
        <v>7.7</v>
      </c>
      <c r="AA3573" s="1" t="s">
        <v>49</v>
      </c>
      <c r="AB3573">
        <v>1</v>
      </c>
    </row>
    <row r="3574" spans="1:28" x14ac:dyDescent="0.3">
      <c r="A3574" s="1" t="s">
        <v>9655</v>
      </c>
      <c r="B3574" s="1" t="s">
        <v>9656</v>
      </c>
      <c r="C3574" s="1" t="s">
        <v>1815</v>
      </c>
      <c r="D3574" s="1" t="s">
        <v>3442</v>
      </c>
      <c r="E3574">
        <v>4</v>
      </c>
      <c r="F3574">
        <v>135</v>
      </c>
      <c r="G3574" s="1" t="s">
        <v>32</v>
      </c>
      <c r="H3574" s="2">
        <v>45867</v>
      </c>
      <c r="I3574" s="1" t="s">
        <v>1815</v>
      </c>
      <c r="J3574" s="1" t="s">
        <v>284</v>
      </c>
      <c r="K3574" s="1" t="s">
        <v>3442</v>
      </c>
      <c r="L3574" s="2">
        <v>45855</v>
      </c>
      <c r="M3574">
        <v>7</v>
      </c>
      <c r="N3574">
        <v>10</v>
      </c>
      <c r="O3574">
        <v>0</v>
      </c>
      <c r="P3574">
        <v>107.1</v>
      </c>
      <c r="Q3574" s="1" t="s">
        <v>1815</v>
      </c>
      <c r="R3574" s="1" t="s">
        <v>1815</v>
      </c>
      <c r="S3574" s="1" t="s">
        <v>1816</v>
      </c>
      <c r="T3574" s="1" t="s">
        <v>134</v>
      </c>
      <c r="U3574" s="1" t="s">
        <v>135</v>
      </c>
      <c r="V3574">
        <v>119</v>
      </c>
      <c r="W3574" s="1" t="s">
        <v>286</v>
      </c>
      <c r="X3574" s="1" t="s">
        <v>127</v>
      </c>
      <c r="Y3574" s="2">
        <v>45629</v>
      </c>
      <c r="Z3574">
        <v>1.1000000000000001</v>
      </c>
      <c r="AA3574" s="1" t="s">
        <v>39</v>
      </c>
    </row>
    <row r="3575" spans="1:28" x14ac:dyDescent="0.3">
      <c r="A3575" s="1" t="s">
        <v>9657</v>
      </c>
      <c r="B3575" s="1" t="s">
        <v>9658</v>
      </c>
      <c r="C3575" s="1" t="s">
        <v>30</v>
      </c>
      <c r="D3575" s="1" t="s">
        <v>9659</v>
      </c>
      <c r="E3575">
        <v>2</v>
      </c>
      <c r="F3575">
        <v>114</v>
      </c>
      <c r="G3575" s="1" t="s">
        <v>32</v>
      </c>
      <c r="H3575" s="2">
        <v>45700</v>
      </c>
      <c r="I3575" s="1" t="s">
        <v>30</v>
      </c>
      <c r="J3575" s="1" t="s">
        <v>215</v>
      </c>
      <c r="K3575" s="1" t="s">
        <v>9659</v>
      </c>
      <c r="L3575" s="2">
        <v>45688</v>
      </c>
      <c r="M3575">
        <v>11</v>
      </c>
      <c r="N3575">
        <v>15</v>
      </c>
      <c r="O3575">
        <v>0</v>
      </c>
      <c r="P3575">
        <v>472.6</v>
      </c>
      <c r="Q3575" s="1" t="s">
        <v>30</v>
      </c>
      <c r="R3575" s="1" t="s">
        <v>30</v>
      </c>
      <c r="S3575" s="1" t="s">
        <v>34</v>
      </c>
      <c r="T3575" s="1" t="s">
        <v>35</v>
      </c>
      <c r="U3575" s="1" t="s">
        <v>36</v>
      </c>
      <c r="V3575">
        <v>556</v>
      </c>
      <c r="W3575" s="1" t="s">
        <v>216</v>
      </c>
      <c r="X3575" s="1" t="s">
        <v>127</v>
      </c>
      <c r="Y3575" s="2">
        <v>45659</v>
      </c>
      <c r="Z3575">
        <v>1</v>
      </c>
      <c r="AA3575" s="1" t="s">
        <v>84</v>
      </c>
      <c r="AB3575">
        <v>1</v>
      </c>
    </row>
    <row r="3576" spans="1:28" x14ac:dyDescent="0.3">
      <c r="A3576" s="1" t="s">
        <v>9660</v>
      </c>
      <c r="B3576" s="1" t="s">
        <v>9661</v>
      </c>
      <c r="C3576" s="1" t="s">
        <v>2736</v>
      </c>
      <c r="D3576" s="1" t="s">
        <v>9203</v>
      </c>
      <c r="E3576">
        <v>4</v>
      </c>
      <c r="F3576">
        <v>83</v>
      </c>
      <c r="G3576" s="1" t="s">
        <v>44</v>
      </c>
      <c r="H3576" s="2">
        <v>45812</v>
      </c>
      <c r="I3576" s="1" t="s">
        <v>2736</v>
      </c>
      <c r="J3576" s="1" t="s">
        <v>264</v>
      </c>
      <c r="K3576" s="1" t="s">
        <v>9203</v>
      </c>
      <c r="L3576" s="2">
        <v>45798</v>
      </c>
      <c r="M3576">
        <v>5</v>
      </c>
      <c r="N3576">
        <v>0</v>
      </c>
      <c r="O3576">
        <v>0</v>
      </c>
      <c r="P3576">
        <v>1282</v>
      </c>
      <c r="Q3576" s="1" t="s">
        <v>2736</v>
      </c>
      <c r="R3576" s="1" t="s">
        <v>2736</v>
      </c>
      <c r="S3576" s="1" t="s">
        <v>2738</v>
      </c>
      <c r="T3576" s="1" t="s">
        <v>90</v>
      </c>
      <c r="U3576" s="1" t="s">
        <v>185</v>
      </c>
      <c r="V3576">
        <v>1282</v>
      </c>
      <c r="W3576" s="1" t="s">
        <v>267</v>
      </c>
      <c r="X3576" s="1" t="s">
        <v>268</v>
      </c>
      <c r="Y3576" s="2">
        <v>43207</v>
      </c>
      <c r="Z3576">
        <v>7.7</v>
      </c>
      <c r="AA3576" s="1" t="s">
        <v>39</v>
      </c>
    </row>
    <row r="3577" spans="1:28" x14ac:dyDescent="0.3">
      <c r="A3577" s="1" t="s">
        <v>9662</v>
      </c>
      <c r="B3577" s="1" t="s">
        <v>9663</v>
      </c>
      <c r="C3577" s="1" t="s">
        <v>1551</v>
      </c>
      <c r="D3577" s="1" t="s">
        <v>6289</v>
      </c>
      <c r="E3577">
        <v>4</v>
      </c>
      <c r="F3577">
        <v>81</v>
      </c>
      <c r="G3577" s="1" t="s">
        <v>44</v>
      </c>
      <c r="H3577" s="2">
        <v>45877</v>
      </c>
      <c r="I3577" s="1" t="s">
        <v>1551</v>
      </c>
      <c r="J3577" s="1" t="s">
        <v>318</v>
      </c>
      <c r="K3577" s="1" t="s">
        <v>6289</v>
      </c>
      <c r="L3577" s="2">
        <v>45868</v>
      </c>
      <c r="M3577">
        <v>5</v>
      </c>
      <c r="N3577">
        <v>15</v>
      </c>
      <c r="O3577">
        <v>0</v>
      </c>
      <c r="P3577">
        <v>352.75</v>
      </c>
      <c r="Q3577" s="1" t="s">
        <v>1551</v>
      </c>
      <c r="R3577" s="1" t="s">
        <v>1551</v>
      </c>
      <c r="S3577" s="1" t="s">
        <v>1553</v>
      </c>
      <c r="T3577" s="1" t="s">
        <v>107</v>
      </c>
      <c r="U3577" s="1" t="s">
        <v>416</v>
      </c>
      <c r="V3577">
        <v>415</v>
      </c>
      <c r="W3577" s="1" t="s">
        <v>319</v>
      </c>
      <c r="X3577" s="1" t="s">
        <v>48</v>
      </c>
      <c r="Y3577" s="2">
        <v>45758</v>
      </c>
      <c r="Z3577">
        <v>0.7</v>
      </c>
      <c r="AA3577" s="1" t="s">
        <v>39</v>
      </c>
    </row>
    <row r="3578" spans="1:28" x14ac:dyDescent="0.3">
      <c r="A3578" s="1" t="s">
        <v>9664</v>
      </c>
      <c r="B3578" s="1" t="s">
        <v>9665</v>
      </c>
      <c r="C3578" s="1" t="s">
        <v>532</v>
      </c>
      <c r="D3578" s="1" t="s">
        <v>9666</v>
      </c>
      <c r="E3578">
        <v>4</v>
      </c>
      <c r="F3578">
        <v>69</v>
      </c>
      <c r="G3578" s="1" t="s">
        <v>44</v>
      </c>
      <c r="H3578" s="2">
        <v>45732</v>
      </c>
      <c r="I3578" s="1" t="s">
        <v>532</v>
      </c>
      <c r="J3578" s="1" t="s">
        <v>376</v>
      </c>
      <c r="K3578" s="1" t="s">
        <v>9666</v>
      </c>
      <c r="L3578" s="2">
        <v>45710</v>
      </c>
      <c r="M3578">
        <v>10</v>
      </c>
      <c r="N3578">
        <v>5</v>
      </c>
      <c r="O3578">
        <v>0</v>
      </c>
      <c r="P3578">
        <v>227.05</v>
      </c>
      <c r="Q3578" s="1" t="s">
        <v>532</v>
      </c>
      <c r="R3578" s="1" t="s">
        <v>532</v>
      </c>
      <c r="S3578" s="1" t="s">
        <v>534</v>
      </c>
      <c r="T3578" s="1" t="s">
        <v>134</v>
      </c>
      <c r="U3578" s="1" t="s">
        <v>378</v>
      </c>
      <c r="V3578">
        <v>239</v>
      </c>
      <c r="W3578" s="1" t="s">
        <v>379</v>
      </c>
      <c r="X3578" s="1" t="s">
        <v>48</v>
      </c>
      <c r="Y3578" s="2">
        <v>45419</v>
      </c>
      <c r="Z3578">
        <v>1.7</v>
      </c>
      <c r="AA3578" s="1" t="s">
        <v>39</v>
      </c>
    </row>
    <row r="3579" spans="1:28" x14ac:dyDescent="0.3">
      <c r="A3579" s="1" t="s">
        <v>9667</v>
      </c>
      <c r="B3579" s="1" t="s">
        <v>9668</v>
      </c>
      <c r="C3579" s="1" t="s">
        <v>62</v>
      </c>
      <c r="D3579" s="1" t="s">
        <v>3858</v>
      </c>
      <c r="E3579">
        <v>4</v>
      </c>
      <c r="F3579">
        <v>95</v>
      </c>
      <c r="G3579" s="1" t="s">
        <v>32</v>
      </c>
      <c r="H3579" s="2">
        <v>45701</v>
      </c>
      <c r="I3579" s="1" t="s">
        <v>62</v>
      </c>
      <c r="J3579" s="1" t="s">
        <v>115</v>
      </c>
      <c r="K3579" s="1" t="s">
        <v>3858</v>
      </c>
      <c r="L3579" s="2">
        <v>45698</v>
      </c>
      <c r="M3579">
        <v>2</v>
      </c>
      <c r="N3579">
        <v>15</v>
      </c>
      <c r="O3579">
        <v>0</v>
      </c>
      <c r="P3579">
        <v>672.35</v>
      </c>
      <c r="Q3579" s="1" t="s">
        <v>62</v>
      </c>
      <c r="R3579" s="1" t="s">
        <v>62</v>
      </c>
      <c r="S3579" s="1" t="s">
        <v>65</v>
      </c>
      <c r="T3579" s="1" t="s">
        <v>56</v>
      </c>
      <c r="U3579" s="1" t="s">
        <v>66</v>
      </c>
      <c r="V3579">
        <v>791</v>
      </c>
      <c r="W3579" s="1" t="s">
        <v>118</v>
      </c>
      <c r="X3579" s="1" t="s">
        <v>59</v>
      </c>
      <c r="Y3579" s="2">
        <v>43824</v>
      </c>
      <c r="Z3579">
        <v>6</v>
      </c>
      <c r="AA3579" s="1" t="s">
        <v>39</v>
      </c>
    </row>
    <row r="3580" spans="1:28" x14ac:dyDescent="0.3">
      <c r="A3580" s="1" t="s">
        <v>9669</v>
      </c>
      <c r="B3580" s="1" t="s">
        <v>9670</v>
      </c>
      <c r="C3580" s="1" t="s">
        <v>2026</v>
      </c>
      <c r="D3580" s="1" t="s">
        <v>9671</v>
      </c>
      <c r="E3580">
        <v>4</v>
      </c>
      <c r="F3580">
        <v>40</v>
      </c>
      <c r="G3580" s="1" t="s">
        <v>44</v>
      </c>
      <c r="H3580" s="2">
        <v>46035</v>
      </c>
      <c r="I3580" s="1" t="s">
        <v>2026</v>
      </c>
      <c r="J3580" s="1" t="s">
        <v>394</v>
      </c>
      <c r="K3580" s="1" t="s">
        <v>9671</v>
      </c>
      <c r="L3580" s="2">
        <v>46021</v>
      </c>
      <c r="M3580">
        <v>2</v>
      </c>
      <c r="N3580">
        <v>30</v>
      </c>
      <c r="O3580">
        <v>0</v>
      </c>
      <c r="P3580">
        <v>365.4</v>
      </c>
      <c r="Q3580" s="1" t="s">
        <v>2026</v>
      </c>
      <c r="R3580" s="1" t="s">
        <v>2026</v>
      </c>
      <c r="S3580" s="1" t="s">
        <v>2028</v>
      </c>
      <c r="T3580" s="1" t="s">
        <v>134</v>
      </c>
      <c r="U3580" s="1" t="s">
        <v>366</v>
      </c>
      <c r="V3580">
        <v>522</v>
      </c>
      <c r="W3580" s="1" t="s">
        <v>396</v>
      </c>
      <c r="X3580" s="1" t="s">
        <v>127</v>
      </c>
      <c r="Y3580" s="2">
        <v>43220</v>
      </c>
      <c r="Z3580">
        <v>7.7</v>
      </c>
      <c r="AA3580" s="1" t="s">
        <v>39</v>
      </c>
    </row>
    <row r="3581" spans="1:28" x14ac:dyDescent="0.3">
      <c r="A3581" s="1" t="s">
        <v>9672</v>
      </c>
      <c r="B3581" s="1" t="s">
        <v>9673</v>
      </c>
      <c r="C3581" s="1" t="s">
        <v>1158</v>
      </c>
      <c r="D3581" s="1" t="s">
        <v>4406</v>
      </c>
      <c r="E3581">
        <v>4</v>
      </c>
      <c r="F3581">
        <v>69</v>
      </c>
      <c r="G3581" s="1" t="s">
        <v>44</v>
      </c>
      <c r="H3581" s="2">
        <v>45798</v>
      </c>
      <c r="I3581" s="1" t="s">
        <v>1158</v>
      </c>
      <c r="J3581" s="1" t="s">
        <v>33</v>
      </c>
      <c r="K3581" s="1" t="s">
        <v>4406</v>
      </c>
      <c r="L3581" s="2">
        <v>45777</v>
      </c>
      <c r="M3581">
        <v>8</v>
      </c>
      <c r="N3581">
        <v>5</v>
      </c>
      <c r="O3581">
        <v>0</v>
      </c>
      <c r="P3581">
        <v>80.75</v>
      </c>
      <c r="Q3581" s="1" t="s">
        <v>1158</v>
      </c>
      <c r="R3581" s="1" t="s">
        <v>1158</v>
      </c>
      <c r="S3581" s="1" t="s">
        <v>1160</v>
      </c>
      <c r="T3581" s="1" t="s">
        <v>134</v>
      </c>
      <c r="U3581" s="1" t="s">
        <v>144</v>
      </c>
      <c r="V3581">
        <v>85</v>
      </c>
      <c r="W3581" s="1" t="s">
        <v>37</v>
      </c>
      <c r="X3581" s="1" t="s">
        <v>38</v>
      </c>
      <c r="Y3581" s="2">
        <v>43032</v>
      </c>
      <c r="Z3581">
        <v>8.1999999999999993</v>
      </c>
      <c r="AA3581" s="1" t="s">
        <v>68</v>
      </c>
      <c r="AB3581">
        <v>1</v>
      </c>
    </row>
    <row r="3582" spans="1:28" x14ac:dyDescent="0.3">
      <c r="A3582" s="1" t="s">
        <v>9674</v>
      </c>
      <c r="B3582" s="1" t="s">
        <v>9675</v>
      </c>
      <c r="C3582" s="1" t="s">
        <v>780</v>
      </c>
      <c r="D3582" s="1" t="s">
        <v>9676</v>
      </c>
      <c r="E3582">
        <v>4</v>
      </c>
      <c r="F3582">
        <v>22</v>
      </c>
      <c r="G3582" s="1" t="s">
        <v>32</v>
      </c>
      <c r="H3582" s="2">
        <v>45977</v>
      </c>
      <c r="I3582" s="1" t="s">
        <v>780</v>
      </c>
      <c r="J3582" s="1" t="s">
        <v>446</v>
      </c>
      <c r="K3582" s="1" t="s">
        <v>9676</v>
      </c>
      <c r="L3582" s="2">
        <v>45956</v>
      </c>
      <c r="M3582">
        <v>8</v>
      </c>
      <c r="N3582">
        <v>15</v>
      </c>
      <c r="O3582">
        <v>0</v>
      </c>
      <c r="P3582">
        <v>6296.8</v>
      </c>
      <c r="Q3582" s="1" t="s">
        <v>780</v>
      </c>
      <c r="R3582" s="1" t="s">
        <v>780</v>
      </c>
      <c r="S3582" s="1" t="s">
        <v>782</v>
      </c>
      <c r="T3582" s="1" t="s">
        <v>75</v>
      </c>
      <c r="U3582" s="1" t="s">
        <v>76</v>
      </c>
      <c r="V3582">
        <v>7408</v>
      </c>
      <c r="W3582" s="1" t="s">
        <v>447</v>
      </c>
      <c r="X3582" s="1" t="s">
        <v>127</v>
      </c>
      <c r="Y3582" s="2">
        <v>45409</v>
      </c>
      <c r="Z3582">
        <v>1.7</v>
      </c>
      <c r="AA3582" s="1" t="s">
        <v>39</v>
      </c>
    </row>
    <row r="3583" spans="1:28" x14ac:dyDescent="0.3">
      <c r="A3583" s="1" t="s">
        <v>9677</v>
      </c>
      <c r="B3583" s="1" t="s">
        <v>9678</v>
      </c>
      <c r="C3583" s="1" t="s">
        <v>337</v>
      </c>
      <c r="D3583" s="1" t="s">
        <v>749</v>
      </c>
      <c r="E3583">
        <v>3</v>
      </c>
      <c r="F3583">
        <v>96</v>
      </c>
      <c r="G3583" s="1" t="s">
        <v>44</v>
      </c>
      <c r="H3583" s="2">
        <v>45861</v>
      </c>
      <c r="I3583" s="1" t="s">
        <v>337</v>
      </c>
      <c r="J3583" s="1" t="s">
        <v>264</v>
      </c>
      <c r="K3583" s="1" t="s">
        <v>749</v>
      </c>
      <c r="L3583" s="2">
        <v>45847</v>
      </c>
      <c r="M3583">
        <v>8</v>
      </c>
      <c r="N3583">
        <v>15</v>
      </c>
      <c r="O3583">
        <v>0</v>
      </c>
      <c r="P3583">
        <v>1537.65</v>
      </c>
      <c r="Q3583" s="1" t="s">
        <v>337</v>
      </c>
      <c r="R3583" s="1" t="s">
        <v>337</v>
      </c>
      <c r="S3583" s="1" t="s">
        <v>339</v>
      </c>
      <c r="T3583" s="1" t="s">
        <v>56</v>
      </c>
      <c r="U3583" s="1" t="s">
        <v>39</v>
      </c>
      <c r="V3583">
        <v>1809</v>
      </c>
      <c r="W3583" s="1" t="s">
        <v>267</v>
      </c>
      <c r="X3583" s="1" t="s">
        <v>268</v>
      </c>
      <c r="Y3583" s="2">
        <v>43207</v>
      </c>
      <c r="Z3583">
        <v>7.7</v>
      </c>
      <c r="AA3583" s="1" t="s">
        <v>39</v>
      </c>
    </row>
    <row r="3584" spans="1:28" x14ac:dyDescent="0.3">
      <c r="A3584" s="1" t="s">
        <v>9679</v>
      </c>
      <c r="B3584" s="1" t="s">
        <v>9680</v>
      </c>
      <c r="C3584" s="1" t="s">
        <v>1302</v>
      </c>
      <c r="D3584" s="1" t="s">
        <v>2619</v>
      </c>
      <c r="E3584">
        <v>4</v>
      </c>
      <c r="F3584">
        <v>57</v>
      </c>
      <c r="G3584" s="1" t="s">
        <v>32</v>
      </c>
      <c r="H3584" s="2">
        <v>45818</v>
      </c>
      <c r="I3584" s="1" t="s">
        <v>1302</v>
      </c>
      <c r="J3584" s="1" t="s">
        <v>376</v>
      </c>
      <c r="K3584" s="1" t="s">
        <v>2619</v>
      </c>
      <c r="L3584" s="2">
        <v>45801</v>
      </c>
      <c r="M3584">
        <v>5</v>
      </c>
      <c r="N3584">
        <v>30</v>
      </c>
      <c r="O3584">
        <v>0</v>
      </c>
      <c r="P3584">
        <v>2795.1</v>
      </c>
      <c r="Q3584" s="1" t="s">
        <v>1302</v>
      </c>
      <c r="R3584" s="1" t="s">
        <v>1302</v>
      </c>
      <c r="S3584" s="1" t="s">
        <v>1304</v>
      </c>
      <c r="T3584" s="1" t="s">
        <v>90</v>
      </c>
      <c r="U3584" s="1" t="s">
        <v>91</v>
      </c>
      <c r="V3584">
        <v>3993</v>
      </c>
      <c r="W3584" s="1" t="s">
        <v>379</v>
      </c>
      <c r="X3584" s="1" t="s">
        <v>48</v>
      </c>
      <c r="Y3584" s="2">
        <v>45419</v>
      </c>
      <c r="Z3584">
        <v>1.7</v>
      </c>
      <c r="AA3584" s="1" t="s">
        <v>39</v>
      </c>
    </row>
    <row r="3585" spans="1:28" x14ac:dyDescent="0.3">
      <c r="A3585" s="1" t="s">
        <v>9681</v>
      </c>
      <c r="B3585" s="1" t="s">
        <v>9682</v>
      </c>
      <c r="C3585" s="1" t="s">
        <v>1042</v>
      </c>
      <c r="D3585" s="1" t="s">
        <v>2407</v>
      </c>
      <c r="E3585">
        <v>3</v>
      </c>
      <c r="F3585">
        <v>66</v>
      </c>
      <c r="G3585" s="1" t="s">
        <v>32</v>
      </c>
      <c r="H3585" s="2">
        <v>45754</v>
      </c>
      <c r="I3585" s="1" t="s">
        <v>1042</v>
      </c>
      <c r="J3585" s="1" t="s">
        <v>538</v>
      </c>
      <c r="K3585" s="1" t="s">
        <v>2407</v>
      </c>
      <c r="L3585" s="2">
        <v>45737</v>
      </c>
      <c r="M3585">
        <v>8</v>
      </c>
      <c r="N3585">
        <v>20</v>
      </c>
      <c r="O3585">
        <v>0</v>
      </c>
      <c r="P3585">
        <v>1304.8</v>
      </c>
      <c r="Q3585" s="1" t="s">
        <v>1042</v>
      </c>
      <c r="R3585" s="1" t="s">
        <v>1042</v>
      </c>
      <c r="S3585" s="1" t="s">
        <v>1044</v>
      </c>
      <c r="T3585" s="1" t="s">
        <v>107</v>
      </c>
      <c r="U3585" s="1" t="s">
        <v>416</v>
      </c>
      <c r="V3585">
        <v>1631</v>
      </c>
      <c r="W3585" s="1" t="s">
        <v>539</v>
      </c>
      <c r="X3585" s="1" t="s">
        <v>540</v>
      </c>
      <c r="Y3585" s="2">
        <v>44731</v>
      </c>
      <c r="Z3585">
        <v>3.5</v>
      </c>
      <c r="AA3585" s="1" t="s">
        <v>39</v>
      </c>
    </row>
    <row r="3586" spans="1:28" x14ac:dyDescent="0.3">
      <c r="A3586" s="1" t="s">
        <v>9683</v>
      </c>
      <c r="B3586" s="1" t="s">
        <v>9684</v>
      </c>
      <c r="C3586" s="1" t="s">
        <v>861</v>
      </c>
      <c r="D3586" s="1" t="s">
        <v>3247</v>
      </c>
      <c r="E3586">
        <v>5</v>
      </c>
      <c r="F3586">
        <v>16</v>
      </c>
      <c r="G3586" s="1" t="s">
        <v>32</v>
      </c>
      <c r="H3586" s="2">
        <v>45776</v>
      </c>
      <c r="I3586" s="1" t="s">
        <v>861</v>
      </c>
      <c r="J3586" s="1" t="s">
        <v>64</v>
      </c>
      <c r="K3586" s="1" t="s">
        <v>3247</v>
      </c>
      <c r="L3586" s="2">
        <v>45769</v>
      </c>
      <c r="M3586">
        <v>6</v>
      </c>
      <c r="N3586">
        <v>0</v>
      </c>
      <c r="O3586">
        <v>0</v>
      </c>
      <c r="P3586">
        <v>223</v>
      </c>
      <c r="Q3586" s="1" t="s">
        <v>861</v>
      </c>
      <c r="R3586" s="1" t="s">
        <v>861</v>
      </c>
      <c r="S3586" s="1" t="s">
        <v>863</v>
      </c>
      <c r="T3586" s="1" t="s">
        <v>56</v>
      </c>
      <c r="U3586" s="1" t="s">
        <v>66</v>
      </c>
      <c r="V3586">
        <v>223</v>
      </c>
      <c r="W3586" s="1" t="s">
        <v>67</v>
      </c>
      <c r="X3586" s="1" t="s">
        <v>59</v>
      </c>
      <c r="Y3586" s="2">
        <v>44275</v>
      </c>
      <c r="Z3586">
        <v>4.8</v>
      </c>
      <c r="AA3586" s="1" t="s">
        <v>827</v>
      </c>
      <c r="AB3586">
        <v>1</v>
      </c>
    </row>
    <row r="3587" spans="1:28" x14ac:dyDescent="0.3">
      <c r="A3587" s="1" t="s">
        <v>9685</v>
      </c>
      <c r="B3587" s="1" t="s">
        <v>9686</v>
      </c>
      <c r="C3587" s="1" t="s">
        <v>472</v>
      </c>
      <c r="D3587" s="1" t="s">
        <v>9687</v>
      </c>
      <c r="E3587">
        <v>3</v>
      </c>
      <c r="F3587">
        <v>41</v>
      </c>
      <c r="G3587" s="1" t="s">
        <v>44</v>
      </c>
      <c r="H3587" s="2">
        <v>45881</v>
      </c>
      <c r="I3587" s="1" t="s">
        <v>472</v>
      </c>
      <c r="J3587" s="1" t="s">
        <v>327</v>
      </c>
      <c r="K3587" s="1" t="s">
        <v>9687</v>
      </c>
      <c r="L3587" s="2">
        <v>45863</v>
      </c>
      <c r="M3587">
        <v>11</v>
      </c>
      <c r="N3587">
        <v>0</v>
      </c>
      <c r="O3587">
        <v>0</v>
      </c>
      <c r="P3587">
        <v>112</v>
      </c>
      <c r="Q3587" s="1" t="s">
        <v>472</v>
      </c>
      <c r="R3587" s="1" t="s">
        <v>472</v>
      </c>
      <c r="S3587" s="1" t="s">
        <v>474</v>
      </c>
      <c r="T3587" s="1" t="s">
        <v>134</v>
      </c>
      <c r="U3587" s="1" t="s">
        <v>135</v>
      </c>
      <c r="V3587">
        <v>112</v>
      </c>
      <c r="W3587" s="1" t="s">
        <v>329</v>
      </c>
      <c r="X3587" s="1" t="s">
        <v>59</v>
      </c>
      <c r="Y3587" s="2">
        <v>43819</v>
      </c>
      <c r="Z3587">
        <v>6</v>
      </c>
      <c r="AA3587" s="1" t="s">
        <v>39</v>
      </c>
    </row>
    <row r="3588" spans="1:28" x14ac:dyDescent="0.3">
      <c r="A3588" s="1" t="s">
        <v>9688</v>
      </c>
      <c r="B3588" s="1" t="s">
        <v>9689</v>
      </c>
      <c r="C3588" s="1" t="s">
        <v>440</v>
      </c>
      <c r="D3588" s="1" t="s">
        <v>964</v>
      </c>
      <c r="E3588">
        <v>3</v>
      </c>
      <c r="F3588">
        <v>56</v>
      </c>
      <c r="G3588" s="1" t="s">
        <v>32</v>
      </c>
      <c r="H3588" s="2">
        <v>45866</v>
      </c>
      <c r="I3588" s="1" t="s">
        <v>440</v>
      </c>
      <c r="J3588" s="1" t="s">
        <v>598</v>
      </c>
      <c r="K3588" s="1" t="s">
        <v>964</v>
      </c>
      <c r="L3588" s="2">
        <v>45847</v>
      </c>
      <c r="M3588">
        <v>8</v>
      </c>
      <c r="N3588">
        <v>20</v>
      </c>
      <c r="O3588">
        <v>1</v>
      </c>
      <c r="P3588">
        <v>3320</v>
      </c>
      <c r="Q3588" s="1" t="s">
        <v>440</v>
      </c>
      <c r="R3588" s="1" t="s">
        <v>440</v>
      </c>
      <c r="S3588" s="1" t="s">
        <v>442</v>
      </c>
      <c r="T3588" s="1" t="s">
        <v>35</v>
      </c>
      <c r="U3588" s="1" t="s">
        <v>36</v>
      </c>
      <c r="V3588">
        <v>4150</v>
      </c>
      <c r="W3588" s="1" t="s">
        <v>600</v>
      </c>
      <c r="X3588" s="1" t="s">
        <v>38</v>
      </c>
      <c r="Y3588" s="2">
        <v>43141</v>
      </c>
      <c r="Z3588">
        <v>7.9</v>
      </c>
      <c r="AA3588" s="1" t="s">
        <v>858</v>
      </c>
      <c r="AB3588">
        <v>1</v>
      </c>
    </row>
    <row r="3589" spans="1:28" x14ac:dyDescent="0.3">
      <c r="A3589" s="1" t="s">
        <v>9690</v>
      </c>
      <c r="B3589" s="1" t="s">
        <v>9691</v>
      </c>
      <c r="C3589" s="1" t="s">
        <v>728</v>
      </c>
      <c r="D3589" s="1" t="s">
        <v>9082</v>
      </c>
      <c r="E3589">
        <v>3</v>
      </c>
      <c r="F3589">
        <v>71</v>
      </c>
      <c r="G3589" s="1" t="s">
        <v>44</v>
      </c>
      <c r="H3589" s="2">
        <v>45712</v>
      </c>
      <c r="I3589" s="1" t="s">
        <v>728</v>
      </c>
      <c r="J3589" s="1" t="s">
        <v>123</v>
      </c>
      <c r="K3589" s="1" t="s">
        <v>9082</v>
      </c>
      <c r="L3589" s="2">
        <v>45697</v>
      </c>
      <c r="M3589">
        <v>4</v>
      </c>
      <c r="N3589">
        <v>20</v>
      </c>
      <c r="O3589">
        <v>0</v>
      </c>
      <c r="P3589">
        <v>1130.4000000000001</v>
      </c>
      <c r="Q3589" s="1" t="s">
        <v>728</v>
      </c>
      <c r="R3589" s="1" t="s">
        <v>728</v>
      </c>
      <c r="S3589" s="1" t="s">
        <v>730</v>
      </c>
      <c r="T3589" s="1" t="s">
        <v>134</v>
      </c>
      <c r="U3589" s="1" t="s">
        <v>366</v>
      </c>
      <c r="V3589">
        <v>1413</v>
      </c>
      <c r="W3589" s="1" t="s">
        <v>126</v>
      </c>
      <c r="X3589" s="1" t="s">
        <v>127</v>
      </c>
      <c r="Y3589" s="2">
        <v>44230</v>
      </c>
      <c r="Z3589">
        <v>4.9000000000000004</v>
      </c>
      <c r="AA3589" s="1" t="s">
        <v>39</v>
      </c>
    </row>
    <row r="3590" spans="1:28" x14ac:dyDescent="0.3">
      <c r="A3590" s="1" t="s">
        <v>9692</v>
      </c>
      <c r="B3590" s="1" t="s">
        <v>9693</v>
      </c>
      <c r="C3590" s="1" t="s">
        <v>1743</v>
      </c>
      <c r="D3590" s="1" t="s">
        <v>9694</v>
      </c>
      <c r="E3590">
        <v>4</v>
      </c>
      <c r="F3590">
        <v>87</v>
      </c>
      <c r="G3590" s="1" t="s">
        <v>44</v>
      </c>
      <c r="H3590" s="2">
        <v>45913</v>
      </c>
      <c r="I3590" s="1" t="s">
        <v>1743</v>
      </c>
      <c r="J3590" s="1" t="s">
        <v>318</v>
      </c>
      <c r="K3590" s="1" t="s">
        <v>9694</v>
      </c>
      <c r="L3590" s="2">
        <v>45903</v>
      </c>
      <c r="M3590">
        <v>5</v>
      </c>
      <c r="O3590">
        <v>0</v>
      </c>
      <c r="P3590">
        <v>292.5</v>
      </c>
      <c r="Q3590" s="1" t="s">
        <v>1743</v>
      </c>
      <c r="R3590" s="1" t="s">
        <v>1743</v>
      </c>
      <c r="S3590" s="1" t="s">
        <v>1744</v>
      </c>
      <c r="T3590" s="1" t="s">
        <v>134</v>
      </c>
      <c r="U3590" s="1" t="s">
        <v>144</v>
      </c>
      <c r="V3590">
        <v>325</v>
      </c>
      <c r="W3590" s="1" t="s">
        <v>319</v>
      </c>
      <c r="X3590" s="1" t="s">
        <v>48</v>
      </c>
      <c r="Y3590" s="2">
        <v>45758</v>
      </c>
      <c r="Z3590">
        <v>0.7</v>
      </c>
      <c r="AA3590" s="1" t="s">
        <v>49</v>
      </c>
      <c r="AB3590">
        <v>1</v>
      </c>
    </row>
    <row r="3591" spans="1:28" x14ac:dyDescent="0.3">
      <c r="A3591" s="1" t="s">
        <v>9695</v>
      </c>
      <c r="B3591" s="1" t="s">
        <v>9696</v>
      </c>
      <c r="C3591" s="1" t="s">
        <v>705</v>
      </c>
      <c r="D3591" s="1" t="s">
        <v>794</v>
      </c>
      <c r="E3591">
        <v>2</v>
      </c>
      <c r="F3591">
        <v>123</v>
      </c>
      <c r="G3591" s="1" t="s">
        <v>32</v>
      </c>
      <c r="H3591" s="2">
        <v>45849</v>
      </c>
      <c r="I3591" s="1" t="s">
        <v>705</v>
      </c>
      <c r="J3591" s="1" t="s">
        <v>45</v>
      </c>
      <c r="K3591" s="1" t="s">
        <v>794</v>
      </c>
      <c r="L3591" s="2">
        <v>45835</v>
      </c>
      <c r="M3591">
        <v>8</v>
      </c>
      <c r="N3591">
        <v>0</v>
      </c>
      <c r="O3591">
        <v>0</v>
      </c>
      <c r="P3591">
        <v>556</v>
      </c>
      <c r="Q3591" s="1" t="s">
        <v>705</v>
      </c>
      <c r="R3591" s="1" t="s">
        <v>705</v>
      </c>
      <c r="S3591" s="1" t="s">
        <v>706</v>
      </c>
      <c r="T3591" s="1" t="s">
        <v>90</v>
      </c>
      <c r="U3591" s="1" t="s">
        <v>266</v>
      </c>
      <c r="V3591">
        <v>556</v>
      </c>
      <c r="W3591" s="1" t="s">
        <v>47</v>
      </c>
      <c r="X3591" s="1" t="s">
        <v>48</v>
      </c>
      <c r="Y3591" s="2">
        <v>44112</v>
      </c>
      <c r="Z3591">
        <v>5.2</v>
      </c>
      <c r="AA3591" s="1" t="s">
        <v>49</v>
      </c>
      <c r="AB3591">
        <v>1</v>
      </c>
    </row>
    <row r="3592" spans="1:28" x14ac:dyDescent="0.3">
      <c r="A3592" s="1" t="s">
        <v>9697</v>
      </c>
      <c r="B3592" s="1" t="s">
        <v>9698</v>
      </c>
      <c r="C3592" s="1" t="s">
        <v>1336</v>
      </c>
      <c r="D3592" s="1" t="s">
        <v>9699</v>
      </c>
      <c r="E3592">
        <v>3</v>
      </c>
      <c r="F3592">
        <v>103</v>
      </c>
      <c r="G3592" s="1" t="s">
        <v>44</v>
      </c>
      <c r="H3592" s="2">
        <v>45808</v>
      </c>
      <c r="I3592" s="1" t="s">
        <v>1336</v>
      </c>
      <c r="J3592" s="1" t="s">
        <v>96</v>
      </c>
      <c r="K3592" s="1" t="s">
        <v>9699</v>
      </c>
      <c r="L3592" s="2">
        <v>45793</v>
      </c>
      <c r="M3592">
        <v>5</v>
      </c>
      <c r="N3592">
        <v>20</v>
      </c>
      <c r="O3592">
        <v>1</v>
      </c>
      <c r="P3592">
        <v>188</v>
      </c>
      <c r="Q3592" s="1" t="s">
        <v>1336</v>
      </c>
      <c r="R3592" s="1" t="s">
        <v>1336</v>
      </c>
      <c r="S3592" s="1" t="s">
        <v>1338</v>
      </c>
      <c r="T3592" s="1" t="s">
        <v>134</v>
      </c>
      <c r="U3592" s="1" t="s">
        <v>135</v>
      </c>
      <c r="V3592">
        <v>235</v>
      </c>
      <c r="W3592" s="1" t="s">
        <v>99</v>
      </c>
      <c r="X3592" s="1" t="s">
        <v>100</v>
      </c>
      <c r="Y3592" s="2">
        <v>45629</v>
      </c>
      <c r="Z3592">
        <v>1.1000000000000001</v>
      </c>
      <c r="AA3592" s="1" t="s">
        <v>192</v>
      </c>
      <c r="AB3592">
        <v>1</v>
      </c>
    </row>
    <row r="3593" spans="1:28" x14ac:dyDescent="0.3">
      <c r="A3593" s="1" t="s">
        <v>9700</v>
      </c>
      <c r="B3593" s="1" t="s">
        <v>9701</v>
      </c>
      <c r="C3593" s="1" t="s">
        <v>1869</v>
      </c>
      <c r="D3593" s="1" t="s">
        <v>1464</v>
      </c>
      <c r="E3593">
        <v>3</v>
      </c>
      <c r="F3593">
        <v>86</v>
      </c>
      <c r="G3593" s="1" t="s">
        <v>44</v>
      </c>
      <c r="H3593" s="2">
        <v>45923</v>
      </c>
      <c r="I3593" s="1" t="s">
        <v>1869</v>
      </c>
      <c r="J3593" s="1" t="s">
        <v>150</v>
      </c>
      <c r="K3593" s="1" t="s">
        <v>1464</v>
      </c>
      <c r="L3593" s="2">
        <v>45915</v>
      </c>
      <c r="M3593">
        <v>7</v>
      </c>
      <c r="N3593">
        <v>20</v>
      </c>
      <c r="O3593">
        <v>0</v>
      </c>
      <c r="P3593">
        <v>2436</v>
      </c>
      <c r="Q3593" s="1" t="s">
        <v>1869</v>
      </c>
      <c r="R3593" s="1" t="s">
        <v>1869</v>
      </c>
      <c r="S3593" s="1" t="s">
        <v>1870</v>
      </c>
      <c r="T3593" s="1" t="s">
        <v>90</v>
      </c>
      <c r="U3593" s="1" t="s">
        <v>91</v>
      </c>
      <c r="V3593">
        <v>3045</v>
      </c>
      <c r="W3593" s="1" t="s">
        <v>153</v>
      </c>
      <c r="X3593" s="1" t="s">
        <v>38</v>
      </c>
      <c r="Y3593" s="2">
        <v>45173</v>
      </c>
      <c r="Z3593">
        <v>2.2999999999999998</v>
      </c>
      <c r="AA3593" s="1" t="s">
        <v>39</v>
      </c>
    </row>
    <row r="3594" spans="1:28" x14ac:dyDescent="0.3">
      <c r="A3594" s="1" t="s">
        <v>9702</v>
      </c>
      <c r="B3594" s="1" t="s">
        <v>9703</v>
      </c>
      <c r="C3594" s="1" t="s">
        <v>2048</v>
      </c>
      <c r="D3594" s="1" t="s">
        <v>4781</v>
      </c>
      <c r="E3594">
        <v>4</v>
      </c>
      <c r="F3594">
        <v>26</v>
      </c>
      <c r="G3594" s="1" t="s">
        <v>44</v>
      </c>
      <c r="H3594" s="2">
        <v>46025</v>
      </c>
      <c r="I3594" s="1" t="s">
        <v>2048</v>
      </c>
      <c r="J3594" s="1" t="s">
        <v>54</v>
      </c>
      <c r="K3594" s="1" t="s">
        <v>4781</v>
      </c>
      <c r="L3594" s="2">
        <v>46008</v>
      </c>
      <c r="M3594">
        <v>5</v>
      </c>
      <c r="N3594">
        <v>15</v>
      </c>
      <c r="O3594">
        <v>0</v>
      </c>
      <c r="P3594">
        <v>77.349999999999994</v>
      </c>
      <c r="Q3594" s="1" t="s">
        <v>2048</v>
      </c>
      <c r="R3594" s="1" t="s">
        <v>2048</v>
      </c>
      <c r="S3594" s="1" t="s">
        <v>2050</v>
      </c>
      <c r="T3594" s="1" t="s">
        <v>134</v>
      </c>
      <c r="U3594" s="1" t="s">
        <v>366</v>
      </c>
      <c r="V3594">
        <v>91</v>
      </c>
      <c r="W3594" s="1" t="s">
        <v>58</v>
      </c>
      <c r="X3594" s="1" t="s">
        <v>59</v>
      </c>
      <c r="Y3594" s="2">
        <v>44128</v>
      </c>
      <c r="Z3594">
        <v>5.2</v>
      </c>
      <c r="AA3594" s="1" t="s">
        <v>39</v>
      </c>
    </row>
    <row r="3595" spans="1:28" x14ac:dyDescent="0.3">
      <c r="A3595" s="1" t="s">
        <v>9704</v>
      </c>
      <c r="B3595" s="1" t="s">
        <v>9705</v>
      </c>
      <c r="C3595" s="1" t="s">
        <v>1315</v>
      </c>
      <c r="D3595" s="1" t="s">
        <v>9706</v>
      </c>
      <c r="E3595">
        <v>3</v>
      </c>
      <c r="F3595">
        <v>66</v>
      </c>
      <c r="G3595" s="1" t="s">
        <v>32</v>
      </c>
      <c r="H3595" s="2">
        <v>45748</v>
      </c>
      <c r="I3595" s="1" t="s">
        <v>1315</v>
      </c>
      <c r="J3595" s="1" t="s">
        <v>538</v>
      </c>
      <c r="K3595" s="1" t="s">
        <v>9706</v>
      </c>
      <c r="L3595" s="2">
        <v>45736</v>
      </c>
      <c r="M3595">
        <v>6</v>
      </c>
      <c r="N3595">
        <v>10</v>
      </c>
      <c r="O3595">
        <v>0</v>
      </c>
      <c r="P3595">
        <v>4302.8999999999996</v>
      </c>
      <c r="Q3595" s="1" t="s">
        <v>1315</v>
      </c>
      <c r="R3595" s="1" t="s">
        <v>1315</v>
      </c>
      <c r="S3595" s="1" t="s">
        <v>1317</v>
      </c>
      <c r="T3595" s="1" t="s">
        <v>90</v>
      </c>
      <c r="U3595" s="1" t="s">
        <v>300</v>
      </c>
      <c r="V3595">
        <v>4781</v>
      </c>
      <c r="W3595" s="1" t="s">
        <v>539</v>
      </c>
      <c r="X3595" s="1" t="s">
        <v>540</v>
      </c>
      <c r="Y3595" s="2">
        <v>44731</v>
      </c>
      <c r="Z3595">
        <v>3.5</v>
      </c>
      <c r="AA3595" s="1" t="s">
        <v>39</v>
      </c>
    </row>
    <row r="3596" spans="1:28" x14ac:dyDescent="0.3">
      <c r="A3596" s="1" t="s">
        <v>9707</v>
      </c>
      <c r="B3596" s="1" t="s">
        <v>9708</v>
      </c>
      <c r="C3596" s="1" t="s">
        <v>675</v>
      </c>
      <c r="D3596" s="1" t="s">
        <v>1529</v>
      </c>
      <c r="E3596">
        <v>4</v>
      </c>
      <c r="F3596">
        <v>115</v>
      </c>
      <c r="G3596" s="1" t="s">
        <v>44</v>
      </c>
      <c r="H3596" s="2">
        <v>45833</v>
      </c>
      <c r="I3596" s="1" t="s">
        <v>675</v>
      </c>
      <c r="J3596" s="1" t="s">
        <v>73</v>
      </c>
      <c r="K3596" s="1" t="s">
        <v>1529</v>
      </c>
      <c r="L3596" s="2">
        <v>45818</v>
      </c>
      <c r="M3596">
        <v>6</v>
      </c>
      <c r="N3596">
        <v>5</v>
      </c>
      <c r="O3596">
        <v>0</v>
      </c>
      <c r="P3596">
        <v>2292.35</v>
      </c>
      <c r="Q3596" s="1" t="s">
        <v>675</v>
      </c>
      <c r="R3596" s="1" t="s">
        <v>675</v>
      </c>
      <c r="S3596" s="1" t="s">
        <v>677</v>
      </c>
      <c r="T3596" s="1" t="s">
        <v>75</v>
      </c>
      <c r="U3596" s="1" t="s">
        <v>237</v>
      </c>
      <c r="V3596">
        <v>2413</v>
      </c>
      <c r="W3596" s="1" t="s">
        <v>77</v>
      </c>
      <c r="X3596" s="1" t="s">
        <v>38</v>
      </c>
      <c r="Y3596" s="2">
        <v>44193</v>
      </c>
      <c r="Z3596">
        <v>5</v>
      </c>
      <c r="AA3596" s="1" t="s">
        <v>39</v>
      </c>
    </row>
    <row r="3597" spans="1:28" x14ac:dyDescent="0.3">
      <c r="A3597" s="1" t="s">
        <v>9709</v>
      </c>
      <c r="B3597" s="1" t="s">
        <v>9710</v>
      </c>
      <c r="C3597" s="1" t="s">
        <v>1713</v>
      </c>
      <c r="D3597" s="1" t="s">
        <v>9711</v>
      </c>
      <c r="E3597">
        <v>3</v>
      </c>
      <c r="F3597">
        <v>149</v>
      </c>
      <c r="G3597" s="1" t="s">
        <v>32</v>
      </c>
      <c r="H3597" s="2">
        <v>45960</v>
      </c>
      <c r="I3597" s="1" t="s">
        <v>1713</v>
      </c>
      <c r="J3597" s="1" t="s">
        <v>204</v>
      </c>
      <c r="K3597" s="1" t="s">
        <v>9711</v>
      </c>
      <c r="L3597" s="2">
        <v>45948</v>
      </c>
      <c r="M3597">
        <v>5</v>
      </c>
      <c r="N3597">
        <v>10</v>
      </c>
      <c r="O3597">
        <v>0</v>
      </c>
      <c r="P3597">
        <v>213.3</v>
      </c>
      <c r="Q3597" s="1" t="s">
        <v>1713</v>
      </c>
      <c r="R3597" s="1" t="s">
        <v>1713</v>
      </c>
      <c r="S3597" s="1" t="s">
        <v>1715</v>
      </c>
      <c r="T3597" s="1" t="s">
        <v>56</v>
      </c>
      <c r="U3597" s="1" t="s">
        <v>66</v>
      </c>
      <c r="V3597">
        <v>237</v>
      </c>
      <c r="W3597" s="1" t="s">
        <v>206</v>
      </c>
      <c r="X3597" s="1" t="s">
        <v>137</v>
      </c>
      <c r="Y3597" s="2">
        <v>43138</v>
      </c>
      <c r="Z3597">
        <v>7.9</v>
      </c>
      <c r="AA3597" s="1" t="s">
        <v>39</v>
      </c>
    </row>
    <row r="3598" spans="1:28" x14ac:dyDescent="0.3">
      <c r="A3598" s="1" t="s">
        <v>9712</v>
      </c>
      <c r="B3598" s="1" t="s">
        <v>9713</v>
      </c>
      <c r="C3598" s="1" t="s">
        <v>502</v>
      </c>
      <c r="D3598" s="1" t="s">
        <v>9714</v>
      </c>
      <c r="E3598">
        <v>5</v>
      </c>
      <c r="F3598">
        <v>12</v>
      </c>
      <c r="G3598" s="1" t="s">
        <v>32</v>
      </c>
      <c r="H3598" s="2">
        <v>45833</v>
      </c>
      <c r="I3598" s="1" t="s">
        <v>502</v>
      </c>
      <c r="J3598" s="1" t="s">
        <v>284</v>
      </c>
      <c r="K3598" s="1" t="s">
        <v>9714</v>
      </c>
      <c r="L3598" s="2">
        <v>45825</v>
      </c>
      <c r="M3598">
        <v>2</v>
      </c>
      <c r="N3598">
        <v>5</v>
      </c>
      <c r="O3598">
        <v>0</v>
      </c>
      <c r="P3598">
        <v>9397.4</v>
      </c>
      <c r="Q3598" s="1" t="s">
        <v>502</v>
      </c>
      <c r="R3598" s="1" t="s">
        <v>502</v>
      </c>
      <c r="S3598" s="1" t="s">
        <v>504</v>
      </c>
      <c r="T3598" s="1" t="s">
        <v>75</v>
      </c>
      <c r="U3598" s="1" t="s">
        <v>314</v>
      </c>
      <c r="V3598">
        <v>9892</v>
      </c>
      <c r="W3598" s="1" t="s">
        <v>286</v>
      </c>
      <c r="X3598" s="1" t="s">
        <v>127</v>
      </c>
      <c r="Y3598" s="2">
        <v>45629</v>
      </c>
      <c r="Z3598">
        <v>1.1000000000000001</v>
      </c>
      <c r="AA3598" s="1" t="s">
        <v>39</v>
      </c>
    </row>
    <row r="3599" spans="1:28" x14ac:dyDescent="0.3">
      <c r="A3599" s="1" t="s">
        <v>9715</v>
      </c>
      <c r="B3599" s="1" t="s">
        <v>9716</v>
      </c>
      <c r="C3599" s="1" t="s">
        <v>1346</v>
      </c>
      <c r="D3599" s="1" t="s">
        <v>5536</v>
      </c>
      <c r="E3599">
        <v>5</v>
      </c>
      <c r="F3599">
        <v>29</v>
      </c>
      <c r="G3599" s="1" t="s">
        <v>44</v>
      </c>
      <c r="H3599" s="2">
        <v>45740</v>
      </c>
      <c r="I3599" s="1" t="s">
        <v>1346</v>
      </c>
      <c r="J3599" s="1" t="s">
        <v>204</v>
      </c>
      <c r="K3599" s="1" t="s">
        <v>5536</v>
      </c>
      <c r="L3599" s="2">
        <v>45730</v>
      </c>
      <c r="M3599">
        <v>4</v>
      </c>
      <c r="N3599">
        <v>15</v>
      </c>
      <c r="O3599">
        <v>0</v>
      </c>
      <c r="P3599">
        <v>1309</v>
      </c>
      <c r="Q3599" s="1" t="s">
        <v>1346</v>
      </c>
      <c r="R3599" s="1" t="s">
        <v>1346</v>
      </c>
      <c r="S3599" s="1" t="s">
        <v>1348</v>
      </c>
      <c r="T3599" s="1" t="s">
        <v>56</v>
      </c>
      <c r="U3599" s="1" t="s">
        <v>66</v>
      </c>
      <c r="V3599">
        <v>1540</v>
      </c>
      <c r="W3599" s="1" t="s">
        <v>206</v>
      </c>
      <c r="X3599" s="1" t="s">
        <v>137</v>
      </c>
      <c r="Y3599" s="2">
        <v>43138</v>
      </c>
      <c r="Z3599">
        <v>7.9</v>
      </c>
      <c r="AA3599" s="1" t="s">
        <v>39</v>
      </c>
    </row>
    <row r="3600" spans="1:28" x14ac:dyDescent="0.3">
      <c r="A3600" s="1" t="s">
        <v>9717</v>
      </c>
      <c r="B3600" s="1" t="s">
        <v>9718</v>
      </c>
      <c r="C3600" s="1" t="s">
        <v>901</v>
      </c>
      <c r="D3600" s="1" t="s">
        <v>5599</v>
      </c>
      <c r="E3600">
        <v>3</v>
      </c>
      <c r="F3600">
        <v>133</v>
      </c>
      <c r="G3600" s="1" t="s">
        <v>44</v>
      </c>
      <c r="H3600" s="2">
        <v>46025</v>
      </c>
      <c r="I3600" s="1" t="s">
        <v>901</v>
      </c>
      <c r="J3600" s="1" t="s">
        <v>96</v>
      </c>
      <c r="K3600" s="1" t="s">
        <v>5599</v>
      </c>
      <c r="L3600" s="2">
        <v>46012</v>
      </c>
      <c r="M3600">
        <v>2</v>
      </c>
      <c r="N3600">
        <v>0</v>
      </c>
      <c r="O3600">
        <v>0</v>
      </c>
      <c r="P3600">
        <v>662</v>
      </c>
      <c r="Q3600" s="1" t="s">
        <v>901</v>
      </c>
      <c r="R3600" s="1" t="s">
        <v>901</v>
      </c>
      <c r="S3600" s="1" t="s">
        <v>903</v>
      </c>
      <c r="T3600" s="1" t="s">
        <v>107</v>
      </c>
      <c r="U3600" s="1" t="s">
        <v>125</v>
      </c>
      <c r="V3600">
        <v>662</v>
      </c>
      <c r="W3600" s="1" t="s">
        <v>99</v>
      </c>
      <c r="X3600" s="1" t="s">
        <v>100</v>
      </c>
      <c r="Y3600" s="2">
        <v>45629</v>
      </c>
      <c r="Z3600">
        <v>1.1000000000000001</v>
      </c>
      <c r="AA3600" s="1" t="s">
        <v>39</v>
      </c>
    </row>
    <row r="3601" spans="1:27" x14ac:dyDescent="0.3">
      <c r="A3601" s="1" t="s">
        <v>9719</v>
      </c>
      <c r="B3601" s="1" t="s">
        <v>9720</v>
      </c>
      <c r="C3601" s="1" t="s">
        <v>2048</v>
      </c>
      <c r="D3601" s="1" t="s">
        <v>1216</v>
      </c>
      <c r="E3601">
        <v>5</v>
      </c>
      <c r="F3601">
        <v>83</v>
      </c>
      <c r="G3601" s="1" t="s">
        <v>44</v>
      </c>
      <c r="H3601" s="2">
        <v>45933</v>
      </c>
      <c r="I3601" s="1" t="s">
        <v>2048</v>
      </c>
      <c r="J3601" s="1" t="s">
        <v>549</v>
      </c>
      <c r="K3601" s="1" t="s">
        <v>1216</v>
      </c>
      <c r="L3601" s="2">
        <v>45922</v>
      </c>
      <c r="M3601">
        <v>7</v>
      </c>
      <c r="N3601">
        <v>30</v>
      </c>
      <c r="O3601">
        <v>0</v>
      </c>
      <c r="P3601">
        <v>63.7</v>
      </c>
      <c r="Q3601" s="1" t="s">
        <v>2048</v>
      </c>
      <c r="R3601" s="1" t="s">
        <v>2048</v>
      </c>
      <c r="S3601" s="1" t="s">
        <v>2050</v>
      </c>
      <c r="T3601" s="1" t="s">
        <v>134</v>
      </c>
      <c r="U3601" s="1" t="s">
        <v>366</v>
      </c>
      <c r="V3601">
        <v>91</v>
      </c>
      <c r="W3601" s="1" t="s">
        <v>550</v>
      </c>
      <c r="X3601" s="1" t="s">
        <v>38</v>
      </c>
      <c r="Y3601" s="2">
        <v>45530</v>
      </c>
      <c r="Z3601">
        <v>1.3</v>
      </c>
      <c r="AA3601" s="1" t="s">
        <v>39</v>
      </c>
    </row>
    <row r="3602" spans="1:27" x14ac:dyDescent="0.3">
      <c r="A3602" s="1" t="s">
        <v>9721</v>
      </c>
      <c r="B3602" s="1" t="s">
        <v>9722</v>
      </c>
      <c r="C3602" s="1" t="s">
        <v>1302</v>
      </c>
      <c r="D3602" s="1" t="s">
        <v>1134</v>
      </c>
      <c r="E3602">
        <v>4</v>
      </c>
      <c r="F3602">
        <v>55</v>
      </c>
      <c r="G3602" s="1" t="s">
        <v>44</v>
      </c>
      <c r="H3602" s="2">
        <v>45840</v>
      </c>
      <c r="I3602" s="1" t="s">
        <v>1302</v>
      </c>
      <c r="J3602" s="1" t="s">
        <v>291</v>
      </c>
      <c r="K3602" s="1" t="s">
        <v>1134</v>
      </c>
      <c r="L3602" s="2">
        <v>45824</v>
      </c>
      <c r="M3602">
        <v>2</v>
      </c>
      <c r="N3602">
        <v>5</v>
      </c>
      <c r="O3602">
        <v>0</v>
      </c>
      <c r="P3602">
        <v>3793.35</v>
      </c>
      <c r="Q3602" s="1" t="s">
        <v>1302</v>
      </c>
      <c r="R3602" s="1" t="s">
        <v>1302</v>
      </c>
      <c r="S3602" s="1" t="s">
        <v>1304</v>
      </c>
      <c r="T3602" s="1" t="s">
        <v>90</v>
      </c>
      <c r="U3602" s="1" t="s">
        <v>91</v>
      </c>
      <c r="V3602">
        <v>3993</v>
      </c>
      <c r="W3602" s="1" t="s">
        <v>293</v>
      </c>
      <c r="X3602" s="1" t="s">
        <v>48</v>
      </c>
      <c r="Y3602" s="2">
        <v>44560</v>
      </c>
      <c r="Z3602">
        <v>4</v>
      </c>
      <c r="AA3602" s="1" t="s">
        <v>39</v>
      </c>
    </row>
    <row r="3603" spans="1:27" x14ac:dyDescent="0.3">
      <c r="A3603" s="1" t="s">
        <v>9723</v>
      </c>
      <c r="B3603" s="1" t="s">
        <v>9724</v>
      </c>
      <c r="C3603" s="1" t="s">
        <v>234</v>
      </c>
      <c r="D3603" s="1" t="s">
        <v>9725</v>
      </c>
      <c r="E3603">
        <v>4</v>
      </c>
      <c r="F3603">
        <v>64</v>
      </c>
      <c r="G3603" s="1" t="s">
        <v>44</v>
      </c>
      <c r="H3603" s="2">
        <v>46018</v>
      </c>
      <c r="I3603" s="1" t="s">
        <v>234</v>
      </c>
      <c r="J3603" s="1" t="s">
        <v>45</v>
      </c>
      <c r="K3603" s="1" t="s">
        <v>9725</v>
      </c>
      <c r="L3603" s="2">
        <v>46012</v>
      </c>
      <c r="M3603">
        <v>4</v>
      </c>
      <c r="N3603">
        <v>15</v>
      </c>
      <c r="O3603">
        <v>0</v>
      </c>
      <c r="P3603">
        <v>1756.1</v>
      </c>
      <c r="Q3603" s="1" t="s">
        <v>234</v>
      </c>
      <c r="R3603" s="1" t="s">
        <v>234</v>
      </c>
      <c r="S3603" s="1" t="s">
        <v>236</v>
      </c>
      <c r="T3603" s="1" t="s">
        <v>75</v>
      </c>
      <c r="U3603" s="1" t="s">
        <v>237</v>
      </c>
      <c r="V3603">
        <v>2066</v>
      </c>
      <c r="W3603" s="1" t="s">
        <v>47</v>
      </c>
      <c r="X3603" s="1" t="s">
        <v>48</v>
      </c>
      <c r="Y3603" s="2">
        <v>44112</v>
      </c>
      <c r="Z3603">
        <v>5.2</v>
      </c>
      <c r="AA3603" s="1" t="s">
        <v>39</v>
      </c>
    </row>
    <row r="3604" spans="1:27" x14ac:dyDescent="0.3">
      <c r="A3604" s="1" t="s">
        <v>9726</v>
      </c>
      <c r="B3604" s="1" t="s">
        <v>9727</v>
      </c>
      <c r="C3604" s="1" t="s">
        <v>1228</v>
      </c>
      <c r="D3604" s="1" t="s">
        <v>1091</v>
      </c>
      <c r="E3604">
        <v>4</v>
      </c>
      <c r="F3604">
        <v>70</v>
      </c>
      <c r="G3604" s="1" t="s">
        <v>44</v>
      </c>
      <c r="H3604" s="2">
        <v>46035</v>
      </c>
      <c r="I3604" s="1" t="s">
        <v>1228</v>
      </c>
      <c r="J3604" s="1" t="s">
        <v>1119</v>
      </c>
      <c r="K3604" s="1" t="s">
        <v>1091</v>
      </c>
      <c r="L3604" s="2">
        <v>46021</v>
      </c>
      <c r="M3604">
        <v>8</v>
      </c>
      <c r="N3604">
        <v>20</v>
      </c>
      <c r="O3604">
        <v>0</v>
      </c>
      <c r="P3604">
        <v>4834.3999999999996</v>
      </c>
      <c r="Q3604" s="1" t="s">
        <v>1228</v>
      </c>
      <c r="R3604" s="1" t="s">
        <v>1228</v>
      </c>
      <c r="S3604" s="1" t="s">
        <v>1229</v>
      </c>
      <c r="T3604" s="1" t="s">
        <v>107</v>
      </c>
      <c r="U3604" s="1" t="s">
        <v>125</v>
      </c>
      <c r="V3604">
        <v>6043</v>
      </c>
      <c r="W3604" s="1" t="s">
        <v>1120</v>
      </c>
      <c r="X3604" s="1" t="s">
        <v>38</v>
      </c>
      <c r="Y3604" s="2">
        <v>44070</v>
      </c>
      <c r="Z3604">
        <v>5.3</v>
      </c>
      <c r="AA3604" s="1" t="s">
        <v>39</v>
      </c>
    </row>
    <row r="3605" spans="1:27" x14ac:dyDescent="0.3">
      <c r="A3605" s="1" t="s">
        <v>9728</v>
      </c>
      <c r="B3605" s="1" t="s">
        <v>9729</v>
      </c>
      <c r="C3605" s="1" t="s">
        <v>901</v>
      </c>
      <c r="D3605" s="1" t="s">
        <v>2213</v>
      </c>
      <c r="E3605">
        <v>5</v>
      </c>
      <c r="F3605">
        <v>84</v>
      </c>
      <c r="G3605" s="1" t="s">
        <v>44</v>
      </c>
      <c r="H3605" s="2">
        <v>45904</v>
      </c>
      <c r="I3605" s="1" t="s">
        <v>901</v>
      </c>
      <c r="J3605" s="1" t="s">
        <v>549</v>
      </c>
      <c r="K3605" s="1" t="s">
        <v>2213</v>
      </c>
      <c r="L3605" s="2">
        <v>45898</v>
      </c>
      <c r="M3605">
        <v>5</v>
      </c>
      <c r="N3605">
        <v>0</v>
      </c>
      <c r="O3605">
        <v>0</v>
      </c>
      <c r="P3605">
        <v>662</v>
      </c>
      <c r="Q3605" s="1" t="s">
        <v>901</v>
      </c>
      <c r="R3605" s="1" t="s">
        <v>901</v>
      </c>
      <c r="S3605" s="1" t="s">
        <v>903</v>
      </c>
      <c r="T3605" s="1" t="s">
        <v>107</v>
      </c>
      <c r="U3605" s="1" t="s">
        <v>125</v>
      </c>
      <c r="V3605">
        <v>662</v>
      </c>
      <c r="W3605" s="1" t="s">
        <v>550</v>
      </c>
      <c r="X3605" s="1" t="s">
        <v>38</v>
      </c>
      <c r="Y3605" s="2">
        <v>45530</v>
      </c>
      <c r="Z3605">
        <v>1.3</v>
      </c>
      <c r="AA3605" s="1" t="s">
        <v>39</v>
      </c>
    </row>
    <row r="3606" spans="1:27" x14ac:dyDescent="0.3">
      <c r="A3606" s="1" t="s">
        <v>9730</v>
      </c>
      <c r="B3606" s="1" t="s">
        <v>9731</v>
      </c>
      <c r="C3606" s="1" t="s">
        <v>574</v>
      </c>
      <c r="D3606" s="1" t="s">
        <v>2768</v>
      </c>
      <c r="E3606">
        <v>3</v>
      </c>
      <c r="F3606">
        <v>111</v>
      </c>
      <c r="G3606" s="1" t="s">
        <v>44</v>
      </c>
      <c r="H3606" s="2">
        <v>45736</v>
      </c>
      <c r="I3606" s="1" t="s">
        <v>574</v>
      </c>
      <c r="J3606" s="1" t="s">
        <v>306</v>
      </c>
      <c r="K3606" s="1" t="s">
        <v>2768</v>
      </c>
      <c r="L3606" s="2">
        <v>45723</v>
      </c>
      <c r="M3606">
        <v>7</v>
      </c>
      <c r="N3606">
        <v>30</v>
      </c>
      <c r="O3606">
        <v>1</v>
      </c>
      <c r="P3606">
        <v>28511.7</v>
      </c>
      <c r="Q3606" s="1" t="s">
        <v>574</v>
      </c>
      <c r="R3606" s="1" t="s">
        <v>574</v>
      </c>
      <c r="S3606" s="1" t="s">
        <v>576</v>
      </c>
      <c r="T3606" s="1" t="s">
        <v>75</v>
      </c>
      <c r="U3606" s="1" t="s">
        <v>98</v>
      </c>
      <c r="V3606">
        <v>40731</v>
      </c>
      <c r="W3606" s="1" t="s">
        <v>308</v>
      </c>
      <c r="X3606" s="1" t="s">
        <v>59</v>
      </c>
      <c r="Y3606" s="2">
        <v>45415</v>
      </c>
      <c r="Z3606">
        <v>1.7</v>
      </c>
      <c r="AA3606" s="1" t="s">
        <v>39</v>
      </c>
    </row>
    <row r="3607" spans="1:27" x14ac:dyDescent="0.3">
      <c r="A3607" s="1" t="s">
        <v>9732</v>
      </c>
      <c r="B3607" s="1" t="s">
        <v>9733</v>
      </c>
      <c r="C3607" s="1" t="s">
        <v>517</v>
      </c>
      <c r="D3607" s="1" t="s">
        <v>1684</v>
      </c>
      <c r="E3607">
        <v>5</v>
      </c>
      <c r="F3607">
        <v>32</v>
      </c>
      <c r="G3607" s="1" t="s">
        <v>44</v>
      </c>
      <c r="H3607" s="2">
        <v>45950</v>
      </c>
      <c r="I3607" s="1" t="s">
        <v>517</v>
      </c>
      <c r="J3607" s="1" t="s">
        <v>284</v>
      </c>
      <c r="K3607" s="1" t="s">
        <v>1684</v>
      </c>
      <c r="L3607" s="2">
        <v>45934</v>
      </c>
      <c r="M3607">
        <v>3</v>
      </c>
      <c r="N3607">
        <v>0</v>
      </c>
      <c r="O3607">
        <v>0</v>
      </c>
      <c r="P3607">
        <v>565</v>
      </c>
      <c r="Q3607" s="1" t="s">
        <v>517</v>
      </c>
      <c r="R3607" s="1" t="s">
        <v>517</v>
      </c>
      <c r="S3607" s="1" t="s">
        <v>520</v>
      </c>
      <c r="T3607" s="1" t="s">
        <v>35</v>
      </c>
      <c r="U3607" s="1" t="s">
        <v>39</v>
      </c>
      <c r="V3607">
        <v>565</v>
      </c>
      <c r="W3607" s="1" t="s">
        <v>286</v>
      </c>
      <c r="X3607" s="1" t="s">
        <v>127</v>
      </c>
      <c r="Y3607" s="2">
        <v>45629</v>
      </c>
      <c r="Z3607">
        <v>1.1000000000000001</v>
      </c>
      <c r="AA3607" s="1" t="s">
        <v>39</v>
      </c>
    </row>
    <row r="3608" spans="1:27" x14ac:dyDescent="0.3">
      <c r="A3608" s="1" t="s">
        <v>9734</v>
      </c>
      <c r="B3608" s="1" t="s">
        <v>9735</v>
      </c>
      <c r="C3608" s="1" t="s">
        <v>616</v>
      </c>
      <c r="D3608" s="1" t="s">
        <v>6866</v>
      </c>
      <c r="E3608">
        <v>5</v>
      </c>
      <c r="F3608">
        <v>101</v>
      </c>
      <c r="G3608" s="1" t="s">
        <v>44</v>
      </c>
      <c r="H3608" s="2">
        <v>46018</v>
      </c>
      <c r="I3608" s="1" t="s">
        <v>616</v>
      </c>
      <c r="J3608" s="1" t="s">
        <v>54</v>
      </c>
      <c r="K3608" s="1" t="s">
        <v>6866</v>
      </c>
      <c r="L3608" s="2">
        <v>46007</v>
      </c>
      <c r="M3608">
        <v>3</v>
      </c>
      <c r="N3608">
        <v>15</v>
      </c>
      <c r="O3608">
        <v>0</v>
      </c>
      <c r="P3608">
        <v>2076.5500000000002</v>
      </c>
      <c r="Q3608" s="1" t="s">
        <v>616</v>
      </c>
      <c r="R3608" s="1" t="s">
        <v>616</v>
      </c>
      <c r="S3608" s="1" t="s">
        <v>618</v>
      </c>
      <c r="T3608" s="1" t="s">
        <v>90</v>
      </c>
      <c r="U3608" s="1" t="s">
        <v>91</v>
      </c>
      <c r="V3608">
        <v>2443</v>
      </c>
      <c r="W3608" s="1" t="s">
        <v>58</v>
      </c>
      <c r="X3608" s="1" t="s">
        <v>59</v>
      </c>
      <c r="Y3608" s="2">
        <v>44128</v>
      </c>
      <c r="Z3608">
        <v>5.2</v>
      </c>
      <c r="AA3608" s="1" t="s">
        <v>39</v>
      </c>
    </row>
    <row r="3609" spans="1:27" x14ac:dyDescent="0.3">
      <c r="A3609" s="1" t="s">
        <v>9736</v>
      </c>
      <c r="B3609" s="1" t="s">
        <v>9737</v>
      </c>
      <c r="C3609" s="1" t="s">
        <v>1357</v>
      </c>
      <c r="D3609" s="1" t="s">
        <v>9738</v>
      </c>
      <c r="E3609">
        <v>3</v>
      </c>
      <c r="F3609">
        <v>137</v>
      </c>
      <c r="G3609" s="1" t="s">
        <v>44</v>
      </c>
      <c r="H3609" s="2">
        <v>45990</v>
      </c>
      <c r="I3609" s="1" t="s">
        <v>1357</v>
      </c>
      <c r="J3609" s="1" t="s">
        <v>1119</v>
      </c>
      <c r="K3609" s="1" t="s">
        <v>9738</v>
      </c>
      <c r="L3609" s="2">
        <v>45981</v>
      </c>
      <c r="M3609">
        <v>8</v>
      </c>
      <c r="N3609">
        <v>20</v>
      </c>
      <c r="O3609">
        <v>0</v>
      </c>
      <c r="P3609">
        <v>73.599999999999994</v>
      </c>
      <c r="Q3609" s="1" t="s">
        <v>1357</v>
      </c>
      <c r="R3609" s="1" t="s">
        <v>1357</v>
      </c>
      <c r="S3609" s="1" t="s">
        <v>1359</v>
      </c>
      <c r="T3609" s="1" t="s">
        <v>134</v>
      </c>
      <c r="U3609" s="1" t="s">
        <v>366</v>
      </c>
      <c r="V3609">
        <v>92</v>
      </c>
      <c r="W3609" s="1" t="s">
        <v>1120</v>
      </c>
      <c r="X3609" s="1" t="s">
        <v>38</v>
      </c>
      <c r="Y3609" s="2">
        <v>44070</v>
      </c>
      <c r="Z3609">
        <v>5.3</v>
      </c>
      <c r="AA3609" s="1" t="s">
        <v>39</v>
      </c>
    </row>
    <row r="3610" spans="1:27" x14ac:dyDescent="0.3">
      <c r="A3610" s="1" t="s">
        <v>9739</v>
      </c>
      <c r="B3610" s="1" t="s">
        <v>9740</v>
      </c>
      <c r="C3610" s="1" t="s">
        <v>1713</v>
      </c>
      <c r="D3610" s="1" t="s">
        <v>9741</v>
      </c>
      <c r="E3610">
        <v>5</v>
      </c>
      <c r="F3610">
        <v>35</v>
      </c>
      <c r="G3610" s="1" t="s">
        <v>44</v>
      </c>
      <c r="H3610" s="2">
        <v>45817</v>
      </c>
      <c r="I3610" s="1" t="s">
        <v>1713</v>
      </c>
      <c r="J3610" s="1" t="s">
        <v>132</v>
      </c>
      <c r="K3610" s="1" t="s">
        <v>9741</v>
      </c>
      <c r="L3610" s="2">
        <v>45801</v>
      </c>
      <c r="M3610">
        <v>6</v>
      </c>
      <c r="N3610">
        <v>20</v>
      </c>
      <c r="O3610">
        <v>0</v>
      </c>
      <c r="P3610">
        <v>189.6</v>
      </c>
      <c r="Q3610" s="1" t="s">
        <v>1713</v>
      </c>
      <c r="R3610" s="1" t="s">
        <v>1713</v>
      </c>
      <c r="S3610" s="1" t="s">
        <v>1715</v>
      </c>
      <c r="T3610" s="1" t="s">
        <v>56</v>
      </c>
      <c r="U3610" s="1" t="s">
        <v>66</v>
      </c>
      <c r="V3610">
        <v>237</v>
      </c>
      <c r="W3610" s="1" t="s">
        <v>136</v>
      </c>
      <c r="X3610" s="1" t="s">
        <v>137</v>
      </c>
      <c r="Y3610" s="2">
        <v>44254</v>
      </c>
      <c r="Z3610">
        <v>4.8</v>
      </c>
      <c r="AA3610" s="1" t="s">
        <v>39</v>
      </c>
    </row>
    <row r="3611" spans="1:27" x14ac:dyDescent="0.3">
      <c r="A3611" s="1" t="s">
        <v>9742</v>
      </c>
      <c r="B3611" s="1" t="s">
        <v>9743</v>
      </c>
      <c r="C3611" s="1" t="s">
        <v>2736</v>
      </c>
      <c r="D3611" s="1" t="s">
        <v>6231</v>
      </c>
      <c r="E3611">
        <v>3</v>
      </c>
      <c r="F3611">
        <v>133</v>
      </c>
      <c r="G3611" s="1" t="s">
        <v>44</v>
      </c>
      <c r="H3611" s="2">
        <v>45878</v>
      </c>
      <c r="I3611" s="1" t="s">
        <v>2736</v>
      </c>
      <c r="J3611" s="1" t="s">
        <v>73</v>
      </c>
      <c r="K3611" s="1" t="s">
        <v>6231</v>
      </c>
      <c r="L3611" s="2">
        <v>45869</v>
      </c>
      <c r="M3611">
        <v>3</v>
      </c>
      <c r="N3611">
        <v>40</v>
      </c>
      <c r="O3611">
        <v>0</v>
      </c>
      <c r="P3611">
        <v>769.2</v>
      </c>
      <c r="Q3611" s="1" t="s">
        <v>2736</v>
      </c>
      <c r="R3611" s="1" t="s">
        <v>2736</v>
      </c>
      <c r="S3611" s="1" t="s">
        <v>2738</v>
      </c>
      <c r="T3611" s="1" t="s">
        <v>90</v>
      </c>
      <c r="U3611" s="1" t="s">
        <v>185</v>
      </c>
      <c r="V3611">
        <v>1282</v>
      </c>
      <c r="W3611" s="1" t="s">
        <v>77</v>
      </c>
      <c r="X3611" s="1" t="s">
        <v>38</v>
      </c>
      <c r="Y3611" s="2">
        <v>44193</v>
      </c>
      <c r="Z3611">
        <v>5</v>
      </c>
      <c r="AA3611" s="1" t="s">
        <v>39</v>
      </c>
    </row>
    <row r="3612" spans="1:27" x14ac:dyDescent="0.3">
      <c r="A3612" s="1" t="s">
        <v>9744</v>
      </c>
      <c r="B3612" s="1" t="s">
        <v>9745</v>
      </c>
      <c r="C3612" s="1" t="s">
        <v>574</v>
      </c>
      <c r="D3612" s="1" t="s">
        <v>5846</v>
      </c>
      <c r="E3612">
        <v>5</v>
      </c>
      <c r="F3612">
        <v>35</v>
      </c>
      <c r="G3612" s="1" t="s">
        <v>44</v>
      </c>
      <c r="H3612" s="2">
        <v>45769</v>
      </c>
      <c r="I3612" s="1" t="s">
        <v>574</v>
      </c>
      <c r="J3612" s="1" t="s">
        <v>327</v>
      </c>
      <c r="K3612" s="1" t="s">
        <v>5846</v>
      </c>
      <c r="L3612" s="2">
        <v>45765</v>
      </c>
      <c r="M3612">
        <v>2</v>
      </c>
      <c r="N3612">
        <v>10</v>
      </c>
      <c r="O3612">
        <v>0</v>
      </c>
      <c r="P3612">
        <v>36657.9</v>
      </c>
      <c r="Q3612" s="1" t="s">
        <v>574</v>
      </c>
      <c r="R3612" s="1" t="s">
        <v>574</v>
      </c>
      <c r="S3612" s="1" t="s">
        <v>576</v>
      </c>
      <c r="T3612" s="1" t="s">
        <v>75</v>
      </c>
      <c r="U3612" s="1" t="s">
        <v>98</v>
      </c>
      <c r="V3612">
        <v>40731</v>
      </c>
      <c r="W3612" s="1" t="s">
        <v>329</v>
      </c>
      <c r="X3612" s="1" t="s">
        <v>59</v>
      </c>
      <c r="Y3612" s="2">
        <v>43819</v>
      </c>
      <c r="Z3612">
        <v>6</v>
      </c>
      <c r="AA3612" s="1" t="s">
        <v>39</v>
      </c>
    </row>
    <row r="3613" spans="1:27" x14ac:dyDescent="0.3">
      <c r="A3613" s="1" t="s">
        <v>9746</v>
      </c>
      <c r="B3613" s="1" t="s">
        <v>9747</v>
      </c>
      <c r="C3613" s="1" t="s">
        <v>480</v>
      </c>
      <c r="D3613" s="1" t="s">
        <v>1824</v>
      </c>
      <c r="E3613">
        <v>3</v>
      </c>
      <c r="F3613">
        <v>94</v>
      </c>
      <c r="G3613" s="1" t="s">
        <v>44</v>
      </c>
      <c r="H3613" s="2">
        <v>45851</v>
      </c>
      <c r="I3613" s="1" t="s">
        <v>480</v>
      </c>
      <c r="J3613" s="1" t="s">
        <v>446</v>
      </c>
      <c r="K3613" s="1" t="s">
        <v>1824</v>
      </c>
      <c r="L3613" s="2">
        <v>45843</v>
      </c>
      <c r="M3613">
        <v>6</v>
      </c>
      <c r="N3613">
        <v>0</v>
      </c>
      <c r="O3613">
        <v>0</v>
      </c>
      <c r="P3613">
        <v>385</v>
      </c>
      <c r="Q3613" s="1" t="s">
        <v>480</v>
      </c>
      <c r="R3613" s="1" t="s">
        <v>480</v>
      </c>
      <c r="S3613" s="1" t="s">
        <v>482</v>
      </c>
      <c r="T3613" s="1" t="s">
        <v>35</v>
      </c>
      <c r="U3613" s="1" t="s">
        <v>167</v>
      </c>
      <c r="V3613">
        <v>385</v>
      </c>
      <c r="W3613" s="1" t="s">
        <v>447</v>
      </c>
      <c r="X3613" s="1" t="s">
        <v>127</v>
      </c>
      <c r="Y3613" s="2">
        <v>45409</v>
      </c>
      <c r="Z3613">
        <v>1.7</v>
      </c>
      <c r="AA3613" s="1" t="s">
        <v>39</v>
      </c>
    </row>
    <row r="3614" spans="1:27" x14ac:dyDescent="0.3">
      <c r="A3614" s="1" t="s">
        <v>9748</v>
      </c>
      <c r="B3614" s="1" t="s">
        <v>9749</v>
      </c>
      <c r="C3614" s="1" t="s">
        <v>492</v>
      </c>
      <c r="D3614" s="1" t="s">
        <v>9750</v>
      </c>
      <c r="E3614">
        <v>3</v>
      </c>
      <c r="F3614">
        <v>143</v>
      </c>
      <c r="G3614" s="1" t="s">
        <v>44</v>
      </c>
      <c r="H3614" s="2">
        <v>45961</v>
      </c>
      <c r="I3614" s="1" t="s">
        <v>492</v>
      </c>
      <c r="J3614" s="1" t="s">
        <v>446</v>
      </c>
      <c r="K3614" s="1" t="s">
        <v>9750</v>
      </c>
      <c r="L3614" s="2">
        <v>45951</v>
      </c>
      <c r="M3614">
        <v>3</v>
      </c>
      <c r="N3614">
        <v>5</v>
      </c>
      <c r="O3614">
        <v>0</v>
      </c>
      <c r="P3614">
        <v>1257.8</v>
      </c>
      <c r="Q3614" s="1" t="s">
        <v>492</v>
      </c>
      <c r="R3614" s="1" t="s">
        <v>492</v>
      </c>
      <c r="S3614" s="1" t="s">
        <v>494</v>
      </c>
      <c r="T3614" s="1" t="s">
        <v>56</v>
      </c>
      <c r="U3614" s="1" t="s">
        <v>117</v>
      </c>
      <c r="V3614">
        <v>1324</v>
      </c>
      <c r="W3614" s="1" t="s">
        <v>447</v>
      </c>
      <c r="X3614" s="1" t="s">
        <v>127</v>
      </c>
      <c r="Y3614" s="2">
        <v>45409</v>
      </c>
      <c r="Z3614">
        <v>1.7</v>
      </c>
      <c r="AA3614" s="1" t="s">
        <v>39</v>
      </c>
    </row>
    <row r="3615" spans="1:27" x14ac:dyDescent="0.3">
      <c r="A3615" s="1" t="s">
        <v>9751</v>
      </c>
      <c r="B3615" s="1" t="s">
        <v>9752</v>
      </c>
      <c r="C3615" s="1" t="s">
        <v>1815</v>
      </c>
      <c r="D3615" s="1" t="s">
        <v>5720</v>
      </c>
      <c r="E3615">
        <v>5</v>
      </c>
      <c r="F3615">
        <v>91</v>
      </c>
      <c r="G3615" s="1" t="s">
        <v>44</v>
      </c>
      <c r="H3615" s="2">
        <v>45665</v>
      </c>
      <c r="I3615" s="1" t="s">
        <v>1815</v>
      </c>
      <c r="J3615" s="1" t="s">
        <v>519</v>
      </c>
      <c r="K3615" s="1" t="s">
        <v>5720</v>
      </c>
      <c r="L3615" s="2">
        <v>45660</v>
      </c>
      <c r="M3615">
        <v>3</v>
      </c>
      <c r="N3615">
        <v>15</v>
      </c>
      <c r="O3615">
        <v>0</v>
      </c>
      <c r="P3615">
        <v>101.15</v>
      </c>
      <c r="Q3615" s="1" t="s">
        <v>1815</v>
      </c>
      <c r="R3615" s="1" t="s">
        <v>1815</v>
      </c>
      <c r="S3615" s="1" t="s">
        <v>1816</v>
      </c>
      <c r="T3615" s="1" t="s">
        <v>134</v>
      </c>
      <c r="U3615" s="1" t="s">
        <v>135</v>
      </c>
      <c r="V3615">
        <v>119</v>
      </c>
      <c r="W3615" s="1" t="s">
        <v>521</v>
      </c>
      <c r="X3615" s="1" t="s">
        <v>137</v>
      </c>
      <c r="Y3615" s="2">
        <v>43649</v>
      </c>
      <c r="Z3615">
        <v>6.5</v>
      </c>
      <c r="AA3615" s="1" t="s">
        <v>39</v>
      </c>
    </row>
    <row r="3616" spans="1:27" x14ac:dyDescent="0.3">
      <c r="A3616" s="1" t="s">
        <v>9753</v>
      </c>
      <c r="B3616" s="1" t="s">
        <v>9754</v>
      </c>
      <c r="C3616" s="1" t="s">
        <v>558</v>
      </c>
      <c r="D3616" s="1" t="s">
        <v>9755</v>
      </c>
      <c r="E3616">
        <v>5</v>
      </c>
      <c r="F3616">
        <v>23</v>
      </c>
      <c r="G3616" s="1" t="s">
        <v>44</v>
      </c>
      <c r="H3616" s="2">
        <v>45812</v>
      </c>
      <c r="I3616" s="1" t="s">
        <v>558</v>
      </c>
      <c r="J3616" s="1" t="s">
        <v>242</v>
      </c>
      <c r="K3616" s="1" t="s">
        <v>9755</v>
      </c>
      <c r="L3616" s="2">
        <v>45801</v>
      </c>
      <c r="M3616">
        <v>1</v>
      </c>
      <c r="N3616">
        <v>5</v>
      </c>
      <c r="O3616">
        <v>0</v>
      </c>
      <c r="P3616">
        <v>101.65</v>
      </c>
      <c r="Q3616" s="1" t="s">
        <v>558</v>
      </c>
      <c r="R3616" s="1" t="s">
        <v>558</v>
      </c>
      <c r="S3616" s="1" t="s">
        <v>560</v>
      </c>
      <c r="T3616" s="1" t="s">
        <v>134</v>
      </c>
      <c r="U3616" s="1" t="s">
        <v>144</v>
      </c>
      <c r="V3616">
        <v>107</v>
      </c>
      <c r="W3616" s="1" t="s">
        <v>244</v>
      </c>
      <c r="X3616" s="1" t="s">
        <v>48</v>
      </c>
      <c r="Y3616" s="2">
        <v>44403</v>
      </c>
      <c r="Z3616">
        <v>4.4000000000000004</v>
      </c>
      <c r="AA3616" s="1" t="s">
        <v>39</v>
      </c>
    </row>
    <row r="3617" spans="1:28" x14ac:dyDescent="0.3">
      <c r="A3617" s="1" t="s">
        <v>9756</v>
      </c>
      <c r="B3617" s="1" t="s">
        <v>9757</v>
      </c>
      <c r="C3617" s="1" t="s">
        <v>1721</v>
      </c>
      <c r="D3617" s="1" t="s">
        <v>5818</v>
      </c>
      <c r="E3617">
        <v>2</v>
      </c>
      <c r="F3617">
        <v>97</v>
      </c>
      <c r="G3617" s="1" t="s">
        <v>32</v>
      </c>
      <c r="H3617" s="2">
        <v>45750</v>
      </c>
      <c r="I3617" s="1" t="s">
        <v>1721</v>
      </c>
      <c r="J3617" s="1" t="s">
        <v>96</v>
      </c>
      <c r="K3617" s="1" t="s">
        <v>5818</v>
      </c>
      <c r="L3617" s="2">
        <v>45733</v>
      </c>
      <c r="M3617">
        <v>7</v>
      </c>
      <c r="N3617">
        <v>30</v>
      </c>
      <c r="O3617">
        <v>0</v>
      </c>
      <c r="P3617">
        <v>768.6</v>
      </c>
      <c r="Q3617" s="1" t="s">
        <v>1721</v>
      </c>
      <c r="R3617" s="1" t="s">
        <v>1721</v>
      </c>
      <c r="S3617" s="1" t="s">
        <v>1723</v>
      </c>
      <c r="T3617" s="1" t="s">
        <v>35</v>
      </c>
      <c r="U3617" s="1" t="s">
        <v>83</v>
      </c>
      <c r="V3617">
        <v>1098</v>
      </c>
      <c r="W3617" s="1" t="s">
        <v>99</v>
      </c>
      <c r="X3617" s="1" t="s">
        <v>100</v>
      </c>
      <c r="Y3617" s="2">
        <v>45629</v>
      </c>
      <c r="Z3617">
        <v>1.1000000000000001</v>
      </c>
      <c r="AA3617" s="1" t="s">
        <v>49</v>
      </c>
      <c r="AB3617">
        <v>1</v>
      </c>
    </row>
    <row r="3618" spans="1:28" x14ac:dyDescent="0.3">
      <c r="A3618" s="1" t="s">
        <v>9758</v>
      </c>
      <c r="B3618" s="1" t="s">
        <v>9759</v>
      </c>
      <c r="C3618" s="1" t="s">
        <v>247</v>
      </c>
      <c r="D3618" s="1" t="s">
        <v>4839</v>
      </c>
      <c r="E3618">
        <v>4</v>
      </c>
      <c r="F3618">
        <v>76</v>
      </c>
      <c r="G3618" s="1" t="s">
        <v>44</v>
      </c>
      <c r="H3618" s="2">
        <v>46016</v>
      </c>
      <c r="I3618" s="1" t="s">
        <v>247</v>
      </c>
      <c r="J3618" s="1" t="s">
        <v>306</v>
      </c>
      <c r="K3618" s="1" t="s">
        <v>4839</v>
      </c>
      <c r="L3618" s="2">
        <v>46001</v>
      </c>
      <c r="M3618">
        <v>2</v>
      </c>
      <c r="N3618">
        <v>20</v>
      </c>
      <c r="O3618">
        <v>0</v>
      </c>
      <c r="P3618">
        <v>1400.8</v>
      </c>
      <c r="Q3618" s="1" t="s">
        <v>247</v>
      </c>
      <c r="R3618" s="1" t="s">
        <v>247</v>
      </c>
      <c r="S3618" s="1" t="s">
        <v>249</v>
      </c>
      <c r="T3618" s="1" t="s">
        <v>35</v>
      </c>
      <c r="U3618" s="1" t="s">
        <v>167</v>
      </c>
      <c r="V3618">
        <v>1751</v>
      </c>
      <c r="W3618" s="1" t="s">
        <v>308</v>
      </c>
      <c r="X3618" s="1" t="s">
        <v>59</v>
      </c>
      <c r="Y3618" s="2">
        <v>45415</v>
      </c>
      <c r="Z3618">
        <v>1.7</v>
      </c>
      <c r="AA3618" s="1" t="s">
        <v>39</v>
      </c>
    </row>
    <row r="3619" spans="1:28" x14ac:dyDescent="0.3">
      <c r="A3619" s="1" t="s">
        <v>9760</v>
      </c>
      <c r="B3619" s="1" t="s">
        <v>9761</v>
      </c>
      <c r="C3619" s="1" t="s">
        <v>30</v>
      </c>
      <c r="D3619" s="1" t="s">
        <v>9762</v>
      </c>
      <c r="E3619">
        <v>3</v>
      </c>
      <c r="F3619">
        <v>77</v>
      </c>
      <c r="G3619" s="1" t="s">
        <v>44</v>
      </c>
      <c r="H3619" s="2">
        <v>45872</v>
      </c>
      <c r="I3619" s="1" t="s">
        <v>30</v>
      </c>
      <c r="J3619" s="1" t="s">
        <v>123</v>
      </c>
      <c r="K3619" s="1" t="s">
        <v>9762</v>
      </c>
      <c r="L3619" s="2">
        <v>45856</v>
      </c>
      <c r="M3619">
        <v>3</v>
      </c>
      <c r="N3619">
        <v>0</v>
      </c>
      <c r="O3619">
        <v>0</v>
      </c>
      <c r="P3619">
        <v>556</v>
      </c>
      <c r="Q3619" s="1" t="s">
        <v>30</v>
      </c>
      <c r="R3619" s="1" t="s">
        <v>30</v>
      </c>
      <c r="S3619" s="1" t="s">
        <v>34</v>
      </c>
      <c r="T3619" s="1" t="s">
        <v>35</v>
      </c>
      <c r="U3619" s="1" t="s">
        <v>36</v>
      </c>
      <c r="V3619">
        <v>556</v>
      </c>
      <c r="W3619" s="1" t="s">
        <v>126</v>
      </c>
      <c r="X3619" s="1" t="s">
        <v>127</v>
      </c>
      <c r="Y3619" s="2">
        <v>44230</v>
      </c>
      <c r="Z3619">
        <v>4.9000000000000004</v>
      </c>
      <c r="AA3619" s="1" t="s">
        <v>39</v>
      </c>
    </row>
    <row r="3620" spans="1:28" x14ac:dyDescent="0.3">
      <c r="A3620" s="1" t="s">
        <v>9763</v>
      </c>
      <c r="B3620" s="1" t="s">
        <v>9764</v>
      </c>
      <c r="C3620" s="1" t="s">
        <v>1912</v>
      </c>
      <c r="D3620" s="1" t="s">
        <v>9765</v>
      </c>
      <c r="E3620">
        <v>5</v>
      </c>
      <c r="F3620">
        <v>25</v>
      </c>
      <c r="G3620" s="1" t="s">
        <v>44</v>
      </c>
      <c r="H3620" s="2">
        <v>45900</v>
      </c>
      <c r="I3620" s="1" t="s">
        <v>1912</v>
      </c>
      <c r="J3620" s="1" t="s">
        <v>264</v>
      </c>
      <c r="K3620" s="1" t="s">
        <v>9765</v>
      </c>
      <c r="L3620" s="2">
        <v>45882</v>
      </c>
      <c r="M3620">
        <v>4</v>
      </c>
      <c r="N3620">
        <v>10</v>
      </c>
      <c r="O3620">
        <v>0</v>
      </c>
      <c r="P3620">
        <v>268.2</v>
      </c>
      <c r="Q3620" s="1" t="s">
        <v>1912</v>
      </c>
      <c r="R3620" s="1" t="s">
        <v>1912</v>
      </c>
      <c r="S3620" s="1" t="s">
        <v>1914</v>
      </c>
      <c r="T3620" s="1" t="s">
        <v>56</v>
      </c>
      <c r="U3620" s="1" t="s">
        <v>57</v>
      </c>
      <c r="V3620">
        <v>298</v>
      </c>
      <c r="W3620" s="1" t="s">
        <v>267</v>
      </c>
      <c r="X3620" s="1" t="s">
        <v>268</v>
      </c>
      <c r="Y3620" s="2">
        <v>43207</v>
      </c>
      <c r="Z3620">
        <v>7.7</v>
      </c>
      <c r="AA3620" s="1" t="s">
        <v>39</v>
      </c>
    </row>
    <row r="3621" spans="1:28" x14ac:dyDescent="0.3">
      <c r="A3621" s="1" t="s">
        <v>9766</v>
      </c>
      <c r="B3621" s="1" t="s">
        <v>9767</v>
      </c>
      <c r="C3621" s="1" t="s">
        <v>1037</v>
      </c>
      <c r="D3621" s="1" t="s">
        <v>1370</v>
      </c>
      <c r="E3621">
        <v>5</v>
      </c>
      <c r="F3621">
        <v>24</v>
      </c>
      <c r="G3621" s="1" t="s">
        <v>44</v>
      </c>
      <c r="H3621" s="2">
        <v>45907</v>
      </c>
      <c r="I3621" s="1" t="s">
        <v>1037</v>
      </c>
      <c r="J3621" s="1" t="s">
        <v>549</v>
      </c>
      <c r="K3621" s="1" t="s">
        <v>1370</v>
      </c>
      <c r="L3621" s="2">
        <v>45898</v>
      </c>
      <c r="M3621">
        <v>4</v>
      </c>
      <c r="N3621">
        <v>0</v>
      </c>
      <c r="O3621">
        <v>0</v>
      </c>
      <c r="P3621">
        <v>5407</v>
      </c>
      <c r="Q3621" s="1" t="s">
        <v>1037</v>
      </c>
      <c r="R3621" s="1" t="s">
        <v>1037</v>
      </c>
      <c r="S3621" s="1" t="s">
        <v>1039</v>
      </c>
      <c r="T3621" s="1" t="s">
        <v>107</v>
      </c>
      <c r="U3621" s="1" t="s">
        <v>108</v>
      </c>
      <c r="V3621">
        <v>5407</v>
      </c>
      <c r="W3621" s="1" t="s">
        <v>550</v>
      </c>
      <c r="X3621" s="1" t="s">
        <v>38</v>
      </c>
      <c r="Y3621" s="2">
        <v>45530</v>
      </c>
      <c r="Z3621">
        <v>1.3</v>
      </c>
      <c r="AA3621" s="1" t="s">
        <v>68</v>
      </c>
      <c r="AB3621">
        <v>1</v>
      </c>
    </row>
    <row r="3622" spans="1:28" x14ac:dyDescent="0.3">
      <c r="A3622" s="1" t="s">
        <v>9768</v>
      </c>
      <c r="B3622" s="1" t="s">
        <v>9769</v>
      </c>
      <c r="C3622" s="1" t="s">
        <v>1169</v>
      </c>
      <c r="D3622" s="1" t="s">
        <v>9770</v>
      </c>
      <c r="E3622">
        <v>3</v>
      </c>
      <c r="F3622">
        <v>64</v>
      </c>
      <c r="G3622" s="1" t="s">
        <v>44</v>
      </c>
      <c r="H3622" s="2">
        <v>45825</v>
      </c>
      <c r="I3622" s="1" t="s">
        <v>1169</v>
      </c>
      <c r="J3622" s="1" t="s">
        <v>327</v>
      </c>
      <c r="K3622" s="1" t="s">
        <v>9770</v>
      </c>
      <c r="L3622" s="2">
        <v>45814</v>
      </c>
      <c r="M3622">
        <v>7</v>
      </c>
      <c r="N3622">
        <v>30</v>
      </c>
      <c r="O3622">
        <v>0</v>
      </c>
      <c r="P3622">
        <v>4173.3999999999996</v>
      </c>
      <c r="Q3622" s="1" t="s">
        <v>1169</v>
      </c>
      <c r="R3622" s="1" t="s">
        <v>1169</v>
      </c>
      <c r="S3622" s="1" t="s">
        <v>1171</v>
      </c>
      <c r="T3622" s="1" t="s">
        <v>90</v>
      </c>
      <c r="U3622" s="1" t="s">
        <v>185</v>
      </c>
      <c r="V3622">
        <v>5962</v>
      </c>
      <c r="W3622" s="1" t="s">
        <v>329</v>
      </c>
      <c r="X3622" s="1" t="s">
        <v>59</v>
      </c>
      <c r="Y3622" s="2">
        <v>43819</v>
      </c>
      <c r="Z3622">
        <v>6</v>
      </c>
      <c r="AA3622" s="1" t="s">
        <v>39</v>
      </c>
    </row>
    <row r="3623" spans="1:28" x14ac:dyDescent="0.3">
      <c r="A3623" s="1" t="s">
        <v>9771</v>
      </c>
      <c r="B3623" s="1" t="s">
        <v>9772</v>
      </c>
      <c r="C3623" s="1" t="s">
        <v>276</v>
      </c>
      <c r="D3623" s="1" t="s">
        <v>1384</v>
      </c>
      <c r="E3623">
        <v>4</v>
      </c>
      <c r="F3623">
        <v>26</v>
      </c>
      <c r="G3623" s="1" t="s">
        <v>32</v>
      </c>
      <c r="H3623" s="2">
        <v>45880</v>
      </c>
      <c r="I3623" s="1" t="s">
        <v>276</v>
      </c>
      <c r="J3623" s="1" t="s">
        <v>105</v>
      </c>
      <c r="K3623" s="1" t="s">
        <v>1384</v>
      </c>
      <c r="L3623" s="2">
        <v>45863</v>
      </c>
      <c r="M3623">
        <v>6</v>
      </c>
      <c r="N3623">
        <v>20</v>
      </c>
      <c r="O3623">
        <v>0</v>
      </c>
      <c r="P3623">
        <v>257.60000000000002</v>
      </c>
      <c r="Q3623" s="1" t="s">
        <v>276</v>
      </c>
      <c r="R3623" s="1" t="s">
        <v>276</v>
      </c>
      <c r="S3623" s="1" t="s">
        <v>278</v>
      </c>
      <c r="T3623" s="1" t="s">
        <v>35</v>
      </c>
      <c r="U3623" s="1" t="s">
        <v>36</v>
      </c>
      <c r="V3623">
        <v>322</v>
      </c>
      <c r="W3623" s="1" t="s">
        <v>109</v>
      </c>
      <c r="X3623" s="1" t="s">
        <v>110</v>
      </c>
      <c r="Y3623" s="2">
        <v>44203</v>
      </c>
      <c r="Z3623">
        <v>5</v>
      </c>
      <c r="AA3623" s="1" t="s">
        <v>39</v>
      </c>
    </row>
    <row r="3624" spans="1:28" x14ac:dyDescent="0.3">
      <c r="A3624" s="1" t="s">
        <v>9773</v>
      </c>
      <c r="B3624" s="1" t="s">
        <v>9774</v>
      </c>
      <c r="C3624" s="1" t="s">
        <v>611</v>
      </c>
      <c r="D3624" s="1" t="s">
        <v>5874</v>
      </c>
      <c r="E3624">
        <v>4</v>
      </c>
      <c r="F3624">
        <v>74</v>
      </c>
      <c r="G3624" s="1" t="s">
        <v>44</v>
      </c>
      <c r="H3624" s="2">
        <v>46016</v>
      </c>
      <c r="I3624" s="1" t="s">
        <v>611</v>
      </c>
      <c r="J3624" s="1" t="s">
        <v>105</v>
      </c>
      <c r="K3624" s="1" t="s">
        <v>5874</v>
      </c>
      <c r="L3624" s="2">
        <v>46002</v>
      </c>
      <c r="M3624">
        <v>8</v>
      </c>
      <c r="N3624">
        <v>0</v>
      </c>
      <c r="O3624">
        <v>0</v>
      </c>
      <c r="P3624">
        <v>1802</v>
      </c>
      <c r="Q3624" s="1" t="s">
        <v>611</v>
      </c>
      <c r="R3624" s="1" t="s">
        <v>611</v>
      </c>
      <c r="S3624" s="1" t="s">
        <v>613</v>
      </c>
      <c r="T3624" s="1" t="s">
        <v>35</v>
      </c>
      <c r="U3624" s="1" t="s">
        <v>167</v>
      </c>
      <c r="V3624">
        <v>1802</v>
      </c>
      <c r="W3624" s="1" t="s">
        <v>109</v>
      </c>
      <c r="X3624" s="1" t="s">
        <v>110</v>
      </c>
      <c r="Y3624" s="2">
        <v>44203</v>
      </c>
      <c r="Z3624">
        <v>5</v>
      </c>
      <c r="AA3624" s="1" t="s">
        <v>39</v>
      </c>
    </row>
    <row r="3625" spans="1:28" x14ac:dyDescent="0.3">
      <c r="A3625" s="1" t="s">
        <v>9775</v>
      </c>
      <c r="B3625" s="1" t="s">
        <v>9776</v>
      </c>
      <c r="C3625" s="1" t="s">
        <v>675</v>
      </c>
      <c r="D3625" s="1" t="s">
        <v>1464</v>
      </c>
      <c r="E3625">
        <v>2</v>
      </c>
      <c r="F3625">
        <v>49</v>
      </c>
      <c r="G3625" s="1" t="s">
        <v>44</v>
      </c>
      <c r="H3625" s="2">
        <v>45996</v>
      </c>
      <c r="I3625" s="1" t="s">
        <v>675</v>
      </c>
      <c r="J3625" s="1" t="s">
        <v>291</v>
      </c>
      <c r="K3625" s="1" t="s">
        <v>1464</v>
      </c>
      <c r="L3625" s="2">
        <v>45978</v>
      </c>
      <c r="M3625">
        <v>7</v>
      </c>
      <c r="N3625">
        <v>10</v>
      </c>
      <c r="O3625">
        <v>0</v>
      </c>
      <c r="P3625">
        <v>2171.6999999999998</v>
      </c>
      <c r="Q3625" s="1" t="s">
        <v>675</v>
      </c>
      <c r="R3625" s="1" t="s">
        <v>675</v>
      </c>
      <c r="S3625" s="1" t="s">
        <v>677</v>
      </c>
      <c r="T3625" s="1" t="s">
        <v>75</v>
      </c>
      <c r="U3625" s="1" t="s">
        <v>237</v>
      </c>
      <c r="V3625">
        <v>2413</v>
      </c>
      <c r="W3625" s="1" t="s">
        <v>293</v>
      </c>
      <c r="X3625" s="1" t="s">
        <v>48</v>
      </c>
      <c r="Y3625" s="2">
        <v>44560</v>
      </c>
      <c r="Z3625">
        <v>4</v>
      </c>
      <c r="AA3625" s="1" t="s">
        <v>84</v>
      </c>
      <c r="AB3625">
        <v>1</v>
      </c>
    </row>
    <row r="3626" spans="1:28" x14ac:dyDescent="0.3">
      <c r="A3626" s="1" t="s">
        <v>9777</v>
      </c>
      <c r="B3626" s="1" t="s">
        <v>9778</v>
      </c>
      <c r="C3626" s="1" t="s">
        <v>392</v>
      </c>
      <c r="D3626" s="1" t="s">
        <v>2733</v>
      </c>
      <c r="E3626">
        <v>4</v>
      </c>
      <c r="F3626">
        <v>142</v>
      </c>
      <c r="G3626" s="1" t="s">
        <v>32</v>
      </c>
      <c r="H3626" s="2">
        <v>45711</v>
      </c>
      <c r="I3626" s="1" t="s">
        <v>392</v>
      </c>
      <c r="J3626" s="1" t="s">
        <v>229</v>
      </c>
      <c r="K3626" s="1" t="s">
        <v>2733</v>
      </c>
      <c r="L3626" s="2">
        <v>45695</v>
      </c>
      <c r="M3626">
        <v>4</v>
      </c>
      <c r="N3626">
        <v>10</v>
      </c>
      <c r="O3626">
        <v>0</v>
      </c>
      <c r="P3626">
        <v>84.6</v>
      </c>
      <c r="Q3626" s="1" t="s">
        <v>392</v>
      </c>
      <c r="R3626" s="1" t="s">
        <v>392</v>
      </c>
      <c r="S3626" s="1" t="s">
        <v>395</v>
      </c>
      <c r="T3626" s="1" t="s">
        <v>134</v>
      </c>
      <c r="U3626" s="1" t="s">
        <v>144</v>
      </c>
      <c r="V3626">
        <v>94</v>
      </c>
      <c r="W3626" s="1" t="s">
        <v>231</v>
      </c>
      <c r="X3626" s="1" t="s">
        <v>127</v>
      </c>
      <c r="Y3626" s="2">
        <v>43596</v>
      </c>
      <c r="Z3626">
        <v>6.6</v>
      </c>
      <c r="AA3626" s="1" t="s">
        <v>39</v>
      </c>
    </row>
    <row r="3627" spans="1:28" x14ac:dyDescent="0.3">
      <c r="A3627" s="1" t="s">
        <v>9779</v>
      </c>
      <c r="B3627" s="1" t="s">
        <v>9780</v>
      </c>
      <c r="C3627" s="1" t="s">
        <v>2170</v>
      </c>
      <c r="D3627" s="1" t="s">
        <v>203</v>
      </c>
      <c r="E3627">
        <v>4</v>
      </c>
      <c r="F3627">
        <v>54</v>
      </c>
      <c r="G3627" s="1" t="s">
        <v>44</v>
      </c>
      <c r="H3627" s="2">
        <v>45680</v>
      </c>
      <c r="I3627" s="1" t="s">
        <v>2170</v>
      </c>
      <c r="J3627" s="1" t="s">
        <v>64</v>
      </c>
      <c r="K3627" s="1" t="s">
        <v>203</v>
      </c>
      <c r="L3627" s="2">
        <v>45666</v>
      </c>
      <c r="M3627">
        <v>5</v>
      </c>
      <c r="N3627">
        <v>5</v>
      </c>
      <c r="O3627">
        <v>0</v>
      </c>
      <c r="P3627">
        <v>18775.8</v>
      </c>
      <c r="Q3627" s="1" t="s">
        <v>2170</v>
      </c>
      <c r="R3627" s="1" t="s">
        <v>2170</v>
      </c>
      <c r="S3627" s="1" t="s">
        <v>2172</v>
      </c>
      <c r="T3627" s="1" t="s">
        <v>75</v>
      </c>
      <c r="U3627" s="1" t="s">
        <v>76</v>
      </c>
      <c r="V3627">
        <v>19764</v>
      </c>
      <c r="W3627" s="1" t="s">
        <v>67</v>
      </c>
      <c r="X3627" s="1" t="s">
        <v>59</v>
      </c>
      <c r="Y3627" s="2">
        <v>44275</v>
      </c>
      <c r="Z3627">
        <v>4.8</v>
      </c>
      <c r="AA3627" s="1" t="s">
        <v>39</v>
      </c>
    </row>
    <row r="3628" spans="1:28" x14ac:dyDescent="0.3">
      <c r="A3628" s="1" t="s">
        <v>9781</v>
      </c>
      <c r="B3628" s="1" t="s">
        <v>9782</v>
      </c>
      <c r="C3628" s="1" t="s">
        <v>94</v>
      </c>
      <c r="D3628" s="1" t="s">
        <v>9783</v>
      </c>
      <c r="E3628">
        <v>4</v>
      </c>
      <c r="F3628">
        <v>38</v>
      </c>
      <c r="G3628" s="1" t="s">
        <v>32</v>
      </c>
      <c r="H3628" s="2">
        <v>45693</v>
      </c>
      <c r="I3628" s="1" t="s">
        <v>94</v>
      </c>
      <c r="J3628" s="1" t="s">
        <v>73</v>
      </c>
      <c r="K3628" s="1" t="s">
        <v>9783</v>
      </c>
      <c r="L3628" s="2">
        <v>45680</v>
      </c>
      <c r="M3628">
        <v>6</v>
      </c>
      <c r="N3628">
        <v>0</v>
      </c>
      <c r="O3628">
        <v>0</v>
      </c>
      <c r="P3628">
        <v>4543</v>
      </c>
      <c r="Q3628" s="1" t="s">
        <v>94</v>
      </c>
      <c r="R3628" s="1" t="s">
        <v>94</v>
      </c>
      <c r="S3628" s="1" t="s">
        <v>97</v>
      </c>
      <c r="T3628" s="1" t="s">
        <v>75</v>
      </c>
      <c r="U3628" s="1" t="s">
        <v>98</v>
      </c>
      <c r="V3628">
        <v>4543</v>
      </c>
      <c r="W3628" s="1" t="s">
        <v>77</v>
      </c>
      <c r="X3628" s="1" t="s">
        <v>38</v>
      </c>
      <c r="Y3628" s="2">
        <v>44193</v>
      </c>
      <c r="Z3628">
        <v>5</v>
      </c>
      <c r="AA3628" s="1" t="s">
        <v>39</v>
      </c>
    </row>
    <row r="3629" spans="1:28" x14ac:dyDescent="0.3">
      <c r="A3629" s="1" t="s">
        <v>9784</v>
      </c>
      <c r="B3629" s="1" t="s">
        <v>9785</v>
      </c>
      <c r="C3629" s="1" t="s">
        <v>262</v>
      </c>
      <c r="D3629" s="1" t="s">
        <v>1260</v>
      </c>
      <c r="E3629">
        <v>4</v>
      </c>
      <c r="F3629">
        <v>29</v>
      </c>
      <c r="G3629" s="1" t="s">
        <v>44</v>
      </c>
      <c r="H3629" s="2">
        <v>45931</v>
      </c>
      <c r="I3629" s="1" t="s">
        <v>262</v>
      </c>
      <c r="J3629" s="1" t="s">
        <v>142</v>
      </c>
      <c r="K3629" s="1" t="s">
        <v>1260</v>
      </c>
      <c r="L3629" s="2">
        <v>45913</v>
      </c>
      <c r="M3629">
        <v>5</v>
      </c>
      <c r="N3629">
        <v>15</v>
      </c>
      <c r="O3629">
        <v>0</v>
      </c>
      <c r="P3629">
        <v>536.35</v>
      </c>
      <c r="Q3629" s="1" t="s">
        <v>262</v>
      </c>
      <c r="R3629" s="1" t="s">
        <v>262</v>
      </c>
      <c r="S3629" s="1" t="s">
        <v>265</v>
      </c>
      <c r="T3629" s="1" t="s">
        <v>90</v>
      </c>
      <c r="U3629" s="1" t="s">
        <v>266</v>
      </c>
      <c r="V3629">
        <v>631</v>
      </c>
      <c r="W3629" s="1" t="s">
        <v>145</v>
      </c>
      <c r="X3629" s="1" t="s">
        <v>59</v>
      </c>
      <c r="Y3629" s="2">
        <v>43159</v>
      </c>
      <c r="Z3629">
        <v>7.8</v>
      </c>
      <c r="AA3629" s="1" t="s">
        <v>39</v>
      </c>
    </row>
    <row r="3630" spans="1:28" x14ac:dyDescent="0.3">
      <c r="A3630" s="1" t="s">
        <v>9786</v>
      </c>
      <c r="B3630" s="1" t="s">
        <v>9787</v>
      </c>
      <c r="C3630" s="1" t="s">
        <v>1242</v>
      </c>
      <c r="D3630" s="1" t="s">
        <v>2703</v>
      </c>
      <c r="E3630">
        <v>4</v>
      </c>
      <c r="F3630">
        <v>101</v>
      </c>
      <c r="G3630" s="1" t="s">
        <v>44</v>
      </c>
      <c r="H3630" s="2">
        <v>45836</v>
      </c>
      <c r="I3630" s="1" t="s">
        <v>1242</v>
      </c>
      <c r="J3630" s="1" t="s">
        <v>204</v>
      </c>
      <c r="K3630" s="1" t="s">
        <v>2703</v>
      </c>
      <c r="L3630" s="2">
        <v>45816</v>
      </c>
      <c r="M3630">
        <v>12</v>
      </c>
      <c r="N3630">
        <v>20</v>
      </c>
      <c r="O3630">
        <v>0</v>
      </c>
      <c r="P3630">
        <v>1931.2</v>
      </c>
      <c r="Q3630" s="1" t="s">
        <v>1242</v>
      </c>
      <c r="R3630" s="1" t="s">
        <v>1242</v>
      </c>
      <c r="S3630" s="1" t="s">
        <v>1244</v>
      </c>
      <c r="T3630" s="1" t="s">
        <v>107</v>
      </c>
      <c r="U3630" s="1" t="s">
        <v>416</v>
      </c>
      <c r="V3630">
        <v>2414</v>
      </c>
      <c r="W3630" s="1" t="s">
        <v>206</v>
      </c>
      <c r="X3630" s="1" t="s">
        <v>137</v>
      </c>
      <c r="Y3630" s="2">
        <v>43138</v>
      </c>
      <c r="Z3630">
        <v>7.9</v>
      </c>
      <c r="AA3630" s="1" t="s">
        <v>39</v>
      </c>
    </row>
    <row r="3631" spans="1:28" x14ac:dyDescent="0.3">
      <c r="A3631" s="1" t="s">
        <v>9788</v>
      </c>
      <c r="B3631" s="1" t="s">
        <v>9789</v>
      </c>
      <c r="C3631" s="1" t="s">
        <v>1076</v>
      </c>
      <c r="D3631" s="1" t="s">
        <v>7929</v>
      </c>
      <c r="E3631">
        <v>3</v>
      </c>
      <c r="F3631">
        <v>84</v>
      </c>
      <c r="G3631" s="1" t="s">
        <v>44</v>
      </c>
      <c r="H3631" s="2">
        <v>45922</v>
      </c>
      <c r="I3631" s="1" t="s">
        <v>1076</v>
      </c>
      <c r="J3631" s="1" t="s">
        <v>272</v>
      </c>
      <c r="K3631" s="1" t="s">
        <v>7929</v>
      </c>
      <c r="L3631" s="2">
        <v>45913</v>
      </c>
      <c r="M3631">
        <v>6</v>
      </c>
      <c r="N3631">
        <v>5</v>
      </c>
      <c r="O3631">
        <v>0</v>
      </c>
      <c r="P3631">
        <v>268.85000000000002</v>
      </c>
      <c r="Q3631" s="1" t="s">
        <v>1076</v>
      </c>
      <c r="R3631" s="1" t="s">
        <v>1076</v>
      </c>
      <c r="S3631" s="1" t="s">
        <v>1078</v>
      </c>
      <c r="T3631" s="1" t="s">
        <v>35</v>
      </c>
      <c r="U3631" s="1" t="s">
        <v>223</v>
      </c>
      <c r="V3631">
        <v>283</v>
      </c>
      <c r="W3631" s="1" t="s">
        <v>273</v>
      </c>
      <c r="X3631" s="1" t="s">
        <v>38</v>
      </c>
      <c r="Y3631" s="2">
        <v>45880</v>
      </c>
      <c r="Z3631">
        <v>0.4</v>
      </c>
      <c r="AA3631" s="1" t="s">
        <v>39</v>
      </c>
    </row>
    <row r="3632" spans="1:28" x14ac:dyDescent="0.3">
      <c r="A3632" s="1" t="s">
        <v>9790</v>
      </c>
      <c r="B3632" s="1" t="s">
        <v>9791</v>
      </c>
      <c r="C3632" s="1" t="s">
        <v>1329</v>
      </c>
      <c r="D3632" s="1" t="s">
        <v>3017</v>
      </c>
      <c r="E3632">
        <v>4</v>
      </c>
      <c r="F3632">
        <v>63</v>
      </c>
      <c r="G3632" s="1" t="s">
        <v>44</v>
      </c>
      <c r="H3632" s="2">
        <v>45746</v>
      </c>
      <c r="I3632" s="1" t="s">
        <v>1329</v>
      </c>
      <c r="J3632" s="1" t="s">
        <v>538</v>
      </c>
      <c r="K3632" s="1" t="s">
        <v>3017</v>
      </c>
      <c r="L3632" s="2">
        <v>45737</v>
      </c>
      <c r="M3632">
        <v>7</v>
      </c>
      <c r="N3632">
        <v>15</v>
      </c>
      <c r="O3632">
        <v>0</v>
      </c>
      <c r="P3632">
        <v>1287.75</v>
      </c>
      <c r="Q3632" s="1" t="s">
        <v>1329</v>
      </c>
      <c r="R3632" s="1" t="s">
        <v>1329</v>
      </c>
      <c r="S3632" s="1" t="s">
        <v>1331</v>
      </c>
      <c r="T3632" s="1" t="s">
        <v>56</v>
      </c>
      <c r="U3632" s="1" t="s">
        <v>39</v>
      </c>
      <c r="V3632">
        <v>1515</v>
      </c>
      <c r="W3632" s="1" t="s">
        <v>539</v>
      </c>
      <c r="X3632" s="1" t="s">
        <v>540</v>
      </c>
      <c r="Y3632" s="2">
        <v>44731</v>
      </c>
      <c r="Z3632">
        <v>3.5</v>
      </c>
      <c r="AA3632" s="1" t="s">
        <v>39</v>
      </c>
    </row>
    <row r="3633" spans="1:28" x14ac:dyDescent="0.3">
      <c r="A3633" s="1" t="s">
        <v>9792</v>
      </c>
      <c r="B3633" s="1" t="s">
        <v>9793</v>
      </c>
      <c r="C3633" s="1" t="s">
        <v>480</v>
      </c>
      <c r="D3633" s="1" t="s">
        <v>9794</v>
      </c>
      <c r="E3633">
        <v>2</v>
      </c>
      <c r="F3633">
        <v>98</v>
      </c>
      <c r="G3633" s="1" t="s">
        <v>44</v>
      </c>
      <c r="H3633" s="2">
        <v>45732</v>
      </c>
      <c r="I3633" s="1" t="s">
        <v>480</v>
      </c>
      <c r="J3633" s="1" t="s">
        <v>394</v>
      </c>
      <c r="K3633" s="1" t="s">
        <v>9794</v>
      </c>
      <c r="L3633" s="2">
        <v>45726</v>
      </c>
      <c r="M3633">
        <v>4</v>
      </c>
      <c r="N3633">
        <v>0</v>
      </c>
      <c r="O3633">
        <v>1</v>
      </c>
      <c r="P3633">
        <v>385</v>
      </c>
      <c r="Q3633" s="1" t="s">
        <v>480</v>
      </c>
      <c r="R3633" s="1" t="s">
        <v>480</v>
      </c>
      <c r="S3633" s="1" t="s">
        <v>482</v>
      </c>
      <c r="T3633" s="1" t="s">
        <v>35</v>
      </c>
      <c r="U3633" s="1" t="s">
        <v>167</v>
      </c>
      <c r="V3633">
        <v>385</v>
      </c>
      <c r="W3633" s="1" t="s">
        <v>396</v>
      </c>
      <c r="X3633" s="1" t="s">
        <v>127</v>
      </c>
      <c r="Y3633" s="2">
        <v>43220</v>
      </c>
      <c r="Z3633">
        <v>7.7</v>
      </c>
      <c r="AA3633" s="1" t="s">
        <v>173</v>
      </c>
      <c r="AB3633">
        <v>1</v>
      </c>
    </row>
    <row r="3634" spans="1:28" x14ac:dyDescent="0.3">
      <c r="A3634" s="1" t="s">
        <v>9795</v>
      </c>
      <c r="B3634" s="1" t="s">
        <v>9796</v>
      </c>
      <c r="C3634" s="1" t="s">
        <v>762</v>
      </c>
      <c r="D3634" s="1" t="s">
        <v>9797</v>
      </c>
      <c r="E3634">
        <v>3</v>
      </c>
      <c r="F3634">
        <v>85</v>
      </c>
      <c r="G3634" s="1" t="s">
        <v>32</v>
      </c>
      <c r="H3634" s="2">
        <v>45788</v>
      </c>
      <c r="I3634" s="1" t="s">
        <v>762</v>
      </c>
      <c r="J3634" s="1" t="s">
        <v>272</v>
      </c>
      <c r="K3634" s="1" t="s">
        <v>9797</v>
      </c>
      <c r="L3634" s="2">
        <v>45779</v>
      </c>
      <c r="M3634">
        <v>7</v>
      </c>
      <c r="N3634">
        <v>0</v>
      </c>
      <c r="O3634">
        <v>0</v>
      </c>
      <c r="P3634">
        <v>619</v>
      </c>
      <c r="Q3634" s="1" t="s">
        <v>762</v>
      </c>
      <c r="R3634" s="1" t="s">
        <v>762</v>
      </c>
      <c r="S3634" s="1" t="s">
        <v>764</v>
      </c>
      <c r="T3634" s="1" t="s">
        <v>90</v>
      </c>
      <c r="U3634" s="1" t="s">
        <v>185</v>
      </c>
      <c r="V3634">
        <v>619</v>
      </c>
      <c r="W3634" s="1" t="s">
        <v>273</v>
      </c>
      <c r="X3634" s="1" t="s">
        <v>38</v>
      </c>
      <c r="Y3634" s="2">
        <v>45880</v>
      </c>
      <c r="Z3634">
        <v>0.4</v>
      </c>
      <c r="AA3634" s="1" t="s">
        <v>39</v>
      </c>
    </row>
    <row r="3635" spans="1:28" x14ac:dyDescent="0.3">
      <c r="A3635" s="1" t="s">
        <v>9798</v>
      </c>
      <c r="B3635" s="1" t="s">
        <v>9799</v>
      </c>
      <c r="C3635" s="1" t="s">
        <v>1263</v>
      </c>
      <c r="D3635" s="1" t="s">
        <v>661</v>
      </c>
      <c r="E3635">
        <v>3</v>
      </c>
      <c r="F3635">
        <v>89</v>
      </c>
      <c r="G3635" s="1" t="s">
        <v>44</v>
      </c>
      <c r="H3635" s="2">
        <v>45873</v>
      </c>
      <c r="I3635" s="1" t="s">
        <v>1263</v>
      </c>
      <c r="J3635" s="1" t="s">
        <v>150</v>
      </c>
      <c r="K3635" s="1" t="s">
        <v>661</v>
      </c>
      <c r="L3635" s="2">
        <v>45861</v>
      </c>
      <c r="M3635">
        <v>5</v>
      </c>
      <c r="N3635">
        <v>30</v>
      </c>
      <c r="O3635">
        <v>0</v>
      </c>
      <c r="P3635">
        <v>226.1</v>
      </c>
      <c r="Q3635" s="1" t="s">
        <v>1263</v>
      </c>
      <c r="R3635" s="1" t="s">
        <v>1263</v>
      </c>
      <c r="S3635" s="1" t="s">
        <v>1265</v>
      </c>
      <c r="T3635" s="1" t="s">
        <v>56</v>
      </c>
      <c r="U3635" s="1" t="s">
        <v>359</v>
      </c>
      <c r="V3635">
        <v>323</v>
      </c>
      <c r="W3635" s="1" t="s">
        <v>153</v>
      </c>
      <c r="X3635" s="1" t="s">
        <v>38</v>
      </c>
      <c r="Y3635" s="2">
        <v>45173</v>
      </c>
      <c r="Z3635">
        <v>2.2999999999999998</v>
      </c>
      <c r="AA3635" s="1" t="s">
        <v>39</v>
      </c>
    </row>
    <row r="3636" spans="1:28" x14ac:dyDescent="0.3">
      <c r="A3636" s="1" t="s">
        <v>9800</v>
      </c>
      <c r="B3636" s="1" t="s">
        <v>9801</v>
      </c>
      <c r="C3636" s="1" t="s">
        <v>793</v>
      </c>
      <c r="D3636" s="1" t="s">
        <v>2802</v>
      </c>
      <c r="E3636">
        <v>3</v>
      </c>
      <c r="F3636">
        <v>81</v>
      </c>
      <c r="G3636" s="1" t="s">
        <v>32</v>
      </c>
      <c r="H3636" s="2">
        <v>45774</v>
      </c>
      <c r="I3636" s="1" t="s">
        <v>793</v>
      </c>
      <c r="J3636" s="1" t="s">
        <v>33</v>
      </c>
      <c r="K3636" s="1" t="s">
        <v>2802</v>
      </c>
      <c r="L3636" s="2">
        <v>45761</v>
      </c>
      <c r="M3636">
        <v>4</v>
      </c>
      <c r="N3636">
        <v>15</v>
      </c>
      <c r="O3636">
        <v>0</v>
      </c>
      <c r="P3636">
        <v>5672.9</v>
      </c>
      <c r="Q3636" s="1" t="s">
        <v>793</v>
      </c>
      <c r="R3636" s="1" t="s">
        <v>793</v>
      </c>
      <c r="S3636" s="1" t="s">
        <v>795</v>
      </c>
      <c r="T3636" s="1" t="s">
        <v>75</v>
      </c>
      <c r="U3636" s="1" t="s">
        <v>237</v>
      </c>
      <c r="V3636">
        <v>6674</v>
      </c>
      <c r="W3636" s="1" t="s">
        <v>37</v>
      </c>
      <c r="X3636" s="1" t="s">
        <v>38</v>
      </c>
      <c r="Y3636" s="2">
        <v>43032</v>
      </c>
      <c r="Z3636">
        <v>8.1999999999999993</v>
      </c>
      <c r="AA3636" s="1" t="s">
        <v>39</v>
      </c>
    </row>
    <row r="3637" spans="1:28" x14ac:dyDescent="0.3">
      <c r="A3637" s="1" t="s">
        <v>9802</v>
      </c>
      <c r="B3637" s="1" t="s">
        <v>9803</v>
      </c>
      <c r="C3637" s="1" t="s">
        <v>181</v>
      </c>
      <c r="D3637" s="1" t="s">
        <v>9804</v>
      </c>
      <c r="E3637">
        <v>4</v>
      </c>
      <c r="F3637">
        <v>82</v>
      </c>
      <c r="G3637" s="1" t="s">
        <v>44</v>
      </c>
      <c r="H3637" s="2">
        <v>45687</v>
      </c>
      <c r="I3637" s="1" t="s">
        <v>181</v>
      </c>
      <c r="J3637" s="1" t="s">
        <v>204</v>
      </c>
      <c r="K3637" s="1" t="s">
        <v>9804</v>
      </c>
      <c r="L3637" s="2">
        <v>45675</v>
      </c>
      <c r="M3637">
        <v>4</v>
      </c>
      <c r="N3637">
        <v>10</v>
      </c>
      <c r="O3637">
        <v>0</v>
      </c>
      <c r="P3637">
        <v>670.5</v>
      </c>
      <c r="Q3637" s="1" t="s">
        <v>181</v>
      </c>
      <c r="R3637" s="1" t="s">
        <v>181</v>
      </c>
      <c r="S3637" s="1" t="s">
        <v>184</v>
      </c>
      <c r="T3637" s="1" t="s">
        <v>90</v>
      </c>
      <c r="U3637" s="1" t="s">
        <v>185</v>
      </c>
      <c r="V3637">
        <v>745</v>
      </c>
      <c r="W3637" s="1" t="s">
        <v>206</v>
      </c>
      <c r="X3637" s="1" t="s">
        <v>137</v>
      </c>
      <c r="Y3637" s="2">
        <v>43138</v>
      </c>
      <c r="Z3637">
        <v>7.9</v>
      </c>
      <c r="AA3637" s="1" t="s">
        <v>39</v>
      </c>
    </row>
    <row r="3638" spans="1:28" x14ac:dyDescent="0.3">
      <c r="A3638" s="1" t="s">
        <v>9805</v>
      </c>
      <c r="B3638" s="1" t="s">
        <v>9806</v>
      </c>
      <c r="C3638" s="1" t="s">
        <v>925</v>
      </c>
      <c r="D3638" s="1" t="s">
        <v>4193</v>
      </c>
      <c r="E3638">
        <v>3</v>
      </c>
      <c r="F3638">
        <v>86</v>
      </c>
      <c r="G3638" s="1" t="s">
        <v>44</v>
      </c>
      <c r="H3638" s="2">
        <v>45845</v>
      </c>
      <c r="I3638" s="1" t="s">
        <v>925</v>
      </c>
      <c r="J3638" s="1" t="s">
        <v>394</v>
      </c>
      <c r="K3638" s="1" t="s">
        <v>4193</v>
      </c>
      <c r="L3638" s="2">
        <v>45828</v>
      </c>
      <c r="M3638">
        <v>11</v>
      </c>
      <c r="N3638">
        <v>10</v>
      </c>
      <c r="O3638">
        <v>0</v>
      </c>
      <c r="P3638">
        <v>2375.1</v>
      </c>
      <c r="Q3638" s="1" t="s">
        <v>925</v>
      </c>
      <c r="R3638" s="1" t="s">
        <v>925</v>
      </c>
      <c r="S3638" s="1" t="s">
        <v>927</v>
      </c>
      <c r="T3638" s="1" t="s">
        <v>90</v>
      </c>
      <c r="U3638" s="1" t="s">
        <v>300</v>
      </c>
      <c r="V3638">
        <v>2639</v>
      </c>
      <c r="W3638" s="1" t="s">
        <v>396</v>
      </c>
      <c r="X3638" s="1" t="s">
        <v>127</v>
      </c>
      <c r="Y3638" s="2">
        <v>43220</v>
      </c>
      <c r="Z3638">
        <v>7.7</v>
      </c>
      <c r="AA3638" s="1" t="s">
        <v>39</v>
      </c>
    </row>
    <row r="3639" spans="1:28" x14ac:dyDescent="0.3">
      <c r="A3639" s="1" t="s">
        <v>9807</v>
      </c>
      <c r="B3639" s="1" t="s">
        <v>9808</v>
      </c>
      <c r="C3639" s="1" t="s">
        <v>227</v>
      </c>
      <c r="D3639" s="1" t="s">
        <v>2969</v>
      </c>
      <c r="E3639">
        <v>3</v>
      </c>
      <c r="F3639">
        <v>36</v>
      </c>
      <c r="G3639" s="1" t="s">
        <v>44</v>
      </c>
      <c r="H3639" s="2">
        <v>45825</v>
      </c>
      <c r="I3639" s="1" t="s">
        <v>227</v>
      </c>
      <c r="J3639" s="1" t="s">
        <v>462</v>
      </c>
      <c r="K3639" s="1" t="s">
        <v>2969</v>
      </c>
      <c r="L3639" s="2">
        <v>45816</v>
      </c>
      <c r="M3639">
        <v>3</v>
      </c>
      <c r="N3639">
        <v>0</v>
      </c>
      <c r="O3639">
        <v>0</v>
      </c>
      <c r="P3639">
        <v>25435</v>
      </c>
      <c r="Q3639" s="1" t="s">
        <v>227</v>
      </c>
      <c r="R3639" s="1" t="s">
        <v>227</v>
      </c>
      <c r="S3639" s="1" t="s">
        <v>230</v>
      </c>
      <c r="T3639" s="1" t="s">
        <v>75</v>
      </c>
      <c r="U3639" s="1" t="s">
        <v>98</v>
      </c>
      <c r="V3639">
        <v>25435</v>
      </c>
      <c r="W3639" s="1" t="s">
        <v>464</v>
      </c>
      <c r="X3639" s="1" t="s">
        <v>137</v>
      </c>
      <c r="Y3639" s="2">
        <v>43178</v>
      </c>
      <c r="Z3639">
        <v>7.8</v>
      </c>
      <c r="AA3639" s="1" t="s">
        <v>39</v>
      </c>
    </row>
    <row r="3640" spans="1:28" x14ac:dyDescent="0.3">
      <c r="A3640" s="1" t="s">
        <v>9809</v>
      </c>
      <c r="B3640" s="1" t="s">
        <v>9810</v>
      </c>
      <c r="C3640" s="1" t="s">
        <v>405</v>
      </c>
      <c r="D3640" s="1" t="s">
        <v>3279</v>
      </c>
      <c r="E3640">
        <v>4</v>
      </c>
      <c r="F3640">
        <v>36</v>
      </c>
      <c r="G3640" s="1" t="s">
        <v>32</v>
      </c>
      <c r="H3640" s="2">
        <v>45964</v>
      </c>
      <c r="I3640" s="1" t="s">
        <v>405</v>
      </c>
      <c r="J3640" s="1" t="s">
        <v>1119</v>
      </c>
      <c r="K3640" s="1" t="s">
        <v>3279</v>
      </c>
      <c r="L3640" s="2">
        <v>45949</v>
      </c>
      <c r="M3640">
        <v>7</v>
      </c>
      <c r="N3640">
        <v>10</v>
      </c>
      <c r="O3640">
        <v>0</v>
      </c>
      <c r="P3640">
        <v>6099.3</v>
      </c>
      <c r="Q3640" s="1" t="s">
        <v>405</v>
      </c>
      <c r="R3640" s="1" t="s">
        <v>405</v>
      </c>
      <c r="S3640" s="1" t="s">
        <v>407</v>
      </c>
      <c r="T3640" s="1" t="s">
        <v>75</v>
      </c>
      <c r="U3640" s="1" t="s">
        <v>98</v>
      </c>
      <c r="V3640">
        <v>6777</v>
      </c>
      <c r="W3640" s="1" t="s">
        <v>1120</v>
      </c>
      <c r="X3640" s="1" t="s">
        <v>38</v>
      </c>
      <c r="Y3640" s="2">
        <v>44070</v>
      </c>
      <c r="Z3640">
        <v>5.3</v>
      </c>
      <c r="AA3640" s="1" t="s">
        <v>39</v>
      </c>
    </row>
    <row r="3641" spans="1:28" x14ac:dyDescent="0.3">
      <c r="A3641" s="1" t="s">
        <v>9811</v>
      </c>
      <c r="B3641" s="1" t="s">
        <v>9812</v>
      </c>
      <c r="C3641" s="1" t="s">
        <v>3326</v>
      </c>
      <c r="D3641" s="1" t="s">
        <v>9297</v>
      </c>
      <c r="E3641">
        <v>5</v>
      </c>
      <c r="F3641">
        <v>22</v>
      </c>
      <c r="G3641" s="1" t="s">
        <v>44</v>
      </c>
      <c r="H3641" s="2">
        <v>46032</v>
      </c>
      <c r="I3641" s="1" t="s">
        <v>3326</v>
      </c>
      <c r="J3641" s="1" t="s">
        <v>204</v>
      </c>
      <c r="K3641" s="1" t="s">
        <v>9297</v>
      </c>
      <c r="L3641" s="2">
        <v>46015</v>
      </c>
      <c r="M3641">
        <v>4</v>
      </c>
      <c r="N3641">
        <v>5</v>
      </c>
      <c r="O3641">
        <v>0</v>
      </c>
      <c r="P3641">
        <v>157.69999999999999</v>
      </c>
      <c r="Q3641" s="1" t="s">
        <v>3326</v>
      </c>
      <c r="R3641" s="1" t="s">
        <v>3326</v>
      </c>
      <c r="S3641" s="1" t="s">
        <v>3328</v>
      </c>
      <c r="T3641" s="1" t="s">
        <v>134</v>
      </c>
      <c r="U3641" s="1" t="s">
        <v>366</v>
      </c>
      <c r="V3641">
        <v>166</v>
      </c>
      <c r="W3641" s="1" t="s">
        <v>206</v>
      </c>
      <c r="X3641" s="1" t="s">
        <v>137</v>
      </c>
      <c r="Y3641" s="2">
        <v>43138</v>
      </c>
      <c r="Z3641">
        <v>7.9</v>
      </c>
      <c r="AA3641" s="1" t="s">
        <v>39</v>
      </c>
    </row>
    <row r="3642" spans="1:28" x14ac:dyDescent="0.3">
      <c r="A3642" s="1" t="s">
        <v>9813</v>
      </c>
      <c r="B3642" s="1" t="s">
        <v>9814</v>
      </c>
      <c r="C3642" s="1" t="s">
        <v>282</v>
      </c>
      <c r="D3642" s="1" t="s">
        <v>9815</v>
      </c>
      <c r="E3642">
        <v>4</v>
      </c>
      <c r="F3642">
        <v>38</v>
      </c>
      <c r="G3642" s="1" t="s">
        <v>44</v>
      </c>
      <c r="H3642" s="2">
        <v>45815</v>
      </c>
      <c r="I3642" s="1" t="s">
        <v>282</v>
      </c>
      <c r="J3642" s="1" t="s">
        <v>519</v>
      </c>
      <c r="K3642" s="1" t="s">
        <v>9815</v>
      </c>
      <c r="L3642" s="2">
        <v>45800</v>
      </c>
      <c r="M3642">
        <v>4</v>
      </c>
      <c r="N3642">
        <v>5</v>
      </c>
      <c r="O3642">
        <v>0</v>
      </c>
      <c r="P3642">
        <v>783.75</v>
      </c>
      <c r="Q3642" s="1" t="s">
        <v>282</v>
      </c>
      <c r="R3642" s="1" t="s">
        <v>282</v>
      </c>
      <c r="S3642" s="1" t="s">
        <v>285</v>
      </c>
      <c r="T3642" s="1" t="s">
        <v>90</v>
      </c>
      <c r="U3642" s="1" t="s">
        <v>91</v>
      </c>
      <c r="V3642">
        <v>825</v>
      </c>
      <c r="W3642" s="1" t="s">
        <v>521</v>
      </c>
      <c r="X3642" s="1" t="s">
        <v>137</v>
      </c>
      <c r="Y3642" s="2">
        <v>43649</v>
      </c>
      <c r="Z3642">
        <v>6.5</v>
      </c>
      <c r="AA3642" s="1" t="s">
        <v>39</v>
      </c>
    </row>
    <row r="3643" spans="1:28" x14ac:dyDescent="0.3">
      <c r="A3643" s="1" t="s">
        <v>9816</v>
      </c>
      <c r="B3643" s="1" t="s">
        <v>9817</v>
      </c>
      <c r="C3643" s="1" t="s">
        <v>2525</v>
      </c>
      <c r="D3643" s="1" t="s">
        <v>9818</v>
      </c>
      <c r="E3643">
        <v>3</v>
      </c>
      <c r="F3643">
        <v>45</v>
      </c>
      <c r="G3643" s="1" t="s">
        <v>44</v>
      </c>
      <c r="H3643" s="2">
        <v>45862</v>
      </c>
      <c r="I3643" s="1" t="s">
        <v>2525</v>
      </c>
      <c r="J3643" s="1" t="s">
        <v>150</v>
      </c>
      <c r="K3643" s="1" t="s">
        <v>9818</v>
      </c>
      <c r="L3643" s="2">
        <v>45851</v>
      </c>
      <c r="M3643">
        <v>9</v>
      </c>
      <c r="N3643">
        <v>10</v>
      </c>
      <c r="O3643">
        <v>0</v>
      </c>
      <c r="P3643">
        <v>3361.5</v>
      </c>
      <c r="Q3643" s="1" t="s">
        <v>2525</v>
      </c>
      <c r="R3643" s="1" t="s">
        <v>2525</v>
      </c>
      <c r="S3643" s="1" t="s">
        <v>2526</v>
      </c>
      <c r="T3643" s="1" t="s">
        <v>35</v>
      </c>
      <c r="U3643" s="1" t="s">
        <v>167</v>
      </c>
      <c r="V3643">
        <v>3735</v>
      </c>
      <c r="W3643" s="1" t="s">
        <v>153</v>
      </c>
      <c r="X3643" s="1" t="s">
        <v>38</v>
      </c>
      <c r="Y3643" s="2">
        <v>45173</v>
      </c>
      <c r="Z3643">
        <v>2.2999999999999998</v>
      </c>
      <c r="AA3643" s="1" t="s">
        <v>39</v>
      </c>
    </row>
    <row r="3644" spans="1:28" x14ac:dyDescent="0.3">
      <c r="A3644" s="1" t="s">
        <v>9819</v>
      </c>
      <c r="B3644" s="1" t="s">
        <v>9820</v>
      </c>
      <c r="C3644" s="1" t="s">
        <v>181</v>
      </c>
      <c r="D3644" s="1" t="s">
        <v>9821</v>
      </c>
      <c r="E3644">
        <v>3</v>
      </c>
      <c r="F3644">
        <v>80</v>
      </c>
      <c r="G3644" s="1" t="s">
        <v>32</v>
      </c>
      <c r="H3644" s="2">
        <v>45931</v>
      </c>
      <c r="I3644" s="1" t="s">
        <v>181</v>
      </c>
      <c r="J3644" s="1" t="s">
        <v>159</v>
      </c>
      <c r="K3644" s="1" t="s">
        <v>9821</v>
      </c>
      <c r="L3644" s="2">
        <v>45920</v>
      </c>
      <c r="M3644">
        <v>7</v>
      </c>
      <c r="N3644">
        <v>0</v>
      </c>
      <c r="O3644">
        <v>0</v>
      </c>
      <c r="P3644">
        <v>745</v>
      </c>
      <c r="Q3644" s="1" t="s">
        <v>181</v>
      </c>
      <c r="R3644" s="1" t="s">
        <v>181</v>
      </c>
      <c r="S3644" s="1" t="s">
        <v>184</v>
      </c>
      <c r="T3644" s="1" t="s">
        <v>90</v>
      </c>
      <c r="U3644" s="1" t="s">
        <v>185</v>
      </c>
      <c r="V3644">
        <v>745</v>
      </c>
      <c r="W3644" s="1" t="s">
        <v>161</v>
      </c>
      <c r="X3644" s="1" t="s">
        <v>59</v>
      </c>
      <c r="Y3644" s="2">
        <v>43812</v>
      </c>
      <c r="Z3644">
        <v>6.1</v>
      </c>
      <c r="AA3644" s="1" t="s">
        <v>39</v>
      </c>
    </row>
    <row r="3645" spans="1:28" x14ac:dyDescent="0.3">
      <c r="A3645" s="1" t="s">
        <v>9822</v>
      </c>
      <c r="B3645" s="1" t="s">
        <v>9823</v>
      </c>
      <c r="C3645" s="1" t="s">
        <v>1128</v>
      </c>
      <c r="D3645" s="1" t="s">
        <v>2988</v>
      </c>
      <c r="E3645">
        <v>5</v>
      </c>
      <c r="F3645">
        <v>70</v>
      </c>
      <c r="G3645" s="1" t="s">
        <v>44</v>
      </c>
      <c r="H3645" s="2">
        <v>45954</v>
      </c>
      <c r="I3645" s="1" t="s">
        <v>1128</v>
      </c>
      <c r="J3645" s="1" t="s">
        <v>298</v>
      </c>
      <c r="K3645" s="1" t="s">
        <v>2988</v>
      </c>
      <c r="L3645" s="2">
        <v>45936</v>
      </c>
      <c r="M3645">
        <v>4</v>
      </c>
      <c r="N3645">
        <v>10</v>
      </c>
      <c r="O3645">
        <v>0</v>
      </c>
      <c r="P3645">
        <v>3103.2</v>
      </c>
      <c r="Q3645" s="1" t="s">
        <v>1128</v>
      </c>
      <c r="R3645" s="1" t="s">
        <v>1128</v>
      </c>
      <c r="S3645" s="1" t="s">
        <v>1130</v>
      </c>
      <c r="T3645" s="1" t="s">
        <v>107</v>
      </c>
      <c r="U3645" s="1" t="s">
        <v>125</v>
      </c>
      <c r="V3645">
        <v>3448</v>
      </c>
      <c r="W3645" s="1" t="s">
        <v>301</v>
      </c>
      <c r="X3645" s="1" t="s">
        <v>137</v>
      </c>
      <c r="Y3645" s="2">
        <v>44620</v>
      </c>
      <c r="Z3645">
        <v>3.8</v>
      </c>
      <c r="AA3645" s="1" t="s">
        <v>39</v>
      </c>
    </row>
    <row r="3646" spans="1:28" x14ac:dyDescent="0.3">
      <c r="A3646" s="1" t="s">
        <v>9824</v>
      </c>
      <c r="B3646" s="1" t="s">
        <v>9825</v>
      </c>
      <c r="C3646" s="1" t="s">
        <v>1329</v>
      </c>
      <c r="D3646" s="1" t="s">
        <v>6521</v>
      </c>
      <c r="E3646">
        <v>4</v>
      </c>
      <c r="F3646">
        <v>24</v>
      </c>
      <c r="G3646" s="1" t="s">
        <v>44</v>
      </c>
      <c r="H3646" s="2">
        <v>45867</v>
      </c>
      <c r="I3646" s="1" t="s">
        <v>1329</v>
      </c>
      <c r="J3646" s="1" t="s">
        <v>33</v>
      </c>
      <c r="K3646" s="1" t="s">
        <v>6521</v>
      </c>
      <c r="L3646" s="2">
        <v>45846</v>
      </c>
      <c r="M3646">
        <v>8</v>
      </c>
      <c r="N3646">
        <v>0</v>
      </c>
      <c r="O3646">
        <v>1</v>
      </c>
      <c r="P3646">
        <v>1515</v>
      </c>
      <c r="Q3646" s="1" t="s">
        <v>1329</v>
      </c>
      <c r="R3646" s="1" t="s">
        <v>1329</v>
      </c>
      <c r="S3646" s="1" t="s">
        <v>1331</v>
      </c>
      <c r="T3646" s="1" t="s">
        <v>56</v>
      </c>
      <c r="U3646" s="1" t="s">
        <v>39</v>
      </c>
      <c r="V3646">
        <v>1515</v>
      </c>
      <c r="W3646" s="1" t="s">
        <v>37</v>
      </c>
      <c r="X3646" s="1" t="s">
        <v>38</v>
      </c>
      <c r="Y3646" s="2">
        <v>43032</v>
      </c>
      <c r="Z3646">
        <v>8.1999999999999993</v>
      </c>
      <c r="AA3646" s="1" t="s">
        <v>39</v>
      </c>
    </row>
    <row r="3647" spans="1:28" x14ac:dyDescent="0.3">
      <c r="A3647" s="1" t="s">
        <v>9826</v>
      </c>
      <c r="B3647" s="1" t="s">
        <v>9827</v>
      </c>
      <c r="C3647" s="1" t="s">
        <v>387</v>
      </c>
      <c r="D3647" s="1" t="s">
        <v>7932</v>
      </c>
      <c r="E3647">
        <v>3</v>
      </c>
      <c r="F3647">
        <v>46</v>
      </c>
      <c r="G3647" s="1" t="s">
        <v>44</v>
      </c>
      <c r="H3647" s="2">
        <v>45954</v>
      </c>
      <c r="I3647" s="1" t="s">
        <v>387</v>
      </c>
      <c r="J3647" s="1" t="s">
        <v>33</v>
      </c>
      <c r="K3647" s="1" t="s">
        <v>7932</v>
      </c>
      <c r="L3647" s="2">
        <v>45941</v>
      </c>
      <c r="M3647">
        <v>7</v>
      </c>
      <c r="N3647">
        <v>5</v>
      </c>
      <c r="O3647">
        <v>0</v>
      </c>
      <c r="P3647">
        <v>23395.65</v>
      </c>
      <c r="Q3647" s="1" t="s">
        <v>387</v>
      </c>
      <c r="R3647" s="1" t="s">
        <v>387</v>
      </c>
      <c r="S3647" s="1" t="s">
        <v>389</v>
      </c>
      <c r="T3647" s="1" t="s">
        <v>75</v>
      </c>
      <c r="U3647" s="1" t="s">
        <v>76</v>
      </c>
      <c r="V3647">
        <v>24627</v>
      </c>
      <c r="W3647" s="1" t="s">
        <v>37</v>
      </c>
      <c r="X3647" s="1" t="s">
        <v>38</v>
      </c>
      <c r="Y3647" s="2">
        <v>43032</v>
      </c>
      <c r="Z3647">
        <v>8.1999999999999993</v>
      </c>
      <c r="AA3647" s="1" t="s">
        <v>39</v>
      </c>
    </row>
    <row r="3648" spans="1:28" x14ac:dyDescent="0.3">
      <c r="A3648" s="1" t="s">
        <v>9828</v>
      </c>
      <c r="B3648" s="1" t="s">
        <v>9829</v>
      </c>
      <c r="C3648" s="1" t="s">
        <v>1869</v>
      </c>
      <c r="D3648" s="1" t="s">
        <v>1020</v>
      </c>
      <c r="E3648">
        <v>4</v>
      </c>
      <c r="F3648">
        <v>26</v>
      </c>
      <c r="G3648" s="1" t="s">
        <v>44</v>
      </c>
      <c r="H3648" s="2">
        <v>45768</v>
      </c>
      <c r="I3648" s="1" t="s">
        <v>1869</v>
      </c>
      <c r="J3648" s="1" t="s">
        <v>215</v>
      </c>
      <c r="K3648" s="1" t="s">
        <v>1020</v>
      </c>
      <c r="L3648" s="2">
        <v>45754</v>
      </c>
      <c r="M3648">
        <v>10</v>
      </c>
      <c r="N3648">
        <v>0</v>
      </c>
      <c r="O3648">
        <v>0</v>
      </c>
      <c r="P3648">
        <v>3045</v>
      </c>
      <c r="Q3648" s="1" t="s">
        <v>1869</v>
      </c>
      <c r="R3648" s="1" t="s">
        <v>1869</v>
      </c>
      <c r="S3648" s="1" t="s">
        <v>1870</v>
      </c>
      <c r="T3648" s="1" t="s">
        <v>90</v>
      </c>
      <c r="U3648" s="1" t="s">
        <v>91</v>
      </c>
      <c r="V3648">
        <v>3045</v>
      </c>
      <c r="W3648" s="1" t="s">
        <v>216</v>
      </c>
      <c r="X3648" s="1" t="s">
        <v>127</v>
      </c>
      <c r="Y3648" s="2">
        <v>45659</v>
      </c>
      <c r="Z3648">
        <v>1</v>
      </c>
      <c r="AA3648" s="1" t="s">
        <v>39</v>
      </c>
    </row>
    <row r="3649" spans="1:28" x14ac:dyDescent="0.3">
      <c r="A3649" s="1" t="s">
        <v>9830</v>
      </c>
      <c r="B3649" s="1" t="s">
        <v>9831</v>
      </c>
      <c r="C3649" s="1" t="s">
        <v>984</v>
      </c>
      <c r="D3649" s="1" t="s">
        <v>3014</v>
      </c>
      <c r="E3649">
        <v>5</v>
      </c>
      <c r="F3649">
        <v>6</v>
      </c>
      <c r="G3649" s="1" t="s">
        <v>44</v>
      </c>
      <c r="H3649" s="2">
        <v>46010</v>
      </c>
      <c r="I3649" s="1" t="s">
        <v>984</v>
      </c>
      <c r="J3649" s="1" t="s">
        <v>598</v>
      </c>
      <c r="K3649" s="1" t="s">
        <v>3014</v>
      </c>
      <c r="L3649" s="2">
        <v>45993</v>
      </c>
      <c r="M3649">
        <v>5</v>
      </c>
      <c r="N3649">
        <v>30</v>
      </c>
      <c r="O3649">
        <v>0</v>
      </c>
      <c r="P3649">
        <v>5995.5</v>
      </c>
      <c r="Q3649" s="1" t="s">
        <v>984</v>
      </c>
      <c r="R3649" s="1" t="s">
        <v>984</v>
      </c>
      <c r="S3649" s="1" t="s">
        <v>986</v>
      </c>
      <c r="T3649" s="1" t="s">
        <v>107</v>
      </c>
      <c r="U3649" s="1" t="s">
        <v>125</v>
      </c>
      <c r="V3649">
        <v>8565</v>
      </c>
      <c r="W3649" s="1" t="s">
        <v>600</v>
      </c>
      <c r="X3649" s="1" t="s">
        <v>38</v>
      </c>
      <c r="Y3649" s="2">
        <v>43141</v>
      </c>
      <c r="Z3649">
        <v>7.9</v>
      </c>
      <c r="AA3649" s="1" t="s">
        <v>39</v>
      </c>
    </row>
    <row r="3650" spans="1:28" x14ac:dyDescent="0.3">
      <c r="A3650" s="1" t="s">
        <v>9832</v>
      </c>
      <c r="B3650" s="1" t="s">
        <v>9833</v>
      </c>
      <c r="C3650" s="1" t="s">
        <v>262</v>
      </c>
      <c r="D3650" s="1" t="s">
        <v>1252</v>
      </c>
      <c r="E3650">
        <v>3</v>
      </c>
      <c r="F3650">
        <v>71</v>
      </c>
      <c r="G3650" s="1" t="s">
        <v>44</v>
      </c>
      <c r="H3650" s="2">
        <v>45990</v>
      </c>
      <c r="I3650" s="1" t="s">
        <v>262</v>
      </c>
      <c r="J3650" s="1" t="s">
        <v>142</v>
      </c>
      <c r="K3650" s="1" t="s">
        <v>1252</v>
      </c>
      <c r="L3650" s="2">
        <v>45975</v>
      </c>
      <c r="M3650">
        <v>3</v>
      </c>
      <c r="N3650">
        <v>10</v>
      </c>
      <c r="O3650">
        <v>0</v>
      </c>
      <c r="P3650">
        <v>567.9</v>
      </c>
      <c r="Q3650" s="1" t="s">
        <v>262</v>
      </c>
      <c r="R3650" s="1" t="s">
        <v>262</v>
      </c>
      <c r="S3650" s="1" t="s">
        <v>265</v>
      </c>
      <c r="T3650" s="1" t="s">
        <v>90</v>
      </c>
      <c r="U3650" s="1" t="s">
        <v>266</v>
      </c>
      <c r="V3650">
        <v>631</v>
      </c>
      <c r="W3650" s="1" t="s">
        <v>145</v>
      </c>
      <c r="X3650" s="1" t="s">
        <v>59</v>
      </c>
      <c r="Y3650" s="2">
        <v>43159</v>
      </c>
      <c r="Z3650">
        <v>7.8</v>
      </c>
      <c r="AA3650" s="1" t="s">
        <v>39</v>
      </c>
    </row>
    <row r="3651" spans="1:28" x14ac:dyDescent="0.3">
      <c r="A3651" s="1" t="s">
        <v>9834</v>
      </c>
      <c r="B3651" s="1" t="s">
        <v>9835</v>
      </c>
      <c r="C3651" s="1" t="s">
        <v>1570</v>
      </c>
      <c r="D3651" s="1" t="s">
        <v>6606</v>
      </c>
      <c r="E3651">
        <v>5</v>
      </c>
      <c r="F3651">
        <v>7</v>
      </c>
      <c r="G3651" s="1" t="s">
        <v>44</v>
      </c>
      <c r="H3651" s="2">
        <v>45921</v>
      </c>
      <c r="I3651" s="1" t="s">
        <v>1570</v>
      </c>
      <c r="J3651" s="1" t="s">
        <v>204</v>
      </c>
      <c r="K3651" s="1" t="s">
        <v>6606</v>
      </c>
      <c r="L3651" s="2">
        <v>45907</v>
      </c>
      <c r="M3651">
        <v>8</v>
      </c>
      <c r="N3651">
        <v>0</v>
      </c>
      <c r="O3651">
        <v>0</v>
      </c>
      <c r="P3651">
        <v>976</v>
      </c>
      <c r="Q3651" s="1" t="s">
        <v>1570</v>
      </c>
      <c r="R3651" s="1" t="s">
        <v>1570</v>
      </c>
      <c r="S3651" s="1" t="s">
        <v>1572</v>
      </c>
      <c r="T3651" s="1" t="s">
        <v>90</v>
      </c>
      <c r="U3651" s="1" t="s">
        <v>185</v>
      </c>
      <c r="V3651">
        <v>976</v>
      </c>
      <c r="W3651" s="1" t="s">
        <v>206</v>
      </c>
      <c r="X3651" s="1" t="s">
        <v>137</v>
      </c>
      <c r="Y3651" s="2">
        <v>43138</v>
      </c>
      <c r="Z3651">
        <v>7.9</v>
      </c>
      <c r="AA3651" s="1" t="s">
        <v>39</v>
      </c>
    </row>
    <row r="3652" spans="1:28" x14ac:dyDescent="0.3">
      <c r="A3652" s="1" t="s">
        <v>9836</v>
      </c>
      <c r="B3652" s="1" t="s">
        <v>9837</v>
      </c>
      <c r="C3652" s="1" t="s">
        <v>700</v>
      </c>
      <c r="D3652" s="1" t="s">
        <v>165</v>
      </c>
      <c r="E3652">
        <v>3</v>
      </c>
      <c r="F3652">
        <v>69</v>
      </c>
      <c r="G3652" s="1" t="s">
        <v>44</v>
      </c>
      <c r="H3652" s="2">
        <v>45819</v>
      </c>
      <c r="I3652" s="1" t="s">
        <v>700</v>
      </c>
      <c r="J3652" s="1" t="s">
        <v>462</v>
      </c>
      <c r="K3652" s="1" t="s">
        <v>165</v>
      </c>
      <c r="L3652" s="2">
        <v>45812</v>
      </c>
      <c r="M3652">
        <v>5</v>
      </c>
      <c r="N3652">
        <v>0</v>
      </c>
      <c r="O3652">
        <v>0</v>
      </c>
      <c r="P3652">
        <v>21801</v>
      </c>
      <c r="Q3652" s="1" t="s">
        <v>700</v>
      </c>
      <c r="R3652" s="1" t="s">
        <v>700</v>
      </c>
      <c r="S3652" s="1" t="s">
        <v>702</v>
      </c>
      <c r="T3652" s="1" t="s">
        <v>75</v>
      </c>
      <c r="U3652" s="1" t="s">
        <v>76</v>
      </c>
      <c r="V3652">
        <v>21801</v>
      </c>
      <c r="W3652" s="1" t="s">
        <v>464</v>
      </c>
      <c r="X3652" s="1" t="s">
        <v>137</v>
      </c>
      <c r="Y3652" s="2">
        <v>43178</v>
      </c>
      <c r="Z3652">
        <v>7.8</v>
      </c>
      <c r="AA3652" s="1" t="s">
        <v>39</v>
      </c>
    </row>
    <row r="3653" spans="1:28" x14ac:dyDescent="0.3">
      <c r="A3653" s="1" t="s">
        <v>9838</v>
      </c>
      <c r="B3653" s="1" t="s">
        <v>9839</v>
      </c>
      <c r="C3653" s="1" t="s">
        <v>1263</v>
      </c>
      <c r="D3653" s="1" t="s">
        <v>9840</v>
      </c>
      <c r="E3653">
        <v>3</v>
      </c>
      <c r="F3653">
        <v>77</v>
      </c>
      <c r="G3653" s="1" t="s">
        <v>44</v>
      </c>
      <c r="H3653" s="2">
        <v>45799</v>
      </c>
      <c r="I3653" s="1" t="s">
        <v>1263</v>
      </c>
      <c r="J3653" s="1" t="s">
        <v>272</v>
      </c>
      <c r="K3653" s="1" t="s">
        <v>9840</v>
      </c>
      <c r="L3653" s="2">
        <v>45785</v>
      </c>
      <c r="M3653">
        <v>6</v>
      </c>
      <c r="N3653">
        <v>15</v>
      </c>
      <c r="O3653">
        <v>0</v>
      </c>
      <c r="P3653">
        <v>274.55</v>
      </c>
      <c r="Q3653" s="1" t="s">
        <v>1263</v>
      </c>
      <c r="R3653" s="1" t="s">
        <v>1263</v>
      </c>
      <c r="S3653" s="1" t="s">
        <v>1265</v>
      </c>
      <c r="T3653" s="1" t="s">
        <v>56</v>
      </c>
      <c r="U3653" s="1" t="s">
        <v>359</v>
      </c>
      <c r="V3653">
        <v>323</v>
      </c>
      <c r="W3653" s="1" t="s">
        <v>273</v>
      </c>
      <c r="X3653" s="1" t="s">
        <v>38</v>
      </c>
      <c r="Y3653" s="2">
        <v>45880</v>
      </c>
      <c r="Z3653">
        <v>0.4</v>
      </c>
      <c r="AA3653" s="1" t="s">
        <v>39</v>
      </c>
    </row>
    <row r="3654" spans="1:28" x14ac:dyDescent="0.3">
      <c r="A3654" s="1" t="s">
        <v>9841</v>
      </c>
      <c r="B3654" s="1" t="s">
        <v>9842</v>
      </c>
      <c r="C3654" s="1" t="s">
        <v>1315</v>
      </c>
      <c r="D3654" s="1" t="s">
        <v>6711</v>
      </c>
      <c r="E3654">
        <v>4</v>
      </c>
      <c r="F3654">
        <v>54</v>
      </c>
      <c r="G3654" s="1" t="s">
        <v>32</v>
      </c>
      <c r="H3654" s="2">
        <v>45865</v>
      </c>
      <c r="I3654" s="1" t="s">
        <v>1315</v>
      </c>
      <c r="J3654" s="1" t="s">
        <v>54</v>
      </c>
      <c r="K3654" s="1" t="s">
        <v>6711</v>
      </c>
      <c r="L3654" s="2">
        <v>45848</v>
      </c>
      <c r="M3654">
        <v>8</v>
      </c>
      <c r="N3654">
        <v>0</v>
      </c>
      <c r="O3654">
        <v>0</v>
      </c>
      <c r="P3654">
        <v>4781</v>
      </c>
      <c r="Q3654" s="1" t="s">
        <v>1315</v>
      </c>
      <c r="R3654" s="1" t="s">
        <v>1315</v>
      </c>
      <c r="S3654" s="1" t="s">
        <v>1317</v>
      </c>
      <c r="T3654" s="1" t="s">
        <v>90</v>
      </c>
      <c r="U3654" s="1" t="s">
        <v>300</v>
      </c>
      <c r="V3654">
        <v>4781</v>
      </c>
      <c r="W3654" s="1" t="s">
        <v>58</v>
      </c>
      <c r="X3654" s="1" t="s">
        <v>59</v>
      </c>
      <c r="Y3654" s="2">
        <v>44128</v>
      </c>
      <c r="Z3654">
        <v>5.2</v>
      </c>
      <c r="AA3654" s="1" t="s">
        <v>39</v>
      </c>
    </row>
    <row r="3655" spans="1:28" x14ac:dyDescent="0.3">
      <c r="A3655" s="1" t="s">
        <v>9843</v>
      </c>
      <c r="B3655" s="1" t="s">
        <v>9844</v>
      </c>
      <c r="C3655" s="1" t="s">
        <v>1336</v>
      </c>
      <c r="D3655" s="1" t="s">
        <v>3160</v>
      </c>
      <c r="E3655">
        <v>3</v>
      </c>
      <c r="F3655">
        <v>68</v>
      </c>
      <c r="G3655" s="1" t="s">
        <v>32</v>
      </c>
      <c r="H3655" s="2">
        <v>45951</v>
      </c>
      <c r="I3655" s="1" t="s">
        <v>1336</v>
      </c>
      <c r="J3655" s="1" t="s">
        <v>64</v>
      </c>
      <c r="K3655" s="1" t="s">
        <v>3160</v>
      </c>
      <c r="L3655" s="2">
        <v>45936</v>
      </c>
      <c r="M3655">
        <v>5</v>
      </c>
      <c r="N3655">
        <v>0</v>
      </c>
      <c r="O3655">
        <v>0</v>
      </c>
      <c r="P3655">
        <v>235</v>
      </c>
      <c r="Q3655" s="1" t="s">
        <v>1336</v>
      </c>
      <c r="R3655" s="1" t="s">
        <v>1336</v>
      </c>
      <c r="S3655" s="1" t="s">
        <v>1338</v>
      </c>
      <c r="T3655" s="1" t="s">
        <v>134</v>
      </c>
      <c r="U3655" s="1" t="s">
        <v>135</v>
      </c>
      <c r="V3655">
        <v>235</v>
      </c>
      <c r="W3655" s="1" t="s">
        <v>67</v>
      </c>
      <c r="X3655" s="1" t="s">
        <v>59</v>
      </c>
      <c r="Y3655" s="2">
        <v>44275</v>
      </c>
      <c r="Z3655">
        <v>4.8</v>
      </c>
      <c r="AA3655" s="1" t="s">
        <v>39</v>
      </c>
    </row>
    <row r="3656" spans="1:28" x14ac:dyDescent="0.3">
      <c r="A3656" s="1" t="s">
        <v>9845</v>
      </c>
      <c r="B3656" s="1" t="s">
        <v>9846</v>
      </c>
      <c r="C3656" s="1" t="s">
        <v>219</v>
      </c>
      <c r="D3656" s="1" t="s">
        <v>2774</v>
      </c>
      <c r="E3656">
        <v>4</v>
      </c>
      <c r="F3656">
        <v>50</v>
      </c>
      <c r="G3656" s="1" t="s">
        <v>44</v>
      </c>
      <c r="H3656" s="2">
        <v>46006</v>
      </c>
      <c r="I3656" s="1" t="s">
        <v>219</v>
      </c>
      <c r="J3656" s="1" t="s">
        <v>159</v>
      </c>
      <c r="K3656" s="1" t="s">
        <v>2774</v>
      </c>
      <c r="L3656" s="2">
        <v>45989</v>
      </c>
      <c r="M3656">
        <v>4</v>
      </c>
      <c r="N3656">
        <v>15</v>
      </c>
      <c r="O3656">
        <v>0</v>
      </c>
      <c r="P3656">
        <v>600.95000000000005</v>
      </c>
      <c r="Q3656" s="1" t="s">
        <v>219</v>
      </c>
      <c r="R3656" s="1" t="s">
        <v>219</v>
      </c>
      <c r="S3656" s="1" t="s">
        <v>222</v>
      </c>
      <c r="T3656" s="1" t="s">
        <v>35</v>
      </c>
      <c r="U3656" s="1" t="s">
        <v>223</v>
      </c>
      <c r="V3656">
        <v>707</v>
      </c>
      <c r="W3656" s="1" t="s">
        <v>161</v>
      </c>
      <c r="X3656" s="1" t="s">
        <v>59</v>
      </c>
      <c r="Y3656" s="2">
        <v>43812</v>
      </c>
      <c r="Z3656">
        <v>6.1</v>
      </c>
      <c r="AA3656" s="1" t="s">
        <v>39</v>
      </c>
    </row>
    <row r="3657" spans="1:28" x14ac:dyDescent="0.3">
      <c r="A3657" s="1" t="s">
        <v>9847</v>
      </c>
      <c r="B3657" s="1" t="s">
        <v>9848</v>
      </c>
      <c r="C3657" s="1" t="s">
        <v>3326</v>
      </c>
      <c r="D3657" s="1" t="s">
        <v>5905</v>
      </c>
      <c r="E3657">
        <v>4</v>
      </c>
      <c r="F3657">
        <v>87</v>
      </c>
      <c r="G3657" s="1" t="s">
        <v>32</v>
      </c>
      <c r="H3657" s="2">
        <v>45707</v>
      </c>
      <c r="I3657" s="1" t="s">
        <v>3326</v>
      </c>
      <c r="J3657" s="1" t="s">
        <v>519</v>
      </c>
      <c r="K3657" s="1" t="s">
        <v>5905</v>
      </c>
      <c r="L3657" s="2">
        <v>45693</v>
      </c>
      <c r="M3657">
        <v>7</v>
      </c>
      <c r="N3657">
        <v>10</v>
      </c>
      <c r="O3657">
        <v>0</v>
      </c>
      <c r="P3657">
        <v>149.4</v>
      </c>
      <c r="Q3657" s="1" t="s">
        <v>3326</v>
      </c>
      <c r="R3657" s="1" t="s">
        <v>3326</v>
      </c>
      <c r="S3657" s="1" t="s">
        <v>3328</v>
      </c>
      <c r="T3657" s="1" t="s">
        <v>134</v>
      </c>
      <c r="U3657" s="1" t="s">
        <v>366</v>
      </c>
      <c r="V3657">
        <v>166</v>
      </c>
      <c r="W3657" s="1" t="s">
        <v>521</v>
      </c>
      <c r="X3657" s="1" t="s">
        <v>137</v>
      </c>
      <c r="Y3657" s="2">
        <v>43649</v>
      </c>
      <c r="Z3657">
        <v>6.5</v>
      </c>
      <c r="AA3657" s="1" t="s">
        <v>39</v>
      </c>
    </row>
    <row r="3658" spans="1:28" x14ac:dyDescent="0.3">
      <c r="A3658" s="1" t="s">
        <v>9849</v>
      </c>
      <c r="B3658" s="1" t="s">
        <v>9850</v>
      </c>
      <c r="C3658" s="1" t="s">
        <v>311</v>
      </c>
      <c r="D3658" s="1" t="s">
        <v>9851</v>
      </c>
      <c r="E3658">
        <v>3</v>
      </c>
      <c r="F3658">
        <v>137</v>
      </c>
      <c r="G3658" s="1" t="s">
        <v>32</v>
      </c>
      <c r="H3658" s="2">
        <v>45714</v>
      </c>
      <c r="I3658" s="1" t="s">
        <v>311</v>
      </c>
      <c r="J3658" s="1" t="s">
        <v>327</v>
      </c>
      <c r="K3658" s="1" t="s">
        <v>9851</v>
      </c>
      <c r="L3658" s="2">
        <v>45697</v>
      </c>
      <c r="M3658">
        <v>4</v>
      </c>
      <c r="N3658">
        <v>15</v>
      </c>
      <c r="O3658">
        <v>0</v>
      </c>
      <c r="P3658">
        <v>29816.3</v>
      </c>
      <c r="Q3658" s="1" t="s">
        <v>311</v>
      </c>
      <c r="R3658" s="1" t="s">
        <v>311</v>
      </c>
      <c r="S3658" s="1" t="s">
        <v>313</v>
      </c>
      <c r="T3658" s="1" t="s">
        <v>75</v>
      </c>
      <c r="U3658" s="1" t="s">
        <v>314</v>
      </c>
      <c r="V3658">
        <v>35078</v>
      </c>
      <c r="W3658" s="1" t="s">
        <v>329</v>
      </c>
      <c r="X3658" s="1" t="s">
        <v>59</v>
      </c>
      <c r="Y3658" s="2">
        <v>43819</v>
      </c>
      <c r="Z3658">
        <v>6</v>
      </c>
      <c r="AA3658" s="1" t="s">
        <v>39</v>
      </c>
    </row>
    <row r="3659" spans="1:28" x14ac:dyDescent="0.3">
      <c r="A3659" s="1" t="s">
        <v>9852</v>
      </c>
      <c r="B3659" s="1" t="s">
        <v>9853</v>
      </c>
      <c r="C3659" s="1" t="s">
        <v>71</v>
      </c>
      <c r="D3659" s="1" t="s">
        <v>9854</v>
      </c>
      <c r="E3659">
        <v>4</v>
      </c>
      <c r="F3659">
        <v>66</v>
      </c>
      <c r="G3659" s="1" t="s">
        <v>44</v>
      </c>
      <c r="H3659" s="2">
        <v>45716</v>
      </c>
      <c r="I3659" s="1" t="s">
        <v>71</v>
      </c>
      <c r="J3659" s="1" t="s">
        <v>592</v>
      </c>
      <c r="K3659" s="1" t="s">
        <v>9854</v>
      </c>
      <c r="L3659" s="2">
        <v>45697</v>
      </c>
      <c r="M3659">
        <v>6</v>
      </c>
      <c r="N3659">
        <v>10</v>
      </c>
      <c r="O3659">
        <v>0</v>
      </c>
      <c r="P3659">
        <v>11571.3</v>
      </c>
      <c r="Q3659" s="1" t="s">
        <v>71</v>
      </c>
      <c r="R3659" s="1" t="s">
        <v>71</v>
      </c>
      <c r="S3659" s="1" t="s">
        <v>74</v>
      </c>
      <c r="T3659" s="1" t="s">
        <v>75</v>
      </c>
      <c r="U3659" s="1" t="s">
        <v>76</v>
      </c>
      <c r="V3659">
        <v>12857</v>
      </c>
      <c r="W3659" s="1" t="s">
        <v>593</v>
      </c>
      <c r="X3659" s="1" t="s">
        <v>127</v>
      </c>
      <c r="Y3659" s="2">
        <v>44133</v>
      </c>
      <c r="Z3659">
        <v>5.2</v>
      </c>
      <c r="AA3659" s="1" t="s">
        <v>39</v>
      </c>
    </row>
    <row r="3660" spans="1:28" x14ac:dyDescent="0.3">
      <c r="A3660" s="1" t="s">
        <v>9855</v>
      </c>
      <c r="B3660" s="1" t="s">
        <v>9856</v>
      </c>
      <c r="C3660" s="1" t="s">
        <v>387</v>
      </c>
      <c r="D3660" s="1" t="s">
        <v>9857</v>
      </c>
      <c r="E3660">
        <v>5</v>
      </c>
      <c r="F3660">
        <v>23</v>
      </c>
      <c r="G3660" s="1" t="s">
        <v>44</v>
      </c>
      <c r="H3660" s="2">
        <v>45783</v>
      </c>
      <c r="I3660" s="1" t="s">
        <v>387</v>
      </c>
      <c r="J3660" s="1" t="s">
        <v>291</v>
      </c>
      <c r="K3660" s="1" t="s">
        <v>9857</v>
      </c>
      <c r="L3660" s="2">
        <v>45779</v>
      </c>
      <c r="M3660">
        <v>3</v>
      </c>
      <c r="N3660">
        <v>0</v>
      </c>
      <c r="O3660">
        <v>0</v>
      </c>
      <c r="P3660">
        <v>24627</v>
      </c>
      <c r="Q3660" s="1" t="s">
        <v>387</v>
      </c>
      <c r="R3660" s="1" t="s">
        <v>387</v>
      </c>
      <c r="S3660" s="1" t="s">
        <v>389</v>
      </c>
      <c r="T3660" s="1" t="s">
        <v>75</v>
      </c>
      <c r="U3660" s="1" t="s">
        <v>76</v>
      </c>
      <c r="V3660">
        <v>24627</v>
      </c>
      <c r="W3660" s="1" t="s">
        <v>293</v>
      </c>
      <c r="X3660" s="1" t="s">
        <v>48</v>
      </c>
      <c r="Y3660" s="2">
        <v>44560</v>
      </c>
      <c r="Z3660">
        <v>4</v>
      </c>
      <c r="AA3660" s="1" t="s">
        <v>39</v>
      </c>
    </row>
    <row r="3661" spans="1:28" x14ac:dyDescent="0.3">
      <c r="A3661" s="1" t="s">
        <v>9858</v>
      </c>
      <c r="B3661" s="1" t="s">
        <v>9859</v>
      </c>
      <c r="C3661" s="1" t="s">
        <v>1076</v>
      </c>
      <c r="D3661" s="1" t="s">
        <v>1784</v>
      </c>
      <c r="E3661">
        <v>1</v>
      </c>
      <c r="F3661">
        <v>74</v>
      </c>
      <c r="G3661" s="1" t="s">
        <v>44</v>
      </c>
      <c r="H3661" s="2">
        <v>45804</v>
      </c>
      <c r="I3661" s="1" t="s">
        <v>1076</v>
      </c>
      <c r="J3661" s="1" t="s">
        <v>183</v>
      </c>
      <c r="K3661" s="1" t="s">
        <v>1784</v>
      </c>
      <c r="L3661" s="2">
        <v>45789</v>
      </c>
      <c r="M3661">
        <v>7</v>
      </c>
      <c r="N3661">
        <v>10</v>
      </c>
      <c r="O3661">
        <v>1</v>
      </c>
      <c r="P3661">
        <v>254.7</v>
      </c>
      <c r="Q3661" s="1" t="s">
        <v>1076</v>
      </c>
      <c r="R3661" s="1" t="s">
        <v>1076</v>
      </c>
      <c r="S3661" s="1" t="s">
        <v>1078</v>
      </c>
      <c r="T3661" s="1" t="s">
        <v>35</v>
      </c>
      <c r="U3661" s="1" t="s">
        <v>223</v>
      </c>
      <c r="V3661">
        <v>283</v>
      </c>
      <c r="W3661" s="1" t="s">
        <v>186</v>
      </c>
      <c r="X3661" s="1" t="s">
        <v>137</v>
      </c>
      <c r="Y3661" s="2">
        <v>45507</v>
      </c>
      <c r="Z3661">
        <v>1.4</v>
      </c>
      <c r="AA3661" s="1" t="s">
        <v>173</v>
      </c>
      <c r="AB3661">
        <v>1</v>
      </c>
    </row>
    <row r="3662" spans="1:28" x14ac:dyDescent="0.3">
      <c r="A3662" s="1" t="s">
        <v>9860</v>
      </c>
      <c r="B3662" s="1" t="s">
        <v>9861</v>
      </c>
      <c r="C3662" s="1" t="s">
        <v>1235</v>
      </c>
      <c r="D3662" s="1" t="s">
        <v>4112</v>
      </c>
      <c r="E3662">
        <v>1</v>
      </c>
      <c r="F3662">
        <v>63</v>
      </c>
      <c r="G3662" s="1" t="s">
        <v>32</v>
      </c>
      <c r="H3662" s="2">
        <v>45779</v>
      </c>
      <c r="I3662" s="1" t="s">
        <v>1235</v>
      </c>
      <c r="J3662" s="1" t="s">
        <v>513</v>
      </c>
      <c r="K3662" s="1" t="s">
        <v>4112</v>
      </c>
      <c r="L3662" s="2">
        <v>45769</v>
      </c>
      <c r="M3662">
        <v>7</v>
      </c>
      <c r="N3662">
        <v>5</v>
      </c>
      <c r="O3662">
        <v>0</v>
      </c>
      <c r="P3662">
        <v>219.45</v>
      </c>
      <c r="Q3662" s="1" t="s">
        <v>1235</v>
      </c>
      <c r="R3662" s="1" t="s">
        <v>1235</v>
      </c>
      <c r="S3662" s="1" t="s">
        <v>1236</v>
      </c>
      <c r="T3662" s="1" t="s">
        <v>56</v>
      </c>
      <c r="U3662" s="1" t="s">
        <v>57</v>
      </c>
      <c r="V3662">
        <v>231</v>
      </c>
      <c r="W3662" s="1" t="s">
        <v>514</v>
      </c>
      <c r="X3662" s="1" t="s">
        <v>59</v>
      </c>
      <c r="Y3662" s="2">
        <v>44396</v>
      </c>
      <c r="Z3662">
        <v>4.5</v>
      </c>
      <c r="AA3662" s="1" t="s">
        <v>84</v>
      </c>
      <c r="AB3662">
        <v>1</v>
      </c>
    </row>
    <row r="3663" spans="1:28" x14ac:dyDescent="0.3">
      <c r="A3663" s="1" t="s">
        <v>9862</v>
      </c>
      <c r="B3663" s="1" t="s">
        <v>9863</v>
      </c>
      <c r="C3663" s="1" t="s">
        <v>492</v>
      </c>
      <c r="D3663" s="1" t="s">
        <v>8989</v>
      </c>
      <c r="E3663">
        <v>4</v>
      </c>
      <c r="F3663">
        <v>109</v>
      </c>
      <c r="G3663" s="1" t="s">
        <v>44</v>
      </c>
      <c r="H3663" s="2">
        <v>45950</v>
      </c>
      <c r="I3663" s="1" t="s">
        <v>492</v>
      </c>
      <c r="J3663" s="1" t="s">
        <v>549</v>
      </c>
      <c r="K3663" s="1" t="s">
        <v>8989</v>
      </c>
      <c r="L3663" s="2">
        <v>45943</v>
      </c>
      <c r="M3663">
        <v>6</v>
      </c>
      <c r="N3663">
        <v>0</v>
      </c>
      <c r="O3663">
        <v>0</v>
      </c>
      <c r="P3663">
        <v>1324</v>
      </c>
      <c r="Q3663" s="1" t="s">
        <v>492</v>
      </c>
      <c r="R3663" s="1" t="s">
        <v>492</v>
      </c>
      <c r="S3663" s="1" t="s">
        <v>494</v>
      </c>
      <c r="T3663" s="1" t="s">
        <v>56</v>
      </c>
      <c r="U3663" s="1" t="s">
        <v>117</v>
      </c>
      <c r="V3663">
        <v>1324</v>
      </c>
      <c r="W3663" s="1" t="s">
        <v>550</v>
      </c>
      <c r="X3663" s="1" t="s">
        <v>38</v>
      </c>
      <c r="Y3663" s="2">
        <v>45530</v>
      </c>
      <c r="Z3663">
        <v>1.3</v>
      </c>
      <c r="AA3663" s="1" t="s">
        <v>39</v>
      </c>
    </row>
    <row r="3664" spans="1:28" x14ac:dyDescent="0.3">
      <c r="A3664" s="1" t="s">
        <v>9864</v>
      </c>
      <c r="B3664" s="1" t="s">
        <v>9865</v>
      </c>
      <c r="C3664" s="1" t="s">
        <v>325</v>
      </c>
      <c r="D3664" s="1" t="s">
        <v>81</v>
      </c>
      <c r="E3664">
        <v>3</v>
      </c>
      <c r="F3664">
        <v>61</v>
      </c>
      <c r="G3664" s="1" t="s">
        <v>44</v>
      </c>
      <c r="H3664" s="2">
        <v>45830</v>
      </c>
      <c r="I3664" s="1" t="s">
        <v>325</v>
      </c>
      <c r="J3664" s="1" t="s">
        <v>291</v>
      </c>
      <c r="K3664" s="1" t="s">
        <v>81</v>
      </c>
      <c r="L3664" s="2">
        <v>45827</v>
      </c>
      <c r="M3664">
        <v>2</v>
      </c>
      <c r="N3664">
        <v>15</v>
      </c>
      <c r="O3664">
        <v>0</v>
      </c>
      <c r="P3664">
        <v>146.19999999999999</v>
      </c>
      <c r="Q3664" s="1" t="s">
        <v>325</v>
      </c>
      <c r="R3664" s="1" t="s">
        <v>325</v>
      </c>
      <c r="S3664" s="1" t="s">
        <v>328</v>
      </c>
      <c r="T3664" s="1" t="s">
        <v>56</v>
      </c>
      <c r="U3664" s="1" t="s">
        <v>66</v>
      </c>
      <c r="V3664">
        <v>172</v>
      </c>
      <c r="W3664" s="1" t="s">
        <v>293</v>
      </c>
      <c r="X3664" s="1" t="s">
        <v>48</v>
      </c>
      <c r="Y3664" s="2">
        <v>44560</v>
      </c>
      <c r="Z3664">
        <v>4</v>
      </c>
      <c r="AA3664" s="1" t="s">
        <v>39</v>
      </c>
    </row>
    <row r="3665" spans="1:28" x14ac:dyDescent="0.3">
      <c r="A3665" s="1" t="s">
        <v>9866</v>
      </c>
      <c r="B3665" s="1" t="s">
        <v>9867</v>
      </c>
      <c r="C3665" s="1" t="s">
        <v>1869</v>
      </c>
      <c r="D3665" s="1" t="s">
        <v>7496</v>
      </c>
      <c r="E3665">
        <v>5</v>
      </c>
      <c r="F3665">
        <v>35</v>
      </c>
      <c r="G3665" s="1" t="s">
        <v>44</v>
      </c>
      <c r="H3665" s="2">
        <v>45755</v>
      </c>
      <c r="I3665" s="1" t="s">
        <v>1869</v>
      </c>
      <c r="J3665" s="1" t="s">
        <v>64</v>
      </c>
      <c r="K3665" s="1" t="s">
        <v>7496</v>
      </c>
      <c r="L3665" s="2">
        <v>45740</v>
      </c>
      <c r="M3665">
        <v>3</v>
      </c>
      <c r="N3665">
        <v>10</v>
      </c>
      <c r="O3665">
        <v>0</v>
      </c>
      <c r="P3665">
        <v>2740.5</v>
      </c>
      <c r="Q3665" s="1" t="s">
        <v>1869</v>
      </c>
      <c r="R3665" s="1" t="s">
        <v>1869</v>
      </c>
      <c r="S3665" s="1" t="s">
        <v>1870</v>
      </c>
      <c r="T3665" s="1" t="s">
        <v>90</v>
      </c>
      <c r="U3665" s="1" t="s">
        <v>91</v>
      </c>
      <c r="V3665">
        <v>3045</v>
      </c>
      <c r="W3665" s="1" t="s">
        <v>67</v>
      </c>
      <c r="X3665" s="1" t="s">
        <v>59</v>
      </c>
      <c r="Y3665" s="2">
        <v>44275</v>
      </c>
      <c r="Z3665">
        <v>4.8</v>
      </c>
      <c r="AA3665" s="1" t="s">
        <v>39</v>
      </c>
    </row>
    <row r="3666" spans="1:28" x14ac:dyDescent="0.3">
      <c r="A3666" s="1" t="s">
        <v>9868</v>
      </c>
      <c r="B3666" s="1" t="s">
        <v>9869</v>
      </c>
      <c r="C3666" s="1" t="s">
        <v>920</v>
      </c>
      <c r="D3666" s="1" t="s">
        <v>8011</v>
      </c>
      <c r="E3666">
        <v>4</v>
      </c>
      <c r="F3666">
        <v>56</v>
      </c>
      <c r="G3666" s="1" t="s">
        <v>44</v>
      </c>
      <c r="H3666" s="2">
        <v>45821</v>
      </c>
      <c r="I3666" s="1" t="s">
        <v>920</v>
      </c>
      <c r="J3666" s="1" t="s">
        <v>519</v>
      </c>
      <c r="K3666" s="1" t="s">
        <v>8011</v>
      </c>
      <c r="L3666" s="2">
        <v>45802</v>
      </c>
      <c r="M3666">
        <v>6</v>
      </c>
      <c r="N3666">
        <v>10</v>
      </c>
      <c r="O3666">
        <v>0</v>
      </c>
      <c r="P3666">
        <v>828.9</v>
      </c>
      <c r="Q3666" s="1" t="s">
        <v>920</v>
      </c>
      <c r="R3666" s="1" t="s">
        <v>920</v>
      </c>
      <c r="S3666" s="1" t="s">
        <v>922</v>
      </c>
      <c r="T3666" s="1" t="s">
        <v>134</v>
      </c>
      <c r="U3666" s="1" t="s">
        <v>135</v>
      </c>
      <c r="V3666">
        <v>921</v>
      </c>
      <c r="W3666" s="1" t="s">
        <v>521</v>
      </c>
      <c r="X3666" s="1" t="s">
        <v>137</v>
      </c>
      <c r="Y3666" s="2">
        <v>43649</v>
      </c>
      <c r="Z3666">
        <v>6.5</v>
      </c>
      <c r="AA3666" s="1" t="s">
        <v>39</v>
      </c>
    </row>
    <row r="3667" spans="1:28" x14ac:dyDescent="0.3">
      <c r="A3667" s="1" t="s">
        <v>9870</v>
      </c>
      <c r="B3667" s="1" t="s">
        <v>9871</v>
      </c>
      <c r="C3667" s="1" t="s">
        <v>1158</v>
      </c>
      <c r="D3667" s="1" t="s">
        <v>7552</v>
      </c>
      <c r="E3667">
        <v>4</v>
      </c>
      <c r="F3667">
        <v>42</v>
      </c>
      <c r="G3667" s="1" t="s">
        <v>44</v>
      </c>
      <c r="H3667" s="2">
        <v>45814</v>
      </c>
      <c r="I3667" s="1" t="s">
        <v>1158</v>
      </c>
      <c r="J3667" s="1" t="s">
        <v>1119</v>
      </c>
      <c r="K3667" s="1" t="s">
        <v>7552</v>
      </c>
      <c r="L3667" s="2">
        <v>45800</v>
      </c>
      <c r="M3667">
        <v>7</v>
      </c>
      <c r="N3667">
        <v>0</v>
      </c>
      <c r="O3667">
        <v>0</v>
      </c>
      <c r="P3667">
        <v>85</v>
      </c>
      <c r="Q3667" s="1" t="s">
        <v>1158</v>
      </c>
      <c r="R3667" s="1" t="s">
        <v>1158</v>
      </c>
      <c r="S3667" s="1" t="s">
        <v>1160</v>
      </c>
      <c r="T3667" s="1" t="s">
        <v>134</v>
      </c>
      <c r="U3667" s="1" t="s">
        <v>144</v>
      </c>
      <c r="V3667">
        <v>85</v>
      </c>
      <c r="W3667" s="1" t="s">
        <v>1120</v>
      </c>
      <c r="X3667" s="1" t="s">
        <v>38</v>
      </c>
      <c r="Y3667" s="2">
        <v>44070</v>
      </c>
      <c r="Z3667">
        <v>5.3</v>
      </c>
      <c r="AA3667" s="1" t="s">
        <v>173</v>
      </c>
      <c r="AB3667">
        <v>1</v>
      </c>
    </row>
    <row r="3668" spans="1:28" x14ac:dyDescent="0.3">
      <c r="A3668" s="1" t="s">
        <v>9872</v>
      </c>
      <c r="B3668" s="1" t="s">
        <v>9873</v>
      </c>
      <c r="C3668" s="1" t="s">
        <v>405</v>
      </c>
      <c r="D3668" s="1" t="s">
        <v>5707</v>
      </c>
      <c r="E3668">
        <v>3</v>
      </c>
      <c r="F3668">
        <v>76</v>
      </c>
      <c r="G3668" s="1" t="s">
        <v>44</v>
      </c>
      <c r="H3668" s="2">
        <v>46028</v>
      </c>
      <c r="I3668" s="1" t="s">
        <v>405</v>
      </c>
      <c r="J3668" s="1" t="s">
        <v>33</v>
      </c>
      <c r="K3668" s="1" t="s">
        <v>5707</v>
      </c>
      <c r="L3668" s="2">
        <v>46009</v>
      </c>
      <c r="M3668">
        <v>5</v>
      </c>
      <c r="N3668">
        <v>10</v>
      </c>
      <c r="O3668">
        <v>1</v>
      </c>
      <c r="P3668">
        <v>6099.3</v>
      </c>
      <c r="Q3668" s="1" t="s">
        <v>405</v>
      </c>
      <c r="R3668" s="1" t="s">
        <v>405</v>
      </c>
      <c r="S3668" s="1" t="s">
        <v>407</v>
      </c>
      <c r="T3668" s="1" t="s">
        <v>75</v>
      </c>
      <c r="U3668" s="1" t="s">
        <v>98</v>
      </c>
      <c r="V3668">
        <v>6777</v>
      </c>
      <c r="W3668" s="1" t="s">
        <v>37</v>
      </c>
      <c r="X3668" s="1" t="s">
        <v>38</v>
      </c>
      <c r="Y3668" s="2">
        <v>43032</v>
      </c>
      <c r="Z3668">
        <v>8.1999999999999993</v>
      </c>
      <c r="AA3668" s="1" t="s">
        <v>39</v>
      </c>
    </row>
    <row r="3669" spans="1:28" x14ac:dyDescent="0.3">
      <c r="A3669" s="1" t="s">
        <v>9874</v>
      </c>
      <c r="B3669" s="1" t="s">
        <v>9875</v>
      </c>
      <c r="C3669" s="1" t="s">
        <v>700</v>
      </c>
      <c r="D3669" s="1" t="s">
        <v>5834</v>
      </c>
      <c r="E3669">
        <v>3</v>
      </c>
      <c r="F3669">
        <v>78</v>
      </c>
      <c r="G3669" s="1" t="s">
        <v>44</v>
      </c>
      <c r="H3669" s="2">
        <v>45755</v>
      </c>
      <c r="I3669" s="1" t="s">
        <v>700</v>
      </c>
      <c r="J3669" s="1" t="s">
        <v>264</v>
      </c>
      <c r="K3669" s="1" t="s">
        <v>5834</v>
      </c>
      <c r="L3669" s="2">
        <v>45742</v>
      </c>
      <c r="M3669">
        <v>3</v>
      </c>
      <c r="N3669">
        <v>20</v>
      </c>
      <c r="O3669">
        <v>0</v>
      </c>
      <c r="P3669">
        <v>17440.8</v>
      </c>
      <c r="Q3669" s="1" t="s">
        <v>700</v>
      </c>
      <c r="R3669" s="1" t="s">
        <v>700</v>
      </c>
      <c r="S3669" s="1" t="s">
        <v>702</v>
      </c>
      <c r="T3669" s="1" t="s">
        <v>75</v>
      </c>
      <c r="U3669" s="1" t="s">
        <v>76</v>
      </c>
      <c r="V3669">
        <v>21801</v>
      </c>
      <c r="W3669" s="1" t="s">
        <v>267</v>
      </c>
      <c r="X3669" s="1" t="s">
        <v>268</v>
      </c>
      <c r="Y3669" s="2">
        <v>43207</v>
      </c>
      <c r="Z3669">
        <v>7.7</v>
      </c>
      <c r="AA3669" s="1" t="s">
        <v>39</v>
      </c>
    </row>
    <row r="3670" spans="1:28" x14ac:dyDescent="0.3">
      <c r="A3670" s="1" t="s">
        <v>9876</v>
      </c>
      <c r="B3670" s="1" t="s">
        <v>9877</v>
      </c>
      <c r="C3670" s="1" t="s">
        <v>1713</v>
      </c>
      <c r="D3670" s="1" t="s">
        <v>9878</v>
      </c>
      <c r="E3670">
        <v>4</v>
      </c>
      <c r="F3670">
        <v>69</v>
      </c>
      <c r="G3670" s="1" t="s">
        <v>32</v>
      </c>
      <c r="H3670" s="2">
        <v>45715</v>
      </c>
      <c r="I3670" s="1" t="s">
        <v>1713</v>
      </c>
      <c r="J3670" s="1" t="s">
        <v>357</v>
      </c>
      <c r="K3670" s="1" t="s">
        <v>9878</v>
      </c>
      <c r="L3670" s="2">
        <v>45707</v>
      </c>
      <c r="M3670">
        <v>7</v>
      </c>
      <c r="N3670">
        <v>0</v>
      </c>
      <c r="O3670">
        <v>0</v>
      </c>
      <c r="P3670">
        <v>237</v>
      </c>
      <c r="Q3670" s="1" t="s">
        <v>1713</v>
      </c>
      <c r="R3670" s="1" t="s">
        <v>1713</v>
      </c>
      <c r="S3670" s="1" t="s">
        <v>1715</v>
      </c>
      <c r="T3670" s="1" t="s">
        <v>56</v>
      </c>
      <c r="U3670" s="1" t="s">
        <v>66</v>
      </c>
      <c r="V3670">
        <v>237</v>
      </c>
      <c r="W3670" s="1" t="s">
        <v>360</v>
      </c>
      <c r="X3670" s="1" t="s">
        <v>38</v>
      </c>
      <c r="Y3670" s="2">
        <v>45643</v>
      </c>
      <c r="Z3670">
        <v>1</v>
      </c>
      <c r="AA3670" s="1" t="s">
        <v>39</v>
      </c>
    </row>
    <row r="3671" spans="1:28" x14ac:dyDescent="0.3">
      <c r="A3671" s="1" t="s">
        <v>9879</v>
      </c>
      <c r="B3671" s="1" t="s">
        <v>9880</v>
      </c>
      <c r="C3671" s="1" t="s">
        <v>875</v>
      </c>
      <c r="D3671" s="1" t="s">
        <v>8802</v>
      </c>
      <c r="E3671">
        <v>2</v>
      </c>
      <c r="F3671">
        <v>54</v>
      </c>
      <c r="G3671" s="1" t="s">
        <v>32</v>
      </c>
      <c r="H3671" s="2">
        <v>45998</v>
      </c>
      <c r="I3671" s="1" t="s">
        <v>875</v>
      </c>
      <c r="J3671" s="1" t="s">
        <v>1119</v>
      </c>
      <c r="K3671" s="1" t="s">
        <v>8802</v>
      </c>
      <c r="L3671" s="2">
        <v>45987</v>
      </c>
      <c r="M3671">
        <v>6</v>
      </c>
      <c r="N3671">
        <v>20</v>
      </c>
      <c r="O3671">
        <v>1</v>
      </c>
      <c r="P3671">
        <v>444</v>
      </c>
      <c r="Q3671" s="1" t="s">
        <v>875</v>
      </c>
      <c r="R3671" s="1" t="s">
        <v>875</v>
      </c>
      <c r="S3671" s="1" t="s">
        <v>877</v>
      </c>
      <c r="T3671" s="1" t="s">
        <v>107</v>
      </c>
      <c r="U3671" s="1" t="s">
        <v>125</v>
      </c>
      <c r="V3671">
        <v>555</v>
      </c>
      <c r="W3671" s="1" t="s">
        <v>1120</v>
      </c>
      <c r="X3671" s="1" t="s">
        <v>38</v>
      </c>
      <c r="Y3671" s="2">
        <v>44070</v>
      </c>
      <c r="Z3671">
        <v>5.3</v>
      </c>
      <c r="AA3671" s="1" t="s">
        <v>154</v>
      </c>
      <c r="AB3671">
        <v>1</v>
      </c>
    </row>
    <row r="3672" spans="1:28" x14ac:dyDescent="0.3">
      <c r="A3672" s="1" t="s">
        <v>9881</v>
      </c>
      <c r="B3672" s="1" t="s">
        <v>9882</v>
      </c>
      <c r="C3672" s="1" t="s">
        <v>793</v>
      </c>
      <c r="D3672" s="1" t="s">
        <v>9082</v>
      </c>
      <c r="E3672">
        <v>3</v>
      </c>
      <c r="F3672">
        <v>32</v>
      </c>
      <c r="G3672" s="1" t="s">
        <v>44</v>
      </c>
      <c r="H3672" s="2">
        <v>45857</v>
      </c>
      <c r="I3672" s="1" t="s">
        <v>793</v>
      </c>
      <c r="J3672" s="1" t="s">
        <v>513</v>
      </c>
      <c r="K3672" s="1" t="s">
        <v>9082</v>
      </c>
      <c r="L3672" s="2">
        <v>45844</v>
      </c>
      <c r="M3672">
        <v>3</v>
      </c>
      <c r="N3672">
        <v>0</v>
      </c>
      <c r="O3672">
        <v>0</v>
      </c>
      <c r="P3672">
        <v>6674</v>
      </c>
      <c r="Q3672" s="1" t="s">
        <v>793</v>
      </c>
      <c r="R3672" s="1" t="s">
        <v>793</v>
      </c>
      <c r="S3672" s="1" t="s">
        <v>795</v>
      </c>
      <c r="T3672" s="1" t="s">
        <v>75</v>
      </c>
      <c r="U3672" s="1" t="s">
        <v>237</v>
      </c>
      <c r="V3672">
        <v>6674</v>
      </c>
      <c r="W3672" s="1" t="s">
        <v>514</v>
      </c>
      <c r="X3672" s="1" t="s">
        <v>59</v>
      </c>
      <c r="Y3672" s="2">
        <v>44396</v>
      </c>
      <c r="Z3672">
        <v>4.5</v>
      </c>
      <c r="AA3672" s="1" t="s">
        <v>39</v>
      </c>
    </row>
    <row r="3673" spans="1:28" x14ac:dyDescent="0.3">
      <c r="A3673" s="1" t="s">
        <v>9883</v>
      </c>
      <c r="B3673" s="1" t="s">
        <v>9884</v>
      </c>
      <c r="C3673" s="1" t="s">
        <v>1042</v>
      </c>
      <c r="D3673" s="1" t="s">
        <v>2534</v>
      </c>
      <c r="E3673">
        <v>4</v>
      </c>
      <c r="F3673">
        <v>85</v>
      </c>
      <c r="G3673" s="1" t="s">
        <v>44</v>
      </c>
      <c r="H3673" s="2">
        <v>45709</v>
      </c>
      <c r="I3673" s="1" t="s">
        <v>1042</v>
      </c>
      <c r="J3673" s="1" t="s">
        <v>197</v>
      </c>
      <c r="K3673" s="1" t="s">
        <v>2534</v>
      </c>
      <c r="L3673" s="2">
        <v>45695</v>
      </c>
      <c r="M3673">
        <v>4</v>
      </c>
      <c r="N3673">
        <v>10</v>
      </c>
      <c r="O3673">
        <v>0</v>
      </c>
      <c r="P3673">
        <v>1467.9</v>
      </c>
      <c r="Q3673" s="1" t="s">
        <v>1042</v>
      </c>
      <c r="R3673" s="1" t="s">
        <v>1042</v>
      </c>
      <c r="S3673" s="1" t="s">
        <v>1044</v>
      </c>
      <c r="T3673" s="1" t="s">
        <v>107</v>
      </c>
      <c r="U3673" s="1" t="s">
        <v>416</v>
      </c>
      <c r="V3673">
        <v>1631</v>
      </c>
      <c r="W3673" s="1" t="s">
        <v>199</v>
      </c>
      <c r="X3673" s="1" t="s">
        <v>59</v>
      </c>
      <c r="Y3673" s="2">
        <v>43613</v>
      </c>
      <c r="Z3673">
        <v>6.6</v>
      </c>
      <c r="AA3673" s="1" t="s">
        <v>39</v>
      </c>
    </row>
    <row r="3674" spans="1:28" x14ac:dyDescent="0.3">
      <c r="A3674" s="1" t="s">
        <v>9885</v>
      </c>
      <c r="B3674" s="1" t="s">
        <v>9886</v>
      </c>
      <c r="C3674" s="1" t="s">
        <v>374</v>
      </c>
      <c r="D3674" s="1" t="s">
        <v>5697</v>
      </c>
      <c r="E3674">
        <v>4</v>
      </c>
      <c r="F3674">
        <v>48</v>
      </c>
      <c r="G3674" s="1" t="s">
        <v>44</v>
      </c>
      <c r="H3674" s="2">
        <v>45869</v>
      </c>
      <c r="I3674" s="1" t="s">
        <v>374</v>
      </c>
      <c r="J3674" s="1" t="s">
        <v>105</v>
      </c>
      <c r="K3674" s="1" t="s">
        <v>5697</v>
      </c>
      <c r="L3674" s="2">
        <v>45856</v>
      </c>
      <c r="M3674">
        <v>3</v>
      </c>
      <c r="N3674">
        <v>5</v>
      </c>
      <c r="O3674">
        <v>0</v>
      </c>
      <c r="P3674">
        <v>166.25</v>
      </c>
      <c r="Q3674" s="1" t="s">
        <v>374</v>
      </c>
      <c r="R3674" s="1" t="s">
        <v>374</v>
      </c>
      <c r="S3674" s="1" t="s">
        <v>377</v>
      </c>
      <c r="T3674" s="1" t="s">
        <v>134</v>
      </c>
      <c r="U3674" s="1" t="s">
        <v>378</v>
      </c>
      <c r="V3674">
        <v>175</v>
      </c>
      <c r="W3674" s="1" t="s">
        <v>109</v>
      </c>
      <c r="X3674" s="1" t="s">
        <v>110</v>
      </c>
      <c r="Y3674" s="2">
        <v>44203</v>
      </c>
      <c r="Z3674">
        <v>5</v>
      </c>
      <c r="AA3674" s="1" t="s">
        <v>39</v>
      </c>
    </row>
    <row r="3675" spans="1:28" x14ac:dyDescent="0.3">
      <c r="A3675" s="1" t="s">
        <v>9887</v>
      </c>
      <c r="B3675" s="1" t="s">
        <v>9888</v>
      </c>
      <c r="C3675" s="1" t="s">
        <v>480</v>
      </c>
      <c r="D3675" s="1" t="s">
        <v>9889</v>
      </c>
      <c r="E3675">
        <v>4</v>
      </c>
      <c r="F3675">
        <v>35</v>
      </c>
      <c r="G3675" s="1" t="s">
        <v>44</v>
      </c>
      <c r="H3675" s="2">
        <v>45751</v>
      </c>
      <c r="I3675" s="1" t="s">
        <v>480</v>
      </c>
      <c r="J3675" s="1" t="s">
        <v>357</v>
      </c>
      <c r="K3675" s="1" t="s">
        <v>9889</v>
      </c>
      <c r="L3675" s="2">
        <v>45734</v>
      </c>
      <c r="M3675">
        <v>6</v>
      </c>
      <c r="N3675">
        <v>5</v>
      </c>
      <c r="O3675">
        <v>0</v>
      </c>
      <c r="P3675">
        <v>365.75</v>
      </c>
      <c r="Q3675" s="1" t="s">
        <v>480</v>
      </c>
      <c r="R3675" s="1" t="s">
        <v>480</v>
      </c>
      <c r="S3675" s="1" t="s">
        <v>482</v>
      </c>
      <c r="T3675" s="1" t="s">
        <v>35</v>
      </c>
      <c r="U3675" s="1" t="s">
        <v>167</v>
      </c>
      <c r="V3675">
        <v>385</v>
      </c>
      <c r="W3675" s="1" t="s">
        <v>360</v>
      </c>
      <c r="X3675" s="1" t="s">
        <v>38</v>
      </c>
      <c r="Y3675" s="2">
        <v>45643</v>
      </c>
      <c r="Z3675">
        <v>1</v>
      </c>
      <c r="AA3675" s="1" t="s">
        <v>39</v>
      </c>
    </row>
    <row r="3676" spans="1:28" x14ac:dyDescent="0.3">
      <c r="A3676" s="1" t="s">
        <v>9890</v>
      </c>
      <c r="B3676" s="1" t="s">
        <v>9891</v>
      </c>
      <c r="C3676" s="1" t="s">
        <v>621</v>
      </c>
      <c r="D3676" s="1" t="s">
        <v>4232</v>
      </c>
      <c r="E3676">
        <v>4</v>
      </c>
      <c r="F3676">
        <v>91</v>
      </c>
      <c r="G3676" s="1" t="s">
        <v>44</v>
      </c>
      <c r="H3676" s="2">
        <v>45673</v>
      </c>
      <c r="I3676" s="1" t="s">
        <v>621</v>
      </c>
      <c r="J3676" s="1" t="s">
        <v>105</v>
      </c>
      <c r="K3676" s="1" t="s">
        <v>4232</v>
      </c>
      <c r="L3676" s="2">
        <v>45661</v>
      </c>
      <c r="M3676">
        <v>3</v>
      </c>
      <c r="N3676">
        <v>0</v>
      </c>
      <c r="O3676">
        <v>0</v>
      </c>
      <c r="P3676">
        <v>562</v>
      </c>
      <c r="Q3676" s="1" t="s">
        <v>621</v>
      </c>
      <c r="R3676" s="1" t="s">
        <v>621</v>
      </c>
      <c r="S3676" s="1" t="s">
        <v>623</v>
      </c>
      <c r="T3676" s="1" t="s">
        <v>90</v>
      </c>
      <c r="U3676" s="1" t="s">
        <v>91</v>
      </c>
      <c r="V3676">
        <v>562</v>
      </c>
      <c r="W3676" s="1" t="s">
        <v>109</v>
      </c>
      <c r="X3676" s="1" t="s">
        <v>110</v>
      </c>
      <c r="Y3676" s="2">
        <v>44203</v>
      </c>
      <c r="Z3676">
        <v>5</v>
      </c>
      <c r="AA3676" s="1" t="s">
        <v>39</v>
      </c>
    </row>
    <row r="3677" spans="1:28" x14ac:dyDescent="0.3">
      <c r="A3677" s="1" t="s">
        <v>9892</v>
      </c>
      <c r="B3677" s="1" t="s">
        <v>9893</v>
      </c>
      <c r="C3677" s="1" t="s">
        <v>880</v>
      </c>
      <c r="D3677" s="1" t="s">
        <v>3250</v>
      </c>
      <c r="E3677">
        <v>4</v>
      </c>
      <c r="F3677">
        <v>35</v>
      </c>
      <c r="G3677" s="1" t="s">
        <v>44</v>
      </c>
      <c r="H3677" s="2">
        <v>45821</v>
      </c>
      <c r="I3677" s="1" t="s">
        <v>880</v>
      </c>
      <c r="J3677" s="1" t="s">
        <v>229</v>
      </c>
      <c r="K3677" s="1" t="s">
        <v>3250</v>
      </c>
      <c r="L3677" s="2">
        <v>45797</v>
      </c>
      <c r="M3677">
        <v>10</v>
      </c>
      <c r="N3677">
        <v>20</v>
      </c>
      <c r="O3677">
        <v>0</v>
      </c>
      <c r="P3677">
        <v>2368.8000000000002</v>
      </c>
      <c r="Q3677" s="1" t="s">
        <v>880</v>
      </c>
      <c r="R3677" s="1" t="s">
        <v>880</v>
      </c>
      <c r="S3677" s="1" t="s">
        <v>882</v>
      </c>
      <c r="T3677" s="1" t="s">
        <v>75</v>
      </c>
      <c r="U3677" s="1" t="s">
        <v>98</v>
      </c>
      <c r="V3677">
        <v>2961</v>
      </c>
      <c r="W3677" s="1" t="s">
        <v>231</v>
      </c>
      <c r="X3677" s="1" t="s">
        <v>127</v>
      </c>
      <c r="Y3677" s="2">
        <v>43596</v>
      </c>
      <c r="Z3677">
        <v>6.6</v>
      </c>
      <c r="AA3677" s="1" t="s">
        <v>39</v>
      </c>
    </row>
    <row r="3678" spans="1:28" x14ac:dyDescent="0.3">
      <c r="A3678" s="1" t="s">
        <v>9894</v>
      </c>
      <c r="B3678" s="1" t="s">
        <v>9895</v>
      </c>
      <c r="C3678" s="1" t="s">
        <v>1562</v>
      </c>
      <c r="D3678" s="1" t="s">
        <v>7041</v>
      </c>
      <c r="E3678">
        <v>3</v>
      </c>
      <c r="F3678">
        <v>48</v>
      </c>
      <c r="G3678" s="1" t="s">
        <v>44</v>
      </c>
      <c r="H3678" s="2">
        <v>45680</v>
      </c>
      <c r="I3678" s="1" t="s">
        <v>1562</v>
      </c>
      <c r="J3678" s="1" t="s">
        <v>327</v>
      </c>
      <c r="K3678" s="1" t="s">
        <v>7041</v>
      </c>
      <c r="L3678" s="2">
        <v>45666</v>
      </c>
      <c r="M3678">
        <v>5</v>
      </c>
      <c r="N3678">
        <v>10</v>
      </c>
      <c r="O3678">
        <v>0</v>
      </c>
      <c r="P3678">
        <v>2080.8000000000002</v>
      </c>
      <c r="Q3678" s="1" t="s">
        <v>1562</v>
      </c>
      <c r="R3678" s="1" t="s">
        <v>1562</v>
      </c>
      <c r="S3678" s="1" t="s">
        <v>1564</v>
      </c>
      <c r="T3678" s="1" t="s">
        <v>107</v>
      </c>
      <c r="U3678" s="1" t="s">
        <v>152</v>
      </c>
      <c r="V3678">
        <v>2312</v>
      </c>
      <c r="W3678" s="1" t="s">
        <v>329</v>
      </c>
      <c r="X3678" s="1" t="s">
        <v>59</v>
      </c>
      <c r="Y3678" s="2">
        <v>43819</v>
      </c>
      <c r="Z3678">
        <v>6</v>
      </c>
      <c r="AA3678" s="1" t="s">
        <v>39</v>
      </c>
    </row>
    <row r="3679" spans="1:28" x14ac:dyDescent="0.3">
      <c r="A3679" s="1" t="s">
        <v>9896</v>
      </c>
      <c r="B3679" s="1" t="s">
        <v>9897</v>
      </c>
      <c r="C3679" s="1" t="s">
        <v>861</v>
      </c>
      <c r="D3679" s="1" t="s">
        <v>6383</v>
      </c>
      <c r="E3679">
        <v>3</v>
      </c>
      <c r="F3679">
        <v>54</v>
      </c>
      <c r="G3679" s="1" t="s">
        <v>44</v>
      </c>
      <c r="H3679" s="2">
        <v>45721</v>
      </c>
      <c r="I3679" s="1" t="s">
        <v>861</v>
      </c>
      <c r="J3679" s="1" t="s">
        <v>115</v>
      </c>
      <c r="K3679" s="1" t="s">
        <v>6383</v>
      </c>
      <c r="L3679" s="2">
        <v>45708</v>
      </c>
      <c r="M3679">
        <v>7</v>
      </c>
      <c r="N3679">
        <v>15</v>
      </c>
      <c r="O3679">
        <v>0</v>
      </c>
      <c r="P3679">
        <v>189.55</v>
      </c>
      <c r="Q3679" s="1" t="s">
        <v>861</v>
      </c>
      <c r="R3679" s="1" t="s">
        <v>861</v>
      </c>
      <c r="S3679" s="1" t="s">
        <v>863</v>
      </c>
      <c r="T3679" s="1" t="s">
        <v>56</v>
      </c>
      <c r="U3679" s="1" t="s">
        <v>66</v>
      </c>
      <c r="V3679">
        <v>223</v>
      </c>
      <c r="W3679" s="1" t="s">
        <v>118</v>
      </c>
      <c r="X3679" s="1" t="s">
        <v>59</v>
      </c>
      <c r="Y3679" s="2">
        <v>43824</v>
      </c>
      <c r="Z3679">
        <v>6</v>
      </c>
      <c r="AA3679" s="1" t="s">
        <v>39</v>
      </c>
    </row>
    <row r="3680" spans="1:28" x14ac:dyDescent="0.3">
      <c r="A3680" s="1" t="s">
        <v>9898</v>
      </c>
      <c r="B3680" s="1" t="s">
        <v>9899</v>
      </c>
      <c r="C3680" s="1" t="s">
        <v>1453</v>
      </c>
      <c r="D3680" s="1" t="s">
        <v>3610</v>
      </c>
      <c r="E3680">
        <v>3</v>
      </c>
      <c r="F3680">
        <v>51</v>
      </c>
      <c r="G3680" s="1" t="s">
        <v>32</v>
      </c>
      <c r="H3680" s="2">
        <v>45988</v>
      </c>
      <c r="I3680" s="1" t="s">
        <v>1453</v>
      </c>
      <c r="J3680" s="1" t="s">
        <v>462</v>
      </c>
      <c r="K3680" s="1" t="s">
        <v>3610</v>
      </c>
      <c r="L3680" s="2">
        <v>45978</v>
      </c>
      <c r="M3680">
        <v>7</v>
      </c>
      <c r="N3680">
        <v>10</v>
      </c>
      <c r="O3680">
        <v>0</v>
      </c>
      <c r="P3680">
        <v>244.8</v>
      </c>
      <c r="Q3680" s="1" t="s">
        <v>1453</v>
      </c>
      <c r="R3680" s="1" t="s">
        <v>1453</v>
      </c>
      <c r="S3680" s="1" t="s">
        <v>1455</v>
      </c>
      <c r="T3680" s="1" t="s">
        <v>134</v>
      </c>
      <c r="U3680" s="1" t="s">
        <v>144</v>
      </c>
      <c r="V3680">
        <v>272</v>
      </c>
      <c r="W3680" s="1" t="s">
        <v>464</v>
      </c>
      <c r="X3680" s="1" t="s">
        <v>137</v>
      </c>
      <c r="Y3680" s="2">
        <v>43178</v>
      </c>
      <c r="Z3680">
        <v>7.8</v>
      </c>
      <c r="AA3680" s="1" t="s">
        <v>39</v>
      </c>
    </row>
    <row r="3681" spans="1:28" x14ac:dyDescent="0.3">
      <c r="A3681" s="1" t="s">
        <v>9900</v>
      </c>
      <c r="B3681" s="1" t="s">
        <v>9901</v>
      </c>
      <c r="C3681" s="1" t="s">
        <v>775</v>
      </c>
      <c r="D3681" s="1" t="s">
        <v>805</v>
      </c>
      <c r="E3681">
        <v>4</v>
      </c>
      <c r="G3681" s="1" t="s">
        <v>44</v>
      </c>
      <c r="H3681" s="2">
        <v>45830</v>
      </c>
      <c r="I3681" s="1" t="s">
        <v>775</v>
      </c>
      <c r="J3681" s="1" t="s">
        <v>73</v>
      </c>
      <c r="K3681" s="1" t="s">
        <v>805</v>
      </c>
      <c r="L3681" s="2">
        <v>45822</v>
      </c>
      <c r="M3681">
        <v>4</v>
      </c>
      <c r="N3681">
        <v>10</v>
      </c>
      <c r="O3681">
        <v>0</v>
      </c>
      <c r="P3681">
        <v>22924.799999999999</v>
      </c>
      <c r="Q3681" s="1" t="s">
        <v>775</v>
      </c>
      <c r="R3681" s="1" t="s">
        <v>775</v>
      </c>
      <c r="S3681" s="1" t="s">
        <v>777</v>
      </c>
      <c r="T3681" s="1" t="s">
        <v>75</v>
      </c>
      <c r="U3681" s="1" t="s">
        <v>98</v>
      </c>
      <c r="V3681">
        <v>25472</v>
      </c>
      <c r="W3681" s="1" t="s">
        <v>77</v>
      </c>
      <c r="X3681" s="1" t="s">
        <v>38</v>
      </c>
      <c r="Y3681" s="2">
        <v>44193</v>
      </c>
      <c r="Z3681">
        <v>5</v>
      </c>
      <c r="AA3681" s="1" t="s">
        <v>39</v>
      </c>
    </row>
    <row r="3682" spans="1:28" x14ac:dyDescent="0.3">
      <c r="A3682" s="1" t="s">
        <v>9902</v>
      </c>
      <c r="B3682" s="1" t="s">
        <v>9903</v>
      </c>
      <c r="C3682" s="1" t="s">
        <v>311</v>
      </c>
      <c r="D3682" s="1" t="s">
        <v>759</v>
      </c>
      <c r="E3682">
        <v>3</v>
      </c>
      <c r="F3682">
        <v>94</v>
      </c>
      <c r="G3682" s="1" t="s">
        <v>44</v>
      </c>
      <c r="H3682" s="2">
        <v>45786</v>
      </c>
      <c r="I3682" s="1" t="s">
        <v>311</v>
      </c>
      <c r="J3682" s="1" t="s">
        <v>45</v>
      </c>
      <c r="K3682" s="1" t="s">
        <v>759</v>
      </c>
      <c r="L3682" s="2">
        <v>45770</v>
      </c>
      <c r="M3682">
        <v>9</v>
      </c>
      <c r="N3682">
        <v>5</v>
      </c>
      <c r="O3682">
        <v>0</v>
      </c>
      <c r="P3682">
        <v>33324.1</v>
      </c>
      <c r="Q3682" s="1" t="s">
        <v>311</v>
      </c>
      <c r="R3682" s="1" t="s">
        <v>311</v>
      </c>
      <c r="S3682" s="1" t="s">
        <v>313</v>
      </c>
      <c r="T3682" s="1" t="s">
        <v>75</v>
      </c>
      <c r="U3682" s="1" t="s">
        <v>314</v>
      </c>
      <c r="V3682">
        <v>35078</v>
      </c>
      <c r="W3682" s="1" t="s">
        <v>47</v>
      </c>
      <c r="X3682" s="1" t="s">
        <v>48</v>
      </c>
      <c r="Y3682" s="2">
        <v>44112</v>
      </c>
      <c r="Z3682">
        <v>5.2</v>
      </c>
      <c r="AA3682" s="1" t="s">
        <v>39</v>
      </c>
    </row>
    <row r="3683" spans="1:28" x14ac:dyDescent="0.3">
      <c r="A3683" s="1" t="s">
        <v>9904</v>
      </c>
      <c r="B3683" s="1" t="s">
        <v>9905</v>
      </c>
      <c r="C3683" s="1" t="s">
        <v>289</v>
      </c>
      <c r="D3683" s="1" t="s">
        <v>9906</v>
      </c>
      <c r="E3683">
        <v>4</v>
      </c>
      <c r="F3683">
        <v>114</v>
      </c>
      <c r="G3683" s="1" t="s">
        <v>44</v>
      </c>
      <c r="H3683" s="2">
        <v>45690</v>
      </c>
      <c r="I3683" s="1" t="s">
        <v>289</v>
      </c>
      <c r="J3683" s="1" t="s">
        <v>197</v>
      </c>
      <c r="K3683" s="1" t="s">
        <v>9906</v>
      </c>
      <c r="L3683" s="2">
        <v>45679</v>
      </c>
      <c r="M3683">
        <v>4</v>
      </c>
      <c r="N3683">
        <v>20</v>
      </c>
      <c r="O3683">
        <v>0</v>
      </c>
      <c r="P3683">
        <v>8568</v>
      </c>
      <c r="Q3683" s="1" t="s">
        <v>289</v>
      </c>
      <c r="R3683" s="1" t="s">
        <v>289</v>
      </c>
      <c r="S3683" s="1" t="s">
        <v>292</v>
      </c>
      <c r="T3683" s="1" t="s">
        <v>107</v>
      </c>
      <c r="U3683" s="1" t="s">
        <v>125</v>
      </c>
      <c r="V3683">
        <v>10710</v>
      </c>
      <c r="W3683" s="1" t="s">
        <v>199</v>
      </c>
      <c r="X3683" s="1" t="s">
        <v>59</v>
      </c>
      <c r="Y3683" s="2">
        <v>43613</v>
      </c>
      <c r="Z3683">
        <v>6.6</v>
      </c>
      <c r="AA3683" s="1" t="s">
        <v>39</v>
      </c>
    </row>
    <row r="3684" spans="1:28" x14ac:dyDescent="0.3">
      <c r="A3684" s="1" t="s">
        <v>9907</v>
      </c>
      <c r="B3684" s="1" t="s">
        <v>9908</v>
      </c>
      <c r="C3684" s="1" t="s">
        <v>587</v>
      </c>
      <c r="D3684" s="1" t="s">
        <v>8874</v>
      </c>
      <c r="E3684">
        <v>2</v>
      </c>
      <c r="F3684">
        <v>59</v>
      </c>
      <c r="G3684" s="1" t="s">
        <v>44</v>
      </c>
      <c r="H3684" s="2">
        <v>46010</v>
      </c>
      <c r="I3684" s="1" t="s">
        <v>587</v>
      </c>
      <c r="J3684" s="1" t="s">
        <v>394</v>
      </c>
      <c r="K3684" s="1" t="s">
        <v>8874</v>
      </c>
      <c r="L3684" s="2">
        <v>46006</v>
      </c>
      <c r="M3684">
        <v>5</v>
      </c>
      <c r="O3684">
        <v>1</v>
      </c>
      <c r="P3684">
        <v>1309.5999999999999</v>
      </c>
      <c r="Q3684" s="1" t="s">
        <v>587</v>
      </c>
      <c r="R3684" s="1" t="s">
        <v>587</v>
      </c>
      <c r="S3684" s="1" t="s">
        <v>588</v>
      </c>
      <c r="T3684" s="1" t="s">
        <v>35</v>
      </c>
      <c r="U3684" s="1" t="s">
        <v>36</v>
      </c>
      <c r="V3684">
        <v>1637</v>
      </c>
      <c r="W3684" s="1" t="s">
        <v>396</v>
      </c>
      <c r="X3684" s="1" t="s">
        <v>127</v>
      </c>
      <c r="Y3684" s="2">
        <v>43220</v>
      </c>
      <c r="Z3684">
        <v>7.7</v>
      </c>
      <c r="AA3684" s="1" t="s">
        <v>154</v>
      </c>
      <c r="AB3684">
        <v>1</v>
      </c>
    </row>
    <row r="3685" spans="1:28" x14ac:dyDescent="0.3">
      <c r="A3685" s="1" t="s">
        <v>9909</v>
      </c>
      <c r="B3685" s="1" t="s">
        <v>9910</v>
      </c>
      <c r="C3685" s="1" t="s">
        <v>1453</v>
      </c>
      <c r="D3685" s="1" t="s">
        <v>8785</v>
      </c>
      <c r="E3685">
        <v>4</v>
      </c>
      <c r="F3685">
        <v>55</v>
      </c>
      <c r="G3685" s="1" t="s">
        <v>32</v>
      </c>
      <c r="H3685" s="2">
        <v>45881</v>
      </c>
      <c r="I3685" s="1" t="s">
        <v>1453</v>
      </c>
      <c r="J3685" s="1" t="s">
        <v>598</v>
      </c>
      <c r="K3685" s="1" t="s">
        <v>8785</v>
      </c>
      <c r="L3685" s="2">
        <v>45863</v>
      </c>
      <c r="M3685">
        <v>8</v>
      </c>
      <c r="N3685">
        <v>20</v>
      </c>
      <c r="O3685">
        <v>0</v>
      </c>
      <c r="P3685">
        <v>217.6</v>
      </c>
      <c r="Q3685" s="1" t="s">
        <v>1453</v>
      </c>
      <c r="R3685" s="1" t="s">
        <v>1453</v>
      </c>
      <c r="S3685" s="1" t="s">
        <v>1455</v>
      </c>
      <c r="T3685" s="1" t="s">
        <v>134</v>
      </c>
      <c r="U3685" s="1" t="s">
        <v>144</v>
      </c>
      <c r="V3685">
        <v>272</v>
      </c>
      <c r="W3685" s="1" t="s">
        <v>600</v>
      </c>
      <c r="X3685" s="1" t="s">
        <v>38</v>
      </c>
      <c r="Y3685" s="2">
        <v>43141</v>
      </c>
      <c r="Z3685">
        <v>7.9</v>
      </c>
      <c r="AA3685" s="1" t="s">
        <v>39</v>
      </c>
    </row>
    <row r="3686" spans="1:28" x14ac:dyDescent="0.3">
      <c r="A3686" s="1" t="s">
        <v>9911</v>
      </c>
      <c r="B3686" s="1" t="s">
        <v>9912</v>
      </c>
      <c r="C3686" s="1" t="s">
        <v>780</v>
      </c>
      <c r="D3686" s="1" t="s">
        <v>9913</v>
      </c>
      <c r="E3686">
        <v>2</v>
      </c>
      <c r="F3686">
        <v>66</v>
      </c>
      <c r="G3686" s="1" t="s">
        <v>44</v>
      </c>
      <c r="H3686" s="2">
        <v>45720</v>
      </c>
      <c r="I3686" s="1" t="s">
        <v>780</v>
      </c>
      <c r="J3686" s="1" t="s">
        <v>159</v>
      </c>
      <c r="K3686" s="1" t="s">
        <v>9913</v>
      </c>
      <c r="L3686" s="2">
        <v>45711</v>
      </c>
      <c r="M3686">
        <v>3</v>
      </c>
      <c r="N3686">
        <v>5</v>
      </c>
      <c r="O3686">
        <v>1</v>
      </c>
      <c r="P3686">
        <v>7037.6</v>
      </c>
      <c r="Q3686" s="1" t="s">
        <v>780</v>
      </c>
      <c r="R3686" s="1" t="s">
        <v>780</v>
      </c>
      <c r="S3686" s="1" t="s">
        <v>782</v>
      </c>
      <c r="T3686" s="1" t="s">
        <v>75</v>
      </c>
      <c r="U3686" s="1" t="s">
        <v>76</v>
      </c>
      <c r="V3686">
        <v>7408</v>
      </c>
      <c r="W3686" s="1" t="s">
        <v>161</v>
      </c>
      <c r="X3686" s="1" t="s">
        <v>59</v>
      </c>
      <c r="Y3686" s="2">
        <v>43812</v>
      </c>
      <c r="Z3686">
        <v>6.1</v>
      </c>
      <c r="AA3686" s="1" t="s">
        <v>68</v>
      </c>
      <c r="AB3686">
        <v>1</v>
      </c>
    </row>
    <row r="3687" spans="1:28" x14ac:dyDescent="0.3">
      <c r="A3687" s="1" t="s">
        <v>9914</v>
      </c>
      <c r="B3687" s="1" t="s">
        <v>9915</v>
      </c>
      <c r="C3687" s="1" t="s">
        <v>692</v>
      </c>
      <c r="D3687" s="1" t="s">
        <v>1643</v>
      </c>
      <c r="E3687">
        <v>5</v>
      </c>
      <c r="F3687">
        <v>82</v>
      </c>
      <c r="G3687" s="1" t="s">
        <v>44</v>
      </c>
      <c r="H3687" s="2">
        <v>45745</v>
      </c>
      <c r="I3687" s="1" t="s">
        <v>692</v>
      </c>
      <c r="J3687" s="1" t="s">
        <v>142</v>
      </c>
      <c r="K3687" s="1" t="s">
        <v>1643</v>
      </c>
      <c r="L3687" s="2">
        <v>45735</v>
      </c>
      <c r="M3687">
        <v>3</v>
      </c>
      <c r="N3687">
        <v>10</v>
      </c>
      <c r="O3687">
        <v>0</v>
      </c>
      <c r="P3687">
        <v>1271.7</v>
      </c>
      <c r="Q3687" s="1" t="s">
        <v>692</v>
      </c>
      <c r="R3687" s="1" t="s">
        <v>692</v>
      </c>
      <c r="S3687" s="1" t="s">
        <v>693</v>
      </c>
      <c r="T3687" s="1" t="s">
        <v>56</v>
      </c>
      <c r="U3687" s="1" t="s">
        <v>57</v>
      </c>
      <c r="V3687">
        <v>1413</v>
      </c>
      <c r="W3687" s="1" t="s">
        <v>145</v>
      </c>
      <c r="X3687" s="1" t="s">
        <v>59</v>
      </c>
      <c r="Y3687" s="2">
        <v>43159</v>
      </c>
      <c r="Z3687">
        <v>7.8</v>
      </c>
      <c r="AA3687" s="1" t="s">
        <v>39</v>
      </c>
    </row>
    <row r="3688" spans="1:28" x14ac:dyDescent="0.3">
      <c r="A3688" s="1" t="s">
        <v>9916</v>
      </c>
      <c r="B3688" s="1" t="s">
        <v>9917</v>
      </c>
      <c r="C3688" s="1" t="s">
        <v>1713</v>
      </c>
      <c r="D3688" s="1" t="s">
        <v>7420</v>
      </c>
      <c r="E3688">
        <v>4</v>
      </c>
      <c r="F3688">
        <v>65</v>
      </c>
      <c r="G3688" s="1" t="s">
        <v>44</v>
      </c>
      <c r="H3688" s="2">
        <v>45819</v>
      </c>
      <c r="I3688" s="1" t="s">
        <v>1713</v>
      </c>
      <c r="J3688" s="1" t="s">
        <v>298</v>
      </c>
      <c r="K3688" s="1" t="s">
        <v>7420</v>
      </c>
      <c r="L3688" s="2">
        <v>45806</v>
      </c>
      <c r="M3688">
        <v>3</v>
      </c>
      <c r="N3688">
        <v>15</v>
      </c>
      <c r="O3688">
        <v>0</v>
      </c>
      <c r="P3688">
        <v>201.45</v>
      </c>
      <c r="Q3688" s="1" t="s">
        <v>1713</v>
      </c>
      <c r="R3688" s="1" t="s">
        <v>1713</v>
      </c>
      <c r="S3688" s="1" t="s">
        <v>1715</v>
      </c>
      <c r="T3688" s="1" t="s">
        <v>56</v>
      </c>
      <c r="U3688" s="1" t="s">
        <v>66</v>
      </c>
      <c r="V3688">
        <v>237</v>
      </c>
      <c r="W3688" s="1" t="s">
        <v>301</v>
      </c>
      <c r="X3688" s="1" t="s">
        <v>137</v>
      </c>
      <c r="Y3688" s="2">
        <v>44620</v>
      </c>
      <c r="Z3688">
        <v>3.8</v>
      </c>
      <c r="AA3688" s="1" t="s">
        <v>39</v>
      </c>
    </row>
    <row r="3689" spans="1:28" x14ac:dyDescent="0.3">
      <c r="A3689" s="1" t="s">
        <v>9918</v>
      </c>
      <c r="B3689" s="1" t="s">
        <v>9919</v>
      </c>
      <c r="C3689" s="1" t="s">
        <v>596</v>
      </c>
      <c r="D3689" s="1" t="s">
        <v>1280</v>
      </c>
      <c r="E3689">
        <v>4</v>
      </c>
      <c r="F3689">
        <v>56</v>
      </c>
      <c r="G3689" s="1" t="s">
        <v>44</v>
      </c>
      <c r="H3689" s="2">
        <v>45686</v>
      </c>
      <c r="I3689" s="1" t="s">
        <v>596</v>
      </c>
      <c r="J3689" s="1" t="s">
        <v>54</v>
      </c>
      <c r="K3689" s="1" t="s">
        <v>1280</v>
      </c>
      <c r="L3689" s="2">
        <v>45668</v>
      </c>
      <c r="M3689">
        <v>5</v>
      </c>
      <c r="N3689">
        <v>0</v>
      </c>
      <c r="O3689">
        <v>0</v>
      </c>
      <c r="P3689">
        <v>2319</v>
      </c>
      <c r="Q3689" s="1" t="s">
        <v>596</v>
      </c>
      <c r="R3689" s="1" t="s">
        <v>596</v>
      </c>
      <c r="S3689" s="1" t="s">
        <v>599</v>
      </c>
      <c r="T3689" s="1" t="s">
        <v>75</v>
      </c>
      <c r="U3689" s="1" t="s">
        <v>76</v>
      </c>
      <c r="V3689">
        <v>2319</v>
      </c>
      <c r="W3689" s="1" t="s">
        <v>58</v>
      </c>
      <c r="X3689" s="1" t="s">
        <v>59</v>
      </c>
      <c r="Y3689" s="2">
        <v>44128</v>
      </c>
      <c r="Z3689">
        <v>5.2</v>
      </c>
      <c r="AA3689" s="1" t="s">
        <v>39</v>
      </c>
    </row>
    <row r="3690" spans="1:28" x14ac:dyDescent="0.3">
      <c r="A3690" s="1" t="s">
        <v>9920</v>
      </c>
      <c r="B3690" s="1" t="s">
        <v>9921</v>
      </c>
      <c r="C3690" s="1" t="s">
        <v>1169</v>
      </c>
      <c r="D3690" s="1" t="s">
        <v>1210</v>
      </c>
      <c r="E3690">
        <v>4</v>
      </c>
      <c r="F3690">
        <v>78</v>
      </c>
      <c r="G3690" s="1" t="s">
        <v>44</v>
      </c>
      <c r="H3690" s="2">
        <v>45907</v>
      </c>
      <c r="I3690" s="1" t="s">
        <v>1169</v>
      </c>
      <c r="J3690" s="1" t="s">
        <v>197</v>
      </c>
      <c r="K3690" s="1" t="s">
        <v>1210</v>
      </c>
      <c r="L3690" s="2">
        <v>45896</v>
      </c>
      <c r="M3690">
        <v>3</v>
      </c>
      <c r="N3690">
        <v>15</v>
      </c>
      <c r="O3690">
        <v>0</v>
      </c>
      <c r="P3690">
        <v>5067.7</v>
      </c>
      <c r="Q3690" s="1" t="s">
        <v>1169</v>
      </c>
      <c r="R3690" s="1" t="s">
        <v>1169</v>
      </c>
      <c r="S3690" s="1" t="s">
        <v>1171</v>
      </c>
      <c r="T3690" s="1" t="s">
        <v>90</v>
      </c>
      <c r="U3690" s="1" t="s">
        <v>185</v>
      </c>
      <c r="V3690">
        <v>5962</v>
      </c>
      <c r="W3690" s="1" t="s">
        <v>199</v>
      </c>
      <c r="X3690" s="1" t="s">
        <v>59</v>
      </c>
      <c r="Y3690" s="2">
        <v>43613</v>
      </c>
      <c r="Z3690">
        <v>6.6</v>
      </c>
      <c r="AA3690" s="1" t="s">
        <v>39</v>
      </c>
    </row>
    <row r="3691" spans="1:28" x14ac:dyDescent="0.3">
      <c r="A3691" s="1" t="s">
        <v>9922</v>
      </c>
      <c r="B3691" s="1" t="s">
        <v>9923</v>
      </c>
      <c r="C3691" s="1" t="s">
        <v>1005</v>
      </c>
      <c r="D3691" s="1" t="s">
        <v>3133</v>
      </c>
      <c r="E3691">
        <v>2</v>
      </c>
      <c r="F3691">
        <v>119</v>
      </c>
      <c r="G3691" s="1" t="s">
        <v>32</v>
      </c>
      <c r="H3691" s="2">
        <v>45704</v>
      </c>
      <c r="I3691" s="1" t="s">
        <v>1005</v>
      </c>
      <c r="J3691" s="1" t="s">
        <v>183</v>
      </c>
      <c r="K3691" s="1" t="s">
        <v>3133</v>
      </c>
      <c r="L3691" s="2">
        <v>45676</v>
      </c>
      <c r="M3691">
        <v>14</v>
      </c>
      <c r="N3691">
        <v>20</v>
      </c>
      <c r="O3691">
        <v>0</v>
      </c>
      <c r="P3691">
        <v>22255.200000000001</v>
      </c>
      <c r="Q3691" s="1" t="s">
        <v>1005</v>
      </c>
      <c r="R3691" s="1" t="s">
        <v>1005</v>
      </c>
      <c r="S3691" s="1" t="s">
        <v>1007</v>
      </c>
      <c r="T3691" s="1" t="s">
        <v>75</v>
      </c>
      <c r="U3691" s="1" t="s">
        <v>76</v>
      </c>
      <c r="V3691">
        <v>27819</v>
      </c>
      <c r="W3691" s="1" t="s">
        <v>186</v>
      </c>
      <c r="X3691" s="1" t="s">
        <v>137</v>
      </c>
      <c r="Y3691" s="2">
        <v>45507</v>
      </c>
      <c r="Z3691">
        <v>1.4</v>
      </c>
      <c r="AA3691" s="1" t="s">
        <v>173</v>
      </c>
      <c r="AB3691">
        <v>1</v>
      </c>
    </row>
    <row r="3692" spans="1:28" x14ac:dyDescent="0.3">
      <c r="A3692" s="1" t="s">
        <v>9924</v>
      </c>
      <c r="B3692" s="1" t="s">
        <v>9925</v>
      </c>
      <c r="C3692" s="1" t="s">
        <v>332</v>
      </c>
      <c r="D3692" s="1" t="s">
        <v>1726</v>
      </c>
      <c r="E3692">
        <v>4</v>
      </c>
      <c r="F3692">
        <v>77</v>
      </c>
      <c r="G3692" s="1" t="s">
        <v>32</v>
      </c>
      <c r="H3692" s="2">
        <v>45865</v>
      </c>
      <c r="I3692" s="1" t="s">
        <v>332</v>
      </c>
      <c r="J3692" s="1" t="s">
        <v>142</v>
      </c>
      <c r="K3692" s="1" t="s">
        <v>1726</v>
      </c>
      <c r="L3692" s="2">
        <v>45850</v>
      </c>
      <c r="M3692">
        <v>5</v>
      </c>
      <c r="N3692">
        <v>15</v>
      </c>
      <c r="O3692">
        <v>0</v>
      </c>
      <c r="P3692">
        <v>1619.25</v>
      </c>
      <c r="Q3692" s="1" t="s">
        <v>332</v>
      </c>
      <c r="R3692" s="1" t="s">
        <v>332</v>
      </c>
      <c r="S3692" s="1" t="s">
        <v>334</v>
      </c>
      <c r="T3692" s="1" t="s">
        <v>107</v>
      </c>
      <c r="U3692" s="1" t="s">
        <v>125</v>
      </c>
      <c r="V3692">
        <v>1905</v>
      </c>
      <c r="W3692" s="1" t="s">
        <v>145</v>
      </c>
      <c r="X3692" s="1" t="s">
        <v>59</v>
      </c>
      <c r="Y3692" s="2">
        <v>43159</v>
      </c>
      <c r="Z3692">
        <v>7.8</v>
      </c>
      <c r="AA3692" s="1" t="s">
        <v>39</v>
      </c>
    </row>
    <row r="3693" spans="1:28" x14ac:dyDescent="0.3">
      <c r="A3693" s="1" t="s">
        <v>9926</v>
      </c>
      <c r="B3693" s="1" t="s">
        <v>9927</v>
      </c>
      <c r="C3693" s="1" t="s">
        <v>2736</v>
      </c>
      <c r="D3693" s="1" t="s">
        <v>1587</v>
      </c>
      <c r="E3693">
        <v>4</v>
      </c>
      <c r="F3693">
        <v>76</v>
      </c>
      <c r="G3693" s="1" t="s">
        <v>44</v>
      </c>
      <c r="H3693" s="2">
        <v>45708</v>
      </c>
      <c r="I3693" s="1" t="s">
        <v>2736</v>
      </c>
      <c r="J3693" s="1" t="s">
        <v>159</v>
      </c>
      <c r="K3693" s="1" t="s">
        <v>1587</v>
      </c>
      <c r="L3693" s="2">
        <v>45687</v>
      </c>
      <c r="M3693">
        <v>7</v>
      </c>
      <c r="N3693">
        <v>0</v>
      </c>
      <c r="O3693">
        <v>0</v>
      </c>
      <c r="P3693">
        <v>1282</v>
      </c>
      <c r="Q3693" s="1" t="s">
        <v>2736</v>
      </c>
      <c r="R3693" s="1" t="s">
        <v>2736</v>
      </c>
      <c r="S3693" s="1" t="s">
        <v>2738</v>
      </c>
      <c r="T3693" s="1" t="s">
        <v>90</v>
      </c>
      <c r="U3693" s="1" t="s">
        <v>185</v>
      </c>
      <c r="V3693">
        <v>1282</v>
      </c>
      <c r="W3693" s="1" t="s">
        <v>161</v>
      </c>
      <c r="X3693" s="1" t="s">
        <v>59</v>
      </c>
      <c r="Y3693" s="2">
        <v>43812</v>
      </c>
      <c r="Z3693">
        <v>6.1</v>
      </c>
      <c r="AA3693" s="1" t="s">
        <v>39</v>
      </c>
    </row>
    <row r="3694" spans="1:28" x14ac:dyDescent="0.3">
      <c r="A3694" s="1" t="s">
        <v>9928</v>
      </c>
      <c r="B3694" s="1" t="s">
        <v>9929</v>
      </c>
      <c r="C3694" s="1" t="s">
        <v>2220</v>
      </c>
      <c r="D3694" s="1" t="s">
        <v>4790</v>
      </c>
      <c r="E3694">
        <v>4</v>
      </c>
      <c r="F3694">
        <v>122</v>
      </c>
      <c r="G3694" s="1" t="s">
        <v>32</v>
      </c>
      <c r="H3694" s="2">
        <v>45789</v>
      </c>
      <c r="I3694" s="1" t="s">
        <v>2220</v>
      </c>
      <c r="J3694" s="1" t="s">
        <v>327</v>
      </c>
      <c r="K3694" s="1" t="s">
        <v>4790</v>
      </c>
      <c r="L3694" s="2">
        <v>45777</v>
      </c>
      <c r="M3694">
        <v>6</v>
      </c>
      <c r="N3694">
        <v>30</v>
      </c>
      <c r="O3694">
        <v>0</v>
      </c>
      <c r="P3694">
        <v>1999.9</v>
      </c>
      <c r="Q3694" s="1" t="s">
        <v>2220</v>
      </c>
      <c r="R3694" s="1" t="s">
        <v>2220</v>
      </c>
      <c r="S3694" s="1" t="s">
        <v>2222</v>
      </c>
      <c r="T3694" s="1" t="s">
        <v>75</v>
      </c>
      <c r="U3694" s="1" t="s">
        <v>314</v>
      </c>
      <c r="V3694">
        <v>2857</v>
      </c>
      <c r="W3694" s="1" t="s">
        <v>329</v>
      </c>
      <c r="X3694" s="1" t="s">
        <v>59</v>
      </c>
      <c r="Y3694" s="2">
        <v>43819</v>
      </c>
      <c r="Z3694">
        <v>6</v>
      </c>
      <c r="AA3694" s="1" t="s">
        <v>39</v>
      </c>
    </row>
    <row r="3695" spans="1:28" x14ac:dyDescent="0.3">
      <c r="A3695" s="1" t="s">
        <v>9930</v>
      </c>
      <c r="B3695" s="1" t="s">
        <v>9931</v>
      </c>
      <c r="C3695" s="1" t="s">
        <v>262</v>
      </c>
      <c r="D3695" s="1" t="s">
        <v>8226</v>
      </c>
      <c r="E3695">
        <v>2</v>
      </c>
      <c r="F3695">
        <v>96</v>
      </c>
      <c r="G3695" s="1" t="s">
        <v>32</v>
      </c>
      <c r="H3695" s="2">
        <v>45895</v>
      </c>
      <c r="I3695" s="1" t="s">
        <v>262</v>
      </c>
      <c r="J3695" s="1" t="s">
        <v>221</v>
      </c>
      <c r="K3695" s="1" t="s">
        <v>8226</v>
      </c>
      <c r="L3695" s="2">
        <v>45885</v>
      </c>
      <c r="M3695">
        <v>8</v>
      </c>
      <c r="N3695">
        <v>15</v>
      </c>
      <c r="O3695">
        <v>0</v>
      </c>
      <c r="P3695">
        <v>536.35</v>
      </c>
      <c r="Q3695" s="1" t="s">
        <v>262</v>
      </c>
      <c r="R3695" s="1" t="s">
        <v>262</v>
      </c>
      <c r="S3695" s="1" t="s">
        <v>265</v>
      </c>
      <c r="T3695" s="1" t="s">
        <v>90</v>
      </c>
      <c r="U3695" s="1" t="s">
        <v>266</v>
      </c>
      <c r="V3695">
        <v>631</v>
      </c>
      <c r="W3695" s="1" t="s">
        <v>224</v>
      </c>
      <c r="X3695" s="1" t="s">
        <v>137</v>
      </c>
      <c r="Y3695" s="2">
        <v>44532</v>
      </c>
      <c r="Z3695">
        <v>4.0999999999999996</v>
      </c>
      <c r="AA3695" s="1" t="s">
        <v>173</v>
      </c>
      <c r="AB3695">
        <v>1</v>
      </c>
    </row>
    <row r="3696" spans="1:28" x14ac:dyDescent="0.3">
      <c r="A3696" s="1" t="s">
        <v>9932</v>
      </c>
      <c r="B3696" s="1" t="s">
        <v>9933</v>
      </c>
      <c r="C3696" s="1" t="s">
        <v>1059</v>
      </c>
      <c r="D3696" s="1" t="s">
        <v>9934</v>
      </c>
      <c r="E3696">
        <v>4</v>
      </c>
      <c r="F3696">
        <v>34</v>
      </c>
      <c r="G3696" s="1" t="s">
        <v>44</v>
      </c>
      <c r="H3696" s="2">
        <v>45950</v>
      </c>
      <c r="I3696" s="1" t="s">
        <v>1059</v>
      </c>
      <c r="J3696" s="1" t="s">
        <v>598</v>
      </c>
      <c r="K3696" s="1" t="s">
        <v>9934</v>
      </c>
      <c r="L3696" s="2">
        <v>45942</v>
      </c>
      <c r="M3696">
        <v>4</v>
      </c>
      <c r="N3696">
        <v>5</v>
      </c>
      <c r="O3696">
        <v>0</v>
      </c>
      <c r="P3696">
        <v>14546.4</v>
      </c>
      <c r="Q3696" s="1" t="s">
        <v>1059</v>
      </c>
      <c r="R3696" s="1" t="s">
        <v>1059</v>
      </c>
      <c r="S3696" s="1" t="s">
        <v>1061</v>
      </c>
      <c r="T3696" s="1" t="s">
        <v>75</v>
      </c>
      <c r="U3696" s="1" t="s">
        <v>237</v>
      </c>
      <c r="V3696">
        <v>15312</v>
      </c>
      <c r="W3696" s="1" t="s">
        <v>600</v>
      </c>
      <c r="X3696" s="1" t="s">
        <v>38</v>
      </c>
      <c r="Y3696" s="2">
        <v>43141</v>
      </c>
      <c r="Z3696">
        <v>7.9</v>
      </c>
      <c r="AA3696" s="1" t="s">
        <v>39</v>
      </c>
    </row>
    <row r="3697" spans="1:28" x14ac:dyDescent="0.3">
      <c r="A3697" s="1" t="s">
        <v>9935</v>
      </c>
      <c r="B3697" s="1" t="s">
        <v>9936</v>
      </c>
      <c r="C3697" s="1" t="s">
        <v>103</v>
      </c>
      <c r="D3697" s="1" t="s">
        <v>2430</v>
      </c>
      <c r="E3697">
        <v>4</v>
      </c>
      <c r="F3697">
        <v>59</v>
      </c>
      <c r="G3697" s="1" t="s">
        <v>44</v>
      </c>
      <c r="H3697" s="2">
        <v>45800</v>
      </c>
      <c r="I3697" s="1" t="s">
        <v>103</v>
      </c>
      <c r="J3697" s="1" t="s">
        <v>519</v>
      </c>
      <c r="K3697" s="1" t="s">
        <v>2430</v>
      </c>
      <c r="L3697" s="2">
        <v>45790</v>
      </c>
      <c r="M3697">
        <v>6</v>
      </c>
      <c r="N3697">
        <v>10</v>
      </c>
      <c r="O3697">
        <v>0</v>
      </c>
      <c r="P3697">
        <v>1400.4</v>
      </c>
      <c r="Q3697" s="1" t="s">
        <v>103</v>
      </c>
      <c r="R3697" s="1" t="s">
        <v>103</v>
      </c>
      <c r="S3697" s="1" t="s">
        <v>106</v>
      </c>
      <c r="T3697" s="1" t="s">
        <v>107</v>
      </c>
      <c r="U3697" s="1" t="s">
        <v>108</v>
      </c>
      <c r="V3697">
        <v>1556</v>
      </c>
      <c r="W3697" s="1" t="s">
        <v>521</v>
      </c>
      <c r="X3697" s="1" t="s">
        <v>137</v>
      </c>
      <c r="Y3697" s="2">
        <v>43649</v>
      </c>
      <c r="Z3697">
        <v>6.5</v>
      </c>
      <c r="AA3697" s="1" t="s">
        <v>39</v>
      </c>
    </row>
    <row r="3698" spans="1:28" x14ac:dyDescent="0.3">
      <c r="A3698" s="1" t="s">
        <v>9937</v>
      </c>
      <c r="B3698" s="1" t="s">
        <v>9938</v>
      </c>
      <c r="C3698" s="1" t="s">
        <v>507</v>
      </c>
      <c r="D3698" s="1" t="s">
        <v>9939</v>
      </c>
      <c r="E3698">
        <v>5</v>
      </c>
      <c r="F3698">
        <v>29</v>
      </c>
      <c r="G3698" s="1" t="s">
        <v>44</v>
      </c>
      <c r="H3698" s="2">
        <v>45874</v>
      </c>
      <c r="I3698" s="1" t="s">
        <v>507</v>
      </c>
      <c r="J3698" s="1" t="s">
        <v>318</v>
      </c>
      <c r="K3698" s="1" t="s">
        <v>9939</v>
      </c>
      <c r="L3698" s="2">
        <v>45867</v>
      </c>
      <c r="M3698">
        <v>2</v>
      </c>
      <c r="N3698">
        <v>20</v>
      </c>
      <c r="O3698">
        <v>0</v>
      </c>
      <c r="P3698">
        <v>1735.2</v>
      </c>
      <c r="Q3698" s="1" t="s">
        <v>507</v>
      </c>
      <c r="R3698" s="1" t="s">
        <v>507</v>
      </c>
      <c r="S3698" s="1" t="s">
        <v>509</v>
      </c>
      <c r="T3698" s="1" t="s">
        <v>56</v>
      </c>
      <c r="U3698" s="1" t="s">
        <v>57</v>
      </c>
      <c r="V3698">
        <v>2169</v>
      </c>
      <c r="W3698" s="1" t="s">
        <v>319</v>
      </c>
      <c r="X3698" s="1" t="s">
        <v>48</v>
      </c>
      <c r="Y3698" s="2">
        <v>45758</v>
      </c>
      <c r="Z3698">
        <v>0.7</v>
      </c>
      <c r="AA3698" s="1" t="s">
        <v>39</v>
      </c>
    </row>
    <row r="3699" spans="1:28" x14ac:dyDescent="0.3">
      <c r="A3699" s="1" t="s">
        <v>9940</v>
      </c>
      <c r="B3699" s="1" t="s">
        <v>9941</v>
      </c>
      <c r="C3699" s="1" t="s">
        <v>1090</v>
      </c>
      <c r="D3699" s="1" t="s">
        <v>2320</v>
      </c>
      <c r="E3699">
        <v>1</v>
      </c>
      <c r="F3699">
        <v>159</v>
      </c>
      <c r="G3699" s="1" t="s">
        <v>44</v>
      </c>
      <c r="H3699" s="2">
        <v>45837</v>
      </c>
      <c r="I3699" s="1" t="s">
        <v>1090</v>
      </c>
      <c r="J3699" s="1" t="s">
        <v>33</v>
      </c>
      <c r="K3699" s="1" t="s">
        <v>2320</v>
      </c>
      <c r="L3699" s="2">
        <v>45826</v>
      </c>
      <c r="M3699">
        <v>6</v>
      </c>
      <c r="N3699">
        <v>20</v>
      </c>
      <c r="O3699">
        <v>1</v>
      </c>
      <c r="P3699">
        <v>1498.4</v>
      </c>
      <c r="Q3699" s="1" t="s">
        <v>1090</v>
      </c>
      <c r="R3699" s="1" t="s">
        <v>1090</v>
      </c>
      <c r="S3699" s="1" t="s">
        <v>1092</v>
      </c>
      <c r="T3699" s="1" t="s">
        <v>35</v>
      </c>
      <c r="U3699" s="1" t="s">
        <v>36</v>
      </c>
      <c r="V3699">
        <v>1873</v>
      </c>
      <c r="W3699" s="1" t="s">
        <v>37</v>
      </c>
      <c r="X3699" s="1" t="s">
        <v>38</v>
      </c>
      <c r="Y3699" s="2">
        <v>43032</v>
      </c>
      <c r="Z3699">
        <v>8.1999999999999993</v>
      </c>
      <c r="AA3699" s="1" t="s">
        <v>827</v>
      </c>
      <c r="AB3699">
        <v>1</v>
      </c>
    </row>
    <row r="3700" spans="1:28" x14ac:dyDescent="0.3">
      <c r="A3700" s="1" t="s">
        <v>9942</v>
      </c>
      <c r="B3700" s="1" t="s">
        <v>9943</v>
      </c>
      <c r="C3700" s="1" t="s">
        <v>720</v>
      </c>
      <c r="D3700" s="1" t="s">
        <v>1788</v>
      </c>
      <c r="E3700">
        <v>3</v>
      </c>
      <c r="F3700">
        <v>59</v>
      </c>
      <c r="G3700" s="1" t="s">
        <v>44</v>
      </c>
      <c r="H3700" s="2">
        <v>45987</v>
      </c>
      <c r="I3700" s="1" t="s">
        <v>720</v>
      </c>
      <c r="J3700" s="1" t="s">
        <v>183</v>
      </c>
      <c r="K3700" s="1" t="s">
        <v>1788</v>
      </c>
      <c r="L3700" s="2">
        <v>45971</v>
      </c>
      <c r="M3700">
        <v>8</v>
      </c>
      <c r="N3700">
        <v>5</v>
      </c>
      <c r="O3700">
        <v>0</v>
      </c>
      <c r="P3700">
        <v>5029.3</v>
      </c>
      <c r="Q3700" s="1" t="s">
        <v>720</v>
      </c>
      <c r="R3700" s="1" t="s">
        <v>720</v>
      </c>
      <c r="S3700" s="1" t="s">
        <v>722</v>
      </c>
      <c r="T3700" s="1" t="s">
        <v>75</v>
      </c>
      <c r="U3700" s="1" t="s">
        <v>76</v>
      </c>
      <c r="V3700">
        <v>5294</v>
      </c>
      <c r="W3700" s="1" t="s">
        <v>186</v>
      </c>
      <c r="X3700" s="1" t="s">
        <v>137</v>
      </c>
      <c r="Y3700" s="2">
        <v>45507</v>
      </c>
      <c r="Z3700">
        <v>1.4</v>
      </c>
      <c r="AA3700" s="1" t="s">
        <v>39</v>
      </c>
    </row>
    <row r="3701" spans="1:28" x14ac:dyDescent="0.3">
      <c r="A3701" s="1" t="s">
        <v>9944</v>
      </c>
      <c r="B3701" s="1" t="s">
        <v>9945</v>
      </c>
      <c r="C3701" s="1" t="s">
        <v>2306</v>
      </c>
      <c r="D3701" s="1" t="s">
        <v>2929</v>
      </c>
      <c r="E3701">
        <v>3</v>
      </c>
      <c r="F3701">
        <v>60</v>
      </c>
      <c r="G3701" s="1" t="s">
        <v>44</v>
      </c>
      <c r="H3701" s="2">
        <v>45885</v>
      </c>
      <c r="I3701" s="1" t="s">
        <v>2306</v>
      </c>
      <c r="J3701" s="1" t="s">
        <v>538</v>
      </c>
      <c r="K3701" s="1" t="s">
        <v>2929</v>
      </c>
      <c r="L3701" s="2">
        <v>45866</v>
      </c>
      <c r="M3701">
        <v>5</v>
      </c>
      <c r="N3701">
        <v>0</v>
      </c>
      <c r="O3701">
        <v>0</v>
      </c>
      <c r="P3701">
        <v>588</v>
      </c>
      <c r="Q3701" s="1" t="s">
        <v>2306</v>
      </c>
      <c r="R3701" s="1" t="s">
        <v>2306</v>
      </c>
      <c r="S3701" s="1" t="s">
        <v>2307</v>
      </c>
      <c r="T3701" s="1" t="s">
        <v>134</v>
      </c>
      <c r="U3701" s="1" t="s">
        <v>378</v>
      </c>
      <c r="V3701">
        <v>588</v>
      </c>
      <c r="W3701" s="1" t="s">
        <v>539</v>
      </c>
      <c r="X3701" s="1" t="s">
        <v>540</v>
      </c>
      <c r="Y3701" s="2">
        <v>44731</v>
      </c>
      <c r="Z3701">
        <v>3.5</v>
      </c>
      <c r="AA3701" s="1" t="s">
        <v>39</v>
      </c>
    </row>
    <row r="3702" spans="1:28" x14ac:dyDescent="0.3">
      <c r="A3702" s="1" t="s">
        <v>9946</v>
      </c>
      <c r="B3702" s="1" t="s">
        <v>9947</v>
      </c>
      <c r="C3702" s="1" t="s">
        <v>616</v>
      </c>
      <c r="D3702" s="1" t="s">
        <v>9345</v>
      </c>
      <c r="E3702">
        <v>4</v>
      </c>
      <c r="F3702">
        <v>50</v>
      </c>
      <c r="G3702" s="1" t="s">
        <v>44</v>
      </c>
      <c r="H3702" s="2">
        <v>45797</v>
      </c>
      <c r="I3702" s="1" t="s">
        <v>616</v>
      </c>
      <c r="J3702" s="1" t="s">
        <v>73</v>
      </c>
      <c r="K3702" s="1" t="s">
        <v>9345</v>
      </c>
      <c r="L3702" s="2">
        <v>45791</v>
      </c>
      <c r="M3702">
        <v>4</v>
      </c>
      <c r="N3702">
        <v>10</v>
      </c>
      <c r="O3702">
        <v>0</v>
      </c>
      <c r="P3702">
        <v>2198.6999999999998</v>
      </c>
      <c r="Q3702" s="1" t="s">
        <v>616</v>
      </c>
      <c r="R3702" s="1" t="s">
        <v>616</v>
      </c>
      <c r="S3702" s="1" t="s">
        <v>618</v>
      </c>
      <c r="T3702" s="1" t="s">
        <v>90</v>
      </c>
      <c r="U3702" s="1" t="s">
        <v>91</v>
      </c>
      <c r="V3702">
        <v>2443</v>
      </c>
      <c r="W3702" s="1" t="s">
        <v>77</v>
      </c>
      <c r="X3702" s="1" t="s">
        <v>38</v>
      </c>
      <c r="Y3702" s="2">
        <v>44193</v>
      </c>
      <c r="Z3702">
        <v>5</v>
      </c>
      <c r="AA3702" s="1" t="s">
        <v>39</v>
      </c>
    </row>
    <row r="3703" spans="1:28" x14ac:dyDescent="0.3">
      <c r="A3703" s="1" t="s">
        <v>9948</v>
      </c>
      <c r="B3703" s="1" t="s">
        <v>9949</v>
      </c>
      <c r="C3703" s="1" t="s">
        <v>920</v>
      </c>
      <c r="D3703" s="1" t="s">
        <v>1559</v>
      </c>
      <c r="E3703">
        <v>5</v>
      </c>
      <c r="F3703">
        <v>49</v>
      </c>
      <c r="G3703" s="1" t="s">
        <v>44</v>
      </c>
      <c r="H3703" s="2">
        <v>45755</v>
      </c>
      <c r="I3703" s="1" t="s">
        <v>920</v>
      </c>
      <c r="J3703" s="1" t="s">
        <v>298</v>
      </c>
      <c r="K3703" s="1" t="s">
        <v>1559</v>
      </c>
      <c r="L3703" s="2">
        <v>45738</v>
      </c>
      <c r="M3703">
        <v>6</v>
      </c>
      <c r="N3703">
        <v>15</v>
      </c>
      <c r="O3703">
        <v>0</v>
      </c>
      <c r="P3703">
        <v>782.85</v>
      </c>
      <c r="Q3703" s="1" t="s">
        <v>920</v>
      </c>
      <c r="R3703" s="1" t="s">
        <v>920</v>
      </c>
      <c r="S3703" s="1" t="s">
        <v>922</v>
      </c>
      <c r="T3703" s="1" t="s">
        <v>134</v>
      </c>
      <c r="U3703" s="1" t="s">
        <v>135</v>
      </c>
      <c r="V3703">
        <v>921</v>
      </c>
      <c r="W3703" s="1" t="s">
        <v>301</v>
      </c>
      <c r="X3703" s="1" t="s">
        <v>137</v>
      </c>
      <c r="Y3703" s="2">
        <v>44620</v>
      </c>
      <c r="Z3703">
        <v>3.8</v>
      </c>
      <c r="AA3703" s="1" t="s">
        <v>39</v>
      </c>
    </row>
    <row r="3704" spans="1:28" x14ac:dyDescent="0.3">
      <c r="A3704" s="1" t="s">
        <v>9950</v>
      </c>
      <c r="B3704" s="1" t="s">
        <v>9951</v>
      </c>
      <c r="C3704" s="1" t="s">
        <v>579</v>
      </c>
      <c r="D3704" s="1" t="s">
        <v>9952</v>
      </c>
      <c r="E3704">
        <v>4</v>
      </c>
      <c r="F3704">
        <v>39</v>
      </c>
      <c r="G3704" s="1" t="s">
        <v>44</v>
      </c>
      <c r="H3704" s="2">
        <v>45721</v>
      </c>
      <c r="I3704" s="1" t="s">
        <v>579</v>
      </c>
      <c r="J3704" s="1" t="s">
        <v>598</v>
      </c>
      <c r="K3704" s="1" t="s">
        <v>9952</v>
      </c>
      <c r="L3704" s="2">
        <v>45706</v>
      </c>
      <c r="M3704">
        <v>7</v>
      </c>
      <c r="N3704">
        <v>15</v>
      </c>
      <c r="O3704">
        <v>0</v>
      </c>
      <c r="P3704">
        <v>1194.25</v>
      </c>
      <c r="Q3704" s="1" t="s">
        <v>579</v>
      </c>
      <c r="R3704" s="1" t="s">
        <v>579</v>
      </c>
      <c r="S3704" s="1" t="s">
        <v>581</v>
      </c>
      <c r="T3704" s="1" t="s">
        <v>56</v>
      </c>
      <c r="U3704" s="1" t="s">
        <v>117</v>
      </c>
      <c r="V3704">
        <v>1405</v>
      </c>
      <c r="W3704" s="1" t="s">
        <v>600</v>
      </c>
      <c r="X3704" s="1" t="s">
        <v>38</v>
      </c>
      <c r="Y3704" s="2">
        <v>43141</v>
      </c>
      <c r="Z3704">
        <v>7.9</v>
      </c>
      <c r="AA3704" s="1" t="s">
        <v>39</v>
      </c>
    </row>
    <row r="3705" spans="1:28" x14ac:dyDescent="0.3">
      <c r="A3705" s="1" t="s">
        <v>9953</v>
      </c>
      <c r="B3705" s="1" t="s">
        <v>9954</v>
      </c>
      <c r="C3705" s="1" t="s">
        <v>1934</v>
      </c>
      <c r="D3705" s="1" t="s">
        <v>122</v>
      </c>
      <c r="E3705">
        <v>2</v>
      </c>
      <c r="F3705">
        <v>67</v>
      </c>
      <c r="G3705" s="1" t="s">
        <v>32</v>
      </c>
      <c r="H3705" s="2">
        <v>45761</v>
      </c>
      <c r="I3705" s="1" t="s">
        <v>1934</v>
      </c>
      <c r="J3705" s="1" t="s">
        <v>45</v>
      </c>
      <c r="K3705" s="1" t="s">
        <v>122</v>
      </c>
      <c r="L3705" s="2">
        <v>45754</v>
      </c>
      <c r="M3705">
        <v>5</v>
      </c>
      <c r="N3705">
        <v>10</v>
      </c>
      <c r="O3705">
        <v>1</v>
      </c>
      <c r="P3705">
        <v>639.9</v>
      </c>
      <c r="Q3705" s="1" t="s">
        <v>1934</v>
      </c>
      <c r="R3705" s="1" t="s">
        <v>1934</v>
      </c>
      <c r="S3705" s="1" t="s">
        <v>1936</v>
      </c>
      <c r="T3705" s="1" t="s">
        <v>107</v>
      </c>
      <c r="U3705" s="1" t="s">
        <v>152</v>
      </c>
      <c r="V3705">
        <v>711</v>
      </c>
      <c r="W3705" s="1" t="s">
        <v>47</v>
      </c>
      <c r="X3705" s="1" t="s">
        <v>48</v>
      </c>
      <c r="Y3705" s="2">
        <v>44112</v>
      </c>
      <c r="Z3705">
        <v>5.2</v>
      </c>
      <c r="AA3705" s="1" t="s">
        <v>173</v>
      </c>
      <c r="AB3705">
        <v>1</v>
      </c>
    </row>
    <row r="3706" spans="1:28" x14ac:dyDescent="0.3">
      <c r="A3706" s="1" t="s">
        <v>9955</v>
      </c>
      <c r="B3706" s="1" t="s">
        <v>9956</v>
      </c>
      <c r="C3706" s="1" t="s">
        <v>440</v>
      </c>
      <c r="D3706" s="1" t="s">
        <v>6358</v>
      </c>
      <c r="E3706">
        <v>1</v>
      </c>
      <c r="F3706">
        <v>76</v>
      </c>
      <c r="G3706" s="1" t="s">
        <v>44</v>
      </c>
      <c r="H3706" s="2">
        <v>45750</v>
      </c>
      <c r="I3706" s="1" t="s">
        <v>440</v>
      </c>
      <c r="J3706" s="1" t="s">
        <v>291</v>
      </c>
      <c r="K3706" s="1" t="s">
        <v>6358</v>
      </c>
      <c r="L3706" s="2">
        <v>45726</v>
      </c>
      <c r="M3706">
        <v>12</v>
      </c>
      <c r="N3706">
        <v>0</v>
      </c>
      <c r="O3706">
        <v>1</v>
      </c>
      <c r="P3706">
        <v>4150</v>
      </c>
      <c r="Q3706" s="1" t="s">
        <v>440</v>
      </c>
      <c r="R3706" s="1" t="s">
        <v>440</v>
      </c>
      <c r="S3706" s="1" t="s">
        <v>442</v>
      </c>
      <c r="T3706" s="1" t="s">
        <v>35</v>
      </c>
      <c r="U3706" s="1" t="s">
        <v>36</v>
      </c>
      <c r="V3706">
        <v>4150</v>
      </c>
      <c r="W3706" s="1" t="s">
        <v>293</v>
      </c>
      <c r="X3706" s="1" t="s">
        <v>48</v>
      </c>
      <c r="Y3706" s="2">
        <v>44560</v>
      </c>
      <c r="Z3706">
        <v>4</v>
      </c>
      <c r="AA3706" s="1" t="s">
        <v>84</v>
      </c>
      <c r="AB3706">
        <v>1</v>
      </c>
    </row>
    <row r="3707" spans="1:28" x14ac:dyDescent="0.3">
      <c r="A3707" s="1" t="s">
        <v>9957</v>
      </c>
      <c r="B3707" s="1" t="s">
        <v>9958</v>
      </c>
      <c r="C3707" s="1" t="s">
        <v>71</v>
      </c>
      <c r="D3707" s="1" t="s">
        <v>9959</v>
      </c>
      <c r="E3707">
        <v>3</v>
      </c>
      <c r="F3707">
        <v>124</v>
      </c>
      <c r="G3707" s="1" t="s">
        <v>44</v>
      </c>
      <c r="H3707" s="2">
        <v>45703</v>
      </c>
      <c r="I3707" s="1" t="s">
        <v>71</v>
      </c>
      <c r="J3707" s="1" t="s">
        <v>123</v>
      </c>
      <c r="K3707" s="1" t="s">
        <v>9959</v>
      </c>
      <c r="L3707" s="2">
        <v>45686</v>
      </c>
      <c r="M3707">
        <v>10</v>
      </c>
      <c r="N3707">
        <v>0</v>
      </c>
      <c r="O3707">
        <v>1</v>
      </c>
      <c r="P3707">
        <v>12857</v>
      </c>
      <c r="Q3707" s="1" t="s">
        <v>71</v>
      </c>
      <c r="R3707" s="1" t="s">
        <v>71</v>
      </c>
      <c r="S3707" s="1" t="s">
        <v>74</v>
      </c>
      <c r="T3707" s="1" t="s">
        <v>75</v>
      </c>
      <c r="U3707" s="1" t="s">
        <v>76</v>
      </c>
      <c r="V3707">
        <v>12857</v>
      </c>
      <c r="W3707" s="1" t="s">
        <v>126</v>
      </c>
      <c r="X3707" s="1" t="s">
        <v>127</v>
      </c>
      <c r="Y3707" s="2">
        <v>44230</v>
      </c>
      <c r="Z3707">
        <v>4.9000000000000004</v>
      </c>
      <c r="AA3707" s="1" t="s">
        <v>84</v>
      </c>
      <c r="AB3707">
        <v>1</v>
      </c>
    </row>
    <row r="3708" spans="1:28" x14ac:dyDescent="0.3">
      <c r="A3708" s="1" t="s">
        <v>9960</v>
      </c>
      <c r="B3708" s="1" t="s">
        <v>9961</v>
      </c>
      <c r="C3708" s="1" t="s">
        <v>399</v>
      </c>
      <c r="D3708" s="1" t="s">
        <v>9962</v>
      </c>
      <c r="E3708">
        <v>3</v>
      </c>
      <c r="F3708">
        <v>87</v>
      </c>
      <c r="G3708" s="1" t="s">
        <v>44</v>
      </c>
      <c r="H3708" s="2">
        <v>46036</v>
      </c>
      <c r="I3708" s="1" t="s">
        <v>399</v>
      </c>
      <c r="J3708" s="1" t="s">
        <v>183</v>
      </c>
      <c r="K3708" s="1" t="s">
        <v>9962</v>
      </c>
      <c r="L3708" s="2">
        <v>46019</v>
      </c>
      <c r="M3708">
        <v>7</v>
      </c>
      <c r="N3708">
        <v>10</v>
      </c>
      <c r="O3708">
        <v>0</v>
      </c>
      <c r="P3708">
        <v>28156.5</v>
      </c>
      <c r="Q3708" s="1" t="s">
        <v>399</v>
      </c>
      <c r="R3708" s="1" t="s">
        <v>399</v>
      </c>
      <c r="S3708" s="1" t="s">
        <v>402</v>
      </c>
      <c r="T3708" s="1" t="s">
        <v>75</v>
      </c>
      <c r="U3708" s="1" t="s">
        <v>314</v>
      </c>
      <c r="V3708">
        <v>31285</v>
      </c>
      <c r="W3708" s="1" t="s">
        <v>186</v>
      </c>
      <c r="X3708" s="1" t="s">
        <v>137</v>
      </c>
      <c r="Y3708" s="2">
        <v>45507</v>
      </c>
      <c r="Z3708">
        <v>1.4</v>
      </c>
      <c r="AA3708" s="1" t="s">
        <v>39</v>
      </c>
    </row>
    <row r="3709" spans="1:28" x14ac:dyDescent="0.3">
      <c r="A3709" s="1" t="s">
        <v>9963</v>
      </c>
      <c r="B3709" s="1" t="s">
        <v>9964</v>
      </c>
      <c r="C3709" s="1" t="s">
        <v>176</v>
      </c>
      <c r="D3709" s="1" t="s">
        <v>548</v>
      </c>
      <c r="E3709">
        <v>4</v>
      </c>
      <c r="F3709">
        <v>48</v>
      </c>
      <c r="G3709" s="1" t="s">
        <v>44</v>
      </c>
      <c r="H3709" s="2">
        <v>45930</v>
      </c>
      <c r="I3709" s="1" t="s">
        <v>176</v>
      </c>
      <c r="J3709" s="1" t="s">
        <v>73</v>
      </c>
      <c r="K3709" s="1" t="s">
        <v>548</v>
      </c>
      <c r="L3709" s="2">
        <v>45910</v>
      </c>
      <c r="M3709">
        <v>6</v>
      </c>
      <c r="N3709">
        <v>20</v>
      </c>
      <c r="O3709">
        <v>0</v>
      </c>
      <c r="P3709">
        <v>4244.8</v>
      </c>
      <c r="Q3709" s="1" t="s">
        <v>176</v>
      </c>
      <c r="R3709" s="1" t="s">
        <v>176</v>
      </c>
      <c r="S3709" s="1" t="s">
        <v>178</v>
      </c>
      <c r="T3709" s="1" t="s">
        <v>107</v>
      </c>
      <c r="U3709" s="1" t="s">
        <v>125</v>
      </c>
      <c r="V3709">
        <v>5306</v>
      </c>
      <c r="W3709" s="1" t="s">
        <v>77</v>
      </c>
      <c r="X3709" s="1" t="s">
        <v>38</v>
      </c>
      <c r="Y3709" s="2">
        <v>44193</v>
      </c>
      <c r="Z3709">
        <v>5</v>
      </c>
      <c r="AA3709" s="1" t="s">
        <v>39</v>
      </c>
    </row>
    <row r="3710" spans="1:28" x14ac:dyDescent="0.3">
      <c r="A3710" s="1" t="s">
        <v>9965</v>
      </c>
      <c r="B3710" s="1" t="s">
        <v>9966</v>
      </c>
      <c r="C3710" s="1" t="s">
        <v>71</v>
      </c>
      <c r="D3710" s="1" t="s">
        <v>1108</v>
      </c>
      <c r="E3710">
        <v>4</v>
      </c>
      <c r="F3710">
        <v>41</v>
      </c>
      <c r="G3710" s="1" t="s">
        <v>44</v>
      </c>
      <c r="H3710" s="2">
        <v>45694</v>
      </c>
      <c r="I3710" s="1" t="s">
        <v>71</v>
      </c>
      <c r="J3710" s="1" t="s">
        <v>183</v>
      </c>
      <c r="K3710" s="1" t="s">
        <v>1108</v>
      </c>
      <c r="L3710" s="2">
        <v>45686</v>
      </c>
      <c r="M3710">
        <v>5</v>
      </c>
      <c r="N3710">
        <v>15</v>
      </c>
      <c r="O3710">
        <v>0</v>
      </c>
      <c r="P3710">
        <v>10928.45</v>
      </c>
      <c r="Q3710" s="1" t="s">
        <v>71</v>
      </c>
      <c r="R3710" s="1" t="s">
        <v>71</v>
      </c>
      <c r="S3710" s="1" t="s">
        <v>74</v>
      </c>
      <c r="T3710" s="1" t="s">
        <v>75</v>
      </c>
      <c r="U3710" s="1" t="s">
        <v>76</v>
      </c>
      <c r="V3710">
        <v>12857</v>
      </c>
      <c r="W3710" s="1" t="s">
        <v>186</v>
      </c>
      <c r="X3710" s="1" t="s">
        <v>137</v>
      </c>
      <c r="Y3710" s="2">
        <v>45507</v>
      </c>
      <c r="Z3710">
        <v>1.4</v>
      </c>
      <c r="AA3710" s="1" t="s">
        <v>39</v>
      </c>
    </row>
    <row r="3711" spans="1:28" x14ac:dyDescent="0.3">
      <c r="A3711" s="1" t="s">
        <v>9967</v>
      </c>
      <c r="B3711" s="1" t="s">
        <v>9968</v>
      </c>
      <c r="C3711" s="1" t="s">
        <v>405</v>
      </c>
      <c r="D3711" s="1" t="s">
        <v>8785</v>
      </c>
      <c r="E3711">
        <v>3</v>
      </c>
      <c r="F3711">
        <v>47</v>
      </c>
      <c r="G3711" s="1" t="s">
        <v>44</v>
      </c>
      <c r="H3711" s="2">
        <v>45668</v>
      </c>
      <c r="I3711" s="1" t="s">
        <v>405</v>
      </c>
      <c r="J3711" s="1" t="s">
        <v>215</v>
      </c>
      <c r="K3711" s="1" t="s">
        <v>8785</v>
      </c>
      <c r="L3711" s="2">
        <v>45663</v>
      </c>
      <c r="M3711">
        <v>2</v>
      </c>
      <c r="N3711">
        <v>10</v>
      </c>
      <c r="O3711">
        <v>0</v>
      </c>
      <c r="P3711">
        <v>6099.3</v>
      </c>
      <c r="Q3711" s="1" t="s">
        <v>405</v>
      </c>
      <c r="R3711" s="1" t="s">
        <v>405</v>
      </c>
      <c r="S3711" s="1" t="s">
        <v>407</v>
      </c>
      <c r="T3711" s="1" t="s">
        <v>75</v>
      </c>
      <c r="U3711" s="1" t="s">
        <v>98</v>
      </c>
      <c r="V3711">
        <v>6777</v>
      </c>
      <c r="W3711" s="1" t="s">
        <v>216</v>
      </c>
      <c r="X3711" s="1" t="s">
        <v>127</v>
      </c>
      <c r="Y3711" s="2">
        <v>45659</v>
      </c>
      <c r="Z3711">
        <v>1</v>
      </c>
      <c r="AA3711" s="1" t="s">
        <v>39</v>
      </c>
    </row>
    <row r="3712" spans="1:28" x14ac:dyDescent="0.3">
      <c r="A3712" s="1" t="s">
        <v>9969</v>
      </c>
      <c r="B3712" s="1" t="s">
        <v>9970</v>
      </c>
      <c r="C3712" s="1" t="s">
        <v>202</v>
      </c>
      <c r="D3712" s="1" t="s">
        <v>9345</v>
      </c>
      <c r="E3712">
        <v>4</v>
      </c>
      <c r="F3712">
        <v>44</v>
      </c>
      <c r="G3712" s="1" t="s">
        <v>44</v>
      </c>
      <c r="H3712" s="2">
        <v>45789</v>
      </c>
      <c r="I3712" s="1" t="s">
        <v>202</v>
      </c>
      <c r="J3712" s="1" t="s">
        <v>291</v>
      </c>
      <c r="K3712" s="1" t="s">
        <v>9345</v>
      </c>
      <c r="L3712" s="2">
        <v>45775</v>
      </c>
      <c r="M3712">
        <v>11</v>
      </c>
      <c r="N3712">
        <v>20</v>
      </c>
      <c r="O3712">
        <v>0</v>
      </c>
      <c r="P3712">
        <v>1364</v>
      </c>
      <c r="Q3712" s="1" t="s">
        <v>202</v>
      </c>
      <c r="R3712" s="1" t="s">
        <v>202</v>
      </c>
      <c r="S3712" s="1" t="s">
        <v>205</v>
      </c>
      <c r="T3712" s="1" t="s">
        <v>107</v>
      </c>
      <c r="U3712" s="1" t="s">
        <v>125</v>
      </c>
      <c r="V3712">
        <v>1705</v>
      </c>
      <c r="W3712" s="1" t="s">
        <v>293</v>
      </c>
      <c r="X3712" s="1" t="s">
        <v>48</v>
      </c>
      <c r="Y3712" s="2">
        <v>44560</v>
      </c>
      <c r="Z3712">
        <v>4</v>
      </c>
      <c r="AA3712" s="1" t="s">
        <v>39</v>
      </c>
    </row>
    <row r="3713" spans="1:28" x14ac:dyDescent="0.3">
      <c r="A3713" s="1" t="s">
        <v>9971</v>
      </c>
      <c r="B3713" s="1" t="s">
        <v>9972</v>
      </c>
      <c r="C3713" s="1" t="s">
        <v>450</v>
      </c>
      <c r="D3713" s="1" t="s">
        <v>5123</v>
      </c>
      <c r="E3713">
        <v>3</v>
      </c>
      <c r="F3713">
        <v>62</v>
      </c>
      <c r="G3713" s="1" t="s">
        <v>44</v>
      </c>
      <c r="H3713" s="2">
        <v>45733</v>
      </c>
      <c r="I3713" s="1" t="s">
        <v>450</v>
      </c>
      <c r="J3713" s="1" t="s">
        <v>298</v>
      </c>
      <c r="K3713" s="1" t="s">
        <v>5123</v>
      </c>
      <c r="L3713" s="2">
        <v>45716</v>
      </c>
      <c r="M3713">
        <v>9</v>
      </c>
      <c r="N3713">
        <v>20</v>
      </c>
      <c r="O3713">
        <v>0</v>
      </c>
      <c r="P3713">
        <v>2782.4</v>
      </c>
      <c r="Q3713" s="1" t="s">
        <v>450</v>
      </c>
      <c r="R3713" s="1" t="s">
        <v>450</v>
      </c>
      <c r="S3713" s="1" t="s">
        <v>452</v>
      </c>
      <c r="T3713" s="1" t="s">
        <v>107</v>
      </c>
      <c r="U3713" s="1" t="s">
        <v>416</v>
      </c>
      <c r="V3713">
        <v>3478</v>
      </c>
      <c r="W3713" s="1" t="s">
        <v>301</v>
      </c>
      <c r="X3713" s="1" t="s">
        <v>137</v>
      </c>
      <c r="Y3713" s="2">
        <v>44620</v>
      </c>
      <c r="Z3713">
        <v>3.8</v>
      </c>
      <c r="AA3713" s="1" t="s">
        <v>192</v>
      </c>
      <c r="AB3713">
        <v>1</v>
      </c>
    </row>
    <row r="3714" spans="1:28" x14ac:dyDescent="0.3">
      <c r="A3714" s="1" t="s">
        <v>9973</v>
      </c>
      <c r="B3714" s="1" t="s">
        <v>9974</v>
      </c>
      <c r="C3714" s="1" t="s">
        <v>844</v>
      </c>
      <c r="D3714" s="1" t="s">
        <v>3834</v>
      </c>
      <c r="E3714">
        <v>4</v>
      </c>
      <c r="F3714">
        <v>97</v>
      </c>
      <c r="G3714" s="1" t="s">
        <v>44</v>
      </c>
      <c r="H3714" s="2">
        <v>46007</v>
      </c>
      <c r="I3714" s="1" t="s">
        <v>844</v>
      </c>
      <c r="J3714" s="1" t="s">
        <v>215</v>
      </c>
      <c r="K3714" s="1" t="s">
        <v>3834</v>
      </c>
      <c r="L3714" s="2">
        <v>45990</v>
      </c>
      <c r="M3714">
        <v>3</v>
      </c>
      <c r="N3714">
        <v>30</v>
      </c>
      <c r="O3714">
        <v>0</v>
      </c>
      <c r="P3714">
        <v>1011.5</v>
      </c>
      <c r="Q3714" s="1" t="s">
        <v>844</v>
      </c>
      <c r="R3714" s="1" t="s">
        <v>844</v>
      </c>
      <c r="S3714" s="1" t="s">
        <v>846</v>
      </c>
      <c r="T3714" s="1" t="s">
        <v>90</v>
      </c>
      <c r="U3714" s="1" t="s">
        <v>39</v>
      </c>
      <c r="V3714">
        <v>1445</v>
      </c>
      <c r="W3714" s="1" t="s">
        <v>216</v>
      </c>
      <c r="X3714" s="1" t="s">
        <v>127</v>
      </c>
      <c r="Y3714" s="2">
        <v>45659</v>
      </c>
      <c r="Z3714">
        <v>1</v>
      </c>
      <c r="AA3714" s="1" t="s">
        <v>173</v>
      </c>
      <c r="AB3714">
        <v>1</v>
      </c>
    </row>
    <row r="3715" spans="1:28" x14ac:dyDescent="0.3">
      <c r="A3715" s="1" t="s">
        <v>9975</v>
      </c>
      <c r="B3715" s="1" t="s">
        <v>9976</v>
      </c>
      <c r="C3715" s="1" t="s">
        <v>387</v>
      </c>
      <c r="D3715" s="1" t="s">
        <v>9063</v>
      </c>
      <c r="E3715">
        <v>4</v>
      </c>
      <c r="F3715">
        <v>32</v>
      </c>
      <c r="G3715" s="1" t="s">
        <v>44</v>
      </c>
      <c r="H3715" s="2">
        <v>46034</v>
      </c>
      <c r="I3715" s="1" t="s">
        <v>387</v>
      </c>
      <c r="J3715" s="1" t="s">
        <v>318</v>
      </c>
      <c r="K3715" s="1" t="s">
        <v>9063</v>
      </c>
      <c r="L3715" s="2">
        <v>46022</v>
      </c>
      <c r="M3715">
        <v>2</v>
      </c>
      <c r="N3715">
        <v>0</v>
      </c>
      <c r="O3715">
        <v>1</v>
      </c>
      <c r="P3715">
        <v>24627</v>
      </c>
      <c r="Q3715" s="1" t="s">
        <v>387</v>
      </c>
      <c r="R3715" s="1" t="s">
        <v>387</v>
      </c>
      <c r="S3715" s="1" t="s">
        <v>389</v>
      </c>
      <c r="T3715" s="1" t="s">
        <v>75</v>
      </c>
      <c r="U3715" s="1" t="s">
        <v>76</v>
      </c>
      <c r="V3715">
        <v>24627</v>
      </c>
      <c r="W3715" s="1" t="s">
        <v>319</v>
      </c>
      <c r="X3715" s="1" t="s">
        <v>48</v>
      </c>
      <c r="Y3715" s="2">
        <v>45758</v>
      </c>
      <c r="Z3715">
        <v>0.7</v>
      </c>
      <c r="AA3715" s="1" t="s">
        <v>39</v>
      </c>
    </row>
    <row r="3716" spans="1:28" x14ac:dyDescent="0.3">
      <c r="A3716" s="1" t="s">
        <v>9977</v>
      </c>
      <c r="B3716" s="1" t="s">
        <v>9978</v>
      </c>
      <c r="C3716" s="1" t="s">
        <v>1819</v>
      </c>
      <c r="D3716" s="1" t="s">
        <v>3837</v>
      </c>
      <c r="E3716">
        <v>4</v>
      </c>
      <c r="F3716">
        <v>61</v>
      </c>
      <c r="G3716" s="1" t="s">
        <v>44</v>
      </c>
      <c r="H3716" s="2">
        <v>45919</v>
      </c>
      <c r="I3716" s="1" t="s">
        <v>1819</v>
      </c>
      <c r="J3716" s="1" t="s">
        <v>327</v>
      </c>
      <c r="K3716" s="1" t="s">
        <v>3837</v>
      </c>
      <c r="L3716" s="2">
        <v>45907</v>
      </c>
      <c r="M3716">
        <v>3</v>
      </c>
      <c r="N3716">
        <v>40</v>
      </c>
      <c r="O3716">
        <v>0</v>
      </c>
      <c r="P3716">
        <v>653.4</v>
      </c>
      <c r="Q3716" s="1" t="s">
        <v>1819</v>
      </c>
      <c r="R3716" s="1" t="s">
        <v>1819</v>
      </c>
      <c r="S3716" s="1" t="s">
        <v>1821</v>
      </c>
      <c r="T3716" s="1" t="s">
        <v>56</v>
      </c>
      <c r="U3716" s="1" t="s">
        <v>117</v>
      </c>
      <c r="V3716">
        <v>1089</v>
      </c>
      <c r="W3716" s="1" t="s">
        <v>329</v>
      </c>
      <c r="X3716" s="1" t="s">
        <v>59</v>
      </c>
      <c r="Y3716" s="2">
        <v>43819</v>
      </c>
      <c r="Z3716">
        <v>6</v>
      </c>
      <c r="AA3716" s="1" t="s">
        <v>39</v>
      </c>
    </row>
    <row r="3717" spans="1:28" x14ac:dyDescent="0.3">
      <c r="A3717" s="1" t="s">
        <v>9979</v>
      </c>
      <c r="B3717" s="1" t="s">
        <v>9980</v>
      </c>
      <c r="C3717" s="1" t="s">
        <v>709</v>
      </c>
      <c r="D3717" s="1" t="s">
        <v>2975</v>
      </c>
      <c r="E3717">
        <v>4</v>
      </c>
      <c r="F3717">
        <v>72</v>
      </c>
      <c r="G3717" s="1" t="s">
        <v>44</v>
      </c>
      <c r="H3717" s="2">
        <v>45678</v>
      </c>
      <c r="I3717" s="1" t="s">
        <v>709</v>
      </c>
      <c r="J3717" s="1" t="s">
        <v>598</v>
      </c>
      <c r="K3717" s="1" t="s">
        <v>2975</v>
      </c>
      <c r="L3717" s="2">
        <v>45671</v>
      </c>
      <c r="M3717">
        <v>6</v>
      </c>
      <c r="N3717">
        <v>20</v>
      </c>
      <c r="O3717">
        <v>0</v>
      </c>
      <c r="P3717">
        <v>3199.2</v>
      </c>
      <c r="Q3717" s="1" t="s">
        <v>709</v>
      </c>
      <c r="R3717" s="1" t="s">
        <v>709</v>
      </c>
      <c r="S3717" s="1" t="s">
        <v>711</v>
      </c>
      <c r="T3717" s="1" t="s">
        <v>75</v>
      </c>
      <c r="U3717" s="1" t="s">
        <v>76</v>
      </c>
      <c r="V3717">
        <v>3999</v>
      </c>
      <c r="W3717" s="1" t="s">
        <v>600</v>
      </c>
      <c r="X3717" s="1" t="s">
        <v>38</v>
      </c>
      <c r="Y3717" s="2">
        <v>43141</v>
      </c>
      <c r="Z3717">
        <v>7.9</v>
      </c>
      <c r="AA3717" s="1" t="s">
        <v>39</v>
      </c>
    </row>
    <row r="3718" spans="1:28" x14ac:dyDescent="0.3">
      <c r="A3718" s="1" t="s">
        <v>9981</v>
      </c>
      <c r="B3718" s="1" t="s">
        <v>9982</v>
      </c>
      <c r="C3718" s="1" t="s">
        <v>890</v>
      </c>
      <c r="D3718" s="1" t="s">
        <v>2763</v>
      </c>
      <c r="E3718">
        <v>3</v>
      </c>
      <c r="F3718">
        <v>51</v>
      </c>
      <c r="G3718" s="1" t="s">
        <v>44</v>
      </c>
      <c r="H3718" s="2">
        <v>45835</v>
      </c>
      <c r="I3718" s="1" t="s">
        <v>890</v>
      </c>
      <c r="J3718" s="1" t="s">
        <v>519</v>
      </c>
      <c r="K3718" s="1" t="s">
        <v>2763</v>
      </c>
      <c r="L3718" s="2">
        <v>45823</v>
      </c>
      <c r="M3718">
        <v>7</v>
      </c>
      <c r="N3718">
        <v>10</v>
      </c>
      <c r="O3718">
        <v>0</v>
      </c>
      <c r="P3718">
        <v>4809.6000000000004</v>
      </c>
      <c r="Q3718" s="1" t="s">
        <v>890</v>
      </c>
      <c r="R3718" s="1" t="s">
        <v>890</v>
      </c>
      <c r="S3718" s="1" t="s">
        <v>892</v>
      </c>
      <c r="T3718" s="1" t="s">
        <v>107</v>
      </c>
      <c r="U3718" s="1" t="s">
        <v>125</v>
      </c>
      <c r="V3718">
        <v>5344</v>
      </c>
      <c r="W3718" s="1" t="s">
        <v>521</v>
      </c>
      <c r="X3718" s="1" t="s">
        <v>137</v>
      </c>
      <c r="Y3718" s="2">
        <v>43649</v>
      </c>
      <c r="Z3718">
        <v>6.5</v>
      </c>
      <c r="AA3718" s="1" t="s">
        <v>39</v>
      </c>
    </row>
    <row r="3719" spans="1:28" x14ac:dyDescent="0.3">
      <c r="A3719" s="1" t="s">
        <v>9983</v>
      </c>
      <c r="B3719" s="1" t="s">
        <v>9984</v>
      </c>
      <c r="C3719" s="1" t="s">
        <v>30</v>
      </c>
      <c r="D3719" s="1" t="s">
        <v>3871</v>
      </c>
      <c r="E3719">
        <v>3</v>
      </c>
      <c r="F3719">
        <v>37</v>
      </c>
      <c r="G3719" s="1" t="s">
        <v>44</v>
      </c>
      <c r="H3719" s="2">
        <v>45824</v>
      </c>
      <c r="I3719" s="1" t="s">
        <v>30</v>
      </c>
      <c r="J3719" s="1" t="s">
        <v>115</v>
      </c>
      <c r="K3719" s="1" t="s">
        <v>3871</v>
      </c>
      <c r="L3719" s="2">
        <v>45815</v>
      </c>
      <c r="M3719">
        <v>2</v>
      </c>
      <c r="N3719">
        <v>30</v>
      </c>
      <c r="O3719">
        <v>1</v>
      </c>
      <c r="P3719">
        <v>389.2</v>
      </c>
      <c r="Q3719" s="1" t="s">
        <v>30</v>
      </c>
      <c r="R3719" s="1" t="s">
        <v>30</v>
      </c>
      <c r="S3719" s="1" t="s">
        <v>34</v>
      </c>
      <c r="T3719" s="1" t="s">
        <v>35</v>
      </c>
      <c r="U3719" s="1" t="s">
        <v>36</v>
      </c>
      <c r="V3719">
        <v>556</v>
      </c>
      <c r="W3719" s="1" t="s">
        <v>118</v>
      </c>
      <c r="X3719" s="1" t="s">
        <v>59</v>
      </c>
      <c r="Y3719" s="2">
        <v>43824</v>
      </c>
      <c r="Z3719">
        <v>6</v>
      </c>
      <c r="AA3719" s="1" t="s">
        <v>173</v>
      </c>
      <c r="AB3719">
        <v>1</v>
      </c>
    </row>
    <row r="3720" spans="1:28" x14ac:dyDescent="0.3">
      <c r="A3720" s="1" t="s">
        <v>9985</v>
      </c>
      <c r="B3720" s="1" t="s">
        <v>9986</v>
      </c>
      <c r="C3720" s="1" t="s">
        <v>558</v>
      </c>
      <c r="D3720" s="1" t="s">
        <v>9589</v>
      </c>
      <c r="E3720">
        <v>5</v>
      </c>
      <c r="F3720">
        <v>46</v>
      </c>
      <c r="G3720" s="1" t="s">
        <v>32</v>
      </c>
      <c r="H3720" s="2">
        <v>45671</v>
      </c>
      <c r="I3720" s="1" t="s">
        <v>558</v>
      </c>
      <c r="J3720" s="1" t="s">
        <v>204</v>
      </c>
      <c r="K3720" s="1" t="s">
        <v>9589</v>
      </c>
      <c r="L3720" s="2">
        <v>45659</v>
      </c>
      <c r="M3720">
        <v>5</v>
      </c>
      <c r="N3720">
        <v>20</v>
      </c>
      <c r="O3720">
        <v>0</v>
      </c>
      <c r="P3720">
        <v>85.6</v>
      </c>
      <c r="Q3720" s="1" t="s">
        <v>558</v>
      </c>
      <c r="R3720" s="1" t="s">
        <v>558</v>
      </c>
      <c r="S3720" s="1" t="s">
        <v>560</v>
      </c>
      <c r="T3720" s="1" t="s">
        <v>134</v>
      </c>
      <c r="U3720" s="1" t="s">
        <v>144</v>
      </c>
      <c r="V3720">
        <v>107</v>
      </c>
      <c r="W3720" s="1" t="s">
        <v>206</v>
      </c>
      <c r="X3720" s="1" t="s">
        <v>137</v>
      </c>
      <c r="Y3720" s="2">
        <v>43138</v>
      </c>
      <c r="Z3720">
        <v>7.9</v>
      </c>
      <c r="AA3720" s="1" t="s">
        <v>39</v>
      </c>
    </row>
    <row r="3721" spans="1:28" x14ac:dyDescent="0.3">
      <c r="A3721" s="1" t="s">
        <v>9987</v>
      </c>
      <c r="B3721" s="1" t="s">
        <v>9988</v>
      </c>
      <c r="C3721" s="1" t="s">
        <v>304</v>
      </c>
      <c r="D3721" s="1" t="s">
        <v>2522</v>
      </c>
      <c r="E3721">
        <v>3</v>
      </c>
      <c r="F3721">
        <v>47</v>
      </c>
      <c r="G3721" s="1" t="s">
        <v>44</v>
      </c>
      <c r="H3721" s="2">
        <v>45872</v>
      </c>
      <c r="I3721" s="1" t="s">
        <v>304</v>
      </c>
      <c r="J3721" s="1" t="s">
        <v>298</v>
      </c>
      <c r="K3721" s="1" t="s">
        <v>2522</v>
      </c>
      <c r="L3721" s="2">
        <v>45847</v>
      </c>
      <c r="M3721">
        <v>12</v>
      </c>
      <c r="N3721">
        <v>40</v>
      </c>
      <c r="O3721">
        <v>0</v>
      </c>
      <c r="P3721">
        <v>630.6</v>
      </c>
      <c r="Q3721" s="1" t="s">
        <v>304</v>
      </c>
      <c r="R3721" s="1" t="s">
        <v>304</v>
      </c>
      <c r="S3721" s="1" t="s">
        <v>307</v>
      </c>
      <c r="T3721" s="1" t="s">
        <v>90</v>
      </c>
      <c r="U3721" s="1" t="s">
        <v>266</v>
      </c>
      <c r="V3721">
        <v>1051</v>
      </c>
      <c r="W3721" s="1" t="s">
        <v>301</v>
      </c>
      <c r="X3721" s="1" t="s">
        <v>137</v>
      </c>
      <c r="Y3721" s="2">
        <v>44620</v>
      </c>
      <c r="Z3721">
        <v>3.8</v>
      </c>
      <c r="AA3721" s="1" t="s">
        <v>39</v>
      </c>
    </row>
    <row r="3722" spans="1:28" x14ac:dyDescent="0.3">
      <c r="A3722" s="1" t="s">
        <v>9989</v>
      </c>
      <c r="B3722" s="1" t="s">
        <v>9990</v>
      </c>
      <c r="C3722" s="1" t="s">
        <v>637</v>
      </c>
      <c r="D3722" s="1" t="s">
        <v>830</v>
      </c>
      <c r="E3722">
        <v>3</v>
      </c>
      <c r="F3722">
        <v>79</v>
      </c>
      <c r="G3722" s="1" t="s">
        <v>44</v>
      </c>
      <c r="H3722" s="2">
        <v>45798</v>
      </c>
      <c r="I3722" s="1" t="s">
        <v>637</v>
      </c>
      <c r="J3722" s="1" t="s">
        <v>123</v>
      </c>
      <c r="K3722" s="1" t="s">
        <v>830</v>
      </c>
      <c r="L3722" s="2">
        <v>45789</v>
      </c>
      <c r="M3722">
        <v>4</v>
      </c>
      <c r="N3722">
        <v>15</v>
      </c>
      <c r="O3722">
        <v>0</v>
      </c>
      <c r="P3722">
        <v>782.85</v>
      </c>
      <c r="Q3722" s="1" t="s">
        <v>637</v>
      </c>
      <c r="R3722" s="1" t="s">
        <v>637</v>
      </c>
      <c r="S3722" s="1" t="s">
        <v>639</v>
      </c>
      <c r="T3722" s="1" t="s">
        <v>107</v>
      </c>
      <c r="U3722" s="1" t="s">
        <v>108</v>
      </c>
      <c r="V3722">
        <v>921</v>
      </c>
      <c r="W3722" s="1" t="s">
        <v>126</v>
      </c>
      <c r="X3722" s="1" t="s">
        <v>127</v>
      </c>
      <c r="Y3722" s="2">
        <v>44230</v>
      </c>
      <c r="Z3722">
        <v>4.9000000000000004</v>
      </c>
      <c r="AA3722" s="1" t="s">
        <v>39</v>
      </c>
    </row>
    <row r="3723" spans="1:28" x14ac:dyDescent="0.3">
      <c r="A3723" s="1" t="s">
        <v>9991</v>
      </c>
      <c r="B3723" s="1" t="s">
        <v>9992</v>
      </c>
      <c r="C3723" s="1" t="s">
        <v>502</v>
      </c>
      <c r="D3723" s="1" t="s">
        <v>6974</v>
      </c>
      <c r="E3723">
        <v>2</v>
      </c>
      <c r="F3723">
        <v>89</v>
      </c>
      <c r="G3723" s="1" t="s">
        <v>44</v>
      </c>
      <c r="H3723" s="2">
        <v>45677</v>
      </c>
      <c r="I3723" s="1" t="s">
        <v>502</v>
      </c>
      <c r="J3723" s="1" t="s">
        <v>272</v>
      </c>
      <c r="K3723" s="1" t="s">
        <v>6974</v>
      </c>
      <c r="L3723" s="2">
        <v>45670</v>
      </c>
      <c r="M3723">
        <v>6</v>
      </c>
      <c r="N3723">
        <v>10</v>
      </c>
      <c r="O3723">
        <v>0</v>
      </c>
      <c r="P3723">
        <v>8902.7999999999993</v>
      </c>
      <c r="Q3723" s="1" t="s">
        <v>502</v>
      </c>
      <c r="R3723" s="1" t="s">
        <v>502</v>
      </c>
      <c r="S3723" s="1" t="s">
        <v>504</v>
      </c>
      <c r="T3723" s="1" t="s">
        <v>75</v>
      </c>
      <c r="U3723" s="1" t="s">
        <v>314</v>
      </c>
      <c r="V3723">
        <v>9892</v>
      </c>
      <c r="W3723" s="1" t="s">
        <v>273</v>
      </c>
      <c r="X3723" s="1" t="s">
        <v>38</v>
      </c>
      <c r="Y3723" s="2">
        <v>45880</v>
      </c>
      <c r="Z3723">
        <v>0.4</v>
      </c>
      <c r="AA3723" s="1" t="s">
        <v>192</v>
      </c>
      <c r="AB3723">
        <v>1</v>
      </c>
    </row>
    <row r="3724" spans="1:28" x14ac:dyDescent="0.3">
      <c r="A3724" s="1" t="s">
        <v>9993</v>
      </c>
      <c r="B3724" s="1" t="s">
        <v>9994</v>
      </c>
      <c r="C3724" s="1" t="s">
        <v>700</v>
      </c>
      <c r="D3724" s="1" t="s">
        <v>8830</v>
      </c>
      <c r="E3724">
        <v>3</v>
      </c>
      <c r="F3724">
        <v>100</v>
      </c>
      <c r="G3724" s="1" t="s">
        <v>44</v>
      </c>
      <c r="H3724" s="2">
        <v>45926</v>
      </c>
      <c r="I3724" s="1" t="s">
        <v>700</v>
      </c>
      <c r="J3724" s="1" t="s">
        <v>123</v>
      </c>
      <c r="K3724" s="1" t="s">
        <v>8830</v>
      </c>
      <c r="L3724" s="2">
        <v>45916</v>
      </c>
      <c r="M3724">
        <v>4</v>
      </c>
      <c r="N3724">
        <v>30</v>
      </c>
      <c r="O3724">
        <v>1</v>
      </c>
      <c r="P3724">
        <v>15260.7</v>
      </c>
      <c r="Q3724" s="1" t="s">
        <v>700</v>
      </c>
      <c r="R3724" s="1" t="s">
        <v>700</v>
      </c>
      <c r="S3724" s="1" t="s">
        <v>702</v>
      </c>
      <c r="T3724" s="1" t="s">
        <v>75</v>
      </c>
      <c r="U3724" s="1" t="s">
        <v>76</v>
      </c>
      <c r="V3724">
        <v>21801</v>
      </c>
      <c r="W3724" s="1" t="s">
        <v>126</v>
      </c>
      <c r="X3724" s="1" t="s">
        <v>127</v>
      </c>
      <c r="Y3724" s="2">
        <v>44230</v>
      </c>
      <c r="Z3724">
        <v>4.9000000000000004</v>
      </c>
      <c r="AA3724" s="1" t="s">
        <v>39</v>
      </c>
    </row>
    <row r="3725" spans="1:28" x14ac:dyDescent="0.3">
      <c r="A3725" s="1" t="s">
        <v>9995</v>
      </c>
      <c r="B3725" s="1" t="s">
        <v>9996</v>
      </c>
      <c r="C3725" s="1" t="s">
        <v>767</v>
      </c>
      <c r="D3725" s="1" t="s">
        <v>1898</v>
      </c>
      <c r="E3725">
        <v>5</v>
      </c>
      <c r="F3725">
        <v>76</v>
      </c>
      <c r="G3725" s="1" t="s">
        <v>44</v>
      </c>
      <c r="H3725" s="2">
        <v>45956</v>
      </c>
      <c r="I3725" s="1" t="s">
        <v>767</v>
      </c>
      <c r="J3725" s="1" t="s">
        <v>446</v>
      </c>
      <c r="K3725" s="1" t="s">
        <v>1898</v>
      </c>
      <c r="L3725" s="2">
        <v>45943</v>
      </c>
      <c r="M3725">
        <v>4</v>
      </c>
      <c r="N3725">
        <v>30</v>
      </c>
      <c r="O3725">
        <v>0</v>
      </c>
      <c r="P3725">
        <v>292.60000000000002</v>
      </c>
      <c r="Q3725" s="1" t="s">
        <v>767</v>
      </c>
      <c r="R3725" s="1" t="s">
        <v>767</v>
      </c>
      <c r="S3725" s="1" t="s">
        <v>769</v>
      </c>
      <c r="T3725" s="1" t="s">
        <v>107</v>
      </c>
      <c r="U3725" s="1" t="s">
        <v>125</v>
      </c>
      <c r="V3725">
        <v>418</v>
      </c>
      <c r="W3725" s="1" t="s">
        <v>447</v>
      </c>
      <c r="X3725" s="1" t="s">
        <v>127</v>
      </c>
      <c r="Y3725" s="2">
        <v>45409</v>
      </c>
      <c r="Z3725">
        <v>1.7</v>
      </c>
      <c r="AA3725" s="1" t="s">
        <v>39</v>
      </c>
    </row>
    <row r="3726" spans="1:28" x14ac:dyDescent="0.3">
      <c r="A3726" s="1" t="s">
        <v>9997</v>
      </c>
      <c r="B3726" s="1" t="s">
        <v>9998</v>
      </c>
      <c r="C3726" s="1" t="s">
        <v>234</v>
      </c>
      <c r="D3726" s="1" t="s">
        <v>5599</v>
      </c>
      <c r="E3726">
        <v>4</v>
      </c>
      <c r="F3726">
        <v>25</v>
      </c>
      <c r="G3726" s="1" t="s">
        <v>44</v>
      </c>
      <c r="H3726" s="2">
        <v>45930</v>
      </c>
      <c r="I3726" s="1" t="s">
        <v>234</v>
      </c>
      <c r="J3726" s="1" t="s">
        <v>45</v>
      </c>
      <c r="K3726" s="1" t="s">
        <v>5599</v>
      </c>
      <c r="L3726" s="2">
        <v>45917</v>
      </c>
      <c r="M3726">
        <v>7</v>
      </c>
      <c r="N3726">
        <v>5</v>
      </c>
      <c r="O3726">
        <v>0</v>
      </c>
      <c r="P3726">
        <v>1962.7</v>
      </c>
      <c r="Q3726" s="1" t="s">
        <v>234</v>
      </c>
      <c r="R3726" s="1" t="s">
        <v>234</v>
      </c>
      <c r="S3726" s="1" t="s">
        <v>236</v>
      </c>
      <c r="T3726" s="1" t="s">
        <v>75</v>
      </c>
      <c r="U3726" s="1" t="s">
        <v>237</v>
      </c>
      <c r="V3726">
        <v>2066</v>
      </c>
      <c r="W3726" s="1" t="s">
        <v>47</v>
      </c>
      <c r="X3726" s="1" t="s">
        <v>48</v>
      </c>
      <c r="Y3726" s="2">
        <v>44112</v>
      </c>
      <c r="Z3726">
        <v>5.2</v>
      </c>
      <c r="AA3726" s="1" t="s">
        <v>39</v>
      </c>
    </row>
    <row r="3727" spans="1:28" x14ac:dyDescent="0.3">
      <c r="A3727" s="1" t="s">
        <v>9999</v>
      </c>
      <c r="B3727" s="1" t="s">
        <v>10000</v>
      </c>
      <c r="C3727" s="1" t="s">
        <v>2599</v>
      </c>
      <c r="D3727" s="1" t="s">
        <v>271</v>
      </c>
      <c r="E3727">
        <v>2</v>
      </c>
      <c r="F3727">
        <v>100</v>
      </c>
      <c r="G3727" s="1" t="s">
        <v>32</v>
      </c>
      <c r="H3727" s="2">
        <v>45902</v>
      </c>
      <c r="I3727" s="1" t="s">
        <v>2599</v>
      </c>
      <c r="J3727" s="1" t="s">
        <v>115</v>
      </c>
      <c r="K3727" s="1" t="s">
        <v>271</v>
      </c>
      <c r="L3727" s="2">
        <v>45885</v>
      </c>
      <c r="M3727">
        <v>4</v>
      </c>
      <c r="N3727">
        <v>20</v>
      </c>
      <c r="O3727">
        <v>0</v>
      </c>
      <c r="P3727">
        <v>304.8</v>
      </c>
      <c r="Q3727" s="1" t="s">
        <v>2599</v>
      </c>
      <c r="R3727" s="1" t="s">
        <v>2599</v>
      </c>
      <c r="S3727" s="1" t="s">
        <v>2601</v>
      </c>
      <c r="T3727" s="1" t="s">
        <v>35</v>
      </c>
      <c r="U3727" s="1" t="s">
        <v>223</v>
      </c>
      <c r="V3727">
        <v>381</v>
      </c>
      <c r="W3727" s="1" t="s">
        <v>118</v>
      </c>
      <c r="X3727" s="1" t="s">
        <v>59</v>
      </c>
      <c r="Y3727" s="2">
        <v>43824</v>
      </c>
      <c r="Z3727">
        <v>6</v>
      </c>
      <c r="AA3727" s="1" t="s">
        <v>173</v>
      </c>
      <c r="AB3727">
        <v>1</v>
      </c>
    </row>
    <row r="3728" spans="1:28" x14ac:dyDescent="0.3">
      <c r="A3728" s="1" t="s">
        <v>10001</v>
      </c>
      <c r="B3728" s="1" t="s">
        <v>10002</v>
      </c>
      <c r="C3728" s="1" t="s">
        <v>3148</v>
      </c>
      <c r="D3728" s="1" t="s">
        <v>228</v>
      </c>
      <c r="E3728">
        <v>3</v>
      </c>
      <c r="F3728">
        <v>78</v>
      </c>
      <c r="G3728" s="1" t="s">
        <v>44</v>
      </c>
      <c r="H3728" s="2">
        <v>45925</v>
      </c>
      <c r="I3728" s="1" t="s">
        <v>3148</v>
      </c>
      <c r="J3728" s="1" t="s">
        <v>33</v>
      </c>
      <c r="K3728" s="1" t="s">
        <v>228</v>
      </c>
      <c r="L3728" s="2">
        <v>45896</v>
      </c>
      <c r="M3728">
        <v>17</v>
      </c>
      <c r="N3728">
        <v>10</v>
      </c>
      <c r="O3728">
        <v>1</v>
      </c>
      <c r="P3728">
        <v>936</v>
      </c>
      <c r="Q3728" s="1" t="s">
        <v>3148</v>
      </c>
      <c r="R3728" s="1" t="s">
        <v>3148</v>
      </c>
      <c r="S3728" s="1" t="s">
        <v>3150</v>
      </c>
      <c r="T3728" s="1" t="s">
        <v>134</v>
      </c>
      <c r="U3728" s="1" t="s">
        <v>378</v>
      </c>
      <c r="V3728">
        <v>1040</v>
      </c>
      <c r="W3728" s="1" t="s">
        <v>37</v>
      </c>
      <c r="X3728" s="1" t="s">
        <v>38</v>
      </c>
      <c r="Y3728" s="2">
        <v>43032</v>
      </c>
      <c r="Z3728">
        <v>8.1999999999999993</v>
      </c>
      <c r="AA3728" s="1" t="s">
        <v>39</v>
      </c>
    </row>
    <row r="3729" spans="1:28" x14ac:dyDescent="0.3">
      <c r="A3729" s="1" t="s">
        <v>10003</v>
      </c>
      <c r="B3729" s="1" t="s">
        <v>10004</v>
      </c>
      <c r="C3729" s="1" t="s">
        <v>2306</v>
      </c>
      <c r="D3729" s="1" t="s">
        <v>10005</v>
      </c>
      <c r="E3729">
        <v>5</v>
      </c>
      <c r="F3729">
        <v>49</v>
      </c>
      <c r="G3729" s="1" t="s">
        <v>32</v>
      </c>
      <c r="H3729" s="2">
        <v>45705</v>
      </c>
      <c r="I3729" s="1" t="s">
        <v>2306</v>
      </c>
      <c r="J3729" s="1" t="s">
        <v>327</v>
      </c>
      <c r="K3729" s="1" t="s">
        <v>10005</v>
      </c>
      <c r="L3729" s="2">
        <v>45695</v>
      </c>
      <c r="M3729">
        <v>3</v>
      </c>
      <c r="N3729">
        <v>0</v>
      </c>
      <c r="O3729">
        <v>0</v>
      </c>
      <c r="P3729">
        <v>588</v>
      </c>
      <c r="Q3729" s="1" t="s">
        <v>2306</v>
      </c>
      <c r="R3729" s="1" t="s">
        <v>2306</v>
      </c>
      <c r="S3729" s="1" t="s">
        <v>2307</v>
      </c>
      <c r="T3729" s="1" t="s">
        <v>134</v>
      </c>
      <c r="U3729" s="1" t="s">
        <v>378</v>
      </c>
      <c r="V3729">
        <v>588</v>
      </c>
      <c r="W3729" s="1" t="s">
        <v>329</v>
      </c>
      <c r="X3729" s="1" t="s">
        <v>59</v>
      </c>
      <c r="Y3729" s="2">
        <v>43819</v>
      </c>
      <c r="Z3729">
        <v>6</v>
      </c>
      <c r="AA3729" s="1" t="s">
        <v>39</v>
      </c>
    </row>
    <row r="3730" spans="1:28" x14ac:dyDescent="0.3">
      <c r="A3730" s="1" t="s">
        <v>10006</v>
      </c>
      <c r="B3730" s="1" t="s">
        <v>10007</v>
      </c>
      <c r="C3730" s="1" t="s">
        <v>1362</v>
      </c>
      <c r="D3730" s="1" t="s">
        <v>2697</v>
      </c>
      <c r="E3730">
        <v>1</v>
      </c>
      <c r="F3730">
        <v>133</v>
      </c>
      <c r="G3730" s="1" t="s">
        <v>44</v>
      </c>
      <c r="H3730" s="2">
        <v>45746</v>
      </c>
      <c r="I3730" s="1" t="s">
        <v>1362</v>
      </c>
      <c r="J3730" s="1" t="s">
        <v>446</v>
      </c>
      <c r="K3730" s="1" t="s">
        <v>2697</v>
      </c>
      <c r="L3730" s="2">
        <v>45729</v>
      </c>
      <c r="M3730">
        <v>4</v>
      </c>
      <c r="N3730">
        <v>40</v>
      </c>
      <c r="O3730">
        <v>1</v>
      </c>
      <c r="P3730">
        <v>207.6</v>
      </c>
      <c r="Q3730" s="1" t="s">
        <v>1362</v>
      </c>
      <c r="R3730" s="1" t="s">
        <v>1362</v>
      </c>
      <c r="S3730" s="1" t="s">
        <v>1364</v>
      </c>
      <c r="T3730" s="1" t="s">
        <v>35</v>
      </c>
      <c r="U3730" s="1" t="s">
        <v>83</v>
      </c>
      <c r="V3730">
        <v>346</v>
      </c>
      <c r="W3730" s="1" t="s">
        <v>447</v>
      </c>
      <c r="X3730" s="1" t="s">
        <v>127</v>
      </c>
      <c r="Y3730" s="2">
        <v>45409</v>
      </c>
      <c r="Z3730">
        <v>1.7</v>
      </c>
      <c r="AA3730" s="1" t="s">
        <v>2835</v>
      </c>
      <c r="AB3730">
        <v>1</v>
      </c>
    </row>
    <row r="3731" spans="1:28" x14ac:dyDescent="0.3">
      <c r="A3731" s="1" t="s">
        <v>10008</v>
      </c>
      <c r="B3731" s="1" t="s">
        <v>10009</v>
      </c>
      <c r="C3731" s="1" t="s">
        <v>1543</v>
      </c>
      <c r="D3731" s="1" t="s">
        <v>8952</v>
      </c>
      <c r="E3731">
        <v>3</v>
      </c>
      <c r="F3731">
        <v>48</v>
      </c>
      <c r="G3731" s="1" t="s">
        <v>44</v>
      </c>
      <c r="H3731" s="2">
        <v>45729</v>
      </c>
      <c r="I3731" s="1" t="s">
        <v>1543</v>
      </c>
      <c r="J3731" s="1" t="s">
        <v>115</v>
      </c>
      <c r="K3731" s="1" t="s">
        <v>8952</v>
      </c>
      <c r="L3731" s="2">
        <v>45719</v>
      </c>
      <c r="M3731">
        <v>6</v>
      </c>
      <c r="N3731">
        <v>0</v>
      </c>
      <c r="O3731">
        <v>0</v>
      </c>
      <c r="P3731">
        <v>2060</v>
      </c>
      <c r="Q3731" s="1" t="s">
        <v>1543</v>
      </c>
      <c r="R3731" s="1" t="s">
        <v>1543</v>
      </c>
      <c r="S3731" s="1" t="s">
        <v>1545</v>
      </c>
      <c r="T3731" s="1" t="s">
        <v>56</v>
      </c>
      <c r="U3731" s="1" t="s">
        <v>66</v>
      </c>
      <c r="V3731">
        <v>2060</v>
      </c>
      <c r="W3731" s="1" t="s">
        <v>118</v>
      </c>
      <c r="X3731" s="1" t="s">
        <v>59</v>
      </c>
      <c r="Y3731" s="2">
        <v>43824</v>
      </c>
      <c r="Z3731">
        <v>6</v>
      </c>
      <c r="AA3731" s="1" t="s">
        <v>39</v>
      </c>
    </row>
    <row r="3732" spans="1:28" x14ac:dyDescent="0.3">
      <c r="A3732" s="1" t="s">
        <v>10010</v>
      </c>
      <c r="B3732" s="1" t="s">
        <v>10011</v>
      </c>
      <c r="C3732" s="1" t="s">
        <v>399</v>
      </c>
      <c r="D3732" s="1" t="s">
        <v>10012</v>
      </c>
      <c r="E3732">
        <v>4</v>
      </c>
      <c r="F3732">
        <v>90</v>
      </c>
      <c r="G3732" s="1" t="s">
        <v>44</v>
      </c>
      <c r="H3732" s="2">
        <v>45833</v>
      </c>
      <c r="I3732" s="1" t="s">
        <v>399</v>
      </c>
      <c r="J3732" s="1" t="s">
        <v>394</v>
      </c>
      <c r="K3732" s="1" t="s">
        <v>10012</v>
      </c>
      <c r="L3732" s="2">
        <v>45814</v>
      </c>
      <c r="M3732">
        <v>6</v>
      </c>
      <c r="N3732">
        <v>10</v>
      </c>
      <c r="O3732">
        <v>0</v>
      </c>
      <c r="P3732">
        <v>28156.5</v>
      </c>
      <c r="Q3732" s="1" t="s">
        <v>399</v>
      </c>
      <c r="R3732" s="1" t="s">
        <v>399</v>
      </c>
      <c r="S3732" s="1" t="s">
        <v>402</v>
      </c>
      <c r="T3732" s="1" t="s">
        <v>75</v>
      </c>
      <c r="U3732" s="1" t="s">
        <v>314</v>
      </c>
      <c r="V3732">
        <v>31285</v>
      </c>
      <c r="W3732" s="1" t="s">
        <v>396</v>
      </c>
      <c r="X3732" s="1" t="s">
        <v>127</v>
      </c>
      <c r="Y3732" s="2">
        <v>43220</v>
      </c>
      <c r="Z3732">
        <v>7.7</v>
      </c>
      <c r="AA3732" s="1" t="s">
        <v>39</v>
      </c>
    </row>
    <row r="3733" spans="1:28" x14ac:dyDescent="0.3">
      <c r="A3733" s="1" t="s">
        <v>10013</v>
      </c>
      <c r="B3733" s="1" t="s">
        <v>10014</v>
      </c>
      <c r="C3733" s="1" t="s">
        <v>875</v>
      </c>
      <c r="D3733" s="1" t="s">
        <v>196</v>
      </c>
      <c r="E3733">
        <v>3</v>
      </c>
      <c r="F3733">
        <v>86</v>
      </c>
      <c r="G3733" s="1" t="s">
        <v>44</v>
      </c>
      <c r="H3733" s="2">
        <v>46015</v>
      </c>
      <c r="I3733" s="1" t="s">
        <v>875</v>
      </c>
      <c r="J3733" s="1" t="s">
        <v>513</v>
      </c>
      <c r="K3733" s="1" t="s">
        <v>196</v>
      </c>
      <c r="L3733" s="2">
        <v>45998</v>
      </c>
      <c r="M3733">
        <v>6</v>
      </c>
      <c r="N3733">
        <v>10</v>
      </c>
      <c r="O3733">
        <v>0</v>
      </c>
      <c r="P3733">
        <v>499.5</v>
      </c>
      <c r="Q3733" s="1" t="s">
        <v>875</v>
      </c>
      <c r="R3733" s="1" t="s">
        <v>875</v>
      </c>
      <c r="S3733" s="1" t="s">
        <v>877</v>
      </c>
      <c r="T3733" s="1" t="s">
        <v>107</v>
      </c>
      <c r="U3733" s="1" t="s">
        <v>125</v>
      </c>
      <c r="V3733">
        <v>555</v>
      </c>
      <c r="W3733" s="1" t="s">
        <v>514</v>
      </c>
      <c r="X3733" s="1" t="s">
        <v>59</v>
      </c>
      <c r="Y3733" s="2">
        <v>44396</v>
      </c>
      <c r="Z3733">
        <v>4.5</v>
      </c>
      <c r="AA3733" s="1" t="s">
        <v>39</v>
      </c>
    </row>
    <row r="3734" spans="1:28" x14ac:dyDescent="0.3">
      <c r="A3734" s="1" t="s">
        <v>10015</v>
      </c>
      <c r="B3734" s="1" t="s">
        <v>10016</v>
      </c>
      <c r="C3734" s="1" t="s">
        <v>87</v>
      </c>
      <c r="D3734" s="1" t="s">
        <v>10017</v>
      </c>
      <c r="E3734">
        <v>4</v>
      </c>
      <c r="F3734">
        <v>23</v>
      </c>
      <c r="G3734" s="1" t="s">
        <v>32</v>
      </c>
      <c r="H3734" s="2">
        <v>45695</v>
      </c>
      <c r="I3734" s="1" t="s">
        <v>87</v>
      </c>
      <c r="J3734" s="1" t="s">
        <v>376</v>
      </c>
      <c r="K3734" s="1" t="s">
        <v>10017</v>
      </c>
      <c r="L3734" s="2">
        <v>45690</v>
      </c>
      <c r="M3734">
        <v>2</v>
      </c>
      <c r="N3734">
        <v>15</v>
      </c>
      <c r="O3734">
        <v>0</v>
      </c>
      <c r="P3734">
        <v>2164.1</v>
      </c>
      <c r="Q3734" s="1" t="s">
        <v>87</v>
      </c>
      <c r="R3734" s="1" t="s">
        <v>87</v>
      </c>
      <c r="S3734" s="1" t="s">
        <v>89</v>
      </c>
      <c r="T3734" s="1" t="s">
        <v>90</v>
      </c>
      <c r="U3734" s="1" t="s">
        <v>91</v>
      </c>
      <c r="V3734">
        <v>2546</v>
      </c>
      <c r="W3734" s="1" t="s">
        <v>379</v>
      </c>
      <c r="X3734" s="1" t="s">
        <v>48</v>
      </c>
      <c r="Y3734" s="2">
        <v>45419</v>
      </c>
      <c r="Z3734">
        <v>1.7</v>
      </c>
      <c r="AA3734" s="1" t="s">
        <v>39</v>
      </c>
    </row>
    <row r="3735" spans="1:28" x14ac:dyDescent="0.3">
      <c r="A3735" s="1" t="s">
        <v>10018</v>
      </c>
      <c r="B3735" s="1" t="s">
        <v>10019</v>
      </c>
      <c r="C3735" s="1" t="s">
        <v>958</v>
      </c>
      <c r="D3735" s="1" t="s">
        <v>789</v>
      </c>
      <c r="E3735">
        <v>4</v>
      </c>
      <c r="F3735">
        <v>40</v>
      </c>
      <c r="G3735" s="1" t="s">
        <v>32</v>
      </c>
      <c r="H3735" s="2">
        <v>45883</v>
      </c>
      <c r="I3735" s="1" t="s">
        <v>958</v>
      </c>
      <c r="J3735" s="1" t="s">
        <v>105</v>
      </c>
      <c r="K3735" s="1" t="s">
        <v>789</v>
      </c>
      <c r="L3735" s="2">
        <v>45871</v>
      </c>
      <c r="M3735">
        <v>6</v>
      </c>
      <c r="N3735">
        <v>15</v>
      </c>
      <c r="O3735">
        <v>0</v>
      </c>
      <c r="P3735">
        <v>272</v>
      </c>
      <c r="Q3735" s="1" t="s">
        <v>958</v>
      </c>
      <c r="R3735" s="1" t="s">
        <v>958</v>
      </c>
      <c r="S3735" s="1" t="s">
        <v>960</v>
      </c>
      <c r="T3735" s="1" t="s">
        <v>35</v>
      </c>
      <c r="U3735" s="1" t="s">
        <v>83</v>
      </c>
      <c r="V3735">
        <v>320</v>
      </c>
      <c r="W3735" s="1" t="s">
        <v>109</v>
      </c>
      <c r="X3735" s="1" t="s">
        <v>110</v>
      </c>
      <c r="Y3735" s="2">
        <v>44203</v>
      </c>
      <c r="Z3735">
        <v>5</v>
      </c>
      <c r="AA3735" s="1" t="s">
        <v>39</v>
      </c>
    </row>
    <row r="3736" spans="1:28" x14ac:dyDescent="0.3">
      <c r="A3736" s="1" t="s">
        <v>10020</v>
      </c>
      <c r="B3736" s="1" t="s">
        <v>10021</v>
      </c>
      <c r="C3736" s="1" t="s">
        <v>944</v>
      </c>
      <c r="D3736" s="1" t="s">
        <v>4730</v>
      </c>
      <c r="E3736">
        <v>4</v>
      </c>
      <c r="F3736">
        <v>55</v>
      </c>
      <c r="G3736" s="1" t="s">
        <v>44</v>
      </c>
      <c r="H3736" s="2">
        <v>45851</v>
      </c>
      <c r="I3736" s="1" t="s">
        <v>944</v>
      </c>
      <c r="J3736" s="1" t="s">
        <v>242</v>
      </c>
      <c r="K3736" s="1" t="s">
        <v>4730</v>
      </c>
      <c r="L3736" s="2">
        <v>45832</v>
      </c>
      <c r="M3736">
        <v>9</v>
      </c>
      <c r="N3736">
        <v>40</v>
      </c>
      <c r="O3736">
        <v>0</v>
      </c>
      <c r="P3736">
        <v>3981</v>
      </c>
      <c r="Q3736" s="1" t="s">
        <v>944</v>
      </c>
      <c r="R3736" s="1" t="s">
        <v>944</v>
      </c>
      <c r="S3736" s="1" t="s">
        <v>946</v>
      </c>
      <c r="T3736" s="1" t="s">
        <v>75</v>
      </c>
      <c r="U3736" s="1" t="s">
        <v>98</v>
      </c>
      <c r="V3736">
        <v>6635</v>
      </c>
      <c r="W3736" s="1" t="s">
        <v>244</v>
      </c>
      <c r="X3736" s="1" t="s">
        <v>48</v>
      </c>
      <c r="Y3736" s="2">
        <v>44403</v>
      </c>
      <c r="Z3736">
        <v>4.4000000000000004</v>
      </c>
      <c r="AA3736" s="1" t="s">
        <v>39</v>
      </c>
    </row>
    <row r="3737" spans="1:28" x14ac:dyDescent="0.3">
      <c r="A3737" s="1" t="s">
        <v>10022</v>
      </c>
      <c r="B3737" s="1" t="s">
        <v>10023</v>
      </c>
      <c r="C3737" s="1" t="s">
        <v>2220</v>
      </c>
      <c r="D3737" s="1" t="s">
        <v>9533</v>
      </c>
      <c r="E3737">
        <v>4</v>
      </c>
      <c r="F3737">
        <v>24</v>
      </c>
      <c r="G3737" s="1" t="s">
        <v>44</v>
      </c>
      <c r="H3737" s="2">
        <v>45836</v>
      </c>
      <c r="I3737" s="1" t="s">
        <v>2220</v>
      </c>
      <c r="J3737" s="1" t="s">
        <v>197</v>
      </c>
      <c r="K3737" s="1" t="s">
        <v>9533</v>
      </c>
      <c r="L3737" s="2">
        <v>45827</v>
      </c>
      <c r="M3737">
        <v>4</v>
      </c>
      <c r="N3737">
        <v>0</v>
      </c>
      <c r="O3737">
        <v>0</v>
      </c>
      <c r="P3737">
        <v>2857</v>
      </c>
      <c r="Q3737" s="1" t="s">
        <v>2220</v>
      </c>
      <c r="R3737" s="1" t="s">
        <v>2220</v>
      </c>
      <c r="S3737" s="1" t="s">
        <v>2222</v>
      </c>
      <c r="T3737" s="1" t="s">
        <v>75</v>
      </c>
      <c r="U3737" s="1" t="s">
        <v>314</v>
      </c>
      <c r="V3737">
        <v>2857</v>
      </c>
      <c r="W3737" s="1" t="s">
        <v>199</v>
      </c>
      <c r="X3737" s="1" t="s">
        <v>59</v>
      </c>
      <c r="Y3737" s="2">
        <v>43613</v>
      </c>
      <c r="Z3737">
        <v>6.6</v>
      </c>
      <c r="AA3737" s="1" t="s">
        <v>39</v>
      </c>
    </row>
    <row r="3738" spans="1:28" x14ac:dyDescent="0.3">
      <c r="A3738" s="1" t="s">
        <v>10024</v>
      </c>
      <c r="B3738" s="1" t="s">
        <v>10025</v>
      </c>
      <c r="C3738" s="1" t="s">
        <v>696</v>
      </c>
      <c r="D3738" s="1" t="s">
        <v>6035</v>
      </c>
      <c r="E3738">
        <v>4</v>
      </c>
      <c r="F3738">
        <v>71</v>
      </c>
      <c r="G3738" s="1" t="s">
        <v>44</v>
      </c>
      <c r="H3738" s="2">
        <v>45952</v>
      </c>
      <c r="I3738" s="1" t="s">
        <v>696</v>
      </c>
      <c r="J3738" s="1" t="s">
        <v>229</v>
      </c>
      <c r="K3738" s="1" t="s">
        <v>6035</v>
      </c>
      <c r="L3738" s="2">
        <v>45938</v>
      </c>
      <c r="M3738">
        <v>2</v>
      </c>
      <c r="N3738">
        <v>0</v>
      </c>
      <c r="O3738">
        <v>0</v>
      </c>
      <c r="P3738">
        <v>216</v>
      </c>
      <c r="Q3738" s="1" t="s">
        <v>696</v>
      </c>
      <c r="R3738" s="1" t="s">
        <v>696</v>
      </c>
      <c r="S3738" s="1" t="s">
        <v>697</v>
      </c>
      <c r="T3738" s="1" t="s">
        <v>56</v>
      </c>
      <c r="U3738" s="1" t="s">
        <v>66</v>
      </c>
      <c r="V3738">
        <v>216</v>
      </c>
      <c r="W3738" s="1" t="s">
        <v>231</v>
      </c>
      <c r="X3738" s="1" t="s">
        <v>127</v>
      </c>
      <c r="Y3738" s="2">
        <v>43596</v>
      </c>
      <c r="Z3738">
        <v>6.6</v>
      </c>
      <c r="AA3738" s="1" t="s">
        <v>39</v>
      </c>
    </row>
    <row r="3739" spans="1:28" x14ac:dyDescent="0.3">
      <c r="A3739" s="1" t="s">
        <v>10026</v>
      </c>
      <c r="B3739" s="1" t="s">
        <v>10027</v>
      </c>
      <c r="C3739" s="1" t="s">
        <v>1435</v>
      </c>
      <c r="D3739" s="1" t="s">
        <v>819</v>
      </c>
      <c r="E3739">
        <v>3</v>
      </c>
      <c r="F3739">
        <v>105</v>
      </c>
      <c r="G3739" s="1" t="s">
        <v>44</v>
      </c>
      <c r="H3739" s="2">
        <v>45976</v>
      </c>
      <c r="I3739" s="1" t="s">
        <v>1435</v>
      </c>
      <c r="J3739" s="1" t="s">
        <v>54</v>
      </c>
      <c r="K3739" s="1" t="s">
        <v>819</v>
      </c>
      <c r="L3739" s="2">
        <v>45967</v>
      </c>
      <c r="M3739">
        <v>5</v>
      </c>
      <c r="N3739">
        <v>0</v>
      </c>
      <c r="O3739">
        <v>0</v>
      </c>
      <c r="P3739">
        <v>2253</v>
      </c>
      <c r="Q3739" s="1" t="s">
        <v>1435</v>
      </c>
      <c r="R3739" s="1" t="s">
        <v>1435</v>
      </c>
      <c r="S3739" s="1" t="s">
        <v>1437</v>
      </c>
      <c r="T3739" s="1" t="s">
        <v>90</v>
      </c>
      <c r="U3739" s="1" t="s">
        <v>91</v>
      </c>
      <c r="V3739">
        <v>2253</v>
      </c>
      <c r="W3739" s="1" t="s">
        <v>58</v>
      </c>
      <c r="X3739" s="1" t="s">
        <v>59</v>
      </c>
      <c r="Y3739" s="2">
        <v>44128</v>
      </c>
      <c r="Z3739">
        <v>5.2</v>
      </c>
      <c r="AA3739" s="1" t="s">
        <v>39</v>
      </c>
    </row>
    <row r="3740" spans="1:28" x14ac:dyDescent="0.3">
      <c r="A3740" s="1" t="s">
        <v>10028</v>
      </c>
      <c r="B3740" s="1" t="s">
        <v>10029</v>
      </c>
      <c r="C3740" s="1" t="s">
        <v>392</v>
      </c>
      <c r="D3740" s="1" t="s">
        <v>4730</v>
      </c>
      <c r="E3740">
        <v>3</v>
      </c>
      <c r="F3740">
        <v>96</v>
      </c>
      <c r="G3740" s="1" t="s">
        <v>32</v>
      </c>
      <c r="H3740" s="2">
        <v>45856</v>
      </c>
      <c r="I3740" s="1" t="s">
        <v>392</v>
      </c>
      <c r="J3740" s="1" t="s">
        <v>298</v>
      </c>
      <c r="K3740" s="1" t="s">
        <v>4730</v>
      </c>
      <c r="L3740" s="2">
        <v>45838</v>
      </c>
      <c r="M3740">
        <v>5</v>
      </c>
      <c r="N3740">
        <v>10</v>
      </c>
      <c r="O3740">
        <v>0</v>
      </c>
      <c r="P3740">
        <v>84.6</v>
      </c>
      <c r="Q3740" s="1" t="s">
        <v>392</v>
      </c>
      <c r="R3740" s="1" t="s">
        <v>392</v>
      </c>
      <c r="S3740" s="1" t="s">
        <v>395</v>
      </c>
      <c r="T3740" s="1" t="s">
        <v>134</v>
      </c>
      <c r="U3740" s="1" t="s">
        <v>144</v>
      </c>
      <c r="V3740">
        <v>94</v>
      </c>
      <c r="W3740" s="1" t="s">
        <v>301</v>
      </c>
      <c r="X3740" s="1" t="s">
        <v>137</v>
      </c>
      <c r="Y3740" s="2">
        <v>44620</v>
      </c>
      <c r="Z3740">
        <v>3.8</v>
      </c>
      <c r="AA3740" s="1" t="s">
        <v>39</v>
      </c>
    </row>
    <row r="3741" spans="1:28" x14ac:dyDescent="0.3">
      <c r="A3741" s="1" t="s">
        <v>10030</v>
      </c>
      <c r="B3741" s="1" t="s">
        <v>10031</v>
      </c>
      <c r="C3741" s="1" t="s">
        <v>1247</v>
      </c>
      <c r="D3741" s="1" t="s">
        <v>10032</v>
      </c>
      <c r="E3741">
        <v>4</v>
      </c>
      <c r="F3741">
        <v>77</v>
      </c>
      <c r="G3741" s="1" t="s">
        <v>44</v>
      </c>
      <c r="H3741" s="2">
        <v>45741</v>
      </c>
      <c r="I3741" s="1" t="s">
        <v>1247</v>
      </c>
      <c r="J3741" s="1" t="s">
        <v>159</v>
      </c>
      <c r="K3741" s="1" t="s">
        <v>10032</v>
      </c>
      <c r="L3741" s="2">
        <v>45720</v>
      </c>
      <c r="M3741">
        <v>7</v>
      </c>
      <c r="N3741">
        <v>15</v>
      </c>
      <c r="O3741">
        <v>0</v>
      </c>
      <c r="P3741">
        <v>573.75</v>
      </c>
      <c r="Q3741" s="1" t="s">
        <v>1247</v>
      </c>
      <c r="R3741" s="1" t="s">
        <v>1247</v>
      </c>
      <c r="S3741" s="1" t="s">
        <v>1249</v>
      </c>
      <c r="T3741" s="1" t="s">
        <v>35</v>
      </c>
      <c r="U3741" s="1" t="s">
        <v>83</v>
      </c>
      <c r="V3741">
        <v>675</v>
      </c>
      <c r="W3741" s="1" t="s">
        <v>161</v>
      </c>
      <c r="X3741" s="1" t="s">
        <v>59</v>
      </c>
      <c r="Y3741" s="2">
        <v>43812</v>
      </c>
      <c r="Z3741">
        <v>6.1</v>
      </c>
      <c r="AA3741" s="1" t="s">
        <v>39</v>
      </c>
    </row>
    <row r="3742" spans="1:28" x14ac:dyDescent="0.3">
      <c r="A3742" s="1" t="s">
        <v>10033</v>
      </c>
      <c r="B3742" s="1" t="s">
        <v>10034</v>
      </c>
      <c r="C3742" s="1" t="s">
        <v>915</v>
      </c>
      <c r="D3742" s="1" t="s">
        <v>1081</v>
      </c>
      <c r="E3742">
        <v>5</v>
      </c>
      <c r="F3742">
        <v>28</v>
      </c>
      <c r="G3742" s="1" t="s">
        <v>44</v>
      </c>
      <c r="H3742" s="2">
        <v>45695</v>
      </c>
      <c r="I3742" s="1" t="s">
        <v>915</v>
      </c>
      <c r="J3742" s="1" t="s">
        <v>549</v>
      </c>
      <c r="K3742" s="1" t="s">
        <v>1081</v>
      </c>
      <c r="L3742" s="2">
        <v>45685</v>
      </c>
      <c r="M3742">
        <v>-1</v>
      </c>
      <c r="N3742">
        <v>10</v>
      </c>
      <c r="O3742">
        <v>0</v>
      </c>
      <c r="P3742">
        <v>2234.6999999999998</v>
      </c>
      <c r="Q3742" s="1" t="s">
        <v>915</v>
      </c>
      <c r="R3742" s="1" t="s">
        <v>915</v>
      </c>
      <c r="S3742" s="1" t="s">
        <v>917</v>
      </c>
      <c r="T3742" s="1" t="s">
        <v>56</v>
      </c>
      <c r="U3742" s="1" t="s">
        <v>117</v>
      </c>
      <c r="V3742">
        <v>2483</v>
      </c>
      <c r="W3742" s="1" t="s">
        <v>550</v>
      </c>
      <c r="X3742" s="1" t="s">
        <v>38</v>
      </c>
      <c r="Y3742" s="2">
        <v>45530</v>
      </c>
      <c r="Z3742">
        <v>1.3</v>
      </c>
      <c r="AA3742" s="1" t="s">
        <v>39</v>
      </c>
    </row>
    <row r="3743" spans="1:28" x14ac:dyDescent="0.3">
      <c r="A3743" s="1" t="s">
        <v>10035</v>
      </c>
      <c r="B3743" s="1" t="s">
        <v>10036</v>
      </c>
      <c r="C3743" s="1" t="s">
        <v>696</v>
      </c>
      <c r="D3743" s="1" t="s">
        <v>6869</v>
      </c>
      <c r="E3743">
        <v>4</v>
      </c>
      <c r="F3743">
        <v>71</v>
      </c>
      <c r="G3743" s="1" t="s">
        <v>44</v>
      </c>
      <c r="H3743" s="2">
        <v>45828</v>
      </c>
      <c r="I3743" s="1" t="s">
        <v>696</v>
      </c>
      <c r="J3743" s="1" t="s">
        <v>96</v>
      </c>
      <c r="K3743" s="1" t="s">
        <v>6869</v>
      </c>
      <c r="L3743" s="2">
        <v>45813</v>
      </c>
      <c r="M3743">
        <v>4</v>
      </c>
      <c r="N3743">
        <v>0</v>
      </c>
      <c r="O3743">
        <v>0</v>
      </c>
      <c r="P3743">
        <v>216</v>
      </c>
      <c r="Q3743" s="1" t="s">
        <v>696</v>
      </c>
      <c r="R3743" s="1" t="s">
        <v>696</v>
      </c>
      <c r="S3743" s="1" t="s">
        <v>697</v>
      </c>
      <c r="T3743" s="1" t="s">
        <v>56</v>
      </c>
      <c r="U3743" s="1" t="s">
        <v>66</v>
      </c>
      <c r="V3743">
        <v>216</v>
      </c>
      <c r="W3743" s="1" t="s">
        <v>99</v>
      </c>
      <c r="X3743" s="1" t="s">
        <v>100</v>
      </c>
      <c r="Y3743" s="2">
        <v>45629</v>
      </c>
      <c r="Z3743">
        <v>1.1000000000000001</v>
      </c>
      <c r="AA3743" s="1" t="s">
        <v>39</v>
      </c>
    </row>
    <row r="3744" spans="1:28" x14ac:dyDescent="0.3">
      <c r="A3744" s="1" t="s">
        <v>10037</v>
      </c>
      <c r="B3744" s="1" t="s">
        <v>10038</v>
      </c>
      <c r="C3744" s="1" t="s">
        <v>775</v>
      </c>
      <c r="D3744" s="1" t="s">
        <v>10039</v>
      </c>
      <c r="E3744">
        <v>4</v>
      </c>
      <c r="F3744">
        <v>119</v>
      </c>
      <c r="G3744" s="1" t="s">
        <v>44</v>
      </c>
      <c r="H3744" s="2">
        <v>46015</v>
      </c>
      <c r="I3744" s="1" t="s">
        <v>775</v>
      </c>
      <c r="J3744" s="1" t="s">
        <v>1119</v>
      </c>
      <c r="K3744" s="1" t="s">
        <v>10039</v>
      </c>
      <c r="L3744" s="2">
        <v>45995</v>
      </c>
      <c r="M3744">
        <v>10</v>
      </c>
      <c r="N3744">
        <v>10</v>
      </c>
      <c r="O3744">
        <v>0</v>
      </c>
      <c r="P3744">
        <v>22924.799999999999</v>
      </c>
      <c r="Q3744" s="1" t="s">
        <v>775</v>
      </c>
      <c r="R3744" s="1" t="s">
        <v>775</v>
      </c>
      <c r="S3744" s="1" t="s">
        <v>777</v>
      </c>
      <c r="T3744" s="1" t="s">
        <v>75</v>
      </c>
      <c r="U3744" s="1" t="s">
        <v>98</v>
      </c>
      <c r="V3744">
        <v>25472</v>
      </c>
      <c r="W3744" s="1" t="s">
        <v>1120</v>
      </c>
      <c r="X3744" s="1" t="s">
        <v>38</v>
      </c>
      <c r="Y3744" s="2">
        <v>44070</v>
      </c>
      <c r="Z3744">
        <v>5.3</v>
      </c>
      <c r="AA3744" s="1" t="s">
        <v>39</v>
      </c>
    </row>
    <row r="3745" spans="1:28" x14ac:dyDescent="0.3">
      <c r="A3745" s="1" t="s">
        <v>10040</v>
      </c>
      <c r="B3745" s="1" t="s">
        <v>10041</v>
      </c>
      <c r="C3745" s="1" t="s">
        <v>997</v>
      </c>
      <c r="D3745" s="1" t="s">
        <v>5179</v>
      </c>
      <c r="E3745">
        <v>4</v>
      </c>
      <c r="F3745">
        <v>29</v>
      </c>
      <c r="G3745" s="1" t="s">
        <v>44</v>
      </c>
      <c r="H3745" s="2">
        <v>45714</v>
      </c>
      <c r="I3745" s="1" t="s">
        <v>997</v>
      </c>
      <c r="J3745" s="1" t="s">
        <v>204</v>
      </c>
      <c r="K3745" s="1" t="s">
        <v>5179</v>
      </c>
      <c r="L3745" s="2">
        <v>45705</v>
      </c>
      <c r="M3745">
        <v>7</v>
      </c>
      <c r="N3745">
        <v>0</v>
      </c>
      <c r="O3745">
        <v>0</v>
      </c>
      <c r="P3745">
        <v>8102</v>
      </c>
      <c r="Q3745" s="1" t="s">
        <v>997</v>
      </c>
      <c r="R3745" s="1" t="s">
        <v>997</v>
      </c>
      <c r="S3745" s="1" t="s">
        <v>999</v>
      </c>
      <c r="T3745" s="1" t="s">
        <v>90</v>
      </c>
      <c r="U3745" s="1" t="s">
        <v>185</v>
      </c>
      <c r="V3745">
        <v>8102</v>
      </c>
      <c r="W3745" s="1" t="s">
        <v>206</v>
      </c>
      <c r="X3745" s="1" t="s">
        <v>137</v>
      </c>
      <c r="Y3745" s="2">
        <v>43138</v>
      </c>
      <c r="Z3745">
        <v>7.9</v>
      </c>
      <c r="AA3745" s="1" t="s">
        <v>39</v>
      </c>
    </row>
    <row r="3746" spans="1:28" x14ac:dyDescent="0.3">
      <c r="A3746" s="1" t="s">
        <v>10042</v>
      </c>
      <c r="B3746" s="1" t="s">
        <v>10043</v>
      </c>
      <c r="C3746" s="1" t="s">
        <v>2628</v>
      </c>
      <c r="D3746" s="1" t="s">
        <v>1801</v>
      </c>
      <c r="E3746">
        <v>5</v>
      </c>
      <c r="F3746">
        <v>13</v>
      </c>
      <c r="G3746" s="1" t="s">
        <v>44</v>
      </c>
      <c r="H3746" s="2">
        <v>45727</v>
      </c>
      <c r="I3746" s="1" t="s">
        <v>2628</v>
      </c>
      <c r="J3746" s="1" t="s">
        <v>357</v>
      </c>
      <c r="K3746" s="1" t="s">
        <v>1801</v>
      </c>
      <c r="L3746" s="2">
        <v>45711</v>
      </c>
      <c r="M3746">
        <v>6</v>
      </c>
      <c r="N3746">
        <v>20</v>
      </c>
      <c r="O3746">
        <v>0</v>
      </c>
      <c r="P3746">
        <v>4482.3999999999996</v>
      </c>
      <c r="Q3746" s="1" t="s">
        <v>2628</v>
      </c>
      <c r="R3746" s="1" t="s">
        <v>2628</v>
      </c>
      <c r="S3746" s="1" t="s">
        <v>2630</v>
      </c>
      <c r="T3746" s="1" t="s">
        <v>75</v>
      </c>
      <c r="U3746" s="1" t="s">
        <v>314</v>
      </c>
      <c r="V3746">
        <v>5603</v>
      </c>
      <c r="W3746" s="1" t="s">
        <v>360</v>
      </c>
      <c r="X3746" s="1" t="s">
        <v>38</v>
      </c>
      <c r="Y3746" s="2">
        <v>45643</v>
      </c>
      <c r="Z3746">
        <v>1</v>
      </c>
      <c r="AA3746" s="1" t="s">
        <v>39</v>
      </c>
    </row>
    <row r="3747" spans="1:28" x14ac:dyDescent="0.3">
      <c r="A3747" s="1" t="s">
        <v>10044</v>
      </c>
      <c r="B3747" s="1" t="s">
        <v>10045</v>
      </c>
      <c r="C3747" s="1" t="s">
        <v>1024</v>
      </c>
      <c r="D3747" s="1" t="s">
        <v>2706</v>
      </c>
      <c r="E3747">
        <v>4</v>
      </c>
      <c r="F3747">
        <v>33</v>
      </c>
      <c r="G3747" s="1" t="s">
        <v>44</v>
      </c>
      <c r="H3747" s="2">
        <v>45685</v>
      </c>
      <c r="I3747" s="1" t="s">
        <v>1024</v>
      </c>
      <c r="J3747" s="1" t="s">
        <v>598</v>
      </c>
      <c r="K3747" s="1" t="s">
        <v>2706</v>
      </c>
      <c r="L3747" s="2">
        <v>45668</v>
      </c>
      <c r="M3747">
        <v>12</v>
      </c>
      <c r="N3747">
        <v>20</v>
      </c>
      <c r="O3747">
        <v>0</v>
      </c>
      <c r="P3747">
        <v>1981.6</v>
      </c>
      <c r="Q3747" s="1" t="s">
        <v>1024</v>
      </c>
      <c r="R3747" s="1" t="s">
        <v>1024</v>
      </c>
      <c r="S3747" s="1" t="s">
        <v>1026</v>
      </c>
      <c r="T3747" s="1" t="s">
        <v>56</v>
      </c>
      <c r="U3747" s="1" t="s">
        <v>359</v>
      </c>
      <c r="V3747">
        <v>2477</v>
      </c>
      <c r="W3747" s="1" t="s">
        <v>600</v>
      </c>
      <c r="X3747" s="1" t="s">
        <v>38</v>
      </c>
      <c r="Y3747" s="2">
        <v>43141</v>
      </c>
      <c r="Z3747">
        <v>7.9</v>
      </c>
      <c r="AA3747" s="1" t="s">
        <v>39</v>
      </c>
    </row>
    <row r="3748" spans="1:28" x14ac:dyDescent="0.3">
      <c r="A3748" s="1" t="s">
        <v>10046</v>
      </c>
      <c r="B3748" s="1" t="s">
        <v>10047</v>
      </c>
      <c r="C3748" s="1" t="s">
        <v>103</v>
      </c>
      <c r="D3748" s="1" t="s">
        <v>2569</v>
      </c>
      <c r="E3748">
        <v>5</v>
      </c>
      <c r="F3748">
        <v>39</v>
      </c>
      <c r="G3748" s="1" t="s">
        <v>32</v>
      </c>
      <c r="H3748" s="2">
        <v>45759</v>
      </c>
      <c r="I3748" s="1" t="s">
        <v>103</v>
      </c>
      <c r="J3748" s="1" t="s">
        <v>357</v>
      </c>
      <c r="K3748" s="1" t="s">
        <v>2569</v>
      </c>
      <c r="L3748" s="2">
        <v>45741</v>
      </c>
      <c r="M3748">
        <v>6</v>
      </c>
      <c r="N3748">
        <v>0</v>
      </c>
      <c r="O3748">
        <v>0</v>
      </c>
      <c r="P3748">
        <v>1556</v>
      </c>
      <c r="Q3748" s="1" t="s">
        <v>103</v>
      </c>
      <c r="R3748" s="1" t="s">
        <v>103</v>
      </c>
      <c r="S3748" s="1" t="s">
        <v>106</v>
      </c>
      <c r="T3748" s="1" t="s">
        <v>107</v>
      </c>
      <c r="U3748" s="1" t="s">
        <v>108</v>
      </c>
      <c r="V3748">
        <v>1556</v>
      </c>
      <c r="W3748" s="1" t="s">
        <v>360</v>
      </c>
      <c r="X3748" s="1" t="s">
        <v>38</v>
      </c>
      <c r="Y3748" s="2">
        <v>45643</v>
      </c>
      <c r="Z3748">
        <v>1</v>
      </c>
      <c r="AA3748" s="1" t="s">
        <v>39</v>
      </c>
    </row>
    <row r="3749" spans="1:28" x14ac:dyDescent="0.3">
      <c r="A3749" s="1" t="s">
        <v>10048</v>
      </c>
      <c r="B3749" s="1" t="s">
        <v>10049</v>
      </c>
      <c r="C3749" s="1" t="s">
        <v>692</v>
      </c>
      <c r="D3749" s="1" t="s">
        <v>9208</v>
      </c>
      <c r="E3749">
        <v>3</v>
      </c>
      <c r="F3749">
        <v>46</v>
      </c>
      <c r="G3749" s="1" t="s">
        <v>32</v>
      </c>
      <c r="H3749" s="2">
        <v>45831</v>
      </c>
      <c r="I3749" s="1" t="s">
        <v>692</v>
      </c>
      <c r="J3749" s="1" t="s">
        <v>159</v>
      </c>
      <c r="K3749" s="1" t="s">
        <v>9208</v>
      </c>
      <c r="L3749" s="2">
        <v>45811</v>
      </c>
      <c r="M3749">
        <v>7</v>
      </c>
      <c r="N3749">
        <v>10</v>
      </c>
      <c r="O3749">
        <v>0</v>
      </c>
      <c r="P3749">
        <v>1271.7</v>
      </c>
      <c r="Q3749" s="1" t="s">
        <v>692</v>
      </c>
      <c r="R3749" s="1" t="s">
        <v>692</v>
      </c>
      <c r="S3749" s="1" t="s">
        <v>693</v>
      </c>
      <c r="T3749" s="1" t="s">
        <v>56</v>
      </c>
      <c r="U3749" s="1" t="s">
        <v>57</v>
      </c>
      <c r="V3749">
        <v>1413</v>
      </c>
      <c r="W3749" s="1" t="s">
        <v>161</v>
      </c>
      <c r="X3749" s="1" t="s">
        <v>59</v>
      </c>
      <c r="Y3749" s="2">
        <v>43812</v>
      </c>
      <c r="Z3749">
        <v>6.1</v>
      </c>
      <c r="AA3749" s="1" t="s">
        <v>39</v>
      </c>
    </row>
    <row r="3750" spans="1:28" x14ac:dyDescent="0.3">
      <c r="A3750" s="1" t="s">
        <v>10050</v>
      </c>
      <c r="B3750" s="1" t="s">
        <v>10051</v>
      </c>
      <c r="C3750" s="1" t="s">
        <v>467</v>
      </c>
      <c r="D3750" s="1" t="s">
        <v>2540</v>
      </c>
      <c r="E3750">
        <v>2</v>
      </c>
      <c r="F3750">
        <v>107</v>
      </c>
      <c r="G3750" s="1" t="s">
        <v>44</v>
      </c>
      <c r="H3750" s="2">
        <v>45679</v>
      </c>
      <c r="I3750" s="1" t="s">
        <v>467</v>
      </c>
      <c r="J3750" s="1" t="s">
        <v>272</v>
      </c>
      <c r="K3750" s="1" t="s">
        <v>2540</v>
      </c>
      <c r="L3750" s="2">
        <v>45672</v>
      </c>
      <c r="M3750">
        <v>6</v>
      </c>
      <c r="N3750">
        <v>10</v>
      </c>
      <c r="O3750">
        <v>0</v>
      </c>
      <c r="P3750">
        <v>323.10000000000002</v>
      </c>
      <c r="Q3750" s="1" t="s">
        <v>467</v>
      </c>
      <c r="R3750" s="1" t="s">
        <v>467</v>
      </c>
      <c r="S3750" s="1" t="s">
        <v>469</v>
      </c>
      <c r="T3750" s="1" t="s">
        <v>56</v>
      </c>
      <c r="U3750" s="1" t="s">
        <v>117</v>
      </c>
      <c r="V3750">
        <v>359</v>
      </c>
      <c r="W3750" s="1" t="s">
        <v>273</v>
      </c>
      <c r="X3750" s="1" t="s">
        <v>38</v>
      </c>
      <c r="Y3750" s="2">
        <v>45880</v>
      </c>
      <c r="Z3750">
        <v>0.4</v>
      </c>
      <c r="AA3750" s="1" t="s">
        <v>827</v>
      </c>
      <c r="AB3750">
        <v>1</v>
      </c>
    </row>
    <row r="3751" spans="1:28" x14ac:dyDescent="0.3">
      <c r="A3751" s="1" t="s">
        <v>10052</v>
      </c>
      <c r="B3751" s="1" t="s">
        <v>10053</v>
      </c>
      <c r="C3751" s="1" t="s">
        <v>252</v>
      </c>
      <c r="D3751" s="1" t="s">
        <v>9629</v>
      </c>
      <c r="E3751">
        <v>3</v>
      </c>
      <c r="F3751">
        <v>70</v>
      </c>
      <c r="G3751" s="1" t="s">
        <v>44</v>
      </c>
      <c r="H3751" s="2">
        <v>45720</v>
      </c>
      <c r="I3751" s="1" t="s">
        <v>252</v>
      </c>
      <c r="J3751" s="1" t="s">
        <v>204</v>
      </c>
      <c r="K3751" s="1" t="s">
        <v>9629</v>
      </c>
      <c r="L3751" s="2">
        <v>45702</v>
      </c>
      <c r="M3751">
        <v>6</v>
      </c>
      <c r="N3751">
        <v>5</v>
      </c>
      <c r="O3751">
        <v>0</v>
      </c>
      <c r="P3751">
        <v>396.15</v>
      </c>
      <c r="Q3751" s="1" t="s">
        <v>252</v>
      </c>
      <c r="R3751" s="1" t="s">
        <v>252</v>
      </c>
      <c r="S3751" s="1" t="s">
        <v>254</v>
      </c>
      <c r="T3751" s="1" t="s">
        <v>35</v>
      </c>
      <c r="U3751" s="1" t="s">
        <v>39</v>
      </c>
      <c r="V3751">
        <v>417</v>
      </c>
      <c r="W3751" s="1" t="s">
        <v>206</v>
      </c>
      <c r="X3751" s="1" t="s">
        <v>137</v>
      </c>
      <c r="Y3751" s="2">
        <v>43138</v>
      </c>
      <c r="Z3751">
        <v>7.9</v>
      </c>
      <c r="AA3751" s="1" t="s">
        <v>39</v>
      </c>
    </row>
    <row r="3752" spans="1:28" x14ac:dyDescent="0.3">
      <c r="A3752" s="1" t="s">
        <v>10054</v>
      </c>
      <c r="B3752" s="1" t="s">
        <v>10055</v>
      </c>
      <c r="C3752" s="1" t="s">
        <v>262</v>
      </c>
      <c r="D3752" s="1" t="s">
        <v>4747</v>
      </c>
      <c r="E3752">
        <v>3</v>
      </c>
      <c r="F3752">
        <v>69</v>
      </c>
      <c r="G3752" s="1" t="s">
        <v>44</v>
      </c>
      <c r="H3752" s="2">
        <v>45728</v>
      </c>
      <c r="I3752" s="1" t="s">
        <v>262</v>
      </c>
      <c r="J3752" s="1" t="s">
        <v>306</v>
      </c>
      <c r="K3752" s="1" t="s">
        <v>4747</v>
      </c>
      <c r="L3752" s="2">
        <v>45706</v>
      </c>
      <c r="M3752">
        <v>8</v>
      </c>
      <c r="N3752">
        <v>15</v>
      </c>
      <c r="O3752">
        <v>0</v>
      </c>
      <c r="P3752">
        <v>536.35</v>
      </c>
      <c r="Q3752" s="1" t="s">
        <v>262</v>
      </c>
      <c r="R3752" s="1" t="s">
        <v>262</v>
      </c>
      <c r="S3752" s="1" t="s">
        <v>265</v>
      </c>
      <c r="T3752" s="1" t="s">
        <v>90</v>
      </c>
      <c r="U3752" s="1" t="s">
        <v>266</v>
      </c>
      <c r="V3752">
        <v>631</v>
      </c>
      <c r="W3752" s="1" t="s">
        <v>308</v>
      </c>
      <c r="X3752" s="1" t="s">
        <v>59</v>
      </c>
      <c r="Y3752" s="2">
        <v>45415</v>
      </c>
      <c r="Z3752">
        <v>1.7</v>
      </c>
      <c r="AA3752" s="1" t="s">
        <v>39</v>
      </c>
    </row>
    <row r="3753" spans="1:28" x14ac:dyDescent="0.3">
      <c r="A3753" s="1" t="s">
        <v>10056</v>
      </c>
      <c r="B3753" s="1" t="s">
        <v>10057</v>
      </c>
      <c r="C3753" s="1" t="s">
        <v>1453</v>
      </c>
      <c r="D3753" s="1" t="s">
        <v>4948</v>
      </c>
      <c r="E3753">
        <v>4</v>
      </c>
      <c r="F3753">
        <v>91</v>
      </c>
      <c r="G3753" s="1" t="s">
        <v>44</v>
      </c>
      <c r="H3753" s="2">
        <v>45820</v>
      </c>
      <c r="I3753" s="1" t="s">
        <v>1453</v>
      </c>
      <c r="J3753" s="1" t="s">
        <v>229</v>
      </c>
      <c r="K3753" s="1" t="s">
        <v>4948</v>
      </c>
      <c r="L3753" s="2">
        <v>45808</v>
      </c>
      <c r="M3753">
        <v>7</v>
      </c>
      <c r="N3753">
        <v>20</v>
      </c>
      <c r="O3753">
        <v>0</v>
      </c>
      <c r="P3753">
        <v>217.6</v>
      </c>
      <c r="Q3753" s="1" t="s">
        <v>1453</v>
      </c>
      <c r="R3753" s="1" t="s">
        <v>1453</v>
      </c>
      <c r="S3753" s="1" t="s">
        <v>1455</v>
      </c>
      <c r="T3753" s="1" t="s">
        <v>134</v>
      </c>
      <c r="U3753" s="1" t="s">
        <v>144</v>
      </c>
      <c r="V3753">
        <v>272</v>
      </c>
      <c r="W3753" s="1" t="s">
        <v>231</v>
      </c>
      <c r="X3753" s="1" t="s">
        <v>127</v>
      </c>
      <c r="Y3753" s="2">
        <v>43596</v>
      </c>
      <c r="Z3753">
        <v>6.6</v>
      </c>
      <c r="AA3753" s="1" t="s">
        <v>39</v>
      </c>
    </row>
    <row r="3754" spans="1:28" x14ac:dyDescent="0.3">
      <c r="A3754" s="1" t="s">
        <v>10058</v>
      </c>
      <c r="B3754" s="1" t="s">
        <v>10059</v>
      </c>
      <c r="C3754" s="1" t="s">
        <v>637</v>
      </c>
      <c r="D3754" s="1" t="s">
        <v>4279</v>
      </c>
      <c r="E3754">
        <v>5</v>
      </c>
      <c r="F3754">
        <v>11</v>
      </c>
      <c r="G3754" s="1" t="s">
        <v>44</v>
      </c>
      <c r="H3754" s="2">
        <v>45717</v>
      </c>
      <c r="I3754" s="1" t="s">
        <v>637</v>
      </c>
      <c r="J3754" s="1" t="s">
        <v>96</v>
      </c>
      <c r="K3754" s="1" t="s">
        <v>4279</v>
      </c>
      <c r="L3754" s="2">
        <v>45698</v>
      </c>
      <c r="M3754">
        <v>5</v>
      </c>
      <c r="N3754">
        <v>30</v>
      </c>
      <c r="O3754">
        <v>0</v>
      </c>
      <c r="P3754">
        <v>644.70000000000005</v>
      </c>
      <c r="Q3754" s="1" t="s">
        <v>637</v>
      </c>
      <c r="R3754" s="1" t="s">
        <v>637</v>
      </c>
      <c r="S3754" s="1" t="s">
        <v>639</v>
      </c>
      <c r="T3754" s="1" t="s">
        <v>107</v>
      </c>
      <c r="U3754" s="1" t="s">
        <v>108</v>
      </c>
      <c r="V3754">
        <v>921</v>
      </c>
      <c r="W3754" s="1" t="s">
        <v>99</v>
      </c>
      <c r="X3754" s="1" t="s">
        <v>100</v>
      </c>
      <c r="Y3754" s="2">
        <v>45629</v>
      </c>
      <c r="Z3754">
        <v>1.1000000000000001</v>
      </c>
      <c r="AA3754" s="1" t="s">
        <v>173</v>
      </c>
      <c r="AB3754">
        <v>1</v>
      </c>
    </row>
    <row r="3755" spans="1:28" x14ac:dyDescent="0.3">
      <c r="A3755" s="1" t="s">
        <v>10060</v>
      </c>
      <c r="B3755" s="1" t="s">
        <v>10061</v>
      </c>
      <c r="C3755" s="1" t="s">
        <v>262</v>
      </c>
      <c r="D3755" s="1" t="s">
        <v>3545</v>
      </c>
      <c r="E3755">
        <v>5</v>
      </c>
      <c r="F3755">
        <v>50</v>
      </c>
      <c r="G3755" s="1" t="s">
        <v>44</v>
      </c>
      <c r="H3755" s="2">
        <v>45855</v>
      </c>
      <c r="I3755" s="1" t="s">
        <v>262</v>
      </c>
      <c r="J3755" s="1" t="s">
        <v>45</v>
      </c>
      <c r="K3755" s="1" t="s">
        <v>3545</v>
      </c>
      <c r="L3755" s="2">
        <v>45841</v>
      </c>
      <c r="M3755">
        <v>4</v>
      </c>
      <c r="N3755">
        <v>10</v>
      </c>
      <c r="O3755">
        <v>0</v>
      </c>
      <c r="P3755">
        <v>567.9</v>
      </c>
      <c r="Q3755" s="1" t="s">
        <v>262</v>
      </c>
      <c r="R3755" s="1" t="s">
        <v>262</v>
      </c>
      <c r="S3755" s="1" t="s">
        <v>265</v>
      </c>
      <c r="T3755" s="1" t="s">
        <v>90</v>
      </c>
      <c r="U3755" s="1" t="s">
        <v>266</v>
      </c>
      <c r="V3755">
        <v>631</v>
      </c>
      <c r="W3755" s="1" t="s">
        <v>47</v>
      </c>
      <c r="X3755" s="1" t="s">
        <v>48</v>
      </c>
      <c r="Y3755" s="2">
        <v>44112</v>
      </c>
      <c r="Z3755">
        <v>5.2</v>
      </c>
      <c r="AA3755" s="1" t="s">
        <v>39</v>
      </c>
    </row>
    <row r="3756" spans="1:28" x14ac:dyDescent="0.3">
      <c r="A3756" s="1" t="s">
        <v>10062</v>
      </c>
      <c r="B3756" s="1" t="s">
        <v>10063</v>
      </c>
      <c r="C3756" s="1" t="s">
        <v>252</v>
      </c>
      <c r="D3756" s="1" t="s">
        <v>10064</v>
      </c>
      <c r="E3756">
        <v>4</v>
      </c>
      <c r="F3756">
        <v>65</v>
      </c>
      <c r="G3756" s="1" t="s">
        <v>44</v>
      </c>
      <c r="H3756" s="2">
        <v>45882</v>
      </c>
      <c r="I3756" s="1" t="s">
        <v>252</v>
      </c>
      <c r="J3756" s="1" t="s">
        <v>357</v>
      </c>
      <c r="K3756" s="1" t="s">
        <v>10064</v>
      </c>
      <c r="L3756" s="2">
        <v>45867</v>
      </c>
      <c r="M3756">
        <v>7</v>
      </c>
      <c r="N3756">
        <v>5</v>
      </c>
      <c r="O3756">
        <v>0</v>
      </c>
      <c r="P3756">
        <v>396.15</v>
      </c>
      <c r="Q3756" s="1" t="s">
        <v>252</v>
      </c>
      <c r="R3756" s="1" t="s">
        <v>252</v>
      </c>
      <c r="S3756" s="1" t="s">
        <v>254</v>
      </c>
      <c r="T3756" s="1" t="s">
        <v>35</v>
      </c>
      <c r="U3756" s="1" t="s">
        <v>39</v>
      </c>
      <c r="V3756">
        <v>417</v>
      </c>
      <c r="W3756" s="1" t="s">
        <v>360</v>
      </c>
      <c r="X3756" s="1" t="s">
        <v>38</v>
      </c>
      <c r="Y3756" s="2">
        <v>45643</v>
      </c>
      <c r="Z3756">
        <v>1</v>
      </c>
      <c r="AA3756" s="1" t="s">
        <v>39</v>
      </c>
    </row>
    <row r="3757" spans="1:28" x14ac:dyDescent="0.3">
      <c r="A3757" s="1" t="s">
        <v>10065</v>
      </c>
      <c r="B3757" s="1" t="s">
        <v>10066</v>
      </c>
      <c r="C3757" s="1" t="s">
        <v>140</v>
      </c>
      <c r="D3757" s="1" t="s">
        <v>1077</v>
      </c>
      <c r="E3757">
        <v>3</v>
      </c>
      <c r="F3757">
        <v>122</v>
      </c>
      <c r="G3757" s="1" t="s">
        <v>32</v>
      </c>
      <c r="H3757" s="2">
        <v>45951</v>
      </c>
      <c r="I3757" s="1" t="s">
        <v>140</v>
      </c>
      <c r="J3757" s="1" t="s">
        <v>115</v>
      </c>
      <c r="K3757" s="1" t="s">
        <v>1077</v>
      </c>
      <c r="L3757" s="2">
        <v>45943</v>
      </c>
      <c r="M3757">
        <v>6</v>
      </c>
      <c r="N3757">
        <v>15</v>
      </c>
      <c r="O3757">
        <v>0</v>
      </c>
      <c r="P3757">
        <v>1022.55</v>
      </c>
      <c r="Q3757" s="1" t="s">
        <v>140</v>
      </c>
      <c r="R3757" s="1" t="s">
        <v>140</v>
      </c>
      <c r="S3757" s="1" t="s">
        <v>143</v>
      </c>
      <c r="T3757" s="1" t="s">
        <v>134</v>
      </c>
      <c r="U3757" s="1" t="s">
        <v>144</v>
      </c>
      <c r="V3757">
        <v>1203</v>
      </c>
      <c r="W3757" s="1" t="s">
        <v>118</v>
      </c>
      <c r="X3757" s="1" t="s">
        <v>59</v>
      </c>
      <c r="Y3757" s="2">
        <v>43824</v>
      </c>
      <c r="Z3757">
        <v>6</v>
      </c>
      <c r="AA3757" s="1" t="s">
        <v>39</v>
      </c>
    </row>
    <row r="3758" spans="1:28" x14ac:dyDescent="0.3">
      <c r="A3758" s="1" t="s">
        <v>10067</v>
      </c>
      <c r="B3758" s="1" t="s">
        <v>10068</v>
      </c>
      <c r="C3758" s="1" t="s">
        <v>2026</v>
      </c>
      <c r="D3758" s="1" t="s">
        <v>10069</v>
      </c>
      <c r="E3758">
        <v>3</v>
      </c>
      <c r="F3758">
        <v>170</v>
      </c>
      <c r="G3758" s="1" t="s">
        <v>44</v>
      </c>
      <c r="H3758" s="2">
        <v>45841</v>
      </c>
      <c r="I3758" s="1" t="s">
        <v>2026</v>
      </c>
      <c r="J3758" s="1" t="s">
        <v>446</v>
      </c>
      <c r="K3758" s="1" t="s">
        <v>10069</v>
      </c>
      <c r="L3758" s="2">
        <v>45830</v>
      </c>
      <c r="M3758">
        <v>4</v>
      </c>
      <c r="N3758">
        <v>5</v>
      </c>
      <c r="O3758">
        <v>0</v>
      </c>
      <c r="P3758">
        <v>495.9</v>
      </c>
      <c r="Q3758" s="1" t="s">
        <v>2026</v>
      </c>
      <c r="R3758" s="1" t="s">
        <v>2026</v>
      </c>
      <c r="S3758" s="1" t="s">
        <v>2028</v>
      </c>
      <c r="T3758" s="1" t="s">
        <v>134</v>
      </c>
      <c r="U3758" s="1" t="s">
        <v>366</v>
      </c>
      <c r="V3758">
        <v>522</v>
      </c>
      <c r="W3758" s="1" t="s">
        <v>447</v>
      </c>
      <c r="X3758" s="1" t="s">
        <v>127</v>
      </c>
      <c r="Y3758" s="2">
        <v>45409</v>
      </c>
      <c r="Z3758">
        <v>1.7</v>
      </c>
      <c r="AA3758" s="1" t="s">
        <v>827</v>
      </c>
      <c r="AB3758">
        <v>1</v>
      </c>
    </row>
    <row r="3759" spans="1:28" x14ac:dyDescent="0.3">
      <c r="A3759" s="1" t="s">
        <v>10070</v>
      </c>
      <c r="B3759" s="1" t="s">
        <v>10071</v>
      </c>
      <c r="C3759" s="1" t="s">
        <v>616</v>
      </c>
      <c r="D3759" s="1" t="s">
        <v>10072</v>
      </c>
      <c r="E3759">
        <v>3</v>
      </c>
      <c r="F3759">
        <v>42</v>
      </c>
      <c r="G3759" s="1" t="s">
        <v>32</v>
      </c>
      <c r="H3759" s="2">
        <v>45852</v>
      </c>
      <c r="I3759" s="1" t="s">
        <v>616</v>
      </c>
      <c r="J3759" s="1" t="s">
        <v>242</v>
      </c>
      <c r="K3759" s="1" t="s">
        <v>10072</v>
      </c>
      <c r="L3759" s="2">
        <v>45840</v>
      </c>
      <c r="M3759">
        <v>9</v>
      </c>
      <c r="N3759">
        <v>10</v>
      </c>
      <c r="O3759">
        <v>0</v>
      </c>
      <c r="P3759">
        <v>2198.6999999999998</v>
      </c>
      <c r="Q3759" s="1" t="s">
        <v>616</v>
      </c>
      <c r="R3759" s="1" t="s">
        <v>616</v>
      </c>
      <c r="S3759" s="1" t="s">
        <v>618</v>
      </c>
      <c r="T3759" s="1" t="s">
        <v>90</v>
      </c>
      <c r="U3759" s="1" t="s">
        <v>91</v>
      </c>
      <c r="V3759">
        <v>2443</v>
      </c>
      <c r="W3759" s="1" t="s">
        <v>244</v>
      </c>
      <c r="X3759" s="1" t="s">
        <v>48</v>
      </c>
      <c r="Y3759" s="2">
        <v>44403</v>
      </c>
      <c r="Z3759">
        <v>4.4000000000000004</v>
      </c>
      <c r="AA3759" s="1" t="s">
        <v>39</v>
      </c>
    </row>
    <row r="3760" spans="1:28" x14ac:dyDescent="0.3">
      <c r="A3760" s="1" t="s">
        <v>10073</v>
      </c>
      <c r="B3760" s="1" t="s">
        <v>10074</v>
      </c>
      <c r="C3760" s="1" t="s">
        <v>342</v>
      </c>
      <c r="D3760" s="1" t="s">
        <v>2741</v>
      </c>
      <c r="E3760">
        <v>3</v>
      </c>
      <c r="F3760">
        <v>55</v>
      </c>
      <c r="G3760" s="1" t="s">
        <v>44</v>
      </c>
      <c r="H3760" s="2">
        <v>45967</v>
      </c>
      <c r="I3760" s="1" t="s">
        <v>342</v>
      </c>
      <c r="J3760" s="1" t="s">
        <v>159</v>
      </c>
      <c r="K3760" s="1" t="s">
        <v>2741</v>
      </c>
      <c r="L3760" s="2">
        <v>45954</v>
      </c>
      <c r="M3760">
        <v>8</v>
      </c>
      <c r="N3760">
        <v>0</v>
      </c>
      <c r="O3760">
        <v>0</v>
      </c>
      <c r="P3760">
        <v>4416</v>
      </c>
      <c r="Q3760" s="1" t="s">
        <v>342</v>
      </c>
      <c r="R3760" s="1" t="s">
        <v>342</v>
      </c>
      <c r="S3760" s="1" t="s">
        <v>344</v>
      </c>
      <c r="T3760" s="1" t="s">
        <v>35</v>
      </c>
      <c r="U3760" s="1" t="s">
        <v>83</v>
      </c>
      <c r="V3760">
        <v>4416</v>
      </c>
      <c r="W3760" s="1" t="s">
        <v>161</v>
      </c>
      <c r="X3760" s="1" t="s">
        <v>59</v>
      </c>
      <c r="Y3760" s="2">
        <v>43812</v>
      </c>
      <c r="Z3760">
        <v>6.1</v>
      </c>
      <c r="AA3760" s="1" t="s">
        <v>39</v>
      </c>
    </row>
    <row r="3761" spans="1:28" x14ac:dyDescent="0.3">
      <c r="A3761" s="1" t="s">
        <v>10075</v>
      </c>
      <c r="B3761" s="1" t="s">
        <v>10076</v>
      </c>
      <c r="C3761" s="1" t="s">
        <v>257</v>
      </c>
      <c r="D3761" s="1" t="s">
        <v>10077</v>
      </c>
      <c r="E3761">
        <v>4</v>
      </c>
      <c r="F3761">
        <v>21</v>
      </c>
      <c r="G3761" s="1" t="s">
        <v>44</v>
      </c>
      <c r="H3761" s="2">
        <v>45994</v>
      </c>
      <c r="I3761" s="1" t="s">
        <v>257</v>
      </c>
      <c r="J3761" s="1" t="s">
        <v>96</v>
      </c>
      <c r="K3761" s="1" t="s">
        <v>10077</v>
      </c>
      <c r="L3761" s="2">
        <v>45979</v>
      </c>
      <c r="M3761">
        <v>2</v>
      </c>
      <c r="N3761">
        <v>0</v>
      </c>
      <c r="O3761">
        <v>0</v>
      </c>
      <c r="P3761">
        <v>234</v>
      </c>
      <c r="Q3761" s="1" t="s">
        <v>257</v>
      </c>
      <c r="R3761" s="1" t="s">
        <v>257</v>
      </c>
      <c r="S3761" s="1" t="s">
        <v>259</v>
      </c>
      <c r="T3761" s="1" t="s">
        <v>134</v>
      </c>
      <c r="U3761" s="1" t="s">
        <v>144</v>
      </c>
      <c r="V3761">
        <v>234</v>
      </c>
      <c r="W3761" s="1" t="s">
        <v>99</v>
      </c>
      <c r="X3761" s="1" t="s">
        <v>100</v>
      </c>
      <c r="Y3761" s="2">
        <v>45629</v>
      </c>
      <c r="Z3761">
        <v>1.1000000000000001</v>
      </c>
      <c r="AA3761" s="1" t="s">
        <v>39</v>
      </c>
    </row>
    <row r="3762" spans="1:28" x14ac:dyDescent="0.3">
      <c r="A3762" s="1" t="s">
        <v>10078</v>
      </c>
      <c r="B3762" s="1" t="s">
        <v>10079</v>
      </c>
      <c r="C3762" s="1" t="s">
        <v>413</v>
      </c>
      <c r="D3762" s="1" t="s">
        <v>5313</v>
      </c>
      <c r="E3762">
        <v>3</v>
      </c>
      <c r="F3762">
        <v>45</v>
      </c>
      <c r="G3762" s="1" t="s">
        <v>32</v>
      </c>
      <c r="H3762" s="2">
        <v>45793</v>
      </c>
      <c r="I3762" s="1" t="s">
        <v>413</v>
      </c>
      <c r="J3762" s="1" t="s">
        <v>33</v>
      </c>
      <c r="K3762" s="1" t="s">
        <v>5313</v>
      </c>
      <c r="L3762" s="2">
        <v>45782</v>
      </c>
      <c r="M3762">
        <v>9</v>
      </c>
      <c r="N3762">
        <v>10</v>
      </c>
      <c r="O3762">
        <v>0</v>
      </c>
      <c r="P3762">
        <v>412.2</v>
      </c>
      <c r="Q3762" s="1" t="s">
        <v>413</v>
      </c>
      <c r="R3762" s="1" t="s">
        <v>413</v>
      </c>
      <c r="S3762" s="1" t="s">
        <v>415</v>
      </c>
      <c r="T3762" s="1" t="s">
        <v>107</v>
      </c>
      <c r="U3762" s="1" t="s">
        <v>416</v>
      </c>
      <c r="V3762">
        <v>458</v>
      </c>
      <c r="W3762" s="1" t="s">
        <v>37</v>
      </c>
      <c r="X3762" s="1" t="s">
        <v>38</v>
      </c>
      <c r="Y3762" s="2">
        <v>43032</v>
      </c>
      <c r="Z3762">
        <v>8.1999999999999993</v>
      </c>
      <c r="AA3762" s="1" t="s">
        <v>39</v>
      </c>
    </row>
    <row r="3763" spans="1:28" x14ac:dyDescent="0.3">
      <c r="A3763" s="1" t="s">
        <v>10080</v>
      </c>
      <c r="B3763" s="1" t="s">
        <v>10081</v>
      </c>
      <c r="C3763" s="1" t="s">
        <v>709</v>
      </c>
      <c r="D3763" s="1" t="s">
        <v>2283</v>
      </c>
      <c r="E3763">
        <v>4</v>
      </c>
      <c r="F3763">
        <v>112</v>
      </c>
      <c r="G3763" s="1" t="s">
        <v>44</v>
      </c>
      <c r="H3763" s="2">
        <v>45698</v>
      </c>
      <c r="I3763" s="1" t="s">
        <v>709</v>
      </c>
      <c r="J3763" s="1" t="s">
        <v>105</v>
      </c>
      <c r="K3763" s="1" t="s">
        <v>2283</v>
      </c>
      <c r="L3763" s="2">
        <v>45681</v>
      </c>
      <c r="M3763">
        <v>9</v>
      </c>
      <c r="N3763">
        <v>0</v>
      </c>
      <c r="O3763">
        <v>0</v>
      </c>
      <c r="P3763">
        <v>3999</v>
      </c>
      <c r="Q3763" s="1" t="s">
        <v>709</v>
      </c>
      <c r="R3763" s="1" t="s">
        <v>709</v>
      </c>
      <c r="S3763" s="1" t="s">
        <v>711</v>
      </c>
      <c r="T3763" s="1" t="s">
        <v>75</v>
      </c>
      <c r="U3763" s="1" t="s">
        <v>76</v>
      </c>
      <c r="V3763">
        <v>3999</v>
      </c>
      <c r="W3763" s="1" t="s">
        <v>109</v>
      </c>
      <c r="X3763" s="1" t="s">
        <v>110</v>
      </c>
      <c r="Y3763" s="2">
        <v>44203</v>
      </c>
      <c r="Z3763">
        <v>5</v>
      </c>
      <c r="AA3763" s="1" t="s">
        <v>39</v>
      </c>
    </row>
    <row r="3764" spans="1:28" x14ac:dyDescent="0.3">
      <c r="A3764" s="1" t="s">
        <v>10082</v>
      </c>
      <c r="B3764" s="1" t="s">
        <v>10083</v>
      </c>
      <c r="C3764" s="1" t="s">
        <v>4341</v>
      </c>
      <c r="D3764" s="1" t="s">
        <v>686</v>
      </c>
      <c r="E3764">
        <v>3</v>
      </c>
      <c r="F3764">
        <v>95</v>
      </c>
      <c r="G3764" s="1" t="s">
        <v>44</v>
      </c>
      <c r="H3764" s="2">
        <v>45780</v>
      </c>
      <c r="I3764" s="1" t="s">
        <v>4341</v>
      </c>
      <c r="J3764" s="1" t="s">
        <v>64</v>
      </c>
      <c r="K3764" s="1" t="s">
        <v>686</v>
      </c>
      <c r="L3764" s="2">
        <v>45760</v>
      </c>
      <c r="M3764">
        <v>6</v>
      </c>
      <c r="N3764">
        <v>10</v>
      </c>
      <c r="O3764">
        <v>1</v>
      </c>
      <c r="P3764">
        <v>499.5</v>
      </c>
      <c r="Q3764" s="1" t="s">
        <v>4341</v>
      </c>
      <c r="R3764" s="1" t="s">
        <v>4341</v>
      </c>
      <c r="S3764" s="1" t="s">
        <v>4343</v>
      </c>
      <c r="T3764" s="1" t="s">
        <v>90</v>
      </c>
      <c r="U3764" s="1" t="s">
        <v>185</v>
      </c>
      <c r="V3764">
        <v>555</v>
      </c>
      <c r="W3764" s="1" t="s">
        <v>67</v>
      </c>
      <c r="X3764" s="1" t="s">
        <v>59</v>
      </c>
      <c r="Y3764" s="2">
        <v>44275</v>
      </c>
      <c r="Z3764">
        <v>4.8</v>
      </c>
      <c r="AA3764" s="1" t="s">
        <v>68</v>
      </c>
      <c r="AB3764">
        <v>1</v>
      </c>
    </row>
    <row r="3765" spans="1:28" x14ac:dyDescent="0.3">
      <c r="A3765" s="1" t="s">
        <v>10084</v>
      </c>
      <c r="B3765" s="1" t="s">
        <v>10085</v>
      </c>
      <c r="C3765" s="1" t="s">
        <v>392</v>
      </c>
      <c r="D3765" s="1" t="s">
        <v>6571</v>
      </c>
      <c r="E3765">
        <v>4</v>
      </c>
      <c r="F3765">
        <v>48</v>
      </c>
      <c r="G3765" s="1" t="s">
        <v>44</v>
      </c>
      <c r="H3765" s="2">
        <v>45874</v>
      </c>
      <c r="I3765" s="1" t="s">
        <v>392</v>
      </c>
      <c r="J3765" s="1" t="s">
        <v>264</v>
      </c>
      <c r="K3765" s="1" t="s">
        <v>6571</v>
      </c>
      <c r="L3765" s="2">
        <v>45868</v>
      </c>
      <c r="M3765">
        <v>4</v>
      </c>
      <c r="N3765">
        <v>15</v>
      </c>
      <c r="O3765">
        <v>0</v>
      </c>
      <c r="P3765">
        <v>79.900000000000006</v>
      </c>
      <c r="Q3765" s="1" t="s">
        <v>392</v>
      </c>
      <c r="R3765" s="1" t="s">
        <v>392</v>
      </c>
      <c r="S3765" s="1" t="s">
        <v>395</v>
      </c>
      <c r="T3765" s="1" t="s">
        <v>134</v>
      </c>
      <c r="U3765" s="1" t="s">
        <v>144</v>
      </c>
      <c r="V3765">
        <v>94</v>
      </c>
      <c r="W3765" s="1" t="s">
        <v>267</v>
      </c>
      <c r="X3765" s="1" t="s">
        <v>268</v>
      </c>
      <c r="Y3765" s="2">
        <v>43207</v>
      </c>
      <c r="Z3765">
        <v>7.7</v>
      </c>
      <c r="AA3765" s="1" t="s">
        <v>39</v>
      </c>
    </row>
    <row r="3766" spans="1:28" x14ac:dyDescent="0.3">
      <c r="A3766" s="1" t="s">
        <v>10086</v>
      </c>
      <c r="B3766" s="1" t="s">
        <v>10087</v>
      </c>
      <c r="C3766" s="1" t="s">
        <v>289</v>
      </c>
      <c r="D3766" s="1" t="s">
        <v>10088</v>
      </c>
      <c r="E3766">
        <v>5</v>
      </c>
      <c r="F3766">
        <v>38</v>
      </c>
      <c r="G3766" s="1" t="s">
        <v>32</v>
      </c>
      <c r="H3766" s="2">
        <v>46004</v>
      </c>
      <c r="I3766" s="1" t="s">
        <v>289</v>
      </c>
      <c r="J3766" s="1" t="s">
        <v>96</v>
      </c>
      <c r="K3766" s="1" t="s">
        <v>10088</v>
      </c>
      <c r="L3766" s="2">
        <v>45997</v>
      </c>
      <c r="M3766">
        <v>4</v>
      </c>
      <c r="N3766">
        <v>15</v>
      </c>
      <c r="O3766">
        <v>0</v>
      </c>
      <c r="P3766">
        <v>9103.5</v>
      </c>
      <c r="Q3766" s="1" t="s">
        <v>289</v>
      </c>
      <c r="R3766" s="1" t="s">
        <v>289</v>
      </c>
      <c r="S3766" s="1" t="s">
        <v>292</v>
      </c>
      <c r="T3766" s="1" t="s">
        <v>107</v>
      </c>
      <c r="U3766" s="1" t="s">
        <v>125</v>
      </c>
      <c r="V3766">
        <v>10710</v>
      </c>
      <c r="W3766" s="1" t="s">
        <v>99</v>
      </c>
      <c r="X3766" s="1" t="s">
        <v>100</v>
      </c>
      <c r="Y3766" s="2">
        <v>45629</v>
      </c>
      <c r="Z3766">
        <v>1.1000000000000001</v>
      </c>
      <c r="AA3766" s="1" t="s">
        <v>39</v>
      </c>
    </row>
    <row r="3767" spans="1:28" x14ac:dyDescent="0.3">
      <c r="A3767" s="1" t="s">
        <v>10089</v>
      </c>
      <c r="B3767" s="1" t="s">
        <v>10090</v>
      </c>
      <c r="C3767" s="1" t="s">
        <v>227</v>
      </c>
      <c r="D3767" s="1" t="s">
        <v>6536</v>
      </c>
      <c r="E3767">
        <v>4</v>
      </c>
      <c r="F3767">
        <v>28</v>
      </c>
      <c r="G3767" s="1" t="s">
        <v>44</v>
      </c>
      <c r="H3767" s="2">
        <v>45946</v>
      </c>
      <c r="I3767" s="1" t="s">
        <v>227</v>
      </c>
      <c r="J3767" s="1" t="s">
        <v>183</v>
      </c>
      <c r="K3767" s="1" t="s">
        <v>6536</v>
      </c>
      <c r="L3767" s="2">
        <v>45934</v>
      </c>
      <c r="M3767">
        <v>5</v>
      </c>
      <c r="N3767">
        <v>5</v>
      </c>
      <c r="O3767">
        <v>0</v>
      </c>
      <c r="P3767">
        <v>24163.25</v>
      </c>
      <c r="Q3767" s="1" t="s">
        <v>227</v>
      </c>
      <c r="R3767" s="1" t="s">
        <v>227</v>
      </c>
      <c r="S3767" s="1" t="s">
        <v>230</v>
      </c>
      <c r="T3767" s="1" t="s">
        <v>75</v>
      </c>
      <c r="U3767" s="1" t="s">
        <v>98</v>
      </c>
      <c r="V3767">
        <v>25435</v>
      </c>
      <c r="W3767" s="1" t="s">
        <v>186</v>
      </c>
      <c r="X3767" s="1" t="s">
        <v>137</v>
      </c>
      <c r="Y3767" s="2">
        <v>45507</v>
      </c>
      <c r="Z3767">
        <v>1.4</v>
      </c>
      <c r="AA3767" s="1" t="s">
        <v>39</v>
      </c>
    </row>
    <row r="3768" spans="1:28" x14ac:dyDescent="0.3">
      <c r="A3768" s="1" t="s">
        <v>10091</v>
      </c>
      <c r="B3768" s="1" t="s">
        <v>10092</v>
      </c>
      <c r="C3768" s="1" t="s">
        <v>1291</v>
      </c>
      <c r="D3768" s="1" t="s">
        <v>10093</v>
      </c>
      <c r="E3768">
        <v>4</v>
      </c>
      <c r="F3768">
        <v>30</v>
      </c>
      <c r="G3768" s="1" t="s">
        <v>32</v>
      </c>
      <c r="H3768" s="2">
        <v>45789</v>
      </c>
      <c r="I3768" s="1" t="s">
        <v>1291</v>
      </c>
      <c r="J3768" s="1" t="s">
        <v>327</v>
      </c>
      <c r="K3768" s="1" t="s">
        <v>10093</v>
      </c>
      <c r="L3768" s="2">
        <v>45777</v>
      </c>
      <c r="M3768">
        <v>5</v>
      </c>
      <c r="N3768">
        <v>20</v>
      </c>
      <c r="O3768">
        <v>0</v>
      </c>
      <c r="P3768">
        <v>2596</v>
      </c>
      <c r="Q3768" s="1" t="s">
        <v>1291</v>
      </c>
      <c r="R3768" s="1" t="s">
        <v>1291</v>
      </c>
      <c r="S3768" s="1" t="s">
        <v>1293</v>
      </c>
      <c r="T3768" s="1" t="s">
        <v>75</v>
      </c>
      <c r="U3768" s="1" t="s">
        <v>237</v>
      </c>
      <c r="V3768">
        <v>3245</v>
      </c>
      <c r="W3768" s="1" t="s">
        <v>329</v>
      </c>
      <c r="X3768" s="1" t="s">
        <v>59</v>
      </c>
      <c r="Y3768" s="2">
        <v>43819</v>
      </c>
      <c r="Z3768">
        <v>6</v>
      </c>
      <c r="AA3768" s="1" t="s">
        <v>39</v>
      </c>
    </row>
    <row r="3769" spans="1:28" x14ac:dyDescent="0.3">
      <c r="A3769" s="1" t="s">
        <v>10094</v>
      </c>
      <c r="B3769" s="1" t="s">
        <v>10095</v>
      </c>
      <c r="C3769" s="1" t="s">
        <v>692</v>
      </c>
      <c r="D3769" s="1" t="s">
        <v>3049</v>
      </c>
      <c r="E3769">
        <v>3</v>
      </c>
      <c r="G3769" s="1" t="s">
        <v>44</v>
      </c>
      <c r="H3769" s="2">
        <v>45899</v>
      </c>
      <c r="I3769" s="1" t="s">
        <v>692</v>
      </c>
      <c r="J3769" s="1" t="s">
        <v>221</v>
      </c>
      <c r="K3769" s="1" t="s">
        <v>3049</v>
      </c>
      <c r="L3769" s="2">
        <v>45889</v>
      </c>
      <c r="M3769">
        <v>3</v>
      </c>
      <c r="N3769">
        <v>0</v>
      </c>
      <c r="O3769">
        <v>0</v>
      </c>
      <c r="P3769">
        <v>1413</v>
      </c>
      <c r="Q3769" s="1" t="s">
        <v>692</v>
      </c>
      <c r="R3769" s="1" t="s">
        <v>692</v>
      </c>
      <c r="S3769" s="1" t="s">
        <v>693</v>
      </c>
      <c r="T3769" s="1" t="s">
        <v>56</v>
      </c>
      <c r="U3769" s="1" t="s">
        <v>57</v>
      </c>
      <c r="V3769">
        <v>1413</v>
      </c>
      <c r="W3769" s="1" t="s">
        <v>224</v>
      </c>
      <c r="X3769" s="1" t="s">
        <v>137</v>
      </c>
      <c r="Y3769" s="2">
        <v>44532</v>
      </c>
      <c r="Z3769">
        <v>4.0999999999999996</v>
      </c>
      <c r="AA3769" s="1" t="s">
        <v>39</v>
      </c>
    </row>
    <row r="3770" spans="1:28" x14ac:dyDescent="0.3">
      <c r="A3770" s="1" t="s">
        <v>10096</v>
      </c>
      <c r="B3770" s="1" t="s">
        <v>10097</v>
      </c>
      <c r="C3770" s="1" t="s">
        <v>780</v>
      </c>
      <c r="D3770" s="1" t="s">
        <v>2898</v>
      </c>
      <c r="E3770">
        <v>5</v>
      </c>
      <c r="F3770">
        <v>25</v>
      </c>
      <c r="G3770" s="1" t="s">
        <v>44</v>
      </c>
      <c r="H3770" s="2">
        <v>45786</v>
      </c>
      <c r="I3770" s="1" t="s">
        <v>780</v>
      </c>
      <c r="J3770" s="1" t="s">
        <v>132</v>
      </c>
      <c r="K3770" s="1" t="s">
        <v>2898</v>
      </c>
      <c r="L3770" s="2">
        <v>45778</v>
      </c>
      <c r="M3770">
        <v>4</v>
      </c>
      <c r="N3770">
        <v>15</v>
      </c>
      <c r="O3770">
        <v>0</v>
      </c>
      <c r="P3770">
        <v>6296.8</v>
      </c>
      <c r="Q3770" s="1" t="s">
        <v>780</v>
      </c>
      <c r="R3770" s="1" t="s">
        <v>780</v>
      </c>
      <c r="S3770" s="1" t="s">
        <v>782</v>
      </c>
      <c r="T3770" s="1" t="s">
        <v>75</v>
      </c>
      <c r="U3770" s="1" t="s">
        <v>76</v>
      </c>
      <c r="V3770">
        <v>7408</v>
      </c>
      <c r="W3770" s="1" t="s">
        <v>136</v>
      </c>
      <c r="X3770" s="1" t="s">
        <v>137</v>
      </c>
      <c r="Y3770" s="2">
        <v>44254</v>
      </c>
      <c r="Z3770">
        <v>4.8</v>
      </c>
      <c r="AA3770" s="1" t="s">
        <v>39</v>
      </c>
    </row>
    <row r="3771" spans="1:28" x14ac:dyDescent="0.3">
      <c r="A3771" s="1" t="s">
        <v>10098</v>
      </c>
      <c r="B3771" s="1" t="s">
        <v>10099</v>
      </c>
      <c r="C3771" s="1" t="s">
        <v>1787</v>
      </c>
      <c r="D3771" s="1" t="s">
        <v>5325</v>
      </c>
      <c r="E3771">
        <v>4</v>
      </c>
      <c r="F3771">
        <v>79</v>
      </c>
      <c r="G3771" s="1" t="s">
        <v>32</v>
      </c>
      <c r="H3771" s="2">
        <v>45734</v>
      </c>
      <c r="I3771" s="1" t="s">
        <v>1787</v>
      </c>
      <c r="J3771" s="1" t="s">
        <v>592</v>
      </c>
      <c r="K3771" s="1" t="s">
        <v>5325</v>
      </c>
      <c r="L3771" s="2">
        <v>45719</v>
      </c>
      <c r="M3771">
        <v>1</v>
      </c>
      <c r="N3771">
        <v>20</v>
      </c>
      <c r="O3771">
        <v>0</v>
      </c>
      <c r="P3771">
        <v>401.6</v>
      </c>
      <c r="Q3771" s="1" t="s">
        <v>1787</v>
      </c>
      <c r="R3771" s="1" t="s">
        <v>1787</v>
      </c>
      <c r="S3771" s="1" t="s">
        <v>1789</v>
      </c>
      <c r="T3771" s="1" t="s">
        <v>107</v>
      </c>
      <c r="U3771" s="1" t="s">
        <v>416</v>
      </c>
      <c r="V3771">
        <v>502</v>
      </c>
      <c r="W3771" s="1" t="s">
        <v>593</v>
      </c>
      <c r="X3771" s="1" t="s">
        <v>127</v>
      </c>
      <c r="Y3771" s="2">
        <v>44133</v>
      </c>
      <c r="Z3771">
        <v>5.2</v>
      </c>
      <c r="AA3771" s="1" t="s">
        <v>39</v>
      </c>
    </row>
    <row r="3772" spans="1:28" x14ac:dyDescent="0.3">
      <c r="A3772" s="1" t="s">
        <v>10100</v>
      </c>
      <c r="B3772" s="1" t="s">
        <v>10101</v>
      </c>
      <c r="C3772" s="1" t="s">
        <v>788</v>
      </c>
      <c r="D3772" s="1" t="s">
        <v>1272</v>
      </c>
      <c r="E3772">
        <v>5</v>
      </c>
      <c r="F3772">
        <v>74</v>
      </c>
      <c r="G3772" s="1" t="s">
        <v>44</v>
      </c>
      <c r="H3772" s="2">
        <v>45688</v>
      </c>
      <c r="I3772" s="1" t="s">
        <v>788</v>
      </c>
      <c r="J3772" s="1" t="s">
        <v>446</v>
      </c>
      <c r="K3772" s="1" t="s">
        <v>1272</v>
      </c>
      <c r="L3772" s="2">
        <v>45684</v>
      </c>
      <c r="M3772">
        <v>2</v>
      </c>
      <c r="N3772">
        <v>40</v>
      </c>
      <c r="O3772">
        <v>0</v>
      </c>
      <c r="P3772">
        <v>1081.2</v>
      </c>
      <c r="Q3772" s="1" t="s">
        <v>788</v>
      </c>
      <c r="R3772" s="1" t="s">
        <v>788</v>
      </c>
      <c r="S3772" s="1" t="s">
        <v>790</v>
      </c>
      <c r="T3772" s="1" t="s">
        <v>56</v>
      </c>
      <c r="U3772" s="1" t="s">
        <v>359</v>
      </c>
      <c r="V3772">
        <v>1802</v>
      </c>
      <c r="W3772" s="1" t="s">
        <v>447</v>
      </c>
      <c r="X3772" s="1" t="s">
        <v>127</v>
      </c>
      <c r="Y3772" s="2">
        <v>45409</v>
      </c>
      <c r="Z3772">
        <v>1.7</v>
      </c>
      <c r="AA3772" s="1" t="s">
        <v>39</v>
      </c>
    </row>
    <row r="3773" spans="1:28" x14ac:dyDescent="0.3">
      <c r="A3773" s="1" t="s">
        <v>10102</v>
      </c>
      <c r="B3773" s="1" t="s">
        <v>10103</v>
      </c>
      <c r="C3773" s="1" t="s">
        <v>1616</v>
      </c>
      <c r="D3773" s="1" t="s">
        <v>6198</v>
      </c>
      <c r="E3773">
        <v>4</v>
      </c>
      <c r="F3773">
        <v>41</v>
      </c>
      <c r="G3773" s="1" t="s">
        <v>44</v>
      </c>
      <c r="H3773" s="2">
        <v>46023</v>
      </c>
      <c r="I3773" s="1" t="s">
        <v>1616</v>
      </c>
      <c r="J3773" s="1" t="s">
        <v>519</v>
      </c>
      <c r="K3773" s="1" t="s">
        <v>6198</v>
      </c>
      <c r="L3773" s="2">
        <v>46015</v>
      </c>
      <c r="M3773">
        <v>7</v>
      </c>
      <c r="N3773">
        <v>5</v>
      </c>
      <c r="O3773">
        <v>0</v>
      </c>
      <c r="P3773">
        <v>4649.3</v>
      </c>
      <c r="Q3773" s="1" t="s">
        <v>1616</v>
      </c>
      <c r="R3773" s="1" t="s">
        <v>1616</v>
      </c>
      <c r="S3773" s="1" t="s">
        <v>1617</v>
      </c>
      <c r="T3773" s="1" t="s">
        <v>90</v>
      </c>
      <c r="U3773" s="1" t="s">
        <v>266</v>
      </c>
      <c r="V3773">
        <v>4894</v>
      </c>
      <c r="W3773" s="1" t="s">
        <v>521</v>
      </c>
      <c r="X3773" s="1" t="s">
        <v>137</v>
      </c>
      <c r="Y3773" s="2">
        <v>43649</v>
      </c>
      <c r="Z3773">
        <v>6.5</v>
      </c>
      <c r="AA3773" s="1" t="s">
        <v>39</v>
      </c>
    </row>
    <row r="3774" spans="1:28" x14ac:dyDescent="0.3">
      <c r="A3774" s="1" t="s">
        <v>10104</v>
      </c>
      <c r="B3774" s="1" t="s">
        <v>10105</v>
      </c>
      <c r="C3774" s="1" t="s">
        <v>422</v>
      </c>
      <c r="D3774" s="1" t="s">
        <v>10106</v>
      </c>
      <c r="E3774">
        <v>4</v>
      </c>
      <c r="F3774">
        <v>65</v>
      </c>
      <c r="G3774" s="1" t="s">
        <v>44</v>
      </c>
      <c r="H3774" s="2">
        <v>45674</v>
      </c>
      <c r="I3774" s="1" t="s">
        <v>422</v>
      </c>
      <c r="J3774" s="1" t="s">
        <v>96</v>
      </c>
      <c r="K3774" s="1" t="s">
        <v>10106</v>
      </c>
      <c r="L3774" s="2">
        <v>45663</v>
      </c>
      <c r="M3774">
        <v>7</v>
      </c>
      <c r="N3774">
        <v>20</v>
      </c>
      <c r="O3774">
        <v>0</v>
      </c>
      <c r="P3774">
        <v>4766.3999999999996</v>
      </c>
      <c r="Q3774" s="1" t="s">
        <v>422</v>
      </c>
      <c r="R3774" s="1" t="s">
        <v>422</v>
      </c>
      <c r="S3774" s="1" t="s">
        <v>424</v>
      </c>
      <c r="T3774" s="1" t="s">
        <v>90</v>
      </c>
      <c r="U3774" s="1" t="s">
        <v>300</v>
      </c>
      <c r="V3774">
        <v>5958</v>
      </c>
      <c r="W3774" s="1" t="s">
        <v>99</v>
      </c>
      <c r="X3774" s="1" t="s">
        <v>100</v>
      </c>
      <c r="Y3774" s="2">
        <v>45629</v>
      </c>
      <c r="Z3774">
        <v>1.1000000000000001</v>
      </c>
      <c r="AA3774" s="1" t="s">
        <v>39</v>
      </c>
    </row>
    <row r="3775" spans="1:28" x14ac:dyDescent="0.3">
      <c r="A3775" s="1" t="s">
        <v>10107</v>
      </c>
      <c r="B3775" s="1" t="s">
        <v>10108</v>
      </c>
      <c r="C3775" s="1" t="s">
        <v>517</v>
      </c>
      <c r="D3775" s="1" t="s">
        <v>4878</v>
      </c>
      <c r="E3775">
        <v>3</v>
      </c>
      <c r="F3775">
        <v>66</v>
      </c>
      <c r="G3775" s="1" t="s">
        <v>44</v>
      </c>
      <c r="H3775" s="2">
        <v>45806</v>
      </c>
      <c r="I3775" s="1" t="s">
        <v>517</v>
      </c>
      <c r="J3775" s="1" t="s">
        <v>73</v>
      </c>
      <c r="K3775" s="1" t="s">
        <v>4878</v>
      </c>
      <c r="L3775" s="2">
        <v>45787</v>
      </c>
      <c r="M3775">
        <v>8</v>
      </c>
      <c r="N3775">
        <v>0</v>
      </c>
      <c r="O3775">
        <v>0</v>
      </c>
      <c r="P3775">
        <v>565</v>
      </c>
      <c r="Q3775" s="1" t="s">
        <v>517</v>
      </c>
      <c r="R3775" s="1" t="s">
        <v>517</v>
      </c>
      <c r="S3775" s="1" t="s">
        <v>520</v>
      </c>
      <c r="T3775" s="1" t="s">
        <v>35</v>
      </c>
      <c r="U3775" s="1" t="s">
        <v>39</v>
      </c>
      <c r="V3775">
        <v>565</v>
      </c>
      <c r="W3775" s="1" t="s">
        <v>77</v>
      </c>
      <c r="X3775" s="1" t="s">
        <v>38</v>
      </c>
      <c r="Y3775" s="2">
        <v>44193</v>
      </c>
      <c r="Z3775">
        <v>5</v>
      </c>
      <c r="AA3775" s="1" t="s">
        <v>39</v>
      </c>
    </row>
    <row r="3776" spans="1:28" x14ac:dyDescent="0.3">
      <c r="A3776" s="1" t="s">
        <v>10109</v>
      </c>
      <c r="B3776" s="1" t="s">
        <v>10110</v>
      </c>
      <c r="C3776" s="1" t="s">
        <v>1502</v>
      </c>
      <c r="D3776" s="1" t="s">
        <v>9818</v>
      </c>
      <c r="E3776">
        <v>4</v>
      </c>
      <c r="F3776">
        <v>51</v>
      </c>
      <c r="G3776" s="1" t="s">
        <v>44</v>
      </c>
      <c r="H3776" s="2">
        <v>45896</v>
      </c>
      <c r="I3776" s="1" t="s">
        <v>1502</v>
      </c>
      <c r="J3776" s="1" t="s">
        <v>394</v>
      </c>
      <c r="K3776" s="1" t="s">
        <v>9818</v>
      </c>
      <c r="L3776" s="2">
        <v>45887</v>
      </c>
      <c r="M3776">
        <v>7</v>
      </c>
      <c r="N3776">
        <v>0</v>
      </c>
      <c r="O3776">
        <v>0</v>
      </c>
      <c r="P3776">
        <v>108</v>
      </c>
      <c r="Q3776" s="1" t="s">
        <v>1502</v>
      </c>
      <c r="R3776" s="1" t="s">
        <v>1502</v>
      </c>
      <c r="S3776" s="1" t="s">
        <v>1504</v>
      </c>
      <c r="T3776" s="1" t="s">
        <v>134</v>
      </c>
      <c r="U3776" s="1" t="s">
        <v>366</v>
      </c>
      <c r="V3776">
        <v>108</v>
      </c>
      <c r="W3776" s="1" t="s">
        <v>396</v>
      </c>
      <c r="X3776" s="1" t="s">
        <v>127</v>
      </c>
      <c r="Y3776" s="2">
        <v>43220</v>
      </c>
      <c r="Z3776">
        <v>7.7</v>
      </c>
      <c r="AA3776" s="1" t="s">
        <v>827</v>
      </c>
      <c r="AB3776">
        <v>1</v>
      </c>
    </row>
    <row r="3777" spans="1:28" x14ac:dyDescent="0.3">
      <c r="A3777" s="1" t="s">
        <v>10111</v>
      </c>
      <c r="B3777" s="1" t="s">
        <v>10112</v>
      </c>
      <c r="C3777" s="1" t="s">
        <v>642</v>
      </c>
      <c r="D3777" s="1" t="s">
        <v>8001</v>
      </c>
      <c r="E3777">
        <v>3</v>
      </c>
      <c r="F3777">
        <v>124</v>
      </c>
      <c r="G3777" s="1" t="s">
        <v>44</v>
      </c>
      <c r="H3777" s="2">
        <v>45701</v>
      </c>
      <c r="I3777" s="1" t="s">
        <v>642</v>
      </c>
      <c r="J3777" s="1" t="s">
        <v>538</v>
      </c>
      <c r="K3777" s="1" t="s">
        <v>8001</v>
      </c>
      <c r="L3777" s="2">
        <v>45682</v>
      </c>
      <c r="M3777">
        <v>8</v>
      </c>
      <c r="N3777">
        <v>5</v>
      </c>
      <c r="O3777">
        <v>0</v>
      </c>
      <c r="P3777">
        <v>746.7</v>
      </c>
      <c r="Q3777" s="1" t="s">
        <v>642</v>
      </c>
      <c r="R3777" s="1" t="s">
        <v>642</v>
      </c>
      <c r="S3777" s="1" t="s">
        <v>644</v>
      </c>
      <c r="T3777" s="1" t="s">
        <v>134</v>
      </c>
      <c r="U3777" s="1" t="s">
        <v>378</v>
      </c>
      <c r="V3777">
        <v>786</v>
      </c>
      <c r="W3777" s="1" t="s">
        <v>539</v>
      </c>
      <c r="X3777" s="1" t="s">
        <v>540</v>
      </c>
      <c r="Y3777" s="2">
        <v>44731</v>
      </c>
      <c r="Z3777">
        <v>3.5</v>
      </c>
      <c r="AA3777" s="1" t="s">
        <v>39</v>
      </c>
    </row>
    <row r="3778" spans="1:28" x14ac:dyDescent="0.3">
      <c r="A3778" s="1" t="s">
        <v>10113</v>
      </c>
      <c r="B3778" s="1" t="s">
        <v>10114</v>
      </c>
      <c r="C3778" s="1" t="s">
        <v>467</v>
      </c>
      <c r="D3778" s="1" t="s">
        <v>7329</v>
      </c>
      <c r="E3778">
        <v>2</v>
      </c>
      <c r="F3778">
        <v>54</v>
      </c>
      <c r="G3778" s="1" t="s">
        <v>44</v>
      </c>
      <c r="H3778" s="2">
        <v>45757</v>
      </c>
      <c r="I3778" s="1" t="s">
        <v>467</v>
      </c>
      <c r="J3778" s="1" t="s">
        <v>1119</v>
      </c>
      <c r="K3778" s="1" t="s">
        <v>7329</v>
      </c>
      <c r="L3778" s="2">
        <v>45743</v>
      </c>
      <c r="M3778">
        <v>8</v>
      </c>
      <c r="N3778">
        <v>5</v>
      </c>
      <c r="O3778">
        <v>1</v>
      </c>
      <c r="P3778">
        <v>341.05</v>
      </c>
      <c r="Q3778" s="1" t="s">
        <v>467</v>
      </c>
      <c r="R3778" s="1" t="s">
        <v>467</v>
      </c>
      <c r="S3778" s="1" t="s">
        <v>469</v>
      </c>
      <c r="T3778" s="1" t="s">
        <v>56</v>
      </c>
      <c r="U3778" s="1" t="s">
        <v>117</v>
      </c>
      <c r="V3778">
        <v>359</v>
      </c>
      <c r="W3778" s="1" t="s">
        <v>1120</v>
      </c>
      <c r="X3778" s="1" t="s">
        <v>38</v>
      </c>
      <c r="Y3778" s="2">
        <v>44070</v>
      </c>
      <c r="Z3778">
        <v>5.3</v>
      </c>
      <c r="AA3778" s="1" t="s">
        <v>68</v>
      </c>
      <c r="AB3778">
        <v>1</v>
      </c>
    </row>
    <row r="3779" spans="1:28" x14ac:dyDescent="0.3">
      <c r="A3779" s="1" t="s">
        <v>10115</v>
      </c>
      <c r="B3779" s="1" t="s">
        <v>10116</v>
      </c>
      <c r="C3779" s="1" t="s">
        <v>467</v>
      </c>
      <c r="D3779" s="1" t="s">
        <v>8835</v>
      </c>
      <c r="E3779">
        <v>4</v>
      </c>
      <c r="F3779">
        <v>108</v>
      </c>
      <c r="G3779" s="1" t="s">
        <v>44</v>
      </c>
      <c r="H3779" s="2">
        <v>46018</v>
      </c>
      <c r="I3779" s="1" t="s">
        <v>467</v>
      </c>
      <c r="J3779" s="1" t="s">
        <v>376</v>
      </c>
      <c r="K3779" s="1" t="s">
        <v>8835</v>
      </c>
      <c r="L3779" s="2">
        <v>46002</v>
      </c>
      <c r="M3779">
        <v>5</v>
      </c>
      <c r="N3779">
        <v>5</v>
      </c>
      <c r="O3779">
        <v>0</v>
      </c>
      <c r="P3779">
        <v>341.05</v>
      </c>
      <c r="Q3779" s="1" t="s">
        <v>467</v>
      </c>
      <c r="R3779" s="1" t="s">
        <v>467</v>
      </c>
      <c r="S3779" s="1" t="s">
        <v>469</v>
      </c>
      <c r="T3779" s="1" t="s">
        <v>56</v>
      </c>
      <c r="U3779" s="1" t="s">
        <v>117</v>
      </c>
      <c r="V3779">
        <v>359</v>
      </c>
      <c r="W3779" s="1" t="s">
        <v>379</v>
      </c>
      <c r="X3779" s="1" t="s">
        <v>48</v>
      </c>
      <c r="Y3779" s="2">
        <v>45419</v>
      </c>
      <c r="Z3779">
        <v>1.7</v>
      </c>
      <c r="AA3779" s="1" t="s">
        <v>39</v>
      </c>
    </row>
    <row r="3780" spans="1:28" x14ac:dyDescent="0.3">
      <c r="A3780" s="1" t="s">
        <v>10117</v>
      </c>
      <c r="B3780" s="1" t="s">
        <v>10118</v>
      </c>
      <c r="C3780" s="1" t="s">
        <v>130</v>
      </c>
      <c r="D3780" s="1" t="s">
        <v>8277</v>
      </c>
      <c r="E3780">
        <v>3</v>
      </c>
      <c r="F3780">
        <v>97</v>
      </c>
      <c r="G3780" s="1" t="s">
        <v>32</v>
      </c>
      <c r="H3780" s="2">
        <v>45777</v>
      </c>
      <c r="I3780" s="1" t="s">
        <v>130</v>
      </c>
      <c r="J3780" s="1" t="s">
        <v>394</v>
      </c>
      <c r="K3780" s="1" t="s">
        <v>8277</v>
      </c>
      <c r="L3780" s="2">
        <v>45769</v>
      </c>
      <c r="M3780">
        <v>4</v>
      </c>
      <c r="N3780">
        <v>30</v>
      </c>
      <c r="O3780">
        <v>0</v>
      </c>
      <c r="P3780">
        <v>177.8</v>
      </c>
      <c r="Q3780" s="1" t="s">
        <v>130</v>
      </c>
      <c r="R3780" s="1" t="s">
        <v>130</v>
      </c>
      <c r="S3780" s="1" t="s">
        <v>133</v>
      </c>
      <c r="T3780" s="1" t="s">
        <v>134</v>
      </c>
      <c r="U3780" s="1" t="s">
        <v>135</v>
      </c>
      <c r="V3780">
        <v>254</v>
      </c>
      <c r="W3780" s="1" t="s">
        <v>396</v>
      </c>
      <c r="X3780" s="1" t="s">
        <v>127</v>
      </c>
      <c r="Y3780" s="2">
        <v>43220</v>
      </c>
      <c r="Z3780">
        <v>7.7</v>
      </c>
      <c r="AA3780" s="1" t="s">
        <v>39</v>
      </c>
    </row>
    <row r="3781" spans="1:28" x14ac:dyDescent="0.3">
      <c r="A3781" s="1" t="s">
        <v>10119</v>
      </c>
      <c r="B3781" s="1" t="s">
        <v>10120</v>
      </c>
      <c r="C3781" s="1" t="s">
        <v>467</v>
      </c>
      <c r="D3781" s="1" t="s">
        <v>10121</v>
      </c>
      <c r="E3781">
        <v>3</v>
      </c>
      <c r="F3781">
        <v>78</v>
      </c>
      <c r="G3781" s="1" t="s">
        <v>44</v>
      </c>
      <c r="H3781" s="2">
        <v>45692</v>
      </c>
      <c r="I3781" s="1" t="s">
        <v>467</v>
      </c>
      <c r="J3781" s="1" t="s">
        <v>96</v>
      </c>
      <c r="K3781" s="1" t="s">
        <v>10121</v>
      </c>
      <c r="L3781" s="2">
        <v>45676</v>
      </c>
      <c r="M3781">
        <v>5</v>
      </c>
      <c r="N3781">
        <v>10</v>
      </c>
      <c r="O3781">
        <v>0</v>
      </c>
      <c r="P3781">
        <v>323.10000000000002</v>
      </c>
      <c r="Q3781" s="1" t="s">
        <v>467</v>
      </c>
      <c r="R3781" s="1" t="s">
        <v>467</v>
      </c>
      <c r="S3781" s="1" t="s">
        <v>469</v>
      </c>
      <c r="T3781" s="1" t="s">
        <v>56</v>
      </c>
      <c r="U3781" s="1" t="s">
        <v>117</v>
      </c>
      <c r="V3781">
        <v>359</v>
      </c>
      <c r="W3781" s="1" t="s">
        <v>99</v>
      </c>
      <c r="X3781" s="1" t="s">
        <v>100</v>
      </c>
      <c r="Y3781" s="2">
        <v>45629</v>
      </c>
      <c r="Z3781">
        <v>1.1000000000000001</v>
      </c>
      <c r="AA3781" s="1" t="s">
        <v>39</v>
      </c>
    </row>
    <row r="3782" spans="1:28" x14ac:dyDescent="0.3">
      <c r="A3782" s="1" t="s">
        <v>10122</v>
      </c>
      <c r="B3782" s="1" t="s">
        <v>10123</v>
      </c>
      <c r="C3782" s="1" t="s">
        <v>989</v>
      </c>
      <c r="D3782" s="1" t="s">
        <v>10124</v>
      </c>
      <c r="E3782">
        <v>3</v>
      </c>
      <c r="F3782">
        <v>92</v>
      </c>
      <c r="G3782" s="1" t="s">
        <v>44</v>
      </c>
      <c r="H3782" s="2">
        <v>45934</v>
      </c>
      <c r="I3782" s="1" t="s">
        <v>989</v>
      </c>
      <c r="J3782" s="1" t="s">
        <v>1119</v>
      </c>
      <c r="K3782" s="1" t="s">
        <v>10124</v>
      </c>
      <c r="L3782" s="2">
        <v>45927</v>
      </c>
      <c r="M3782">
        <v>6</v>
      </c>
      <c r="N3782">
        <v>20</v>
      </c>
      <c r="O3782">
        <v>0</v>
      </c>
      <c r="P3782">
        <v>568</v>
      </c>
      <c r="Q3782" s="1" t="s">
        <v>989</v>
      </c>
      <c r="R3782" s="1" t="s">
        <v>989</v>
      </c>
      <c r="S3782" s="1" t="s">
        <v>991</v>
      </c>
      <c r="T3782" s="1" t="s">
        <v>56</v>
      </c>
      <c r="U3782" s="1" t="s">
        <v>57</v>
      </c>
      <c r="V3782">
        <v>710</v>
      </c>
      <c r="W3782" s="1" t="s">
        <v>1120</v>
      </c>
      <c r="X3782" s="1" t="s">
        <v>38</v>
      </c>
      <c r="Y3782" s="2">
        <v>44070</v>
      </c>
      <c r="Z3782">
        <v>5.3</v>
      </c>
      <c r="AA3782" s="1" t="s">
        <v>39</v>
      </c>
    </row>
    <row r="3783" spans="1:28" x14ac:dyDescent="0.3">
      <c r="A3783" s="1" t="s">
        <v>10125</v>
      </c>
      <c r="B3783" s="1" t="s">
        <v>10126</v>
      </c>
      <c r="C3783" s="1" t="s">
        <v>532</v>
      </c>
      <c r="D3783" s="1" t="s">
        <v>10127</v>
      </c>
      <c r="E3783">
        <v>5</v>
      </c>
      <c r="F3783">
        <v>36</v>
      </c>
      <c r="G3783" s="1" t="s">
        <v>44</v>
      </c>
      <c r="H3783" s="2">
        <v>46033</v>
      </c>
      <c r="I3783" s="1" t="s">
        <v>532</v>
      </c>
      <c r="J3783" s="1" t="s">
        <v>592</v>
      </c>
      <c r="K3783" s="1" t="s">
        <v>10127</v>
      </c>
      <c r="L3783" s="2">
        <v>46020</v>
      </c>
      <c r="M3783">
        <v>3</v>
      </c>
      <c r="N3783">
        <v>10</v>
      </c>
      <c r="O3783">
        <v>0</v>
      </c>
      <c r="P3783">
        <v>215.1</v>
      </c>
      <c r="Q3783" s="1" t="s">
        <v>532</v>
      </c>
      <c r="R3783" s="1" t="s">
        <v>532</v>
      </c>
      <c r="S3783" s="1" t="s">
        <v>534</v>
      </c>
      <c r="T3783" s="1" t="s">
        <v>134</v>
      </c>
      <c r="U3783" s="1" t="s">
        <v>378</v>
      </c>
      <c r="V3783">
        <v>239</v>
      </c>
      <c r="W3783" s="1" t="s">
        <v>593</v>
      </c>
      <c r="X3783" s="1" t="s">
        <v>127</v>
      </c>
      <c r="Y3783" s="2">
        <v>44133</v>
      </c>
      <c r="Z3783">
        <v>5.2</v>
      </c>
      <c r="AA3783" s="1" t="s">
        <v>39</v>
      </c>
    </row>
    <row r="3784" spans="1:28" x14ac:dyDescent="0.3">
      <c r="A3784" s="1" t="s">
        <v>10128</v>
      </c>
      <c r="B3784" s="1" t="s">
        <v>10129</v>
      </c>
      <c r="C3784" s="1" t="s">
        <v>30</v>
      </c>
      <c r="D3784" s="1" t="s">
        <v>10130</v>
      </c>
      <c r="E3784">
        <v>3</v>
      </c>
      <c r="F3784">
        <v>54</v>
      </c>
      <c r="G3784" s="1" t="s">
        <v>44</v>
      </c>
      <c r="H3784" s="2">
        <v>45751</v>
      </c>
      <c r="I3784" s="1" t="s">
        <v>30</v>
      </c>
      <c r="J3784" s="1" t="s">
        <v>357</v>
      </c>
      <c r="K3784" s="1" t="s">
        <v>10130</v>
      </c>
      <c r="L3784" s="2">
        <v>45746</v>
      </c>
      <c r="M3784">
        <v>4</v>
      </c>
      <c r="N3784">
        <v>10</v>
      </c>
      <c r="O3784">
        <v>1</v>
      </c>
      <c r="P3784">
        <v>500.4</v>
      </c>
      <c r="Q3784" s="1" t="s">
        <v>30</v>
      </c>
      <c r="R3784" s="1" t="s">
        <v>30</v>
      </c>
      <c r="S3784" s="1" t="s">
        <v>34</v>
      </c>
      <c r="T3784" s="1" t="s">
        <v>35</v>
      </c>
      <c r="U3784" s="1" t="s">
        <v>36</v>
      </c>
      <c r="V3784">
        <v>556</v>
      </c>
      <c r="W3784" s="1" t="s">
        <v>360</v>
      </c>
      <c r="X3784" s="1" t="s">
        <v>38</v>
      </c>
      <c r="Y3784" s="2">
        <v>45643</v>
      </c>
      <c r="Z3784">
        <v>1</v>
      </c>
      <c r="AA3784" s="1" t="s">
        <v>39</v>
      </c>
    </row>
    <row r="3785" spans="1:28" x14ac:dyDescent="0.3">
      <c r="A3785" s="1" t="s">
        <v>10131</v>
      </c>
      <c r="B3785" s="1" t="s">
        <v>10132</v>
      </c>
      <c r="C3785" s="1" t="s">
        <v>257</v>
      </c>
      <c r="D3785" s="1" t="s">
        <v>661</v>
      </c>
      <c r="E3785">
        <v>5</v>
      </c>
      <c r="F3785">
        <v>20</v>
      </c>
      <c r="G3785" s="1" t="s">
        <v>44</v>
      </c>
      <c r="H3785" s="2">
        <v>45979</v>
      </c>
      <c r="I3785" s="1" t="s">
        <v>257</v>
      </c>
      <c r="J3785" s="1" t="s">
        <v>284</v>
      </c>
      <c r="K3785" s="1" t="s">
        <v>661</v>
      </c>
      <c r="L3785" s="2">
        <v>45970</v>
      </c>
      <c r="M3785">
        <v>3</v>
      </c>
      <c r="N3785">
        <v>5</v>
      </c>
      <c r="O3785">
        <v>0</v>
      </c>
      <c r="P3785">
        <v>222.3</v>
      </c>
      <c r="Q3785" s="1" t="s">
        <v>257</v>
      </c>
      <c r="R3785" s="1" t="s">
        <v>257</v>
      </c>
      <c r="S3785" s="1" t="s">
        <v>259</v>
      </c>
      <c r="T3785" s="1" t="s">
        <v>134</v>
      </c>
      <c r="U3785" s="1" t="s">
        <v>144</v>
      </c>
      <c r="V3785">
        <v>234</v>
      </c>
      <c r="W3785" s="1" t="s">
        <v>286</v>
      </c>
      <c r="X3785" s="1" t="s">
        <v>127</v>
      </c>
      <c r="Y3785" s="2">
        <v>45629</v>
      </c>
      <c r="Z3785">
        <v>1.1000000000000001</v>
      </c>
      <c r="AA3785" s="1" t="s">
        <v>39</v>
      </c>
    </row>
    <row r="3786" spans="1:28" x14ac:dyDescent="0.3">
      <c r="A3786" s="1" t="s">
        <v>10133</v>
      </c>
      <c r="B3786" s="1" t="s">
        <v>10134</v>
      </c>
      <c r="C3786" s="1" t="s">
        <v>2736</v>
      </c>
      <c r="D3786" s="1" t="s">
        <v>498</v>
      </c>
      <c r="E3786">
        <v>5</v>
      </c>
      <c r="F3786">
        <v>70</v>
      </c>
      <c r="G3786" s="1" t="s">
        <v>44</v>
      </c>
      <c r="H3786" s="2">
        <v>45991</v>
      </c>
      <c r="I3786" s="1" t="s">
        <v>2736</v>
      </c>
      <c r="J3786" s="1" t="s">
        <v>298</v>
      </c>
      <c r="K3786" s="1" t="s">
        <v>498</v>
      </c>
      <c r="L3786" s="2">
        <v>45977</v>
      </c>
      <c r="M3786">
        <v>4</v>
      </c>
      <c r="N3786">
        <v>0</v>
      </c>
      <c r="O3786">
        <v>0</v>
      </c>
      <c r="P3786">
        <v>1282</v>
      </c>
      <c r="Q3786" s="1" t="s">
        <v>2736</v>
      </c>
      <c r="R3786" s="1" t="s">
        <v>2736</v>
      </c>
      <c r="S3786" s="1" t="s">
        <v>2738</v>
      </c>
      <c r="T3786" s="1" t="s">
        <v>90</v>
      </c>
      <c r="U3786" s="1" t="s">
        <v>185</v>
      </c>
      <c r="V3786">
        <v>1282</v>
      </c>
      <c r="W3786" s="1" t="s">
        <v>301</v>
      </c>
      <c r="X3786" s="1" t="s">
        <v>137</v>
      </c>
      <c r="Y3786" s="2">
        <v>44620</v>
      </c>
      <c r="Z3786">
        <v>3.8</v>
      </c>
      <c r="AA3786" s="1" t="s">
        <v>39</v>
      </c>
    </row>
    <row r="3787" spans="1:28" x14ac:dyDescent="0.3">
      <c r="A3787" s="1" t="s">
        <v>10135</v>
      </c>
      <c r="B3787" s="1" t="s">
        <v>10136</v>
      </c>
      <c r="C3787" s="1" t="s">
        <v>681</v>
      </c>
      <c r="D3787" s="1" t="s">
        <v>4903</v>
      </c>
      <c r="E3787">
        <v>2</v>
      </c>
      <c r="F3787">
        <v>88</v>
      </c>
      <c r="G3787" s="1" t="s">
        <v>44</v>
      </c>
      <c r="H3787" s="2">
        <v>45944</v>
      </c>
      <c r="I3787" s="1" t="s">
        <v>681</v>
      </c>
      <c r="J3787" s="1" t="s">
        <v>45</v>
      </c>
      <c r="K3787" s="1" t="s">
        <v>4903</v>
      </c>
      <c r="L3787" s="2">
        <v>45935</v>
      </c>
      <c r="M3787">
        <v>8</v>
      </c>
      <c r="N3787">
        <v>0</v>
      </c>
      <c r="O3787">
        <v>1</v>
      </c>
      <c r="P3787">
        <v>184</v>
      </c>
      <c r="Q3787" s="1" t="s">
        <v>681</v>
      </c>
      <c r="R3787" s="1" t="s">
        <v>681</v>
      </c>
      <c r="S3787" s="1" t="s">
        <v>683</v>
      </c>
      <c r="T3787" s="1" t="s">
        <v>134</v>
      </c>
      <c r="U3787" s="1" t="s">
        <v>366</v>
      </c>
      <c r="V3787">
        <v>184</v>
      </c>
      <c r="W3787" s="1" t="s">
        <v>47</v>
      </c>
      <c r="X3787" s="1" t="s">
        <v>48</v>
      </c>
      <c r="Y3787" s="2">
        <v>44112</v>
      </c>
      <c r="Z3787">
        <v>5.2</v>
      </c>
      <c r="AA3787" s="1" t="s">
        <v>827</v>
      </c>
      <c r="AB3787">
        <v>1</v>
      </c>
    </row>
    <row r="3788" spans="1:28" x14ac:dyDescent="0.3">
      <c r="A3788" s="1" t="s">
        <v>10137</v>
      </c>
      <c r="B3788" s="1" t="s">
        <v>10138</v>
      </c>
      <c r="C3788" s="1" t="s">
        <v>1502</v>
      </c>
      <c r="D3788" s="1" t="s">
        <v>3073</v>
      </c>
      <c r="E3788">
        <v>4</v>
      </c>
      <c r="F3788">
        <v>129</v>
      </c>
      <c r="G3788" s="1" t="s">
        <v>44</v>
      </c>
      <c r="H3788" s="2">
        <v>45923</v>
      </c>
      <c r="I3788" s="1" t="s">
        <v>1502</v>
      </c>
      <c r="J3788" s="1" t="s">
        <v>538</v>
      </c>
      <c r="K3788" s="1" t="s">
        <v>3073</v>
      </c>
      <c r="L3788" s="2">
        <v>45905</v>
      </c>
      <c r="M3788">
        <v>5</v>
      </c>
      <c r="N3788">
        <v>5</v>
      </c>
      <c r="O3788">
        <v>0</v>
      </c>
      <c r="P3788">
        <v>102.6</v>
      </c>
      <c r="Q3788" s="1" t="s">
        <v>1502</v>
      </c>
      <c r="R3788" s="1" t="s">
        <v>1502</v>
      </c>
      <c r="S3788" s="1" t="s">
        <v>1504</v>
      </c>
      <c r="T3788" s="1" t="s">
        <v>134</v>
      </c>
      <c r="U3788" s="1" t="s">
        <v>366</v>
      </c>
      <c r="V3788">
        <v>108</v>
      </c>
      <c r="W3788" s="1" t="s">
        <v>539</v>
      </c>
      <c r="X3788" s="1" t="s">
        <v>540</v>
      </c>
      <c r="Y3788" s="2">
        <v>44731</v>
      </c>
      <c r="Z3788">
        <v>3.5</v>
      </c>
      <c r="AA3788" s="1" t="s">
        <v>39</v>
      </c>
    </row>
    <row r="3789" spans="1:28" x14ac:dyDescent="0.3">
      <c r="A3789" s="1" t="s">
        <v>10139</v>
      </c>
      <c r="B3789" s="1" t="s">
        <v>10140</v>
      </c>
      <c r="C3789" s="1" t="s">
        <v>1497</v>
      </c>
      <c r="D3789" s="1" t="s">
        <v>7883</v>
      </c>
      <c r="E3789">
        <v>4</v>
      </c>
      <c r="F3789">
        <v>80</v>
      </c>
      <c r="G3789" s="1" t="s">
        <v>44</v>
      </c>
      <c r="H3789" s="2">
        <v>45872</v>
      </c>
      <c r="I3789" s="1" t="s">
        <v>1497</v>
      </c>
      <c r="J3789" s="1" t="s">
        <v>150</v>
      </c>
      <c r="K3789" s="1" t="s">
        <v>7883</v>
      </c>
      <c r="L3789" s="2">
        <v>45852</v>
      </c>
      <c r="M3789">
        <v>6</v>
      </c>
      <c r="N3789">
        <v>30</v>
      </c>
      <c r="O3789">
        <v>0</v>
      </c>
      <c r="P3789">
        <v>5135.8999999999996</v>
      </c>
      <c r="Q3789" s="1" t="s">
        <v>1497</v>
      </c>
      <c r="R3789" s="1" t="s">
        <v>1497</v>
      </c>
      <c r="S3789" s="1" t="s">
        <v>1499</v>
      </c>
      <c r="T3789" s="1" t="s">
        <v>75</v>
      </c>
      <c r="U3789" s="1" t="s">
        <v>76</v>
      </c>
      <c r="V3789">
        <v>7337</v>
      </c>
      <c r="W3789" s="1" t="s">
        <v>153</v>
      </c>
      <c r="X3789" s="1" t="s">
        <v>38</v>
      </c>
      <c r="Y3789" s="2">
        <v>45173</v>
      </c>
      <c r="Z3789">
        <v>2.2999999999999998</v>
      </c>
      <c r="AA3789" s="1" t="s">
        <v>39</v>
      </c>
    </row>
    <row r="3790" spans="1:28" x14ac:dyDescent="0.3">
      <c r="A3790" s="1" t="s">
        <v>10141</v>
      </c>
      <c r="B3790" s="1" t="s">
        <v>10142</v>
      </c>
      <c r="C3790" s="1" t="s">
        <v>1107</v>
      </c>
      <c r="D3790" s="1" t="s">
        <v>5437</v>
      </c>
      <c r="E3790">
        <v>3</v>
      </c>
      <c r="F3790">
        <v>78</v>
      </c>
      <c r="G3790" s="1" t="s">
        <v>44</v>
      </c>
      <c r="H3790" s="2">
        <v>45823</v>
      </c>
      <c r="I3790" s="1" t="s">
        <v>1107</v>
      </c>
      <c r="J3790" s="1" t="s">
        <v>159</v>
      </c>
      <c r="K3790" s="1" t="s">
        <v>5437</v>
      </c>
      <c r="L3790" s="2">
        <v>45803</v>
      </c>
      <c r="M3790">
        <v>10</v>
      </c>
      <c r="N3790">
        <v>15</v>
      </c>
      <c r="O3790">
        <v>0</v>
      </c>
      <c r="P3790">
        <v>103.7</v>
      </c>
      <c r="Q3790" s="1" t="s">
        <v>1107</v>
      </c>
      <c r="R3790" s="1" t="s">
        <v>1107</v>
      </c>
      <c r="S3790" s="1" t="s">
        <v>1109</v>
      </c>
      <c r="T3790" s="1" t="s">
        <v>134</v>
      </c>
      <c r="U3790" s="1" t="s">
        <v>366</v>
      </c>
      <c r="V3790">
        <v>122</v>
      </c>
      <c r="W3790" s="1" t="s">
        <v>161</v>
      </c>
      <c r="X3790" s="1" t="s">
        <v>59</v>
      </c>
      <c r="Y3790" s="2">
        <v>43812</v>
      </c>
      <c r="Z3790">
        <v>6.1</v>
      </c>
      <c r="AA3790" s="1" t="s">
        <v>39</v>
      </c>
    </row>
    <row r="3791" spans="1:28" x14ac:dyDescent="0.3">
      <c r="A3791" s="1" t="s">
        <v>10143</v>
      </c>
      <c r="B3791" s="1" t="s">
        <v>10144</v>
      </c>
      <c r="C3791" s="1" t="s">
        <v>1570</v>
      </c>
      <c r="D3791" s="1" t="s">
        <v>4750</v>
      </c>
      <c r="E3791">
        <v>4</v>
      </c>
      <c r="F3791">
        <v>39</v>
      </c>
      <c r="G3791" s="1" t="s">
        <v>32</v>
      </c>
      <c r="H3791" s="2">
        <v>45950</v>
      </c>
      <c r="I3791" s="1" t="s">
        <v>1570</v>
      </c>
      <c r="J3791" s="1" t="s">
        <v>598</v>
      </c>
      <c r="K3791" s="1" t="s">
        <v>4750</v>
      </c>
      <c r="L3791" s="2">
        <v>45939</v>
      </c>
      <c r="M3791">
        <v>7</v>
      </c>
      <c r="N3791">
        <v>5</v>
      </c>
      <c r="O3791">
        <v>0</v>
      </c>
      <c r="P3791">
        <v>927.2</v>
      </c>
      <c r="Q3791" s="1" t="s">
        <v>1570</v>
      </c>
      <c r="R3791" s="1" t="s">
        <v>1570</v>
      </c>
      <c r="S3791" s="1" t="s">
        <v>1572</v>
      </c>
      <c r="T3791" s="1" t="s">
        <v>90</v>
      </c>
      <c r="U3791" s="1" t="s">
        <v>185</v>
      </c>
      <c r="V3791">
        <v>976</v>
      </c>
      <c r="W3791" s="1" t="s">
        <v>600</v>
      </c>
      <c r="X3791" s="1" t="s">
        <v>38</v>
      </c>
      <c r="Y3791" s="2">
        <v>43141</v>
      </c>
      <c r="Z3791">
        <v>7.9</v>
      </c>
      <c r="AA3791" s="1" t="s">
        <v>39</v>
      </c>
    </row>
    <row r="3792" spans="1:28" x14ac:dyDescent="0.3">
      <c r="A3792" s="1" t="s">
        <v>10145</v>
      </c>
      <c r="B3792" s="1" t="s">
        <v>10146</v>
      </c>
      <c r="C3792" s="1" t="s">
        <v>925</v>
      </c>
      <c r="D3792" s="1" t="s">
        <v>1921</v>
      </c>
      <c r="E3792">
        <v>5</v>
      </c>
      <c r="F3792">
        <v>29</v>
      </c>
      <c r="G3792" s="1" t="s">
        <v>44</v>
      </c>
      <c r="H3792" s="2">
        <v>45777</v>
      </c>
      <c r="I3792" s="1" t="s">
        <v>925</v>
      </c>
      <c r="J3792" s="1" t="s">
        <v>284</v>
      </c>
      <c r="K3792" s="1" t="s">
        <v>1921</v>
      </c>
      <c r="L3792" s="2">
        <v>45761</v>
      </c>
      <c r="M3792">
        <v>6</v>
      </c>
      <c r="N3792">
        <v>30</v>
      </c>
      <c r="O3792">
        <v>0</v>
      </c>
      <c r="P3792">
        <v>1847.3</v>
      </c>
      <c r="Q3792" s="1" t="s">
        <v>925</v>
      </c>
      <c r="R3792" s="1" t="s">
        <v>925</v>
      </c>
      <c r="S3792" s="1" t="s">
        <v>927</v>
      </c>
      <c r="T3792" s="1" t="s">
        <v>90</v>
      </c>
      <c r="U3792" s="1" t="s">
        <v>300</v>
      </c>
      <c r="V3792">
        <v>2639</v>
      </c>
      <c r="W3792" s="1" t="s">
        <v>286</v>
      </c>
      <c r="X3792" s="1" t="s">
        <v>127</v>
      </c>
      <c r="Y3792" s="2">
        <v>45629</v>
      </c>
      <c r="Z3792">
        <v>1.1000000000000001</v>
      </c>
      <c r="AA3792" s="1" t="s">
        <v>39</v>
      </c>
    </row>
    <row r="3793" spans="1:28" x14ac:dyDescent="0.3">
      <c r="A3793" s="1" t="s">
        <v>10147</v>
      </c>
      <c r="B3793" s="1" t="s">
        <v>10148</v>
      </c>
      <c r="C3793" s="1" t="s">
        <v>325</v>
      </c>
      <c r="D3793" s="1" t="s">
        <v>1483</v>
      </c>
      <c r="E3793">
        <v>4</v>
      </c>
      <c r="F3793">
        <v>38</v>
      </c>
      <c r="G3793" s="1" t="s">
        <v>44</v>
      </c>
      <c r="H3793" s="2">
        <v>45714</v>
      </c>
      <c r="I3793" s="1" t="s">
        <v>325</v>
      </c>
      <c r="J3793" s="1" t="s">
        <v>513</v>
      </c>
      <c r="K3793" s="1" t="s">
        <v>1483</v>
      </c>
      <c r="L3793" s="2">
        <v>45704</v>
      </c>
      <c r="M3793">
        <v>5</v>
      </c>
      <c r="N3793">
        <v>30</v>
      </c>
      <c r="O3793">
        <v>0</v>
      </c>
      <c r="P3793">
        <v>120.4</v>
      </c>
      <c r="Q3793" s="1" t="s">
        <v>325</v>
      </c>
      <c r="R3793" s="1" t="s">
        <v>325</v>
      </c>
      <c r="S3793" s="1" t="s">
        <v>328</v>
      </c>
      <c r="T3793" s="1" t="s">
        <v>56</v>
      </c>
      <c r="U3793" s="1" t="s">
        <v>66</v>
      </c>
      <c r="V3793">
        <v>172</v>
      </c>
      <c r="W3793" s="1" t="s">
        <v>514</v>
      </c>
      <c r="X3793" s="1" t="s">
        <v>59</v>
      </c>
      <c r="Y3793" s="2">
        <v>44396</v>
      </c>
      <c r="Z3793">
        <v>4.5</v>
      </c>
      <c r="AA3793" s="1" t="s">
        <v>39</v>
      </c>
    </row>
    <row r="3794" spans="1:28" x14ac:dyDescent="0.3">
      <c r="A3794" s="1" t="s">
        <v>10149</v>
      </c>
      <c r="B3794" s="1" t="s">
        <v>10150</v>
      </c>
      <c r="C3794" s="1" t="s">
        <v>227</v>
      </c>
      <c r="D3794" s="1" t="s">
        <v>2616</v>
      </c>
      <c r="E3794">
        <v>4</v>
      </c>
      <c r="F3794">
        <v>69</v>
      </c>
      <c r="G3794" s="1" t="s">
        <v>44</v>
      </c>
      <c r="H3794" s="2">
        <v>45681</v>
      </c>
      <c r="I3794" s="1" t="s">
        <v>227</v>
      </c>
      <c r="J3794" s="1" t="s">
        <v>105</v>
      </c>
      <c r="K3794" s="1" t="s">
        <v>2616</v>
      </c>
      <c r="L3794" s="2">
        <v>45668</v>
      </c>
      <c r="M3794">
        <v>3</v>
      </c>
      <c r="N3794">
        <v>20</v>
      </c>
      <c r="O3794">
        <v>0</v>
      </c>
      <c r="P3794">
        <v>20348</v>
      </c>
      <c r="Q3794" s="1" t="s">
        <v>227</v>
      </c>
      <c r="R3794" s="1" t="s">
        <v>227</v>
      </c>
      <c r="S3794" s="1" t="s">
        <v>230</v>
      </c>
      <c r="T3794" s="1" t="s">
        <v>75</v>
      </c>
      <c r="U3794" s="1" t="s">
        <v>98</v>
      </c>
      <c r="V3794">
        <v>25435</v>
      </c>
      <c r="W3794" s="1" t="s">
        <v>109</v>
      </c>
      <c r="X3794" s="1" t="s">
        <v>110</v>
      </c>
      <c r="Y3794" s="2">
        <v>44203</v>
      </c>
      <c r="Z3794">
        <v>5</v>
      </c>
      <c r="AA3794" s="1" t="s">
        <v>39</v>
      </c>
    </row>
    <row r="3795" spans="1:28" x14ac:dyDescent="0.3">
      <c r="A3795" s="1" t="s">
        <v>10151</v>
      </c>
      <c r="B3795" s="1" t="s">
        <v>10152</v>
      </c>
      <c r="C3795" s="1" t="s">
        <v>450</v>
      </c>
      <c r="D3795" s="1" t="s">
        <v>10153</v>
      </c>
      <c r="E3795">
        <v>4</v>
      </c>
      <c r="F3795">
        <v>49</v>
      </c>
      <c r="G3795" s="1" t="s">
        <v>44</v>
      </c>
      <c r="H3795" s="2">
        <v>45959</v>
      </c>
      <c r="I3795" s="1" t="s">
        <v>450</v>
      </c>
      <c r="J3795" s="1" t="s">
        <v>33</v>
      </c>
      <c r="K3795" s="1" t="s">
        <v>10153</v>
      </c>
      <c r="L3795" s="2">
        <v>45949</v>
      </c>
      <c r="M3795">
        <v>7</v>
      </c>
      <c r="N3795">
        <v>15</v>
      </c>
      <c r="O3795">
        <v>0</v>
      </c>
      <c r="P3795">
        <v>2956.3</v>
      </c>
      <c r="Q3795" s="1" t="s">
        <v>450</v>
      </c>
      <c r="R3795" s="1" t="s">
        <v>450</v>
      </c>
      <c r="S3795" s="1" t="s">
        <v>452</v>
      </c>
      <c r="T3795" s="1" t="s">
        <v>107</v>
      </c>
      <c r="U3795" s="1" t="s">
        <v>416</v>
      </c>
      <c r="V3795">
        <v>3478</v>
      </c>
      <c r="W3795" s="1" t="s">
        <v>37</v>
      </c>
      <c r="X3795" s="1" t="s">
        <v>38</v>
      </c>
      <c r="Y3795" s="2">
        <v>43032</v>
      </c>
      <c r="Z3795">
        <v>8.1999999999999993</v>
      </c>
      <c r="AA3795" s="1" t="s">
        <v>39</v>
      </c>
    </row>
    <row r="3796" spans="1:28" x14ac:dyDescent="0.3">
      <c r="A3796" s="1" t="s">
        <v>10154</v>
      </c>
      <c r="B3796" s="1" t="s">
        <v>10155</v>
      </c>
      <c r="C3796" s="1" t="s">
        <v>788</v>
      </c>
      <c r="D3796" s="1" t="s">
        <v>1469</v>
      </c>
      <c r="E3796">
        <v>4</v>
      </c>
      <c r="F3796">
        <v>40</v>
      </c>
      <c r="G3796" s="1" t="s">
        <v>44</v>
      </c>
      <c r="H3796" s="2">
        <v>45984</v>
      </c>
      <c r="I3796" s="1" t="s">
        <v>788</v>
      </c>
      <c r="J3796" s="1" t="s">
        <v>264</v>
      </c>
      <c r="K3796" s="1" t="s">
        <v>1469</v>
      </c>
      <c r="L3796" s="2">
        <v>45970</v>
      </c>
      <c r="M3796">
        <v>5</v>
      </c>
      <c r="N3796">
        <v>10</v>
      </c>
      <c r="O3796">
        <v>0</v>
      </c>
      <c r="P3796">
        <v>1621.8</v>
      </c>
      <c r="Q3796" s="1" t="s">
        <v>788</v>
      </c>
      <c r="R3796" s="1" t="s">
        <v>788</v>
      </c>
      <c r="S3796" s="1" t="s">
        <v>790</v>
      </c>
      <c r="T3796" s="1" t="s">
        <v>56</v>
      </c>
      <c r="U3796" s="1" t="s">
        <v>359</v>
      </c>
      <c r="V3796">
        <v>1802</v>
      </c>
      <c r="W3796" s="1" t="s">
        <v>267</v>
      </c>
      <c r="X3796" s="1" t="s">
        <v>268</v>
      </c>
      <c r="Y3796" s="2">
        <v>43207</v>
      </c>
      <c r="Z3796">
        <v>7.7</v>
      </c>
      <c r="AA3796" s="1" t="s">
        <v>39</v>
      </c>
    </row>
    <row r="3797" spans="1:28" x14ac:dyDescent="0.3">
      <c r="A3797" s="1" t="s">
        <v>10156</v>
      </c>
      <c r="B3797" s="1" t="s">
        <v>10157</v>
      </c>
      <c r="C3797" s="1" t="s">
        <v>1435</v>
      </c>
      <c r="D3797" s="1" t="s">
        <v>3653</v>
      </c>
      <c r="E3797">
        <v>5</v>
      </c>
      <c r="F3797">
        <v>121</v>
      </c>
      <c r="G3797" s="1" t="s">
        <v>44</v>
      </c>
      <c r="H3797" s="2">
        <v>45681</v>
      </c>
      <c r="I3797" s="1" t="s">
        <v>1435</v>
      </c>
      <c r="J3797" s="1" t="s">
        <v>132</v>
      </c>
      <c r="K3797" s="1" t="s">
        <v>3653</v>
      </c>
      <c r="L3797" s="2">
        <v>45672</v>
      </c>
      <c r="M3797">
        <v>4</v>
      </c>
      <c r="N3797">
        <v>5</v>
      </c>
      <c r="O3797">
        <v>0</v>
      </c>
      <c r="P3797">
        <v>2140.35</v>
      </c>
      <c r="Q3797" s="1" t="s">
        <v>1435</v>
      </c>
      <c r="R3797" s="1" t="s">
        <v>1435</v>
      </c>
      <c r="S3797" s="1" t="s">
        <v>1437</v>
      </c>
      <c r="T3797" s="1" t="s">
        <v>90</v>
      </c>
      <c r="U3797" s="1" t="s">
        <v>91</v>
      </c>
      <c r="V3797">
        <v>2253</v>
      </c>
      <c r="W3797" s="1" t="s">
        <v>136</v>
      </c>
      <c r="X3797" s="1" t="s">
        <v>137</v>
      </c>
      <c r="Y3797" s="2">
        <v>44254</v>
      </c>
      <c r="Z3797">
        <v>4.8</v>
      </c>
      <c r="AA3797" s="1" t="s">
        <v>39</v>
      </c>
    </row>
    <row r="3798" spans="1:28" x14ac:dyDescent="0.3">
      <c r="A3798" s="1" t="s">
        <v>10158</v>
      </c>
      <c r="B3798" s="1" t="s">
        <v>10159</v>
      </c>
      <c r="C3798" s="1" t="s">
        <v>958</v>
      </c>
      <c r="D3798" s="1" t="s">
        <v>1795</v>
      </c>
      <c r="E3798">
        <v>2</v>
      </c>
      <c r="F3798">
        <v>124</v>
      </c>
      <c r="G3798" s="1" t="s">
        <v>44</v>
      </c>
      <c r="H3798" s="2">
        <v>45903</v>
      </c>
      <c r="I3798" s="1" t="s">
        <v>958</v>
      </c>
      <c r="J3798" s="1" t="s">
        <v>327</v>
      </c>
      <c r="K3798" s="1" t="s">
        <v>1795</v>
      </c>
      <c r="L3798" s="2">
        <v>45889</v>
      </c>
      <c r="M3798">
        <v>5</v>
      </c>
      <c r="N3798">
        <v>40</v>
      </c>
      <c r="O3798">
        <v>1</v>
      </c>
      <c r="P3798">
        <v>192</v>
      </c>
      <c r="Q3798" s="1" t="s">
        <v>958</v>
      </c>
      <c r="R3798" s="1" t="s">
        <v>958</v>
      </c>
      <c r="S3798" s="1" t="s">
        <v>960</v>
      </c>
      <c r="T3798" s="1" t="s">
        <v>35</v>
      </c>
      <c r="U3798" s="1" t="s">
        <v>83</v>
      </c>
      <c r="V3798">
        <v>320</v>
      </c>
      <c r="W3798" s="1" t="s">
        <v>329</v>
      </c>
      <c r="X3798" s="1" t="s">
        <v>59</v>
      </c>
      <c r="Y3798" s="2">
        <v>43819</v>
      </c>
      <c r="Z3798">
        <v>6</v>
      </c>
      <c r="AA3798" s="1" t="s">
        <v>173</v>
      </c>
      <c r="AB3798">
        <v>1</v>
      </c>
    </row>
    <row r="3799" spans="1:28" x14ac:dyDescent="0.3">
      <c r="A3799" s="1" t="s">
        <v>10160</v>
      </c>
      <c r="B3799" s="1" t="s">
        <v>10161</v>
      </c>
      <c r="C3799" s="1" t="s">
        <v>62</v>
      </c>
      <c r="D3799" s="1" t="s">
        <v>10162</v>
      </c>
      <c r="E3799">
        <v>3</v>
      </c>
      <c r="F3799">
        <v>68</v>
      </c>
      <c r="G3799" s="1" t="s">
        <v>44</v>
      </c>
      <c r="H3799" s="2">
        <v>45845</v>
      </c>
      <c r="I3799" s="1" t="s">
        <v>62</v>
      </c>
      <c r="J3799" s="1" t="s">
        <v>45</v>
      </c>
      <c r="K3799" s="1" t="s">
        <v>10162</v>
      </c>
      <c r="L3799" s="2">
        <v>45835</v>
      </c>
      <c r="M3799">
        <v>5</v>
      </c>
      <c r="N3799">
        <v>30</v>
      </c>
      <c r="O3799">
        <v>0</v>
      </c>
      <c r="P3799">
        <v>553.70000000000005</v>
      </c>
      <c r="Q3799" s="1" t="s">
        <v>62</v>
      </c>
      <c r="R3799" s="1" t="s">
        <v>62</v>
      </c>
      <c r="S3799" s="1" t="s">
        <v>65</v>
      </c>
      <c r="T3799" s="1" t="s">
        <v>56</v>
      </c>
      <c r="U3799" s="1" t="s">
        <v>66</v>
      </c>
      <c r="V3799">
        <v>791</v>
      </c>
      <c r="W3799" s="1" t="s">
        <v>47</v>
      </c>
      <c r="X3799" s="1" t="s">
        <v>48</v>
      </c>
      <c r="Y3799" s="2">
        <v>44112</v>
      </c>
      <c r="Z3799">
        <v>5.2</v>
      </c>
      <c r="AA3799" s="1" t="s">
        <v>39</v>
      </c>
    </row>
    <row r="3800" spans="1:28" x14ac:dyDescent="0.3">
      <c r="A3800" s="1" t="s">
        <v>10163</v>
      </c>
      <c r="B3800" s="1" t="s">
        <v>10164</v>
      </c>
      <c r="C3800" s="1" t="s">
        <v>195</v>
      </c>
      <c r="D3800" s="1" t="s">
        <v>4433</v>
      </c>
      <c r="E3800">
        <v>3</v>
      </c>
      <c r="F3800">
        <v>71</v>
      </c>
      <c r="G3800" s="1" t="s">
        <v>44</v>
      </c>
      <c r="H3800" s="2">
        <v>45993</v>
      </c>
      <c r="I3800" s="1" t="s">
        <v>195</v>
      </c>
      <c r="J3800" s="1" t="s">
        <v>96</v>
      </c>
      <c r="K3800" s="1" t="s">
        <v>4433</v>
      </c>
      <c r="L3800" s="2">
        <v>45985</v>
      </c>
      <c r="M3800">
        <v>4</v>
      </c>
      <c r="N3800">
        <v>15</v>
      </c>
      <c r="O3800">
        <v>0</v>
      </c>
      <c r="P3800">
        <v>6663.15</v>
      </c>
      <c r="Q3800" s="1" t="s">
        <v>195</v>
      </c>
      <c r="R3800" s="1" t="s">
        <v>195</v>
      </c>
      <c r="S3800" s="1" t="s">
        <v>198</v>
      </c>
      <c r="T3800" s="1" t="s">
        <v>90</v>
      </c>
      <c r="U3800" s="1" t="s">
        <v>185</v>
      </c>
      <c r="V3800">
        <v>7839</v>
      </c>
      <c r="W3800" s="1" t="s">
        <v>99</v>
      </c>
      <c r="X3800" s="1" t="s">
        <v>100</v>
      </c>
      <c r="Y3800" s="2">
        <v>45629</v>
      </c>
      <c r="Z3800">
        <v>1.1000000000000001</v>
      </c>
      <c r="AA3800" s="1" t="s">
        <v>39</v>
      </c>
    </row>
    <row r="3801" spans="1:28" x14ac:dyDescent="0.3">
      <c r="A3801" s="1" t="s">
        <v>10165</v>
      </c>
      <c r="B3801" s="1" t="s">
        <v>10166</v>
      </c>
      <c r="C3801" s="1" t="s">
        <v>1228</v>
      </c>
      <c r="D3801" s="1" t="s">
        <v>4778</v>
      </c>
      <c r="E3801">
        <v>5</v>
      </c>
      <c r="F3801">
        <v>68</v>
      </c>
      <c r="G3801" s="1" t="s">
        <v>44</v>
      </c>
      <c r="H3801" s="2">
        <v>45757</v>
      </c>
      <c r="I3801" s="1" t="s">
        <v>1228</v>
      </c>
      <c r="J3801" s="1" t="s">
        <v>33</v>
      </c>
      <c r="K3801" s="1" t="s">
        <v>4778</v>
      </c>
      <c r="L3801" s="2">
        <v>45744</v>
      </c>
      <c r="M3801">
        <v>7</v>
      </c>
      <c r="N3801">
        <v>15</v>
      </c>
      <c r="O3801">
        <v>0</v>
      </c>
      <c r="P3801">
        <v>5136.55</v>
      </c>
      <c r="Q3801" s="1" t="s">
        <v>1228</v>
      </c>
      <c r="R3801" s="1" t="s">
        <v>1228</v>
      </c>
      <c r="S3801" s="1" t="s">
        <v>1229</v>
      </c>
      <c r="T3801" s="1" t="s">
        <v>107</v>
      </c>
      <c r="U3801" s="1" t="s">
        <v>125</v>
      </c>
      <c r="V3801">
        <v>6043</v>
      </c>
      <c r="W3801" s="1" t="s">
        <v>37</v>
      </c>
      <c r="X3801" s="1" t="s">
        <v>38</v>
      </c>
      <c r="Y3801" s="2">
        <v>43032</v>
      </c>
      <c r="Z3801">
        <v>8.1999999999999993</v>
      </c>
      <c r="AA3801" s="1" t="s">
        <v>39</v>
      </c>
    </row>
    <row r="3802" spans="1:28" x14ac:dyDescent="0.3">
      <c r="A3802" s="1" t="s">
        <v>10167</v>
      </c>
      <c r="B3802" s="1" t="s">
        <v>10168</v>
      </c>
      <c r="C3802" s="1" t="s">
        <v>181</v>
      </c>
      <c r="D3802" s="1" t="s">
        <v>3008</v>
      </c>
      <c r="E3802">
        <v>5</v>
      </c>
      <c r="F3802">
        <v>36</v>
      </c>
      <c r="G3802" s="1" t="s">
        <v>44</v>
      </c>
      <c r="H3802" s="2">
        <v>46040</v>
      </c>
      <c r="I3802" s="1" t="s">
        <v>181</v>
      </c>
      <c r="J3802" s="1" t="s">
        <v>306</v>
      </c>
      <c r="K3802" s="1" t="s">
        <v>3008</v>
      </c>
      <c r="L3802" s="2">
        <v>46022</v>
      </c>
      <c r="M3802">
        <v>5</v>
      </c>
      <c r="N3802">
        <v>10</v>
      </c>
      <c r="O3802">
        <v>0</v>
      </c>
      <c r="P3802">
        <v>670.5</v>
      </c>
      <c r="Q3802" s="1" t="s">
        <v>181</v>
      </c>
      <c r="R3802" s="1" t="s">
        <v>181</v>
      </c>
      <c r="S3802" s="1" t="s">
        <v>184</v>
      </c>
      <c r="T3802" s="1" t="s">
        <v>90</v>
      </c>
      <c r="U3802" s="1" t="s">
        <v>185</v>
      </c>
      <c r="V3802">
        <v>745</v>
      </c>
      <c r="W3802" s="1" t="s">
        <v>308</v>
      </c>
      <c r="X3802" s="1" t="s">
        <v>59</v>
      </c>
      <c r="Y3802" s="2">
        <v>45415</v>
      </c>
      <c r="Z3802">
        <v>1.7</v>
      </c>
      <c r="AA3802" s="1" t="s">
        <v>39</v>
      </c>
    </row>
    <row r="3803" spans="1:28" x14ac:dyDescent="0.3">
      <c r="A3803" s="1" t="s">
        <v>10169</v>
      </c>
      <c r="B3803" s="1" t="s">
        <v>10170</v>
      </c>
      <c r="C3803" s="1" t="s">
        <v>2599</v>
      </c>
      <c r="D3803" s="1" t="s">
        <v>3700</v>
      </c>
      <c r="E3803">
        <v>3</v>
      </c>
      <c r="F3803">
        <v>42</v>
      </c>
      <c r="G3803" s="1" t="s">
        <v>44</v>
      </c>
      <c r="H3803" s="2">
        <v>45774</v>
      </c>
      <c r="I3803" s="1" t="s">
        <v>2599</v>
      </c>
      <c r="J3803" s="1" t="s">
        <v>284</v>
      </c>
      <c r="K3803" s="1" t="s">
        <v>3700</v>
      </c>
      <c r="L3803" s="2">
        <v>45763</v>
      </c>
      <c r="M3803">
        <v>5</v>
      </c>
      <c r="N3803">
        <v>30</v>
      </c>
      <c r="O3803">
        <v>1</v>
      </c>
      <c r="P3803">
        <v>266.7</v>
      </c>
      <c r="Q3803" s="1" t="s">
        <v>2599</v>
      </c>
      <c r="R3803" s="1" t="s">
        <v>2599</v>
      </c>
      <c r="S3803" s="1" t="s">
        <v>2601</v>
      </c>
      <c r="T3803" s="1" t="s">
        <v>35</v>
      </c>
      <c r="U3803" s="1" t="s">
        <v>223</v>
      </c>
      <c r="V3803">
        <v>381</v>
      </c>
      <c r="W3803" s="1" t="s">
        <v>286</v>
      </c>
      <c r="X3803" s="1" t="s">
        <v>127</v>
      </c>
      <c r="Y3803" s="2">
        <v>45629</v>
      </c>
      <c r="Z3803">
        <v>1.1000000000000001</v>
      </c>
      <c r="AA3803" s="1" t="s">
        <v>39</v>
      </c>
    </row>
    <row r="3804" spans="1:28" x14ac:dyDescent="0.3">
      <c r="A3804" s="1" t="s">
        <v>10171</v>
      </c>
      <c r="B3804" s="1" t="s">
        <v>10172</v>
      </c>
      <c r="C3804" s="1" t="s">
        <v>700</v>
      </c>
      <c r="D3804" s="1" t="s">
        <v>2553</v>
      </c>
      <c r="E3804">
        <v>2</v>
      </c>
      <c r="F3804">
        <v>66</v>
      </c>
      <c r="G3804" s="1" t="s">
        <v>44</v>
      </c>
      <c r="H3804" s="2">
        <v>45825</v>
      </c>
      <c r="I3804" s="1" t="s">
        <v>700</v>
      </c>
      <c r="J3804" s="1" t="s">
        <v>538</v>
      </c>
      <c r="K3804" s="1" t="s">
        <v>2553</v>
      </c>
      <c r="L3804" s="2">
        <v>45805</v>
      </c>
      <c r="M3804">
        <v>10</v>
      </c>
      <c r="N3804">
        <v>10</v>
      </c>
      <c r="O3804">
        <v>0</v>
      </c>
      <c r="P3804">
        <v>19620.900000000001</v>
      </c>
      <c r="Q3804" s="1" t="s">
        <v>700</v>
      </c>
      <c r="R3804" s="1" t="s">
        <v>700</v>
      </c>
      <c r="S3804" s="1" t="s">
        <v>702</v>
      </c>
      <c r="T3804" s="1" t="s">
        <v>75</v>
      </c>
      <c r="U3804" s="1" t="s">
        <v>76</v>
      </c>
      <c r="V3804">
        <v>21801</v>
      </c>
      <c r="W3804" s="1" t="s">
        <v>539</v>
      </c>
      <c r="X3804" s="1" t="s">
        <v>540</v>
      </c>
      <c r="Y3804" s="2">
        <v>44731</v>
      </c>
      <c r="Z3804">
        <v>3.5</v>
      </c>
      <c r="AA3804" s="1" t="s">
        <v>84</v>
      </c>
      <c r="AB3804">
        <v>1</v>
      </c>
    </row>
    <row r="3805" spans="1:28" x14ac:dyDescent="0.3">
      <c r="A3805" s="1" t="s">
        <v>10173</v>
      </c>
      <c r="B3805" s="1" t="s">
        <v>10174</v>
      </c>
      <c r="C3805" s="1" t="s">
        <v>2270</v>
      </c>
      <c r="D3805" s="1" t="s">
        <v>1625</v>
      </c>
      <c r="E3805">
        <v>4</v>
      </c>
      <c r="F3805">
        <v>58</v>
      </c>
      <c r="G3805" s="1" t="s">
        <v>32</v>
      </c>
      <c r="H3805" s="2">
        <v>45972</v>
      </c>
      <c r="I3805" s="1" t="s">
        <v>2270</v>
      </c>
      <c r="J3805" s="1" t="s">
        <v>132</v>
      </c>
      <c r="K3805" s="1" t="s">
        <v>1625</v>
      </c>
      <c r="L3805" s="2">
        <v>45953</v>
      </c>
      <c r="M3805">
        <v>9</v>
      </c>
      <c r="N3805">
        <v>40</v>
      </c>
      <c r="O3805">
        <v>0</v>
      </c>
      <c r="P3805">
        <v>1521</v>
      </c>
      <c r="Q3805" s="1" t="s">
        <v>2270</v>
      </c>
      <c r="R3805" s="1" t="s">
        <v>2270</v>
      </c>
      <c r="S3805" s="1" t="s">
        <v>2272</v>
      </c>
      <c r="T3805" s="1" t="s">
        <v>75</v>
      </c>
      <c r="U3805" s="1" t="s">
        <v>314</v>
      </c>
      <c r="V3805">
        <v>2535</v>
      </c>
      <c r="W3805" s="1" t="s">
        <v>136</v>
      </c>
      <c r="X3805" s="1" t="s">
        <v>137</v>
      </c>
      <c r="Y3805" s="2">
        <v>44254</v>
      </c>
      <c r="Z3805">
        <v>4.8</v>
      </c>
      <c r="AA3805" s="1" t="s">
        <v>39</v>
      </c>
    </row>
    <row r="3806" spans="1:28" x14ac:dyDescent="0.3">
      <c r="A3806" s="1" t="s">
        <v>10175</v>
      </c>
      <c r="B3806" s="1" t="s">
        <v>10176</v>
      </c>
      <c r="C3806" s="1" t="s">
        <v>2005</v>
      </c>
      <c r="D3806" s="1" t="s">
        <v>10177</v>
      </c>
      <c r="E3806">
        <v>4</v>
      </c>
      <c r="F3806">
        <v>57</v>
      </c>
      <c r="G3806" s="1" t="s">
        <v>44</v>
      </c>
      <c r="H3806" s="2">
        <v>45775</v>
      </c>
      <c r="I3806" s="1" t="s">
        <v>2005</v>
      </c>
      <c r="J3806" s="1" t="s">
        <v>598</v>
      </c>
      <c r="K3806" s="1" t="s">
        <v>10177</v>
      </c>
      <c r="L3806" s="2">
        <v>45758</v>
      </c>
      <c r="M3806">
        <v>8</v>
      </c>
      <c r="N3806">
        <v>15</v>
      </c>
      <c r="O3806">
        <v>0</v>
      </c>
      <c r="P3806">
        <v>2471.8000000000002</v>
      </c>
      <c r="Q3806" s="1" t="s">
        <v>2005</v>
      </c>
      <c r="R3806" s="1" t="s">
        <v>2005</v>
      </c>
      <c r="S3806" s="1" t="s">
        <v>2007</v>
      </c>
      <c r="T3806" s="1" t="s">
        <v>75</v>
      </c>
      <c r="U3806" s="1" t="s">
        <v>98</v>
      </c>
      <c r="V3806">
        <v>2908</v>
      </c>
      <c r="W3806" s="1" t="s">
        <v>600</v>
      </c>
      <c r="X3806" s="1" t="s">
        <v>38</v>
      </c>
      <c r="Y3806" s="2">
        <v>43141</v>
      </c>
      <c r="Z3806">
        <v>7.9</v>
      </c>
      <c r="AA3806" s="1" t="s">
        <v>39</v>
      </c>
    </row>
    <row r="3807" spans="1:28" x14ac:dyDescent="0.3">
      <c r="A3807" s="1" t="s">
        <v>10178</v>
      </c>
      <c r="B3807" s="1" t="s">
        <v>10179</v>
      </c>
      <c r="C3807" s="1" t="s">
        <v>1869</v>
      </c>
      <c r="D3807" s="1" t="s">
        <v>5697</v>
      </c>
      <c r="E3807">
        <v>5</v>
      </c>
      <c r="F3807">
        <v>10</v>
      </c>
      <c r="G3807" s="1" t="s">
        <v>44</v>
      </c>
      <c r="H3807" s="2">
        <v>45876</v>
      </c>
      <c r="I3807" s="1" t="s">
        <v>1869</v>
      </c>
      <c r="J3807" s="1" t="s">
        <v>549</v>
      </c>
      <c r="K3807" s="1" t="s">
        <v>5697</v>
      </c>
      <c r="L3807" s="2">
        <v>45856</v>
      </c>
      <c r="M3807">
        <v>6</v>
      </c>
      <c r="N3807">
        <v>0</v>
      </c>
      <c r="O3807">
        <v>0</v>
      </c>
      <c r="P3807">
        <v>3045</v>
      </c>
      <c r="Q3807" s="1" t="s">
        <v>1869</v>
      </c>
      <c r="R3807" s="1" t="s">
        <v>1869</v>
      </c>
      <c r="S3807" s="1" t="s">
        <v>1870</v>
      </c>
      <c r="T3807" s="1" t="s">
        <v>90</v>
      </c>
      <c r="U3807" s="1" t="s">
        <v>91</v>
      </c>
      <c r="V3807">
        <v>3045</v>
      </c>
      <c r="W3807" s="1" t="s">
        <v>550</v>
      </c>
      <c r="X3807" s="1" t="s">
        <v>38</v>
      </c>
      <c r="Y3807" s="2">
        <v>45530</v>
      </c>
      <c r="Z3807">
        <v>1.3</v>
      </c>
      <c r="AA3807" s="1" t="s">
        <v>39</v>
      </c>
    </row>
    <row r="3808" spans="1:28" x14ac:dyDescent="0.3">
      <c r="A3808" s="1" t="s">
        <v>10180</v>
      </c>
      <c r="B3808" s="1" t="s">
        <v>10181</v>
      </c>
      <c r="C3808" s="1" t="s">
        <v>587</v>
      </c>
      <c r="D3808" s="1" t="s">
        <v>3287</v>
      </c>
      <c r="E3808">
        <v>5</v>
      </c>
      <c r="F3808">
        <v>68</v>
      </c>
      <c r="G3808" s="1" t="s">
        <v>44</v>
      </c>
      <c r="H3808" s="2">
        <v>45978</v>
      </c>
      <c r="I3808" s="1" t="s">
        <v>587</v>
      </c>
      <c r="J3808" s="1" t="s">
        <v>592</v>
      </c>
      <c r="K3808" s="1" t="s">
        <v>3287</v>
      </c>
      <c r="L3808" s="2">
        <v>45974</v>
      </c>
      <c r="M3808">
        <v>3</v>
      </c>
      <c r="N3808">
        <v>20</v>
      </c>
      <c r="O3808">
        <v>0</v>
      </c>
      <c r="P3808">
        <v>1309.5999999999999</v>
      </c>
      <c r="Q3808" s="1" t="s">
        <v>587</v>
      </c>
      <c r="R3808" s="1" t="s">
        <v>587</v>
      </c>
      <c r="S3808" s="1" t="s">
        <v>588</v>
      </c>
      <c r="T3808" s="1" t="s">
        <v>35</v>
      </c>
      <c r="U3808" s="1" t="s">
        <v>36</v>
      </c>
      <c r="V3808">
        <v>1637</v>
      </c>
      <c r="W3808" s="1" t="s">
        <v>593</v>
      </c>
      <c r="X3808" s="1" t="s">
        <v>127</v>
      </c>
      <c r="Y3808" s="2">
        <v>44133</v>
      </c>
      <c r="Z3808">
        <v>5.2</v>
      </c>
      <c r="AA3808" s="1" t="s">
        <v>39</v>
      </c>
    </row>
    <row r="3809" spans="1:28" x14ac:dyDescent="0.3">
      <c r="A3809" s="1" t="s">
        <v>10182</v>
      </c>
      <c r="B3809" s="1" t="s">
        <v>10183</v>
      </c>
      <c r="C3809" s="1" t="s">
        <v>1570</v>
      </c>
      <c r="D3809" s="1" t="s">
        <v>3184</v>
      </c>
      <c r="E3809">
        <v>5</v>
      </c>
      <c r="F3809">
        <v>10</v>
      </c>
      <c r="G3809" s="1" t="s">
        <v>32</v>
      </c>
      <c r="H3809" s="2">
        <v>45934</v>
      </c>
      <c r="I3809" s="1" t="s">
        <v>1570</v>
      </c>
      <c r="J3809" s="1" t="s">
        <v>513</v>
      </c>
      <c r="K3809" s="1" t="s">
        <v>3184</v>
      </c>
      <c r="L3809" s="2">
        <v>45921</v>
      </c>
      <c r="M3809">
        <v>5</v>
      </c>
      <c r="N3809">
        <v>30</v>
      </c>
      <c r="O3809">
        <v>0</v>
      </c>
      <c r="P3809">
        <v>683.2</v>
      </c>
      <c r="Q3809" s="1" t="s">
        <v>1570</v>
      </c>
      <c r="R3809" s="1" t="s">
        <v>1570</v>
      </c>
      <c r="S3809" s="1" t="s">
        <v>1572</v>
      </c>
      <c r="T3809" s="1" t="s">
        <v>90</v>
      </c>
      <c r="U3809" s="1" t="s">
        <v>185</v>
      </c>
      <c r="V3809">
        <v>976</v>
      </c>
      <c r="W3809" s="1" t="s">
        <v>514</v>
      </c>
      <c r="X3809" s="1" t="s">
        <v>59</v>
      </c>
      <c r="Y3809" s="2">
        <v>44396</v>
      </c>
      <c r="Z3809">
        <v>4.5</v>
      </c>
      <c r="AA3809" s="1" t="s">
        <v>39</v>
      </c>
    </row>
    <row r="3810" spans="1:28" x14ac:dyDescent="0.3">
      <c r="A3810" s="1" t="s">
        <v>10184</v>
      </c>
      <c r="B3810" s="1" t="s">
        <v>10185</v>
      </c>
      <c r="C3810" s="1" t="s">
        <v>720</v>
      </c>
      <c r="D3810" s="1" t="s">
        <v>7339</v>
      </c>
      <c r="E3810">
        <v>3</v>
      </c>
      <c r="F3810">
        <v>46</v>
      </c>
      <c r="G3810" s="1" t="s">
        <v>44</v>
      </c>
      <c r="H3810" s="2">
        <v>45711</v>
      </c>
      <c r="I3810" s="1" t="s">
        <v>720</v>
      </c>
      <c r="J3810" s="1" t="s">
        <v>159</v>
      </c>
      <c r="K3810" s="1" t="s">
        <v>7339</v>
      </c>
      <c r="L3810" s="2">
        <v>45692</v>
      </c>
      <c r="M3810">
        <v>5</v>
      </c>
      <c r="N3810">
        <v>5</v>
      </c>
      <c r="O3810">
        <v>0</v>
      </c>
      <c r="P3810">
        <v>5029.3</v>
      </c>
      <c r="Q3810" s="1" t="s">
        <v>720</v>
      </c>
      <c r="R3810" s="1" t="s">
        <v>720</v>
      </c>
      <c r="S3810" s="1" t="s">
        <v>722</v>
      </c>
      <c r="T3810" s="1" t="s">
        <v>75</v>
      </c>
      <c r="U3810" s="1" t="s">
        <v>76</v>
      </c>
      <c r="V3810">
        <v>5294</v>
      </c>
      <c r="W3810" s="1" t="s">
        <v>161</v>
      </c>
      <c r="X3810" s="1" t="s">
        <v>59</v>
      </c>
      <c r="Y3810" s="2">
        <v>43812</v>
      </c>
      <c r="Z3810">
        <v>6.1</v>
      </c>
      <c r="AA3810" s="1" t="s">
        <v>39</v>
      </c>
    </row>
    <row r="3811" spans="1:28" x14ac:dyDescent="0.3">
      <c r="A3811" s="1" t="s">
        <v>10186</v>
      </c>
      <c r="B3811" s="1" t="s">
        <v>10187</v>
      </c>
      <c r="C3811" s="1" t="s">
        <v>3326</v>
      </c>
      <c r="D3811" s="1" t="s">
        <v>2348</v>
      </c>
      <c r="E3811">
        <v>4</v>
      </c>
      <c r="F3811">
        <v>86</v>
      </c>
      <c r="G3811" s="1" t="s">
        <v>44</v>
      </c>
      <c r="H3811" s="2">
        <v>45809</v>
      </c>
      <c r="I3811" s="1" t="s">
        <v>3326</v>
      </c>
      <c r="J3811" s="1" t="s">
        <v>264</v>
      </c>
      <c r="K3811" s="1" t="s">
        <v>2348</v>
      </c>
      <c r="L3811" s="2">
        <v>45790</v>
      </c>
      <c r="M3811">
        <v>5</v>
      </c>
      <c r="N3811">
        <v>0</v>
      </c>
      <c r="O3811">
        <v>0</v>
      </c>
      <c r="P3811">
        <v>166</v>
      </c>
      <c r="Q3811" s="1" t="s">
        <v>3326</v>
      </c>
      <c r="R3811" s="1" t="s">
        <v>3326</v>
      </c>
      <c r="S3811" s="1" t="s">
        <v>3328</v>
      </c>
      <c r="T3811" s="1" t="s">
        <v>134</v>
      </c>
      <c r="U3811" s="1" t="s">
        <v>366</v>
      </c>
      <c r="V3811">
        <v>166</v>
      </c>
      <c r="W3811" s="1" t="s">
        <v>267</v>
      </c>
      <c r="X3811" s="1" t="s">
        <v>268</v>
      </c>
      <c r="Y3811" s="2">
        <v>43207</v>
      </c>
      <c r="Z3811">
        <v>7.7</v>
      </c>
      <c r="AA3811" s="1" t="s">
        <v>39</v>
      </c>
    </row>
    <row r="3812" spans="1:28" x14ac:dyDescent="0.3">
      <c r="A3812" s="1" t="s">
        <v>10188</v>
      </c>
      <c r="B3812" s="1" t="s">
        <v>10189</v>
      </c>
      <c r="C3812" s="1" t="s">
        <v>422</v>
      </c>
      <c r="D3812" s="1" t="s">
        <v>10190</v>
      </c>
      <c r="E3812">
        <v>5</v>
      </c>
      <c r="F3812">
        <v>34</v>
      </c>
      <c r="G3812" s="1" t="s">
        <v>44</v>
      </c>
      <c r="H3812" s="2">
        <v>45728</v>
      </c>
      <c r="I3812" s="1" t="s">
        <v>422</v>
      </c>
      <c r="J3812" s="1" t="s">
        <v>132</v>
      </c>
      <c r="K3812" s="1" t="s">
        <v>10190</v>
      </c>
      <c r="L3812" s="2">
        <v>45715</v>
      </c>
      <c r="M3812">
        <v>6</v>
      </c>
      <c r="N3812">
        <v>15</v>
      </c>
      <c r="O3812">
        <v>0</v>
      </c>
      <c r="P3812">
        <v>5064.3</v>
      </c>
      <c r="Q3812" s="1" t="s">
        <v>422</v>
      </c>
      <c r="R3812" s="1" t="s">
        <v>422</v>
      </c>
      <c r="S3812" s="1" t="s">
        <v>424</v>
      </c>
      <c r="T3812" s="1" t="s">
        <v>90</v>
      </c>
      <c r="U3812" s="1" t="s">
        <v>300</v>
      </c>
      <c r="V3812">
        <v>5958</v>
      </c>
      <c r="W3812" s="1" t="s">
        <v>136</v>
      </c>
      <c r="X3812" s="1" t="s">
        <v>137</v>
      </c>
      <c r="Y3812" s="2">
        <v>44254</v>
      </c>
      <c r="Z3812">
        <v>4.8</v>
      </c>
      <c r="AA3812" s="1" t="s">
        <v>39</v>
      </c>
    </row>
    <row r="3813" spans="1:28" x14ac:dyDescent="0.3">
      <c r="A3813" s="1" t="s">
        <v>10191</v>
      </c>
      <c r="B3813" s="1" t="s">
        <v>10192</v>
      </c>
      <c r="C3813" s="1" t="s">
        <v>472</v>
      </c>
      <c r="D3813" s="1" t="s">
        <v>10193</v>
      </c>
      <c r="E3813">
        <v>4</v>
      </c>
      <c r="F3813">
        <v>101</v>
      </c>
      <c r="G3813" s="1" t="s">
        <v>44</v>
      </c>
      <c r="H3813" s="2">
        <v>45959</v>
      </c>
      <c r="I3813" s="1" t="s">
        <v>472</v>
      </c>
      <c r="J3813" s="1" t="s">
        <v>73</v>
      </c>
      <c r="K3813" s="1" t="s">
        <v>10193</v>
      </c>
      <c r="L3813" s="2">
        <v>45949</v>
      </c>
      <c r="M3813">
        <v>9</v>
      </c>
      <c r="N3813">
        <v>10</v>
      </c>
      <c r="O3813">
        <v>0</v>
      </c>
      <c r="P3813">
        <v>100.8</v>
      </c>
      <c r="Q3813" s="1" t="s">
        <v>472</v>
      </c>
      <c r="R3813" s="1" t="s">
        <v>472</v>
      </c>
      <c r="S3813" s="1" t="s">
        <v>474</v>
      </c>
      <c r="T3813" s="1" t="s">
        <v>134</v>
      </c>
      <c r="U3813" s="1" t="s">
        <v>135</v>
      </c>
      <c r="V3813">
        <v>112</v>
      </c>
      <c r="W3813" s="1" t="s">
        <v>77</v>
      </c>
      <c r="X3813" s="1" t="s">
        <v>38</v>
      </c>
      <c r="Y3813" s="2">
        <v>44193</v>
      </c>
      <c r="Z3813">
        <v>5</v>
      </c>
      <c r="AA3813" s="1" t="s">
        <v>173</v>
      </c>
      <c r="AB3813">
        <v>1</v>
      </c>
    </row>
    <row r="3814" spans="1:28" x14ac:dyDescent="0.3">
      <c r="A3814" s="1" t="s">
        <v>10194</v>
      </c>
      <c r="B3814" s="1" t="s">
        <v>10195</v>
      </c>
      <c r="C3814" s="1" t="s">
        <v>467</v>
      </c>
      <c r="D3814" s="1" t="s">
        <v>10196</v>
      </c>
      <c r="E3814">
        <v>3</v>
      </c>
      <c r="F3814">
        <v>106</v>
      </c>
      <c r="G3814" s="1" t="s">
        <v>44</v>
      </c>
      <c r="H3814" s="2">
        <v>45828</v>
      </c>
      <c r="I3814" s="1" t="s">
        <v>467</v>
      </c>
      <c r="J3814" s="1" t="s">
        <v>159</v>
      </c>
      <c r="K3814" s="1" t="s">
        <v>10196</v>
      </c>
      <c r="L3814" s="2">
        <v>45820</v>
      </c>
      <c r="M3814">
        <v>2</v>
      </c>
      <c r="N3814">
        <v>40</v>
      </c>
      <c r="O3814">
        <v>0</v>
      </c>
      <c r="P3814">
        <v>215.4</v>
      </c>
      <c r="Q3814" s="1" t="s">
        <v>467</v>
      </c>
      <c r="R3814" s="1" t="s">
        <v>467</v>
      </c>
      <c r="S3814" s="1" t="s">
        <v>469</v>
      </c>
      <c r="T3814" s="1" t="s">
        <v>56</v>
      </c>
      <c r="U3814" s="1" t="s">
        <v>117</v>
      </c>
      <c r="V3814">
        <v>359</v>
      </c>
      <c r="W3814" s="1" t="s">
        <v>161</v>
      </c>
      <c r="X3814" s="1" t="s">
        <v>59</v>
      </c>
      <c r="Y3814" s="2">
        <v>43812</v>
      </c>
      <c r="Z3814">
        <v>6.1</v>
      </c>
      <c r="AA3814" s="1" t="s">
        <v>39</v>
      </c>
    </row>
    <row r="3815" spans="1:28" x14ac:dyDescent="0.3">
      <c r="A3815" s="1" t="s">
        <v>10197</v>
      </c>
      <c r="B3815" s="1" t="s">
        <v>10198</v>
      </c>
      <c r="C3815" s="1" t="s">
        <v>227</v>
      </c>
      <c r="D3815" s="1" t="s">
        <v>3691</v>
      </c>
      <c r="E3815">
        <v>3</v>
      </c>
      <c r="F3815">
        <v>42</v>
      </c>
      <c r="G3815" s="1" t="s">
        <v>44</v>
      </c>
      <c r="H3815" s="2">
        <v>45818</v>
      </c>
      <c r="I3815" s="1" t="s">
        <v>227</v>
      </c>
      <c r="J3815" s="1" t="s">
        <v>73</v>
      </c>
      <c r="K3815" s="1" t="s">
        <v>3691</v>
      </c>
      <c r="L3815" s="2">
        <v>45808</v>
      </c>
      <c r="M3815">
        <v>4</v>
      </c>
      <c r="N3815">
        <v>0</v>
      </c>
      <c r="O3815">
        <v>0</v>
      </c>
      <c r="P3815">
        <v>25435</v>
      </c>
      <c r="Q3815" s="1" t="s">
        <v>227</v>
      </c>
      <c r="R3815" s="1" t="s">
        <v>227</v>
      </c>
      <c r="S3815" s="1" t="s">
        <v>230</v>
      </c>
      <c r="T3815" s="1" t="s">
        <v>75</v>
      </c>
      <c r="U3815" s="1" t="s">
        <v>98</v>
      </c>
      <c r="V3815">
        <v>25435</v>
      </c>
      <c r="W3815" s="1" t="s">
        <v>77</v>
      </c>
      <c r="X3815" s="1" t="s">
        <v>38</v>
      </c>
      <c r="Y3815" s="2">
        <v>44193</v>
      </c>
      <c r="Z3815">
        <v>5</v>
      </c>
      <c r="AA3815" s="1" t="s">
        <v>39</v>
      </c>
    </row>
    <row r="3816" spans="1:28" x14ac:dyDescent="0.3">
      <c r="A3816" s="1" t="s">
        <v>10199</v>
      </c>
      <c r="B3816" s="1" t="s">
        <v>10200</v>
      </c>
      <c r="C3816" s="1" t="s">
        <v>113</v>
      </c>
      <c r="D3816" s="1" t="s">
        <v>1812</v>
      </c>
      <c r="E3816">
        <v>5</v>
      </c>
      <c r="F3816">
        <v>30</v>
      </c>
      <c r="G3816" s="1" t="s">
        <v>44</v>
      </c>
      <c r="H3816" s="2">
        <v>45802</v>
      </c>
      <c r="I3816" s="1" t="s">
        <v>113</v>
      </c>
      <c r="J3816" s="1" t="s">
        <v>96</v>
      </c>
      <c r="K3816" s="1" t="s">
        <v>1812</v>
      </c>
      <c r="L3816" s="2">
        <v>45792</v>
      </c>
      <c r="M3816">
        <v>4</v>
      </c>
      <c r="N3816">
        <v>0</v>
      </c>
      <c r="O3816">
        <v>0</v>
      </c>
      <c r="P3816">
        <v>672</v>
      </c>
      <c r="Q3816" s="1" t="s">
        <v>113</v>
      </c>
      <c r="R3816" s="1" t="s">
        <v>113</v>
      </c>
      <c r="S3816" s="1" t="s">
        <v>116</v>
      </c>
      <c r="T3816" s="1" t="s">
        <v>56</v>
      </c>
      <c r="U3816" s="1" t="s">
        <v>117</v>
      </c>
      <c r="V3816">
        <v>672</v>
      </c>
      <c r="W3816" s="1" t="s">
        <v>99</v>
      </c>
      <c r="X3816" s="1" t="s">
        <v>100</v>
      </c>
      <c r="Y3816" s="2">
        <v>45629</v>
      </c>
      <c r="Z3816">
        <v>1.1000000000000001</v>
      </c>
      <c r="AA3816" s="1" t="s">
        <v>39</v>
      </c>
    </row>
    <row r="3817" spans="1:28" x14ac:dyDescent="0.3">
      <c r="A3817" s="1" t="s">
        <v>10201</v>
      </c>
      <c r="B3817" s="1" t="s">
        <v>10202</v>
      </c>
      <c r="C3817" s="1" t="s">
        <v>958</v>
      </c>
      <c r="D3817" s="1" t="s">
        <v>1056</v>
      </c>
      <c r="E3817">
        <v>3</v>
      </c>
      <c r="F3817">
        <v>54</v>
      </c>
      <c r="G3817" s="1" t="s">
        <v>44</v>
      </c>
      <c r="H3817" s="2">
        <v>45797</v>
      </c>
      <c r="I3817" s="1" t="s">
        <v>958</v>
      </c>
      <c r="J3817" s="1" t="s">
        <v>264</v>
      </c>
      <c r="K3817" s="1" t="s">
        <v>1056</v>
      </c>
      <c r="L3817" s="2">
        <v>45791</v>
      </c>
      <c r="M3817">
        <v>5</v>
      </c>
      <c r="N3817">
        <v>10</v>
      </c>
      <c r="O3817">
        <v>1</v>
      </c>
      <c r="P3817">
        <v>288</v>
      </c>
      <c r="Q3817" s="1" t="s">
        <v>958</v>
      </c>
      <c r="R3817" s="1" t="s">
        <v>958</v>
      </c>
      <c r="S3817" s="1" t="s">
        <v>960</v>
      </c>
      <c r="T3817" s="1" t="s">
        <v>35</v>
      </c>
      <c r="U3817" s="1" t="s">
        <v>83</v>
      </c>
      <c r="V3817">
        <v>320</v>
      </c>
      <c r="W3817" s="1" t="s">
        <v>267</v>
      </c>
      <c r="X3817" s="1" t="s">
        <v>268</v>
      </c>
      <c r="Y3817" s="2">
        <v>43207</v>
      </c>
      <c r="Z3817">
        <v>7.7</v>
      </c>
      <c r="AA3817" s="1" t="s">
        <v>68</v>
      </c>
      <c r="AB3817">
        <v>1</v>
      </c>
    </row>
    <row r="3818" spans="1:28" x14ac:dyDescent="0.3">
      <c r="A3818" s="1" t="s">
        <v>10203</v>
      </c>
      <c r="B3818" s="1" t="s">
        <v>10204</v>
      </c>
      <c r="C3818" s="1" t="s">
        <v>741</v>
      </c>
      <c r="D3818" s="1" t="s">
        <v>3494</v>
      </c>
      <c r="E3818">
        <v>4</v>
      </c>
      <c r="F3818">
        <v>42</v>
      </c>
      <c r="G3818" s="1" t="s">
        <v>44</v>
      </c>
      <c r="H3818" s="2">
        <v>45924</v>
      </c>
      <c r="I3818" s="1" t="s">
        <v>741</v>
      </c>
      <c r="J3818" s="1" t="s">
        <v>538</v>
      </c>
      <c r="K3818" s="1" t="s">
        <v>3494</v>
      </c>
      <c r="L3818" s="2">
        <v>45904</v>
      </c>
      <c r="M3818">
        <v>7</v>
      </c>
      <c r="N3818">
        <v>30</v>
      </c>
      <c r="O3818">
        <v>0</v>
      </c>
      <c r="P3818">
        <v>95.2</v>
      </c>
      <c r="Q3818" s="1" t="s">
        <v>741</v>
      </c>
      <c r="R3818" s="1" t="s">
        <v>741</v>
      </c>
      <c r="S3818" s="1" t="s">
        <v>743</v>
      </c>
      <c r="T3818" s="1" t="s">
        <v>134</v>
      </c>
      <c r="U3818" s="1" t="s">
        <v>366</v>
      </c>
      <c r="V3818">
        <v>136</v>
      </c>
      <c r="W3818" s="1" t="s">
        <v>539</v>
      </c>
      <c r="X3818" s="1" t="s">
        <v>540</v>
      </c>
      <c r="Y3818" s="2">
        <v>44731</v>
      </c>
      <c r="Z3818">
        <v>3.5</v>
      </c>
      <c r="AA3818" s="1" t="s">
        <v>39</v>
      </c>
    </row>
    <row r="3819" spans="1:28" x14ac:dyDescent="0.3">
      <c r="A3819" s="1" t="s">
        <v>10205</v>
      </c>
      <c r="B3819" s="1" t="s">
        <v>10206</v>
      </c>
      <c r="C3819" s="1" t="s">
        <v>1228</v>
      </c>
      <c r="D3819" s="1" t="s">
        <v>4350</v>
      </c>
      <c r="E3819">
        <v>3</v>
      </c>
      <c r="F3819">
        <v>53</v>
      </c>
      <c r="G3819" s="1" t="s">
        <v>44</v>
      </c>
      <c r="H3819" s="2">
        <v>45993</v>
      </c>
      <c r="I3819" s="1" t="s">
        <v>1228</v>
      </c>
      <c r="J3819" s="1" t="s">
        <v>291</v>
      </c>
      <c r="K3819" s="1" t="s">
        <v>4350</v>
      </c>
      <c r="L3819" s="2">
        <v>45981</v>
      </c>
      <c r="M3819">
        <v>3</v>
      </c>
      <c r="N3819">
        <v>10</v>
      </c>
      <c r="O3819">
        <v>0</v>
      </c>
      <c r="P3819">
        <v>5438.7</v>
      </c>
      <c r="Q3819" s="1" t="s">
        <v>1228</v>
      </c>
      <c r="R3819" s="1" t="s">
        <v>1228</v>
      </c>
      <c r="S3819" s="1" t="s">
        <v>1229</v>
      </c>
      <c r="T3819" s="1" t="s">
        <v>107</v>
      </c>
      <c r="U3819" s="1" t="s">
        <v>125</v>
      </c>
      <c r="V3819">
        <v>6043</v>
      </c>
      <c r="W3819" s="1" t="s">
        <v>293</v>
      </c>
      <c r="X3819" s="1" t="s">
        <v>48</v>
      </c>
      <c r="Y3819" s="2">
        <v>44560</v>
      </c>
      <c r="Z3819">
        <v>4</v>
      </c>
      <c r="AA3819" s="1" t="s">
        <v>39</v>
      </c>
    </row>
    <row r="3820" spans="1:28" x14ac:dyDescent="0.3">
      <c r="A3820" s="1" t="s">
        <v>10207</v>
      </c>
      <c r="B3820" s="1" t="s">
        <v>10208</v>
      </c>
      <c r="C3820" s="1" t="s">
        <v>189</v>
      </c>
      <c r="D3820" s="1" t="s">
        <v>1556</v>
      </c>
      <c r="E3820">
        <v>5</v>
      </c>
      <c r="F3820">
        <v>17</v>
      </c>
      <c r="G3820" s="1" t="s">
        <v>44</v>
      </c>
      <c r="H3820" s="2">
        <v>45789</v>
      </c>
      <c r="I3820" s="1" t="s">
        <v>189</v>
      </c>
      <c r="J3820" s="1" t="s">
        <v>229</v>
      </c>
      <c r="K3820" s="1" t="s">
        <v>1556</v>
      </c>
      <c r="L3820" s="2">
        <v>45780</v>
      </c>
      <c r="M3820">
        <v>3</v>
      </c>
      <c r="N3820">
        <v>10</v>
      </c>
      <c r="O3820">
        <v>0</v>
      </c>
      <c r="P3820">
        <v>1520.1</v>
      </c>
      <c r="Q3820" s="1" t="s">
        <v>189</v>
      </c>
      <c r="R3820" s="1" t="s">
        <v>189</v>
      </c>
      <c r="S3820" s="1" t="s">
        <v>191</v>
      </c>
      <c r="T3820" s="1" t="s">
        <v>56</v>
      </c>
      <c r="U3820" s="1" t="s">
        <v>117</v>
      </c>
      <c r="V3820">
        <v>1689</v>
      </c>
      <c r="W3820" s="1" t="s">
        <v>231</v>
      </c>
      <c r="X3820" s="1" t="s">
        <v>127</v>
      </c>
      <c r="Y3820" s="2">
        <v>43596</v>
      </c>
      <c r="Z3820">
        <v>6.6</v>
      </c>
      <c r="AA3820" s="1" t="s">
        <v>39</v>
      </c>
    </row>
    <row r="3821" spans="1:28" x14ac:dyDescent="0.3">
      <c r="A3821" s="1" t="s">
        <v>10209</v>
      </c>
      <c r="B3821" s="1" t="s">
        <v>10210</v>
      </c>
      <c r="C3821" s="1" t="s">
        <v>984</v>
      </c>
      <c r="D3821" s="1" t="s">
        <v>6694</v>
      </c>
      <c r="E3821">
        <v>5</v>
      </c>
      <c r="F3821">
        <v>82</v>
      </c>
      <c r="G3821" s="1" t="s">
        <v>44</v>
      </c>
      <c r="H3821" s="2">
        <v>45695</v>
      </c>
      <c r="I3821" s="1" t="s">
        <v>984</v>
      </c>
      <c r="J3821" s="1" t="s">
        <v>598</v>
      </c>
      <c r="K3821" s="1" t="s">
        <v>6694</v>
      </c>
      <c r="L3821" s="2">
        <v>45676</v>
      </c>
      <c r="M3821">
        <v>5</v>
      </c>
      <c r="N3821">
        <v>15</v>
      </c>
      <c r="O3821">
        <v>0</v>
      </c>
      <c r="P3821">
        <v>7280.25</v>
      </c>
      <c r="Q3821" s="1" t="s">
        <v>984</v>
      </c>
      <c r="R3821" s="1" t="s">
        <v>984</v>
      </c>
      <c r="S3821" s="1" t="s">
        <v>986</v>
      </c>
      <c r="T3821" s="1" t="s">
        <v>107</v>
      </c>
      <c r="U3821" s="1" t="s">
        <v>125</v>
      </c>
      <c r="V3821">
        <v>8565</v>
      </c>
      <c r="W3821" s="1" t="s">
        <v>600</v>
      </c>
      <c r="X3821" s="1" t="s">
        <v>38</v>
      </c>
      <c r="Y3821" s="2">
        <v>43141</v>
      </c>
      <c r="Z3821">
        <v>7.9</v>
      </c>
      <c r="AA3821" s="1" t="s">
        <v>39</v>
      </c>
    </row>
    <row r="3822" spans="1:28" x14ac:dyDescent="0.3">
      <c r="A3822" s="1" t="s">
        <v>10211</v>
      </c>
      <c r="B3822" s="1" t="s">
        <v>10212</v>
      </c>
      <c r="C3822" s="1" t="s">
        <v>363</v>
      </c>
      <c r="D3822" s="1" t="s">
        <v>8341</v>
      </c>
      <c r="E3822">
        <v>4</v>
      </c>
      <c r="F3822">
        <v>33</v>
      </c>
      <c r="G3822" s="1" t="s">
        <v>44</v>
      </c>
      <c r="H3822" s="2">
        <v>45689</v>
      </c>
      <c r="I3822" s="1" t="s">
        <v>363</v>
      </c>
      <c r="J3822" s="1" t="s">
        <v>150</v>
      </c>
      <c r="K3822" s="1" t="s">
        <v>8341</v>
      </c>
      <c r="L3822" s="2">
        <v>45670</v>
      </c>
      <c r="M3822">
        <v>7</v>
      </c>
      <c r="N3822">
        <v>30</v>
      </c>
      <c r="O3822">
        <v>0</v>
      </c>
      <c r="P3822">
        <v>245.7</v>
      </c>
      <c r="Q3822" s="1" t="s">
        <v>363</v>
      </c>
      <c r="R3822" s="1" t="s">
        <v>363</v>
      </c>
      <c r="S3822" s="1" t="s">
        <v>365</v>
      </c>
      <c r="T3822" s="1" t="s">
        <v>134</v>
      </c>
      <c r="U3822" s="1" t="s">
        <v>366</v>
      </c>
      <c r="V3822">
        <v>351</v>
      </c>
      <c r="W3822" s="1" t="s">
        <v>153</v>
      </c>
      <c r="X3822" s="1" t="s">
        <v>38</v>
      </c>
      <c r="Y3822" s="2">
        <v>45173</v>
      </c>
      <c r="Z3822">
        <v>2.2999999999999998</v>
      </c>
      <c r="AA3822" s="1" t="s">
        <v>39</v>
      </c>
    </row>
    <row r="3823" spans="1:28" x14ac:dyDescent="0.3">
      <c r="A3823" s="1" t="s">
        <v>10213</v>
      </c>
      <c r="B3823" s="1" t="s">
        <v>10214</v>
      </c>
      <c r="C3823" s="1" t="s">
        <v>1743</v>
      </c>
      <c r="D3823" s="1" t="s">
        <v>7094</v>
      </c>
      <c r="E3823">
        <v>4</v>
      </c>
      <c r="G3823" s="1" t="s">
        <v>44</v>
      </c>
      <c r="H3823" s="2">
        <v>45942</v>
      </c>
      <c r="I3823" s="1" t="s">
        <v>1743</v>
      </c>
      <c r="J3823" s="1" t="s">
        <v>446</v>
      </c>
      <c r="K3823" s="1" t="s">
        <v>7094</v>
      </c>
      <c r="L3823" s="2">
        <v>45932</v>
      </c>
      <c r="M3823">
        <v>7</v>
      </c>
      <c r="N3823">
        <v>15</v>
      </c>
      <c r="O3823">
        <v>0</v>
      </c>
      <c r="P3823">
        <v>276.25</v>
      </c>
      <c r="Q3823" s="1" t="s">
        <v>1743</v>
      </c>
      <c r="R3823" s="1" t="s">
        <v>1743</v>
      </c>
      <c r="S3823" s="1" t="s">
        <v>1744</v>
      </c>
      <c r="T3823" s="1" t="s">
        <v>134</v>
      </c>
      <c r="U3823" s="1" t="s">
        <v>144</v>
      </c>
      <c r="V3823">
        <v>325</v>
      </c>
      <c r="W3823" s="1" t="s">
        <v>447</v>
      </c>
      <c r="X3823" s="1" t="s">
        <v>127</v>
      </c>
      <c r="Y3823" s="2">
        <v>45409</v>
      </c>
      <c r="Z3823">
        <v>1.7</v>
      </c>
      <c r="AA3823" s="1" t="s">
        <v>39</v>
      </c>
    </row>
    <row r="3824" spans="1:28" x14ac:dyDescent="0.3">
      <c r="A3824" s="1" t="s">
        <v>10215</v>
      </c>
      <c r="B3824" s="1" t="s">
        <v>10216</v>
      </c>
      <c r="C3824" s="1" t="s">
        <v>480</v>
      </c>
      <c r="D3824" s="1" t="s">
        <v>10217</v>
      </c>
      <c r="E3824">
        <v>3</v>
      </c>
      <c r="F3824">
        <v>46</v>
      </c>
      <c r="G3824" s="1" t="s">
        <v>44</v>
      </c>
      <c r="H3824" s="2">
        <v>45897</v>
      </c>
      <c r="I3824" s="1" t="s">
        <v>480</v>
      </c>
      <c r="J3824" s="1" t="s">
        <v>123</v>
      </c>
      <c r="K3824" s="1" t="s">
        <v>10217</v>
      </c>
      <c r="L3824" s="2">
        <v>45890</v>
      </c>
      <c r="M3824">
        <v>4</v>
      </c>
      <c r="N3824">
        <v>20</v>
      </c>
      <c r="O3824">
        <v>1</v>
      </c>
      <c r="P3824">
        <v>308</v>
      </c>
      <c r="Q3824" s="1" t="s">
        <v>480</v>
      </c>
      <c r="R3824" s="1" t="s">
        <v>480</v>
      </c>
      <c r="S3824" s="1" t="s">
        <v>482</v>
      </c>
      <c r="T3824" s="1" t="s">
        <v>35</v>
      </c>
      <c r="U3824" s="1" t="s">
        <v>167</v>
      </c>
      <c r="V3824">
        <v>385</v>
      </c>
      <c r="W3824" s="1" t="s">
        <v>126</v>
      </c>
      <c r="X3824" s="1" t="s">
        <v>127</v>
      </c>
      <c r="Y3824" s="2">
        <v>44230</v>
      </c>
      <c r="Z3824">
        <v>4.9000000000000004</v>
      </c>
      <c r="AA3824" s="1" t="s">
        <v>39</v>
      </c>
    </row>
    <row r="3825" spans="1:28" x14ac:dyDescent="0.3">
      <c r="A3825" s="1" t="s">
        <v>10218</v>
      </c>
      <c r="B3825" s="1" t="s">
        <v>10219</v>
      </c>
      <c r="C3825" s="1" t="s">
        <v>3078</v>
      </c>
      <c r="D3825" s="1" t="s">
        <v>1207</v>
      </c>
      <c r="E3825">
        <v>4</v>
      </c>
      <c r="F3825">
        <v>59</v>
      </c>
      <c r="G3825" s="1" t="s">
        <v>44</v>
      </c>
      <c r="H3825" s="2">
        <v>45780</v>
      </c>
      <c r="I3825" s="1" t="s">
        <v>3078</v>
      </c>
      <c r="J3825" s="1" t="s">
        <v>298</v>
      </c>
      <c r="K3825" s="1" t="s">
        <v>1207</v>
      </c>
      <c r="L3825" s="2">
        <v>45765</v>
      </c>
      <c r="M3825">
        <v>4</v>
      </c>
      <c r="N3825">
        <v>15</v>
      </c>
      <c r="O3825">
        <v>0</v>
      </c>
      <c r="P3825">
        <v>1150.9000000000001</v>
      </c>
      <c r="Q3825" s="1" t="s">
        <v>3078</v>
      </c>
      <c r="R3825" s="1" t="s">
        <v>3078</v>
      </c>
      <c r="S3825" s="1" t="s">
        <v>3079</v>
      </c>
      <c r="T3825" s="1" t="s">
        <v>107</v>
      </c>
      <c r="U3825" s="1" t="s">
        <v>125</v>
      </c>
      <c r="V3825">
        <v>1354</v>
      </c>
      <c r="W3825" s="1" t="s">
        <v>301</v>
      </c>
      <c r="X3825" s="1" t="s">
        <v>137</v>
      </c>
      <c r="Y3825" s="2">
        <v>44620</v>
      </c>
      <c r="Z3825">
        <v>3.8</v>
      </c>
      <c r="AA3825" s="1" t="s">
        <v>39</v>
      </c>
    </row>
    <row r="3826" spans="1:28" x14ac:dyDescent="0.3">
      <c r="A3826" s="1" t="s">
        <v>10220</v>
      </c>
      <c r="B3826" s="1" t="s">
        <v>10221</v>
      </c>
      <c r="C3826" s="1" t="s">
        <v>532</v>
      </c>
      <c r="D3826" s="1" t="s">
        <v>10222</v>
      </c>
      <c r="E3826">
        <v>4</v>
      </c>
      <c r="F3826">
        <v>47</v>
      </c>
      <c r="G3826" s="1" t="s">
        <v>44</v>
      </c>
      <c r="H3826" s="2">
        <v>46003</v>
      </c>
      <c r="I3826" s="1" t="s">
        <v>532</v>
      </c>
      <c r="J3826" s="1" t="s">
        <v>183</v>
      </c>
      <c r="K3826" s="1" t="s">
        <v>10222</v>
      </c>
      <c r="L3826" s="2">
        <v>45985</v>
      </c>
      <c r="M3826">
        <v>5</v>
      </c>
      <c r="N3826">
        <v>15</v>
      </c>
      <c r="O3826">
        <v>0</v>
      </c>
      <c r="P3826">
        <v>203.15</v>
      </c>
      <c r="Q3826" s="1" t="s">
        <v>532</v>
      </c>
      <c r="R3826" s="1" t="s">
        <v>532</v>
      </c>
      <c r="S3826" s="1" t="s">
        <v>534</v>
      </c>
      <c r="T3826" s="1" t="s">
        <v>134</v>
      </c>
      <c r="U3826" s="1" t="s">
        <v>378</v>
      </c>
      <c r="V3826">
        <v>239</v>
      </c>
      <c r="W3826" s="1" t="s">
        <v>186</v>
      </c>
      <c r="X3826" s="1" t="s">
        <v>137</v>
      </c>
      <c r="Y3826" s="2">
        <v>45507</v>
      </c>
      <c r="Z3826">
        <v>1.4</v>
      </c>
      <c r="AA3826" s="1" t="s">
        <v>39</v>
      </c>
    </row>
    <row r="3827" spans="1:28" x14ac:dyDescent="0.3">
      <c r="A3827" s="1" t="s">
        <v>10223</v>
      </c>
      <c r="B3827" s="1" t="s">
        <v>10224</v>
      </c>
      <c r="C3827" s="1" t="s">
        <v>2556</v>
      </c>
      <c r="D3827" s="1" t="s">
        <v>2887</v>
      </c>
      <c r="E3827">
        <v>4</v>
      </c>
      <c r="F3827">
        <v>41</v>
      </c>
      <c r="G3827" s="1" t="s">
        <v>32</v>
      </c>
      <c r="H3827" s="2">
        <v>45893</v>
      </c>
      <c r="I3827" s="1" t="s">
        <v>2556</v>
      </c>
      <c r="J3827" s="1" t="s">
        <v>376</v>
      </c>
      <c r="K3827" s="1" t="s">
        <v>2887</v>
      </c>
      <c r="L3827" s="2">
        <v>45877</v>
      </c>
      <c r="M3827">
        <v>5</v>
      </c>
      <c r="N3827">
        <v>20</v>
      </c>
      <c r="O3827">
        <v>0</v>
      </c>
      <c r="P3827">
        <v>304</v>
      </c>
      <c r="Q3827" s="1" t="s">
        <v>2556</v>
      </c>
      <c r="R3827" s="1" t="s">
        <v>2556</v>
      </c>
      <c r="S3827" s="1" t="s">
        <v>2558</v>
      </c>
      <c r="T3827" s="1" t="s">
        <v>56</v>
      </c>
      <c r="U3827" s="1" t="s">
        <v>66</v>
      </c>
      <c r="V3827">
        <v>380</v>
      </c>
      <c r="W3827" s="1" t="s">
        <v>379</v>
      </c>
      <c r="X3827" s="1" t="s">
        <v>48</v>
      </c>
      <c r="Y3827" s="2">
        <v>45419</v>
      </c>
      <c r="Z3827">
        <v>1.7</v>
      </c>
      <c r="AA3827" s="1" t="s">
        <v>39</v>
      </c>
    </row>
    <row r="3828" spans="1:28" x14ac:dyDescent="0.3">
      <c r="A3828" s="1" t="s">
        <v>10225</v>
      </c>
      <c r="B3828" s="1" t="s">
        <v>10226</v>
      </c>
      <c r="C3828" s="1" t="s">
        <v>1743</v>
      </c>
      <c r="D3828" s="1" t="s">
        <v>1879</v>
      </c>
      <c r="E3828">
        <v>5</v>
      </c>
      <c r="F3828">
        <v>82</v>
      </c>
      <c r="G3828" s="1" t="s">
        <v>44</v>
      </c>
      <c r="H3828" s="2">
        <v>45851</v>
      </c>
      <c r="I3828" s="1" t="s">
        <v>1743</v>
      </c>
      <c r="J3828" s="1" t="s">
        <v>549</v>
      </c>
      <c r="K3828" s="1" t="s">
        <v>1879</v>
      </c>
      <c r="L3828" s="2">
        <v>45831</v>
      </c>
      <c r="M3828">
        <v>8</v>
      </c>
      <c r="N3828">
        <v>5</v>
      </c>
      <c r="O3828">
        <v>0</v>
      </c>
      <c r="P3828">
        <v>308.75</v>
      </c>
      <c r="Q3828" s="1" t="s">
        <v>1743</v>
      </c>
      <c r="R3828" s="1" t="s">
        <v>1743</v>
      </c>
      <c r="S3828" s="1" t="s">
        <v>1744</v>
      </c>
      <c r="T3828" s="1" t="s">
        <v>134</v>
      </c>
      <c r="U3828" s="1" t="s">
        <v>144</v>
      </c>
      <c r="V3828">
        <v>325</v>
      </c>
      <c r="W3828" s="1" t="s">
        <v>550</v>
      </c>
      <c r="X3828" s="1" t="s">
        <v>38</v>
      </c>
      <c r="Y3828" s="2">
        <v>45530</v>
      </c>
      <c r="Z3828">
        <v>1.3</v>
      </c>
      <c r="AA3828" s="1" t="s">
        <v>39</v>
      </c>
    </row>
    <row r="3829" spans="1:28" x14ac:dyDescent="0.3">
      <c r="A3829" s="1" t="s">
        <v>10227</v>
      </c>
      <c r="B3829" s="1" t="s">
        <v>10228</v>
      </c>
      <c r="C3829" s="1" t="s">
        <v>1743</v>
      </c>
      <c r="D3829" s="1" t="s">
        <v>10229</v>
      </c>
      <c r="E3829">
        <v>3</v>
      </c>
      <c r="F3829">
        <v>64</v>
      </c>
      <c r="G3829" s="1" t="s">
        <v>44</v>
      </c>
      <c r="H3829" s="2">
        <v>45814</v>
      </c>
      <c r="I3829" s="1" t="s">
        <v>1743</v>
      </c>
      <c r="J3829" s="1" t="s">
        <v>73</v>
      </c>
      <c r="K3829" s="1" t="s">
        <v>10229</v>
      </c>
      <c r="L3829" s="2">
        <v>45806</v>
      </c>
      <c r="M3829">
        <v>6</v>
      </c>
      <c r="N3829">
        <v>10</v>
      </c>
      <c r="O3829">
        <v>0</v>
      </c>
      <c r="P3829">
        <v>292.5</v>
      </c>
      <c r="Q3829" s="1" t="s">
        <v>1743</v>
      </c>
      <c r="R3829" s="1" t="s">
        <v>1743</v>
      </c>
      <c r="S3829" s="1" t="s">
        <v>1744</v>
      </c>
      <c r="T3829" s="1" t="s">
        <v>134</v>
      </c>
      <c r="U3829" s="1" t="s">
        <v>144</v>
      </c>
      <c r="V3829">
        <v>325</v>
      </c>
      <c r="W3829" s="1" t="s">
        <v>77</v>
      </c>
      <c r="X3829" s="1" t="s">
        <v>38</v>
      </c>
      <c r="Y3829" s="2">
        <v>44193</v>
      </c>
      <c r="Z3829">
        <v>5</v>
      </c>
      <c r="AA3829" s="1" t="s">
        <v>39</v>
      </c>
    </row>
    <row r="3830" spans="1:28" x14ac:dyDescent="0.3">
      <c r="A3830" s="1" t="s">
        <v>10230</v>
      </c>
      <c r="B3830" s="1" t="s">
        <v>10231</v>
      </c>
      <c r="C3830" s="1" t="s">
        <v>252</v>
      </c>
      <c r="D3830" s="1" t="s">
        <v>2399</v>
      </c>
      <c r="E3830">
        <v>4</v>
      </c>
      <c r="G3830" s="1" t="s">
        <v>44</v>
      </c>
      <c r="H3830" s="2">
        <v>45983</v>
      </c>
      <c r="I3830" s="1" t="s">
        <v>252</v>
      </c>
      <c r="J3830" s="1" t="s">
        <v>142</v>
      </c>
      <c r="K3830" s="1" t="s">
        <v>2399</v>
      </c>
      <c r="L3830" s="2">
        <v>45977</v>
      </c>
      <c r="M3830">
        <v>3</v>
      </c>
      <c r="N3830">
        <v>0</v>
      </c>
      <c r="O3830">
        <v>0</v>
      </c>
      <c r="P3830">
        <v>417</v>
      </c>
      <c r="Q3830" s="1" t="s">
        <v>252</v>
      </c>
      <c r="R3830" s="1" t="s">
        <v>252</v>
      </c>
      <c r="S3830" s="1" t="s">
        <v>254</v>
      </c>
      <c r="T3830" s="1" t="s">
        <v>35</v>
      </c>
      <c r="U3830" s="1" t="s">
        <v>39</v>
      </c>
      <c r="V3830">
        <v>417</v>
      </c>
      <c r="W3830" s="1" t="s">
        <v>145</v>
      </c>
      <c r="X3830" s="1" t="s">
        <v>59</v>
      </c>
      <c r="Y3830" s="2">
        <v>43159</v>
      </c>
      <c r="Z3830">
        <v>7.8</v>
      </c>
      <c r="AA3830" s="1" t="s">
        <v>39</v>
      </c>
    </row>
    <row r="3831" spans="1:28" x14ac:dyDescent="0.3">
      <c r="A3831" s="1" t="s">
        <v>10232</v>
      </c>
      <c r="B3831" s="1" t="s">
        <v>10233</v>
      </c>
      <c r="C3831" s="1" t="s">
        <v>1329</v>
      </c>
      <c r="D3831" s="1" t="s">
        <v>10234</v>
      </c>
      <c r="E3831">
        <v>4</v>
      </c>
      <c r="F3831">
        <v>24</v>
      </c>
      <c r="G3831" s="1" t="s">
        <v>32</v>
      </c>
      <c r="H3831" s="2">
        <v>46008</v>
      </c>
      <c r="I3831" s="1" t="s">
        <v>1329</v>
      </c>
      <c r="J3831" s="1" t="s">
        <v>132</v>
      </c>
      <c r="K3831" s="1" t="s">
        <v>10234</v>
      </c>
      <c r="L3831" s="2">
        <v>45998</v>
      </c>
      <c r="M3831">
        <v>3</v>
      </c>
      <c r="N3831">
        <v>5</v>
      </c>
      <c r="O3831">
        <v>0</v>
      </c>
      <c r="P3831">
        <v>1439.25</v>
      </c>
      <c r="Q3831" s="1" t="s">
        <v>1329</v>
      </c>
      <c r="R3831" s="1" t="s">
        <v>1329</v>
      </c>
      <c r="S3831" s="1" t="s">
        <v>1331</v>
      </c>
      <c r="T3831" s="1" t="s">
        <v>56</v>
      </c>
      <c r="U3831" s="1" t="s">
        <v>39</v>
      </c>
      <c r="V3831">
        <v>1515</v>
      </c>
      <c r="W3831" s="1" t="s">
        <v>136</v>
      </c>
      <c r="X3831" s="1" t="s">
        <v>137</v>
      </c>
      <c r="Y3831" s="2">
        <v>44254</v>
      </c>
      <c r="Z3831">
        <v>4.8</v>
      </c>
      <c r="AA3831" s="1" t="s">
        <v>39</v>
      </c>
    </row>
    <row r="3832" spans="1:28" x14ac:dyDescent="0.3">
      <c r="A3832" s="1" t="s">
        <v>10235</v>
      </c>
      <c r="B3832" s="1" t="s">
        <v>10236</v>
      </c>
      <c r="C3832" s="1" t="s">
        <v>435</v>
      </c>
      <c r="D3832" s="1" t="s">
        <v>7948</v>
      </c>
      <c r="E3832">
        <v>5</v>
      </c>
      <c r="F3832">
        <v>43</v>
      </c>
      <c r="G3832" s="1" t="s">
        <v>44</v>
      </c>
      <c r="H3832" s="2">
        <v>46034</v>
      </c>
      <c r="I3832" s="1" t="s">
        <v>435</v>
      </c>
      <c r="J3832" s="1" t="s">
        <v>142</v>
      </c>
      <c r="K3832" s="1" t="s">
        <v>7948</v>
      </c>
      <c r="L3832" s="2">
        <v>46018</v>
      </c>
      <c r="M3832">
        <v>7</v>
      </c>
      <c r="N3832">
        <v>5</v>
      </c>
      <c r="O3832">
        <v>0</v>
      </c>
      <c r="P3832">
        <v>123.5</v>
      </c>
      <c r="Q3832" s="1" t="s">
        <v>435</v>
      </c>
      <c r="R3832" s="1" t="s">
        <v>435</v>
      </c>
      <c r="S3832" s="1" t="s">
        <v>437</v>
      </c>
      <c r="T3832" s="1" t="s">
        <v>134</v>
      </c>
      <c r="U3832" s="1" t="s">
        <v>366</v>
      </c>
      <c r="V3832">
        <v>130</v>
      </c>
      <c r="W3832" s="1" t="s">
        <v>145</v>
      </c>
      <c r="X3832" s="1" t="s">
        <v>59</v>
      </c>
      <c r="Y3832" s="2">
        <v>43159</v>
      </c>
      <c r="Z3832">
        <v>7.8</v>
      </c>
      <c r="AA3832" s="1" t="s">
        <v>39</v>
      </c>
    </row>
    <row r="3833" spans="1:28" x14ac:dyDescent="0.3">
      <c r="A3833" s="1" t="s">
        <v>10237</v>
      </c>
      <c r="B3833" s="1" t="s">
        <v>10238</v>
      </c>
      <c r="C3833" s="1" t="s">
        <v>675</v>
      </c>
      <c r="D3833" s="1" t="s">
        <v>4769</v>
      </c>
      <c r="E3833">
        <v>4</v>
      </c>
      <c r="F3833">
        <v>79</v>
      </c>
      <c r="G3833" s="1" t="s">
        <v>44</v>
      </c>
      <c r="H3833" s="2">
        <v>45810</v>
      </c>
      <c r="I3833" s="1" t="s">
        <v>675</v>
      </c>
      <c r="J3833" s="1" t="s">
        <v>45</v>
      </c>
      <c r="K3833" s="1" t="s">
        <v>4769</v>
      </c>
      <c r="L3833" s="2">
        <v>45805</v>
      </c>
      <c r="M3833">
        <v>3</v>
      </c>
      <c r="N3833">
        <v>15</v>
      </c>
      <c r="O3833">
        <v>0</v>
      </c>
      <c r="P3833">
        <v>2051.0500000000002</v>
      </c>
      <c r="Q3833" s="1" t="s">
        <v>675</v>
      </c>
      <c r="R3833" s="1" t="s">
        <v>675</v>
      </c>
      <c r="S3833" s="1" t="s">
        <v>677</v>
      </c>
      <c r="T3833" s="1" t="s">
        <v>75</v>
      </c>
      <c r="U3833" s="1" t="s">
        <v>237</v>
      </c>
      <c r="V3833">
        <v>2413</v>
      </c>
      <c r="W3833" s="1" t="s">
        <v>47</v>
      </c>
      <c r="X3833" s="1" t="s">
        <v>48</v>
      </c>
      <c r="Y3833" s="2">
        <v>44112</v>
      </c>
      <c r="Z3833">
        <v>5.2</v>
      </c>
      <c r="AA3833" s="1" t="s">
        <v>39</v>
      </c>
    </row>
    <row r="3834" spans="1:28" x14ac:dyDescent="0.3">
      <c r="A3834" s="1" t="s">
        <v>10239</v>
      </c>
      <c r="B3834" s="1" t="s">
        <v>10240</v>
      </c>
      <c r="C3834" s="1" t="s">
        <v>1934</v>
      </c>
      <c r="D3834" s="1" t="s">
        <v>2424</v>
      </c>
      <c r="E3834">
        <v>5</v>
      </c>
      <c r="F3834">
        <v>21</v>
      </c>
      <c r="G3834" s="1" t="s">
        <v>44</v>
      </c>
      <c r="H3834" s="2">
        <v>45744</v>
      </c>
      <c r="I3834" s="1" t="s">
        <v>1934</v>
      </c>
      <c r="J3834" s="1" t="s">
        <v>291</v>
      </c>
      <c r="K3834" s="1" t="s">
        <v>2424</v>
      </c>
      <c r="L3834" s="2">
        <v>45738</v>
      </c>
      <c r="M3834">
        <v>5</v>
      </c>
      <c r="N3834">
        <v>30</v>
      </c>
      <c r="O3834">
        <v>0</v>
      </c>
      <c r="P3834">
        <v>497.7</v>
      </c>
      <c r="Q3834" s="1" t="s">
        <v>1934</v>
      </c>
      <c r="R3834" s="1" t="s">
        <v>1934</v>
      </c>
      <c r="S3834" s="1" t="s">
        <v>1936</v>
      </c>
      <c r="T3834" s="1" t="s">
        <v>107</v>
      </c>
      <c r="U3834" s="1" t="s">
        <v>152</v>
      </c>
      <c r="V3834">
        <v>711</v>
      </c>
      <c r="W3834" s="1" t="s">
        <v>293</v>
      </c>
      <c r="X3834" s="1" t="s">
        <v>48</v>
      </c>
      <c r="Y3834" s="2">
        <v>44560</v>
      </c>
      <c r="Z3834">
        <v>4</v>
      </c>
      <c r="AA3834" s="1" t="s">
        <v>39</v>
      </c>
    </row>
    <row r="3835" spans="1:28" x14ac:dyDescent="0.3">
      <c r="A3835" s="1" t="s">
        <v>10241</v>
      </c>
      <c r="B3835" s="1" t="s">
        <v>10242</v>
      </c>
      <c r="C3835" s="1" t="s">
        <v>3339</v>
      </c>
      <c r="D3835" s="1" t="s">
        <v>5841</v>
      </c>
      <c r="E3835">
        <v>5</v>
      </c>
      <c r="F3835">
        <v>32</v>
      </c>
      <c r="G3835" s="1" t="s">
        <v>44</v>
      </c>
      <c r="H3835" s="2">
        <v>45817</v>
      </c>
      <c r="I3835" s="1" t="s">
        <v>3339</v>
      </c>
      <c r="J3835" s="1" t="s">
        <v>538</v>
      </c>
      <c r="K3835" s="1" t="s">
        <v>5841</v>
      </c>
      <c r="L3835" s="2">
        <v>45809</v>
      </c>
      <c r="M3835">
        <v>3</v>
      </c>
      <c r="N3835">
        <v>0</v>
      </c>
      <c r="O3835">
        <v>0</v>
      </c>
      <c r="P3835">
        <v>385</v>
      </c>
      <c r="Q3835" s="1" t="s">
        <v>3339</v>
      </c>
      <c r="R3835" s="1" t="s">
        <v>3339</v>
      </c>
      <c r="S3835" s="1" t="s">
        <v>3341</v>
      </c>
      <c r="T3835" s="1" t="s">
        <v>134</v>
      </c>
      <c r="U3835" s="1" t="s">
        <v>366</v>
      </c>
      <c r="V3835">
        <v>385</v>
      </c>
      <c r="W3835" s="1" t="s">
        <v>539</v>
      </c>
      <c r="X3835" s="1" t="s">
        <v>540</v>
      </c>
      <c r="Y3835" s="2">
        <v>44731</v>
      </c>
      <c r="Z3835">
        <v>3.5</v>
      </c>
      <c r="AA3835" s="1" t="s">
        <v>39</v>
      </c>
    </row>
    <row r="3836" spans="1:28" x14ac:dyDescent="0.3">
      <c r="A3836" s="1" t="s">
        <v>10243</v>
      </c>
      <c r="B3836" s="1" t="s">
        <v>10244</v>
      </c>
      <c r="C3836" s="1" t="s">
        <v>1186</v>
      </c>
      <c r="D3836" s="1" t="s">
        <v>6632</v>
      </c>
      <c r="E3836">
        <v>3</v>
      </c>
      <c r="F3836">
        <v>120</v>
      </c>
      <c r="G3836" s="1" t="s">
        <v>44</v>
      </c>
      <c r="H3836" s="2">
        <v>45844</v>
      </c>
      <c r="I3836" s="1" t="s">
        <v>1186</v>
      </c>
      <c r="J3836" s="1" t="s">
        <v>446</v>
      </c>
      <c r="K3836" s="1" t="s">
        <v>6632</v>
      </c>
      <c r="L3836" s="2">
        <v>45831</v>
      </c>
      <c r="M3836">
        <v>3</v>
      </c>
      <c r="N3836">
        <v>20</v>
      </c>
      <c r="O3836">
        <v>1</v>
      </c>
      <c r="P3836">
        <v>692</v>
      </c>
      <c r="Q3836" s="1" t="s">
        <v>1186</v>
      </c>
      <c r="R3836" s="1" t="s">
        <v>1186</v>
      </c>
      <c r="S3836" s="1" t="s">
        <v>1188</v>
      </c>
      <c r="T3836" s="1" t="s">
        <v>90</v>
      </c>
      <c r="U3836" s="1" t="s">
        <v>39</v>
      </c>
      <c r="V3836">
        <v>865</v>
      </c>
      <c r="W3836" s="1" t="s">
        <v>447</v>
      </c>
      <c r="X3836" s="1" t="s">
        <v>127</v>
      </c>
      <c r="Y3836" s="2">
        <v>45409</v>
      </c>
      <c r="Z3836">
        <v>1.7</v>
      </c>
      <c r="AA3836" s="1" t="s">
        <v>827</v>
      </c>
      <c r="AB3836">
        <v>1</v>
      </c>
    </row>
    <row r="3837" spans="1:28" x14ac:dyDescent="0.3">
      <c r="A3837" s="1" t="s">
        <v>10245</v>
      </c>
      <c r="B3837" s="1" t="s">
        <v>10246</v>
      </c>
      <c r="C3837" s="1" t="s">
        <v>700</v>
      </c>
      <c r="D3837" s="1" t="s">
        <v>5383</v>
      </c>
      <c r="E3837">
        <v>4</v>
      </c>
      <c r="F3837">
        <v>40</v>
      </c>
      <c r="G3837" s="1" t="s">
        <v>44</v>
      </c>
      <c r="H3837" s="2">
        <v>45757</v>
      </c>
      <c r="I3837" s="1" t="s">
        <v>700</v>
      </c>
      <c r="J3837" s="1" t="s">
        <v>183</v>
      </c>
      <c r="K3837" s="1" t="s">
        <v>5383</v>
      </c>
      <c r="L3837" s="2">
        <v>45737</v>
      </c>
      <c r="M3837">
        <v>8</v>
      </c>
      <c r="N3837">
        <v>10</v>
      </c>
      <c r="O3837">
        <v>0</v>
      </c>
      <c r="P3837">
        <v>19620.900000000001</v>
      </c>
      <c r="Q3837" s="1" t="s">
        <v>700</v>
      </c>
      <c r="R3837" s="1" t="s">
        <v>700</v>
      </c>
      <c r="S3837" s="1" t="s">
        <v>702</v>
      </c>
      <c r="T3837" s="1" t="s">
        <v>75</v>
      </c>
      <c r="U3837" s="1" t="s">
        <v>76</v>
      </c>
      <c r="V3837">
        <v>21801</v>
      </c>
      <c r="W3837" s="1" t="s">
        <v>186</v>
      </c>
      <c r="X3837" s="1" t="s">
        <v>137</v>
      </c>
      <c r="Y3837" s="2">
        <v>45507</v>
      </c>
      <c r="Z3837">
        <v>1.4</v>
      </c>
      <c r="AA3837" s="1" t="s">
        <v>39</v>
      </c>
    </row>
    <row r="3838" spans="1:28" x14ac:dyDescent="0.3">
      <c r="A3838" s="1" t="s">
        <v>10247</v>
      </c>
      <c r="B3838" s="1" t="s">
        <v>10248</v>
      </c>
      <c r="C3838" s="1" t="s">
        <v>818</v>
      </c>
      <c r="D3838" s="1" t="s">
        <v>10249</v>
      </c>
      <c r="E3838">
        <v>3</v>
      </c>
      <c r="F3838">
        <v>87</v>
      </c>
      <c r="G3838" s="1" t="s">
        <v>44</v>
      </c>
      <c r="H3838" s="2">
        <v>45980</v>
      </c>
      <c r="I3838" s="1" t="s">
        <v>818</v>
      </c>
      <c r="J3838" s="1" t="s">
        <v>159</v>
      </c>
      <c r="K3838" s="1" t="s">
        <v>10249</v>
      </c>
      <c r="L3838" s="2">
        <v>45961</v>
      </c>
      <c r="M3838">
        <v>7</v>
      </c>
      <c r="N3838">
        <v>10</v>
      </c>
      <c r="O3838">
        <v>0</v>
      </c>
      <c r="P3838">
        <v>37277.1</v>
      </c>
      <c r="Q3838" s="1" t="s">
        <v>818</v>
      </c>
      <c r="R3838" s="1" t="s">
        <v>818</v>
      </c>
      <c r="S3838" s="1" t="s">
        <v>820</v>
      </c>
      <c r="T3838" s="1" t="s">
        <v>75</v>
      </c>
      <c r="U3838" s="1" t="s">
        <v>98</v>
      </c>
      <c r="V3838">
        <v>41419</v>
      </c>
      <c r="W3838" s="1" t="s">
        <v>161</v>
      </c>
      <c r="X3838" s="1" t="s">
        <v>59</v>
      </c>
      <c r="Y3838" s="2">
        <v>43812</v>
      </c>
      <c r="Z3838">
        <v>6.1</v>
      </c>
      <c r="AA3838" s="1" t="s">
        <v>39</v>
      </c>
    </row>
    <row r="3839" spans="1:28" x14ac:dyDescent="0.3">
      <c r="A3839" s="1" t="s">
        <v>10250</v>
      </c>
      <c r="B3839" s="1" t="s">
        <v>10251</v>
      </c>
      <c r="C3839" s="1" t="s">
        <v>430</v>
      </c>
      <c r="D3839" s="1" t="s">
        <v>823</v>
      </c>
      <c r="E3839">
        <v>5</v>
      </c>
      <c r="F3839">
        <v>34</v>
      </c>
      <c r="G3839" s="1" t="s">
        <v>44</v>
      </c>
      <c r="H3839" s="2">
        <v>46019</v>
      </c>
      <c r="I3839" s="1" t="s">
        <v>430</v>
      </c>
      <c r="J3839" s="1" t="s">
        <v>306</v>
      </c>
      <c r="K3839" s="1" t="s">
        <v>823</v>
      </c>
      <c r="L3839" s="2">
        <v>46009</v>
      </c>
      <c r="M3839">
        <v>5</v>
      </c>
      <c r="N3839">
        <v>30</v>
      </c>
      <c r="O3839">
        <v>0</v>
      </c>
      <c r="P3839">
        <v>93.1</v>
      </c>
      <c r="Q3839" s="1" t="s">
        <v>430</v>
      </c>
      <c r="R3839" s="1" t="s">
        <v>430</v>
      </c>
      <c r="S3839" s="1" t="s">
        <v>432</v>
      </c>
      <c r="T3839" s="1" t="s">
        <v>134</v>
      </c>
      <c r="U3839" s="1" t="s">
        <v>135</v>
      </c>
      <c r="V3839">
        <v>133</v>
      </c>
      <c r="W3839" s="1" t="s">
        <v>308</v>
      </c>
      <c r="X3839" s="1" t="s">
        <v>59</v>
      </c>
      <c r="Y3839" s="2">
        <v>45415</v>
      </c>
      <c r="Z3839">
        <v>1.7</v>
      </c>
      <c r="AA3839" s="1" t="s">
        <v>39</v>
      </c>
    </row>
    <row r="3840" spans="1:28" x14ac:dyDescent="0.3">
      <c r="A3840" s="1" t="s">
        <v>10252</v>
      </c>
      <c r="B3840" s="1" t="s">
        <v>10253</v>
      </c>
      <c r="C3840" s="1" t="s">
        <v>2556</v>
      </c>
      <c r="D3840" s="1" t="s">
        <v>933</v>
      </c>
      <c r="E3840">
        <v>4</v>
      </c>
      <c r="F3840">
        <v>97</v>
      </c>
      <c r="G3840" s="1" t="s">
        <v>32</v>
      </c>
      <c r="H3840" s="2">
        <v>45670</v>
      </c>
      <c r="I3840" s="1" t="s">
        <v>2556</v>
      </c>
      <c r="J3840" s="1" t="s">
        <v>204</v>
      </c>
      <c r="K3840" s="1" t="s">
        <v>933</v>
      </c>
      <c r="L3840" s="2">
        <v>45658</v>
      </c>
      <c r="M3840">
        <v>7</v>
      </c>
      <c r="N3840">
        <v>30</v>
      </c>
      <c r="O3840">
        <v>0</v>
      </c>
      <c r="P3840">
        <v>266</v>
      </c>
      <c r="Q3840" s="1" t="s">
        <v>2556</v>
      </c>
      <c r="R3840" s="1" t="s">
        <v>2556</v>
      </c>
      <c r="S3840" s="1" t="s">
        <v>2558</v>
      </c>
      <c r="T3840" s="1" t="s">
        <v>56</v>
      </c>
      <c r="U3840" s="1" t="s">
        <v>66</v>
      </c>
      <c r="V3840">
        <v>380</v>
      </c>
      <c r="W3840" s="1" t="s">
        <v>206</v>
      </c>
      <c r="X3840" s="1" t="s">
        <v>137</v>
      </c>
      <c r="Y3840" s="2">
        <v>43138</v>
      </c>
      <c r="Z3840">
        <v>7.9</v>
      </c>
      <c r="AA3840" s="1" t="s">
        <v>39</v>
      </c>
    </row>
    <row r="3841" spans="1:28" x14ac:dyDescent="0.3">
      <c r="A3841" s="1" t="s">
        <v>10254</v>
      </c>
      <c r="B3841" s="1" t="s">
        <v>10255</v>
      </c>
      <c r="C3841" s="1" t="s">
        <v>2220</v>
      </c>
      <c r="D3841" s="1" t="s">
        <v>4342</v>
      </c>
      <c r="E3841">
        <v>5</v>
      </c>
      <c r="F3841">
        <v>49</v>
      </c>
      <c r="G3841" s="1" t="s">
        <v>44</v>
      </c>
      <c r="H3841" s="2">
        <v>45868</v>
      </c>
      <c r="I3841" s="1" t="s">
        <v>2220</v>
      </c>
      <c r="J3841" s="1" t="s">
        <v>264</v>
      </c>
      <c r="K3841" s="1" t="s">
        <v>4342</v>
      </c>
      <c r="L3841" s="2">
        <v>45850</v>
      </c>
      <c r="M3841">
        <v>4</v>
      </c>
      <c r="N3841">
        <v>15</v>
      </c>
      <c r="O3841">
        <v>0</v>
      </c>
      <c r="P3841">
        <v>2428.4499999999998</v>
      </c>
      <c r="Q3841" s="1" t="s">
        <v>2220</v>
      </c>
      <c r="R3841" s="1" t="s">
        <v>2220</v>
      </c>
      <c r="S3841" s="1" t="s">
        <v>2222</v>
      </c>
      <c r="T3841" s="1" t="s">
        <v>75</v>
      </c>
      <c r="U3841" s="1" t="s">
        <v>314</v>
      </c>
      <c r="V3841">
        <v>2857</v>
      </c>
      <c r="W3841" s="1" t="s">
        <v>267</v>
      </c>
      <c r="X3841" s="1" t="s">
        <v>268</v>
      </c>
      <c r="Y3841" s="2">
        <v>43207</v>
      </c>
      <c r="Z3841">
        <v>7.7</v>
      </c>
      <c r="AA3841" s="1" t="s">
        <v>39</v>
      </c>
    </row>
    <row r="3842" spans="1:28" x14ac:dyDescent="0.3">
      <c r="A3842" s="1" t="s">
        <v>10256</v>
      </c>
      <c r="B3842" s="1" t="s">
        <v>10257</v>
      </c>
      <c r="C3842" s="1" t="s">
        <v>793</v>
      </c>
      <c r="D3842" s="1" t="s">
        <v>9676</v>
      </c>
      <c r="E3842">
        <v>4</v>
      </c>
      <c r="F3842">
        <v>37</v>
      </c>
      <c r="G3842" s="1" t="s">
        <v>32</v>
      </c>
      <c r="H3842" s="2">
        <v>45903</v>
      </c>
      <c r="I3842" s="1" t="s">
        <v>793</v>
      </c>
      <c r="J3842" s="1" t="s">
        <v>33</v>
      </c>
      <c r="K3842" s="1" t="s">
        <v>9676</v>
      </c>
      <c r="L3842" s="2">
        <v>45892</v>
      </c>
      <c r="M3842">
        <v>8</v>
      </c>
      <c r="N3842">
        <v>40</v>
      </c>
      <c r="O3842">
        <v>0</v>
      </c>
      <c r="P3842">
        <v>4004.4</v>
      </c>
      <c r="Q3842" s="1" t="s">
        <v>793</v>
      </c>
      <c r="R3842" s="1" t="s">
        <v>793</v>
      </c>
      <c r="S3842" s="1" t="s">
        <v>795</v>
      </c>
      <c r="T3842" s="1" t="s">
        <v>75</v>
      </c>
      <c r="U3842" s="1" t="s">
        <v>237</v>
      </c>
      <c r="V3842">
        <v>6674</v>
      </c>
      <c r="W3842" s="1" t="s">
        <v>37</v>
      </c>
      <c r="X3842" s="1" t="s">
        <v>38</v>
      </c>
      <c r="Y3842" s="2">
        <v>43032</v>
      </c>
      <c r="Z3842">
        <v>8.1999999999999993</v>
      </c>
      <c r="AA3842" s="1" t="s">
        <v>39</v>
      </c>
    </row>
    <row r="3843" spans="1:28" x14ac:dyDescent="0.3">
      <c r="A3843" s="1" t="s">
        <v>10258</v>
      </c>
      <c r="B3843" s="1" t="s">
        <v>10259</v>
      </c>
      <c r="C3843" s="1" t="s">
        <v>374</v>
      </c>
      <c r="D3843" s="1" t="s">
        <v>6750</v>
      </c>
      <c r="E3843">
        <v>4</v>
      </c>
      <c r="F3843">
        <v>28</v>
      </c>
      <c r="G3843" s="1" t="s">
        <v>44</v>
      </c>
      <c r="H3843" s="2">
        <v>45925</v>
      </c>
      <c r="I3843" s="1" t="s">
        <v>374</v>
      </c>
      <c r="J3843" s="1" t="s">
        <v>306</v>
      </c>
      <c r="K3843" s="1" t="s">
        <v>6750</v>
      </c>
      <c r="L3843" s="2">
        <v>45911</v>
      </c>
      <c r="M3843">
        <v>3</v>
      </c>
      <c r="N3843">
        <v>5</v>
      </c>
      <c r="O3843">
        <v>0</v>
      </c>
      <c r="P3843">
        <v>166.25</v>
      </c>
      <c r="Q3843" s="1" t="s">
        <v>374</v>
      </c>
      <c r="R3843" s="1" t="s">
        <v>374</v>
      </c>
      <c r="S3843" s="1" t="s">
        <v>377</v>
      </c>
      <c r="T3843" s="1" t="s">
        <v>134</v>
      </c>
      <c r="U3843" s="1" t="s">
        <v>378</v>
      </c>
      <c r="V3843">
        <v>175</v>
      </c>
      <c r="W3843" s="1" t="s">
        <v>308</v>
      </c>
      <c r="X3843" s="1" t="s">
        <v>59</v>
      </c>
      <c r="Y3843" s="2">
        <v>45415</v>
      </c>
      <c r="Z3843">
        <v>1.7</v>
      </c>
      <c r="AA3843" s="1" t="s">
        <v>39</v>
      </c>
    </row>
    <row r="3844" spans="1:28" x14ac:dyDescent="0.3">
      <c r="A3844" s="1" t="s">
        <v>10260</v>
      </c>
      <c r="B3844" s="1" t="s">
        <v>10261</v>
      </c>
      <c r="C3844" s="1" t="s">
        <v>2253</v>
      </c>
      <c r="D3844" s="1" t="s">
        <v>9033</v>
      </c>
      <c r="E3844">
        <v>3</v>
      </c>
      <c r="F3844">
        <v>133</v>
      </c>
      <c r="G3844" s="1" t="s">
        <v>44</v>
      </c>
      <c r="H3844" s="2">
        <v>45723</v>
      </c>
      <c r="I3844" s="1" t="s">
        <v>2253</v>
      </c>
      <c r="J3844" s="1" t="s">
        <v>115</v>
      </c>
      <c r="K3844" s="1" t="s">
        <v>9033</v>
      </c>
      <c r="L3844" s="2">
        <v>45717</v>
      </c>
      <c r="M3844">
        <v>5</v>
      </c>
      <c r="N3844">
        <v>5</v>
      </c>
      <c r="O3844">
        <v>0</v>
      </c>
      <c r="P3844">
        <v>3091.3</v>
      </c>
      <c r="Q3844" s="1" t="s">
        <v>2253</v>
      </c>
      <c r="R3844" s="1" t="s">
        <v>2253</v>
      </c>
      <c r="S3844" s="1" t="s">
        <v>2255</v>
      </c>
      <c r="T3844" s="1" t="s">
        <v>35</v>
      </c>
      <c r="U3844" s="1" t="s">
        <v>36</v>
      </c>
      <c r="V3844">
        <v>3254</v>
      </c>
      <c r="W3844" s="1" t="s">
        <v>118</v>
      </c>
      <c r="X3844" s="1" t="s">
        <v>59</v>
      </c>
      <c r="Y3844" s="2">
        <v>43824</v>
      </c>
      <c r="Z3844">
        <v>6</v>
      </c>
      <c r="AA3844" s="1" t="s">
        <v>39</v>
      </c>
    </row>
    <row r="3845" spans="1:28" x14ac:dyDescent="0.3">
      <c r="A3845" s="1" t="s">
        <v>10262</v>
      </c>
      <c r="B3845" s="1" t="s">
        <v>10263</v>
      </c>
      <c r="C3845" s="1" t="s">
        <v>621</v>
      </c>
      <c r="D3845" s="1" t="s">
        <v>9750</v>
      </c>
      <c r="E3845">
        <v>4</v>
      </c>
      <c r="F3845">
        <v>69</v>
      </c>
      <c r="G3845" s="1" t="s">
        <v>44</v>
      </c>
      <c r="H3845" s="2">
        <v>45990</v>
      </c>
      <c r="I3845" s="1" t="s">
        <v>621</v>
      </c>
      <c r="J3845" s="1" t="s">
        <v>357</v>
      </c>
      <c r="K3845" s="1" t="s">
        <v>9750</v>
      </c>
      <c r="L3845" s="2">
        <v>45981</v>
      </c>
      <c r="M3845">
        <v>5</v>
      </c>
      <c r="N3845">
        <v>0</v>
      </c>
      <c r="O3845">
        <v>0</v>
      </c>
      <c r="P3845">
        <v>562</v>
      </c>
      <c r="Q3845" s="1" t="s">
        <v>621</v>
      </c>
      <c r="R3845" s="1" t="s">
        <v>621</v>
      </c>
      <c r="S3845" s="1" t="s">
        <v>623</v>
      </c>
      <c r="T3845" s="1" t="s">
        <v>90</v>
      </c>
      <c r="U3845" s="1" t="s">
        <v>91</v>
      </c>
      <c r="V3845">
        <v>562</v>
      </c>
      <c r="W3845" s="1" t="s">
        <v>360</v>
      </c>
      <c r="X3845" s="1" t="s">
        <v>38</v>
      </c>
      <c r="Y3845" s="2">
        <v>45643</v>
      </c>
      <c r="Z3845">
        <v>1</v>
      </c>
      <c r="AA3845" s="1" t="s">
        <v>39</v>
      </c>
    </row>
    <row r="3846" spans="1:28" x14ac:dyDescent="0.3">
      <c r="A3846" s="1" t="s">
        <v>10264</v>
      </c>
      <c r="B3846" s="1" t="s">
        <v>10265</v>
      </c>
      <c r="C3846" s="1" t="s">
        <v>2306</v>
      </c>
      <c r="D3846" s="1" t="s">
        <v>5818</v>
      </c>
      <c r="E3846">
        <v>3</v>
      </c>
      <c r="F3846">
        <v>76</v>
      </c>
      <c r="G3846" s="1" t="s">
        <v>32</v>
      </c>
      <c r="H3846" s="2">
        <v>45754</v>
      </c>
      <c r="I3846" s="1" t="s">
        <v>2306</v>
      </c>
      <c r="J3846" s="1" t="s">
        <v>105</v>
      </c>
      <c r="K3846" s="1" t="s">
        <v>5818</v>
      </c>
      <c r="L3846" s="2">
        <v>45747</v>
      </c>
      <c r="M3846">
        <v>4</v>
      </c>
      <c r="N3846">
        <v>0</v>
      </c>
      <c r="O3846">
        <v>1</v>
      </c>
      <c r="P3846">
        <v>588</v>
      </c>
      <c r="Q3846" s="1" t="s">
        <v>2306</v>
      </c>
      <c r="R3846" s="1" t="s">
        <v>2306</v>
      </c>
      <c r="S3846" s="1" t="s">
        <v>2307</v>
      </c>
      <c r="T3846" s="1" t="s">
        <v>134</v>
      </c>
      <c r="U3846" s="1" t="s">
        <v>378</v>
      </c>
      <c r="V3846">
        <v>588</v>
      </c>
      <c r="W3846" s="1" t="s">
        <v>109</v>
      </c>
      <c r="X3846" s="1" t="s">
        <v>110</v>
      </c>
      <c r="Y3846" s="2">
        <v>44203</v>
      </c>
      <c r="Z3846">
        <v>5</v>
      </c>
      <c r="AA3846" s="1" t="s">
        <v>39</v>
      </c>
    </row>
    <row r="3847" spans="1:28" x14ac:dyDescent="0.3">
      <c r="A3847" s="1" t="s">
        <v>10266</v>
      </c>
      <c r="B3847" s="1" t="s">
        <v>10267</v>
      </c>
      <c r="C3847" s="1" t="s">
        <v>788</v>
      </c>
      <c r="D3847" s="1" t="s">
        <v>3761</v>
      </c>
      <c r="E3847">
        <v>4</v>
      </c>
      <c r="F3847">
        <v>43</v>
      </c>
      <c r="G3847" s="1" t="s">
        <v>44</v>
      </c>
      <c r="H3847" s="2">
        <v>45698</v>
      </c>
      <c r="I3847" s="1" t="s">
        <v>788</v>
      </c>
      <c r="J3847" s="1" t="s">
        <v>1119</v>
      </c>
      <c r="K3847" s="1" t="s">
        <v>3761</v>
      </c>
      <c r="L3847" s="2">
        <v>45682</v>
      </c>
      <c r="M3847">
        <v>10</v>
      </c>
      <c r="N3847">
        <v>0</v>
      </c>
      <c r="O3847">
        <v>0</v>
      </c>
      <c r="P3847">
        <v>1802</v>
      </c>
      <c r="Q3847" s="1" t="s">
        <v>788</v>
      </c>
      <c r="R3847" s="1" t="s">
        <v>788</v>
      </c>
      <c r="S3847" s="1" t="s">
        <v>790</v>
      </c>
      <c r="T3847" s="1" t="s">
        <v>56</v>
      </c>
      <c r="U3847" s="1" t="s">
        <v>359</v>
      </c>
      <c r="V3847">
        <v>1802</v>
      </c>
      <c r="W3847" s="1" t="s">
        <v>1120</v>
      </c>
      <c r="X3847" s="1" t="s">
        <v>38</v>
      </c>
      <c r="Y3847" s="2">
        <v>44070</v>
      </c>
      <c r="Z3847">
        <v>5.3</v>
      </c>
      <c r="AA3847" s="1" t="s">
        <v>39</v>
      </c>
    </row>
    <row r="3848" spans="1:28" x14ac:dyDescent="0.3">
      <c r="A3848" s="1" t="s">
        <v>10268</v>
      </c>
      <c r="B3848" s="1" t="s">
        <v>10269</v>
      </c>
      <c r="C3848" s="1" t="s">
        <v>1076</v>
      </c>
      <c r="D3848" s="1" t="s">
        <v>2039</v>
      </c>
      <c r="E3848">
        <v>2</v>
      </c>
      <c r="F3848">
        <v>53</v>
      </c>
      <c r="G3848" s="1" t="s">
        <v>44</v>
      </c>
      <c r="H3848" s="2">
        <v>45711</v>
      </c>
      <c r="I3848" s="1" t="s">
        <v>1076</v>
      </c>
      <c r="J3848" s="1" t="s">
        <v>318</v>
      </c>
      <c r="K3848" s="1" t="s">
        <v>2039</v>
      </c>
      <c r="L3848" s="2">
        <v>45701</v>
      </c>
      <c r="M3848">
        <v>8</v>
      </c>
      <c r="N3848">
        <v>30</v>
      </c>
      <c r="O3848">
        <v>0</v>
      </c>
      <c r="P3848">
        <v>198.1</v>
      </c>
      <c r="Q3848" s="1" t="s">
        <v>1076</v>
      </c>
      <c r="R3848" s="1" t="s">
        <v>1076</v>
      </c>
      <c r="S3848" s="1" t="s">
        <v>1078</v>
      </c>
      <c r="T3848" s="1" t="s">
        <v>35</v>
      </c>
      <c r="U3848" s="1" t="s">
        <v>223</v>
      </c>
      <c r="V3848">
        <v>283</v>
      </c>
      <c r="W3848" s="1" t="s">
        <v>319</v>
      </c>
      <c r="X3848" s="1" t="s">
        <v>48</v>
      </c>
      <c r="Y3848" s="2">
        <v>45758</v>
      </c>
      <c r="Z3848">
        <v>0.7</v>
      </c>
      <c r="AA3848" s="1" t="s">
        <v>827</v>
      </c>
      <c r="AB3848">
        <v>1</v>
      </c>
    </row>
    <row r="3849" spans="1:28" x14ac:dyDescent="0.3">
      <c r="A3849" s="1" t="s">
        <v>10270</v>
      </c>
      <c r="B3849" s="1" t="s">
        <v>10271</v>
      </c>
      <c r="C3849" s="1" t="s">
        <v>363</v>
      </c>
      <c r="D3849" s="1" t="s">
        <v>5729</v>
      </c>
      <c r="E3849">
        <v>4</v>
      </c>
      <c r="F3849">
        <v>65</v>
      </c>
      <c r="G3849" s="1" t="s">
        <v>44</v>
      </c>
      <c r="H3849" s="2">
        <v>45863</v>
      </c>
      <c r="I3849" s="1" t="s">
        <v>363</v>
      </c>
      <c r="J3849" s="1" t="s">
        <v>357</v>
      </c>
      <c r="K3849" s="1" t="s">
        <v>5729</v>
      </c>
      <c r="L3849" s="2">
        <v>45850</v>
      </c>
      <c r="M3849">
        <v>4</v>
      </c>
      <c r="N3849">
        <v>10</v>
      </c>
      <c r="O3849">
        <v>0</v>
      </c>
      <c r="P3849">
        <v>315.89999999999998</v>
      </c>
      <c r="Q3849" s="1" t="s">
        <v>363</v>
      </c>
      <c r="R3849" s="1" t="s">
        <v>363</v>
      </c>
      <c r="S3849" s="1" t="s">
        <v>365</v>
      </c>
      <c r="T3849" s="1" t="s">
        <v>134</v>
      </c>
      <c r="U3849" s="1" t="s">
        <v>366</v>
      </c>
      <c r="V3849">
        <v>351</v>
      </c>
      <c r="W3849" s="1" t="s">
        <v>360</v>
      </c>
      <c r="X3849" s="1" t="s">
        <v>38</v>
      </c>
      <c r="Y3849" s="2">
        <v>45643</v>
      </c>
      <c r="Z3849">
        <v>1</v>
      </c>
      <c r="AA3849" s="1" t="s">
        <v>39</v>
      </c>
    </row>
    <row r="3850" spans="1:28" x14ac:dyDescent="0.3">
      <c r="A3850" s="1" t="s">
        <v>10272</v>
      </c>
      <c r="B3850" s="1" t="s">
        <v>10273</v>
      </c>
      <c r="C3850" s="1" t="s">
        <v>1076</v>
      </c>
      <c r="D3850" s="1" t="s">
        <v>10274</v>
      </c>
      <c r="E3850">
        <v>4</v>
      </c>
      <c r="F3850">
        <v>63</v>
      </c>
      <c r="G3850" s="1" t="s">
        <v>32</v>
      </c>
      <c r="H3850" s="2">
        <v>45976</v>
      </c>
      <c r="I3850" s="1" t="s">
        <v>1076</v>
      </c>
      <c r="J3850" s="1" t="s">
        <v>327</v>
      </c>
      <c r="K3850" s="1" t="s">
        <v>10274</v>
      </c>
      <c r="L3850" s="2">
        <v>45965</v>
      </c>
      <c r="M3850">
        <v>4</v>
      </c>
      <c r="N3850">
        <v>5</v>
      </c>
      <c r="O3850">
        <v>0</v>
      </c>
      <c r="P3850">
        <v>268.85000000000002</v>
      </c>
      <c r="Q3850" s="1" t="s">
        <v>1076</v>
      </c>
      <c r="R3850" s="1" t="s">
        <v>1076</v>
      </c>
      <c r="S3850" s="1" t="s">
        <v>1078</v>
      </c>
      <c r="T3850" s="1" t="s">
        <v>35</v>
      </c>
      <c r="U3850" s="1" t="s">
        <v>223</v>
      </c>
      <c r="V3850">
        <v>283</v>
      </c>
      <c r="W3850" s="1" t="s">
        <v>329</v>
      </c>
      <c r="X3850" s="1" t="s">
        <v>59</v>
      </c>
      <c r="Y3850" s="2">
        <v>43819</v>
      </c>
      <c r="Z3850">
        <v>6</v>
      </c>
      <c r="AA3850" s="1" t="s">
        <v>39</v>
      </c>
    </row>
    <row r="3851" spans="1:28" x14ac:dyDescent="0.3">
      <c r="A3851" s="1" t="s">
        <v>10275</v>
      </c>
      <c r="B3851" s="1" t="s">
        <v>10276</v>
      </c>
      <c r="C3851" s="1" t="s">
        <v>1076</v>
      </c>
      <c r="D3851" s="1" t="s">
        <v>5547</v>
      </c>
      <c r="E3851">
        <v>5</v>
      </c>
      <c r="F3851">
        <v>58</v>
      </c>
      <c r="G3851" s="1" t="s">
        <v>44</v>
      </c>
      <c r="H3851" s="2">
        <v>45738</v>
      </c>
      <c r="I3851" s="1" t="s">
        <v>1076</v>
      </c>
      <c r="J3851" s="1" t="s">
        <v>318</v>
      </c>
      <c r="K3851" s="1" t="s">
        <v>5547</v>
      </c>
      <c r="L3851" s="2">
        <v>45724</v>
      </c>
      <c r="M3851">
        <v>5</v>
      </c>
      <c r="N3851">
        <v>10</v>
      </c>
      <c r="O3851">
        <v>0</v>
      </c>
      <c r="P3851">
        <v>254.7</v>
      </c>
      <c r="Q3851" s="1" t="s">
        <v>1076</v>
      </c>
      <c r="R3851" s="1" t="s">
        <v>1076</v>
      </c>
      <c r="S3851" s="1" t="s">
        <v>1078</v>
      </c>
      <c r="T3851" s="1" t="s">
        <v>35</v>
      </c>
      <c r="U3851" s="1" t="s">
        <v>223</v>
      </c>
      <c r="V3851">
        <v>283</v>
      </c>
      <c r="W3851" s="1" t="s">
        <v>319</v>
      </c>
      <c r="X3851" s="1" t="s">
        <v>48</v>
      </c>
      <c r="Y3851" s="2">
        <v>45758</v>
      </c>
      <c r="Z3851">
        <v>0.7</v>
      </c>
      <c r="AA3851" s="1" t="s">
        <v>39</v>
      </c>
    </row>
    <row r="3852" spans="1:28" x14ac:dyDescent="0.3">
      <c r="A3852" s="1" t="s">
        <v>10277</v>
      </c>
      <c r="B3852" s="1" t="s">
        <v>10278</v>
      </c>
      <c r="C3852" s="1" t="s">
        <v>2048</v>
      </c>
      <c r="D3852" s="1" t="s">
        <v>10279</v>
      </c>
      <c r="E3852">
        <v>4</v>
      </c>
      <c r="G3852" s="1" t="s">
        <v>44</v>
      </c>
      <c r="H3852" s="2">
        <v>45805</v>
      </c>
      <c r="I3852" s="1" t="s">
        <v>2048</v>
      </c>
      <c r="J3852" s="1" t="s">
        <v>538</v>
      </c>
      <c r="K3852" s="1" t="s">
        <v>10279</v>
      </c>
      <c r="L3852" s="2">
        <v>45788</v>
      </c>
      <c r="M3852">
        <v>6</v>
      </c>
      <c r="N3852">
        <v>15</v>
      </c>
      <c r="O3852">
        <v>0</v>
      </c>
      <c r="P3852">
        <v>77.349999999999994</v>
      </c>
      <c r="Q3852" s="1" t="s">
        <v>2048</v>
      </c>
      <c r="R3852" s="1" t="s">
        <v>2048</v>
      </c>
      <c r="S3852" s="1" t="s">
        <v>2050</v>
      </c>
      <c r="T3852" s="1" t="s">
        <v>134</v>
      </c>
      <c r="U3852" s="1" t="s">
        <v>366</v>
      </c>
      <c r="V3852">
        <v>91</v>
      </c>
      <c r="W3852" s="1" t="s">
        <v>539</v>
      </c>
      <c r="X3852" s="1" t="s">
        <v>540</v>
      </c>
      <c r="Y3852" s="2">
        <v>44731</v>
      </c>
      <c r="Z3852">
        <v>3.5</v>
      </c>
      <c r="AA3852" s="1" t="s">
        <v>39</v>
      </c>
    </row>
    <row r="3853" spans="1:28" x14ac:dyDescent="0.3">
      <c r="A3853" s="1" t="s">
        <v>10280</v>
      </c>
      <c r="B3853" s="1" t="s">
        <v>10281</v>
      </c>
      <c r="C3853" s="1" t="s">
        <v>363</v>
      </c>
      <c r="D3853" s="1" t="s">
        <v>9783</v>
      </c>
      <c r="E3853">
        <v>4</v>
      </c>
      <c r="F3853">
        <v>60</v>
      </c>
      <c r="G3853" s="1" t="s">
        <v>44</v>
      </c>
      <c r="H3853" s="2">
        <v>45861</v>
      </c>
      <c r="I3853" s="1" t="s">
        <v>363</v>
      </c>
      <c r="J3853" s="1" t="s">
        <v>64</v>
      </c>
      <c r="K3853" s="1" t="s">
        <v>9783</v>
      </c>
      <c r="L3853" s="2">
        <v>45848</v>
      </c>
      <c r="M3853">
        <v>5</v>
      </c>
      <c r="N3853">
        <v>20</v>
      </c>
      <c r="O3853">
        <v>0</v>
      </c>
      <c r="P3853">
        <v>280.8</v>
      </c>
      <c r="Q3853" s="1" t="s">
        <v>363</v>
      </c>
      <c r="R3853" s="1" t="s">
        <v>363</v>
      </c>
      <c r="S3853" s="1" t="s">
        <v>365</v>
      </c>
      <c r="T3853" s="1" t="s">
        <v>134</v>
      </c>
      <c r="U3853" s="1" t="s">
        <v>366</v>
      </c>
      <c r="V3853">
        <v>351</v>
      </c>
      <c r="W3853" s="1" t="s">
        <v>67</v>
      </c>
      <c r="X3853" s="1" t="s">
        <v>59</v>
      </c>
      <c r="Y3853" s="2">
        <v>44275</v>
      </c>
      <c r="Z3853">
        <v>4.8</v>
      </c>
      <c r="AA3853" s="1" t="s">
        <v>39</v>
      </c>
    </row>
    <row r="3854" spans="1:28" x14ac:dyDescent="0.3">
      <c r="A3854" s="1" t="s">
        <v>10282</v>
      </c>
      <c r="B3854" s="1" t="s">
        <v>10283</v>
      </c>
      <c r="C3854" s="1" t="s">
        <v>202</v>
      </c>
      <c r="D3854" s="1" t="s">
        <v>5775</v>
      </c>
      <c r="E3854">
        <v>3</v>
      </c>
      <c r="F3854">
        <v>38</v>
      </c>
      <c r="G3854" s="1" t="s">
        <v>32</v>
      </c>
      <c r="H3854" s="2">
        <v>45912</v>
      </c>
      <c r="I3854" s="1" t="s">
        <v>202</v>
      </c>
      <c r="J3854" s="1" t="s">
        <v>327</v>
      </c>
      <c r="K3854" s="1" t="s">
        <v>5775</v>
      </c>
      <c r="L3854" s="2">
        <v>45901</v>
      </c>
      <c r="M3854">
        <v>3</v>
      </c>
      <c r="N3854">
        <v>15</v>
      </c>
      <c r="O3854">
        <v>0</v>
      </c>
      <c r="P3854">
        <v>1449.25</v>
      </c>
      <c r="Q3854" s="1" t="s">
        <v>202</v>
      </c>
      <c r="R3854" s="1" t="s">
        <v>202</v>
      </c>
      <c r="S3854" s="1" t="s">
        <v>205</v>
      </c>
      <c r="T3854" s="1" t="s">
        <v>107</v>
      </c>
      <c r="U3854" s="1" t="s">
        <v>125</v>
      </c>
      <c r="V3854">
        <v>1705</v>
      </c>
      <c r="W3854" s="1" t="s">
        <v>329</v>
      </c>
      <c r="X3854" s="1" t="s">
        <v>59</v>
      </c>
      <c r="Y3854" s="2">
        <v>43819</v>
      </c>
      <c r="Z3854">
        <v>6</v>
      </c>
      <c r="AA3854" s="1" t="s">
        <v>39</v>
      </c>
    </row>
    <row r="3855" spans="1:28" x14ac:dyDescent="0.3">
      <c r="A3855" s="1" t="s">
        <v>10284</v>
      </c>
      <c r="B3855" s="1" t="s">
        <v>10285</v>
      </c>
      <c r="C3855" s="1" t="s">
        <v>1128</v>
      </c>
      <c r="D3855" s="1" t="s">
        <v>8710</v>
      </c>
      <c r="E3855">
        <v>5</v>
      </c>
      <c r="F3855">
        <v>61</v>
      </c>
      <c r="G3855" s="1" t="s">
        <v>32</v>
      </c>
      <c r="H3855" s="2">
        <v>45923</v>
      </c>
      <c r="I3855" s="1" t="s">
        <v>1128</v>
      </c>
      <c r="J3855" s="1" t="s">
        <v>123</v>
      </c>
      <c r="K3855" s="1" t="s">
        <v>8710</v>
      </c>
      <c r="L3855" s="2">
        <v>45913</v>
      </c>
      <c r="M3855">
        <v>4</v>
      </c>
      <c r="N3855">
        <v>15</v>
      </c>
      <c r="O3855">
        <v>0</v>
      </c>
      <c r="P3855">
        <v>2930.8</v>
      </c>
      <c r="Q3855" s="1" t="s">
        <v>1128</v>
      </c>
      <c r="R3855" s="1" t="s">
        <v>1128</v>
      </c>
      <c r="S3855" s="1" t="s">
        <v>1130</v>
      </c>
      <c r="T3855" s="1" t="s">
        <v>107</v>
      </c>
      <c r="U3855" s="1" t="s">
        <v>125</v>
      </c>
      <c r="V3855">
        <v>3448</v>
      </c>
      <c r="W3855" s="1" t="s">
        <v>126</v>
      </c>
      <c r="X3855" s="1" t="s">
        <v>127</v>
      </c>
      <c r="Y3855" s="2">
        <v>44230</v>
      </c>
      <c r="Z3855">
        <v>4.9000000000000004</v>
      </c>
      <c r="AA3855" s="1" t="s">
        <v>39</v>
      </c>
    </row>
    <row r="3856" spans="1:28" x14ac:dyDescent="0.3">
      <c r="A3856" s="1" t="s">
        <v>10286</v>
      </c>
      <c r="B3856" s="1" t="s">
        <v>10287</v>
      </c>
      <c r="C3856" s="1" t="s">
        <v>2021</v>
      </c>
      <c r="D3856" s="1" t="s">
        <v>7744</v>
      </c>
      <c r="E3856">
        <v>4</v>
      </c>
      <c r="G3856" s="1" t="s">
        <v>44</v>
      </c>
      <c r="H3856" s="2">
        <v>45912</v>
      </c>
      <c r="I3856" s="1" t="s">
        <v>2021</v>
      </c>
      <c r="J3856" s="1" t="s">
        <v>229</v>
      </c>
      <c r="K3856" s="1" t="s">
        <v>7744</v>
      </c>
      <c r="L3856" s="2">
        <v>45897</v>
      </c>
      <c r="M3856">
        <v>5</v>
      </c>
      <c r="N3856">
        <v>15</v>
      </c>
      <c r="O3856">
        <v>0</v>
      </c>
      <c r="P3856">
        <v>362.95</v>
      </c>
      <c r="Q3856" s="1" t="s">
        <v>2021</v>
      </c>
      <c r="R3856" s="1" t="s">
        <v>2021</v>
      </c>
      <c r="S3856" s="1" t="s">
        <v>2023</v>
      </c>
      <c r="T3856" s="1" t="s">
        <v>134</v>
      </c>
      <c r="U3856" s="1" t="s">
        <v>144</v>
      </c>
      <c r="V3856">
        <v>427</v>
      </c>
      <c r="W3856" s="1" t="s">
        <v>231</v>
      </c>
      <c r="X3856" s="1" t="s">
        <v>127</v>
      </c>
      <c r="Y3856" s="2">
        <v>43596</v>
      </c>
      <c r="Z3856">
        <v>6.6</v>
      </c>
      <c r="AA3856" s="1" t="s">
        <v>39</v>
      </c>
    </row>
    <row r="3857" spans="1:28" x14ac:dyDescent="0.3">
      <c r="A3857" s="1" t="s">
        <v>10288</v>
      </c>
      <c r="B3857" s="1" t="s">
        <v>10289</v>
      </c>
      <c r="C3857" s="1" t="s">
        <v>311</v>
      </c>
      <c r="D3857" s="1" t="s">
        <v>8898</v>
      </c>
      <c r="E3857">
        <v>5</v>
      </c>
      <c r="F3857">
        <v>37</v>
      </c>
      <c r="G3857" s="1" t="s">
        <v>44</v>
      </c>
      <c r="H3857" s="2">
        <v>45694</v>
      </c>
      <c r="I3857" s="1" t="s">
        <v>311</v>
      </c>
      <c r="J3857" s="1" t="s">
        <v>242</v>
      </c>
      <c r="K3857" s="1" t="s">
        <v>8898</v>
      </c>
      <c r="L3857" s="2">
        <v>45668</v>
      </c>
      <c r="M3857">
        <v>12</v>
      </c>
      <c r="N3857">
        <v>40</v>
      </c>
      <c r="O3857">
        <v>0</v>
      </c>
      <c r="P3857">
        <v>21046.799999999999</v>
      </c>
      <c r="Q3857" s="1" t="s">
        <v>311</v>
      </c>
      <c r="R3857" s="1" t="s">
        <v>311</v>
      </c>
      <c r="S3857" s="1" t="s">
        <v>313</v>
      </c>
      <c r="T3857" s="1" t="s">
        <v>75</v>
      </c>
      <c r="U3857" s="1" t="s">
        <v>314</v>
      </c>
      <c r="V3857">
        <v>35078</v>
      </c>
      <c r="W3857" s="1" t="s">
        <v>244</v>
      </c>
      <c r="X3857" s="1" t="s">
        <v>48</v>
      </c>
      <c r="Y3857" s="2">
        <v>44403</v>
      </c>
      <c r="Z3857">
        <v>4.4000000000000004</v>
      </c>
      <c r="AA3857" s="1" t="s">
        <v>39</v>
      </c>
    </row>
    <row r="3858" spans="1:28" x14ac:dyDescent="0.3">
      <c r="A3858" s="1" t="s">
        <v>10290</v>
      </c>
      <c r="B3858" s="1" t="s">
        <v>10291</v>
      </c>
      <c r="C3858" s="1" t="s">
        <v>574</v>
      </c>
      <c r="D3858" s="1" t="s">
        <v>6833</v>
      </c>
      <c r="E3858">
        <v>2</v>
      </c>
      <c r="F3858">
        <v>78</v>
      </c>
      <c r="G3858" s="1" t="s">
        <v>44</v>
      </c>
      <c r="H3858" s="2">
        <v>45798</v>
      </c>
      <c r="I3858" s="1" t="s">
        <v>574</v>
      </c>
      <c r="J3858" s="1" t="s">
        <v>183</v>
      </c>
      <c r="K3858" s="1" t="s">
        <v>6833</v>
      </c>
      <c r="L3858" s="2">
        <v>45787</v>
      </c>
      <c r="M3858">
        <v>8</v>
      </c>
      <c r="N3858">
        <v>5</v>
      </c>
      <c r="O3858">
        <v>1</v>
      </c>
      <c r="P3858">
        <v>38694.449999999997</v>
      </c>
      <c r="Q3858" s="1" t="s">
        <v>574</v>
      </c>
      <c r="R3858" s="1" t="s">
        <v>574</v>
      </c>
      <c r="S3858" s="1" t="s">
        <v>576</v>
      </c>
      <c r="T3858" s="1" t="s">
        <v>75</v>
      </c>
      <c r="U3858" s="1" t="s">
        <v>98</v>
      </c>
      <c r="V3858">
        <v>40731</v>
      </c>
      <c r="W3858" s="1" t="s">
        <v>186</v>
      </c>
      <c r="X3858" s="1" t="s">
        <v>137</v>
      </c>
      <c r="Y3858" s="2">
        <v>45507</v>
      </c>
      <c r="Z3858">
        <v>1.4</v>
      </c>
      <c r="AA3858" s="1" t="s">
        <v>154</v>
      </c>
      <c r="AB3858">
        <v>1</v>
      </c>
    </row>
    <row r="3859" spans="1:28" x14ac:dyDescent="0.3">
      <c r="A3859" s="1" t="s">
        <v>10292</v>
      </c>
      <c r="B3859" s="1" t="s">
        <v>10293</v>
      </c>
      <c r="C3859" s="1" t="s">
        <v>1721</v>
      </c>
      <c r="D3859" s="1" t="s">
        <v>6294</v>
      </c>
      <c r="E3859">
        <v>4</v>
      </c>
      <c r="F3859">
        <v>48</v>
      </c>
      <c r="G3859" s="1" t="s">
        <v>44</v>
      </c>
      <c r="H3859" s="2">
        <v>45904</v>
      </c>
      <c r="I3859" s="1" t="s">
        <v>1721</v>
      </c>
      <c r="J3859" s="1" t="s">
        <v>446</v>
      </c>
      <c r="K3859" s="1" t="s">
        <v>6294</v>
      </c>
      <c r="L3859" s="2">
        <v>45892</v>
      </c>
      <c r="M3859">
        <v>10</v>
      </c>
      <c r="N3859">
        <v>10</v>
      </c>
      <c r="O3859">
        <v>0</v>
      </c>
      <c r="P3859">
        <v>988.2</v>
      </c>
      <c r="Q3859" s="1" t="s">
        <v>1721</v>
      </c>
      <c r="R3859" s="1" t="s">
        <v>1721</v>
      </c>
      <c r="S3859" s="1" t="s">
        <v>1723</v>
      </c>
      <c r="T3859" s="1" t="s">
        <v>35</v>
      </c>
      <c r="U3859" s="1" t="s">
        <v>83</v>
      </c>
      <c r="V3859">
        <v>1098</v>
      </c>
      <c r="W3859" s="1" t="s">
        <v>447</v>
      </c>
      <c r="X3859" s="1" t="s">
        <v>127</v>
      </c>
      <c r="Y3859" s="2">
        <v>45409</v>
      </c>
      <c r="Z3859">
        <v>1.7</v>
      </c>
      <c r="AA3859" s="1" t="s">
        <v>39</v>
      </c>
    </row>
    <row r="3860" spans="1:28" x14ac:dyDescent="0.3">
      <c r="A3860" s="1" t="s">
        <v>10294</v>
      </c>
      <c r="B3860" s="1" t="s">
        <v>10295</v>
      </c>
      <c r="C3860" s="1" t="s">
        <v>656</v>
      </c>
      <c r="D3860" s="1" t="s">
        <v>1534</v>
      </c>
      <c r="E3860">
        <v>3</v>
      </c>
      <c r="F3860">
        <v>70</v>
      </c>
      <c r="G3860" s="1" t="s">
        <v>44</v>
      </c>
      <c r="H3860" s="2">
        <v>45704</v>
      </c>
      <c r="I3860" s="1" t="s">
        <v>656</v>
      </c>
      <c r="J3860" s="1" t="s">
        <v>183</v>
      </c>
      <c r="K3860" s="1" t="s">
        <v>1534</v>
      </c>
      <c r="L3860" s="2">
        <v>45684</v>
      </c>
      <c r="M3860">
        <v>8</v>
      </c>
      <c r="N3860">
        <v>0</v>
      </c>
      <c r="O3860">
        <v>0</v>
      </c>
      <c r="P3860">
        <v>7564</v>
      </c>
      <c r="Q3860" s="1" t="s">
        <v>656</v>
      </c>
      <c r="R3860" s="1" t="s">
        <v>656</v>
      </c>
      <c r="S3860" s="1" t="s">
        <v>658</v>
      </c>
      <c r="T3860" s="1" t="s">
        <v>75</v>
      </c>
      <c r="U3860" s="1" t="s">
        <v>314</v>
      </c>
      <c r="V3860">
        <v>7564</v>
      </c>
      <c r="W3860" s="1" t="s">
        <v>186</v>
      </c>
      <c r="X3860" s="1" t="s">
        <v>137</v>
      </c>
      <c r="Y3860" s="2">
        <v>45507</v>
      </c>
      <c r="Z3860">
        <v>1.4</v>
      </c>
      <c r="AA3860" s="1" t="s">
        <v>39</v>
      </c>
    </row>
    <row r="3861" spans="1:28" x14ac:dyDescent="0.3">
      <c r="A3861" s="1" t="s">
        <v>10296</v>
      </c>
      <c r="B3861" s="1" t="s">
        <v>10297</v>
      </c>
      <c r="C3861" s="1" t="s">
        <v>944</v>
      </c>
      <c r="D3861" s="1" t="s">
        <v>6869</v>
      </c>
      <c r="E3861">
        <v>3</v>
      </c>
      <c r="F3861">
        <v>78</v>
      </c>
      <c r="G3861" s="1" t="s">
        <v>32</v>
      </c>
      <c r="H3861" s="2">
        <v>45759</v>
      </c>
      <c r="I3861" s="1" t="s">
        <v>944</v>
      </c>
      <c r="J3861" s="1" t="s">
        <v>142</v>
      </c>
      <c r="K3861" s="1" t="s">
        <v>6869</v>
      </c>
      <c r="L3861" s="2">
        <v>45739</v>
      </c>
      <c r="M3861">
        <v>11</v>
      </c>
      <c r="N3861">
        <v>20</v>
      </c>
      <c r="O3861">
        <v>0</v>
      </c>
      <c r="P3861">
        <v>5308</v>
      </c>
      <c r="Q3861" s="1" t="s">
        <v>944</v>
      </c>
      <c r="R3861" s="1" t="s">
        <v>944</v>
      </c>
      <c r="S3861" s="1" t="s">
        <v>946</v>
      </c>
      <c r="T3861" s="1" t="s">
        <v>75</v>
      </c>
      <c r="U3861" s="1" t="s">
        <v>98</v>
      </c>
      <c r="V3861">
        <v>6635</v>
      </c>
      <c r="W3861" s="1" t="s">
        <v>145</v>
      </c>
      <c r="X3861" s="1" t="s">
        <v>59</v>
      </c>
      <c r="Y3861" s="2">
        <v>43159</v>
      </c>
      <c r="Z3861">
        <v>7.8</v>
      </c>
      <c r="AA3861" s="1" t="s">
        <v>39</v>
      </c>
    </row>
    <row r="3862" spans="1:28" x14ac:dyDescent="0.3">
      <c r="A3862" s="1" t="s">
        <v>10298</v>
      </c>
      <c r="B3862" s="1" t="s">
        <v>10299</v>
      </c>
      <c r="C3862" s="1" t="s">
        <v>1706</v>
      </c>
      <c r="D3862" s="1" t="s">
        <v>10017</v>
      </c>
      <c r="E3862">
        <v>5</v>
      </c>
      <c r="F3862">
        <v>58</v>
      </c>
      <c r="G3862" s="1" t="s">
        <v>44</v>
      </c>
      <c r="H3862" s="2">
        <v>46009</v>
      </c>
      <c r="I3862" s="1" t="s">
        <v>1706</v>
      </c>
      <c r="J3862" s="1" t="s">
        <v>446</v>
      </c>
      <c r="K3862" s="1" t="s">
        <v>10017</v>
      </c>
      <c r="L3862" s="2">
        <v>45996</v>
      </c>
      <c r="M3862">
        <v>4</v>
      </c>
      <c r="N3862">
        <v>10</v>
      </c>
      <c r="O3862">
        <v>0</v>
      </c>
      <c r="P3862">
        <v>151.19999999999999</v>
      </c>
      <c r="Q3862" s="1" t="s">
        <v>1706</v>
      </c>
      <c r="R3862" s="1" t="s">
        <v>1706</v>
      </c>
      <c r="S3862" s="1" t="s">
        <v>1707</v>
      </c>
      <c r="T3862" s="1" t="s">
        <v>56</v>
      </c>
      <c r="U3862" s="1" t="s">
        <v>57</v>
      </c>
      <c r="V3862">
        <v>168</v>
      </c>
      <c r="W3862" s="1" t="s">
        <v>447</v>
      </c>
      <c r="X3862" s="1" t="s">
        <v>127</v>
      </c>
      <c r="Y3862" s="2">
        <v>45409</v>
      </c>
      <c r="Z3862">
        <v>1.7</v>
      </c>
      <c r="AA3862" s="1" t="s">
        <v>39</v>
      </c>
    </row>
    <row r="3863" spans="1:28" x14ac:dyDescent="0.3">
      <c r="A3863" s="1" t="s">
        <v>10300</v>
      </c>
      <c r="B3863" s="1" t="s">
        <v>10301</v>
      </c>
      <c r="C3863" s="1" t="s">
        <v>1336</v>
      </c>
      <c r="D3863" s="1" t="s">
        <v>10302</v>
      </c>
      <c r="E3863">
        <v>5</v>
      </c>
      <c r="F3863">
        <v>26</v>
      </c>
      <c r="G3863" s="1" t="s">
        <v>44</v>
      </c>
      <c r="H3863" s="2">
        <v>45738</v>
      </c>
      <c r="I3863" s="1" t="s">
        <v>1336</v>
      </c>
      <c r="J3863" s="1" t="s">
        <v>242</v>
      </c>
      <c r="K3863" s="1" t="s">
        <v>10302</v>
      </c>
      <c r="L3863" s="2">
        <v>45735</v>
      </c>
      <c r="M3863">
        <v>5</v>
      </c>
      <c r="N3863">
        <v>15</v>
      </c>
      <c r="O3863">
        <v>0</v>
      </c>
      <c r="P3863">
        <v>199.75</v>
      </c>
      <c r="Q3863" s="1" t="s">
        <v>1336</v>
      </c>
      <c r="R3863" s="1" t="s">
        <v>1336</v>
      </c>
      <c r="S3863" s="1" t="s">
        <v>1338</v>
      </c>
      <c r="T3863" s="1" t="s">
        <v>134</v>
      </c>
      <c r="U3863" s="1" t="s">
        <v>135</v>
      </c>
      <c r="V3863">
        <v>235</v>
      </c>
      <c r="W3863" s="1" t="s">
        <v>244</v>
      </c>
      <c r="X3863" s="1" t="s">
        <v>48</v>
      </c>
      <c r="Y3863" s="2">
        <v>44403</v>
      </c>
      <c r="Z3863">
        <v>4.4000000000000004</v>
      </c>
      <c r="AA3863" s="1" t="s">
        <v>39</v>
      </c>
    </row>
    <row r="3864" spans="1:28" x14ac:dyDescent="0.3">
      <c r="A3864" s="1" t="s">
        <v>10303</v>
      </c>
      <c r="B3864" s="1" t="s">
        <v>10304</v>
      </c>
      <c r="C3864" s="1" t="s">
        <v>2270</v>
      </c>
      <c r="D3864" s="1" t="s">
        <v>81</v>
      </c>
      <c r="E3864">
        <v>2</v>
      </c>
      <c r="F3864">
        <v>69</v>
      </c>
      <c r="G3864" s="1" t="s">
        <v>44</v>
      </c>
      <c r="H3864" s="2">
        <v>45906</v>
      </c>
      <c r="I3864" s="1" t="s">
        <v>2270</v>
      </c>
      <c r="J3864" s="1" t="s">
        <v>45</v>
      </c>
      <c r="K3864" s="1" t="s">
        <v>81</v>
      </c>
      <c r="L3864" s="2">
        <v>45896</v>
      </c>
      <c r="M3864">
        <v>3</v>
      </c>
      <c r="N3864">
        <v>10</v>
      </c>
      <c r="O3864">
        <v>1</v>
      </c>
      <c r="P3864">
        <v>2281.5</v>
      </c>
      <c r="Q3864" s="1" t="s">
        <v>2270</v>
      </c>
      <c r="R3864" s="1" t="s">
        <v>2270</v>
      </c>
      <c r="S3864" s="1" t="s">
        <v>2272</v>
      </c>
      <c r="T3864" s="1" t="s">
        <v>75</v>
      </c>
      <c r="U3864" s="1" t="s">
        <v>314</v>
      </c>
      <c r="V3864">
        <v>2535</v>
      </c>
      <c r="W3864" s="1" t="s">
        <v>47</v>
      </c>
      <c r="X3864" s="1" t="s">
        <v>48</v>
      </c>
      <c r="Y3864" s="2">
        <v>44112</v>
      </c>
      <c r="Z3864">
        <v>5.2</v>
      </c>
      <c r="AA3864" s="1" t="s">
        <v>173</v>
      </c>
      <c r="AB3864">
        <v>1</v>
      </c>
    </row>
    <row r="3865" spans="1:28" x14ac:dyDescent="0.3">
      <c r="A3865" s="1" t="s">
        <v>10305</v>
      </c>
      <c r="B3865" s="1" t="s">
        <v>10306</v>
      </c>
      <c r="C3865" s="1" t="s">
        <v>1291</v>
      </c>
      <c r="D3865" s="1" t="s">
        <v>10307</v>
      </c>
      <c r="E3865">
        <v>4</v>
      </c>
      <c r="F3865">
        <v>17</v>
      </c>
      <c r="G3865" s="1" t="s">
        <v>44</v>
      </c>
      <c r="H3865" s="2">
        <v>45678</v>
      </c>
      <c r="I3865" s="1" t="s">
        <v>1291</v>
      </c>
      <c r="J3865" s="1" t="s">
        <v>142</v>
      </c>
      <c r="K3865" s="1" t="s">
        <v>10307</v>
      </c>
      <c r="L3865" s="2">
        <v>45664</v>
      </c>
      <c r="M3865">
        <v>6</v>
      </c>
      <c r="N3865">
        <v>15</v>
      </c>
      <c r="O3865">
        <v>0</v>
      </c>
      <c r="P3865">
        <v>2758.25</v>
      </c>
      <c r="Q3865" s="1" t="s">
        <v>1291</v>
      </c>
      <c r="R3865" s="1" t="s">
        <v>1291</v>
      </c>
      <c r="S3865" s="1" t="s">
        <v>1293</v>
      </c>
      <c r="T3865" s="1" t="s">
        <v>75</v>
      </c>
      <c r="U3865" s="1" t="s">
        <v>237</v>
      </c>
      <c r="V3865">
        <v>3245</v>
      </c>
      <c r="W3865" s="1" t="s">
        <v>145</v>
      </c>
      <c r="X3865" s="1" t="s">
        <v>59</v>
      </c>
      <c r="Y3865" s="2">
        <v>43159</v>
      </c>
      <c r="Z3865">
        <v>7.8</v>
      </c>
      <c r="AA3865" s="1" t="s">
        <v>39</v>
      </c>
    </row>
    <row r="3866" spans="1:28" x14ac:dyDescent="0.3">
      <c r="A3866" s="1" t="s">
        <v>10308</v>
      </c>
      <c r="B3866" s="1" t="s">
        <v>10309</v>
      </c>
      <c r="C3866" s="1" t="s">
        <v>399</v>
      </c>
      <c r="D3866" s="1" t="s">
        <v>2688</v>
      </c>
      <c r="E3866">
        <v>3</v>
      </c>
      <c r="F3866">
        <v>38</v>
      </c>
      <c r="G3866" s="1" t="s">
        <v>44</v>
      </c>
      <c r="H3866" s="2">
        <v>46008</v>
      </c>
      <c r="I3866" s="1" t="s">
        <v>399</v>
      </c>
      <c r="J3866" s="1" t="s">
        <v>64</v>
      </c>
      <c r="K3866" s="1" t="s">
        <v>2688</v>
      </c>
      <c r="L3866" s="2">
        <v>45987</v>
      </c>
      <c r="M3866">
        <v>10</v>
      </c>
      <c r="N3866">
        <v>5</v>
      </c>
      <c r="O3866">
        <v>0</v>
      </c>
      <c r="P3866">
        <v>29720.75</v>
      </c>
      <c r="Q3866" s="1" t="s">
        <v>399</v>
      </c>
      <c r="R3866" s="1" t="s">
        <v>399</v>
      </c>
      <c r="S3866" s="1" t="s">
        <v>402</v>
      </c>
      <c r="T3866" s="1" t="s">
        <v>75</v>
      </c>
      <c r="U3866" s="1" t="s">
        <v>314</v>
      </c>
      <c r="V3866">
        <v>31285</v>
      </c>
      <c r="W3866" s="1" t="s">
        <v>67</v>
      </c>
      <c r="X3866" s="1" t="s">
        <v>59</v>
      </c>
      <c r="Y3866" s="2">
        <v>44275</v>
      </c>
      <c r="Z3866">
        <v>4.8</v>
      </c>
      <c r="AA3866" s="1" t="s">
        <v>39</v>
      </c>
    </row>
    <row r="3867" spans="1:28" x14ac:dyDescent="0.3">
      <c r="A3867" s="1" t="s">
        <v>10310</v>
      </c>
      <c r="B3867" s="1" t="s">
        <v>10311</v>
      </c>
      <c r="C3867" s="1" t="s">
        <v>861</v>
      </c>
      <c r="D3867" s="1" t="s">
        <v>2651</v>
      </c>
      <c r="E3867">
        <v>4</v>
      </c>
      <c r="F3867">
        <v>45</v>
      </c>
      <c r="G3867" s="1" t="s">
        <v>44</v>
      </c>
      <c r="H3867" s="2">
        <v>45709</v>
      </c>
      <c r="I3867" s="1" t="s">
        <v>861</v>
      </c>
      <c r="J3867" s="1" t="s">
        <v>54</v>
      </c>
      <c r="K3867" s="1" t="s">
        <v>2651</v>
      </c>
      <c r="L3867" s="2">
        <v>45703</v>
      </c>
      <c r="M3867">
        <v>3</v>
      </c>
      <c r="N3867">
        <v>0</v>
      </c>
      <c r="O3867">
        <v>0</v>
      </c>
      <c r="P3867">
        <v>223</v>
      </c>
      <c r="Q3867" s="1" t="s">
        <v>861</v>
      </c>
      <c r="R3867" s="1" t="s">
        <v>861</v>
      </c>
      <c r="S3867" s="1" t="s">
        <v>863</v>
      </c>
      <c r="T3867" s="1" t="s">
        <v>56</v>
      </c>
      <c r="U3867" s="1" t="s">
        <v>66</v>
      </c>
      <c r="V3867">
        <v>223</v>
      </c>
      <c r="W3867" s="1" t="s">
        <v>58</v>
      </c>
      <c r="X3867" s="1" t="s">
        <v>59</v>
      </c>
      <c r="Y3867" s="2">
        <v>44128</v>
      </c>
      <c r="Z3867">
        <v>5.2</v>
      </c>
      <c r="AA3867" s="1" t="s">
        <v>39</v>
      </c>
    </row>
    <row r="3868" spans="1:28" x14ac:dyDescent="0.3">
      <c r="A3868" s="1" t="s">
        <v>10312</v>
      </c>
      <c r="B3868" s="1" t="s">
        <v>10313</v>
      </c>
      <c r="C3868" s="1" t="s">
        <v>733</v>
      </c>
      <c r="D3868" s="1" t="s">
        <v>4853</v>
      </c>
      <c r="E3868">
        <v>3</v>
      </c>
      <c r="F3868">
        <v>79</v>
      </c>
      <c r="G3868" s="1" t="s">
        <v>44</v>
      </c>
      <c r="H3868" s="2">
        <v>45869</v>
      </c>
      <c r="I3868" s="1" t="s">
        <v>733</v>
      </c>
      <c r="J3868" s="1" t="s">
        <v>150</v>
      </c>
      <c r="K3868" s="1" t="s">
        <v>4853</v>
      </c>
      <c r="L3868" s="2">
        <v>45855</v>
      </c>
      <c r="M3868">
        <v>5</v>
      </c>
      <c r="N3868">
        <v>40</v>
      </c>
      <c r="O3868">
        <v>0</v>
      </c>
      <c r="P3868">
        <v>160.19999999999999</v>
      </c>
      <c r="Q3868" s="1" t="s">
        <v>733</v>
      </c>
      <c r="R3868" s="1" t="s">
        <v>733</v>
      </c>
      <c r="S3868" s="1" t="s">
        <v>735</v>
      </c>
      <c r="T3868" s="1" t="s">
        <v>35</v>
      </c>
      <c r="U3868" s="1" t="s">
        <v>36</v>
      </c>
      <c r="V3868">
        <v>267</v>
      </c>
      <c r="W3868" s="1" t="s">
        <v>153</v>
      </c>
      <c r="X3868" s="1" t="s">
        <v>38</v>
      </c>
      <c r="Y3868" s="2">
        <v>45173</v>
      </c>
      <c r="Z3868">
        <v>2.2999999999999998</v>
      </c>
      <c r="AA3868" s="1" t="s">
        <v>39</v>
      </c>
    </row>
    <row r="3869" spans="1:28" x14ac:dyDescent="0.3">
      <c r="A3869" s="1" t="s">
        <v>10314</v>
      </c>
      <c r="B3869" s="1" t="s">
        <v>10315</v>
      </c>
      <c r="C3869" s="1" t="s">
        <v>209</v>
      </c>
      <c r="D3869" s="1" t="s">
        <v>954</v>
      </c>
      <c r="E3869">
        <v>2</v>
      </c>
      <c r="F3869">
        <v>72</v>
      </c>
      <c r="G3869" s="1" t="s">
        <v>44</v>
      </c>
      <c r="H3869" s="2">
        <v>45710</v>
      </c>
      <c r="I3869" s="1" t="s">
        <v>209</v>
      </c>
      <c r="J3869" s="1" t="s">
        <v>123</v>
      </c>
      <c r="K3869" s="1" t="s">
        <v>954</v>
      </c>
      <c r="L3869" s="2">
        <v>45704</v>
      </c>
      <c r="M3869">
        <v>4</v>
      </c>
      <c r="N3869">
        <v>10</v>
      </c>
      <c r="O3869">
        <v>0</v>
      </c>
      <c r="P3869">
        <v>496.8</v>
      </c>
      <c r="Q3869" s="1" t="s">
        <v>209</v>
      </c>
      <c r="R3869" s="1" t="s">
        <v>209</v>
      </c>
      <c r="S3869" s="1" t="s">
        <v>211</v>
      </c>
      <c r="T3869" s="1" t="s">
        <v>56</v>
      </c>
      <c r="U3869" s="1" t="s">
        <v>66</v>
      </c>
      <c r="V3869">
        <v>552</v>
      </c>
      <c r="W3869" s="1" t="s">
        <v>126</v>
      </c>
      <c r="X3869" s="1" t="s">
        <v>127</v>
      </c>
      <c r="Y3869" s="2">
        <v>44230</v>
      </c>
      <c r="Z3869">
        <v>4.9000000000000004</v>
      </c>
      <c r="AA3869" s="1" t="s">
        <v>154</v>
      </c>
      <c r="AB3869">
        <v>1</v>
      </c>
    </row>
    <row r="3870" spans="1:28" x14ac:dyDescent="0.3">
      <c r="A3870" s="1" t="s">
        <v>10316</v>
      </c>
      <c r="B3870" s="1" t="s">
        <v>10317</v>
      </c>
      <c r="C3870" s="1" t="s">
        <v>1302</v>
      </c>
      <c r="D3870" s="1" t="s">
        <v>9252</v>
      </c>
      <c r="E3870">
        <v>3</v>
      </c>
      <c r="F3870">
        <v>93</v>
      </c>
      <c r="G3870" s="1" t="s">
        <v>44</v>
      </c>
      <c r="H3870" s="2">
        <v>45748</v>
      </c>
      <c r="I3870" s="1" t="s">
        <v>1302</v>
      </c>
      <c r="J3870" s="1" t="s">
        <v>33</v>
      </c>
      <c r="K3870" s="1" t="s">
        <v>9252</v>
      </c>
      <c r="L3870" s="2">
        <v>45730</v>
      </c>
      <c r="M3870">
        <v>5</v>
      </c>
      <c r="O3870">
        <v>0</v>
      </c>
      <c r="P3870">
        <v>3993</v>
      </c>
      <c r="Q3870" s="1" t="s">
        <v>1302</v>
      </c>
      <c r="R3870" s="1" t="s">
        <v>1302</v>
      </c>
      <c r="S3870" s="1" t="s">
        <v>1304</v>
      </c>
      <c r="T3870" s="1" t="s">
        <v>90</v>
      </c>
      <c r="U3870" s="1" t="s">
        <v>91</v>
      </c>
      <c r="V3870">
        <v>3993</v>
      </c>
      <c r="W3870" s="1" t="s">
        <v>37</v>
      </c>
      <c r="X3870" s="1" t="s">
        <v>38</v>
      </c>
      <c r="Y3870" s="2">
        <v>43032</v>
      </c>
      <c r="Z3870">
        <v>8.1999999999999993</v>
      </c>
      <c r="AA3870" s="1" t="s">
        <v>39</v>
      </c>
    </row>
    <row r="3871" spans="1:28" x14ac:dyDescent="0.3">
      <c r="A3871" s="1" t="s">
        <v>10318</v>
      </c>
      <c r="B3871" s="1" t="s">
        <v>10319</v>
      </c>
      <c r="C3871" s="1" t="s">
        <v>1362</v>
      </c>
      <c r="D3871" s="1" t="s">
        <v>1087</v>
      </c>
      <c r="E3871">
        <v>2</v>
      </c>
      <c r="F3871">
        <v>66</v>
      </c>
      <c r="G3871" s="1" t="s">
        <v>44</v>
      </c>
      <c r="H3871" s="2">
        <v>45820</v>
      </c>
      <c r="I3871" s="1" t="s">
        <v>1362</v>
      </c>
      <c r="J3871" s="1" t="s">
        <v>45</v>
      </c>
      <c r="K3871" s="1" t="s">
        <v>1087</v>
      </c>
      <c r="L3871" s="2">
        <v>45808</v>
      </c>
      <c r="M3871">
        <v>11</v>
      </c>
      <c r="N3871">
        <v>20</v>
      </c>
      <c r="O3871">
        <v>0</v>
      </c>
      <c r="P3871">
        <v>276.8</v>
      </c>
      <c r="Q3871" s="1" t="s">
        <v>1362</v>
      </c>
      <c r="R3871" s="1" t="s">
        <v>1362</v>
      </c>
      <c r="S3871" s="1" t="s">
        <v>1364</v>
      </c>
      <c r="T3871" s="1" t="s">
        <v>35</v>
      </c>
      <c r="U3871" s="1" t="s">
        <v>83</v>
      </c>
      <c r="V3871">
        <v>346</v>
      </c>
      <c r="W3871" s="1" t="s">
        <v>47</v>
      </c>
      <c r="X3871" s="1" t="s">
        <v>48</v>
      </c>
      <c r="Y3871" s="2">
        <v>44112</v>
      </c>
      <c r="Z3871">
        <v>5.2</v>
      </c>
      <c r="AA3871" s="1" t="s">
        <v>173</v>
      </c>
      <c r="AB3871">
        <v>1</v>
      </c>
    </row>
    <row r="3872" spans="1:28" x14ac:dyDescent="0.3">
      <c r="A3872" s="1" t="s">
        <v>10320</v>
      </c>
      <c r="B3872" s="1" t="s">
        <v>10321</v>
      </c>
      <c r="C3872" s="1" t="s">
        <v>1291</v>
      </c>
      <c r="D3872" s="1" t="s">
        <v>1347</v>
      </c>
      <c r="E3872">
        <v>3</v>
      </c>
      <c r="F3872">
        <v>53</v>
      </c>
      <c r="G3872" s="1" t="s">
        <v>44</v>
      </c>
      <c r="H3872" s="2">
        <v>45950</v>
      </c>
      <c r="I3872" s="1" t="s">
        <v>1291</v>
      </c>
      <c r="J3872" s="1" t="s">
        <v>291</v>
      </c>
      <c r="K3872" s="1" t="s">
        <v>1347</v>
      </c>
      <c r="L3872" s="2">
        <v>45940</v>
      </c>
      <c r="M3872">
        <v>2</v>
      </c>
      <c r="N3872">
        <v>20</v>
      </c>
      <c r="O3872">
        <v>0</v>
      </c>
      <c r="P3872">
        <v>2596</v>
      </c>
      <c r="Q3872" s="1" t="s">
        <v>1291</v>
      </c>
      <c r="R3872" s="1" t="s">
        <v>1291</v>
      </c>
      <c r="S3872" s="1" t="s">
        <v>1293</v>
      </c>
      <c r="T3872" s="1" t="s">
        <v>75</v>
      </c>
      <c r="U3872" s="1" t="s">
        <v>237</v>
      </c>
      <c r="V3872">
        <v>3245</v>
      </c>
      <c r="W3872" s="1" t="s">
        <v>293</v>
      </c>
      <c r="X3872" s="1" t="s">
        <v>48</v>
      </c>
      <c r="Y3872" s="2">
        <v>44560</v>
      </c>
      <c r="Z3872">
        <v>4</v>
      </c>
      <c r="AA3872" s="1" t="s">
        <v>39</v>
      </c>
    </row>
    <row r="3873" spans="1:28" x14ac:dyDescent="0.3">
      <c r="A3873" s="1" t="s">
        <v>10322</v>
      </c>
      <c r="B3873" s="1" t="s">
        <v>10323</v>
      </c>
      <c r="C3873" s="1" t="s">
        <v>3339</v>
      </c>
      <c r="D3873" s="1" t="s">
        <v>7449</v>
      </c>
      <c r="E3873">
        <v>3</v>
      </c>
      <c r="F3873">
        <v>106</v>
      </c>
      <c r="G3873" s="1" t="s">
        <v>44</v>
      </c>
      <c r="H3873" s="2">
        <v>45714</v>
      </c>
      <c r="I3873" s="1" t="s">
        <v>3339</v>
      </c>
      <c r="J3873" s="1" t="s">
        <v>45</v>
      </c>
      <c r="K3873" s="1" t="s">
        <v>7449</v>
      </c>
      <c r="L3873" s="2">
        <v>45695</v>
      </c>
      <c r="M3873">
        <v>5</v>
      </c>
      <c r="N3873">
        <v>20</v>
      </c>
      <c r="O3873">
        <v>0</v>
      </c>
      <c r="P3873">
        <v>308</v>
      </c>
      <c r="Q3873" s="1" t="s">
        <v>3339</v>
      </c>
      <c r="R3873" s="1" t="s">
        <v>3339</v>
      </c>
      <c r="S3873" s="1" t="s">
        <v>3341</v>
      </c>
      <c r="T3873" s="1" t="s">
        <v>134</v>
      </c>
      <c r="U3873" s="1" t="s">
        <v>366</v>
      </c>
      <c r="V3873">
        <v>385</v>
      </c>
      <c r="W3873" s="1" t="s">
        <v>47</v>
      </c>
      <c r="X3873" s="1" t="s">
        <v>48</v>
      </c>
      <c r="Y3873" s="2">
        <v>44112</v>
      </c>
      <c r="Z3873">
        <v>5.2</v>
      </c>
      <c r="AA3873" s="1" t="s">
        <v>39</v>
      </c>
    </row>
    <row r="3874" spans="1:28" x14ac:dyDescent="0.3">
      <c r="A3874" s="1" t="s">
        <v>10324</v>
      </c>
      <c r="B3874" s="1" t="s">
        <v>10325</v>
      </c>
      <c r="C3874" s="1" t="s">
        <v>587</v>
      </c>
      <c r="D3874" s="1" t="s">
        <v>10326</v>
      </c>
      <c r="E3874">
        <v>3</v>
      </c>
      <c r="F3874">
        <v>78</v>
      </c>
      <c r="G3874" s="1" t="s">
        <v>44</v>
      </c>
      <c r="H3874" s="2">
        <v>45887</v>
      </c>
      <c r="I3874" s="1" t="s">
        <v>587</v>
      </c>
      <c r="J3874" s="1" t="s">
        <v>592</v>
      </c>
      <c r="K3874" s="1" t="s">
        <v>10326</v>
      </c>
      <c r="L3874" s="2">
        <v>45878</v>
      </c>
      <c r="M3874">
        <v>4</v>
      </c>
      <c r="N3874">
        <v>5</v>
      </c>
      <c r="O3874">
        <v>0</v>
      </c>
      <c r="P3874">
        <v>1555.15</v>
      </c>
      <c r="Q3874" s="1" t="s">
        <v>587</v>
      </c>
      <c r="R3874" s="1" t="s">
        <v>587</v>
      </c>
      <c r="S3874" s="1" t="s">
        <v>588</v>
      </c>
      <c r="T3874" s="1" t="s">
        <v>35</v>
      </c>
      <c r="U3874" s="1" t="s">
        <v>36</v>
      </c>
      <c r="V3874">
        <v>1637</v>
      </c>
      <c r="W3874" s="1" t="s">
        <v>593</v>
      </c>
      <c r="X3874" s="1" t="s">
        <v>127</v>
      </c>
      <c r="Y3874" s="2">
        <v>44133</v>
      </c>
      <c r="Z3874">
        <v>5.2</v>
      </c>
      <c r="AA3874" s="1" t="s">
        <v>39</v>
      </c>
    </row>
    <row r="3875" spans="1:28" x14ac:dyDescent="0.3">
      <c r="A3875" s="1" t="s">
        <v>10327</v>
      </c>
      <c r="B3875" s="1" t="s">
        <v>10328</v>
      </c>
      <c r="C3875" s="1" t="s">
        <v>681</v>
      </c>
      <c r="D3875" s="1" t="s">
        <v>872</v>
      </c>
      <c r="E3875">
        <v>4</v>
      </c>
      <c r="F3875">
        <v>85</v>
      </c>
      <c r="G3875" s="1" t="s">
        <v>44</v>
      </c>
      <c r="H3875" s="2">
        <v>45908</v>
      </c>
      <c r="I3875" s="1" t="s">
        <v>681</v>
      </c>
      <c r="J3875" s="1" t="s">
        <v>159</v>
      </c>
      <c r="K3875" s="1" t="s">
        <v>872</v>
      </c>
      <c r="L3875" s="2">
        <v>45903</v>
      </c>
      <c r="M3875">
        <v>3</v>
      </c>
      <c r="N3875">
        <v>5</v>
      </c>
      <c r="O3875">
        <v>0</v>
      </c>
      <c r="P3875">
        <v>174.8</v>
      </c>
      <c r="Q3875" s="1" t="s">
        <v>681</v>
      </c>
      <c r="R3875" s="1" t="s">
        <v>681</v>
      </c>
      <c r="S3875" s="1" t="s">
        <v>683</v>
      </c>
      <c r="T3875" s="1" t="s">
        <v>134</v>
      </c>
      <c r="U3875" s="1" t="s">
        <v>366</v>
      </c>
      <c r="V3875">
        <v>184</v>
      </c>
      <c r="W3875" s="1" t="s">
        <v>161</v>
      </c>
      <c r="X3875" s="1" t="s">
        <v>59</v>
      </c>
      <c r="Y3875" s="2">
        <v>43812</v>
      </c>
      <c r="Z3875">
        <v>6.1</v>
      </c>
      <c r="AA3875" s="1" t="s">
        <v>39</v>
      </c>
    </row>
    <row r="3876" spans="1:28" x14ac:dyDescent="0.3">
      <c r="A3876" s="1" t="s">
        <v>10329</v>
      </c>
      <c r="B3876" s="1" t="s">
        <v>10330</v>
      </c>
      <c r="C3876" s="1" t="s">
        <v>1158</v>
      </c>
      <c r="D3876" s="1" t="s">
        <v>2472</v>
      </c>
      <c r="E3876">
        <v>4</v>
      </c>
      <c r="F3876">
        <v>66</v>
      </c>
      <c r="G3876" s="1" t="s">
        <v>44</v>
      </c>
      <c r="H3876" s="2">
        <v>45837</v>
      </c>
      <c r="I3876" s="1" t="s">
        <v>1158</v>
      </c>
      <c r="J3876" s="1" t="s">
        <v>64</v>
      </c>
      <c r="K3876" s="1" t="s">
        <v>2472</v>
      </c>
      <c r="L3876" s="2">
        <v>45823</v>
      </c>
      <c r="M3876">
        <v>4</v>
      </c>
      <c r="N3876">
        <v>15</v>
      </c>
      <c r="O3876">
        <v>0</v>
      </c>
      <c r="P3876">
        <v>72.25</v>
      </c>
      <c r="Q3876" s="1" t="s">
        <v>1158</v>
      </c>
      <c r="R3876" s="1" t="s">
        <v>1158</v>
      </c>
      <c r="S3876" s="1" t="s">
        <v>1160</v>
      </c>
      <c r="T3876" s="1" t="s">
        <v>134</v>
      </c>
      <c r="U3876" s="1" t="s">
        <v>144</v>
      </c>
      <c r="V3876">
        <v>85</v>
      </c>
      <c r="W3876" s="1" t="s">
        <v>67</v>
      </c>
      <c r="X3876" s="1" t="s">
        <v>59</v>
      </c>
      <c r="Y3876" s="2">
        <v>44275</v>
      </c>
      <c r="Z3876">
        <v>4.8</v>
      </c>
      <c r="AA3876" s="1" t="s">
        <v>39</v>
      </c>
    </row>
    <row r="3877" spans="1:28" x14ac:dyDescent="0.3">
      <c r="A3877" s="1" t="s">
        <v>10331</v>
      </c>
      <c r="B3877" s="1" t="s">
        <v>10332</v>
      </c>
      <c r="C3877" s="1" t="s">
        <v>1562</v>
      </c>
      <c r="D3877" s="1" t="s">
        <v>7127</v>
      </c>
      <c r="E3877">
        <v>5</v>
      </c>
      <c r="F3877">
        <v>43</v>
      </c>
      <c r="G3877" s="1" t="s">
        <v>44</v>
      </c>
      <c r="H3877" s="2">
        <v>45717</v>
      </c>
      <c r="I3877" s="1" t="s">
        <v>1562</v>
      </c>
      <c r="J3877" s="1" t="s">
        <v>549</v>
      </c>
      <c r="K3877" s="1" t="s">
        <v>7127</v>
      </c>
      <c r="L3877" s="2">
        <v>45700</v>
      </c>
      <c r="M3877">
        <v>11</v>
      </c>
      <c r="N3877">
        <v>15</v>
      </c>
      <c r="O3877">
        <v>0</v>
      </c>
      <c r="P3877">
        <v>1965.2</v>
      </c>
      <c r="Q3877" s="1" t="s">
        <v>1562</v>
      </c>
      <c r="R3877" s="1" t="s">
        <v>1562</v>
      </c>
      <c r="S3877" s="1" t="s">
        <v>1564</v>
      </c>
      <c r="T3877" s="1" t="s">
        <v>107</v>
      </c>
      <c r="U3877" s="1" t="s">
        <v>152</v>
      </c>
      <c r="V3877">
        <v>2312</v>
      </c>
      <c r="W3877" s="1" t="s">
        <v>550</v>
      </c>
      <c r="X3877" s="1" t="s">
        <v>38</v>
      </c>
      <c r="Y3877" s="2">
        <v>45530</v>
      </c>
      <c r="Z3877">
        <v>1.3</v>
      </c>
      <c r="AA3877" s="1" t="s">
        <v>68</v>
      </c>
      <c r="AB3877">
        <v>1</v>
      </c>
    </row>
    <row r="3878" spans="1:28" x14ac:dyDescent="0.3">
      <c r="A3878" s="1" t="s">
        <v>10333</v>
      </c>
      <c r="B3878" s="1" t="s">
        <v>10334</v>
      </c>
      <c r="C3878" s="1" t="s">
        <v>728</v>
      </c>
      <c r="D3878" s="1" t="s">
        <v>10335</v>
      </c>
      <c r="E3878">
        <v>4</v>
      </c>
      <c r="F3878">
        <v>65</v>
      </c>
      <c r="G3878" s="1" t="s">
        <v>44</v>
      </c>
      <c r="H3878" s="2">
        <v>45760</v>
      </c>
      <c r="I3878" s="1" t="s">
        <v>728</v>
      </c>
      <c r="J3878" s="1" t="s">
        <v>513</v>
      </c>
      <c r="K3878" s="1" t="s">
        <v>10335</v>
      </c>
      <c r="L3878" s="2">
        <v>45738</v>
      </c>
      <c r="M3878">
        <v>12</v>
      </c>
      <c r="N3878">
        <v>30</v>
      </c>
      <c r="O3878">
        <v>0</v>
      </c>
      <c r="P3878">
        <v>989.1</v>
      </c>
      <c r="Q3878" s="1" t="s">
        <v>728</v>
      </c>
      <c r="R3878" s="1" t="s">
        <v>728</v>
      </c>
      <c r="S3878" s="1" t="s">
        <v>730</v>
      </c>
      <c r="T3878" s="1" t="s">
        <v>134</v>
      </c>
      <c r="U3878" s="1" t="s">
        <v>366</v>
      </c>
      <c r="V3878">
        <v>1413</v>
      </c>
      <c r="W3878" s="1" t="s">
        <v>514</v>
      </c>
      <c r="X3878" s="1" t="s">
        <v>59</v>
      </c>
      <c r="Y3878" s="2">
        <v>44396</v>
      </c>
      <c r="Z3878">
        <v>4.5</v>
      </c>
      <c r="AA3878" s="1" t="s">
        <v>39</v>
      </c>
    </row>
    <row r="3879" spans="1:28" x14ac:dyDescent="0.3">
      <c r="A3879" s="1" t="s">
        <v>10336</v>
      </c>
      <c r="B3879" s="1" t="s">
        <v>10337</v>
      </c>
      <c r="C3879" s="1" t="s">
        <v>728</v>
      </c>
      <c r="D3879" s="1" t="s">
        <v>3623</v>
      </c>
      <c r="E3879">
        <v>5</v>
      </c>
      <c r="F3879">
        <v>16</v>
      </c>
      <c r="G3879" s="1" t="s">
        <v>32</v>
      </c>
      <c r="H3879" s="2">
        <v>45775</v>
      </c>
      <c r="I3879" s="1" t="s">
        <v>728</v>
      </c>
      <c r="J3879" s="1" t="s">
        <v>598</v>
      </c>
      <c r="K3879" s="1" t="s">
        <v>3623</v>
      </c>
      <c r="L3879" s="2">
        <v>45761</v>
      </c>
      <c r="M3879">
        <v>7</v>
      </c>
      <c r="N3879">
        <v>5</v>
      </c>
      <c r="O3879">
        <v>0</v>
      </c>
      <c r="P3879">
        <v>1342.35</v>
      </c>
      <c r="Q3879" s="1" t="s">
        <v>728</v>
      </c>
      <c r="R3879" s="1" t="s">
        <v>728</v>
      </c>
      <c r="S3879" s="1" t="s">
        <v>730</v>
      </c>
      <c r="T3879" s="1" t="s">
        <v>134</v>
      </c>
      <c r="U3879" s="1" t="s">
        <v>366</v>
      </c>
      <c r="V3879">
        <v>1413</v>
      </c>
      <c r="W3879" s="1" t="s">
        <v>600</v>
      </c>
      <c r="X3879" s="1" t="s">
        <v>38</v>
      </c>
      <c r="Y3879" s="2">
        <v>43141</v>
      </c>
      <c r="Z3879">
        <v>7.9</v>
      </c>
      <c r="AA3879" s="1" t="s">
        <v>39</v>
      </c>
    </row>
    <row r="3880" spans="1:28" x14ac:dyDescent="0.3">
      <c r="A3880" s="1" t="s">
        <v>10338</v>
      </c>
      <c r="B3880" s="1" t="s">
        <v>10339</v>
      </c>
      <c r="C3880" s="1" t="s">
        <v>342</v>
      </c>
      <c r="D3880" s="1" t="s">
        <v>9252</v>
      </c>
      <c r="E3880">
        <v>2</v>
      </c>
      <c r="F3880">
        <v>48</v>
      </c>
      <c r="G3880" s="1" t="s">
        <v>44</v>
      </c>
      <c r="H3880" s="2">
        <v>46010</v>
      </c>
      <c r="I3880" s="1" t="s">
        <v>342</v>
      </c>
      <c r="J3880" s="1" t="s">
        <v>142</v>
      </c>
      <c r="K3880" s="1" t="s">
        <v>9252</v>
      </c>
      <c r="L3880" s="2">
        <v>45995</v>
      </c>
      <c r="M3880">
        <v>10</v>
      </c>
      <c r="N3880">
        <v>0</v>
      </c>
      <c r="O3880">
        <v>1</v>
      </c>
      <c r="P3880">
        <v>4416</v>
      </c>
      <c r="Q3880" s="1" t="s">
        <v>342</v>
      </c>
      <c r="R3880" s="1" t="s">
        <v>342</v>
      </c>
      <c r="S3880" s="1" t="s">
        <v>344</v>
      </c>
      <c r="T3880" s="1" t="s">
        <v>35</v>
      </c>
      <c r="U3880" s="1" t="s">
        <v>83</v>
      </c>
      <c r="V3880">
        <v>4416</v>
      </c>
      <c r="W3880" s="1" t="s">
        <v>145</v>
      </c>
      <c r="X3880" s="1" t="s">
        <v>59</v>
      </c>
      <c r="Y3880" s="2">
        <v>43159</v>
      </c>
      <c r="Z3880">
        <v>7.8</v>
      </c>
      <c r="AA3880" s="1" t="s">
        <v>154</v>
      </c>
      <c r="AB3880">
        <v>1</v>
      </c>
    </row>
    <row r="3881" spans="1:28" x14ac:dyDescent="0.3">
      <c r="A3881" s="1" t="s">
        <v>10340</v>
      </c>
      <c r="B3881" s="1" t="s">
        <v>10341</v>
      </c>
      <c r="C3881" s="1" t="s">
        <v>3339</v>
      </c>
      <c r="D3881" s="1" t="s">
        <v>4356</v>
      </c>
      <c r="E3881">
        <v>3</v>
      </c>
      <c r="F3881">
        <v>43</v>
      </c>
      <c r="G3881" s="1" t="s">
        <v>44</v>
      </c>
      <c r="H3881" s="2">
        <v>45986</v>
      </c>
      <c r="I3881" s="1" t="s">
        <v>3339</v>
      </c>
      <c r="J3881" s="1" t="s">
        <v>33</v>
      </c>
      <c r="K3881" s="1" t="s">
        <v>4356</v>
      </c>
      <c r="L3881" s="2">
        <v>45978</v>
      </c>
      <c r="M3881">
        <v>7</v>
      </c>
      <c r="N3881">
        <v>10</v>
      </c>
      <c r="O3881">
        <v>0</v>
      </c>
      <c r="P3881">
        <v>346.5</v>
      </c>
      <c r="Q3881" s="1" t="s">
        <v>3339</v>
      </c>
      <c r="R3881" s="1" t="s">
        <v>3339</v>
      </c>
      <c r="S3881" s="1" t="s">
        <v>3341</v>
      </c>
      <c r="T3881" s="1" t="s">
        <v>134</v>
      </c>
      <c r="U3881" s="1" t="s">
        <v>366</v>
      </c>
      <c r="V3881">
        <v>385</v>
      </c>
      <c r="W3881" s="1" t="s">
        <v>37</v>
      </c>
      <c r="X3881" s="1" t="s">
        <v>38</v>
      </c>
      <c r="Y3881" s="2">
        <v>43032</v>
      </c>
      <c r="Z3881">
        <v>8.1999999999999993</v>
      </c>
      <c r="AA3881" s="1" t="s">
        <v>39</v>
      </c>
    </row>
    <row r="3882" spans="1:28" x14ac:dyDescent="0.3">
      <c r="A3882" s="1" t="s">
        <v>10342</v>
      </c>
      <c r="B3882" s="1" t="s">
        <v>10343</v>
      </c>
      <c r="C3882" s="1" t="s">
        <v>793</v>
      </c>
      <c r="D3882" s="1" t="s">
        <v>5749</v>
      </c>
      <c r="E3882">
        <v>2</v>
      </c>
      <c r="F3882">
        <v>52</v>
      </c>
      <c r="G3882" s="1" t="s">
        <v>44</v>
      </c>
      <c r="H3882" s="2">
        <v>45872</v>
      </c>
      <c r="I3882" s="1" t="s">
        <v>793</v>
      </c>
      <c r="J3882" s="1" t="s">
        <v>394</v>
      </c>
      <c r="K3882" s="1" t="s">
        <v>5749</v>
      </c>
      <c r="L3882" s="2">
        <v>45863</v>
      </c>
      <c r="M3882">
        <v>3</v>
      </c>
      <c r="N3882">
        <v>20</v>
      </c>
      <c r="O3882">
        <v>1</v>
      </c>
      <c r="P3882">
        <v>5339.2</v>
      </c>
      <c r="Q3882" s="1" t="s">
        <v>793</v>
      </c>
      <c r="R3882" s="1" t="s">
        <v>793</v>
      </c>
      <c r="S3882" s="1" t="s">
        <v>795</v>
      </c>
      <c r="T3882" s="1" t="s">
        <v>75</v>
      </c>
      <c r="U3882" s="1" t="s">
        <v>237</v>
      </c>
      <c r="V3882">
        <v>6674</v>
      </c>
      <c r="W3882" s="1" t="s">
        <v>396</v>
      </c>
      <c r="X3882" s="1" t="s">
        <v>127</v>
      </c>
      <c r="Y3882" s="2">
        <v>43220</v>
      </c>
      <c r="Z3882">
        <v>7.7</v>
      </c>
      <c r="AA3882" s="1" t="s">
        <v>173</v>
      </c>
      <c r="AB3882">
        <v>1</v>
      </c>
    </row>
    <row r="3883" spans="1:28" x14ac:dyDescent="0.3">
      <c r="A3883" s="1" t="s">
        <v>10344</v>
      </c>
      <c r="B3883" s="1" t="s">
        <v>10345</v>
      </c>
      <c r="C3883" s="1" t="s">
        <v>382</v>
      </c>
      <c r="D3883" s="1" t="s">
        <v>2616</v>
      </c>
      <c r="E3883">
        <v>5</v>
      </c>
      <c r="F3883">
        <v>49</v>
      </c>
      <c r="G3883" s="1" t="s">
        <v>44</v>
      </c>
      <c r="H3883" s="2">
        <v>45891</v>
      </c>
      <c r="I3883" s="1" t="s">
        <v>382</v>
      </c>
      <c r="J3883" s="1" t="s">
        <v>197</v>
      </c>
      <c r="K3883" s="1" t="s">
        <v>2616</v>
      </c>
      <c r="L3883" s="2">
        <v>45876</v>
      </c>
      <c r="M3883">
        <v>2</v>
      </c>
      <c r="N3883">
        <v>0</v>
      </c>
      <c r="O3883">
        <v>0</v>
      </c>
      <c r="P3883">
        <v>311</v>
      </c>
      <c r="Q3883" s="1" t="s">
        <v>382</v>
      </c>
      <c r="R3883" s="1" t="s">
        <v>382</v>
      </c>
      <c r="S3883" s="1" t="s">
        <v>384</v>
      </c>
      <c r="T3883" s="1" t="s">
        <v>134</v>
      </c>
      <c r="U3883" s="1" t="s">
        <v>135</v>
      </c>
      <c r="V3883">
        <v>311</v>
      </c>
      <c r="W3883" s="1" t="s">
        <v>199</v>
      </c>
      <c r="X3883" s="1" t="s">
        <v>59</v>
      </c>
      <c r="Y3883" s="2">
        <v>43613</v>
      </c>
      <c r="Z3883">
        <v>6.6</v>
      </c>
      <c r="AA3883" s="1" t="s">
        <v>39</v>
      </c>
    </row>
    <row r="3884" spans="1:28" x14ac:dyDescent="0.3">
      <c r="A3884" s="1" t="s">
        <v>10346</v>
      </c>
      <c r="B3884" s="1" t="s">
        <v>10347</v>
      </c>
      <c r="C3884" s="1" t="s">
        <v>953</v>
      </c>
      <c r="D3884" s="1" t="s">
        <v>210</v>
      </c>
      <c r="E3884">
        <v>4</v>
      </c>
      <c r="F3884">
        <v>93</v>
      </c>
      <c r="G3884" s="1" t="s">
        <v>44</v>
      </c>
      <c r="H3884" s="2">
        <v>45950</v>
      </c>
      <c r="I3884" s="1" t="s">
        <v>953</v>
      </c>
      <c r="J3884" s="1" t="s">
        <v>73</v>
      </c>
      <c r="K3884" s="1" t="s">
        <v>210</v>
      </c>
      <c r="L3884" s="2">
        <v>45932</v>
      </c>
      <c r="M3884">
        <v>4</v>
      </c>
      <c r="N3884">
        <v>5</v>
      </c>
      <c r="O3884">
        <v>0</v>
      </c>
      <c r="P3884">
        <v>293.55</v>
      </c>
      <c r="Q3884" s="1" t="s">
        <v>953</v>
      </c>
      <c r="R3884" s="1" t="s">
        <v>953</v>
      </c>
      <c r="S3884" s="1" t="s">
        <v>955</v>
      </c>
      <c r="T3884" s="1" t="s">
        <v>56</v>
      </c>
      <c r="U3884" s="1" t="s">
        <v>117</v>
      </c>
      <c r="V3884">
        <v>309</v>
      </c>
      <c r="W3884" s="1" t="s">
        <v>77</v>
      </c>
      <c r="X3884" s="1" t="s">
        <v>38</v>
      </c>
      <c r="Y3884" s="2">
        <v>44193</v>
      </c>
      <c r="Z3884">
        <v>5</v>
      </c>
      <c r="AA3884" s="1" t="s">
        <v>84</v>
      </c>
      <c r="AB3884">
        <v>1</v>
      </c>
    </row>
    <row r="3885" spans="1:28" x14ac:dyDescent="0.3">
      <c r="A3885" s="1" t="s">
        <v>10348</v>
      </c>
      <c r="B3885" s="1" t="s">
        <v>10349</v>
      </c>
      <c r="C3885" s="1" t="s">
        <v>227</v>
      </c>
      <c r="D3885" s="1" t="s">
        <v>6419</v>
      </c>
      <c r="E3885">
        <v>4</v>
      </c>
      <c r="F3885">
        <v>30</v>
      </c>
      <c r="G3885" s="1" t="s">
        <v>44</v>
      </c>
      <c r="H3885" s="2">
        <v>45770</v>
      </c>
      <c r="I3885" s="1" t="s">
        <v>227</v>
      </c>
      <c r="J3885" s="1" t="s">
        <v>264</v>
      </c>
      <c r="K3885" s="1" t="s">
        <v>6419</v>
      </c>
      <c r="L3885" s="2">
        <v>45764</v>
      </c>
      <c r="M3885">
        <v>5</v>
      </c>
      <c r="N3885">
        <v>10</v>
      </c>
      <c r="O3885">
        <v>0</v>
      </c>
      <c r="P3885">
        <v>22891.5</v>
      </c>
      <c r="Q3885" s="1" t="s">
        <v>227</v>
      </c>
      <c r="R3885" s="1" t="s">
        <v>227</v>
      </c>
      <c r="S3885" s="1" t="s">
        <v>230</v>
      </c>
      <c r="T3885" s="1" t="s">
        <v>75</v>
      </c>
      <c r="U3885" s="1" t="s">
        <v>98</v>
      </c>
      <c r="V3885">
        <v>25435</v>
      </c>
      <c r="W3885" s="1" t="s">
        <v>267</v>
      </c>
      <c r="X3885" s="1" t="s">
        <v>268</v>
      </c>
      <c r="Y3885" s="2">
        <v>43207</v>
      </c>
      <c r="Z3885">
        <v>7.7</v>
      </c>
      <c r="AA3885" s="1" t="s">
        <v>39</v>
      </c>
    </row>
    <row r="3886" spans="1:28" x14ac:dyDescent="0.3">
      <c r="A3886" s="1" t="s">
        <v>10350</v>
      </c>
      <c r="B3886" s="1" t="s">
        <v>10351</v>
      </c>
      <c r="C3886" s="1" t="s">
        <v>3148</v>
      </c>
      <c r="D3886" s="1" t="s">
        <v>370</v>
      </c>
      <c r="E3886">
        <v>2</v>
      </c>
      <c r="F3886">
        <v>89</v>
      </c>
      <c r="G3886" s="1" t="s">
        <v>44</v>
      </c>
      <c r="H3886" s="2">
        <v>45758</v>
      </c>
      <c r="I3886" s="1" t="s">
        <v>3148</v>
      </c>
      <c r="J3886" s="1" t="s">
        <v>394</v>
      </c>
      <c r="K3886" s="1" t="s">
        <v>370</v>
      </c>
      <c r="L3886" s="2">
        <v>45749</v>
      </c>
      <c r="M3886">
        <v>6</v>
      </c>
      <c r="N3886">
        <v>20</v>
      </c>
      <c r="O3886">
        <v>1</v>
      </c>
      <c r="P3886">
        <v>832</v>
      </c>
      <c r="Q3886" s="1" t="s">
        <v>3148</v>
      </c>
      <c r="R3886" s="1" t="s">
        <v>3148</v>
      </c>
      <c r="S3886" s="1" t="s">
        <v>3150</v>
      </c>
      <c r="T3886" s="1" t="s">
        <v>134</v>
      </c>
      <c r="U3886" s="1" t="s">
        <v>378</v>
      </c>
      <c r="V3886">
        <v>1040</v>
      </c>
      <c r="W3886" s="1" t="s">
        <v>396</v>
      </c>
      <c r="X3886" s="1" t="s">
        <v>127</v>
      </c>
      <c r="Y3886" s="2">
        <v>43220</v>
      </c>
      <c r="Z3886">
        <v>7.7</v>
      </c>
      <c r="AA3886" s="1" t="s">
        <v>827</v>
      </c>
      <c r="AB3886">
        <v>1</v>
      </c>
    </row>
    <row r="3887" spans="1:28" x14ac:dyDescent="0.3">
      <c r="A3887" s="1" t="s">
        <v>10352</v>
      </c>
      <c r="B3887" s="1" t="s">
        <v>10353</v>
      </c>
      <c r="C3887" s="1" t="s">
        <v>788</v>
      </c>
      <c r="D3887" s="1" t="s">
        <v>6495</v>
      </c>
      <c r="E3887">
        <v>4</v>
      </c>
      <c r="F3887">
        <v>112</v>
      </c>
      <c r="G3887" s="1" t="s">
        <v>44</v>
      </c>
      <c r="H3887" s="2">
        <v>45842</v>
      </c>
      <c r="I3887" s="1" t="s">
        <v>788</v>
      </c>
      <c r="J3887" s="1" t="s">
        <v>284</v>
      </c>
      <c r="K3887" s="1" t="s">
        <v>6495</v>
      </c>
      <c r="L3887" s="2">
        <v>45826</v>
      </c>
      <c r="M3887">
        <v>3</v>
      </c>
      <c r="N3887">
        <v>0</v>
      </c>
      <c r="O3887">
        <v>0</v>
      </c>
      <c r="P3887">
        <v>1802</v>
      </c>
      <c r="Q3887" s="1" t="s">
        <v>788</v>
      </c>
      <c r="R3887" s="1" t="s">
        <v>788</v>
      </c>
      <c r="S3887" s="1" t="s">
        <v>790</v>
      </c>
      <c r="T3887" s="1" t="s">
        <v>56</v>
      </c>
      <c r="U3887" s="1" t="s">
        <v>359</v>
      </c>
      <c r="V3887">
        <v>1802</v>
      </c>
      <c r="W3887" s="1" t="s">
        <v>286</v>
      </c>
      <c r="X3887" s="1" t="s">
        <v>127</v>
      </c>
      <c r="Y3887" s="2">
        <v>45629</v>
      </c>
      <c r="Z3887">
        <v>1.1000000000000001</v>
      </c>
      <c r="AA3887" s="1" t="s">
        <v>39</v>
      </c>
    </row>
    <row r="3888" spans="1:28" x14ac:dyDescent="0.3">
      <c r="A3888" s="1" t="s">
        <v>10354</v>
      </c>
      <c r="B3888" s="1" t="s">
        <v>10355</v>
      </c>
      <c r="C3888" s="1" t="s">
        <v>692</v>
      </c>
      <c r="D3888" s="1" t="s">
        <v>10356</v>
      </c>
      <c r="E3888">
        <v>4</v>
      </c>
      <c r="F3888">
        <v>83</v>
      </c>
      <c r="G3888" s="1" t="s">
        <v>32</v>
      </c>
      <c r="H3888" s="2">
        <v>46010</v>
      </c>
      <c r="I3888" s="1" t="s">
        <v>692</v>
      </c>
      <c r="J3888" s="1" t="s">
        <v>598</v>
      </c>
      <c r="K3888" s="1" t="s">
        <v>10356</v>
      </c>
      <c r="L3888" s="2">
        <v>45995</v>
      </c>
      <c r="M3888">
        <v>3</v>
      </c>
      <c r="N3888">
        <v>40</v>
      </c>
      <c r="O3888">
        <v>0</v>
      </c>
      <c r="P3888">
        <v>847.8</v>
      </c>
      <c r="Q3888" s="1" t="s">
        <v>692</v>
      </c>
      <c r="R3888" s="1" t="s">
        <v>692</v>
      </c>
      <c r="S3888" s="1" t="s">
        <v>693</v>
      </c>
      <c r="T3888" s="1" t="s">
        <v>56</v>
      </c>
      <c r="U3888" s="1" t="s">
        <v>57</v>
      </c>
      <c r="V3888">
        <v>1413</v>
      </c>
      <c r="W3888" s="1" t="s">
        <v>600</v>
      </c>
      <c r="X3888" s="1" t="s">
        <v>38</v>
      </c>
      <c r="Y3888" s="2">
        <v>43141</v>
      </c>
      <c r="Z3888">
        <v>7.9</v>
      </c>
      <c r="AA3888" s="1" t="s">
        <v>39</v>
      </c>
    </row>
    <row r="3889" spans="1:28" x14ac:dyDescent="0.3">
      <c r="A3889" s="1" t="s">
        <v>10357</v>
      </c>
      <c r="B3889" s="1" t="s">
        <v>10358</v>
      </c>
      <c r="C3889" s="1" t="s">
        <v>42</v>
      </c>
      <c r="D3889" s="1" t="s">
        <v>3210</v>
      </c>
      <c r="E3889">
        <v>2</v>
      </c>
      <c r="F3889">
        <v>95</v>
      </c>
      <c r="G3889" s="1" t="s">
        <v>32</v>
      </c>
      <c r="H3889" s="2">
        <v>45755</v>
      </c>
      <c r="I3889" s="1" t="s">
        <v>42</v>
      </c>
      <c r="J3889" s="1" t="s">
        <v>306</v>
      </c>
      <c r="K3889" s="1" t="s">
        <v>3210</v>
      </c>
      <c r="L3889" s="2">
        <v>45746</v>
      </c>
      <c r="M3889">
        <v>8</v>
      </c>
      <c r="N3889">
        <v>15</v>
      </c>
      <c r="O3889">
        <v>1</v>
      </c>
      <c r="P3889">
        <v>791.35</v>
      </c>
      <c r="Q3889" s="1" t="s">
        <v>42</v>
      </c>
      <c r="R3889" s="1" t="s">
        <v>42</v>
      </c>
      <c r="S3889" s="1" t="s">
        <v>46</v>
      </c>
      <c r="T3889" s="1" t="s">
        <v>35</v>
      </c>
      <c r="U3889" s="1" t="s">
        <v>36</v>
      </c>
      <c r="V3889">
        <v>931</v>
      </c>
      <c r="W3889" s="1" t="s">
        <v>308</v>
      </c>
      <c r="X3889" s="1" t="s">
        <v>59</v>
      </c>
      <c r="Y3889" s="2">
        <v>45415</v>
      </c>
      <c r="Z3889">
        <v>1.7</v>
      </c>
      <c r="AA3889" s="1" t="s">
        <v>84</v>
      </c>
      <c r="AB3889">
        <v>1</v>
      </c>
    </row>
    <row r="3890" spans="1:28" x14ac:dyDescent="0.3">
      <c r="A3890" s="1" t="s">
        <v>10359</v>
      </c>
      <c r="B3890" s="1" t="s">
        <v>10360</v>
      </c>
      <c r="C3890" s="1" t="s">
        <v>611</v>
      </c>
      <c r="D3890" s="1" t="s">
        <v>5434</v>
      </c>
      <c r="E3890">
        <v>3</v>
      </c>
      <c r="G3890" s="1" t="s">
        <v>44</v>
      </c>
      <c r="H3890" s="2">
        <v>45976</v>
      </c>
      <c r="I3890" s="1" t="s">
        <v>611</v>
      </c>
      <c r="J3890" s="1" t="s">
        <v>132</v>
      </c>
      <c r="K3890" s="1" t="s">
        <v>5434</v>
      </c>
      <c r="L3890" s="2">
        <v>45966</v>
      </c>
      <c r="M3890">
        <v>4</v>
      </c>
      <c r="N3890">
        <v>10</v>
      </c>
      <c r="O3890">
        <v>0</v>
      </c>
      <c r="P3890">
        <v>1621.8</v>
      </c>
      <c r="Q3890" s="1" t="s">
        <v>611</v>
      </c>
      <c r="R3890" s="1" t="s">
        <v>611</v>
      </c>
      <c r="S3890" s="1" t="s">
        <v>613</v>
      </c>
      <c r="T3890" s="1" t="s">
        <v>35</v>
      </c>
      <c r="U3890" s="1" t="s">
        <v>167</v>
      </c>
      <c r="V3890">
        <v>1802</v>
      </c>
      <c r="W3890" s="1" t="s">
        <v>136</v>
      </c>
      <c r="X3890" s="1" t="s">
        <v>137</v>
      </c>
      <c r="Y3890" s="2">
        <v>44254</v>
      </c>
      <c r="Z3890">
        <v>4.8</v>
      </c>
      <c r="AA3890" s="1" t="s">
        <v>39</v>
      </c>
    </row>
    <row r="3891" spans="1:28" x14ac:dyDescent="0.3">
      <c r="A3891" s="1" t="s">
        <v>10361</v>
      </c>
      <c r="B3891" s="1" t="s">
        <v>10362</v>
      </c>
      <c r="C3891" s="1" t="s">
        <v>405</v>
      </c>
      <c r="D3891" s="1" t="s">
        <v>2777</v>
      </c>
      <c r="E3891">
        <v>4</v>
      </c>
      <c r="F3891">
        <v>64</v>
      </c>
      <c r="G3891" s="1" t="s">
        <v>44</v>
      </c>
      <c r="H3891" s="2">
        <v>45774</v>
      </c>
      <c r="I3891" s="1" t="s">
        <v>405</v>
      </c>
      <c r="J3891" s="1" t="s">
        <v>197</v>
      </c>
      <c r="K3891" s="1" t="s">
        <v>2777</v>
      </c>
      <c r="L3891" s="2">
        <v>45765</v>
      </c>
      <c r="M3891">
        <v>3</v>
      </c>
      <c r="N3891">
        <v>40</v>
      </c>
      <c r="O3891">
        <v>0</v>
      </c>
      <c r="P3891">
        <v>4066.2</v>
      </c>
      <c r="Q3891" s="1" t="s">
        <v>405</v>
      </c>
      <c r="R3891" s="1" t="s">
        <v>405</v>
      </c>
      <c r="S3891" s="1" t="s">
        <v>407</v>
      </c>
      <c r="T3891" s="1" t="s">
        <v>75</v>
      </c>
      <c r="U3891" s="1" t="s">
        <v>98</v>
      </c>
      <c r="V3891">
        <v>6777</v>
      </c>
      <c r="W3891" s="1" t="s">
        <v>199</v>
      </c>
      <c r="X3891" s="1" t="s">
        <v>59</v>
      </c>
      <c r="Y3891" s="2">
        <v>43613</v>
      </c>
      <c r="Z3891">
        <v>6.6</v>
      </c>
      <c r="AA3891" s="1" t="s">
        <v>39</v>
      </c>
    </row>
    <row r="3892" spans="1:28" x14ac:dyDescent="0.3">
      <c r="A3892" s="1" t="s">
        <v>10363</v>
      </c>
      <c r="B3892" s="1" t="s">
        <v>10364</v>
      </c>
      <c r="C3892" s="1" t="s">
        <v>460</v>
      </c>
      <c r="D3892" s="1" t="s">
        <v>10365</v>
      </c>
      <c r="E3892">
        <v>4</v>
      </c>
      <c r="F3892">
        <v>58</v>
      </c>
      <c r="G3892" s="1" t="s">
        <v>44</v>
      </c>
      <c r="H3892" s="2">
        <v>45858</v>
      </c>
      <c r="I3892" s="1" t="s">
        <v>460</v>
      </c>
      <c r="J3892" s="1" t="s">
        <v>204</v>
      </c>
      <c r="K3892" s="1" t="s">
        <v>10365</v>
      </c>
      <c r="L3892" s="2">
        <v>45840</v>
      </c>
      <c r="M3892">
        <v>4</v>
      </c>
      <c r="N3892">
        <v>5</v>
      </c>
      <c r="O3892">
        <v>0</v>
      </c>
      <c r="P3892">
        <v>2303.75</v>
      </c>
      <c r="Q3892" s="1" t="s">
        <v>460</v>
      </c>
      <c r="R3892" s="1" t="s">
        <v>460</v>
      </c>
      <c r="S3892" s="1" t="s">
        <v>463</v>
      </c>
      <c r="T3892" s="1" t="s">
        <v>35</v>
      </c>
      <c r="U3892" s="1" t="s">
        <v>167</v>
      </c>
      <c r="V3892">
        <v>2425</v>
      </c>
      <c r="W3892" s="1" t="s">
        <v>206</v>
      </c>
      <c r="X3892" s="1" t="s">
        <v>137</v>
      </c>
      <c r="Y3892" s="2">
        <v>43138</v>
      </c>
      <c r="Z3892">
        <v>7.9</v>
      </c>
      <c r="AA3892" s="1" t="s">
        <v>39</v>
      </c>
    </row>
    <row r="3893" spans="1:28" x14ac:dyDescent="0.3">
      <c r="A3893" s="1" t="s">
        <v>10366</v>
      </c>
      <c r="B3893" s="1" t="s">
        <v>10367</v>
      </c>
      <c r="C3893" s="1" t="s">
        <v>405</v>
      </c>
      <c r="D3893" s="1" t="s">
        <v>10368</v>
      </c>
      <c r="E3893">
        <v>4</v>
      </c>
      <c r="F3893">
        <v>50</v>
      </c>
      <c r="G3893" s="1" t="s">
        <v>32</v>
      </c>
      <c r="H3893" s="2">
        <v>45933</v>
      </c>
      <c r="I3893" s="1" t="s">
        <v>405</v>
      </c>
      <c r="J3893" s="1" t="s">
        <v>318</v>
      </c>
      <c r="K3893" s="1" t="s">
        <v>10368</v>
      </c>
      <c r="L3893" s="2">
        <v>45918</v>
      </c>
      <c r="M3893">
        <v>4</v>
      </c>
      <c r="N3893">
        <v>0</v>
      </c>
      <c r="O3893">
        <v>0</v>
      </c>
      <c r="P3893">
        <v>6777</v>
      </c>
      <c r="Q3893" s="1" t="s">
        <v>405</v>
      </c>
      <c r="R3893" s="1" t="s">
        <v>405</v>
      </c>
      <c r="S3893" s="1" t="s">
        <v>407</v>
      </c>
      <c r="T3893" s="1" t="s">
        <v>75</v>
      </c>
      <c r="U3893" s="1" t="s">
        <v>98</v>
      </c>
      <c r="V3893">
        <v>6777</v>
      </c>
      <c r="W3893" s="1" t="s">
        <v>319</v>
      </c>
      <c r="X3893" s="1" t="s">
        <v>48</v>
      </c>
      <c r="Y3893" s="2">
        <v>45758</v>
      </c>
      <c r="Z3893">
        <v>0.7</v>
      </c>
      <c r="AA3893" s="1" t="s">
        <v>39</v>
      </c>
    </row>
    <row r="3894" spans="1:28" x14ac:dyDescent="0.3">
      <c r="A3894" s="1" t="s">
        <v>10369</v>
      </c>
      <c r="B3894" s="1" t="s">
        <v>10370</v>
      </c>
      <c r="C3894" s="1" t="s">
        <v>793</v>
      </c>
      <c r="D3894" s="1" t="s">
        <v>4865</v>
      </c>
      <c r="E3894">
        <v>3</v>
      </c>
      <c r="F3894">
        <v>46</v>
      </c>
      <c r="G3894" s="1" t="s">
        <v>32</v>
      </c>
      <c r="H3894" s="2">
        <v>45797</v>
      </c>
      <c r="I3894" s="1" t="s">
        <v>793</v>
      </c>
      <c r="J3894" s="1" t="s">
        <v>1119</v>
      </c>
      <c r="K3894" s="1" t="s">
        <v>4865</v>
      </c>
      <c r="L3894" s="2">
        <v>45783</v>
      </c>
      <c r="M3894">
        <v>3</v>
      </c>
      <c r="N3894">
        <v>10</v>
      </c>
      <c r="O3894">
        <v>0</v>
      </c>
      <c r="P3894">
        <v>6006.6</v>
      </c>
      <c r="Q3894" s="1" t="s">
        <v>793</v>
      </c>
      <c r="R3894" s="1" t="s">
        <v>793</v>
      </c>
      <c r="S3894" s="1" t="s">
        <v>795</v>
      </c>
      <c r="T3894" s="1" t="s">
        <v>75</v>
      </c>
      <c r="U3894" s="1" t="s">
        <v>237</v>
      </c>
      <c r="V3894">
        <v>6674</v>
      </c>
      <c r="W3894" s="1" t="s">
        <v>1120</v>
      </c>
      <c r="X3894" s="1" t="s">
        <v>38</v>
      </c>
      <c r="Y3894" s="2">
        <v>44070</v>
      </c>
      <c r="Z3894">
        <v>5.3</v>
      </c>
      <c r="AA3894" s="1" t="s">
        <v>39</v>
      </c>
    </row>
    <row r="3895" spans="1:28" x14ac:dyDescent="0.3">
      <c r="A3895" s="1" t="s">
        <v>10371</v>
      </c>
      <c r="B3895" s="1" t="s">
        <v>10372</v>
      </c>
      <c r="C3895" s="1" t="s">
        <v>332</v>
      </c>
      <c r="D3895" s="1" t="s">
        <v>4060</v>
      </c>
      <c r="E3895">
        <v>4</v>
      </c>
      <c r="F3895">
        <v>39</v>
      </c>
      <c r="G3895" s="1" t="s">
        <v>32</v>
      </c>
      <c r="H3895" s="2">
        <v>46018</v>
      </c>
      <c r="I3895" s="1" t="s">
        <v>332</v>
      </c>
      <c r="J3895" s="1" t="s">
        <v>264</v>
      </c>
      <c r="K3895" s="1" t="s">
        <v>4060</v>
      </c>
      <c r="L3895" s="2">
        <v>46010</v>
      </c>
      <c r="M3895">
        <v>7</v>
      </c>
      <c r="N3895">
        <v>15</v>
      </c>
      <c r="O3895">
        <v>0</v>
      </c>
      <c r="P3895">
        <v>1619.25</v>
      </c>
      <c r="Q3895" s="1" t="s">
        <v>332</v>
      </c>
      <c r="R3895" s="1" t="s">
        <v>332</v>
      </c>
      <c r="S3895" s="1" t="s">
        <v>334</v>
      </c>
      <c r="T3895" s="1" t="s">
        <v>107</v>
      </c>
      <c r="U3895" s="1" t="s">
        <v>125</v>
      </c>
      <c r="V3895">
        <v>1905</v>
      </c>
      <c r="W3895" s="1" t="s">
        <v>267</v>
      </c>
      <c r="X3895" s="1" t="s">
        <v>268</v>
      </c>
      <c r="Y3895" s="2">
        <v>43207</v>
      </c>
      <c r="Z3895">
        <v>7.7</v>
      </c>
      <c r="AA3895" s="1" t="s">
        <v>39</v>
      </c>
    </row>
    <row r="3896" spans="1:28" x14ac:dyDescent="0.3">
      <c r="A3896" s="1" t="s">
        <v>10373</v>
      </c>
      <c r="B3896" s="1" t="s">
        <v>10374</v>
      </c>
      <c r="C3896" s="1" t="s">
        <v>915</v>
      </c>
      <c r="D3896" s="1" t="s">
        <v>8396</v>
      </c>
      <c r="E3896">
        <v>5</v>
      </c>
      <c r="F3896">
        <v>48</v>
      </c>
      <c r="G3896" s="1" t="s">
        <v>44</v>
      </c>
      <c r="H3896" s="2">
        <v>45859</v>
      </c>
      <c r="I3896" s="1" t="s">
        <v>915</v>
      </c>
      <c r="J3896" s="1" t="s">
        <v>229</v>
      </c>
      <c r="K3896" s="1" t="s">
        <v>8396</v>
      </c>
      <c r="L3896" s="2">
        <v>45844</v>
      </c>
      <c r="M3896">
        <v>5</v>
      </c>
      <c r="N3896">
        <v>20</v>
      </c>
      <c r="O3896">
        <v>0</v>
      </c>
      <c r="P3896">
        <v>1986.4</v>
      </c>
      <c r="Q3896" s="1" t="s">
        <v>915</v>
      </c>
      <c r="R3896" s="1" t="s">
        <v>915</v>
      </c>
      <c r="S3896" s="1" t="s">
        <v>917</v>
      </c>
      <c r="T3896" s="1" t="s">
        <v>56</v>
      </c>
      <c r="U3896" s="1" t="s">
        <v>117</v>
      </c>
      <c r="V3896">
        <v>2483</v>
      </c>
      <c r="W3896" s="1" t="s">
        <v>231</v>
      </c>
      <c r="X3896" s="1" t="s">
        <v>127</v>
      </c>
      <c r="Y3896" s="2">
        <v>43596</v>
      </c>
      <c r="Z3896">
        <v>6.6</v>
      </c>
      <c r="AA3896" s="1" t="s">
        <v>39</v>
      </c>
    </row>
    <row r="3897" spans="1:28" x14ac:dyDescent="0.3">
      <c r="A3897" s="1" t="s">
        <v>10375</v>
      </c>
      <c r="B3897" s="1" t="s">
        <v>10376</v>
      </c>
      <c r="C3897" s="1" t="s">
        <v>3078</v>
      </c>
      <c r="D3897" s="1" t="s">
        <v>3530</v>
      </c>
      <c r="E3897">
        <v>3</v>
      </c>
      <c r="F3897">
        <v>103</v>
      </c>
      <c r="G3897" s="1" t="s">
        <v>32</v>
      </c>
      <c r="H3897" s="2">
        <v>45858</v>
      </c>
      <c r="I3897" s="1" t="s">
        <v>3078</v>
      </c>
      <c r="J3897" s="1" t="s">
        <v>462</v>
      </c>
      <c r="K3897" s="1" t="s">
        <v>3530</v>
      </c>
      <c r="L3897" s="2">
        <v>45835</v>
      </c>
      <c r="M3897">
        <v>11</v>
      </c>
      <c r="N3897">
        <v>15</v>
      </c>
      <c r="O3897">
        <v>0</v>
      </c>
      <c r="P3897">
        <v>1150.9000000000001</v>
      </c>
      <c r="Q3897" s="1" t="s">
        <v>3078</v>
      </c>
      <c r="R3897" s="1" t="s">
        <v>3078</v>
      </c>
      <c r="S3897" s="1" t="s">
        <v>3079</v>
      </c>
      <c r="T3897" s="1" t="s">
        <v>107</v>
      </c>
      <c r="U3897" s="1" t="s">
        <v>125</v>
      </c>
      <c r="V3897">
        <v>1354</v>
      </c>
      <c r="W3897" s="1" t="s">
        <v>464</v>
      </c>
      <c r="X3897" s="1" t="s">
        <v>137</v>
      </c>
      <c r="Y3897" s="2">
        <v>43178</v>
      </c>
      <c r="Z3897">
        <v>7.8</v>
      </c>
      <c r="AA3897" s="1" t="s">
        <v>39</v>
      </c>
    </row>
    <row r="3898" spans="1:28" x14ac:dyDescent="0.3">
      <c r="A3898" s="1" t="s">
        <v>10377</v>
      </c>
      <c r="B3898" s="1" t="s">
        <v>10378</v>
      </c>
      <c r="C3898" s="1" t="s">
        <v>1492</v>
      </c>
      <c r="D3898" s="1" t="s">
        <v>3377</v>
      </c>
      <c r="E3898">
        <v>3</v>
      </c>
      <c r="G3898" s="1" t="s">
        <v>44</v>
      </c>
      <c r="H3898" s="2">
        <v>45879</v>
      </c>
      <c r="I3898" s="1" t="s">
        <v>1492</v>
      </c>
      <c r="J3898" s="1" t="s">
        <v>45</v>
      </c>
      <c r="K3898" s="1" t="s">
        <v>3377</v>
      </c>
      <c r="L3898" s="2">
        <v>45866</v>
      </c>
      <c r="M3898">
        <v>7</v>
      </c>
      <c r="N3898">
        <v>0</v>
      </c>
      <c r="O3898">
        <v>0</v>
      </c>
      <c r="P3898">
        <v>3964</v>
      </c>
      <c r="Q3898" s="1" t="s">
        <v>1492</v>
      </c>
      <c r="R3898" s="1" t="s">
        <v>1492</v>
      </c>
      <c r="S3898" s="1" t="s">
        <v>1494</v>
      </c>
      <c r="T3898" s="1" t="s">
        <v>107</v>
      </c>
      <c r="U3898" s="1" t="s">
        <v>152</v>
      </c>
      <c r="V3898">
        <v>3964</v>
      </c>
      <c r="W3898" s="1" t="s">
        <v>47</v>
      </c>
      <c r="X3898" s="1" t="s">
        <v>48</v>
      </c>
      <c r="Y3898" s="2">
        <v>44112</v>
      </c>
      <c r="Z3898">
        <v>5.2</v>
      </c>
      <c r="AA3898" s="1" t="s">
        <v>39</v>
      </c>
    </row>
    <row r="3899" spans="1:28" x14ac:dyDescent="0.3">
      <c r="A3899" s="1" t="s">
        <v>10379</v>
      </c>
      <c r="B3899" s="1" t="s">
        <v>10380</v>
      </c>
      <c r="C3899" s="1" t="s">
        <v>130</v>
      </c>
      <c r="D3899" s="1" t="s">
        <v>10381</v>
      </c>
      <c r="E3899">
        <v>4</v>
      </c>
      <c r="F3899">
        <v>142</v>
      </c>
      <c r="G3899" s="1" t="s">
        <v>44</v>
      </c>
      <c r="H3899" s="2">
        <v>45917</v>
      </c>
      <c r="I3899" s="1" t="s">
        <v>130</v>
      </c>
      <c r="J3899" s="1" t="s">
        <v>394</v>
      </c>
      <c r="K3899" s="1" t="s">
        <v>10381</v>
      </c>
      <c r="L3899" s="2">
        <v>45902</v>
      </c>
      <c r="M3899">
        <v>8</v>
      </c>
      <c r="N3899">
        <v>5</v>
      </c>
      <c r="O3899">
        <v>0</v>
      </c>
      <c r="P3899">
        <v>241.3</v>
      </c>
      <c r="Q3899" s="1" t="s">
        <v>130</v>
      </c>
      <c r="R3899" s="1" t="s">
        <v>130</v>
      </c>
      <c r="S3899" s="1" t="s">
        <v>133</v>
      </c>
      <c r="T3899" s="1" t="s">
        <v>134</v>
      </c>
      <c r="U3899" s="1" t="s">
        <v>135</v>
      </c>
      <c r="V3899">
        <v>254</v>
      </c>
      <c r="W3899" s="1" t="s">
        <v>396</v>
      </c>
      <c r="X3899" s="1" t="s">
        <v>127</v>
      </c>
      <c r="Y3899" s="2">
        <v>43220</v>
      </c>
      <c r="Z3899">
        <v>7.7</v>
      </c>
      <c r="AA3899" s="1" t="s">
        <v>39</v>
      </c>
    </row>
    <row r="3900" spans="1:28" x14ac:dyDescent="0.3">
      <c r="A3900" s="1" t="s">
        <v>10382</v>
      </c>
      <c r="B3900" s="1" t="s">
        <v>10383</v>
      </c>
      <c r="C3900" s="1" t="s">
        <v>2736</v>
      </c>
      <c r="D3900" s="1" t="s">
        <v>5697</v>
      </c>
      <c r="E3900">
        <v>3</v>
      </c>
      <c r="F3900">
        <v>37</v>
      </c>
      <c r="G3900" s="1" t="s">
        <v>44</v>
      </c>
      <c r="H3900" s="2">
        <v>45995</v>
      </c>
      <c r="I3900" s="1" t="s">
        <v>2736</v>
      </c>
      <c r="J3900" s="1" t="s">
        <v>221</v>
      </c>
      <c r="K3900" s="1" t="s">
        <v>5697</v>
      </c>
      <c r="L3900" s="2">
        <v>45986</v>
      </c>
      <c r="M3900">
        <v>5</v>
      </c>
      <c r="N3900">
        <v>20</v>
      </c>
      <c r="O3900">
        <v>0</v>
      </c>
      <c r="P3900">
        <v>1025.5999999999999</v>
      </c>
      <c r="Q3900" s="1" t="s">
        <v>2736</v>
      </c>
      <c r="R3900" s="1" t="s">
        <v>2736</v>
      </c>
      <c r="S3900" s="1" t="s">
        <v>2738</v>
      </c>
      <c r="T3900" s="1" t="s">
        <v>90</v>
      </c>
      <c r="U3900" s="1" t="s">
        <v>185</v>
      </c>
      <c r="V3900">
        <v>1282</v>
      </c>
      <c r="W3900" s="1" t="s">
        <v>224</v>
      </c>
      <c r="X3900" s="1" t="s">
        <v>137</v>
      </c>
      <c r="Y3900" s="2">
        <v>44532</v>
      </c>
      <c r="Z3900">
        <v>4.0999999999999996</v>
      </c>
      <c r="AA3900" s="1" t="s">
        <v>39</v>
      </c>
    </row>
    <row r="3901" spans="1:28" x14ac:dyDescent="0.3">
      <c r="A3901" s="1" t="s">
        <v>10384</v>
      </c>
      <c r="B3901" s="1" t="s">
        <v>10385</v>
      </c>
      <c r="C3901" s="1" t="s">
        <v>1286</v>
      </c>
      <c r="D3901" s="1" t="s">
        <v>1210</v>
      </c>
      <c r="E3901">
        <v>3</v>
      </c>
      <c r="F3901">
        <v>48</v>
      </c>
      <c r="G3901" s="1" t="s">
        <v>44</v>
      </c>
      <c r="H3901" s="2">
        <v>45946</v>
      </c>
      <c r="I3901" s="1" t="s">
        <v>1286</v>
      </c>
      <c r="J3901" s="1" t="s">
        <v>446</v>
      </c>
      <c r="K3901" s="1" t="s">
        <v>1210</v>
      </c>
      <c r="L3901" s="2">
        <v>45932</v>
      </c>
      <c r="M3901">
        <v>7</v>
      </c>
      <c r="N3901">
        <v>0</v>
      </c>
      <c r="O3901">
        <v>0</v>
      </c>
      <c r="P3901">
        <v>21737</v>
      </c>
      <c r="Q3901" s="1" t="s">
        <v>1286</v>
      </c>
      <c r="R3901" s="1" t="s">
        <v>1286</v>
      </c>
      <c r="S3901" s="1" t="s">
        <v>1288</v>
      </c>
      <c r="T3901" s="1" t="s">
        <v>75</v>
      </c>
      <c r="U3901" s="1" t="s">
        <v>98</v>
      </c>
      <c r="V3901">
        <v>21737</v>
      </c>
      <c r="W3901" s="1" t="s">
        <v>447</v>
      </c>
      <c r="X3901" s="1" t="s">
        <v>127</v>
      </c>
      <c r="Y3901" s="2">
        <v>45409</v>
      </c>
      <c r="Z3901">
        <v>1.7</v>
      </c>
      <c r="AA3901" s="1" t="s">
        <v>68</v>
      </c>
      <c r="AB3901">
        <v>1</v>
      </c>
    </row>
    <row r="3902" spans="1:28" x14ac:dyDescent="0.3">
      <c r="A3902" s="1" t="s">
        <v>10386</v>
      </c>
      <c r="B3902" s="1" t="s">
        <v>10387</v>
      </c>
      <c r="C3902" s="1" t="s">
        <v>181</v>
      </c>
      <c r="D3902" s="1" t="s">
        <v>2744</v>
      </c>
      <c r="E3902">
        <v>3</v>
      </c>
      <c r="F3902">
        <v>77</v>
      </c>
      <c r="G3902" s="1" t="s">
        <v>32</v>
      </c>
      <c r="H3902" s="2">
        <v>45945</v>
      </c>
      <c r="I3902" s="1" t="s">
        <v>181</v>
      </c>
      <c r="J3902" s="1" t="s">
        <v>204</v>
      </c>
      <c r="K3902" s="1" t="s">
        <v>2744</v>
      </c>
      <c r="L3902" s="2">
        <v>45932</v>
      </c>
      <c r="M3902">
        <v>8</v>
      </c>
      <c r="N3902">
        <v>0</v>
      </c>
      <c r="O3902">
        <v>0</v>
      </c>
      <c r="P3902">
        <v>745</v>
      </c>
      <c r="Q3902" s="1" t="s">
        <v>181</v>
      </c>
      <c r="R3902" s="1" t="s">
        <v>181</v>
      </c>
      <c r="S3902" s="1" t="s">
        <v>184</v>
      </c>
      <c r="T3902" s="1" t="s">
        <v>90</v>
      </c>
      <c r="U3902" s="1" t="s">
        <v>185</v>
      </c>
      <c r="V3902">
        <v>745</v>
      </c>
      <c r="W3902" s="1" t="s">
        <v>206</v>
      </c>
      <c r="X3902" s="1" t="s">
        <v>137</v>
      </c>
      <c r="Y3902" s="2">
        <v>43138</v>
      </c>
      <c r="Z3902">
        <v>7.9</v>
      </c>
      <c r="AA3902" s="1" t="s">
        <v>39</v>
      </c>
    </row>
    <row r="3903" spans="1:28" x14ac:dyDescent="0.3">
      <c r="A3903" s="1" t="s">
        <v>10388</v>
      </c>
      <c r="B3903" s="1" t="s">
        <v>10389</v>
      </c>
      <c r="C3903" s="1" t="s">
        <v>148</v>
      </c>
      <c r="D3903" s="1" t="s">
        <v>6032</v>
      </c>
      <c r="E3903">
        <v>4</v>
      </c>
      <c r="F3903">
        <v>75</v>
      </c>
      <c r="G3903" s="1" t="s">
        <v>44</v>
      </c>
      <c r="H3903" s="2">
        <v>45947</v>
      </c>
      <c r="I3903" s="1" t="s">
        <v>148</v>
      </c>
      <c r="J3903" s="1" t="s">
        <v>592</v>
      </c>
      <c r="K3903" s="1" t="s">
        <v>6032</v>
      </c>
      <c r="L3903" s="2">
        <v>45938</v>
      </c>
      <c r="M3903">
        <v>6</v>
      </c>
      <c r="N3903">
        <v>40</v>
      </c>
      <c r="O3903">
        <v>0</v>
      </c>
      <c r="P3903">
        <v>223.2</v>
      </c>
      <c r="Q3903" s="1" t="s">
        <v>148</v>
      </c>
      <c r="R3903" s="1" t="s">
        <v>148</v>
      </c>
      <c r="S3903" s="1" t="s">
        <v>151</v>
      </c>
      <c r="T3903" s="1" t="s">
        <v>107</v>
      </c>
      <c r="U3903" s="1" t="s">
        <v>152</v>
      </c>
      <c r="V3903">
        <v>372</v>
      </c>
      <c r="W3903" s="1" t="s">
        <v>593</v>
      </c>
      <c r="X3903" s="1" t="s">
        <v>127</v>
      </c>
      <c r="Y3903" s="2">
        <v>44133</v>
      </c>
      <c r="Z3903">
        <v>5.2</v>
      </c>
      <c r="AA3903" s="1" t="s">
        <v>39</v>
      </c>
    </row>
    <row r="3904" spans="1:28" x14ac:dyDescent="0.3">
      <c r="A3904" s="1" t="s">
        <v>10390</v>
      </c>
      <c r="B3904" s="1" t="s">
        <v>10391</v>
      </c>
      <c r="C3904" s="1" t="s">
        <v>1291</v>
      </c>
      <c r="D3904" s="1" t="s">
        <v>8619</v>
      </c>
      <c r="E3904">
        <v>3</v>
      </c>
      <c r="F3904">
        <v>54</v>
      </c>
      <c r="G3904" s="1" t="s">
        <v>32</v>
      </c>
      <c r="H3904" s="2">
        <v>45840</v>
      </c>
      <c r="I3904" s="1" t="s">
        <v>1291</v>
      </c>
      <c r="J3904" s="1" t="s">
        <v>592</v>
      </c>
      <c r="K3904" s="1" t="s">
        <v>8619</v>
      </c>
      <c r="L3904" s="2">
        <v>45821</v>
      </c>
      <c r="M3904">
        <v>5</v>
      </c>
      <c r="N3904">
        <v>10</v>
      </c>
      <c r="O3904">
        <v>0</v>
      </c>
      <c r="P3904">
        <v>2920.5</v>
      </c>
      <c r="Q3904" s="1" t="s">
        <v>1291</v>
      </c>
      <c r="R3904" s="1" t="s">
        <v>1291</v>
      </c>
      <c r="S3904" s="1" t="s">
        <v>1293</v>
      </c>
      <c r="T3904" s="1" t="s">
        <v>75</v>
      </c>
      <c r="U3904" s="1" t="s">
        <v>237</v>
      </c>
      <c r="V3904">
        <v>3245</v>
      </c>
      <c r="W3904" s="1" t="s">
        <v>593</v>
      </c>
      <c r="X3904" s="1" t="s">
        <v>127</v>
      </c>
      <c r="Y3904" s="2">
        <v>44133</v>
      </c>
      <c r="Z3904">
        <v>5.2</v>
      </c>
      <c r="AA3904" s="1" t="s">
        <v>39</v>
      </c>
    </row>
    <row r="3905" spans="1:28" x14ac:dyDescent="0.3">
      <c r="A3905" s="1" t="s">
        <v>10392</v>
      </c>
      <c r="B3905" s="1" t="s">
        <v>10393</v>
      </c>
      <c r="C3905" s="1" t="s">
        <v>62</v>
      </c>
      <c r="D3905" s="1" t="s">
        <v>4036</v>
      </c>
      <c r="E3905">
        <v>3</v>
      </c>
      <c r="F3905">
        <v>69</v>
      </c>
      <c r="G3905" s="1" t="s">
        <v>44</v>
      </c>
      <c r="H3905" s="2">
        <v>46003</v>
      </c>
      <c r="I3905" s="1" t="s">
        <v>62</v>
      </c>
      <c r="J3905" s="1" t="s">
        <v>215</v>
      </c>
      <c r="K3905" s="1" t="s">
        <v>4036</v>
      </c>
      <c r="L3905" s="2">
        <v>45994</v>
      </c>
      <c r="M3905">
        <v>5</v>
      </c>
      <c r="N3905">
        <v>40</v>
      </c>
      <c r="O3905">
        <v>0</v>
      </c>
      <c r="P3905">
        <v>474.6</v>
      </c>
      <c r="Q3905" s="1" t="s">
        <v>62</v>
      </c>
      <c r="R3905" s="1" t="s">
        <v>62</v>
      </c>
      <c r="S3905" s="1" t="s">
        <v>65</v>
      </c>
      <c r="T3905" s="1" t="s">
        <v>56</v>
      </c>
      <c r="U3905" s="1" t="s">
        <v>66</v>
      </c>
      <c r="V3905">
        <v>791</v>
      </c>
      <c r="W3905" s="1" t="s">
        <v>216</v>
      </c>
      <c r="X3905" s="1" t="s">
        <v>127</v>
      </c>
      <c r="Y3905" s="2">
        <v>45659</v>
      </c>
      <c r="Z3905">
        <v>1</v>
      </c>
      <c r="AA3905" s="1" t="s">
        <v>39</v>
      </c>
    </row>
    <row r="3906" spans="1:28" x14ac:dyDescent="0.3">
      <c r="A3906" s="1" t="s">
        <v>10394</v>
      </c>
      <c r="B3906" s="1" t="s">
        <v>10395</v>
      </c>
      <c r="C3906" s="1" t="s">
        <v>2253</v>
      </c>
      <c r="D3906" s="1" t="s">
        <v>3153</v>
      </c>
      <c r="E3906">
        <v>3</v>
      </c>
      <c r="F3906">
        <v>64</v>
      </c>
      <c r="G3906" s="1" t="s">
        <v>44</v>
      </c>
      <c r="H3906" s="2">
        <v>45844</v>
      </c>
      <c r="I3906" s="1" t="s">
        <v>2253</v>
      </c>
      <c r="J3906" s="1" t="s">
        <v>54</v>
      </c>
      <c r="K3906" s="1" t="s">
        <v>3153</v>
      </c>
      <c r="L3906" s="2">
        <v>45838</v>
      </c>
      <c r="M3906">
        <v>3</v>
      </c>
      <c r="N3906">
        <v>40</v>
      </c>
      <c r="O3906">
        <v>0</v>
      </c>
      <c r="P3906">
        <v>1952.4</v>
      </c>
      <c r="Q3906" s="1" t="s">
        <v>2253</v>
      </c>
      <c r="R3906" s="1" t="s">
        <v>2253</v>
      </c>
      <c r="S3906" s="1" t="s">
        <v>2255</v>
      </c>
      <c r="T3906" s="1" t="s">
        <v>35</v>
      </c>
      <c r="U3906" s="1" t="s">
        <v>36</v>
      </c>
      <c r="V3906">
        <v>3254</v>
      </c>
      <c r="W3906" s="1" t="s">
        <v>58</v>
      </c>
      <c r="X3906" s="1" t="s">
        <v>59</v>
      </c>
      <c r="Y3906" s="2">
        <v>44128</v>
      </c>
      <c r="Z3906">
        <v>5.2</v>
      </c>
      <c r="AA3906" s="1" t="s">
        <v>39</v>
      </c>
    </row>
    <row r="3907" spans="1:28" x14ac:dyDescent="0.3">
      <c r="A3907" s="1" t="s">
        <v>10396</v>
      </c>
      <c r="B3907" s="1" t="s">
        <v>10397</v>
      </c>
      <c r="C3907" s="1" t="s">
        <v>227</v>
      </c>
      <c r="D3907" s="1" t="s">
        <v>5608</v>
      </c>
      <c r="E3907">
        <v>5</v>
      </c>
      <c r="F3907">
        <v>32</v>
      </c>
      <c r="G3907" s="1" t="s">
        <v>44</v>
      </c>
      <c r="H3907" s="2">
        <v>45737</v>
      </c>
      <c r="I3907" s="1" t="s">
        <v>227</v>
      </c>
      <c r="J3907" s="1" t="s">
        <v>598</v>
      </c>
      <c r="K3907" s="1" t="s">
        <v>5608</v>
      </c>
      <c r="L3907" s="2">
        <v>45720</v>
      </c>
      <c r="M3907">
        <v>5</v>
      </c>
      <c r="N3907">
        <v>15</v>
      </c>
      <c r="O3907">
        <v>0</v>
      </c>
      <c r="P3907">
        <v>21619.75</v>
      </c>
      <c r="Q3907" s="1" t="s">
        <v>227</v>
      </c>
      <c r="R3907" s="1" t="s">
        <v>227</v>
      </c>
      <c r="S3907" s="1" t="s">
        <v>230</v>
      </c>
      <c r="T3907" s="1" t="s">
        <v>75</v>
      </c>
      <c r="U3907" s="1" t="s">
        <v>98</v>
      </c>
      <c r="V3907">
        <v>25435</v>
      </c>
      <c r="W3907" s="1" t="s">
        <v>600</v>
      </c>
      <c r="X3907" s="1" t="s">
        <v>38</v>
      </c>
      <c r="Y3907" s="2">
        <v>43141</v>
      </c>
      <c r="Z3907">
        <v>7.9</v>
      </c>
      <c r="AA3907" s="1" t="s">
        <v>39</v>
      </c>
    </row>
    <row r="3908" spans="1:28" x14ac:dyDescent="0.3">
      <c r="A3908" s="1" t="s">
        <v>10398</v>
      </c>
      <c r="B3908" s="1" t="s">
        <v>10399</v>
      </c>
      <c r="C3908" s="1" t="s">
        <v>1570</v>
      </c>
      <c r="D3908" s="1" t="s">
        <v>5490</v>
      </c>
      <c r="E3908">
        <v>5</v>
      </c>
      <c r="F3908">
        <v>20</v>
      </c>
      <c r="G3908" s="1" t="s">
        <v>44</v>
      </c>
      <c r="H3908" s="2">
        <v>45923</v>
      </c>
      <c r="I3908" s="1" t="s">
        <v>1570</v>
      </c>
      <c r="J3908" s="1" t="s">
        <v>115</v>
      </c>
      <c r="K3908" s="1" t="s">
        <v>5490</v>
      </c>
      <c r="L3908" s="2">
        <v>45916</v>
      </c>
      <c r="M3908">
        <v>4</v>
      </c>
      <c r="N3908">
        <v>5</v>
      </c>
      <c r="O3908">
        <v>0</v>
      </c>
      <c r="P3908">
        <v>927.2</v>
      </c>
      <c r="Q3908" s="1" t="s">
        <v>1570</v>
      </c>
      <c r="R3908" s="1" t="s">
        <v>1570</v>
      </c>
      <c r="S3908" s="1" t="s">
        <v>1572</v>
      </c>
      <c r="T3908" s="1" t="s">
        <v>90</v>
      </c>
      <c r="U3908" s="1" t="s">
        <v>185</v>
      </c>
      <c r="V3908">
        <v>976</v>
      </c>
      <c r="W3908" s="1" t="s">
        <v>118</v>
      </c>
      <c r="X3908" s="1" t="s">
        <v>59</v>
      </c>
      <c r="Y3908" s="2">
        <v>43824</v>
      </c>
      <c r="Z3908">
        <v>6</v>
      </c>
      <c r="AA3908" s="1" t="s">
        <v>39</v>
      </c>
    </row>
    <row r="3909" spans="1:28" x14ac:dyDescent="0.3">
      <c r="A3909" s="1" t="s">
        <v>10400</v>
      </c>
      <c r="B3909" s="1" t="s">
        <v>10401</v>
      </c>
      <c r="C3909" s="1" t="s">
        <v>337</v>
      </c>
      <c r="D3909" s="1" t="s">
        <v>8406</v>
      </c>
      <c r="E3909">
        <v>3</v>
      </c>
      <c r="F3909">
        <v>76</v>
      </c>
      <c r="G3909" s="1" t="s">
        <v>44</v>
      </c>
      <c r="H3909" s="2">
        <v>45967</v>
      </c>
      <c r="I3909" s="1" t="s">
        <v>337</v>
      </c>
      <c r="J3909" s="1" t="s">
        <v>1119</v>
      </c>
      <c r="K3909" s="1" t="s">
        <v>8406</v>
      </c>
      <c r="L3909" s="2">
        <v>45962</v>
      </c>
      <c r="M3909">
        <v>4</v>
      </c>
      <c r="N3909">
        <v>0</v>
      </c>
      <c r="O3909">
        <v>0</v>
      </c>
      <c r="P3909">
        <v>1809</v>
      </c>
      <c r="Q3909" s="1" t="s">
        <v>337</v>
      </c>
      <c r="R3909" s="1" t="s">
        <v>337</v>
      </c>
      <c r="S3909" s="1" t="s">
        <v>339</v>
      </c>
      <c r="T3909" s="1" t="s">
        <v>56</v>
      </c>
      <c r="U3909" s="1" t="s">
        <v>39</v>
      </c>
      <c r="V3909">
        <v>1809</v>
      </c>
      <c r="W3909" s="1" t="s">
        <v>1120</v>
      </c>
      <c r="X3909" s="1" t="s">
        <v>38</v>
      </c>
      <c r="Y3909" s="2">
        <v>44070</v>
      </c>
      <c r="Z3909">
        <v>5.3</v>
      </c>
      <c r="AA3909" s="1" t="s">
        <v>39</v>
      </c>
    </row>
    <row r="3910" spans="1:28" x14ac:dyDescent="0.3">
      <c r="A3910" s="1" t="s">
        <v>10402</v>
      </c>
      <c r="B3910" s="1" t="s">
        <v>10403</v>
      </c>
      <c r="C3910" s="1" t="s">
        <v>2599</v>
      </c>
      <c r="D3910" s="1" t="s">
        <v>6632</v>
      </c>
      <c r="E3910">
        <v>5</v>
      </c>
      <c r="F3910">
        <v>50</v>
      </c>
      <c r="G3910" s="1" t="s">
        <v>44</v>
      </c>
      <c r="H3910" s="2">
        <v>45974</v>
      </c>
      <c r="I3910" s="1" t="s">
        <v>2599</v>
      </c>
      <c r="J3910" s="1" t="s">
        <v>357</v>
      </c>
      <c r="K3910" s="1" t="s">
        <v>6632</v>
      </c>
      <c r="L3910" s="2">
        <v>45961</v>
      </c>
      <c r="M3910">
        <v>4</v>
      </c>
      <c r="N3910">
        <v>5</v>
      </c>
      <c r="O3910">
        <v>0</v>
      </c>
      <c r="P3910">
        <v>361.95</v>
      </c>
      <c r="Q3910" s="1" t="s">
        <v>2599</v>
      </c>
      <c r="R3910" s="1" t="s">
        <v>2599</v>
      </c>
      <c r="S3910" s="1" t="s">
        <v>2601</v>
      </c>
      <c r="T3910" s="1" t="s">
        <v>35</v>
      </c>
      <c r="U3910" s="1" t="s">
        <v>223</v>
      </c>
      <c r="V3910">
        <v>381</v>
      </c>
      <c r="W3910" s="1" t="s">
        <v>360</v>
      </c>
      <c r="X3910" s="1" t="s">
        <v>38</v>
      </c>
      <c r="Y3910" s="2">
        <v>45643</v>
      </c>
      <c r="Z3910">
        <v>1</v>
      </c>
      <c r="AA3910" s="1" t="s">
        <v>192</v>
      </c>
      <c r="AB3910">
        <v>1</v>
      </c>
    </row>
    <row r="3911" spans="1:28" x14ac:dyDescent="0.3">
      <c r="A3911" s="1" t="s">
        <v>10404</v>
      </c>
      <c r="B3911" s="1" t="s">
        <v>10405</v>
      </c>
      <c r="C3911" s="1" t="s">
        <v>1302</v>
      </c>
      <c r="D3911" s="1" t="s">
        <v>4612</v>
      </c>
      <c r="E3911">
        <v>3</v>
      </c>
      <c r="F3911">
        <v>68</v>
      </c>
      <c r="G3911" s="1" t="s">
        <v>32</v>
      </c>
      <c r="H3911" s="2">
        <v>45778</v>
      </c>
      <c r="I3911" s="1" t="s">
        <v>1302</v>
      </c>
      <c r="J3911" s="1" t="s">
        <v>115</v>
      </c>
      <c r="K3911" s="1" t="s">
        <v>4612</v>
      </c>
      <c r="L3911" s="2">
        <v>45769</v>
      </c>
      <c r="M3911">
        <v>4</v>
      </c>
      <c r="N3911">
        <v>5</v>
      </c>
      <c r="O3911">
        <v>0</v>
      </c>
      <c r="P3911">
        <v>3793.35</v>
      </c>
      <c r="Q3911" s="1" t="s">
        <v>1302</v>
      </c>
      <c r="R3911" s="1" t="s">
        <v>1302</v>
      </c>
      <c r="S3911" s="1" t="s">
        <v>1304</v>
      </c>
      <c r="T3911" s="1" t="s">
        <v>90</v>
      </c>
      <c r="U3911" s="1" t="s">
        <v>91</v>
      </c>
      <c r="V3911">
        <v>3993</v>
      </c>
      <c r="W3911" s="1" t="s">
        <v>118</v>
      </c>
      <c r="X3911" s="1" t="s">
        <v>59</v>
      </c>
      <c r="Y3911" s="2">
        <v>43824</v>
      </c>
      <c r="Z3911">
        <v>6</v>
      </c>
      <c r="AA3911" s="1" t="s">
        <v>39</v>
      </c>
    </row>
    <row r="3912" spans="1:28" x14ac:dyDescent="0.3">
      <c r="A3912" s="1" t="s">
        <v>10406</v>
      </c>
      <c r="B3912" s="1" t="s">
        <v>10407</v>
      </c>
      <c r="C3912" s="1" t="s">
        <v>569</v>
      </c>
      <c r="D3912" s="1" t="s">
        <v>5391</v>
      </c>
      <c r="E3912">
        <v>4</v>
      </c>
      <c r="F3912">
        <v>79</v>
      </c>
      <c r="G3912" s="1" t="s">
        <v>32</v>
      </c>
      <c r="H3912" s="2">
        <v>46008</v>
      </c>
      <c r="I3912" s="1" t="s">
        <v>569</v>
      </c>
      <c r="J3912" s="1" t="s">
        <v>197</v>
      </c>
      <c r="K3912" s="1" t="s">
        <v>5391</v>
      </c>
      <c r="L3912" s="2">
        <v>45993</v>
      </c>
      <c r="M3912">
        <v>5</v>
      </c>
      <c r="N3912">
        <v>10</v>
      </c>
      <c r="O3912">
        <v>0</v>
      </c>
      <c r="P3912">
        <v>2344.5</v>
      </c>
      <c r="Q3912" s="1" t="s">
        <v>569</v>
      </c>
      <c r="R3912" s="1" t="s">
        <v>569</v>
      </c>
      <c r="S3912" s="1" t="s">
        <v>571</v>
      </c>
      <c r="T3912" s="1" t="s">
        <v>56</v>
      </c>
      <c r="U3912" s="1" t="s">
        <v>57</v>
      </c>
      <c r="V3912">
        <v>2605</v>
      </c>
      <c r="W3912" s="1" t="s">
        <v>199</v>
      </c>
      <c r="X3912" s="1" t="s">
        <v>59</v>
      </c>
      <c r="Y3912" s="2">
        <v>43613</v>
      </c>
      <c r="Z3912">
        <v>6.6</v>
      </c>
      <c r="AA3912" s="1" t="s">
        <v>39</v>
      </c>
    </row>
    <row r="3913" spans="1:28" x14ac:dyDescent="0.3">
      <c r="A3913" s="1" t="s">
        <v>10408</v>
      </c>
      <c r="B3913" s="1" t="s">
        <v>10409</v>
      </c>
      <c r="C3913" s="1" t="s">
        <v>963</v>
      </c>
      <c r="D3913" s="1" t="s">
        <v>6427</v>
      </c>
      <c r="E3913">
        <v>3</v>
      </c>
      <c r="F3913">
        <v>76</v>
      </c>
      <c r="G3913" s="1" t="s">
        <v>44</v>
      </c>
      <c r="H3913" s="2">
        <v>45792</v>
      </c>
      <c r="I3913" s="1" t="s">
        <v>963</v>
      </c>
      <c r="J3913" s="1" t="s">
        <v>298</v>
      </c>
      <c r="K3913" s="1" t="s">
        <v>6427</v>
      </c>
      <c r="L3913" s="2">
        <v>45783</v>
      </c>
      <c r="M3913">
        <v>4</v>
      </c>
      <c r="N3913">
        <v>30</v>
      </c>
      <c r="O3913">
        <v>0</v>
      </c>
      <c r="P3913">
        <v>751.8</v>
      </c>
      <c r="Q3913" s="1" t="s">
        <v>963</v>
      </c>
      <c r="R3913" s="1" t="s">
        <v>963</v>
      </c>
      <c r="S3913" s="1" t="s">
        <v>965</v>
      </c>
      <c r="T3913" s="1" t="s">
        <v>35</v>
      </c>
      <c r="U3913" s="1" t="s">
        <v>223</v>
      </c>
      <c r="V3913">
        <v>1074</v>
      </c>
      <c r="W3913" s="1" t="s">
        <v>301</v>
      </c>
      <c r="X3913" s="1" t="s">
        <v>137</v>
      </c>
      <c r="Y3913" s="2">
        <v>44620</v>
      </c>
      <c r="Z3913">
        <v>3.8</v>
      </c>
      <c r="AA3913" s="1" t="s">
        <v>39</v>
      </c>
    </row>
    <row r="3914" spans="1:28" x14ac:dyDescent="0.3">
      <c r="A3914" s="1" t="s">
        <v>10410</v>
      </c>
      <c r="B3914" s="1" t="s">
        <v>10411</v>
      </c>
      <c r="C3914" s="1" t="s">
        <v>675</v>
      </c>
      <c r="D3914" s="1" t="s">
        <v>2213</v>
      </c>
      <c r="E3914">
        <v>3</v>
      </c>
      <c r="F3914">
        <v>51</v>
      </c>
      <c r="G3914" s="1" t="s">
        <v>44</v>
      </c>
      <c r="H3914" s="2">
        <v>45916</v>
      </c>
      <c r="I3914" s="1" t="s">
        <v>675</v>
      </c>
      <c r="J3914" s="1" t="s">
        <v>183</v>
      </c>
      <c r="K3914" s="1" t="s">
        <v>2213</v>
      </c>
      <c r="L3914" s="2">
        <v>45910</v>
      </c>
      <c r="M3914">
        <v>4</v>
      </c>
      <c r="N3914">
        <v>20</v>
      </c>
      <c r="O3914">
        <v>0</v>
      </c>
      <c r="P3914">
        <v>1930.4</v>
      </c>
      <c r="Q3914" s="1" t="s">
        <v>675</v>
      </c>
      <c r="R3914" s="1" t="s">
        <v>675</v>
      </c>
      <c r="S3914" s="1" t="s">
        <v>677</v>
      </c>
      <c r="T3914" s="1" t="s">
        <v>75</v>
      </c>
      <c r="U3914" s="1" t="s">
        <v>237</v>
      </c>
      <c r="V3914">
        <v>2413</v>
      </c>
      <c r="W3914" s="1" t="s">
        <v>186</v>
      </c>
      <c r="X3914" s="1" t="s">
        <v>137</v>
      </c>
      <c r="Y3914" s="2">
        <v>45507</v>
      </c>
      <c r="Z3914">
        <v>1.4</v>
      </c>
      <c r="AA3914" s="1" t="s">
        <v>84</v>
      </c>
      <c r="AB3914">
        <v>1</v>
      </c>
    </row>
    <row r="3915" spans="1:28" x14ac:dyDescent="0.3">
      <c r="A3915" s="1" t="s">
        <v>10412</v>
      </c>
      <c r="B3915" s="1" t="s">
        <v>10413</v>
      </c>
      <c r="C3915" s="1" t="s">
        <v>2270</v>
      </c>
      <c r="D3915" s="1" t="s">
        <v>9671</v>
      </c>
      <c r="E3915">
        <v>2</v>
      </c>
      <c r="F3915">
        <v>141</v>
      </c>
      <c r="G3915" s="1" t="s">
        <v>32</v>
      </c>
      <c r="H3915" s="2">
        <v>45756</v>
      </c>
      <c r="I3915" s="1" t="s">
        <v>2270</v>
      </c>
      <c r="J3915" s="1" t="s">
        <v>33</v>
      </c>
      <c r="K3915" s="1" t="s">
        <v>9671</v>
      </c>
      <c r="L3915" s="2">
        <v>45748</v>
      </c>
      <c r="M3915">
        <v>4</v>
      </c>
      <c r="N3915">
        <v>10</v>
      </c>
      <c r="O3915">
        <v>1</v>
      </c>
      <c r="P3915">
        <v>2281.5</v>
      </c>
      <c r="Q3915" s="1" t="s">
        <v>2270</v>
      </c>
      <c r="R3915" s="1" t="s">
        <v>2270</v>
      </c>
      <c r="S3915" s="1" t="s">
        <v>2272</v>
      </c>
      <c r="T3915" s="1" t="s">
        <v>75</v>
      </c>
      <c r="U3915" s="1" t="s">
        <v>314</v>
      </c>
      <c r="V3915">
        <v>2535</v>
      </c>
      <c r="W3915" s="1" t="s">
        <v>37</v>
      </c>
      <c r="X3915" s="1" t="s">
        <v>38</v>
      </c>
      <c r="Y3915" s="2">
        <v>43032</v>
      </c>
      <c r="Z3915">
        <v>8.1999999999999993</v>
      </c>
      <c r="AA3915" s="1" t="s">
        <v>173</v>
      </c>
      <c r="AB3915">
        <v>1</v>
      </c>
    </row>
    <row r="3916" spans="1:28" x14ac:dyDescent="0.3">
      <c r="A3916" s="1" t="s">
        <v>10414</v>
      </c>
      <c r="B3916" s="1" t="s">
        <v>10415</v>
      </c>
      <c r="C3916" s="1" t="s">
        <v>997</v>
      </c>
      <c r="D3916" s="1" t="s">
        <v>10416</v>
      </c>
      <c r="E3916">
        <v>3</v>
      </c>
      <c r="F3916">
        <v>84</v>
      </c>
      <c r="G3916" s="1" t="s">
        <v>44</v>
      </c>
      <c r="H3916" s="2">
        <v>45828</v>
      </c>
      <c r="I3916" s="1" t="s">
        <v>997</v>
      </c>
      <c r="J3916" s="1" t="s">
        <v>105</v>
      </c>
      <c r="K3916" s="1" t="s">
        <v>10416</v>
      </c>
      <c r="L3916" s="2">
        <v>45817</v>
      </c>
      <c r="M3916">
        <v>5</v>
      </c>
      <c r="N3916">
        <v>20</v>
      </c>
      <c r="O3916">
        <v>0</v>
      </c>
      <c r="P3916">
        <v>6481.6</v>
      </c>
      <c r="Q3916" s="1" t="s">
        <v>997</v>
      </c>
      <c r="R3916" s="1" t="s">
        <v>997</v>
      </c>
      <c r="S3916" s="1" t="s">
        <v>999</v>
      </c>
      <c r="T3916" s="1" t="s">
        <v>90</v>
      </c>
      <c r="U3916" s="1" t="s">
        <v>185</v>
      </c>
      <c r="V3916">
        <v>8102</v>
      </c>
      <c r="W3916" s="1" t="s">
        <v>109</v>
      </c>
      <c r="X3916" s="1" t="s">
        <v>110</v>
      </c>
      <c r="Y3916" s="2">
        <v>44203</v>
      </c>
      <c r="Z3916">
        <v>5</v>
      </c>
      <c r="AA3916" s="1" t="s">
        <v>39</v>
      </c>
    </row>
    <row r="3917" spans="1:28" x14ac:dyDescent="0.3">
      <c r="A3917" s="1" t="s">
        <v>10417</v>
      </c>
      <c r="B3917" s="1" t="s">
        <v>10418</v>
      </c>
      <c r="C3917" s="1" t="s">
        <v>1255</v>
      </c>
      <c r="D3917" s="1" t="s">
        <v>3247</v>
      </c>
      <c r="E3917">
        <v>5</v>
      </c>
      <c r="F3917">
        <v>32</v>
      </c>
      <c r="G3917" s="1" t="s">
        <v>44</v>
      </c>
      <c r="H3917" s="2">
        <v>45756</v>
      </c>
      <c r="I3917" s="1" t="s">
        <v>1255</v>
      </c>
      <c r="J3917" s="1" t="s">
        <v>549</v>
      </c>
      <c r="K3917" s="1" t="s">
        <v>3247</v>
      </c>
      <c r="L3917" s="2">
        <v>45746</v>
      </c>
      <c r="M3917">
        <v>5</v>
      </c>
      <c r="N3917">
        <v>0</v>
      </c>
      <c r="O3917">
        <v>0</v>
      </c>
      <c r="P3917">
        <v>3914</v>
      </c>
      <c r="Q3917" s="1" t="s">
        <v>1255</v>
      </c>
      <c r="R3917" s="1" t="s">
        <v>1255</v>
      </c>
      <c r="S3917" s="1" t="s">
        <v>1257</v>
      </c>
      <c r="T3917" s="1" t="s">
        <v>107</v>
      </c>
      <c r="U3917" s="1" t="s">
        <v>152</v>
      </c>
      <c r="V3917">
        <v>3914</v>
      </c>
      <c r="W3917" s="1" t="s">
        <v>550</v>
      </c>
      <c r="X3917" s="1" t="s">
        <v>38</v>
      </c>
      <c r="Y3917" s="2">
        <v>45530</v>
      </c>
      <c r="Z3917">
        <v>1.3</v>
      </c>
      <c r="AA3917" s="1" t="s">
        <v>39</v>
      </c>
    </row>
    <row r="3918" spans="1:28" x14ac:dyDescent="0.3">
      <c r="A3918" s="1" t="s">
        <v>10419</v>
      </c>
      <c r="B3918" s="1" t="s">
        <v>10420</v>
      </c>
      <c r="C3918" s="1" t="s">
        <v>195</v>
      </c>
      <c r="D3918" s="1" t="s">
        <v>3423</v>
      </c>
      <c r="E3918">
        <v>3</v>
      </c>
      <c r="F3918">
        <v>57</v>
      </c>
      <c r="G3918" s="1" t="s">
        <v>44</v>
      </c>
      <c r="H3918" s="2">
        <v>45769</v>
      </c>
      <c r="I3918" s="1" t="s">
        <v>195</v>
      </c>
      <c r="J3918" s="1" t="s">
        <v>123</v>
      </c>
      <c r="K3918" s="1" t="s">
        <v>3423</v>
      </c>
      <c r="L3918" s="2">
        <v>45755</v>
      </c>
      <c r="M3918">
        <v>5</v>
      </c>
      <c r="N3918">
        <v>15</v>
      </c>
      <c r="O3918">
        <v>0</v>
      </c>
      <c r="P3918">
        <v>6663.15</v>
      </c>
      <c r="Q3918" s="1" t="s">
        <v>195</v>
      </c>
      <c r="R3918" s="1" t="s">
        <v>195</v>
      </c>
      <c r="S3918" s="1" t="s">
        <v>198</v>
      </c>
      <c r="T3918" s="1" t="s">
        <v>90</v>
      </c>
      <c r="U3918" s="1" t="s">
        <v>185</v>
      </c>
      <c r="V3918">
        <v>7839</v>
      </c>
      <c r="W3918" s="1" t="s">
        <v>126</v>
      </c>
      <c r="X3918" s="1" t="s">
        <v>127</v>
      </c>
      <c r="Y3918" s="2">
        <v>44230</v>
      </c>
      <c r="Z3918">
        <v>4.9000000000000004</v>
      </c>
      <c r="AA3918" s="1" t="s">
        <v>39</v>
      </c>
    </row>
    <row r="3919" spans="1:28" x14ac:dyDescent="0.3">
      <c r="A3919" s="1" t="s">
        <v>10421</v>
      </c>
      <c r="B3919" s="1" t="s">
        <v>10422</v>
      </c>
      <c r="C3919" s="1" t="s">
        <v>733</v>
      </c>
      <c r="D3919" s="1" t="s">
        <v>3942</v>
      </c>
      <c r="E3919">
        <v>3</v>
      </c>
      <c r="F3919">
        <v>57</v>
      </c>
      <c r="G3919" s="1" t="s">
        <v>32</v>
      </c>
      <c r="H3919" s="2">
        <v>45704</v>
      </c>
      <c r="I3919" s="1" t="s">
        <v>733</v>
      </c>
      <c r="J3919" s="1" t="s">
        <v>538</v>
      </c>
      <c r="K3919" s="1" t="s">
        <v>3942</v>
      </c>
      <c r="L3919" s="2">
        <v>45695</v>
      </c>
      <c r="M3919">
        <v>7</v>
      </c>
      <c r="N3919">
        <v>0</v>
      </c>
      <c r="O3919">
        <v>0</v>
      </c>
      <c r="P3919">
        <v>267</v>
      </c>
      <c r="Q3919" s="1" t="s">
        <v>733</v>
      </c>
      <c r="R3919" s="1" t="s">
        <v>733</v>
      </c>
      <c r="S3919" s="1" t="s">
        <v>735</v>
      </c>
      <c r="T3919" s="1" t="s">
        <v>35</v>
      </c>
      <c r="U3919" s="1" t="s">
        <v>36</v>
      </c>
      <c r="V3919">
        <v>267</v>
      </c>
      <c r="W3919" s="1" t="s">
        <v>539</v>
      </c>
      <c r="X3919" s="1" t="s">
        <v>540</v>
      </c>
      <c r="Y3919" s="2">
        <v>44731</v>
      </c>
      <c r="Z3919">
        <v>3.5</v>
      </c>
      <c r="AA3919" s="1" t="s">
        <v>173</v>
      </c>
      <c r="AB3919">
        <v>1</v>
      </c>
    </row>
    <row r="3920" spans="1:28" x14ac:dyDescent="0.3">
      <c r="A3920" s="1" t="s">
        <v>10423</v>
      </c>
      <c r="B3920" s="1" t="s">
        <v>10424</v>
      </c>
      <c r="C3920" s="1" t="s">
        <v>1037</v>
      </c>
      <c r="D3920" s="1" t="s">
        <v>8226</v>
      </c>
      <c r="E3920">
        <v>2</v>
      </c>
      <c r="F3920">
        <v>59</v>
      </c>
      <c r="G3920" s="1" t="s">
        <v>44</v>
      </c>
      <c r="H3920" s="2">
        <v>45690</v>
      </c>
      <c r="I3920" s="1" t="s">
        <v>1037</v>
      </c>
      <c r="J3920" s="1" t="s">
        <v>73</v>
      </c>
      <c r="K3920" s="1" t="s">
        <v>8226</v>
      </c>
      <c r="L3920" s="2">
        <v>45674</v>
      </c>
      <c r="M3920">
        <v>90</v>
      </c>
      <c r="N3920">
        <v>20</v>
      </c>
      <c r="O3920">
        <v>1</v>
      </c>
      <c r="P3920">
        <v>4325.6000000000004</v>
      </c>
      <c r="Q3920" s="1" t="s">
        <v>1037</v>
      </c>
      <c r="R3920" s="1" t="s">
        <v>1037</v>
      </c>
      <c r="S3920" s="1" t="s">
        <v>1039</v>
      </c>
      <c r="T3920" s="1" t="s">
        <v>107</v>
      </c>
      <c r="U3920" s="1" t="s">
        <v>108</v>
      </c>
      <c r="V3920">
        <v>5407</v>
      </c>
      <c r="W3920" s="1" t="s">
        <v>77</v>
      </c>
      <c r="X3920" s="1" t="s">
        <v>38</v>
      </c>
      <c r="Y3920" s="2">
        <v>44193</v>
      </c>
      <c r="Z3920">
        <v>5</v>
      </c>
      <c r="AA3920" s="1" t="s">
        <v>192</v>
      </c>
      <c r="AB3920">
        <v>1</v>
      </c>
    </row>
    <row r="3921" spans="1:28" x14ac:dyDescent="0.3">
      <c r="A3921" s="1" t="s">
        <v>10425</v>
      </c>
      <c r="B3921" s="1" t="s">
        <v>10426</v>
      </c>
      <c r="C3921" s="1" t="s">
        <v>480</v>
      </c>
      <c r="D3921" s="1" t="s">
        <v>6677</v>
      </c>
      <c r="E3921">
        <v>3</v>
      </c>
      <c r="F3921">
        <v>53</v>
      </c>
      <c r="G3921" s="1" t="s">
        <v>32</v>
      </c>
      <c r="H3921" s="2">
        <v>45794</v>
      </c>
      <c r="I3921" s="1" t="s">
        <v>480</v>
      </c>
      <c r="J3921" s="1" t="s">
        <v>115</v>
      </c>
      <c r="K3921" s="1" t="s">
        <v>6677</v>
      </c>
      <c r="L3921" s="2">
        <v>45785</v>
      </c>
      <c r="M3921">
        <v>6</v>
      </c>
      <c r="N3921">
        <v>30</v>
      </c>
      <c r="O3921">
        <v>0</v>
      </c>
      <c r="P3921">
        <v>269.5</v>
      </c>
      <c r="Q3921" s="1" t="s">
        <v>480</v>
      </c>
      <c r="R3921" s="1" t="s">
        <v>480</v>
      </c>
      <c r="S3921" s="1" t="s">
        <v>482</v>
      </c>
      <c r="T3921" s="1" t="s">
        <v>35</v>
      </c>
      <c r="U3921" s="1" t="s">
        <v>167</v>
      </c>
      <c r="V3921">
        <v>385</v>
      </c>
      <c r="W3921" s="1" t="s">
        <v>118</v>
      </c>
      <c r="X3921" s="1" t="s">
        <v>59</v>
      </c>
      <c r="Y3921" s="2">
        <v>43824</v>
      </c>
      <c r="Z3921">
        <v>6</v>
      </c>
      <c r="AA3921" s="1" t="s">
        <v>39</v>
      </c>
    </row>
    <row r="3922" spans="1:28" x14ac:dyDescent="0.3">
      <c r="A3922" s="1" t="s">
        <v>10427</v>
      </c>
      <c r="B3922" s="1" t="s">
        <v>10428</v>
      </c>
      <c r="C3922" s="1" t="s">
        <v>121</v>
      </c>
      <c r="D3922" s="1" t="s">
        <v>10429</v>
      </c>
      <c r="E3922">
        <v>4</v>
      </c>
      <c r="F3922">
        <v>58</v>
      </c>
      <c r="G3922" s="1" t="s">
        <v>44</v>
      </c>
      <c r="H3922" s="2">
        <v>45803</v>
      </c>
      <c r="I3922" s="1" t="s">
        <v>121</v>
      </c>
      <c r="J3922" s="1" t="s">
        <v>96</v>
      </c>
      <c r="K3922" s="1" t="s">
        <v>10429</v>
      </c>
      <c r="L3922" s="2">
        <v>45789</v>
      </c>
      <c r="M3922">
        <v>5</v>
      </c>
      <c r="N3922">
        <v>0</v>
      </c>
      <c r="O3922">
        <v>0</v>
      </c>
      <c r="P3922">
        <v>3068</v>
      </c>
      <c r="Q3922" s="1" t="s">
        <v>121</v>
      </c>
      <c r="R3922" s="1" t="s">
        <v>121</v>
      </c>
      <c r="S3922" s="1" t="s">
        <v>124</v>
      </c>
      <c r="T3922" s="1" t="s">
        <v>107</v>
      </c>
      <c r="U3922" s="1" t="s">
        <v>125</v>
      </c>
      <c r="V3922">
        <v>3068</v>
      </c>
      <c r="W3922" s="1" t="s">
        <v>99</v>
      </c>
      <c r="X3922" s="1" t="s">
        <v>100</v>
      </c>
      <c r="Y3922" s="2">
        <v>45629</v>
      </c>
      <c r="Z3922">
        <v>1.1000000000000001</v>
      </c>
      <c r="AA3922" s="1" t="s">
        <v>39</v>
      </c>
    </row>
    <row r="3923" spans="1:28" x14ac:dyDescent="0.3">
      <c r="A3923" s="1" t="s">
        <v>10430</v>
      </c>
      <c r="B3923" s="1" t="s">
        <v>10431</v>
      </c>
      <c r="C3923" s="1" t="s">
        <v>497</v>
      </c>
      <c r="D3923" s="1" t="s">
        <v>4299</v>
      </c>
      <c r="E3923">
        <v>4</v>
      </c>
      <c r="F3923">
        <v>72</v>
      </c>
      <c r="G3923" s="1" t="s">
        <v>44</v>
      </c>
      <c r="H3923" s="2">
        <v>45960</v>
      </c>
      <c r="I3923" s="1" t="s">
        <v>497</v>
      </c>
      <c r="J3923" s="1" t="s">
        <v>54</v>
      </c>
      <c r="K3923" s="1" t="s">
        <v>4299</v>
      </c>
      <c r="L3923" s="2">
        <v>45948</v>
      </c>
      <c r="M3923">
        <v>4</v>
      </c>
      <c r="N3923">
        <v>0</v>
      </c>
      <c r="O3923">
        <v>0</v>
      </c>
      <c r="P3923">
        <v>199</v>
      </c>
      <c r="Q3923" s="1" t="s">
        <v>497</v>
      </c>
      <c r="R3923" s="1" t="s">
        <v>497</v>
      </c>
      <c r="S3923" s="1" t="s">
        <v>499</v>
      </c>
      <c r="T3923" s="1" t="s">
        <v>56</v>
      </c>
      <c r="U3923" s="1" t="s">
        <v>117</v>
      </c>
      <c r="V3923">
        <v>199</v>
      </c>
      <c r="W3923" s="1" t="s">
        <v>58</v>
      </c>
      <c r="X3923" s="1" t="s">
        <v>59</v>
      </c>
      <c r="Y3923" s="2">
        <v>44128</v>
      </c>
      <c r="Z3923">
        <v>5.2</v>
      </c>
      <c r="AA3923" s="1" t="s">
        <v>39</v>
      </c>
    </row>
    <row r="3924" spans="1:28" x14ac:dyDescent="0.3">
      <c r="A3924" s="1" t="s">
        <v>10432</v>
      </c>
      <c r="B3924" s="1" t="s">
        <v>10433</v>
      </c>
      <c r="C3924" s="1" t="s">
        <v>767</v>
      </c>
      <c r="D3924" s="1" t="s">
        <v>5536</v>
      </c>
      <c r="E3924">
        <v>4</v>
      </c>
      <c r="F3924">
        <v>105</v>
      </c>
      <c r="G3924" s="1" t="s">
        <v>44</v>
      </c>
      <c r="H3924" s="2">
        <v>45916</v>
      </c>
      <c r="I3924" s="1" t="s">
        <v>767</v>
      </c>
      <c r="J3924" s="1" t="s">
        <v>64</v>
      </c>
      <c r="K3924" s="1" t="s">
        <v>5536</v>
      </c>
      <c r="L3924" s="2">
        <v>45905</v>
      </c>
      <c r="M3924">
        <v>8</v>
      </c>
      <c r="N3924">
        <v>30</v>
      </c>
      <c r="O3924">
        <v>0</v>
      </c>
      <c r="P3924">
        <v>292.60000000000002</v>
      </c>
      <c r="Q3924" s="1" t="s">
        <v>767</v>
      </c>
      <c r="R3924" s="1" t="s">
        <v>767</v>
      </c>
      <c r="S3924" s="1" t="s">
        <v>769</v>
      </c>
      <c r="T3924" s="1" t="s">
        <v>107</v>
      </c>
      <c r="U3924" s="1" t="s">
        <v>125</v>
      </c>
      <c r="V3924">
        <v>418</v>
      </c>
      <c r="W3924" s="1" t="s">
        <v>67</v>
      </c>
      <c r="X3924" s="1" t="s">
        <v>59</v>
      </c>
      <c r="Y3924" s="2">
        <v>44275</v>
      </c>
      <c r="Z3924">
        <v>4.8</v>
      </c>
      <c r="AA3924" s="1" t="s">
        <v>39</v>
      </c>
    </row>
    <row r="3925" spans="1:28" x14ac:dyDescent="0.3">
      <c r="A3925" s="1" t="s">
        <v>10434</v>
      </c>
      <c r="B3925" s="1" t="s">
        <v>10435</v>
      </c>
      <c r="C3925" s="1" t="s">
        <v>497</v>
      </c>
      <c r="D3925" s="1" t="s">
        <v>10436</v>
      </c>
      <c r="E3925">
        <v>5</v>
      </c>
      <c r="F3925">
        <v>33</v>
      </c>
      <c r="G3925" s="1" t="s">
        <v>44</v>
      </c>
      <c r="H3925" s="2">
        <v>45799</v>
      </c>
      <c r="I3925" s="1" t="s">
        <v>497</v>
      </c>
      <c r="J3925" s="1" t="s">
        <v>159</v>
      </c>
      <c r="K3925" s="1" t="s">
        <v>10436</v>
      </c>
      <c r="L3925" s="2">
        <v>45788</v>
      </c>
      <c r="M3925">
        <v>3</v>
      </c>
      <c r="N3925">
        <v>15</v>
      </c>
      <c r="O3925">
        <v>0</v>
      </c>
      <c r="P3925">
        <v>169.15</v>
      </c>
      <c r="Q3925" s="1" t="s">
        <v>497</v>
      </c>
      <c r="R3925" s="1" t="s">
        <v>497</v>
      </c>
      <c r="S3925" s="1" t="s">
        <v>499</v>
      </c>
      <c r="T3925" s="1" t="s">
        <v>56</v>
      </c>
      <c r="U3925" s="1" t="s">
        <v>117</v>
      </c>
      <c r="V3925">
        <v>199</v>
      </c>
      <c r="W3925" s="1" t="s">
        <v>161</v>
      </c>
      <c r="X3925" s="1" t="s">
        <v>59</v>
      </c>
      <c r="Y3925" s="2">
        <v>43812</v>
      </c>
      <c r="Z3925">
        <v>6.1</v>
      </c>
      <c r="AA3925" s="1" t="s">
        <v>39</v>
      </c>
    </row>
    <row r="3926" spans="1:28" x14ac:dyDescent="0.3">
      <c r="A3926" s="1" t="s">
        <v>10437</v>
      </c>
      <c r="B3926" s="1" t="s">
        <v>10438</v>
      </c>
      <c r="C3926" s="1" t="s">
        <v>1912</v>
      </c>
      <c r="D3926" s="1" t="s">
        <v>10439</v>
      </c>
      <c r="E3926">
        <v>3</v>
      </c>
      <c r="F3926">
        <v>75</v>
      </c>
      <c r="G3926" s="1" t="s">
        <v>44</v>
      </c>
      <c r="H3926" s="2">
        <v>45766</v>
      </c>
      <c r="I3926" s="1" t="s">
        <v>1912</v>
      </c>
      <c r="J3926" s="1" t="s">
        <v>54</v>
      </c>
      <c r="K3926" s="1" t="s">
        <v>10439</v>
      </c>
      <c r="L3926" s="2">
        <v>45740</v>
      </c>
      <c r="M3926">
        <v>12</v>
      </c>
      <c r="N3926">
        <v>10</v>
      </c>
      <c r="O3926">
        <v>0</v>
      </c>
      <c r="P3926">
        <v>268.2</v>
      </c>
      <c r="Q3926" s="1" t="s">
        <v>1912</v>
      </c>
      <c r="R3926" s="1" t="s">
        <v>1912</v>
      </c>
      <c r="S3926" s="1" t="s">
        <v>1914</v>
      </c>
      <c r="T3926" s="1" t="s">
        <v>56</v>
      </c>
      <c r="U3926" s="1" t="s">
        <v>57</v>
      </c>
      <c r="V3926">
        <v>298</v>
      </c>
      <c r="W3926" s="1" t="s">
        <v>58</v>
      </c>
      <c r="X3926" s="1" t="s">
        <v>59</v>
      </c>
      <c r="Y3926" s="2">
        <v>44128</v>
      </c>
      <c r="Z3926">
        <v>5.2</v>
      </c>
      <c r="AA3926" s="1" t="s">
        <v>39</v>
      </c>
    </row>
    <row r="3927" spans="1:28" x14ac:dyDescent="0.3">
      <c r="A3927" s="1" t="s">
        <v>10440</v>
      </c>
      <c r="B3927" s="1" t="s">
        <v>10441</v>
      </c>
      <c r="C3927" s="1" t="s">
        <v>1059</v>
      </c>
      <c r="D3927" s="1" t="s">
        <v>8589</v>
      </c>
      <c r="E3927">
        <v>3</v>
      </c>
      <c r="F3927">
        <v>75</v>
      </c>
      <c r="G3927" s="1" t="s">
        <v>44</v>
      </c>
      <c r="H3927" s="2">
        <v>45775</v>
      </c>
      <c r="I3927" s="1" t="s">
        <v>1059</v>
      </c>
      <c r="J3927" s="1" t="s">
        <v>284</v>
      </c>
      <c r="K3927" s="1" t="s">
        <v>8589</v>
      </c>
      <c r="L3927" s="2">
        <v>45758</v>
      </c>
      <c r="M3927">
        <v>3</v>
      </c>
      <c r="N3927">
        <v>10</v>
      </c>
      <c r="O3927">
        <v>0</v>
      </c>
      <c r="P3927">
        <v>13780.8</v>
      </c>
      <c r="Q3927" s="1" t="s">
        <v>1059</v>
      </c>
      <c r="R3927" s="1" t="s">
        <v>1059</v>
      </c>
      <c r="S3927" s="1" t="s">
        <v>1061</v>
      </c>
      <c r="T3927" s="1" t="s">
        <v>75</v>
      </c>
      <c r="U3927" s="1" t="s">
        <v>237</v>
      </c>
      <c r="V3927">
        <v>15312</v>
      </c>
      <c r="W3927" s="1" t="s">
        <v>286</v>
      </c>
      <c r="X3927" s="1" t="s">
        <v>127</v>
      </c>
      <c r="Y3927" s="2">
        <v>45629</v>
      </c>
      <c r="Z3927">
        <v>1.1000000000000001</v>
      </c>
      <c r="AA3927" s="1" t="s">
        <v>39</v>
      </c>
    </row>
    <row r="3928" spans="1:28" x14ac:dyDescent="0.3">
      <c r="A3928" s="1" t="s">
        <v>10442</v>
      </c>
      <c r="B3928" s="1" t="s">
        <v>10443</v>
      </c>
      <c r="C3928" s="1" t="s">
        <v>944</v>
      </c>
      <c r="D3928" s="1" t="s">
        <v>4321</v>
      </c>
      <c r="E3928">
        <v>4</v>
      </c>
      <c r="F3928">
        <v>38</v>
      </c>
      <c r="G3928" s="1" t="s">
        <v>44</v>
      </c>
      <c r="H3928" s="2">
        <v>45824</v>
      </c>
      <c r="I3928" s="1" t="s">
        <v>944</v>
      </c>
      <c r="J3928" s="1" t="s">
        <v>197</v>
      </c>
      <c r="K3928" s="1" t="s">
        <v>4321</v>
      </c>
      <c r="L3928" s="2">
        <v>45806</v>
      </c>
      <c r="M3928">
        <v>7</v>
      </c>
      <c r="N3928">
        <v>5</v>
      </c>
      <c r="O3928">
        <v>0</v>
      </c>
      <c r="P3928">
        <v>6303.25</v>
      </c>
      <c r="Q3928" s="1" t="s">
        <v>944</v>
      </c>
      <c r="R3928" s="1" t="s">
        <v>944</v>
      </c>
      <c r="S3928" s="1" t="s">
        <v>946</v>
      </c>
      <c r="T3928" s="1" t="s">
        <v>75</v>
      </c>
      <c r="U3928" s="1" t="s">
        <v>98</v>
      </c>
      <c r="V3928">
        <v>6635</v>
      </c>
      <c r="W3928" s="1" t="s">
        <v>199</v>
      </c>
      <c r="X3928" s="1" t="s">
        <v>59</v>
      </c>
      <c r="Y3928" s="2">
        <v>43613</v>
      </c>
      <c r="Z3928">
        <v>6.6</v>
      </c>
      <c r="AA3928" s="1" t="s">
        <v>39</v>
      </c>
    </row>
    <row r="3929" spans="1:28" x14ac:dyDescent="0.3">
      <c r="A3929" s="1" t="s">
        <v>10444</v>
      </c>
      <c r="B3929" s="1" t="s">
        <v>10445</v>
      </c>
      <c r="C3929" s="1" t="s">
        <v>681</v>
      </c>
      <c r="D3929" s="1" t="s">
        <v>3925</v>
      </c>
      <c r="E3929">
        <v>4</v>
      </c>
      <c r="F3929">
        <v>68</v>
      </c>
      <c r="G3929" s="1" t="s">
        <v>44</v>
      </c>
      <c r="H3929" s="2">
        <v>45736</v>
      </c>
      <c r="I3929" s="1" t="s">
        <v>681</v>
      </c>
      <c r="J3929" s="1" t="s">
        <v>446</v>
      </c>
      <c r="K3929" s="1" t="s">
        <v>3925</v>
      </c>
      <c r="L3929" s="2">
        <v>45720</v>
      </c>
      <c r="M3929">
        <v>8</v>
      </c>
      <c r="N3929">
        <v>0</v>
      </c>
      <c r="O3929">
        <v>0</v>
      </c>
      <c r="P3929">
        <v>184</v>
      </c>
      <c r="Q3929" s="1" t="s">
        <v>681</v>
      </c>
      <c r="R3929" s="1" t="s">
        <v>681</v>
      </c>
      <c r="S3929" s="1" t="s">
        <v>683</v>
      </c>
      <c r="T3929" s="1" t="s">
        <v>134</v>
      </c>
      <c r="U3929" s="1" t="s">
        <v>366</v>
      </c>
      <c r="V3929">
        <v>184</v>
      </c>
      <c r="W3929" s="1" t="s">
        <v>447</v>
      </c>
      <c r="X3929" s="1" t="s">
        <v>127</v>
      </c>
      <c r="Y3929" s="2">
        <v>45409</v>
      </c>
      <c r="Z3929">
        <v>1.7</v>
      </c>
      <c r="AA3929" s="1" t="s">
        <v>39</v>
      </c>
    </row>
    <row r="3930" spans="1:28" x14ac:dyDescent="0.3">
      <c r="A3930" s="1" t="s">
        <v>10446</v>
      </c>
      <c r="B3930" s="1" t="s">
        <v>10447</v>
      </c>
      <c r="C3930" s="1" t="s">
        <v>2736</v>
      </c>
      <c r="D3930" s="1" t="s">
        <v>5218</v>
      </c>
      <c r="E3930">
        <v>4</v>
      </c>
      <c r="F3930">
        <v>27</v>
      </c>
      <c r="G3930" s="1" t="s">
        <v>32</v>
      </c>
      <c r="H3930" s="2">
        <v>45932</v>
      </c>
      <c r="I3930" s="1" t="s">
        <v>2736</v>
      </c>
      <c r="J3930" s="1" t="s">
        <v>204</v>
      </c>
      <c r="K3930" s="1" t="s">
        <v>5218</v>
      </c>
      <c r="L3930" s="2">
        <v>45914</v>
      </c>
      <c r="M3930">
        <v>7</v>
      </c>
      <c r="N3930">
        <v>0</v>
      </c>
      <c r="O3930">
        <v>0</v>
      </c>
      <c r="P3930">
        <v>1282</v>
      </c>
      <c r="Q3930" s="1" t="s">
        <v>2736</v>
      </c>
      <c r="R3930" s="1" t="s">
        <v>2736</v>
      </c>
      <c r="S3930" s="1" t="s">
        <v>2738</v>
      </c>
      <c r="T3930" s="1" t="s">
        <v>90</v>
      </c>
      <c r="U3930" s="1" t="s">
        <v>185</v>
      </c>
      <c r="V3930">
        <v>1282</v>
      </c>
      <c r="W3930" s="1" t="s">
        <v>206</v>
      </c>
      <c r="X3930" s="1" t="s">
        <v>137</v>
      </c>
      <c r="Y3930" s="2">
        <v>43138</v>
      </c>
      <c r="Z3930">
        <v>7.9</v>
      </c>
      <c r="AA3930" s="1" t="s">
        <v>39</v>
      </c>
    </row>
    <row r="3931" spans="1:28" x14ac:dyDescent="0.3">
      <c r="A3931" s="1" t="s">
        <v>10448</v>
      </c>
      <c r="B3931" s="1" t="s">
        <v>10449</v>
      </c>
      <c r="C3931" s="1" t="s">
        <v>1815</v>
      </c>
      <c r="D3931" s="1" t="s">
        <v>5215</v>
      </c>
      <c r="E3931">
        <v>2</v>
      </c>
      <c r="F3931">
        <v>79</v>
      </c>
      <c r="G3931" s="1" t="s">
        <v>44</v>
      </c>
      <c r="H3931" s="2">
        <v>45956</v>
      </c>
      <c r="I3931" s="1" t="s">
        <v>1815</v>
      </c>
      <c r="J3931" s="1" t="s">
        <v>272</v>
      </c>
      <c r="K3931" s="1" t="s">
        <v>5215</v>
      </c>
      <c r="L3931" s="2">
        <v>45945</v>
      </c>
      <c r="M3931">
        <v>4</v>
      </c>
      <c r="N3931">
        <v>20</v>
      </c>
      <c r="O3931">
        <v>0</v>
      </c>
      <c r="P3931">
        <v>95.2</v>
      </c>
      <c r="Q3931" s="1" t="s">
        <v>1815</v>
      </c>
      <c r="R3931" s="1" t="s">
        <v>1815</v>
      </c>
      <c r="S3931" s="1" t="s">
        <v>1816</v>
      </c>
      <c r="T3931" s="1" t="s">
        <v>134</v>
      </c>
      <c r="U3931" s="1" t="s">
        <v>135</v>
      </c>
      <c r="V3931">
        <v>119</v>
      </c>
      <c r="W3931" s="1" t="s">
        <v>273</v>
      </c>
      <c r="X3931" s="1" t="s">
        <v>38</v>
      </c>
      <c r="Y3931" s="2">
        <v>45880</v>
      </c>
      <c r="Z3931">
        <v>0.4</v>
      </c>
      <c r="AA3931" s="1" t="s">
        <v>192</v>
      </c>
      <c r="AB3931">
        <v>1</v>
      </c>
    </row>
    <row r="3932" spans="1:28" x14ac:dyDescent="0.3">
      <c r="A3932" s="1" t="s">
        <v>10450</v>
      </c>
      <c r="B3932" s="1" t="s">
        <v>10451</v>
      </c>
      <c r="C3932" s="1" t="s">
        <v>2026</v>
      </c>
      <c r="D3932" s="1" t="s">
        <v>627</v>
      </c>
      <c r="E3932">
        <v>3</v>
      </c>
      <c r="F3932">
        <v>60</v>
      </c>
      <c r="G3932" s="1" t="s">
        <v>32</v>
      </c>
      <c r="H3932" s="2">
        <v>45853</v>
      </c>
      <c r="I3932" s="1" t="s">
        <v>2026</v>
      </c>
      <c r="J3932" s="1" t="s">
        <v>291</v>
      </c>
      <c r="K3932" s="1" t="s">
        <v>627</v>
      </c>
      <c r="L3932" s="2">
        <v>45835</v>
      </c>
      <c r="M3932">
        <v>13</v>
      </c>
      <c r="N3932">
        <v>10</v>
      </c>
      <c r="O3932">
        <v>0</v>
      </c>
      <c r="P3932">
        <v>469.8</v>
      </c>
      <c r="Q3932" s="1" t="s">
        <v>2026</v>
      </c>
      <c r="R3932" s="1" t="s">
        <v>2026</v>
      </c>
      <c r="S3932" s="1" t="s">
        <v>2028</v>
      </c>
      <c r="T3932" s="1" t="s">
        <v>134</v>
      </c>
      <c r="U3932" s="1" t="s">
        <v>366</v>
      </c>
      <c r="V3932">
        <v>522</v>
      </c>
      <c r="W3932" s="1" t="s">
        <v>293</v>
      </c>
      <c r="X3932" s="1" t="s">
        <v>48</v>
      </c>
      <c r="Y3932" s="2">
        <v>44560</v>
      </c>
      <c r="Z3932">
        <v>4</v>
      </c>
      <c r="AA3932" s="1" t="s">
        <v>39</v>
      </c>
    </row>
    <row r="3933" spans="1:28" x14ac:dyDescent="0.3">
      <c r="A3933" s="1" t="s">
        <v>10452</v>
      </c>
      <c r="B3933" s="1" t="s">
        <v>10453</v>
      </c>
      <c r="C3933" s="1" t="s">
        <v>282</v>
      </c>
      <c r="D3933" s="1" t="s">
        <v>3149</v>
      </c>
      <c r="E3933">
        <v>3</v>
      </c>
      <c r="F3933">
        <v>54</v>
      </c>
      <c r="G3933" s="1" t="s">
        <v>32</v>
      </c>
      <c r="H3933" s="2">
        <v>45676</v>
      </c>
      <c r="I3933" s="1" t="s">
        <v>282</v>
      </c>
      <c r="J3933" s="1" t="s">
        <v>229</v>
      </c>
      <c r="K3933" s="1" t="s">
        <v>3149</v>
      </c>
      <c r="L3933" s="2">
        <v>45672</v>
      </c>
      <c r="M3933">
        <v>2</v>
      </c>
      <c r="N3933">
        <v>5</v>
      </c>
      <c r="O3933">
        <v>0</v>
      </c>
      <c r="P3933">
        <v>783.75</v>
      </c>
      <c r="Q3933" s="1" t="s">
        <v>282</v>
      </c>
      <c r="R3933" s="1" t="s">
        <v>282</v>
      </c>
      <c r="S3933" s="1" t="s">
        <v>285</v>
      </c>
      <c r="T3933" s="1" t="s">
        <v>90</v>
      </c>
      <c r="U3933" s="1" t="s">
        <v>91</v>
      </c>
      <c r="V3933">
        <v>825</v>
      </c>
      <c r="W3933" s="1" t="s">
        <v>231</v>
      </c>
      <c r="X3933" s="1" t="s">
        <v>127</v>
      </c>
      <c r="Y3933" s="2">
        <v>43596</v>
      </c>
      <c r="Z3933">
        <v>6.6</v>
      </c>
      <c r="AA3933" s="1" t="s">
        <v>39</v>
      </c>
    </row>
    <row r="3934" spans="1:28" x14ac:dyDescent="0.3">
      <c r="A3934" s="1" t="s">
        <v>10454</v>
      </c>
      <c r="B3934" s="1" t="s">
        <v>10455</v>
      </c>
      <c r="C3934" s="1" t="s">
        <v>1042</v>
      </c>
      <c r="D3934" s="1" t="s">
        <v>4870</v>
      </c>
      <c r="E3934">
        <v>5</v>
      </c>
      <c r="F3934">
        <v>50</v>
      </c>
      <c r="G3934" s="1" t="s">
        <v>44</v>
      </c>
      <c r="H3934" s="2">
        <v>45859</v>
      </c>
      <c r="I3934" s="1" t="s">
        <v>1042</v>
      </c>
      <c r="J3934" s="1" t="s">
        <v>142</v>
      </c>
      <c r="K3934" s="1" t="s">
        <v>4870</v>
      </c>
      <c r="L3934" s="2">
        <v>45848</v>
      </c>
      <c r="M3934">
        <v>4</v>
      </c>
      <c r="N3934">
        <v>0</v>
      </c>
      <c r="O3934">
        <v>0</v>
      </c>
      <c r="P3934">
        <v>1631</v>
      </c>
      <c r="Q3934" s="1" t="s">
        <v>1042</v>
      </c>
      <c r="R3934" s="1" t="s">
        <v>1042</v>
      </c>
      <c r="S3934" s="1" t="s">
        <v>1044</v>
      </c>
      <c r="T3934" s="1" t="s">
        <v>107</v>
      </c>
      <c r="U3934" s="1" t="s">
        <v>416</v>
      </c>
      <c r="V3934">
        <v>1631</v>
      </c>
      <c r="W3934" s="1" t="s">
        <v>145</v>
      </c>
      <c r="X3934" s="1" t="s">
        <v>59</v>
      </c>
      <c r="Y3934" s="2">
        <v>43159</v>
      </c>
      <c r="Z3934">
        <v>7.8</v>
      </c>
      <c r="AA3934" s="1" t="s">
        <v>39</v>
      </c>
    </row>
    <row r="3935" spans="1:28" x14ac:dyDescent="0.3">
      <c r="A3935" s="1" t="s">
        <v>10456</v>
      </c>
      <c r="B3935" s="1" t="s">
        <v>10457</v>
      </c>
      <c r="C3935" s="1" t="s">
        <v>1453</v>
      </c>
      <c r="D3935" s="1" t="s">
        <v>2159</v>
      </c>
      <c r="E3935">
        <v>4</v>
      </c>
      <c r="F3935">
        <v>106</v>
      </c>
      <c r="G3935" s="1" t="s">
        <v>44</v>
      </c>
      <c r="H3935" s="2">
        <v>45898</v>
      </c>
      <c r="I3935" s="1" t="s">
        <v>1453</v>
      </c>
      <c r="J3935" s="1" t="s">
        <v>592</v>
      </c>
      <c r="K3935" s="1" t="s">
        <v>2159</v>
      </c>
      <c r="L3935" s="2">
        <v>45885</v>
      </c>
      <c r="M3935">
        <v>2</v>
      </c>
      <c r="N3935">
        <v>10</v>
      </c>
      <c r="O3935">
        <v>0</v>
      </c>
      <c r="P3935">
        <v>244.8</v>
      </c>
      <c r="Q3935" s="1" t="s">
        <v>1453</v>
      </c>
      <c r="R3935" s="1" t="s">
        <v>1453</v>
      </c>
      <c r="S3935" s="1" t="s">
        <v>1455</v>
      </c>
      <c r="T3935" s="1" t="s">
        <v>134</v>
      </c>
      <c r="U3935" s="1" t="s">
        <v>144</v>
      </c>
      <c r="V3935">
        <v>272</v>
      </c>
      <c r="W3935" s="1" t="s">
        <v>593</v>
      </c>
      <c r="X3935" s="1" t="s">
        <v>127</v>
      </c>
      <c r="Y3935" s="2">
        <v>44133</v>
      </c>
      <c r="Z3935">
        <v>5.2</v>
      </c>
      <c r="AA3935" s="1" t="s">
        <v>39</v>
      </c>
    </row>
    <row r="3936" spans="1:28" x14ac:dyDescent="0.3">
      <c r="A3936" s="1" t="s">
        <v>10458</v>
      </c>
      <c r="B3936" s="1" t="s">
        <v>10459</v>
      </c>
      <c r="C3936" s="1" t="s">
        <v>925</v>
      </c>
      <c r="D3936" s="1" t="s">
        <v>2201</v>
      </c>
      <c r="E3936">
        <v>5</v>
      </c>
      <c r="F3936">
        <v>70</v>
      </c>
      <c r="G3936" s="1" t="s">
        <v>32</v>
      </c>
      <c r="H3936" s="2">
        <v>45930</v>
      </c>
      <c r="I3936" s="1" t="s">
        <v>925</v>
      </c>
      <c r="J3936" s="1" t="s">
        <v>242</v>
      </c>
      <c r="K3936" s="1" t="s">
        <v>2201</v>
      </c>
      <c r="L3936" s="2">
        <v>45911</v>
      </c>
      <c r="M3936">
        <v>6</v>
      </c>
      <c r="N3936">
        <v>5</v>
      </c>
      <c r="O3936">
        <v>0</v>
      </c>
      <c r="P3936">
        <v>2507.0500000000002</v>
      </c>
      <c r="Q3936" s="1" t="s">
        <v>925</v>
      </c>
      <c r="R3936" s="1" t="s">
        <v>925</v>
      </c>
      <c r="S3936" s="1" t="s">
        <v>927</v>
      </c>
      <c r="T3936" s="1" t="s">
        <v>90</v>
      </c>
      <c r="U3936" s="1" t="s">
        <v>300</v>
      </c>
      <c r="V3936">
        <v>2639</v>
      </c>
      <c r="W3936" s="1" t="s">
        <v>244</v>
      </c>
      <c r="X3936" s="1" t="s">
        <v>48</v>
      </c>
      <c r="Y3936" s="2">
        <v>44403</v>
      </c>
      <c r="Z3936">
        <v>4.4000000000000004</v>
      </c>
      <c r="AA3936" s="1" t="s">
        <v>39</v>
      </c>
    </row>
    <row r="3937" spans="1:28" x14ac:dyDescent="0.3">
      <c r="A3937" s="1" t="s">
        <v>10460</v>
      </c>
      <c r="B3937" s="1" t="s">
        <v>10461</v>
      </c>
      <c r="C3937" s="1" t="s">
        <v>405</v>
      </c>
      <c r="D3937" s="1" t="s">
        <v>9939</v>
      </c>
      <c r="E3937">
        <v>3</v>
      </c>
      <c r="F3937">
        <v>74</v>
      </c>
      <c r="G3937" s="1" t="s">
        <v>32</v>
      </c>
      <c r="H3937" s="2">
        <v>45836</v>
      </c>
      <c r="I3937" s="1" t="s">
        <v>405</v>
      </c>
      <c r="J3937" s="1" t="s">
        <v>132</v>
      </c>
      <c r="K3937" s="1" t="s">
        <v>9939</v>
      </c>
      <c r="L3937" s="2">
        <v>45825</v>
      </c>
      <c r="M3937">
        <v>4</v>
      </c>
      <c r="N3937">
        <v>10</v>
      </c>
      <c r="O3937">
        <v>0</v>
      </c>
      <c r="P3937">
        <v>6099.3</v>
      </c>
      <c r="Q3937" s="1" t="s">
        <v>405</v>
      </c>
      <c r="R3937" s="1" t="s">
        <v>405</v>
      </c>
      <c r="S3937" s="1" t="s">
        <v>407</v>
      </c>
      <c r="T3937" s="1" t="s">
        <v>75</v>
      </c>
      <c r="U3937" s="1" t="s">
        <v>98</v>
      </c>
      <c r="V3937">
        <v>6777</v>
      </c>
      <c r="W3937" s="1" t="s">
        <v>136</v>
      </c>
      <c r="X3937" s="1" t="s">
        <v>137</v>
      </c>
      <c r="Y3937" s="2">
        <v>44254</v>
      </c>
      <c r="Z3937">
        <v>4.8</v>
      </c>
      <c r="AA3937" s="1" t="s">
        <v>39</v>
      </c>
    </row>
    <row r="3938" spans="1:28" x14ac:dyDescent="0.3">
      <c r="A3938" s="1" t="s">
        <v>10462</v>
      </c>
      <c r="B3938" s="1" t="s">
        <v>10463</v>
      </c>
      <c r="C3938" s="1" t="s">
        <v>1076</v>
      </c>
      <c r="D3938" s="1" t="s">
        <v>283</v>
      </c>
      <c r="E3938">
        <v>2</v>
      </c>
      <c r="F3938">
        <v>109</v>
      </c>
      <c r="G3938" s="1" t="s">
        <v>32</v>
      </c>
      <c r="H3938" s="2">
        <v>45679</v>
      </c>
      <c r="I3938" s="1" t="s">
        <v>1076</v>
      </c>
      <c r="J3938" s="1" t="s">
        <v>242</v>
      </c>
      <c r="K3938" s="1" t="s">
        <v>283</v>
      </c>
      <c r="L3938" s="2">
        <v>45658</v>
      </c>
      <c r="M3938">
        <v>11</v>
      </c>
      <c r="N3938">
        <v>10</v>
      </c>
      <c r="O3938">
        <v>1</v>
      </c>
      <c r="P3938">
        <v>254.7</v>
      </c>
      <c r="Q3938" s="1" t="s">
        <v>1076</v>
      </c>
      <c r="R3938" s="1" t="s">
        <v>1076</v>
      </c>
      <c r="S3938" s="1" t="s">
        <v>1078</v>
      </c>
      <c r="T3938" s="1" t="s">
        <v>35</v>
      </c>
      <c r="U3938" s="1" t="s">
        <v>223</v>
      </c>
      <c r="V3938">
        <v>283</v>
      </c>
      <c r="W3938" s="1" t="s">
        <v>244</v>
      </c>
      <c r="X3938" s="1" t="s">
        <v>48</v>
      </c>
      <c r="Y3938" s="2">
        <v>44403</v>
      </c>
      <c r="Z3938">
        <v>4.4000000000000004</v>
      </c>
      <c r="AA3938" s="1" t="s">
        <v>68</v>
      </c>
      <c r="AB3938">
        <v>1</v>
      </c>
    </row>
    <row r="3939" spans="1:28" x14ac:dyDescent="0.3">
      <c r="A3939" s="1" t="s">
        <v>10464</v>
      </c>
      <c r="B3939" s="1" t="s">
        <v>10465</v>
      </c>
      <c r="C3939" s="1" t="s">
        <v>775</v>
      </c>
      <c r="D3939" s="1" t="s">
        <v>1898</v>
      </c>
      <c r="E3939">
        <v>3</v>
      </c>
      <c r="F3939">
        <v>137</v>
      </c>
      <c r="G3939" s="1" t="s">
        <v>44</v>
      </c>
      <c r="H3939" s="2">
        <v>45796</v>
      </c>
      <c r="I3939" s="1" t="s">
        <v>775</v>
      </c>
      <c r="J3939" s="1" t="s">
        <v>105</v>
      </c>
      <c r="K3939" s="1" t="s">
        <v>1898</v>
      </c>
      <c r="L3939" s="2">
        <v>45781</v>
      </c>
      <c r="M3939">
        <v>4</v>
      </c>
      <c r="N3939">
        <v>0</v>
      </c>
      <c r="O3939">
        <v>0</v>
      </c>
      <c r="P3939">
        <v>25472</v>
      </c>
      <c r="Q3939" s="1" t="s">
        <v>775</v>
      </c>
      <c r="R3939" s="1" t="s">
        <v>775</v>
      </c>
      <c r="S3939" s="1" t="s">
        <v>777</v>
      </c>
      <c r="T3939" s="1" t="s">
        <v>75</v>
      </c>
      <c r="U3939" s="1" t="s">
        <v>98</v>
      </c>
      <c r="V3939">
        <v>25472</v>
      </c>
      <c r="W3939" s="1" t="s">
        <v>109</v>
      </c>
      <c r="X3939" s="1" t="s">
        <v>110</v>
      </c>
      <c r="Y3939" s="2">
        <v>44203</v>
      </c>
      <c r="Z3939">
        <v>5</v>
      </c>
      <c r="AA3939" s="1" t="s">
        <v>39</v>
      </c>
    </row>
    <row r="3940" spans="1:28" x14ac:dyDescent="0.3">
      <c r="A3940" s="1" t="s">
        <v>10466</v>
      </c>
      <c r="B3940" s="1" t="s">
        <v>10467</v>
      </c>
      <c r="C3940" s="1" t="s">
        <v>642</v>
      </c>
      <c r="D3940" s="1" t="s">
        <v>7524</v>
      </c>
      <c r="E3940">
        <v>3</v>
      </c>
      <c r="F3940">
        <v>51</v>
      </c>
      <c r="G3940" s="1" t="s">
        <v>32</v>
      </c>
      <c r="H3940" s="2">
        <v>45768</v>
      </c>
      <c r="I3940" s="1" t="s">
        <v>642</v>
      </c>
      <c r="J3940" s="1" t="s">
        <v>142</v>
      </c>
      <c r="K3940" s="1" t="s">
        <v>7524</v>
      </c>
      <c r="L3940" s="2">
        <v>45757</v>
      </c>
      <c r="M3940">
        <v>7</v>
      </c>
      <c r="N3940">
        <v>0</v>
      </c>
      <c r="O3940">
        <v>0</v>
      </c>
      <c r="P3940">
        <v>786</v>
      </c>
      <c r="Q3940" s="1" t="s">
        <v>642</v>
      </c>
      <c r="R3940" s="1" t="s">
        <v>642</v>
      </c>
      <c r="S3940" s="1" t="s">
        <v>644</v>
      </c>
      <c r="T3940" s="1" t="s">
        <v>134</v>
      </c>
      <c r="U3940" s="1" t="s">
        <v>378</v>
      </c>
      <c r="V3940">
        <v>786</v>
      </c>
      <c r="W3940" s="1" t="s">
        <v>145</v>
      </c>
      <c r="X3940" s="1" t="s">
        <v>59</v>
      </c>
      <c r="Y3940" s="2">
        <v>43159</v>
      </c>
      <c r="Z3940">
        <v>7.8</v>
      </c>
      <c r="AA3940" s="1" t="s">
        <v>39</v>
      </c>
    </row>
    <row r="3941" spans="1:28" x14ac:dyDescent="0.3">
      <c r="A3941" s="1" t="s">
        <v>10468</v>
      </c>
      <c r="B3941" s="1" t="s">
        <v>10469</v>
      </c>
      <c r="C3941" s="1" t="s">
        <v>311</v>
      </c>
      <c r="D3941" s="1" t="s">
        <v>10470</v>
      </c>
      <c r="E3941">
        <v>5</v>
      </c>
      <c r="F3941">
        <v>37</v>
      </c>
      <c r="G3941" s="1" t="s">
        <v>44</v>
      </c>
      <c r="H3941" s="2">
        <v>45720</v>
      </c>
      <c r="I3941" s="1" t="s">
        <v>311</v>
      </c>
      <c r="J3941" s="1" t="s">
        <v>183</v>
      </c>
      <c r="K3941" s="1" t="s">
        <v>10470</v>
      </c>
      <c r="L3941" s="2">
        <v>45710</v>
      </c>
      <c r="M3941">
        <v>7</v>
      </c>
      <c r="N3941">
        <v>10</v>
      </c>
      <c r="O3941">
        <v>0</v>
      </c>
      <c r="P3941">
        <v>31570.2</v>
      </c>
      <c r="Q3941" s="1" t="s">
        <v>311</v>
      </c>
      <c r="R3941" s="1" t="s">
        <v>311</v>
      </c>
      <c r="S3941" s="1" t="s">
        <v>313</v>
      </c>
      <c r="T3941" s="1" t="s">
        <v>75</v>
      </c>
      <c r="U3941" s="1" t="s">
        <v>314</v>
      </c>
      <c r="V3941">
        <v>35078</v>
      </c>
      <c r="W3941" s="1" t="s">
        <v>186</v>
      </c>
      <c r="X3941" s="1" t="s">
        <v>137</v>
      </c>
      <c r="Y3941" s="2">
        <v>45507</v>
      </c>
      <c r="Z3941">
        <v>1.4</v>
      </c>
      <c r="AA3941" s="1" t="s">
        <v>39</v>
      </c>
    </row>
    <row r="3942" spans="1:28" x14ac:dyDescent="0.3">
      <c r="A3942" s="1" t="s">
        <v>10471</v>
      </c>
      <c r="B3942" s="1" t="s">
        <v>10472</v>
      </c>
      <c r="C3942" s="1" t="s">
        <v>1713</v>
      </c>
      <c r="D3942" s="1" t="s">
        <v>4085</v>
      </c>
      <c r="E3942">
        <v>4</v>
      </c>
      <c r="F3942">
        <v>67</v>
      </c>
      <c r="G3942" s="1" t="s">
        <v>44</v>
      </c>
      <c r="H3942" s="2">
        <v>45816</v>
      </c>
      <c r="I3942" s="1" t="s">
        <v>1713</v>
      </c>
      <c r="J3942" s="1" t="s">
        <v>242</v>
      </c>
      <c r="K3942" s="1" t="s">
        <v>4085</v>
      </c>
      <c r="L3942" s="2">
        <v>45803</v>
      </c>
      <c r="M3942">
        <v>5</v>
      </c>
      <c r="N3942">
        <v>15</v>
      </c>
      <c r="O3942">
        <v>0</v>
      </c>
      <c r="P3942">
        <v>201.45</v>
      </c>
      <c r="Q3942" s="1" t="s">
        <v>1713</v>
      </c>
      <c r="R3942" s="1" t="s">
        <v>1713</v>
      </c>
      <c r="S3942" s="1" t="s">
        <v>1715</v>
      </c>
      <c r="T3942" s="1" t="s">
        <v>56</v>
      </c>
      <c r="U3942" s="1" t="s">
        <v>66</v>
      </c>
      <c r="V3942">
        <v>237</v>
      </c>
      <c r="W3942" s="1" t="s">
        <v>244</v>
      </c>
      <c r="X3942" s="1" t="s">
        <v>48</v>
      </c>
      <c r="Y3942" s="2">
        <v>44403</v>
      </c>
      <c r="Z3942">
        <v>4.4000000000000004</v>
      </c>
      <c r="AA3942" s="1" t="s">
        <v>39</v>
      </c>
    </row>
    <row r="3943" spans="1:28" x14ac:dyDescent="0.3">
      <c r="A3943" s="1" t="s">
        <v>10473</v>
      </c>
      <c r="B3943" s="1" t="s">
        <v>10474</v>
      </c>
      <c r="C3943" s="1" t="s">
        <v>1616</v>
      </c>
      <c r="D3943" s="1" t="s">
        <v>2254</v>
      </c>
      <c r="E3943">
        <v>4</v>
      </c>
      <c r="F3943">
        <v>70</v>
      </c>
      <c r="G3943" s="1" t="s">
        <v>44</v>
      </c>
      <c r="H3943" s="2">
        <v>45747</v>
      </c>
      <c r="I3943" s="1" t="s">
        <v>1616</v>
      </c>
      <c r="J3943" s="1" t="s">
        <v>549</v>
      </c>
      <c r="K3943" s="1" t="s">
        <v>2254</v>
      </c>
      <c r="L3943" s="2">
        <v>45730</v>
      </c>
      <c r="M3943">
        <v>8</v>
      </c>
      <c r="N3943">
        <v>20</v>
      </c>
      <c r="O3943">
        <v>0</v>
      </c>
      <c r="P3943">
        <v>3915.2</v>
      </c>
      <c r="Q3943" s="1" t="s">
        <v>1616</v>
      </c>
      <c r="R3943" s="1" t="s">
        <v>1616</v>
      </c>
      <c r="S3943" s="1" t="s">
        <v>1617</v>
      </c>
      <c r="T3943" s="1" t="s">
        <v>90</v>
      </c>
      <c r="U3943" s="1" t="s">
        <v>266</v>
      </c>
      <c r="V3943">
        <v>4894</v>
      </c>
      <c r="W3943" s="1" t="s">
        <v>550</v>
      </c>
      <c r="X3943" s="1" t="s">
        <v>38</v>
      </c>
      <c r="Y3943" s="2">
        <v>45530</v>
      </c>
      <c r="Z3943">
        <v>1.3</v>
      </c>
      <c r="AA3943" s="1" t="s">
        <v>39</v>
      </c>
    </row>
    <row r="3944" spans="1:28" x14ac:dyDescent="0.3">
      <c r="A3944" s="1" t="s">
        <v>10475</v>
      </c>
      <c r="B3944" s="1" t="s">
        <v>10476</v>
      </c>
      <c r="C3944" s="1" t="s">
        <v>890</v>
      </c>
      <c r="D3944" s="1" t="s">
        <v>2709</v>
      </c>
      <c r="E3944">
        <v>2</v>
      </c>
      <c r="F3944">
        <v>75</v>
      </c>
      <c r="G3944" s="1" t="s">
        <v>44</v>
      </c>
      <c r="H3944" s="2">
        <v>45936</v>
      </c>
      <c r="I3944" s="1" t="s">
        <v>890</v>
      </c>
      <c r="J3944" s="1" t="s">
        <v>513</v>
      </c>
      <c r="K3944" s="1" t="s">
        <v>2709</v>
      </c>
      <c r="L3944" s="2">
        <v>45927</v>
      </c>
      <c r="M3944">
        <v>8</v>
      </c>
      <c r="N3944">
        <v>10</v>
      </c>
      <c r="O3944">
        <v>1</v>
      </c>
      <c r="P3944">
        <v>4809.6000000000004</v>
      </c>
      <c r="Q3944" s="1" t="s">
        <v>890</v>
      </c>
      <c r="R3944" s="1" t="s">
        <v>890</v>
      </c>
      <c r="S3944" s="1" t="s">
        <v>892</v>
      </c>
      <c r="T3944" s="1" t="s">
        <v>107</v>
      </c>
      <c r="U3944" s="1" t="s">
        <v>125</v>
      </c>
      <c r="V3944">
        <v>5344</v>
      </c>
      <c r="W3944" s="1" t="s">
        <v>514</v>
      </c>
      <c r="X3944" s="1" t="s">
        <v>59</v>
      </c>
      <c r="Y3944" s="2">
        <v>44396</v>
      </c>
      <c r="Z3944">
        <v>4.5</v>
      </c>
      <c r="AA3944" s="1" t="s">
        <v>173</v>
      </c>
      <c r="AB3944">
        <v>1</v>
      </c>
    </row>
    <row r="3945" spans="1:28" x14ac:dyDescent="0.3">
      <c r="A3945" s="1" t="s">
        <v>10477</v>
      </c>
      <c r="B3945" s="1" t="s">
        <v>10478</v>
      </c>
      <c r="C3945" s="1" t="s">
        <v>1186</v>
      </c>
      <c r="D3945" s="1" t="s">
        <v>9629</v>
      </c>
      <c r="E3945">
        <v>4</v>
      </c>
      <c r="G3945" s="1" t="s">
        <v>44</v>
      </c>
      <c r="H3945" s="2">
        <v>45759</v>
      </c>
      <c r="I3945" s="1" t="s">
        <v>1186</v>
      </c>
      <c r="J3945" s="1" t="s">
        <v>519</v>
      </c>
      <c r="K3945" s="1" t="s">
        <v>9629</v>
      </c>
      <c r="L3945" s="2">
        <v>45742</v>
      </c>
      <c r="M3945">
        <v>6</v>
      </c>
      <c r="N3945">
        <v>10</v>
      </c>
      <c r="O3945">
        <v>1</v>
      </c>
      <c r="P3945">
        <v>778.5</v>
      </c>
      <c r="Q3945" s="1" t="s">
        <v>1186</v>
      </c>
      <c r="R3945" s="1" t="s">
        <v>1186</v>
      </c>
      <c r="S3945" s="1" t="s">
        <v>1188</v>
      </c>
      <c r="T3945" s="1" t="s">
        <v>90</v>
      </c>
      <c r="U3945" s="1" t="s">
        <v>39</v>
      </c>
      <c r="V3945">
        <v>865</v>
      </c>
      <c r="W3945" s="1" t="s">
        <v>521</v>
      </c>
      <c r="X3945" s="1" t="s">
        <v>137</v>
      </c>
      <c r="Y3945" s="2">
        <v>43649</v>
      </c>
      <c r="Z3945">
        <v>6.5</v>
      </c>
      <c r="AA3945" s="1" t="s">
        <v>39</v>
      </c>
    </row>
    <row r="3946" spans="1:28" x14ac:dyDescent="0.3">
      <c r="A3946" s="1" t="s">
        <v>10479</v>
      </c>
      <c r="B3946" s="1" t="s">
        <v>10480</v>
      </c>
      <c r="C3946" s="1" t="s">
        <v>176</v>
      </c>
      <c r="D3946" s="1" t="s">
        <v>468</v>
      </c>
      <c r="E3946">
        <v>4</v>
      </c>
      <c r="F3946">
        <v>48</v>
      </c>
      <c r="G3946" s="1" t="s">
        <v>44</v>
      </c>
      <c r="H3946" s="2">
        <v>45913</v>
      </c>
      <c r="I3946" s="1" t="s">
        <v>176</v>
      </c>
      <c r="J3946" s="1" t="s">
        <v>376</v>
      </c>
      <c r="K3946" s="1" t="s">
        <v>468</v>
      </c>
      <c r="L3946" s="2">
        <v>45897</v>
      </c>
      <c r="M3946">
        <v>9</v>
      </c>
      <c r="N3946">
        <v>0</v>
      </c>
      <c r="O3946">
        <v>0</v>
      </c>
      <c r="P3946">
        <v>5306</v>
      </c>
      <c r="Q3946" s="1" t="s">
        <v>176</v>
      </c>
      <c r="R3946" s="1" t="s">
        <v>176</v>
      </c>
      <c r="S3946" s="1" t="s">
        <v>178</v>
      </c>
      <c r="T3946" s="1" t="s">
        <v>107</v>
      </c>
      <c r="U3946" s="1" t="s">
        <v>125</v>
      </c>
      <c r="V3946">
        <v>5306</v>
      </c>
      <c r="W3946" s="1" t="s">
        <v>379</v>
      </c>
      <c r="X3946" s="1" t="s">
        <v>48</v>
      </c>
      <c r="Y3946" s="2">
        <v>45419</v>
      </c>
      <c r="Z3946">
        <v>1.7</v>
      </c>
      <c r="AA3946" s="1" t="s">
        <v>39</v>
      </c>
    </row>
    <row r="3947" spans="1:28" x14ac:dyDescent="0.3">
      <c r="A3947" s="1" t="s">
        <v>10481</v>
      </c>
      <c r="B3947" s="1" t="s">
        <v>10482</v>
      </c>
      <c r="C3947" s="1" t="s">
        <v>460</v>
      </c>
      <c r="D3947" s="1" t="s">
        <v>1320</v>
      </c>
      <c r="E3947">
        <v>3</v>
      </c>
      <c r="F3947">
        <v>67</v>
      </c>
      <c r="G3947" s="1" t="s">
        <v>44</v>
      </c>
      <c r="H3947" s="2">
        <v>45820</v>
      </c>
      <c r="I3947" s="1" t="s">
        <v>460</v>
      </c>
      <c r="J3947" s="1" t="s">
        <v>549</v>
      </c>
      <c r="K3947" s="1" t="s">
        <v>1320</v>
      </c>
      <c r="L3947" s="2">
        <v>45804</v>
      </c>
      <c r="M3947">
        <v>10</v>
      </c>
      <c r="N3947">
        <v>15</v>
      </c>
      <c r="O3947">
        <v>0</v>
      </c>
      <c r="P3947">
        <v>2061.25</v>
      </c>
      <c r="Q3947" s="1" t="s">
        <v>460</v>
      </c>
      <c r="R3947" s="1" t="s">
        <v>460</v>
      </c>
      <c r="S3947" s="1" t="s">
        <v>463</v>
      </c>
      <c r="T3947" s="1" t="s">
        <v>35</v>
      </c>
      <c r="U3947" s="1" t="s">
        <v>167</v>
      </c>
      <c r="V3947">
        <v>2425</v>
      </c>
      <c r="W3947" s="1" t="s">
        <v>550</v>
      </c>
      <c r="X3947" s="1" t="s">
        <v>38</v>
      </c>
      <c r="Y3947" s="2">
        <v>45530</v>
      </c>
      <c r="Z3947">
        <v>1.3</v>
      </c>
      <c r="AA3947" s="1" t="s">
        <v>39</v>
      </c>
    </row>
    <row r="3948" spans="1:28" x14ac:dyDescent="0.3">
      <c r="A3948" s="1" t="s">
        <v>10483</v>
      </c>
      <c r="B3948" s="1" t="s">
        <v>10484</v>
      </c>
      <c r="C3948" s="1" t="s">
        <v>681</v>
      </c>
      <c r="D3948" s="1" t="s">
        <v>10485</v>
      </c>
      <c r="E3948">
        <v>5</v>
      </c>
      <c r="F3948">
        <v>10</v>
      </c>
      <c r="G3948" s="1" t="s">
        <v>44</v>
      </c>
      <c r="H3948" s="2">
        <v>46020</v>
      </c>
      <c r="I3948" s="1" t="s">
        <v>681</v>
      </c>
      <c r="J3948" s="1" t="s">
        <v>264</v>
      </c>
      <c r="K3948" s="1" t="s">
        <v>10485</v>
      </c>
      <c r="L3948" s="2">
        <v>46009</v>
      </c>
      <c r="M3948">
        <v>4</v>
      </c>
      <c r="N3948">
        <v>0</v>
      </c>
      <c r="O3948">
        <v>0</v>
      </c>
      <c r="P3948">
        <v>184</v>
      </c>
      <c r="Q3948" s="1" t="s">
        <v>681</v>
      </c>
      <c r="R3948" s="1" t="s">
        <v>681</v>
      </c>
      <c r="S3948" s="1" t="s">
        <v>683</v>
      </c>
      <c r="T3948" s="1" t="s">
        <v>134</v>
      </c>
      <c r="U3948" s="1" t="s">
        <v>366</v>
      </c>
      <c r="V3948">
        <v>184</v>
      </c>
      <c r="W3948" s="1" t="s">
        <v>267</v>
      </c>
      <c r="X3948" s="1" t="s">
        <v>268</v>
      </c>
      <c r="Y3948" s="2">
        <v>43207</v>
      </c>
      <c r="Z3948">
        <v>7.7</v>
      </c>
      <c r="AA3948" s="1" t="s">
        <v>39</v>
      </c>
    </row>
    <row r="3949" spans="1:28" x14ac:dyDescent="0.3">
      <c r="A3949" s="1" t="s">
        <v>10486</v>
      </c>
      <c r="B3949" s="1" t="s">
        <v>10487</v>
      </c>
      <c r="C3949" s="1" t="s">
        <v>1357</v>
      </c>
      <c r="D3949" s="1" t="s">
        <v>10488</v>
      </c>
      <c r="E3949">
        <v>5</v>
      </c>
      <c r="F3949">
        <v>91</v>
      </c>
      <c r="G3949" s="1" t="s">
        <v>44</v>
      </c>
      <c r="H3949" s="2">
        <v>46032</v>
      </c>
      <c r="I3949" s="1" t="s">
        <v>1357</v>
      </c>
      <c r="J3949" s="1" t="s">
        <v>33</v>
      </c>
      <c r="K3949" s="1" t="s">
        <v>10488</v>
      </c>
      <c r="L3949" s="2">
        <v>46021</v>
      </c>
      <c r="M3949">
        <v>4</v>
      </c>
      <c r="N3949">
        <v>40</v>
      </c>
      <c r="O3949">
        <v>0</v>
      </c>
      <c r="P3949">
        <v>55.2</v>
      </c>
      <c r="Q3949" s="1" t="s">
        <v>1357</v>
      </c>
      <c r="R3949" s="1" t="s">
        <v>1357</v>
      </c>
      <c r="S3949" s="1" t="s">
        <v>1359</v>
      </c>
      <c r="T3949" s="1" t="s">
        <v>134</v>
      </c>
      <c r="U3949" s="1" t="s">
        <v>366</v>
      </c>
      <c r="V3949">
        <v>92</v>
      </c>
      <c r="W3949" s="1" t="s">
        <v>37</v>
      </c>
      <c r="X3949" s="1" t="s">
        <v>38</v>
      </c>
      <c r="Y3949" s="2">
        <v>43032</v>
      </c>
      <c r="Z3949">
        <v>8.1999999999999993</v>
      </c>
      <c r="AA3949" s="1" t="s">
        <v>39</v>
      </c>
    </row>
    <row r="3950" spans="1:28" x14ac:dyDescent="0.3">
      <c r="A3950" s="1" t="s">
        <v>10489</v>
      </c>
      <c r="B3950" s="1" t="s">
        <v>10490</v>
      </c>
      <c r="C3950" s="1" t="s">
        <v>2306</v>
      </c>
      <c r="D3950" s="1" t="s">
        <v>8742</v>
      </c>
      <c r="E3950">
        <v>3</v>
      </c>
      <c r="F3950">
        <v>36</v>
      </c>
      <c r="G3950" s="1" t="s">
        <v>44</v>
      </c>
      <c r="H3950" s="2">
        <v>45973</v>
      </c>
      <c r="I3950" s="1" t="s">
        <v>2306</v>
      </c>
      <c r="J3950" s="1" t="s">
        <v>1119</v>
      </c>
      <c r="K3950" s="1" t="s">
        <v>8742</v>
      </c>
      <c r="L3950" s="2">
        <v>45954</v>
      </c>
      <c r="M3950">
        <v>8</v>
      </c>
      <c r="N3950">
        <v>10</v>
      </c>
      <c r="O3950">
        <v>0</v>
      </c>
      <c r="P3950">
        <v>529.20000000000005</v>
      </c>
      <c r="Q3950" s="1" t="s">
        <v>2306</v>
      </c>
      <c r="R3950" s="1" t="s">
        <v>2306</v>
      </c>
      <c r="S3950" s="1" t="s">
        <v>2307</v>
      </c>
      <c r="T3950" s="1" t="s">
        <v>134</v>
      </c>
      <c r="U3950" s="1" t="s">
        <v>378</v>
      </c>
      <c r="V3950">
        <v>588</v>
      </c>
      <c r="W3950" s="1" t="s">
        <v>1120</v>
      </c>
      <c r="X3950" s="1" t="s">
        <v>38</v>
      </c>
      <c r="Y3950" s="2">
        <v>44070</v>
      </c>
      <c r="Z3950">
        <v>5.3</v>
      </c>
      <c r="AA3950" s="1" t="s">
        <v>39</v>
      </c>
    </row>
    <row r="3951" spans="1:28" x14ac:dyDescent="0.3">
      <c r="A3951" s="1" t="s">
        <v>10491</v>
      </c>
      <c r="B3951" s="1" t="s">
        <v>10492</v>
      </c>
      <c r="C3951" s="1" t="s">
        <v>1917</v>
      </c>
      <c r="D3951" s="1" t="s">
        <v>10493</v>
      </c>
      <c r="E3951">
        <v>5</v>
      </c>
      <c r="F3951">
        <v>27</v>
      </c>
      <c r="G3951" s="1" t="s">
        <v>44</v>
      </c>
      <c r="H3951" s="2">
        <v>45715</v>
      </c>
      <c r="I3951" s="1" t="s">
        <v>1917</v>
      </c>
      <c r="J3951" s="1" t="s">
        <v>264</v>
      </c>
      <c r="K3951" s="1" t="s">
        <v>10493</v>
      </c>
      <c r="L3951" s="2">
        <v>45709</v>
      </c>
      <c r="M3951">
        <v>5</v>
      </c>
      <c r="N3951">
        <v>30</v>
      </c>
      <c r="O3951">
        <v>0</v>
      </c>
      <c r="P3951">
        <v>296.10000000000002</v>
      </c>
      <c r="Q3951" s="1" t="s">
        <v>1917</v>
      </c>
      <c r="R3951" s="1" t="s">
        <v>1917</v>
      </c>
      <c r="S3951" s="1" t="s">
        <v>1918</v>
      </c>
      <c r="T3951" s="1" t="s">
        <v>90</v>
      </c>
      <c r="U3951" s="1" t="s">
        <v>185</v>
      </c>
      <c r="V3951">
        <v>423</v>
      </c>
      <c r="W3951" s="1" t="s">
        <v>267</v>
      </c>
      <c r="X3951" s="1" t="s">
        <v>268</v>
      </c>
      <c r="Y3951" s="2">
        <v>43207</v>
      </c>
      <c r="Z3951">
        <v>7.7</v>
      </c>
      <c r="AA3951" s="1" t="s">
        <v>39</v>
      </c>
    </row>
    <row r="3952" spans="1:28" x14ac:dyDescent="0.3">
      <c r="A3952" s="1" t="s">
        <v>10494</v>
      </c>
      <c r="B3952" s="1" t="s">
        <v>10495</v>
      </c>
      <c r="C3952" s="1" t="s">
        <v>997</v>
      </c>
      <c r="D3952" s="1" t="s">
        <v>10496</v>
      </c>
      <c r="E3952">
        <v>3</v>
      </c>
      <c r="F3952">
        <v>86</v>
      </c>
      <c r="G3952" s="1" t="s">
        <v>32</v>
      </c>
      <c r="H3952" s="2">
        <v>45736</v>
      </c>
      <c r="I3952" s="1" t="s">
        <v>997</v>
      </c>
      <c r="J3952" s="1" t="s">
        <v>142</v>
      </c>
      <c r="K3952" s="1" t="s">
        <v>10496</v>
      </c>
      <c r="L3952" s="2">
        <v>45721</v>
      </c>
      <c r="M3952">
        <v>3</v>
      </c>
      <c r="N3952">
        <v>10</v>
      </c>
      <c r="O3952">
        <v>0</v>
      </c>
      <c r="P3952">
        <v>7291.8</v>
      </c>
      <c r="Q3952" s="1" t="s">
        <v>997</v>
      </c>
      <c r="R3952" s="1" t="s">
        <v>997</v>
      </c>
      <c r="S3952" s="1" t="s">
        <v>999</v>
      </c>
      <c r="T3952" s="1" t="s">
        <v>90</v>
      </c>
      <c r="U3952" s="1" t="s">
        <v>185</v>
      </c>
      <c r="V3952">
        <v>8102</v>
      </c>
      <c r="W3952" s="1" t="s">
        <v>145</v>
      </c>
      <c r="X3952" s="1" t="s">
        <v>59</v>
      </c>
      <c r="Y3952" s="2">
        <v>43159</v>
      </c>
      <c r="Z3952">
        <v>7.8</v>
      </c>
      <c r="AA3952" s="1" t="s">
        <v>39</v>
      </c>
    </row>
    <row r="3953" spans="1:28" x14ac:dyDescent="0.3">
      <c r="A3953" s="1" t="s">
        <v>10497</v>
      </c>
      <c r="B3953" s="1" t="s">
        <v>10498</v>
      </c>
      <c r="C3953" s="1" t="s">
        <v>728</v>
      </c>
      <c r="D3953" s="1" t="s">
        <v>10499</v>
      </c>
      <c r="E3953">
        <v>4</v>
      </c>
      <c r="F3953">
        <v>90</v>
      </c>
      <c r="G3953" s="1" t="s">
        <v>44</v>
      </c>
      <c r="H3953" s="2">
        <v>45996</v>
      </c>
      <c r="I3953" s="1" t="s">
        <v>728</v>
      </c>
      <c r="J3953" s="1" t="s">
        <v>197</v>
      </c>
      <c r="K3953" s="1" t="s">
        <v>10499</v>
      </c>
      <c r="L3953" s="2">
        <v>45986</v>
      </c>
      <c r="M3953">
        <v>6</v>
      </c>
      <c r="N3953">
        <v>10</v>
      </c>
      <c r="O3953">
        <v>0</v>
      </c>
      <c r="P3953">
        <v>1271.7</v>
      </c>
      <c r="Q3953" s="1" t="s">
        <v>728</v>
      </c>
      <c r="R3953" s="1" t="s">
        <v>728</v>
      </c>
      <c r="S3953" s="1" t="s">
        <v>730</v>
      </c>
      <c r="T3953" s="1" t="s">
        <v>134</v>
      </c>
      <c r="U3953" s="1" t="s">
        <v>366</v>
      </c>
      <c r="V3953">
        <v>1413</v>
      </c>
      <c r="W3953" s="1" t="s">
        <v>199</v>
      </c>
      <c r="X3953" s="1" t="s">
        <v>59</v>
      </c>
      <c r="Y3953" s="2">
        <v>43613</v>
      </c>
      <c r="Z3953">
        <v>6.6</v>
      </c>
      <c r="AA3953" s="1" t="s">
        <v>39</v>
      </c>
    </row>
    <row r="3954" spans="1:28" x14ac:dyDescent="0.3">
      <c r="A3954" s="1" t="s">
        <v>10500</v>
      </c>
      <c r="B3954" s="1" t="s">
        <v>10501</v>
      </c>
      <c r="C3954" s="1" t="s">
        <v>1346</v>
      </c>
      <c r="D3954" s="1" t="s">
        <v>5734</v>
      </c>
      <c r="E3954">
        <v>3</v>
      </c>
      <c r="F3954">
        <v>62</v>
      </c>
      <c r="G3954" s="1" t="s">
        <v>44</v>
      </c>
      <c r="H3954" s="2">
        <v>46032</v>
      </c>
      <c r="I3954" s="1" t="s">
        <v>1346</v>
      </c>
      <c r="J3954" s="1" t="s">
        <v>54</v>
      </c>
      <c r="K3954" s="1" t="s">
        <v>5734</v>
      </c>
      <c r="L3954" s="2">
        <v>46013</v>
      </c>
      <c r="M3954">
        <v>6</v>
      </c>
      <c r="N3954">
        <v>0</v>
      </c>
      <c r="O3954">
        <v>0</v>
      </c>
      <c r="P3954">
        <v>1540</v>
      </c>
      <c r="Q3954" s="1" t="s">
        <v>1346</v>
      </c>
      <c r="R3954" s="1" t="s">
        <v>1346</v>
      </c>
      <c r="S3954" s="1" t="s">
        <v>1348</v>
      </c>
      <c r="T3954" s="1" t="s">
        <v>56</v>
      </c>
      <c r="U3954" s="1" t="s">
        <v>66</v>
      </c>
      <c r="V3954">
        <v>1540</v>
      </c>
      <c r="W3954" s="1" t="s">
        <v>58</v>
      </c>
      <c r="X3954" s="1" t="s">
        <v>59</v>
      </c>
      <c r="Y3954" s="2">
        <v>44128</v>
      </c>
      <c r="Z3954">
        <v>5.2</v>
      </c>
      <c r="AA3954" s="1" t="s">
        <v>39</v>
      </c>
    </row>
    <row r="3955" spans="1:28" x14ac:dyDescent="0.3">
      <c r="A3955" s="1" t="s">
        <v>10502</v>
      </c>
      <c r="B3955" s="1" t="s">
        <v>10503</v>
      </c>
      <c r="C3955" s="1" t="s">
        <v>780</v>
      </c>
      <c r="D3955" s="1" t="s">
        <v>5378</v>
      </c>
      <c r="E3955">
        <v>4</v>
      </c>
      <c r="G3955" s="1" t="s">
        <v>32</v>
      </c>
      <c r="H3955" s="2">
        <v>46027</v>
      </c>
      <c r="I3955" s="1" t="s">
        <v>780</v>
      </c>
      <c r="J3955" s="1" t="s">
        <v>264</v>
      </c>
      <c r="K3955" s="1" t="s">
        <v>5378</v>
      </c>
      <c r="L3955" s="2">
        <v>46018</v>
      </c>
      <c r="M3955">
        <v>6</v>
      </c>
      <c r="N3955">
        <v>0</v>
      </c>
      <c r="O3955">
        <v>1</v>
      </c>
      <c r="P3955">
        <v>7408</v>
      </c>
      <c r="Q3955" s="1" t="s">
        <v>780</v>
      </c>
      <c r="R3955" s="1" t="s">
        <v>780</v>
      </c>
      <c r="S3955" s="1" t="s">
        <v>782</v>
      </c>
      <c r="T3955" s="1" t="s">
        <v>75</v>
      </c>
      <c r="U3955" s="1" t="s">
        <v>76</v>
      </c>
      <c r="V3955">
        <v>7408</v>
      </c>
      <c r="W3955" s="1" t="s">
        <v>267</v>
      </c>
      <c r="X3955" s="1" t="s">
        <v>268</v>
      </c>
      <c r="Y3955" s="2">
        <v>43207</v>
      </c>
      <c r="Z3955">
        <v>7.7</v>
      </c>
      <c r="AA3955" s="1" t="s">
        <v>173</v>
      </c>
      <c r="AB3955">
        <v>1</v>
      </c>
    </row>
    <row r="3956" spans="1:28" x14ac:dyDescent="0.3">
      <c r="A3956" s="1" t="s">
        <v>10504</v>
      </c>
      <c r="B3956" s="1" t="s">
        <v>10505</v>
      </c>
      <c r="C3956" s="1" t="s">
        <v>202</v>
      </c>
      <c r="D3956" s="1" t="s">
        <v>1913</v>
      </c>
      <c r="E3956">
        <v>2</v>
      </c>
      <c r="F3956">
        <v>80</v>
      </c>
      <c r="G3956" s="1" t="s">
        <v>32</v>
      </c>
      <c r="H3956" s="2">
        <v>45709</v>
      </c>
      <c r="I3956" s="1" t="s">
        <v>202</v>
      </c>
      <c r="J3956" s="1" t="s">
        <v>394</v>
      </c>
      <c r="K3956" s="1" t="s">
        <v>1913</v>
      </c>
      <c r="L3956" s="2">
        <v>45686</v>
      </c>
      <c r="M3956">
        <v>17</v>
      </c>
      <c r="N3956">
        <v>5</v>
      </c>
      <c r="O3956">
        <v>1</v>
      </c>
      <c r="P3956">
        <v>1619.75</v>
      </c>
      <c r="Q3956" s="1" t="s">
        <v>202</v>
      </c>
      <c r="R3956" s="1" t="s">
        <v>202</v>
      </c>
      <c r="S3956" s="1" t="s">
        <v>205</v>
      </c>
      <c r="T3956" s="1" t="s">
        <v>107</v>
      </c>
      <c r="U3956" s="1" t="s">
        <v>125</v>
      </c>
      <c r="V3956">
        <v>1705</v>
      </c>
      <c r="W3956" s="1" t="s">
        <v>396</v>
      </c>
      <c r="X3956" s="1" t="s">
        <v>127</v>
      </c>
      <c r="Y3956" s="2">
        <v>43220</v>
      </c>
      <c r="Z3956">
        <v>7.7</v>
      </c>
      <c r="AA3956" s="1" t="s">
        <v>68</v>
      </c>
      <c r="AB3956">
        <v>1</v>
      </c>
    </row>
    <row r="3957" spans="1:28" x14ac:dyDescent="0.3">
      <c r="A3957" s="1" t="s">
        <v>10506</v>
      </c>
      <c r="B3957" s="1" t="s">
        <v>10507</v>
      </c>
      <c r="C3957" s="1" t="s">
        <v>3148</v>
      </c>
      <c r="D3957" s="1" t="s">
        <v>4516</v>
      </c>
      <c r="E3957">
        <v>4</v>
      </c>
      <c r="F3957">
        <v>63</v>
      </c>
      <c r="G3957" s="1" t="s">
        <v>44</v>
      </c>
      <c r="H3957" s="2">
        <v>45672</v>
      </c>
      <c r="I3957" s="1" t="s">
        <v>3148</v>
      </c>
      <c r="J3957" s="1" t="s">
        <v>242</v>
      </c>
      <c r="K3957" s="1" t="s">
        <v>4516</v>
      </c>
      <c r="L3957" s="2">
        <v>45664</v>
      </c>
      <c r="M3957">
        <v>2</v>
      </c>
      <c r="N3957">
        <v>15</v>
      </c>
      <c r="O3957">
        <v>0</v>
      </c>
      <c r="P3957">
        <v>884</v>
      </c>
      <c r="Q3957" s="1" t="s">
        <v>3148</v>
      </c>
      <c r="R3957" s="1" t="s">
        <v>3148</v>
      </c>
      <c r="S3957" s="1" t="s">
        <v>3150</v>
      </c>
      <c r="T3957" s="1" t="s">
        <v>134</v>
      </c>
      <c r="U3957" s="1" t="s">
        <v>378</v>
      </c>
      <c r="V3957">
        <v>1040</v>
      </c>
      <c r="W3957" s="1" t="s">
        <v>244</v>
      </c>
      <c r="X3957" s="1" t="s">
        <v>48</v>
      </c>
      <c r="Y3957" s="2">
        <v>44403</v>
      </c>
      <c r="Z3957">
        <v>4.4000000000000004</v>
      </c>
      <c r="AA3957" s="1" t="s">
        <v>39</v>
      </c>
    </row>
    <row r="3958" spans="1:28" x14ac:dyDescent="0.3">
      <c r="A3958" s="1" t="s">
        <v>10508</v>
      </c>
      <c r="B3958" s="1" t="s">
        <v>10509</v>
      </c>
      <c r="C3958" s="1" t="s">
        <v>780</v>
      </c>
      <c r="D3958" s="1" t="s">
        <v>7753</v>
      </c>
      <c r="E3958">
        <v>5</v>
      </c>
      <c r="F3958">
        <v>28</v>
      </c>
      <c r="G3958" s="1" t="s">
        <v>44</v>
      </c>
      <c r="H3958" s="2">
        <v>45923</v>
      </c>
      <c r="I3958" s="1" t="s">
        <v>780</v>
      </c>
      <c r="J3958" s="1" t="s">
        <v>33</v>
      </c>
      <c r="K3958" s="1" t="s">
        <v>7753</v>
      </c>
      <c r="L3958" s="2">
        <v>45914</v>
      </c>
      <c r="M3958">
        <v>6</v>
      </c>
      <c r="N3958">
        <v>10</v>
      </c>
      <c r="O3958">
        <v>0</v>
      </c>
      <c r="P3958">
        <v>6667.2</v>
      </c>
      <c r="Q3958" s="1" t="s">
        <v>780</v>
      </c>
      <c r="R3958" s="1" t="s">
        <v>780</v>
      </c>
      <c r="S3958" s="1" t="s">
        <v>782</v>
      </c>
      <c r="T3958" s="1" t="s">
        <v>75</v>
      </c>
      <c r="U3958" s="1" t="s">
        <v>76</v>
      </c>
      <c r="V3958">
        <v>7408</v>
      </c>
      <c r="W3958" s="1" t="s">
        <v>37</v>
      </c>
      <c r="X3958" s="1" t="s">
        <v>38</v>
      </c>
      <c r="Y3958" s="2">
        <v>43032</v>
      </c>
      <c r="Z3958">
        <v>8.1999999999999993</v>
      </c>
      <c r="AA3958" s="1" t="s">
        <v>39</v>
      </c>
    </row>
    <row r="3959" spans="1:28" x14ac:dyDescent="0.3">
      <c r="A3959" s="1" t="s">
        <v>10510</v>
      </c>
      <c r="B3959" s="1" t="s">
        <v>10511</v>
      </c>
      <c r="C3959" s="1" t="s">
        <v>382</v>
      </c>
      <c r="D3959" s="1" t="s">
        <v>8780</v>
      </c>
      <c r="E3959">
        <v>3</v>
      </c>
      <c r="F3959">
        <v>86</v>
      </c>
      <c r="G3959" s="1" t="s">
        <v>44</v>
      </c>
      <c r="H3959" s="2">
        <v>45999</v>
      </c>
      <c r="I3959" s="1" t="s">
        <v>382</v>
      </c>
      <c r="J3959" s="1" t="s">
        <v>204</v>
      </c>
      <c r="K3959" s="1" t="s">
        <v>8780</v>
      </c>
      <c r="L3959" s="2">
        <v>45989</v>
      </c>
      <c r="M3959">
        <v>8</v>
      </c>
      <c r="N3959">
        <v>0</v>
      </c>
      <c r="O3959">
        <v>1</v>
      </c>
      <c r="P3959">
        <v>311</v>
      </c>
      <c r="Q3959" s="1" t="s">
        <v>382</v>
      </c>
      <c r="R3959" s="1" t="s">
        <v>382</v>
      </c>
      <c r="S3959" s="1" t="s">
        <v>384</v>
      </c>
      <c r="T3959" s="1" t="s">
        <v>134</v>
      </c>
      <c r="U3959" s="1" t="s">
        <v>135</v>
      </c>
      <c r="V3959">
        <v>311</v>
      </c>
      <c r="W3959" s="1" t="s">
        <v>206</v>
      </c>
      <c r="X3959" s="1" t="s">
        <v>137</v>
      </c>
      <c r="Y3959" s="2">
        <v>43138</v>
      </c>
      <c r="Z3959">
        <v>7.9</v>
      </c>
      <c r="AA3959" s="1" t="s">
        <v>39</v>
      </c>
    </row>
    <row r="3960" spans="1:28" x14ac:dyDescent="0.3">
      <c r="A3960" s="1" t="s">
        <v>10512</v>
      </c>
      <c r="B3960" s="1" t="s">
        <v>10513</v>
      </c>
      <c r="C3960" s="1" t="s">
        <v>363</v>
      </c>
      <c r="D3960" s="1" t="s">
        <v>4210</v>
      </c>
      <c r="E3960">
        <v>4</v>
      </c>
      <c r="F3960">
        <v>30</v>
      </c>
      <c r="G3960" s="1" t="s">
        <v>44</v>
      </c>
      <c r="H3960" s="2">
        <v>45968</v>
      </c>
      <c r="I3960" s="1" t="s">
        <v>363</v>
      </c>
      <c r="J3960" s="1" t="s">
        <v>54</v>
      </c>
      <c r="K3960" s="1" t="s">
        <v>4210</v>
      </c>
      <c r="L3960" s="2">
        <v>45963</v>
      </c>
      <c r="M3960">
        <v>4</v>
      </c>
      <c r="N3960">
        <v>0</v>
      </c>
      <c r="O3960">
        <v>0</v>
      </c>
      <c r="P3960">
        <v>351</v>
      </c>
      <c r="Q3960" s="1" t="s">
        <v>363</v>
      </c>
      <c r="R3960" s="1" t="s">
        <v>363</v>
      </c>
      <c r="S3960" s="1" t="s">
        <v>365</v>
      </c>
      <c r="T3960" s="1" t="s">
        <v>134</v>
      </c>
      <c r="U3960" s="1" t="s">
        <v>366</v>
      </c>
      <c r="V3960">
        <v>351</v>
      </c>
      <c r="W3960" s="1" t="s">
        <v>58</v>
      </c>
      <c r="X3960" s="1" t="s">
        <v>59</v>
      </c>
      <c r="Y3960" s="2">
        <v>44128</v>
      </c>
      <c r="Z3960">
        <v>5.2</v>
      </c>
      <c r="AA3960" s="1" t="s">
        <v>39</v>
      </c>
    </row>
    <row r="3961" spans="1:28" x14ac:dyDescent="0.3">
      <c r="A3961" s="1" t="s">
        <v>10514</v>
      </c>
      <c r="B3961" s="1" t="s">
        <v>10515</v>
      </c>
      <c r="C3961" s="1" t="s">
        <v>1133</v>
      </c>
      <c r="D3961" s="1" t="s">
        <v>5406</v>
      </c>
      <c r="E3961">
        <v>4</v>
      </c>
      <c r="F3961">
        <v>140</v>
      </c>
      <c r="G3961" s="1" t="s">
        <v>32</v>
      </c>
      <c r="H3961" s="2">
        <v>45988</v>
      </c>
      <c r="I3961" s="1" t="s">
        <v>1133</v>
      </c>
      <c r="J3961" s="1" t="s">
        <v>54</v>
      </c>
      <c r="K3961" s="1" t="s">
        <v>5406</v>
      </c>
      <c r="L3961" s="2">
        <v>45971</v>
      </c>
      <c r="M3961">
        <v>5</v>
      </c>
      <c r="N3961">
        <v>5</v>
      </c>
      <c r="O3961">
        <v>0</v>
      </c>
      <c r="P3961">
        <v>2963.05</v>
      </c>
      <c r="Q3961" s="1" t="s">
        <v>1133</v>
      </c>
      <c r="R3961" s="1" t="s">
        <v>1133</v>
      </c>
      <c r="S3961" s="1" t="s">
        <v>1135</v>
      </c>
      <c r="T3961" s="1" t="s">
        <v>107</v>
      </c>
      <c r="U3961" s="1" t="s">
        <v>108</v>
      </c>
      <c r="V3961">
        <v>3119</v>
      </c>
      <c r="W3961" s="1" t="s">
        <v>58</v>
      </c>
      <c r="X3961" s="1" t="s">
        <v>59</v>
      </c>
      <c r="Y3961" s="2">
        <v>44128</v>
      </c>
      <c r="Z3961">
        <v>5.2</v>
      </c>
      <c r="AA3961" s="1" t="s">
        <v>39</v>
      </c>
    </row>
    <row r="3962" spans="1:28" x14ac:dyDescent="0.3">
      <c r="A3962" s="1" t="s">
        <v>10516</v>
      </c>
      <c r="B3962" s="1" t="s">
        <v>10517</v>
      </c>
      <c r="C3962" s="1" t="s">
        <v>720</v>
      </c>
      <c r="D3962" s="1" t="s">
        <v>2826</v>
      </c>
      <c r="E3962">
        <v>5</v>
      </c>
      <c r="F3962">
        <v>25</v>
      </c>
      <c r="G3962" s="1" t="s">
        <v>32</v>
      </c>
      <c r="H3962" s="2">
        <v>45795</v>
      </c>
      <c r="I3962" s="1" t="s">
        <v>720</v>
      </c>
      <c r="J3962" s="1" t="s">
        <v>284</v>
      </c>
      <c r="K3962" s="1" t="s">
        <v>2826</v>
      </c>
      <c r="L3962" s="2">
        <v>45786</v>
      </c>
      <c r="M3962">
        <v>7</v>
      </c>
      <c r="N3962">
        <v>10</v>
      </c>
      <c r="O3962">
        <v>0</v>
      </c>
      <c r="P3962">
        <v>4764.6000000000004</v>
      </c>
      <c r="Q3962" s="1" t="s">
        <v>720</v>
      </c>
      <c r="R3962" s="1" t="s">
        <v>720</v>
      </c>
      <c r="S3962" s="1" t="s">
        <v>722</v>
      </c>
      <c r="T3962" s="1" t="s">
        <v>75</v>
      </c>
      <c r="U3962" s="1" t="s">
        <v>76</v>
      </c>
      <c r="V3962">
        <v>5294</v>
      </c>
      <c r="W3962" s="1" t="s">
        <v>286</v>
      </c>
      <c r="X3962" s="1" t="s">
        <v>127</v>
      </c>
      <c r="Y3962" s="2">
        <v>45629</v>
      </c>
      <c r="Z3962">
        <v>1.1000000000000001</v>
      </c>
      <c r="AA3962" s="1" t="s">
        <v>39</v>
      </c>
    </row>
    <row r="3963" spans="1:28" x14ac:dyDescent="0.3">
      <c r="A3963" s="1" t="s">
        <v>10518</v>
      </c>
      <c r="B3963" s="1" t="s">
        <v>10519</v>
      </c>
      <c r="C3963" s="1" t="s">
        <v>1019</v>
      </c>
      <c r="D3963" s="1" t="s">
        <v>4485</v>
      </c>
      <c r="E3963">
        <v>4</v>
      </c>
      <c r="F3963">
        <v>31</v>
      </c>
      <c r="G3963" s="1" t="s">
        <v>44</v>
      </c>
      <c r="H3963" s="2">
        <v>45947</v>
      </c>
      <c r="I3963" s="1" t="s">
        <v>1019</v>
      </c>
      <c r="J3963" s="1" t="s">
        <v>264</v>
      </c>
      <c r="K3963" s="1" t="s">
        <v>4485</v>
      </c>
      <c r="L3963" s="2">
        <v>45928</v>
      </c>
      <c r="M3963">
        <v>8</v>
      </c>
      <c r="N3963">
        <v>5</v>
      </c>
      <c r="O3963">
        <v>0</v>
      </c>
      <c r="P3963">
        <v>938.6</v>
      </c>
      <c r="Q3963" s="1" t="s">
        <v>1019</v>
      </c>
      <c r="R3963" s="1" t="s">
        <v>1019</v>
      </c>
      <c r="S3963" s="1" t="s">
        <v>1021</v>
      </c>
      <c r="T3963" s="1" t="s">
        <v>134</v>
      </c>
      <c r="U3963" s="1" t="s">
        <v>378</v>
      </c>
      <c r="V3963">
        <v>988</v>
      </c>
      <c r="W3963" s="1" t="s">
        <v>267</v>
      </c>
      <c r="X3963" s="1" t="s">
        <v>268</v>
      </c>
      <c r="Y3963" s="2">
        <v>43207</v>
      </c>
      <c r="Z3963">
        <v>7.7</v>
      </c>
      <c r="AA3963" s="1" t="s">
        <v>39</v>
      </c>
    </row>
    <row r="3964" spans="1:28" x14ac:dyDescent="0.3">
      <c r="A3964" s="1" t="s">
        <v>10520</v>
      </c>
      <c r="B3964" s="1" t="s">
        <v>10521</v>
      </c>
      <c r="C3964" s="1" t="s">
        <v>399</v>
      </c>
      <c r="D3964" s="1" t="s">
        <v>10522</v>
      </c>
      <c r="E3964">
        <v>3</v>
      </c>
      <c r="F3964">
        <v>68</v>
      </c>
      <c r="G3964" s="1" t="s">
        <v>44</v>
      </c>
      <c r="H3964" s="2">
        <v>45674</v>
      </c>
      <c r="I3964" s="1" t="s">
        <v>399</v>
      </c>
      <c r="J3964" s="1" t="s">
        <v>215</v>
      </c>
      <c r="K3964" s="1" t="s">
        <v>10522</v>
      </c>
      <c r="L3964" s="2">
        <v>45665</v>
      </c>
      <c r="M3964">
        <v>8</v>
      </c>
      <c r="N3964">
        <v>5</v>
      </c>
      <c r="O3964">
        <v>0</v>
      </c>
      <c r="P3964">
        <v>29720.75</v>
      </c>
      <c r="Q3964" s="1" t="s">
        <v>399</v>
      </c>
      <c r="R3964" s="1" t="s">
        <v>399</v>
      </c>
      <c r="S3964" s="1" t="s">
        <v>402</v>
      </c>
      <c r="T3964" s="1" t="s">
        <v>75</v>
      </c>
      <c r="U3964" s="1" t="s">
        <v>314</v>
      </c>
      <c r="V3964">
        <v>31285</v>
      </c>
      <c r="W3964" s="1" t="s">
        <v>216</v>
      </c>
      <c r="X3964" s="1" t="s">
        <v>127</v>
      </c>
      <c r="Y3964" s="2">
        <v>45659</v>
      </c>
      <c r="Z3964">
        <v>1</v>
      </c>
      <c r="AA3964" s="1" t="s">
        <v>39</v>
      </c>
    </row>
    <row r="3965" spans="1:28" x14ac:dyDescent="0.3">
      <c r="A3965" s="1" t="s">
        <v>10523</v>
      </c>
      <c r="B3965" s="1" t="s">
        <v>10524</v>
      </c>
      <c r="C3965" s="1" t="s">
        <v>1042</v>
      </c>
      <c r="D3965" s="1" t="s">
        <v>4889</v>
      </c>
      <c r="E3965">
        <v>4</v>
      </c>
      <c r="F3965">
        <v>45</v>
      </c>
      <c r="G3965" s="1" t="s">
        <v>32</v>
      </c>
      <c r="H3965" s="2">
        <v>45897</v>
      </c>
      <c r="I3965" s="1" t="s">
        <v>1042</v>
      </c>
      <c r="J3965" s="1" t="s">
        <v>1119</v>
      </c>
      <c r="K3965" s="1" t="s">
        <v>4889</v>
      </c>
      <c r="L3965" s="2">
        <v>45879</v>
      </c>
      <c r="M3965">
        <v>5</v>
      </c>
      <c r="N3965">
        <v>10</v>
      </c>
      <c r="O3965">
        <v>0</v>
      </c>
      <c r="P3965">
        <v>1467.9</v>
      </c>
      <c r="Q3965" s="1" t="s">
        <v>1042</v>
      </c>
      <c r="R3965" s="1" t="s">
        <v>1042</v>
      </c>
      <c r="S3965" s="1" t="s">
        <v>1044</v>
      </c>
      <c r="T3965" s="1" t="s">
        <v>107</v>
      </c>
      <c r="U3965" s="1" t="s">
        <v>416</v>
      </c>
      <c r="V3965">
        <v>1631</v>
      </c>
      <c r="W3965" s="1" t="s">
        <v>1120</v>
      </c>
      <c r="X3965" s="1" t="s">
        <v>38</v>
      </c>
      <c r="Y3965" s="2">
        <v>44070</v>
      </c>
      <c r="Z3965">
        <v>5.3</v>
      </c>
      <c r="AA3965" s="1" t="s">
        <v>39</v>
      </c>
    </row>
    <row r="3966" spans="1:28" x14ac:dyDescent="0.3">
      <c r="A3966" s="1" t="s">
        <v>10525</v>
      </c>
      <c r="B3966" s="1" t="s">
        <v>10526</v>
      </c>
      <c r="C3966" s="1" t="s">
        <v>1291</v>
      </c>
      <c r="D3966" s="1" t="s">
        <v>755</v>
      </c>
      <c r="E3966">
        <v>4</v>
      </c>
      <c r="F3966">
        <v>105</v>
      </c>
      <c r="G3966" s="1" t="s">
        <v>32</v>
      </c>
      <c r="H3966" s="2">
        <v>45921</v>
      </c>
      <c r="I3966" s="1" t="s">
        <v>1291</v>
      </c>
      <c r="J3966" s="1" t="s">
        <v>446</v>
      </c>
      <c r="K3966" s="1" t="s">
        <v>755</v>
      </c>
      <c r="L3966" s="2">
        <v>45910</v>
      </c>
      <c r="M3966">
        <v>7</v>
      </c>
      <c r="N3966">
        <v>10</v>
      </c>
      <c r="O3966">
        <v>0</v>
      </c>
      <c r="P3966">
        <v>2920.5</v>
      </c>
      <c r="Q3966" s="1" t="s">
        <v>1291</v>
      </c>
      <c r="R3966" s="1" t="s">
        <v>1291</v>
      </c>
      <c r="S3966" s="1" t="s">
        <v>1293</v>
      </c>
      <c r="T3966" s="1" t="s">
        <v>75</v>
      </c>
      <c r="U3966" s="1" t="s">
        <v>237</v>
      </c>
      <c r="V3966">
        <v>3245</v>
      </c>
      <c r="W3966" s="1" t="s">
        <v>447</v>
      </c>
      <c r="X3966" s="1" t="s">
        <v>127</v>
      </c>
      <c r="Y3966" s="2">
        <v>45409</v>
      </c>
      <c r="Z3966">
        <v>1.7</v>
      </c>
      <c r="AA3966" s="1" t="s">
        <v>39</v>
      </c>
    </row>
    <row r="3967" spans="1:28" x14ac:dyDescent="0.3">
      <c r="A3967" s="1" t="s">
        <v>10527</v>
      </c>
      <c r="B3967" s="1" t="s">
        <v>10528</v>
      </c>
      <c r="C3967" s="1" t="s">
        <v>252</v>
      </c>
      <c r="D3967" s="1" t="s">
        <v>3410</v>
      </c>
      <c r="E3967">
        <v>2</v>
      </c>
      <c r="F3967">
        <v>155</v>
      </c>
      <c r="G3967" s="1" t="s">
        <v>44</v>
      </c>
      <c r="H3967" s="2">
        <v>45995</v>
      </c>
      <c r="I3967" s="1" t="s">
        <v>252</v>
      </c>
      <c r="J3967" s="1" t="s">
        <v>298</v>
      </c>
      <c r="K3967" s="1" t="s">
        <v>3410</v>
      </c>
      <c r="L3967" s="2">
        <v>45976</v>
      </c>
      <c r="M3967">
        <v>5</v>
      </c>
      <c r="N3967">
        <v>0</v>
      </c>
      <c r="O3967">
        <v>1</v>
      </c>
      <c r="P3967">
        <v>417</v>
      </c>
      <c r="Q3967" s="1" t="s">
        <v>252</v>
      </c>
      <c r="R3967" s="1" t="s">
        <v>252</v>
      </c>
      <c r="S3967" s="1" t="s">
        <v>254</v>
      </c>
      <c r="T3967" s="1" t="s">
        <v>35</v>
      </c>
      <c r="U3967" s="1" t="s">
        <v>39</v>
      </c>
      <c r="V3967">
        <v>417</v>
      </c>
      <c r="W3967" s="1" t="s">
        <v>301</v>
      </c>
      <c r="X3967" s="1" t="s">
        <v>137</v>
      </c>
      <c r="Y3967" s="2">
        <v>44620</v>
      </c>
      <c r="Z3967">
        <v>3.8</v>
      </c>
      <c r="AA3967" s="1" t="s">
        <v>154</v>
      </c>
      <c r="AB3967">
        <v>1</v>
      </c>
    </row>
    <row r="3968" spans="1:28" x14ac:dyDescent="0.3">
      <c r="A3968" s="1" t="s">
        <v>10529</v>
      </c>
      <c r="B3968" s="1" t="s">
        <v>10530</v>
      </c>
      <c r="C3968" s="1" t="s">
        <v>2270</v>
      </c>
      <c r="D3968" s="1" t="s">
        <v>6046</v>
      </c>
      <c r="E3968">
        <v>2</v>
      </c>
      <c r="F3968">
        <v>67</v>
      </c>
      <c r="G3968" s="1" t="s">
        <v>44</v>
      </c>
      <c r="H3968" s="2">
        <v>45953</v>
      </c>
      <c r="I3968" s="1" t="s">
        <v>2270</v>
      </c>
      <c r="J3968" s="1" t="s">
        <v>291</v>
      </c>
      <c r="K3968" s="1" t="s">
        <v>6046</v>
      </c>
      <c r="L3968" s="2">
        <v>45937</v>
      </c>
      <c r="M3968">
        <v>9</v>
      </c>
      <c r="N3968">
        <v>10</v>
      </c>
      <c r="O3968">
        <v>1</v>
      </c>
      <c r="P3968">
        <v>2281.5</v>
      </c>
      <c r="Q3968" s="1" t="s">
        <v>2270</v>
      </c>
      <c r="R3968" s="1" t="s">
        <v>2270</v>
      </c>
      <c r="S3968" s="1" t="s">
        <v>2272</v>
      </c>
      <c r="T3968" s="1" t="s">
        <v>75</v>
      </c>
      <c r="U3968" s="1" t="s">
        <v>314</v>
      </c>
      <c r="V3968">
        <v>2535</v>
      </c>
      <c r="W3968" s="1" t="s">
        <v>293</v>
      </c>
      <c r="X3968" s="1" t="s">
        <v>48</v>
      </c>
      <c r="Y3968" s="2">
        <v>44560</v>
      </c>
      <c r="Z3968">
        <v>4</v>
      </c>
      <c r="AA3968" s="1" t="s">
        <v>84</v>
      </c>
      <c r="AB3968">
        <v>1</v>
      </c>
    </row>
    <row r="3969" spans="1:28" x14ac:dyDescent="0.3">
      <c r="A3969" s="1" t="s">
        <v>10531</v>
      </c>
      <c r="B3969" s="1" t="s">
        <v>10532</v>
      </c>
      <c r="C3969" s="1" t="s">
        <v>553</v>
      </c>
      <c r="D3969" s="1" t="s">
        <v>768</v>
      </c>
      <c r="E3969">
        <v>2</v>
      </c>
      <c r="F3969">
        <v>95</v>
      </c>
      <c r="G3969" s="1" t="s">
        <v>44</v>
      </c>
      <c r="H3969" s="2">
        <v>45822</v>
      </c>
      <c r="I3969" s="1" t="s">
        <v>553</v>
      </c>
      <c r="J3969" s="1" t="s">
        <v>183</v>
      </c>
      <c r="K3969" s="1" t="s">
        <v>768</v>
      </c>
      <c r="L3969" s="2">
        <v>45805</v>
      </c>
      <c r="M3969">
        <v>9</v>
      </c>
      <c r="N3969">
        <v>5</v>
      </c>
      <c r="O3969">
        <v>0</v>
      </c>
      <c r="P3969">
        <v>3310.75</v>
      </c>
      <c r="Q3969" s="1" t="s">
        <v>553</v>
      </c>
      <c r="R3969" s="1" t="s">
        <v>553</v>
      </c>
      <c r="S3969" s="1" t="s">
        <v>555</v>
      </c>
      <c r="T3969" s="1" t="s">
        <v>107</v>
      </c>
      <c r="U3969" s="1" t="s">
        <v>108</v>
      </c>
      <c r="V3969">
        <v>3485</v>
      </c>
      <c r="W3969" s="1" t="s">
        <v>186</v>
      </c>
      <c r="X3969" s="1" t="s">
        <v>137</v>
      </c>
      <c r="Y3969" s="2">
        <v>45507</v>
      </c>
      <c r="Z3969">
        <v>1.4</v>
      </c>
      <c r="AA3969" s="1" t="s">
        <v>68</v>
      </c>
      <c r="AB3969">
        <v>1</v>
      </c>
    </row>
    <row r="3970" spans="1:28" x14ac:dyDescent="0.3">
      <c r="A3970" s="1" t="s">
        <v>10533</v>
      </c>
      <c r="B3970" s="1" t="s">
        <v>10534</v>
      </c>
      <c r="C3970" s="1" t="s">
        <v>675</v>
      </c>
      <c r="D3970" s="1" t="s">
        <v>10535</v>
      </c>
      <c r="E3970">
        <v>4</v>
      </c>
      <c r="F3970">
        <v>64</v>
      </c>
      <c r="G3970" s="1" t="s">
        <v>44</v>
      </c>
      <c r="H3970" s="2">
        <v>45943</v>
      </c>
      <c r="I3970" s="1" t="s">
        <v>675</v>
      </c>
      <c r="J3970" s="1" t="s">
        <v>197</v>
      </c>
      <c r="K3970" s="1" t="s">
        <v>10535</v>
      </c>
      <c r="L3970" s="2">
        <v>45934</v>
      </c>
      <c r="M3970">
        <v>2</v>
      </c>
      <c r="N3970">
        <v>15</v>
      </c>
      <c r="O3970">
        <v>0</v>
      </c>
      <c r="P3970">
        <v>2051.0500000000002</v>
      </c>
      <c r="Q3970" s="1" t="s">
        <v>675</v>
      </c>
      <c r="R3970" s="1" t="s">
        <v>675</v>
      </c>
      <c r="S3970" s="1" t="s">
        <v>677</v>
      </c>
      <c r="T3970" s="1" t="s">
        <v>75</v>
      </c>
      <c r="U3970" s="1" t="s">
        <v>237</v>
      </c>
      <c r="V3970">
        <v>2413</v>
      </c>
      <c r="W3970" s="1" t="s">
        <v>199</v>
      </c>
      <c r="X3970" s="1" t="s">
        <v>59</v>
      </c>
      <c r="Y3970" s="2">
        <v>43613</v>
      </c>
      <c r="Z3970">
        <v>6.6</v>
      </c>
      <c r="AA3970" s="1" t="s">
        <v>49</v>
      </c>
      <c r="AB3970">
        <v>1</v>
      </c>
    </row>
    <row r="3971" spans="1:28" x14ac:dyDescent="0.3">
      <c r="A3971" s="1" t="s">
        <v>10536</v>
      </c>
      <c r="B3971" s="1" t="s">
        <v>10537</v>
      </c>
      <c r="C3971" s="1" t="s">
        <v>374</v>
      </c>
      <c r="D3971" s="1" t="s">
        <v>10538</v>
      </c>
      <c r="E3971">
        <v>4</v>
      </c>
      <c r="F3971">
        <v>66</v>
      </c>
      <c r="G3971" s="1" t="s">
        <v>44</v>
      </c>
      <c r="H3971" s="2">
        <v>45958</v>
      </c>
      <c r="I3971" s="1" t="s">
        <v>374</v>
      </c>
      <c r="J3971" s="1" t="s">
        <v>115</v>
      </c>
      <c r="K3971" s="1" t="s">
        <v>10538</v>
      </c>
      <c r="L3971" s="2">
        <v>45944</v>
      </c>
      <c r="M3971">
        <v>3</v>
      </c>
      <c r="N3971">
        <v>20</v>
      </c>
      <c r="O3971">
        <v>0</v>
      </c>
      <c r="P3971">
        <v>140</v>
      </c>
      <c r="Q3971" s="1" t="s">
        <v>374</v>
      </c>
      <c r="R3971" s="1" t="s">
        <v>374</v>
      </c>
      <c r="S3971" s="1" t="s">
        <v>377</v>
      </c>
      <c r="T3971" s="1" t="s">
        <v>134</v>
      </c>
      <c r="U3971" s="1" t="s">
        <v>378</v>
      </c>
      <c r="V3971">
        <v>175</v>
      </c>
      <c r="W3971" s="1" t="s">
        <v>118</v>
      </c>
      <c r="X3971" s="1" t="s">
        <v>59</v>
      </c>
      <c r="Y3971" s="2">
        <v>43824</v>
      </c>
      <c r="Z3971">
        <v>6</v>
      </c>
      <c r="AA3971" s="1" t="s">
        <v>39</v>
      </c>
    </row>
    <row r="3972" spans="1:28" x14ac:dyDescent="0.3">
      <c r="A3972" s="1" t="s">
        <v>10539</v>
      </c>
      <c r="B3972" s="1" t="s">
        <v>10540</v>
      </c>
      <c r="C3972" s="1" t="s">
        <v>282</v>
      </c>
      <c r="D3972" s="1" t="s">
        <v>10541</v>
      </c>
      <c r="E3972">
        <v>4</v>
      </c>
      <c r="F3972">
        <v>34</v>
      </c>
      <c r="G3972" s="1" t="s">
        <v>44</v>
      </c>
      <c r="H3972" s="2">
        <v>45993</v>
      </c>
      <c r="I3972" s="1" t="s">
        <v>282</v>
      </c>
      <c r="J3972" s="1" t="s">
        <v>96</v>
      </c>
      <c r="K3972" s="1" t="s">
        <v>10541</v>
      </c>
      <c r="L3972" s="2">
        <v>45984</v>
      </c>
      <c r="M3972">
        <v>5</v>
      </c>
      <c r="N3972">
        <v>40</v>
      </c>
      <c r="O3972">
        <v>0</v>
      </c>
      <c r="P3972">
        <v>495</v>
      </c>
      <c r="Q3972" s="1" t="s">
        <v>282</v>
      </c>
      <c r="R3972" s="1" t="s">
        <v>282</v>
      </c>
      <c r="S3972" s="1" t="s">
        <v>285</v>
      </c>
      <c r="T3972" s="1" t="s">
        <v>90</v>
      </c>
      <c r="U3972" s="1" t="s">
        <v>91</v>
      </c>
      <c r="V3972">
        <v>825</v>
      </c>
      <c r="W3972" s="1" t="s">
        <v>99</v>
      </c>
      <c r="X3972" s="1" t="s">
        <v>100</v>
      </c>
      <c r="Y3972" s="2">
        <v>45629</v>
      </c>
      <c r="Z3972">
        <v>1.1000000000000001</v>
      </c>
      <c r="AA3972" s="1" t="s">
        <v>39</v>
      </c>
    </row>
    <row r="3973" spans="1:28" x14ac:dyDescent="0.3">
      <c r="A3973" s="1" t="s">
        <v>10542</v>
      </c>
      <c r="B3973" s="1" t="s">
        <v>10543</v>
      </c>
      <c r="C3973" s="1" t="s">
        <v>202</v>
      </c>
      <c r="D3973" s="1" t="s">
        <v>2433</v>
      </c>
      <c r="E3973">
        <v>3</v>
      </c>
      <c r="F3973">
        <v>48</v>
      </c>
      <c r="G3973" s="1" t="s">
        <v>44</v>
      </c>
      <c r="H3973" s="2">
        <v>45697</v>
      </c>
      <c r="I3973" s="1" t="s">
        <v>202</v>
      </c>
      <c r="J3973" s="1" t="s">
        <v>264</v>
      </c>
      <c r="K3973" s="1" t="s">
        <v>2433</v>
      </c>
      <c r="L3973" s="2">
        <v>45681</v>
      </c>
      <c r="M3973">
        <v>9</v>
      </c>
      <c r="N3973">
        <v>40</v>
      </c>
      <c r="O3973">
        <v>0</v>
      </c>
      <c r="P3973">
        <v>1023</v>
      </c>
      <c r="Q3973" s="1" t="s">
        <v>202</v>
      </c>
      <c r="R3973" s="1" t="s">
        <v>202</v>
      </c>
      <c r="S3973" s="1" t="s">
        <v>205</v>
      </c>
      <c r="T3973" s="1" t="s">
        <v>107</v>
      </c>
      <c r="U3973" s="1" t="s">
        <v>125</v>
      </c>
      <c r="V3973">
        <v>1705</v>
      </c>
      <c r="W3973" s="1" t="s">
        <v>267</v>
      </c>
      <c r="X3973" s="1" t="s">
        <v>268</v>
      </c>
      <c r="Y3973" s="2">
        <v>43207</v>
      </c>
      <c r="Z3973">
        <v>7.7</v>
      </c>
      <c r="AA3973" s="1" t="s">
        <v>39</v>
      </c>
    </row>
    <row r="3974" spans="1:28" x14ac:dyDescent="0.3">
      <c r="A3974" s="1" t="s">
        <v>10544</v>
      </c>
      <c r="B3974" s="1" t="s">
        <v>10545</v>
      </c>
      <c r="C3974" s="1" t="s">
        <v>3326</v>
      </c>
      <c r="D3974" s="1" t="s">
        <v>10546</v>
      </c>
      <c r="E3974">
        <v>3</v>
      </c>
      <c r="F3974">
        <v>70</v>
      </c>
      <c r="G3974" s="1" t="s">
        <v>44</v>
      </c>
      <c r="H3974" s="2">
        <v>45899</v>
      </c>
      <c r="I3974" s="1" t="s">
        <v>3326</v>
      </c>
      <c r="J3974" s="1" t="s">
        <v>96</v>
      </c>
      <c r="K3974" s="1" t="s">
        <v>10546</v>
      </c>
      <c r="L3974" s="2">
        <v>45890</v>
      </c>
      <c r="M3974">
        <v>5</v>
      </c>
      <c r="N3974">
        <v>15</v>
      </c>
      <c r="O3974">
        <v>1</v>
      </c>
      <c r="P3974">
        <v>141.1</v>
      </c>
      <c r="Q3974" s="1" t="s">
        <v>3326</v>
      </c>
      <c r="R3974" s="1" t="s">
        <v>3326</v>
      </c>
      <c r="S3974" s="1" t="s">
        <v>3328</v>
      </c>
      <c r="T3974" s="1" t="s">
        <v>134</v>
      </c>
      <c r="U3974" s="1" t="s">
        <v>366</v>
      </c>
      <c r="V3974">
        <v>166</v>
      </c>
      <c r="W3974" s="1" t="s">
        <v>99</v>
      </c>
      <c r="X3974" s="1" t="s">
        <v>100</v>
      </c>
      <c r="Y3974" s="2">
        <v>45629</v>
      </c>
      <c r="Z3974">
        <v>1.1000000000000001</v>
      </c>
      <c r="AA3974" s="1" t="s">
        <v>39</v>
      </c>
    </row>
    <row r="3975" spans="1:28" x14ac:dyDescent="0.3">
      <c r="A3975" s="1" t="s">
        <v>10547</v>
      </c>
      <c r="B3975" s="1" t="s">
        <v>10548</v>
      </c>
      <c r="C3975" s="1" t="s">
        <v>1721</v>
      </c>
      <c r="D3975" s="1" t="s">
        <v>10549</v>
      </c>
      <c r="E3975">
        <v>4</v>
      </c>
      <c r="F3975">
        <v>64</v>
      </c>
      <c r="G3975" s="1" t="s">
        <v>44</v>
      </c>
      <c r="H3975" s="2">
        <v>45964</v>
      </c>
      <c r="I3975" s="1" t="s">
        <v>1721</v>
      </c>
      <c r="J3975" s="1" t="s">
        <v>54</v>
      </c>
      <c r="K3975" s="1" t="s">
        <v>10549</v>
      </c>
      <c r="L3975" s="2">
        <v>45951</v>
      </c>
      <c r="M3975">
        <v>1</v>
      </c>
      <c r="N3975">
        <v>15</v>
      </c>
      <c r="O3975">
        <v>0</v>
      </c>
      <c r="P3975">
        <v>933.3</v>
      </c>
      <c r="Q3975" s="1" t="s">
        <v>1721</v>
      </c>
      <c r="R3975" s="1" t="s">
        <v>1721</v>
      </c>
      <c r="S3975" s="1" t="s">
        <v>1723</v>
      </c>
      <c r="T3975" s="1" t="s">
        <v>35</v>
      </c>
      <c r="U3975" s="1" t="s">
        <v>83</v>
      </c>
      <c r="V3975">
        <v>1098</v>
      </c>
      <c r="W3975" s="1" t="s">
        <v>58</v>
      </c>
      <c r="X3975" s="1" t="s">
        <v>59</v>
      </c>
      <c r="Y3975" s="2">
        <v>44128</v>
      </c>
      <c r="Z3975">
        <v>5.2</v>
      </c>
      <c r="AA3975" s="1" t="s">
        <v>39</v>
      </c>
    </row>
    <row r="3976" spans="1:28" x14ac:dyDescent="0.3">
      <c r="A3976" s="1" t="s">
        <v>10550</v>
      </c>
      <c r="B3976" s="1" t="s">
        <v>10551</v>
      </c>
      <c r="C3976" s="1" t="s">
        <v>767</v>
      </c>
      <c r="D3976" s="1" t="s">
        <v>4074</v>
      </c>
      <c r="E3976">
        <v>4</v>
      </c>
      <c r="G3976" s="1" t="s">
        <v>44</v>
      </c>
      <c r="H3976" s="2">
        <v>45702</v>
      </c>
      <c r="I3976" s="1" t="s">
        <v>767</v>
      </c>
      <c r="J3976" s="1" t="s">
        <v>549</v>
      </c>
      <c r="K3976" s="1" t="s">
        <v>4074</v>
      </c>
      <c r="L3976" s="2">
        <v>45684</v>
      </c>
      <c r="M3976">
        <v>5</v>
      </c>
      <c r="N3976">
        <v>20</v>
      </c>
      <c r="O3976">
        <v>0</v>
      </c>
      <c r="P3976">
        <v>334.4</v>
      </c>
      <c r="Q3976" s="1" t="s">
        <v>767</v>
      </c>
      <c r="R3976" s="1" t="s">
        <v>767</v>
      </c>
      <c r="S3976" s="1" t="s">
        <v>769</v>
      </c>
      <c r="T3976" s="1" t="s">
        <v>107</v>
      </c>
      <c r="U3976" s="1" t="s">
        <v>125</v>
      </c>
      <c r="V3976">
        <v>418</v>
      </c>
      <c r="W3976" s="1" t="s">
        <v>550</v>
      </c>
      <c r="X3976" s="1" t="s">
        <v>38</v>
      </c>
      <c r="Y3976" s="2">
        <v>45530</v>
      </c>
      <c r="Z3976">
        <v>1.3</v>
      </c>
      <c r="AA3976" s="1" t="s">
        <v>39</v>
      </c>
    </row>
    <row r="3977" spans="1:28" x14ac:dyDescent="0.3">
      <c r="A3977" s="1" t="s">
        <v>10552</v>
      </c>
      <c r="B3977" s="1" t="s">
        <v>10553</v>
      </c>
      <c r="C3977" s="1" t="s">
        <v>890</v>
      </c>
      <c r="D3977" s="1" t="s">
        <v>7895</v>
      </c>
      <c r="E3977">
        <v>4</v>
      </c>
      <c r="F3977">
        <v>42</v>
      </c>
      <c r="G3977" s="1" t="s">
        <v>44</v>
      </c>
      <c r="H3977" s="2">
        <v>45786</v>
      </c>
      <c r="I3977" s="1" t="s">
        <v>890</v>
      </c>
      <c r="J3977" s="1" t="s">
        <v>519</v>
      </c>
      <c r="K3977" s="1" t="s">
        <v>7895</v>
      </c>
      <c r="L3977" s="2">
        <v>45774</v>
      </c>
      <c r="M3977">
        <v>4</v>
      </c>
      <c r="N3977">
        <v>40</v>
      </c>
      <c r="O3977">
        <v>0</v>
      </c>
      <c r="P3977">
        <v>3206.4</v>
      </c>
      <c r="Q3977" s="1" t="s">
        <v>890</v>
      </c>
      <c r="R3977" s="1" t="s">
        <v>890</v>
      </c>
      <c r="S3977" s="1" t="s">
        <v>892</v>
      </c>
      <c r="T3977" s="1" t="s">
        <v>107</v>
      </c>
      <c r="U3977" s="1" t="s">
        <v>125</v>
      </c>
      <c r="V3977">
        <v>5344</v>
      </c>
      <c r="W3977" s="1" t="s">
        <v>521</v>
      </c>
      <c r="X3977" s="1" t="s">
        <v>137</v>
      </c>
      <c r="Y3977" s="2">
        <v>43649</v>
      </c>
      <c r="Z3977">
        <v>6.5</v>
      </c>
      <c r="AA3977" s="1" t="s">
        <v>39</v>
      </c>
    </row>
    <row r="3978" spans="1:28" x14ac:dyDescent="0.3">
      <c r="A3978" s="1" t="s">
        <v>10554</v>
      </c>
      <c r="B3978" s="1" t="s">
        <v>10555</v>
      </c>
      <c r="C3978" s="1" t="s">
        <v>1620</v>
      </c>
      <c r="D3978" s="1" t="s">
        <v>1424</v>
      </c>
      <c r="E3978">
        <v>4</v>
      </c>
      <c r="F3978">
        <v>50</v>
      </c>
      <c r="G3978" s="1" t="s">
        <v>44</v>
      </c>
      <c r="H3978" s="2">
        <v>45853</v>
      </c>
      <c r="I3978" s="1" t="s">
        <v>1620</v>
      </c>
      <c r="J3978" s="1" t="s">
        <v>394</v>
      </c>
      <c r="K3978" s="1" t="s">
        <v>1424</v>
      </c>
      <c r="L3978" s="2">
        <v>45840</v>
      </c>
      <c r="M3978">
        <v>4</v>
      </c>
      <c r="N3978">
        <v>5</v>
      </c>
      <c r="O3978">
        <v>0</v>
      </c>
      <c r="P3978">
        <v>499.7</v>
      </c>
      <c r="Q3978" s="1" t="s">
        <v>1620</v>
      </c>
      <c r="R3978" s="1" t="s">
        <v>1620</v>
      </c>
      <c r="S3978" s="1" t="s">
        <v>1622</v>
      </c>
      <c r="T3978" s="1" t="s">
        <v>134</v>
      </c>
      <c r="U3978" s="1" t="s">
        <v>366</v>
      </c>
      <c r="V3978">
        <v>526</v>
      </c>
      <c r="W3978" s="1" t="s">
        <v>396</v>
      </c>
      <c r="X3978" s="1" t="s">
        <v>127</v>
      </c>
      <c r="Y3978" s="2">
        <v>43220</v>
      </c>
      <c r="Z3978">
        <v>7.7</v>
      </c>
      <c r="AA3978" s="1" t="s">
        <v>39</v>
      </c>
    </row>
    <row r="3979" spans="1:28" x14ac:dyDescent="0.3">
      <c r="A3979" s="1" t="s">
        <v>10556</v>
      </c>
      <c r="B3979" s="1" t="s">
        <v>10557</v>
      </c>
      <c r="C3979" s="1" t="s">
        <v>611</v>
      </c>
      <c r="D3979" s="1" t="s">
        <v>7911</v>
      </c>
      <c r="E3979">
        <v>3</v>
      </c>
      <c r="F3979">
        <v>106</v>
      </c>
      <c r="G3979" s="1" t="s">
        <v>32</v>
      </c>
      <c r="H3979" s="2">
        <v>45965</v>
      </c>
      <c r="I3979" s="1" t="s">
        <v>611</v>
      </c>
      <c r="J3979" s="1" t="s">
        <v>54</v>
      </c>
      <c r="K3979" s="1" t="s">
        <v>7911</v>
      </c>
      <c r="L3979" s="2">
        <v>45946</v>
      </c>
      <c r="M3979">
        <v>8</v>
      </c>
      <c r="N3979">
        <v>5</v>
      </c>
      <c r="O3979">
        <v>1</v>
      </c>
      <c r="P3979">
        <v>1711.9</v>
      </c>
      <c r="Q3979" s="1" t="s">
        <v>611</v>
      </c>
      <c r="R3979" s="1" t="s">
        <v>611</v>
      </c>
      <c r="S3979" s="1" t="s">
        <v>613</v>
      </c>
      <c r="T3979" s="1" t="s">
        <v>35</v>
      </c>
      <c r="U3979" s="1" t="s">
        <v>167</v>
      </c>
      <c r="V3979">
        <v>1802</v>
      </c>
      <c r="W3979" s="1" t="s">
        <v>58</v>
      </c>
      <c r="X3979" s="1" t="s">
        <v>59</v>
      </c>
      <c r="Y3979" s="2">
        <v>44128</v>
      </c>
      <c r="Z3979">
        <v>5.2</v>
      </c>
      <c r="AA3979" s="1" t="s">
        <v>39</v>
      </c>
    </row>
    <row r="3980" spans="1:28" x14ac:dyDescent="0.3">
      <c r="A3980" s="1" t="s">
        <v>10558</v>
      </c>
      <c r="B3980" s="1" t="s">
        <v>10559</v>
      </c>
      <c r="C3980" s="1" t="s">
        <v>311</v>
      </c>
      <c r="D3980" s="1" t="s">
        <v>10560</v>
      </c>
      <c r="E3980">
        <v>4</v>
      </c>
      <c r="F3980">
        <v>80</v>
      </c>
      <c r="G3980" s="1" t="s">
        <v>44</v>
      </c>
      <c r="H3980" s="2">
        <v>45963</v>
      </c>
      <c r="I3980" s="1" t="s">
        <v>311</v>
      </c>
      <c r="J3980" s="1" t="s">
        <v>357</v>
      </c>
      <c r="K3980" s="1" t="s">
        <v>10560</v>
      </c>
      <c r="L3980" s="2">
        <v>45952</v>
      </c>
      <c r="M3980">
        <v>5</v>
      </c>
      <c r="N3980">
        <v>30</v>
      </c>
      <c r="O3980">
        <v>0</v>
      </c>
      <c r="P3980">
        <v>24554.6</v>
      </c>
      <c r="Q3980" s="1" t="s">
        <v>311</v>
      </c>
      <c r="R3980" s="1" t="s">
        <v>311</v>
      </c>
      <c r="S3980" s="1" t="s">
        <v>313</v>
      </c>
      <c r="T3980" s="1" t="s">
        <v>75</v>
      </c>
      <c r="U3980" s="1" t="s">
        <v>314</v>
      </c>
      <c r="V3980">
        <v>35078</v>
      </c>
      <c r="W3980" s="1" t="s">
        <v>360</v>
      </c>
      <c r="X3980" s="1" t="s">
        <v>38</v>
      </c>
      <c r="Y3980" s="2">
        <v>45643</v>
      </c>
      <c r="Z3980">
        <v>1</v>
      </c>
      <c r="AA3980" s="1" t="s">
        <v>39</v>
      </c>
    </row>
    <row r="3981" spans="1:28" x14ac:dyDescent="0.3">
      <c r="A3981" s="1" t="s">
        <v>10561</v>
      </c>
      <c r="B3981" s="1" t="s">
        <v>10562</v>
      </c>
      <c r="C3981" s="1" t="s">
        <v>1242</v>
      </c>
      <c r="D3981" s="1" t="s">
        <v>10563</v>
      </c>
      <c r="E3981">
        <v>3</v>
      </c>
      <c r="F3981">
        <v>117</v>
      </c>
      <c r="G3981" s="1" t="s">
        <v>44</v>
      </c>
      <c r="H3981" s="2">
        <v>45867</v>
      </c>
      <c r="I3981" s="1" t="s">
        <v>1242</v>
      </c>
      <c r="J3981" s="1" t="s">
        <v>538</v>
      </c>
      <c r="K3981" s="1" t="s">
        <v>10563</v>
      </c>
      <c r="L3981" s="2">
        <v>45858</v>
      </c>
      <c r="M3981">
        <v>5</v>
      </c>
      <c r="N3981">
        <v>0</v>
      </c>
      <c r="O3981">
        <v>1</v>
      </c>
      <c r="P3981">
        <v>2414</v>
      </c>
      <c r="Q3981" s="1" t="s">
        <v>1242</v>
      </c>
      <c r="R3981" s="1" t="s">
        <v>1242</v>
      </c>
      <c r="S3981" s="1" t="s">
        <v>1244</v>
      </c>
      <c r="T3981" s="1" t="s">
        <v>107</v>
      </c>
      <c r="U3981" s="1" t="s">
        <v>416</v>
      </c>
      <c r="V3981">
        <v>2414</v>
      </c>
      <c r="W3981" s="1" t="s">
        <v>539</v>
      </c>
      <c r="X3981" s="1" t="s">
        <v>540</v>
      </c>
      <c r="Y3981" s="2">
        <v>44731</v>
      </c>
      <c r="Z3981">
        <v>3.5</v>
      </c>
      <c r="AA3981" s="1" t="s">
        <v>39</v>
      </c>
    </row>
    <row r="3982" spans="1:28" x14ac:dyDescent="0.3">
      <c r="A3982" s="1" t="s">
        <v>10564</v>
      </c>
      <c r="B3982" s="1" t="s">
        <v>10565</v>
      </c>
      <c r="C3982" s="1" t="s">
        <v>543</v>
      </c>
      <c r="D3982" s="1" t="s">
        <v>8440</v>
      </c>
      <c r="E3982">
        <v>4</v>
      </c>
      <c r="F3982">
        <v>53</v>
      </c>
      <c r="G3982" s="1" t="s">
        <v>44</v>
      </c>
      <c r="H3982" s="2">
        <v>45879</v>
      </c>
      <c r="I3982" s="1" t="s">
        <v>543</v>
      </c>
      <c r="J3982" s="1" t="s">
        <v>229</v>
      </c>
      <c r="K3982" s="1" t="s">
        <v>8440</v>
      </c>
      <c r="L3982" s="2">
        <v>45860</v>
      </c>
      <c r="M3982">
        <v>5</v>
      </c>
      <c r="N3982">
        <v>5</v>
      </c>
      <c r="O3982">
        <v>0</v>
      </c>
      <c r="P3982">
        <v>196.65</v>
      </c>
      <c r="Q3982" s="1" t="s">
        <v>543</v>
      </c>
      <c r="R3982" s="1" t="s">
        <v>543</v>
      </c>
      <c r="S3982" s="1" t="s">
        <v>545</v>
      </c>
      <c r="T3982" s="1" t="s">
        <v>56</v>
      </c>
      <c r="U3982" s="1" t="s">
        <v>57</v>
      </c>
      <c r="V3982">
        <v>207</v>
      </c>
      <c r="W3982" s="1" t="s">
        <v>231</v>
      </c>
      <c r="X3982" s="1" t="s">
        <v>127</v>
      </c>
      <c r="Y3982" s="2">
        <v>43596</v>
      </c>
      <c r="Z3982">
        <v>6.6</v>
      </c>
      <c r="AA3982" s="1" t="s">
        <v>39</v>
      </c>
    </row>
    <row r="3983" spans="1:28" x14ac:dyDescent="0.3">
      <c r="A3983" s="1" t="s">
        <v>10566</v>
      </c>
      <c r="B3983" s="1" t="s">
        <v>10567</v>
      </c>
      <c r="C3983" s="1" t="s">
        <v>1551</v>
      </c>
      <c r="D3983" s="1" t="s">
        <v>10568</v>
      </c>
      <c r="E3983">
        <v>4</v>
      </c>
      <c r="F3983">
        <v>44</v>
      </c>
      <c r="G3983" s="1" t="s">
        <v>44</v>
      </c>
      <c r="H3983" s="2">
        <v>45989</v>
      </c>
      <c r="I3983" s="1" t="s">
        <v>1551</v>
      </c>
      <c r="J3983" s="1" t="s">
        <v>123</v>
      </c>
      <c r="K3983" s="1" t="s">
        <v>10568</v>
      </c>
      <c r="L3983" s="2">
        <v>45971</v>
      </c>
      <c r="M3983">
        <v>8</v>
      </c>
      <c r="N3983">
        <v>0</v>
      </c>
      <c r="O3983">
        <v>0</v>
      </c>
      <c r="P3983">
        <v>415</v>
      </c>
      <c r="Q3983" s="1" t="s">
        <v>1551</v>
      </c>
      <c r="R3983" s="1" t="s">
        <v>1551</v>
      </c>
      <c r="S3983" s="1" t="s">
        <v>1553</v>
      </c>
      <c r="T3983" s="1" t="s">
        <v>107</v>
      </c>
      <c r="U3983" s="1" t="s">
        <v>416</v>
      </c>
      <c r="V3983">
        <v>415</v>
      </c>
      <c r="W3983" s="1" t="s">
        <v>126</v>
      </c>
      <c r="X3983" s="1" t="s">
        <v>127</v>
      </c>
      <c r="Y3983" s="2">
        <v>44230</v>
      </c>
      <c r="Z3983">
        <v>4.9000000000000004</v>
      </c>
      <c r="AA3983" s="1" t="s">
        <v>39</v>
      </c>
    </row>
    <row r="3984" spans="1:28" x14ac:dyDescent="0.3">
      <c r="A3984" s="1" t="s">
        <v>10569</v>
      </c>
      <c r="B3984" s="1" t="s">
        <v>10570</v>
      </c>
      <c r="C3984" s="1" t="s">
        <v>3339</v>
      </c>
      <c r="D3984" s="1" t="s">
        <v>8785</v>
      </c>
      <c r="E3984">
        <v>3</v>
      </c>
      <c r="F3984">
        <v>114</v>
      </c>
      <c r="G3984" s="1" t="s">
        <v>44</v>
      </c>
      <c r="H3984" s="2">
        <v>45979</v>
      </c>
      <c r="I3984" s="1" t="s">
        <v>3339</v>
      </c>
      <c r="J3984" s="1" t="s">
        <v>538</v>
      </c>
      <c r="K3984" s="1" t="s">
        <v>8785</v>
      </c>
      <c r="L3984" s="2">
        <v>45968</v>
      </c>
      <c r="M3984">
        <v>10</v>
      </c>
      <c r="N3984">
        <v>20</v>
      </c>
      <c r="O3984">
        <v>0</v>
      </c>
      <c r="P3984">
        <v>308</v>
      </c>
      <c r="Q3984" s="1" t="s">
        <v>3339</v>
      </c>
      <c r="R3984" s="1" t="s">
        <v>3339</v>
      </c>
      <c r="S3984" s="1" t="s">
        <v>3341</v>
      </c>
      <c r="T3984" s="1" t="s">
        <v>134</v>
      </c>
      <c r="U3984" s="1" t="s">
        <v>366</v>
      </c>
      <c r="V3984">
        <v>385</v>
      </c>
      <c r="W3984" s="1" t="s">
        <v>539</v>
      </c>
      <c r="X3984" s="1" t="s">
        <v>540</v>
      </c>
      <c r="Y3984" s="2">
        <v>44731</v>
      </c>
      <c r="Z3984">
        <v>3.5</v>
      </c>
      <c r="AA3984" s="1" t="s">
        <v>39</v>
      </c>
    </row>
    <row r="3985" spans="1:28" x14ac:dyDescent="0.3">
      <c r="A3985" s="1" t="s">
        <v>10571</v>
      </c>
      <c r="B3985" s="1" t="s">
        <v>10572</v>
      </c>
      <c r="C3985" s="1" t="s">
        <v>611</v>
      </c>
      <c r="D3985" s="1" t="s">
        <v>9237</v>
      </c>
      <c r="E3985">
        <v>3</v>
      </c>
      <c r="F3985">
        <v>67</v>
      </c>
      <c r="G3985" s="1" t="s">
        <v>44</v>
      </c>
      <c r="H3985" s="2">
        <v>45962</v>
      </c>
      <c r="I3985" s="1" t="s">
        <v>611</v>
      </c>
      <c r="J3985" s="1" t="s">
        <v>298</v>
      </c>
      <c r="K3985" s="1" t="s">
        <v>9237</v>
      </c>
      <c r="L3985" s="2">
        <v>45948</v>
      </c>
      <c r="M3985">
        <v>5</v>
      </c>
      <c r="N3985">
        <v>10</v>
      </c>
      <c r="O3985">
        <v>0</v>
      </c>
      <c r="P3985">
        <v>1621.8</v>
      </c>
      <c r="Q3985" s="1" t="s">
        <v>611</v>
      </c>
      <c r="R3985" s="1" t="s">
        <v>611</v>
      </c>
      <c r="S3985" s="1" t="s">
        <v>613</v>
      </c>
      <c r="T3985" s="1" t="s">
        <v>35</v>
      </c>
      <c r="U3985" s="1" t="s">
        <v>167</v>
      </c>
      <c r="V3985">
        <v>1802</v>
      </c>
      <c r="W3985" s="1" t="s">
        <v>301</v>
      </c>
      <c r="X3985" s="1" t="s">
        <v>137</v>
      </c>
      <c r="Y3985" s="2">
        <v>44620</v>
      </c>
      <c r="Z3985">
        <v>3.8</v>
      </c>
      <c r="AA3985" s="1" t="s">
        <v>39</v>
      </c>
    </row>
    <row r="3986" spans="1:28" x14ac:dyDescent="0.3">
      <c r="A3986" s="1" t="s">
        <v>10573</v>
      </c>
      <c r="B3986" s="1" t="s">
        <v>10574</v>
      </c>
      <c r="C3986" s="1" t="s">
        <v>1242</v>
      </c>
      <c r="D3986" s="1" t="s">
        <v>2412</v>
      </c>
      <c r="E3986">
        <v>4</v>
      </c>
      <c r="F3986">
        <v>72</v>
      </c>
      <c r="G3986" s="1" t="s">
        <v>32</v>
      </c>
      <c r="H3986" s="2">
        <v>45954</v>
      </c>
      <c r="I3986" s="1" t="s">
        <v>1242</v>
      </c>
      <c r="J3986" s="1" t="s">
        <v>264</v>
      </c>
      <c r="K3986" s="1" t="s">
        <v>2412</v>
      </c>
      <c r="L3986" s="2">
        <v>45942</v>
      </c>
      <c r="M3986">
        <v>5</v>
      </c>
      <c r="N3986">
        <v>20</v>
      </c>
      <c r="O3986">
        <v>0</v>
      </c>
      <c r="P3986">
        <v>1931.2</v>
      </c>
      <c r="Q3986" s="1" t="s">
        <v>1242</v>
      </c>
      <c r="R3986" s="1" t="s">
        <v>1242</v>
      </c>
      <c r="S3986" s="1" t="s">
        <v>1244</v>
      </c>
      <c r="T3986" s="1" t="s">
        <v>107</v>
      </c>
      <c r="U3986" s="1" t="s">
        <v>416</v>
      </c>
      <c r="V3986">
        <v>2414</v>
      </c>
      <c r="W3986" s="1" t="s">
        <v>267</v>
      </c>
      <c r="X3986" s="1" t="s">
        <v>268</v>
      </c>
      <c r="Y3986" s="2">
        <v>43207</v>
      </c>
      <c r="Z3986">
        <v>7.7</v>
      </c>
      <c r="AA3986" s="1" t="s">
        <v>39</v>
      </c>
    </row>
    <row r="3987" spans="1:28" x14ac:dyDescent="0.3">
      <c r="A3987" s="1" t="s">
        <v>10575</v>
      </c>
      <c r="B3987" s="1" t="s">
        <v>10576</v>
      </c>
      <c r="C3987" s="1" t="s">
        <v>569</v>
      </c>
      <c r="D3987" s="1" t="s">
        <v>2972</v>
      </c>
      <c r="E3987">
        <v>5</v>
      </c>
      <c r="F3987">
        <v>8</v>
      </c>
      <c r="G3987" s="1" t="s">
        <v>44</v>
      </c>
      <c r="H3987" s="2">
        <v>45770</v>
      </c>
      <c r="I3987" s="1" t="s">
        <v>569</v>
      </c>
      <c r="J3987" s="1" t="s">
        <v>64</v>
      </c>
      <c r="K3987" s="1" t="s">
        <v>2972</v>
      </c>
      <c r="L3987" s="2">
        <v>45765</v>
      </c>
      <c r="M3987">
        <v>1</v>
      </c>
      <c r="N3987">
        <v>30</v>
      </c>
      <c r="O3987">
        <v>0</v>
      </c>
      <c r="P3987">
        <v>1823.5</v>
      </c>
      <c r="Q3987" s="1" t="s">
        <v>569</v>
      </c>
      <c r="R3987" s="1" t="s">
        <v>569</v>
      </c>
      <c r="S3987" s="1" t="s">
        <v>571</v>
      </c>
      <c r="T3987" s="1" t="s">
        <v>56</v>
      </c>
      <c r="U3987" s="1" t="s">
        <v>57</v>
      </c>
      <c r="V3987">
        <v>2605</v>
      </c>
      <c r="W3987" s="1" t="s">
        <v>67</v>
      </c>
      <c r="X3987" s="1" t="s">
        <v>59</v>
      </c>
      <c r="Y3987" s="2">
        <v>44275</v>
      </c>
      <c r="Z3987">
        <v>4.8</v>
      </c>
      <c r="AA3987" s="1" t="s">
        <v>39</v>
      </c>
    </row>
    <row r="3988" spans="1:28" x14ac:dyDescent="0.3">
      <c r="A3988" s="1" t="s">
        <v>10577</v>
      </c>
      <c r="B3988" s="1" t="s">
        <v>10578</v>
      </c>
      <c r="C3988" s="1" t="s">
        <v>485</v>
      </c>
      <c r="D3988" s="1" t="s">
        <v>1458</v>
      </c>
      <c r="E3988">
        <v>3</v>
      </c>
      <c r="F3988">
        <v>65</v>
      </c>
      <c r="G3988" s="1" t="s">
        <v>32</v>
      </c>
      <c r="H3988" s="2">
        <v>45995</v>
      </c>
      <c r="I3988" s="1" t="s">
        <v>485</v>
      </c>
      <c r="J3988" s="1" t="s">
        <v>462</v>
      </c>
      <c r="K3988" s="1" t="s">
        <v>1458</v>
      </c>
      <c r="L3988" s="2">
        <v>45977</v>
      </c>
      <c r="M3988">
        <v>6</v>
      </c>
      <c r="N3988">
        <v>10</v>
      </c>
      <c r="O3988">
        <v>0</v>
      </c>
      <c r="P3988">
        <v>3878.1</v>
      </c>
      <c r="Q3988" s="1" t="s">
        <v>485</v>
      </c>
      <c r="R3988" s="1" t="s">
        <v>485</v>
      </c>
      <c r="S3988" s="1" t="s">
        <v>487</v>
      </c>
      <c r="T3988" s="1" t="s">
        <v>107</v>
      </c>
      <c r="U3988" s="1" t="s">
        <v>108</v>
      </c>
      <c r="V3988">
        <v>4309</v>
      </c>
      <c r="W3988" s="1" t="s">
        <v>464</v>
      </c>
      <c r="X3988" s="1" t="s">
        <v>137</v>
      </c>
      <c r="Y3988" s="2">
        <v>43178</v>
      </c>
      <c r="Z3988">
        <v>7.8</v>
      </c>
      <c r="AA3988" s="1" t="s">
        <v>39</v>
      </c>
    </row>
    <row r="3989" spans="1:28" x14ac:dyDescent="0.3">
      <c r="A3989" s="1" t="s">
        <v>10579</v>
      </c>
      <c r="B3989" s="1" t="s">
        <v>10580</v>
      </c>
      <c r="C3989" s="1" t="s">
        <v>2026</v>
      </c>
      <c r="D3989" s="1" t="s">
        <v>10581</v>
      </c>
      <c r="E3989">
        <v>5</v>
      </c>
      <c r="F3989">
        <v>39</v>
      </c>
      <c r="G3989" s="1" t="s">
        <v>44</v>
      </c>
      <c r="H3989" s="2">
        <v>45927</v>
      </c>
      <c r="I3989" s="1" t="s">
        <v>2026</v>
      </c>
      <c r="J3989" s="1" t="s">
        <v>229</v>
      </c>
      <c r="K3989" s="1" t="s">
        <v>10581</v>
      </c>
      <c r="L3989" s="2">
        <v>45914</v>
      </c>
      <c r="M3989">
        <v>3</v>
      </c>
      <c r="N3989">
        <v>5</v>
      </c>
      <c r="O3989">
        <v>0</v>
      </c>
      <c r="P3989">
        <v>495.9</v>
      </c>
      <c r="Q3989" s="1" t="s">
        <v>2026</v>
      </c>
      <c r="R3989" s="1" t="s">
        <v>2026</v>
      </c>
      <c r="S3989" s="1" t="s">
        <v>2028</v>
      </c>
      <c r="T3989" s="1" t="s">
        <v>134</v>
      </c>
      <c r="U3989" s="1" t="s">
        <v>366</v>
      </c>
      <c r="V3989">
        <v>522</v>
      </c>
      <c r="W3989" s="1" t="s">
        <v>231</v>
      </c>
      <c r="X3989" s="1" t="s">
        <v>127</v>
      </c>
      <c r="Y3989" s="2">
        <v>43596</v>
      </c>
      <c r="Z3989">
        <v>6.6</v>
      </c>
      <c r="AA3989" s="1" t="s">
        <v>39</v>
      </c>
    </row>
    <row r="3990" spans="1:28" x14ac:dyDescent="0.3">
      <c r="A3990" s="1" t="s">
        <v>10582</v>
      </c>
      <c r="B3990" s="1" t="s">
        <v>10583</v>
      </c>
      <c r="C3990" s="1" t="s">
        <v>485</v>
      </c>
      <c r="D3990" s="1" t="s">
        <v>3426</v>
      </c>
      <c r="E3990">
        <v>3</v>
      </c>
      <c r="F3990">
        <v>66</v>
      </c>
      <c r="G3990" s="1" t="s">
        <v>44</v>
      </c>
      <c r="H3990" s="2">
        <v>45932</v>
      </c>
      <c r="I3990" s="1" t="s">
        <v>485</v>
      </c>
      <c r="J3990" s="1" t="s">
        <v>73</v>
      </c>
      <c r="K3990" s="1" t="s">
        <v>3426</v>
      </c>
      <c r="L3990" s="2">
        <v>45921</v>
      </c>
      <c r="M3990">
        <v>4</v>
      </c>
      <c r="N3990">
        <v>0</v>
      </c>
      <c r="O3990">
        <v>0</v>
      </c>
      <c r="P3990">
        <v>4309</v>
      </c>
      <c r="Q3990" s="1" t="s">
        <v>485</v>
      </c>
      <c r="R3990" s="1" t="s">
        <v>485</v>
      </c>
      <c r="S3990" s="1" t="s">
        <v>487</v>
      </c>
      <c r="T3990" s="1" t="s">
        <v>107</v>
      </c>
      <c r="U3990" s="1" t="s">
        <v>108</v>
      </c>
      <c r="V3990">
        <v>4309</v>
      </c>
      <c r="W3990" s="1" t="s">
        <v>77</v>
      </c>
      <c r="X3990" s="1" t="s">
        <v>38</v>
      </c>
      <c r="Y3990" s="2">
        <v>44193</v>
      </c>
      <c r="Z3990">
        <v>5</v>
      </c>
      <c r="AA3990" s="1" t="s">
        <v>39</v>
      </c>
    </row>
    <row r="3991" spans="1:28" x14ac:dyDescent="0.3">
      <c r="A3991" s="1" t="s">
        <v>10584</v>
      </c>
      <c r="B3991" s="1" t="s">
        <v>10585</v>
      </c>
      <c r="C3991" s="1" t="s">
        <v>2258</v>
      </c>
      <c r="D3991" s="1" t="s">
        <v>3390</v>
      </c>
      <c r="E3991">
        <v>3</v>
      </c>
      <c r="F3991">
        <v>70</v>
      </c>
      <c r="G3991" s="1" t="s">
        <v>32</v>
      </c>
      <c r="H3991" s="2">
        <v>45803</v>
      </c>
      <c r="I3991" s="1" t="s">
        <v>2258</v>
      </c>
      <c r="J3991" s="1" t="s">
        <v>45</v>
      </c>
      <c r="K3991" s="1" t="s">
        <v>3390</v>
      </c>
      <c r="L3991" s="2">
        <v>45793</v>
      </c>
      <c r="M3991">
        <v>4</v>
      </c>
      <c r="N3991">
        <v>0</v>
      </c>
      <c r="O3991">
        <v>0</v>
      </c>
      <c r="P3991">
        <v>625</v>
      </c>
      <c r="Q3991" s="1" t="s">
        <v>2258</v>
      </c>
      <c r="R3991" s="1" t="s">
        <v>2258</v>
      </c>
      <c r="S3991" s="1" t="s">
        <v>2259</v>
      </c>
      <c r="T3991" s="1" t="s">
        <v>35</v>
      </c>
      <c r="U3991" s="1" t="s">
        <v>36</v>
      </c>
      <c r="V3991">
        <v>625</v>
      </c>
      <c r="W3991" s="1" t="s">
        <v>47</v>
      </c>
      <c r="X3991" s="1" t="s">
        <v>48</v>
      </c>
      <c r="Y3991" s="2">
        <v>44112</v>
      </c>
      <c r="Z3991">
        <v>5.2</v>
      </c>
      <c r="AA3991" s="1" t="s">
        <v>39</v>
      </c>
    </row>
    <row r="3992" spans="1:28" x14ac:dyDescent="0.3">
      <c r="A3992" s="1" t="s">
        <v>10586</v>
      </c>
      <c r="B3992" s="1" t="s">
        <v>10587</v>
      </c>
      <c r="C3992" s="1" t="s">
        <v>1543</v>
      </c>
      <c r="D3992" s="1" t="s">
        <v>419</v>
      </c>
      <c r="E3992">
        <v>5</v>
      </c>
      <c r="F3992">
        <v>84</v>
      </c>
      <c r="G3992" s="1" t="s">
        <v>44</v>
      </c>
      <c r="H3992" s="2">
        <v>45912</v>
      </c>
      <c r="I3992" s="1" t="s">
        <v>1543</v>
      </c>
      <c r="J3992" s="1" t="s">
        <v>123</v>
      </c>
      <c r="K3992" s="1" t="s">
        <v>419</v>
      </c>
      <c r="L3992" s="2">
        <v>45903</v>
      </c>
      <c r="M3992">
        <v>5</v>
      </c>
      <c r="N3992">
        <v>10</v>
      </c>
      <c r="O3992">
        <v>0</v>
      </c>
      <c r="P3992">
        <v>1854</v>
      </c>
      <c r="Q3992" s="1" t="s">
        <v>1543</v>
      </c>
      <c r="R3992" s="1" t="s">
        <v>1543</v>
      </c>
      <c r="S3992" s="1" t="s">
        <v>1545</v>
      </c>
      <c r="T3992" s="1" t="s">
        <v>56</v>
      </c>
      <c r="U3992" s="1" t="s">
        <v>66</v>
      </c>
      <c r="V3992">
        <v>2060</v>
      </c>
      <c r="W3992" s="1" t="s">
        <v>126</v>
      </c>
      <c r="X3992" s="1" t="s">
        <v>127</v>
      </c>
      <c r="Y3992" s="2">
        <v>44230</v>
      </c>
      <c r="Z3992">
        <v>4.9000000000000004</v>
      </c>
      <c r="AA3992" s="1" t="s">
        <v>39</v>
      </c>
    </row>
    <row r="3993" spans="1:28" x14ac:dyDescent="0.3">
      <c r="A3993" s="1" t="s">
        <v>10588</v>
      </c>
      <c r="B3993" s="1" t="s">
        <v>10589</v>
      </c>
      <c r="C3993" s="1" t="s">
        <v>497</v>
      </c>
      <c r="D3993" s="1" t="s">
        <v>3486</v>
      </c>
      <c r="E3993">
        <v>3</v>
      </c>
      <c r="F3993">
        <v>56</v>
      </c>
      <c r="G3993" s="1" t="s">
        <v>44</v>
      </c>
      <c r="H3993" s="2">
        <v>45685</v>
      </c>
      <c r="I3993" s="1" t="s">
        <v>497</v>
      </c>
      <c r="J3993" s="1" t="s">
        <v>215</v>
      </c>
      <c r="K3993" s="1" t="s">
        <v>3486</v>
      </c>
      <c r="L3993" s="2">
        <v>45671</v>
      </c>
      <c r="M3993">
        <v>5</v>
      </c>
      <c r="N3993">
        <v>0</v>
      </c>
      <c r="O3993">
        <v>0</v>
      </c>
      <c r="P3993">
        <v>199</v>
      </c>
      <c r="Q3993" s="1" t="s">
        <v>497</v>
      </c>
      <c r="R3993" s="1" t="s">
        <v>497</v>
      </c>
      <c r="S3993" s="1" t="s">
        <v>499</v>
      </c>
      <c r="T3993" s="1" t="s">
        <v>56</v>
      </c>
      <c r="U3993" s="1" t="s">
        <v>117</v>
      </c>
      <c r="V3993">
        <v>199</v>
      </c>
      <c r="W3993" s="1" t="s">
        <v>216</v>
      </c>
      <c r="X3993" s="1" t="s">
        <v>127</v>
      </c>
      <c r="Y3993" s="2">
        <v>45659</v>
      </c>
      <c r="Z3993">
        <v>1</v>
      </c>
      <c r="AA3993" s="1" t="s">
        <v>39</v>
      </c>
    </row>
    <row r="3994" spans="1:28" x14ac:dyDescent="0.3">
      <c r="A3994" s="1" t="s">
        <v>10590</v>
      </c>
      <c r="B3994" s="1" t="s">
        <v>10591</v>
      </c>
      <c r="C3994" s="1" t="s">
        <v>875</v>
      </c>
      <c r="D3994" s="1" t="s">
        <v>2821</v>
      </c>
      <c r="E3994">
        <v>2</v>
      </c>
      <c r="F3994">
        <v>107</v>
      </c>
      <c r="G3994" s="1" t="s">
        <v>32</v>
      </c>
      <c r="H3994" s="2">
        <v>45908</v>
      </c>
      <c r="I3994" s="1" t="s">
        <v>875</v>
      </c>
      <c r="J3994" s="1" t="s">
        <v>73</v>
      </c>
      <c r="K3994" s="1" t="s">
        <v>2821</v>
      </c>
      <c r="L3994" s="2">
        <v>45885</v>
      </c>
      <c r="M3994">
        <v>11</v>
      </c>
      <c r="N3994">
        <v>20</v>
      </c>
      <c r="O3994">
        <v>0</v>
      </c>
      <c r="P3994">
        <v>444</v>
      </c>
      <c r="Q3994" s="1" t="s">
        <v>875</v>
      </c>
      <c r="R3994" s="1" t="s">
        <v>875</v>
      </c>
      <c r="S3994" s="1" t="s">
        <v>877</v>
      </c>
      <c r="T3994" s="1" t="s">
        <v>107</v>
      </c>
      <c r="U3994" s="1" t="s">
        <v>125</v>
      </c>
      <c r="V3994">
        <v>555</v>
      </c>
      <c r="W3994" s="1" t="s">
        <v>77</v>
      </c>
      <c r="X3994" s="1" t="s">
        <v>38</v>
      </c>
      <c r="Y3994" s="2">
        <v>44193</v>
      </c>
      <c r="Z3994">
        <v>5</v>
      </c>
      <c r="AA3994" s="1" t="s">
        <v>173</v>
      </c>
      <c r="AB3994">
        <v>1</v>
      </c>
    </row>
    <row r="3995" spans="1:28" x14ac:dyDescent="0.3">
      <c r="A3995" s="1" t="s">
        <v>10592</v>
      </c>
      <c r="B3995" s="1" t="s">
        <v>10593</v>
      </c>
      <c r="C3995" s="1" t="s">
        <v>399</v>
      </c>
      <c r="D3995" s="1" t="s">
        <v>10594</v>
      </c>
      <c r="E3995">
        <v>2</v>
      </c>
      <c r="G3995" s="1" t="s">
        <v>44</v>
      </c>
      <c r="H3995" s="2">
        <v>45679</v>
      </c>
      <c r="I3995" s="1" t="s">
        <v>399</v>
      </c>
      <c r="J3995" s="1" t="s">
        <v>45</v>
      </c>
      <c r="K3995" s="1" t="s">
        <v>10594</v>
      </c>
      <c r="L3995" s="2">
        <v>45666</v>
      </c>
      <c r="M3995">
        <v>3</v>
      </c>
      <c r="N3995">
        <v>10</v>
      </c>
      <c r="O3995">
        <v>1</v>
      </c>
      <c r="P3995">
        <v>28156.5</v>
      </c>
      <c r="Q3995" s="1" t="s">
        <v>399</v>
      </c>
      <c r="R3995" s="1" t="s">
        <v>399</v>
      </c>
      <c r="S3995" s="1" t="s">
        <v>402</v>
      </c>
      <c r="T3995" s="1" t="s">
        <v>75</v>
      </c>
      <c r="U3995" s="1" t="s">
        <v>314</v>
      </c>
      <c r="V3995">
        <v>31285</v>
      </c>
      <c r="W3995" s="1" t="s">
        <v>47</v>
      </c>
      <c r="X3995" s="1" t="s">
        <v>48</v>
      </c>
      <c r="Y3995" s="2">
        <v>44112</v>
      </c>
      <c r="Z3995">
        <v>5.2</v>
      </c>
      <c r="AA3995" s="1" t="s">
        <v>192</v>
      </c>
      <c r="AB3995">
        <v>1</v>
      </c>
    </row>
    <row r="3996" spans="1:28" x14ac:dyDescent="0.3">
      <c r="A3996" s="1" t="s">
        <v>10595</v>
      </c>
      <c r="B3996" s="1" t="s">
        <v>10596</v>
      </c>
      <c r="C3996" s="1" t="s">
        <v>818</v>
      </c>
      <c r="D3996" s="1" t="s">
        <v>7480</v>
      </c>
      <c r="E3996">
        <v>4</v>
      </c>
      <c r="F3996">
        <v>28</v>
      </c>
      <c r="G3996" s="1" t="s">
        <v>44</v>
      </c>
      <c r="H3996" s="2">
        <v>45956</v>
      </c>
      <c r="I3996" s="1" t="s">
        <v>818</v>
      </c>
      <c r="J3996" s="1" t="s">
        <v>284</v>
      </c>
      <c r="K3996" s="1" t="s">
        <v>7480</v>
      </c>
      <c r="L3996" s="2">
        <v>45950</v>
      </c>
      <c r="M3996">
        <v>5</v>
      </c>
      <c r="N3996">
        <v>5</v>
      </c>
      <c r="O3996">
        <v>0</v>
      </c>
      <c r="P3996">
        <v>39348.050000000003</v>
      </c>
      <c r="Q3996" s="1" t="s">
        <v>818</v>
      </c>
      <c r="R3996" s="1" t="s">
        <v>818</v>
      </c>
      <c r="S3996" s="1" t="s">
        <v>820</v>
      </c>
      <c r="T3996" s="1" t="s">
        <v>75</v>
      </c>
      <c r="U3996" s="1" t="s">
        <v>98</v>
      </c>
      <c r="V3996">
        <v>41419</v>
      </c>
      <c r="W3996" s="1" t="s">
        <v>286</v>
      </c>
      <c r="X3996" s="1" t="s">
        <v>127</v>
      </c>
      <c r="Y3996" s="2">
        <v>45629</v>
      </c>
      <c r="Z3996">
        <v>1.1000000000000001</v>
      </c>
      <c r="AA3996" s="1" t="s">
        <v>39</v>
      </c>
    </row>
    <row r="3997" spans="1:28" x14ac:dyDescent="0.3">
      <c r="A3997" s="1" t="s">
        <v>10597</v>
      </c>
      <c r="B3997" s="1" t="s">
        <v>10598</v>
      </c>
      <c r="C3997" s="1" t="s">
        <v>2306</v>
      </c>
      <c r="D3997" s="1" t="s">
        <v>10599</v>
      </c>
      <c r="E3997">
        <v>3</v>
      </c>
      <c r="F3997">
        <v>49</v>
      </c>
      <c r="G3997" s="1" t="s">
        <v>32</v>
      </c>
      <c r="H3997" s="2">
        <v>45773</v>
      </c>
      <c r="I3997" s="1" t="s">
        <v>2306</v>
      </c>
      <c r="J3997" s="1" t="s">
        <v>215</v>
      </c>
      <c r="K3997" s="1" t="s">
        <v>10599</v>
      </c>
      <c r="L3997" s="2">
        <v>45751</v>
      </c>
      <c r="M3997">
        <v>12</v>
      </c>
      <c r="N3997">
        <v>15</v>
      </c>
      <c r="O3997">
        <v>0</v>
      </c>
      <c r="P3997">
        <v>499.8</v>
      </c>
      <c r="Q3997" s="1" t="s">
        <v>2306</v>
      </c>
      <c r="R3997" s="1" t="s">
        <v>2306</v>
      </c>
      <c r="S3997" s="1" t="s">
        <v>2307</v>
      </c>
      <c r="T3997" s="1" t="s">
        <v>134</v>
      </c>
      <c r="U3997" s="1" t="s">
        <v>378</v>
      </c>
      <c r="V3997">
        <v>588</v>
      </c>
      <c r="W3997" s="1" t="s">
        <v>216</v>
      </c>
      <c r="X3997" s="1" t="s">
        <v>127</v>
      </c>
      <c r="Y3997" s="2">
        <v>45659</v>
      </c>
      <c r="Z3997">
        <v>1</v>
      </c>
      <c r="AA3997" s="1" t="s">
        <v>39</v>
      </c>
    </row>
    <row r="3998" spans="1:28" x14ac:dyDescent="0.3">
      <c r="A3998" s="1" t="s">
        <v>10600</v>
      </c>
      <c r="B3998" s="1" t="s">
        <v>10601</v>
      </c>
      <c r="C3998" s="1" t="s">
        <v>1764</v>
      </c>
      <c r="D3998" s="1" t="s">
        <v>7874</v>
      </c>
      <c r="E3998">
        <v>4</v>
      </c>
      <c r="F3998">
        <v>38</v>
      </c>
      <c r="G3998" s="1" t="s">
        <v>44</v>
      </c>
      <c r="H3998" s="2">
        <v>45756</v>
      </c>
      <c r="I3998" s="1" t="s">
        <v>1764</v>
      </c>
      <c r="J3998" s="1" t="s">
        <v>132</v>
      </c>
      <c r="K3998" s="1" t="s">
        <v>7874</v>
      </c>
      <c r="L3998" s="2">
        <v>45744</v>
      </c>
      <c r="M3998">
        <v>5</v>
      </c>
      <c r="N3998">
        <v>15</v>
      </c>
      <c r="O3998">
        <v>0</v>
      </c>
      <c r="P3998">
        <v>1853</v>
      </c>
      <c r="Q3998" s="1" t="s">
        <v>1764</v>
      </c>
      <c r="R3998" s="1" t="s">
        <v>1764</v>
      </c>
      <c r="S3998" s="1" t="s">
        <v>1766</v>
      </c>
      <c r="T3998" s="1" t="s">
        <v>56</v>
      </c>
      <c r="U3998" s="1" t="s">
        <v>57</v>
      </c>
      <c r="V3998">
        <v>2180</v>
      </c>
      <c r="W3998" s="1" t="s">
        <v>136</v>
      </c>
      <c r="X3998" s="1" t="s">
        <v>137</v>
      </c>
      <c r="Y3998" s="2">
        <v>44254</v>
      </c>
      <c r="Z3998">
        <v>4.8</v>
      </c>
      <c r="AA3998" s="1" t="s">
        <v>39</v>
      </c>
    </row>
    <row r="3999" spans="1:28" x14ac:dyDescent="0.3">
      <c r="A3999" s="1" t="s">
        <v>10602</v>
      </c>
      <c r="B3999" s="1" t="s">
        <v>10603</v>
      </c>
      <c r="C3999" s="1" t="s">
        <v>1329</v>
      </c>
      <c r="D3999" s="1" t="s">
        <v>1861</v>
      </c>
      <c r="E3999">
        <v>4</v>
      </c>
      <c r="F3999">
        <v>79</v>
      </c>
      <c r="G3999" s="1" t="s">
        <v>32</v>
      </c>
      <c r="H3999" s="2">
        <v>45765</v>
      </c>
      <c r="I3999" s="1" t="s">
        <v>1329</v>
      </c>
      <c r="J3999" s="1" t="s">
        <v>183</v>
      </c>
      <c r="K3999" s="1" t="s">
        <v>1861</v>
      </c>
      <c r="L3999" s="2">
        <v>45744</v>
      </c>
      <c r="M3999">
        <v>11</v>
      </c>
      <c r="N3999">
        <v>10</v>
      </c>
      <c r="O3999">
        <v>0</v>
      </c>
      <c r="P3999">
        <v>1363.5</v>
      </c>
      <c r="Q3999" s="1" t="s">
        <v>1329</v>
      </c>
      <c r="R3999" s="1" t="s">
        <v>1329</v>
      </c>
      <c r="S3999" s="1" t="s">
        <v>1331</v>
      </c>
      <c r="T3999" s="1" t="s">
        <v>56</v>
      </c>
      <c r="U3999" s="1" t="s">
        <v>39</v>
      </c>
      <c r="V3999">
        <v>1515</v>
      </c>
      <c r="W3999" s="1" t="s">
        <v>186</v>
      </c>
      <c r="X3999" s="1" t="s">
        <v>137</v>
      </c>
      <c r="Y3999" s="2">
        <v>45507</v>
      </c>
      <c r="Z3999">
        <v>1.4</v>
      </c>
      <c r="AA3999" s="1" t="s">
        <v>39</v>
      </c>
    </row>
    <row r="4000" spans="1:28" x14ac:dyDescent="0.3">
      <c r="A4000" s="1" t="s">
        <v>10604</v>
      </c>
      <c r="B4000" s="1" t="s">
        <v>10605</v>
      </c>
      <c r="C4000" s="1" t="s">
        <v>450</v>
      </c>
      <c r="D4000" s="1" t="s">
        <v>10229</v>
      </c>
      <c r="E4000">
        <v>3</v>
      </c>
      <c r="F4000">
        <v>70</v>
      </c>
      <c r="G4000" s="1" t="s">
        <v>44</v>
      </c>
      <c r="H4000" s="2">
        <v>45967</v>
      </c>
      <c r="I4000" s="1" t="s">
        <v>450</v>
      </c>
      <c r="J4000" s="1" t="s">
        <v>159</v>
      </c>
      <c r="K4000" s="1" t="s">
        <v>10229</v>
      </c>
      <c r="L4000" s="2">
        <v>45956</v>
      </c>
      <c r="M4000">
        <v>5</v>
      </c>
      <c r="N4000">
        <v>30</v>
      </c>
      <c r="O4000">
        <v>0</v>
      </c>
      <c r="P4000">
        <v>2434.6</v>
      </c>
      <c r="Q4000" s="1" t="s">
        <v>450</v>
      </c>
      <c r="R4000" s="1" t="s">
        <v>450</v>
      </c>
      <c r="S4000" s="1" t="s">
        <v>452</v>
      </c>
      <c r="T4000" s="1" t="s">
        <v>107</v>
      </c>
      <c r="U4000" s="1" t="s">
        <v>416</v>
      </c>
      <c r="V4000">
        <v>3478</v>
      </c>
      <c r="W4000" s="1" t="s">
        <v>161</v>
      </c>
      <c r="X4000" s="1" t="s">
        <v>59</v>
      </c>
      <c r="Y4000" s="2">
        <v>43812</v>
      </c>
      <c r="Z4000">
        <v>6.1</v>
      </c>
      <c r="AA4000" s="1" t="s">
        <v>39</v>
      </c>
    </row>
    <row r="4001" spans="1:28" x14ac:dyDescent="0.3">
      <c r="A4001" s="1" t="s">
        <v>10606</v>
      </c>
      <c r="B4001" s="1" t="s">
        <v>10607</v>
      </c>
      <c r="C4001" s="1" t="s">
        <v>984</v>
      </c>
      <c r="D4001" s="1" t="s">
        <v>5325</v>
      </c>
      <c r="E4001">
        <v>4</v>
      </c>
      <c r="F4001">
        <v>24</v>
      </c>
      <c r="G4001" s="1" t="s">
        <v>44</v>
      </c>
      <c r="H4001" s="2">
        <v>45975</v>
      </c>
      <c r="I4001" s="1" t="s">
        <v>984</v>
      </c>
      <c r="J4001" s="1" t="s">
        <v>150</v>
      </c>
      <c r="K4001" s="1" t="s">
        <v>5325</v>
      </c>
      <c r="L4001" s="2">
        <v>45963</v>
      </c>
      <c r="M4001">
        <v>6</v>
      </c>
      <c r="N4001">
        <v>15</v>
      </c>
      <c r="O4001">
        <v>0</v>
      </c>
      <c r="P4001">
        <v>7280.25</v>
      </c>
      <c r="Q4001" s="1" t="s">
        <v>984</v>
      </c>
      <c r="R4001" s="1" t="s">
        <v>984</v>
      </c>
      <c r="S4001" s="1" t="s">
        <v>986</v>
      </c>
      <c r="T4001" s="1" t="s">
        <v>107</v>
      </c>
      <c r="U4001" s="1" t="s">
        <v>125</v>
      </c>
      <c r="V4001">
        <v>8565</v>
      </c>
      <c r="W4001" s="1" t="s">
        <v>153</v>
      </c>
      <c r="X4001" s="1" t="s">
        <v>38</v>
      </c>
      <c r="Y4001" s="2">
        <v>45173</v>
      </c>
      <c r="Z4001">
        <v>2.2999999999999998</v>
      </c>
      <c r="AA4001" s="1" t="s">
        <v>39</v>
      </c>
    </row>
    <row r="4002" spans="1:28" x14ac:dyDescent="0.3">
      <c r="A4002" s="1" t="s">
        <v>10608</v>
      </c>
      <c r="B4002" s="1" t="s">
        <v>10609</v>
      </c>
      <c r="C4002" s="1" t="s">
        <v>788</v>
      </c>
      <c r="D4002" s="1" t="s">
        <v>3436</v>
      </c>
      <c r="E4002">
        <v>4</v>
      </c>
      <c r="F4002">
        <v>59</v>
      </c>
      <c r="G4002" s="1" t="s">
        <v>44</v>
      </c>
      <c r="H4002" s="2">
        <v>46034</v>
      </c>
      <c r="I4002" s="1" t="s">
        <v>788</v>
      </c>
      <c r="J4002" s="1" t="s">
        <v>592</v>
      </c>
      <c r="K4002" s="1" t="s">
        <v>3436</v>
      </c>
      <c r="L4002" s="2">
        <v>46021</v>
      </c>
      <c r="M4002">
        <v>6</v>
      </c>
      <c r="N4002">
        <v>10</v>
      </c>
      <c r="O4002">
        <v>0</v>
      </c>
      <c r="P4002">
        <v>1621.8</v>
      </c>
      <c r="Q4002" s="1" t="s">
        <v>788</v>
      </c>
      <c r="R4002" s="1" t="s">
        <v>788</v>
      </c>
      <c r="S4002" s="1" t="s">
        <v>790</v>
      </c>
      <c r="T4002" s="1" t="s">
        <v>56</v>
      </c>
      <c r="U4002" s="1" t="s">
        <v>359</v>
      </c>
      <c r="V4002">
        <v>1802</v>
      </c>
      <c r="W4002" s="1" t="s">
        <v>593</v>
      </c>
      <c r="X4002" s="1" t="s">
        <v>127</v>
      </c>
      <c r="Y4002" s="2">
        <v>44133</v>
      </c>
      <c r="Z4002">
        <v>5.2</v>
      </c>
      <c r="AA4002" s="1" t="s">
        <v>39</v>
      </c>
    </row>
    <row r="4003" spans="1:28" x14ac:dyDescent="0.3">
      <c r="A4003" s="1" t="s">
        <v>10610</v>
      </c>
      <c r="B4003" s="1" t="s">
        <v>10611</v>
      </c>
      <c r="C4003" s="1" t="s">
        <v>793</v>
      </c>
      <c r="D4003" s="1" t="s">
        <v>7996</v>
      </c>
      <c r="E4003">
        <v>5</v>
      </c>
      <c r="F4003">
        <v>45</v>
      </c>
      <c r="G4003" s="1" t="s">
        <v>44</v>
      </c>
      <c r="H4003" s="2">
        <v>45724</v>
      </c>
      <c r="I4003" s="1" t="s">
        <v>793</v>
      </c>
      <c r="J4003" s="1" t="s">
        <v>446</v>
      </c>
      <c r="K4003" s="1" t="s">
        <v>7996</v>
      </c>
      <c r="L4003" s="2">
        <v>45709</v>
      </c>
      <c r="M4003">
        <v>6</v>
      </c>
      <c r="N4003">
        <v>0</v>
      </c>
      <c r="O4003">
        <v>0</v>
      </c>
      <c r="P4003">
        <v>6674</v>
      </c>
      <c r="Q4003" s="1" t="s">
        <v>793</v>
      </c>
      <c r="R4003" s="1" t="s">
        <v>793</v>
      </c>
      <c r="S4003" s="1" t="s">
        <v>795</v>
      </c>
      <c r="T4003" s="1" t="s">
        <v>75</v>
      </c>
      <c r="U4003" s="1" t="s">
        <v>237</v>
      </c>
      <c r="V4003">
        <v>6674</v>
      </c>
      <c r="W4003" s="1" t="s">
        <v>447</v>
      </c>
      <c r="X4003" s="1" t="s">
        <v>127</v>
      </c>
      <c r="Y4003" s="2">
        <v>45409</v>
      </c>
      <c r="Z4003">
        <v>1.7</v>
      </c>
      <c r="AA4003" s="1" t="s">
        <v>39</v>
      </c>
    </row>
    <row r="4004" spans="1:28" x14ac:dyDescent="0.3">
      <c r="A4004" s="1" t="s">
        <v>10612</v>
      </c>
      <c r="B4004" s="1" t="s">
        <v>10613</v>
      </c>
      <c r="C4004" s="1" t="s">
        <v>450</v>
      </c>
      <c r="D4004" s="1" t="s">
        <v>2583</v>
      </c>
      <c r="E4004">
        <v>3</v>
      </c>
      <c r="F4004">
        <v>30</v>
      </c>
      <c r="G4004" s="1" t="s">
        <v>32</v>
      </c>
      <c r="H4004" s="2">
        <v>45972</v>
      </c>
      <c r="I4004" s="1" t="s">
        <v>450</v>
      </c>
      <c r="J4004" s="1" t="s">
        <v>183</v>
      </c>
      <c r="K4004" s="1" t="s">
        <v>2583</v>
      </c>
      <c r="L4004" s="2">
        <v>45954</v>
      </c>
      <c r="M4004">
        <v>6</v>
      </c>
      <c r="N4004">
        <v>0</v>
      </c>
      <c r="O4004">
        <v>0</v>
      </c>
      <c r="P4004">
        <v>3478</v>
      </c>
      <c r="Q4004" s="1" t="s">
        <v>450</v>
      </c>
      <c r="R4004" s="1" t="s">
        <v>450</v>
      </c>
      <c r="S4004" s="1" t="s">
        <v>452</v>
      </c>
      <c r="T4004" s="1" t="s">
        <v>107</v>
      </c>
      <c r="U4004" s="1" t="s">
        <v>416</v>
      </c>
      <c r="V4004">
        <v>3478</v>
      </c>
      <c r="W4004" s="1" t="s">
        <v>186</v>
      </c>
      <c r="X4004" s="1" t="s">
        <v>137</v>
      </c>
      <c r="Y4004" s="2">
        <v>45507</v>
      </c>
      <c r="Z4004">
        <v>1.4</v>
      </c>
      <c r="AA4004" s="1" t="s">
        <v>39</v>
      </c>
    </row>
    <row r="4005" spans="1:28" x14ac:dyDescent="0.3">
      <c r="A4005" s="1" t="s">
        <v>10614</v>
      </c>
      <c r="B4005" s="1" t="s">
        <v>10615</v>
      </c>
      <c r="C4005" s="1" t="s">
        <v>667</v>
      </c>
      <c r="D4005" s="1" t="s">
        <v>7685</v>
      </c>
      <c r="E4005">
        <v>3</v>
      </c>
      <c r="F4005">
        <v>117</v>
      </c>
      <c r="G4005" s="1" t="s">
        <v>44</v>
      </c>
      <c r="H4005" s="2">
        <v>45805</v>
      </c>
      <c r="I4005" s="1" t="s">
        <v>667</v>
      </c>
      <c r="J4005" s="1" t="s">
        <v>291</v>
      </c>
      <c r="K4005" s="1" t="s">
        <v>7685</v>
      </c>
      <c r="L4005" s="2">
        <v>45779</v>
      </c>
      <c r="M4005">
        <v>13</v>
      </c>
      <c r="N4005">
        <v>5</v>
      </c>
      <c r="O4005">
        <v>1</v>
      </c>
      <c r="P4005">
        <v>969.95</v>
      </c>
      <c r="Q4005" s="1" t="s">
        <v>667</v>
      </c>
      <c r="R4005" s="1" t="s">
        <v>667</v>
      </c>
      <c r="S4005" s="1" t="s">
        <v>669</v>
      </c>
      <c r="T4005" s="1" t="s">
        <v>90</v>
      </c>
      <c r="U4005" s="1" t="s">
        <v>266</v>
      </c>
      <c r="V4005">
        <v>1021</v>
      </c>
      <c r="W4005" s="1" t="s">
        <v>293</v>
      </c>
      <c r="X4005" s="1" t="s">
        <v>48</v>
      </c>
      <c r="Y4005" s="2">
        <v>44560</v>
      </c>
      <c r="Z4005">
        <v>4</v>
      </c>
      <c r="AA4005" s="1" t="s">
        <v>84</v>
      </c>
      <c r="AB4005">
        <v>1</v>
      </c>
    </row>
    <row r="4006" spans="1:28" x14ac:dyDescent="0.3">
      <c r="A4006" s="1" t="s">
        <v>10616</v>
      </c>
      <c r="B4006" s="1" t="s">
        <v>10617</v>
      </c>
      <c r="C4006" s="1" t="s">
        <v>2736</v>
      </c>
      <c r="D4006" s="1" t="s">
        <v>10618</v>
      </c>
      <c r="E4006">
        <v>5</v>
      </c>
      <c r="F4006">
        <v>22</v>
      </c>
      <c r="G4006" s="1" t="s">
        <v>44</v>
      </c>
      <c r="H4006" s="2">
        <v>45845</v>
      </c>
      <c r="I4006" s="1" t="s">
        <v>2736</v>
      </c>
      <c r="J4006" s="1" t="s">
        <v>592</v>
      </c>
      <c r="K4006" s="1" t="s">
        <v>10618</v>
      </c>
      <c r="L4006" s="2">
        <v>45835</v>
      </c>
      <c r="M4006">
        <v>7</v>
      </c>
      <c r="N4006">
        <v>15</v>
      </c>
      <c r="O4006">
        <v>0</v>
      </c>
      <c r="P4006">
        <v>1089.7</v>
      </c>
      <c r="Q4006" s="1" t="s">
        <v>2736</v>
      </c>
      <c r="R4006" s="1" t="s">
        <v>2736</v>
      </c>
      <c r="S4006" s="1" t="s">
        <v>2738</v>
      </c>
      <c r="T4006" s="1" t="s">
        <v>90</v>
      </c>
      <c r="U4006" s="1" t="s">
        <v>185</v>
      </c>
      <c r="V4006">
        <v>1282</v>
      </c>
      <c r="W4006" s="1" t="s">
        <v>593</v>
      </c>
      <c r="X4006" s="1" t="s">
        <v>127</v>
      </c>
      <c r="Y4006" s="2">
        <v>44133</v>
      </c>
      <c r="Z4006">
        <v>5.2</v>
      </c>
      <c r="AA4006" s="1" t="s">
        <v>39</v>
      </c>
    </row>
    <row r="4007" spans="1:28" x14ac:dyDescent="0.3">
      <c r="A4007" s="1" t="s">
        <v>10619</v>
      </c>
      <c r="B4007" s="1" t="s">
        <v>10620</v>
      </c>
      <c r="C4007" s="1" t="s">
        <v>1042</v>
      </c>
      <c r="D4007" s="1" t="s">
        <v>4221</v>
      </c>
      <c r="E4007">
        <v>2</v>
      </c>
      <c r="F4007">
        <v>106</v>
      </c>
      <c r="G4007" s="1" t="s">
        <v>44</v>
      </c>
      <c r="H4007" s="2">
        <v>45699</v>
      </c>
      <c r="I4007" s="1" t="s">
        <v>1042</v>
      </c>
      <c r="J4007" s="1" t="s">
        <v>33</v>
      </c>
      <c r="K4007" s="1" t="s">
        <v>4221</v>
      </c>
      <c r="L4007" s="2">
        <v>45687</v>
      </c>
      <c r="M4007">
        <v>11</v>
      </c>
      <c r="N4007">
        <v>20</v>
      </c>
      <c r="O4007">
        <v>0</v>
      </c>
      <c r="P4007">
        <v>1304.8</v>
      </c>
      <c r="Q4007" s="1" t="s">
        <v>1042</v>
      </c>
      <c r="R4007" s="1" t="s">
        <v>1042</v>
      </c>
      <c r="S4007" s="1" t="s">
        <v>1044</v>
      </c>
      <c r="T4007" s="1" t="s">
        <v>107</v>
      </c>
      <c r="U4007" s="1" t="s">
        <v>416</v>
      </c>
      <c r="V4007">
        <v>1631</v>
      </c>
      <c r="W4007" s="1" t="s">
        <v>37</v>
      </c>
      <c r="X4007" s="1" t="s">
        <v>38</v>
      </c>
      <c r="Y4007" s="2">
        <v>43032</v>
      </c>
      <c r="Z4007">
        <v>8.1999999999999993</v>
      </c>
      <c r="AA4007" s="1" t="s">
        <v>827</v>
      </c>
      <c r="AB4007">
        <v>1</v>
      </c>
    </row>
    <row r="4008" spans="1:28" x14ac:dyDescent="0.3">
      <c r="A4008" s="1" t="s">
        <v>10621</v>
      </c>
      <c r="B4008" s="1" t="s">
        <v>10622</v>
      </c>
      <c r="C4008" s="1" t="s">
        <v>861</v>
      </c>
      <c r="D4008" s="1" t="s">
        <v>2034</v>
      </c>
      <c r="E4008">
        <v>4</v>
      </c>
      <c r="F4008">
        <v>70</v>
      </c>
      <c r="G4008" s="1" t="s">
        <v>44</v>
      </c>
      <c r="H4008" s="2">
        <v>45983</v>
      </c>
      <c r="I4008" s="1" t="s">
        <v>861</v>
      </c>
      <c r="J4008" s="1" t="s">
        <v>132</v>
      </c>
      <c r="K4008" s="1" t="s">
        <v>2034</v>
      </c>
      <c r="L4008" s="2">
        <v>45966</v>
      </c>
      <c r="M4008">
        <v>5</v>
      </c>
      <c r="N4008">
        <v>15</v>
      </c>
      <c r="O4008">
        <v>0</v>
      </c>
      <c r="P4008">
        <v>189.55</v>
      </c>
      <c r="Q4008" s="1" t="s">
        <v>861</v>
      </c>
      <c r="R4008" s="1" t="s">
        <v>861</v>
      </c>
      <c r="S4008" s="1" t="s">
        <v>863</v>
      </c>
      <c r="T4008" s="1" t="s">
        <v>56</v>
      </c>
      <c r="U4008" s="1" t="s">
        <v>66</v>
      </c>
      <c r="V4008">
        <v>223</v>
      </c>
      <c r="W4008" s="1" t="s">
        <v>136</v>
      </c>
      <c r="X4008" s="1" t="s">
        <v>137</v>
      </c>
      <c r="Y4008" s="2">
        <v>44254</v>
      </c>
      <c r="Z4008">
        <v>4.8</v>
      </c>
      <c r="AA4008" s="1" t="s">
        <v>39</v>
      </c>
    </row>
    <row r="4009" spans="1:28" x14ac:dyDescent="0.3">
      <c r="A4009" s="1" t="s">
        <v>10623</v>
      </c>
      <c r="B4009" s="1" t="s">
        <v>10624</v>
      </c>
      <c r="C4009" s="1" t="s">
        <v>953</v>
      </c>
      <c r="D4009" s="1" t="s">
        <v>3049</v>
      </c>
      <c r="E4009">
        <v>5</v>
      </c>
      <c r="F4009">
        <v>17</v>
      </c>
      <c r="G4009" s="1" t="s">
        <v>44</v>
      </c>
      <c r="H4009" s="2">
        <v>45975</v>
      </c>
      <c r="I4009" s="1" t="s">
        <v>953</v>
      </c>
      <c r="J4009" s="1" t="s">
        <v>105</v>
      </c>
      <c r="K4009" s="1" t="s">
        <v>3049</v>
      </c>
      <c r="L4009" s="2">
        <v>45959</v>
      </c>
      <c r="M4009">
        <v>5</v>
      </c>
      <c r="N4009">
        <v>15</v>
      </c>
      <c r="O4009">
        <v>0</v>
      </c>
      <c r="P4009">
        <v>262.64999999999998</v>
      </c>
      <c r="Q4009" s="1" t="s">
        <v>953</v>
      </c>
      <c r="R4009" s="1" t="s">
        <v>953</v>
      </c>
      <c r="S4009" s="1" t="s">
        <v>955</v>
      </c>
      <c r="T4009" s="1" t="s">
        <v>56</v>
      </c>
      <c r="U4009" s="1" t="s">
        <v>117</v>
      </c>
      <c r="V4009">
        <v>309</v>
      </c>
      <c r="W4009" s="1" t="s">
        <v>109</v>
      </c>
      <c r="X4009" s="1" t="s">
        <v>110</v>
      </c>
      <c r="Y4009" s="2">
        <v>44203</v>
      </c>
      <c r="Z4009">
        <v>5</v>
      </c>
      <c r="AA4009" s="1" t="s">
        <v>39</v>
      </c>
    </row>
    <row r="4010" spans="1:28" x14ac:dyDescent="0.3">
      <c r="A4010" s="1" t="s">
        <v>10625</v>
      </c>
      <c r="B4010" s="1" t="s">
        <v>10626</v>
      </c>
      <c r="C4010" s="1" t="s">
        <v>3326</v>
      </c>
      <c r="D4010" s="1" t="s">
        <v>3925</v>
      </c>
      <c r="E4010">
        <v>4</v>
      </c>
      <c r="F4010">
        <v>93</v>
      </c>
      <c r="G4010" s="1" t="s">
        <v>44</v>
      </c>
      <c r="H4010" s="2">
        <v>45924</v>
      </c>
      <c r="I4010" s="1" t="s">
        <v>3326</v>
      </c>
      <c r="J4010" s="1" t="s">
        <v>150</v>
      </c>
      <c r="K4010" s="1" t="s">
        <v>3925</v>
      </c>
      <c r="L4010" s="2">
        <v>45913</v>
      </c>
      <c r="M4010">
        <v>7</v>
      </c>
      <c r="N4010">
        <v>15</v>
      </c>
      <c r="O4010">
        <v>0</v>
      </c>
      <c r="P4010">
        <v>141.1</v>
      </c>
      <c r="Q4010" s="1" t="s">
        <v>3326</v>
      </c>
      <c r="R4010" s="1" t="s">
        <v>3326</v>
      </c>
      <c r="S4010" s="1" t="s">
        <v>3328</v>
      </c>
      <c r="T4010" s="1" t="s">
        <v>134</v>
      </c>
      <c r="U4010" s="1" t="s">
        <v>366</v>
      </c>
      <c r="V4010">
        <v>166</v>
      </c>
      <c r="W4010" s="1" t="s">
        <v>153</v>
      </c>
      <c r="X4010" s="1" t="s">
        <v>38</v>
      </c>
      <c r="Y4010" s="2">
        <v>45173</v>
      </c>
      <c r="Z4010">
        <v>2.2999999999999998</v>
      </c>
      <c r="AA4010" s="1" t="s">
        <v>39</v>
      </c>
    </row>
    <row r="4011" spans="1:28" x14ac:dyDescent="0.3">
      <c r="A4011" s="1" t="s">
        <v>10627</v>
      </c>
      <c r="B4011" s="1" t="s">
        <v>10628</v>
      </c>
      <c r="C4011" s="1" t="s">
        <v>374</v>
      </c>
      <c r="D4011" s="1" t="s">
        <v>4204</v>
      </c>
      <c r="E4011">
        <v>5</v>
      </c>
      <c r="F4011">
        <v>50</v>
      </c>
      <c r="G4011" s="1" t="s">
        <v>44</v>
      </c>
      <c r="H4011" s="2">
        <v>45743</v>
      </c>
      <c r="I4011" s="1" t="s">
        <v>374</v>
      </c>
      <c r="J4011" s="1" t="s">
        <v>197</v>
      </c>
      <c r="K4011" s="1" t="s">
        <v>4204</v>
      </c>
      <c r="L4011" s="2">
        <v>45736</v>
      </c>
      <c r="M4011">
        <v>5</v>
      </c>
      <c r="N4011">
        <v>5</v>
      </c>
      <c r="O4011">
        <v>0</v>
      </c>
      <c r="P4011">
        <v>166.25</v>
      </c>
      <c r="Q4011" s="1" t="s">
        <v>374</v>
      </c>
      <c r="R4011" s="1" t="s">
        <v>374</v>
      </c>
      <c r="S4011" s="1" t="s">
        <v>377</v>
      </c>
      <c r="T4011" s="1" t="s">
        <v>134</v>
      </c>
      <c r="U4011" s="1" t="s">
        <v>378</v>
      </c>
      <c r="V4011">
        <v>175</v>
      </c>
      <c r="W4011" s="1" t="s">
        <v>199</v>
      </c>
      <c r="X4011" s="1" t="s">
        <v>59</v>
      </c>
      <c r="Y4011" s="2">
        <v>43613</v>
      </c>
      <c r="Z4011">
        <v>6.6</v>
      </c>
      <c r="AA4011" s="1" t="s">
        <v>39</v>
      </c>
    </row>
    <row r="4012" spans="1:28" x14ac:dyDescent="0.3">
      <c r="A4012" s="1" t="s">
        <v>10629</v>
      </c>
      <c r="B4012" s="1" t="s">
        <v>10630</v>
      </c>
      <c r="C4012" s="1" t="s">
        <v>113</v>
      </c>
      <c r="D4012" s="1" t="s">
        <v>10631</v>
      </c>
      <c r="E4012">
        <v>3</v>
      </c>
      <c r="F4012">
        <v>107</v>
      </c>
      <c r="G4012" s="1" t="s">
        <v>44</v>
      </c>
      <c r="H4012" s="2">
        <v>45924</v>
      </c>
      <c r="I4012" s="1" t="s">
        <v>113</v>
      </c>
      <c r="J4012" s="1" t="s">
        <v>105</v>
      </c>
      <c r="K4012" s="1" t="s">
        <v>10631</v>
      </c>
      <c r="L4012" s="2">
        <v>45916</v>
      </c>
      <c r="M4012">
        <v>-1</v>
      </c>
      <c r="N4012">
        <v>15</v>
      </c>
      <c r="O4012">
        <v>0</v>
      </c>
      <c r="P4012">
        <v>571.20000000000005</v>
      </c>
      <c r="Q4012" s="1" t="s">
        <v>113</v>
      </c>
      <c r="R4012" s="1" t="s">
        <v>113</v>
      </c>
      <c r="S4012" s="1" t="s">
        <v>116</v>
      </c>
      <c r="T4012" s="1" t="s">
        <v>56</v>
      </c>
      <c r="U4012" s="1" t="s">
        <v>117</v>
      </c>
      <c r="V4012">
        <v>672</v>
      </c>
      <c r="W4012" s="1" t="s">
        <v>109</v>
      </c>
      <c r="X4012" s="1" t="s">
        <v>110</v>
      </c>
      <c r="Y4012" s="2">
        <v>44203</v>
      </c>
      <c r="Z4012">
        <v>5</v>
      </c>
      <c r="AA4012" s="1" t="s">
        <v>39</v>
      </c>
    </row>
    <row r="4013" spans="1:28" x14ac:dyDescent="0.3">
      <c r="A4013" s="1" t="s">
        <v>10632</v>
      </c>
      <c r="B4013" s="1" t="s">
        <v>10633</v>
      </c>
      <c r="C4013" s="1" t="s">
        <v>1329</v>
      </c>
      <c r="D4013" s="1" t="s">
        <v>6984</v>
      </c>
      <c r="E4013">
        <v>5</v>
      </c>
      <c r="F4013">
        <v>104</v>
      </c>
      <c r="G4013" s="1" t="s">
        <v>32</v>
      </c>
      <c r="H4013" s="2">
        <v>45807</v>
      </c>
      <c r="I4013" s="1" t="s">
        <v>1329</v>
      </c>
      <c r="J4013" s="1" t="s">
        <v>549</v>
      </c>
      <c r="K4013" s="1" t="s">
        <v>6984</v>
      </c>
      <c r="L4013" s="2">
        <v>45787</v>
      </c>
      <c r="M4013">
        <v>13</v>
      </c>
      <c r="N4013">
        <v>15</v>
      </c>
      <c r="O4013">
        <v>0</v>
      </c>
      <c r="P4013">
        <v>1287.75</v>
      </c>
      <c r="Q4013" s="1" t="s">
        <v>1329</v>
      </c>
      <c r="R4013" s="1" t="s">
        <v>1329</v>
      </c>
      <c r="S4013" s="1" t="s">
        <v>1331</v>
      </c>
      <c r="T4013" s="1" t="s">
        <v>56</v>
      </c>
      <c r="U4013" s="1" t="s">
        <v>39</v>
      </c>
      <c r="V4013">
        <v>1515</v>
      </c>
      <c r="W4013" s="1" t="s">
        <v>550</v>
      </c>
      <c r="X4013" s="1" t="s">
        <v>38</v>
      </c>
      <c r="Y4013" s="2">
        <v>45530</v>
      </c>
      <c r="Z4013">
        <v>1.3</v>
      </c>
      <c r="AA4013" s="1" t="s">
        <v>39</v>
      </c>
    </row>
    <row r="4014" spans="1:28" x14ac:dyDescent="0.3">
      <c r="A4014" s="1" t="s">
        <v>10634</v>
      </c>
      <c r="B4014" s="1" t="s">
        <v>10635</v>
      </c>
      <c r="C4014" s="1" t="s">
        <v>276</v>
      </c>
      <c r="D4014" s="1" t="s">
        <v>6950</v>
      </c>
      <c r="E4014">
        <v>1</v>
      </c>
      <c r="F4014">
        <v>76</v>
      </c>
      <c r="G4014" s="1" t="s">
        <v>44</v>
      </c>
      <c r="H4014" s="2">
        <v>45969</v>
      </c>
      <c r="I4014" s="1" t="s">
        <v>276</v>
      </c>
      <c r="J4014" s="1" t="s">
        <v>298</v>
      </c>
      <c r="K4014" s="1" t="s">
        <v>6950</v>
      </c>
      <c r="L4014" s="2">
        <v>45957</v>
      </c>
      <c r="M4014">
        <v>8</v>
      </c>
      <c r="N4014">
        <v>10</v>
      </c>
      <c r="O4014">
        <v>1</v>
      </c>
      <c r="P4014">
        <v>289.8</v>
      </c>
      <c r="Q4014" s="1" t="s">
        <v>276</v>
      </c>
      <c r="R4014" s="1" t="s">
        <v>276</v>
      </c>
      <c r="S4014" s="1" t="s">
        <v>278</v>
      </c>
      <c r="T4014" s="1" t="s">
        <v>35</v>
      </c>
      <c r="U4014" s="1" t="s">
        <v>36</v>
      </c>
      <c r="V4014">
        <v>322</v>
      </c>
      <c r="W4014" s="1" t="s">
        <v>301</v>
      </c>
      <c r="X4014" s="1" t="s">
        <v>137</v>
      </c>
      <c r="Y4014" s="2">
        <v>44620</v>
      </c>
      <c r="Z4014">
        <v>3.8</v>
      </c>
      <c r="AA4014" s="1" t="s">
        <v>827</v>
      </c>
      <c r="AB4014">
        <v>1</v>
      </c>
    </row>
    <row r="4015" spans="1:28" x14ac:dyDescent="0.3">
      <c r="A4015" s="1" t="s">
        <v>10636</v>
      </c>
      <c r="B4015" s="1" t="s">
        <v>10637</v>
      </c>
      <c r="C4015" s="1" t="s">
        <v>1453</v>
      </c>
      <c r="D4015" s="1" t="s">
        <v>5902</v>
      </c>
      <c r="E4015">
        <v>5</v>
      </c>
      <c r="F4015">
        <v>48</v>
      </c>
      <c r="G4015" s="1" t="s">
        <v>32</v>
      </c>
      <c r="H4015" s="2">
        <v>45860</v>
      </c>
      <c r="I4015" s="1" t="s">
        <v>1453</v>
      </c>
      <c r="J4015" s="1" t="s">
        <v>132</v>
      </c>
      <c r="K4015" s="1" t="s">
        <v>5902</v>
      </c>
      <c r="L4015" s="2">
        <v>45854</v>
      </c>
      <c r="M4015">
        <v>3</v>
      </c>
      <c r="N4015">
        <v>20</v>
      </c>
      <c r="O4015">
        <v>0</v>
      </c>
      <c r="P4015">
        <v>217.6</v>
      </c>
      <c r="Q4015" s="1" t="s">
        <v>1453</v>
      </c>
      <c r="R4015" s="1" t="s">
        <v>1453</v>
      </c>
      <c r="S4015" s="1" t="s">
        <v>1455</v>
      </c>
      <c r="T4015" s="1" t="s">
        <v>134</v>
      </c>
      <c r="U4015" s="1" t="s">
        <v>144</v>
      </c>
      <c r="V4015">
        <v>272</v>
      </c>
      <c r="W4015" s="1" t="s">
        <v>136</v>
      </c>
      <c r="X4015" s="1" t="s">
        <v>137</v>
      </c>
      <c r="Y4015" s="2">
        <v>44254</v>
      </c>
      <c r="Z4015">
        <v>4.8</v>
      </c>
      <c r="AA4015" s="1" t="s">
        <v>39</v>
      </c>
    </row>
    <row r="4016" spans="1:28" x14ac:dyDescent="0.3">
      <c r="A4016" s="1" t="s">
        <v>10638</v>
      </c>
      <c r="B4016" s="1" t="s">
        <v>10639</v>
      </c>
      <c r="C4016" s="1" t="s">
        <v>844</v>
      </c>
      <c r="D4016" s="1" t="s">
        <v>10640</v>
      </c>
      <c r="E4016">
        <v>3</v>
      </c>
      <c r="F4016">
        <v>41</v>
      </c>
      <c r="G4016" s="1" t="s">
        <v>44</v>
      </c>
      <c r="H4016" s="2">
        <v>45701</v>
      </c>
      <c r="I4016" s="1" t="s">
        <v>844</v>
      </c>
      <c r="J4016" s="1" t="s">
        <v>105</v>
      </c>
      <c r="K4016" s="1" t="s">
        <v>10640</v>
      </c>
      <c r="L4016" s="2">
        <v>45679</v>
      </c>
      <c r="M4016">
        <v>10</v>
      </c>
      <c r="N4016">
        <v>40</v>
      </c>
      <c r="O4016">
        <v>0</v>
      </c>
      <c r="P4016">
        <v>867</v>
      </c>
      <c r="Q4016" s="1" t="s">
        <v>844</v>
      </c>
      <c r="R4016" s="1" t="s">
        <v>844</v>
      </c>
      <c r="S4016" s="1" t="s">
        <v>846</v>
      </c>
      <c r="T4016" s="1" t="s">
        <v>90</v>
      </c>
      <c r="U4016" s="1" t="s">
        <v>39</v>
      </c>
      <c r="V4016">
        <v>1445</v>
      </c>
      <c r="W4016" s="1" t="s">
        <v>109</v>
      </c>
      <c r="X4016" s="1" t="s">
        <v>110</v>
      </c>
      <c r="Y4016" s="2">
        <v>44203</v>
      </c>
      <c r="Z4016">
        <v>5</v>
      </c>
      <c r="AA4016" s="1" t="s">
        <v>39</v>
      </c>
    </row>
    <row r="4017" spans="1:28" x14ac:dyDescent="0.3">
      <c r="A4017" s="1" t="s">
        <v>10641</v>
      </c>
      <c r="B4017" s="1" t="s">
        <v>10642</v>
      </c>
      <c r="C4017" s="1" t="s">
        <v>901</v>
      </c>
      <c r="D4017" s="1" t="s">
        <v>10643</v>
      </c>
      <c r="E4017">
        <v>3</v>
      </c>
      <c r="F4017">
        <v>106</v>
      </c>
      <c r="G4017" s="1" t="s">
        <v>44</v>
      </c>
      <c r="H4017" s="2">
        <v>45682</v>
      </c>
      <c r="I4017" s="1" t="s">
        <v>901</v>
      </c>
      <c r="J4017" s="1" t="s">
        <v>318</v>
      </c>
      <c r="K4017" s="1" t="s">
        <v>10643</v>
      </c>
      <c r="L4017" s="2">
        <v>45664</v>
      </c>
      <c r="M4017">
        <v>7</v>
      </c>
      <c r="N4017">
        <v>0</v>
      </c>
      <c r="O4017">
        <v>0</v>
      </c>
      <c r="P4017">
        <v>662</v>
      </c>
      <c r="Q4017" s="1" t="s">
        <v>901</v>
      </c>
      <c r="R4017" s="1" t="s">
        <v>901</v>
      </c>
      <c r="S4017" s="1" t="s">
        <v>903</v>
      </c>
      <c r="T4017" s="1" t="s">
        <v>107</v>
      </c>
      <c r="U4017" s="1" t="s">
        <v>125</v>
      </c>
      <c r="V4017">
        <v>662</v>
      </c>
      <c r="W4017" s="1" t="s">
        <v>319</v>
      </c>
      <c r="X4017" s="1" t="s">
        <v>48</v>
      </c>
      <c r="Y4017" s="2">
        <v>45758</v>
      </c>
      <c r="Z4017">
        <v>0.7</v>
      </c>
      <c r="AA4017" s="1" t="s">
        <v>39</v>
      </c>
    </row>
    <row r="4018" spans="1:28" x14ac:dyDescent="0.3">
      <c r="A4018" s="1" t="s">
        <v>10644</v>
      </c>
      <c r="B4018" s="1" t="s">
        <v>10645</v>
      </c>
      <c r="C4018" s="1" t="s">
        <v>3148</v>
      </c>
      <c r="D4018" s="1" t="s">
        <v>3826</v>
      </c>
      <c r="E4018">
        <v>4</v>
      </c>
      <c r="F4018">
        <v>24</v>
      </c>
      <c r="G4018" s="1" t="s">
        <v>44</v>
      </c>
      <c r="H4018" s="2">
        <v>45716</v>
      </c>
      <c r="I4018" s="1" t="s">
        <v>3148</v>
      </c>
      <c r="J4018" s="1" t="s">
        <v>446</v>
      </c>
      <c r="K4018" s="1" t="s">
        <v>3826</v>
      </c>
      <c r="L4018" s="2">
        <v>45704</v>
      </c>
      <c r="M4018">
        <v>4</v>
      </c>
      <c r="N4018">
        <v>20</v>
      </c>
      <c r="O4018">
        <v>0</v>
      </c>
      <c r="P4018">
        <v>832</v>
      </c>
      <c r="Q4018" s="1" t="s">
        <v>3148</v>
      </c>
      <c r="R4018" s="1" t="s">
        <v>3148</v>
      </c>
      <c r="S4018" s="1" t="s">
        <v>3150</v>
      </c>
      <c r="T4018" s="1" t="s">
        <v>134</v>
      </c>
      <c r="U4018" s="1" t="s">
        <v>378</v>
      </c>
      <c r="V4018">
        <v>1040</v>
      </c>
      <c r="W4018" s="1" t="s">
        <v>447</v>
      </c>
      <c r="X4018" s="1" t="s">
        <v>127</v>
      </c>
      <c r="Y4018" s="2">
        <v>45409</v>
      </c>
      <c r="Z4018">
        <v>1.7</v>
      </c>
      <c r="AA4018" s="1" t="s">
        <v>39</v>
      </c>
    </row>
    <row r="4019" spans="1:28" x14ac:dyDescent="0.3">
      <c r="A4019" s="1" t="s">
        <v>10646</v>
      </c>
      <c r="B4019" s="1" t="s">
        <v>10647</v>
      </c>
      <c r="C4019" s="1" t="s">
        <v>1158</v>
      </c>
      <c r="D4019" s="1" t="s">
        <v>729</v>
      </c>
      <c r="E4019">
        <v>4</v>
      </c>
      <c r="F4019">
        <v>30</v>
      </c>
      <c r="G4019" s="1" t="s">
        <v>44</v>
      </c>
      <c r="H4019" s="2">
        <v>45817</v>
      </c>
      <c r="I4019" s="1" t="s">
        <v>1158</v>
      </c>
      <c r="J4019" s="1" t="s">
        <v>123</v>
      </c>
      <c r="K4019" s="1" t="s">
        <v>729</v>
      </c>
      <c r="L4019" s="2">
        <v>45813</v>
      </c>
      <c r="M4019">
        <v>3</v>
      </c>
      <c r="N4019">
        <v>15</v>
      </c>
      <c r="O4019">
        <v>0</v>
      </c>
      <c r="P4019">
        <v>72.25</v>
      </c>
      <c r="Q4019" s="1" t="s">
        <v>1158</v>
      </c>
      <c r="R4019" s="1" t="s">
        <v>1158</v>
      </c>
      <c r="S4019" s="1" t="s">
        <v>1160</v>
      </c>
      <c r="T4019" s="1" t="s">
        <v>134</v>
      </c>
      <c r="U4019" s="1" t="s">
        <v>144</v>
      </c>
      <c r="V4019">
        <v>85</v>
      </c>
      <c r="W4019" s="1" t="s">
        <v>126</v>
      </c>
      <c r="X4019" s="1" t="s">
        <v>127</v>
      </c>
      <c r="Y4019" s="2">
        <v>44230</v>
      </c>
      <c r="Z4019">
        <v>4.9000000000000004</v>
      </c>
      <c r="AA4019" s="1" t="s">
        <v>39</v>
      </c>
    </row>
    <row r="4020" spans="1:28" x14ac:dyDescent="0.3">
      <c r="A4020" s="1" t="s">
        <v>10648</v>
      </c>
      <c r="B4020" s="1" t="s">
        <v>10649</v>
      </c>
      <c r="C4020" s="1" t="s">
        <v>337</v>
      </c>
      <c r="D4020" s="1" t="s">
        <v>10650</v>
      </c>
      <c r="E4020">
        <v>2</v>
      </c>
      <c r="F4020">
        <v>69</v>
      </c>
      <c r="G4020" s="1" t="s">
        <v>32</v>
      </c>
      <c r="H4020" s="2">
        <v>45997</v>
      </c>
      <c r="I4020" s="1" t="s">
        <v>337</v>
      </c>
      <c r="J4020" s="1" t="s">
        <v>150</v>
      </c>
      <c r="K4020" s="1" t="s">
        <v>10650</v>
      </c>
      <c r="L4020" s="2">
        <v>45989</v>
      </c>
      <c r="M4020">
        <v>6</v>
      </c>
      <c r="N4020">
        <v>15</v>
      </c>
      <c r="O4020">
        <v>0</v>
      </c>
      <c r="P4020">
        <v>1537.65</v>
      </c>
      <c r="Q4020" s="1" t="s">
        <v>337</v>
      </c>
      <c r="R4020" s="1" t="s">
        <v>337</v>
      </c>
      <c r="S4020" s="1" t="s">
        <v>339</v>
      </c>
      <c r="T4020" s="1" t="s">
        <v>56</v>
      </c>
      <c r="U4020" s="1" t="s">
        <v>39</v>
      </c>
      <c r="V4020">
        <v>1809</v>
      </c>
      <c r="W4020" s="1" t="s">
        <v>153</v>
      </c>
      <c r="X4020" s="1" t="s">
        <v>38</v>
      </c>
      <c r="Y4020" s="2">
        <v>45173</v>
      </c>
      <c r="Z4020">
        <v>2.2999999999999998</v>
      </c>
      <c r="AA4020" s="1" t="s">
        <v>173</v>
      </c>
      <c r="AB4020">
        <v>1</v>
      </c>
    </row>
    <row r="4021" spans="1:28" x14ac:dyDescent="0.3">
      <c r="A4021" s="1" t="s">
        <v>10651</v>
      </c>
      <c r="B4021" s="1" t="s">
        <v>10652</v>
      </c>
      <c r="C4021" s="1" t="s">
        <v>1357</v>
      </c>
      <c r="D4021" s="1" t="s">
        <v>2439</v>
      </c>
      <c r="E4021">
        <v>3</v>
      </c>
      <c r="F4021">
        <v>67</v>
      </c>
      <c r="G4021" s="1" t="s">
        <v>44</v>
      </c>
      <c r="H4021" s="2">
        <v>45749</v>
      </c>
      <c r="I4021" s="1" t="s">
        <v>1357</v>
      </c>
      <c r="J4021" s="1" t="s">
        <v>45</v>
      </c>
      <c r="K4021" s="1" t="s">
        <v>2439</v>
      </c>
      <c r="L4021" s="2">
        <v>45730</v>
      </c>
      <c r="M4021">
        <v>9</v>
      </c>
      <c r="N4021">
        <v>15</v>
      </c>
      <c r="O4021">
        <v>0</v>
      </c>
      <c r="P4021">
        <v>78.2</v>
      </c>
      <c r="Q4021" s="1" t="s">
        <v>1357</v>
      </c>
      <c r="R4021" s="1" t="s">
        <v>1357</v>
      </c>
      <c r="S4021" s="1" t="s">
        <v>1359</v>
      </c>
      <c r="T4021" s="1" t="s">
        <v>134</v>
      </c>
      <c r="U4021" s="1" t="s">
        <v>366</v>
      </c>
      <c r="V4021">
        <v>92</v>
      </c>
      <c r="W4021" s="1" t="s">
        <v>47</v>
      </c>
      <c r="X4021" s="1" t="s">
        <v>48</v>
      </c>
      <c r="Y4021" s="2">
        <v>44112</v>
      </c>
      <c r="Z4021">
        <v>5.2</v>
      </c>
      <c r="AA4021" s="1" t="s">
        <v>39</v>
      </c>
    </row>
    <row r="4022" spans="1:28" x14ac:dyDescent="0.3">
      <c r="A4022" s="1" t="s">
        <v>10653</v>
      </c>
      <c r="B4022" s="1" t="s">
        <v>10654</v>
      </c>
      <c r="C4022" s="1" t="s">
        <v>626</v>
      </c>
      <c r="D4022" s="1" t="s">
        <v>2104</v>
      </c>
      <c r="E4022">
        <v>3</v>
      </c>
      <c r="F4022">
        <v>94</v>
      </c>
      <c r="G4022" s="1" t="s">
        <v>44</v>
      </c>
      <c r="H4022" s="2">
        <v>45961</v>
      </c>
      <c r="I4022" s="1" t="s">
        <v>626</v>
      </c>
      <c r="J4022" s="1" t="s">
        <v>513</v>
      </c>
      <c r="K4022" s="1" t="s">
        <v>2104</v>
      </c>
      <c r="L4022" s="2">
        <v>45948</v>
      </c>
      <c r="M4022">
        <v>7</v>
      </c>
      <c r="N4022">
        <v>5</v>
      </c>
      <c r="O4022">
        <v>0</v>
      </c>
      <c r="P4022">
        <v>649.79999999999995</v>
      </c>
      <c r="Q4022" s="1" t="s">
        <v>626</v>
      </c>
      <c r="R4022" s="1" t="s">
        <v>626</v>
      </c>
      <c r="S4022" s="1" t="s">
        <v>628</v>
      </c>
      <c r="T4022" s="1" t="s">
        <v>56</v>
      </c>
      <c r="U4022" s="1" t="s">
        <v>359</v>
      </c>
      <c r="V4022">
        <v>684</v>
      </c>
      <c r="W4022" s="1" t="s">
        <v>514</v>
      </c>
      <c r="X4022" s="1" t="s">
        <v>59</v>
      </c>
      <c r="Y4022" s="2">
        <v>44396</v>
      </c>
      <c r="Z4022">
        <v>4.5</v>
      </c>
      <c r="AA4022" s="1" t="s">
        <v>39</v>
      </c>
    </row>
    <row r="4023" spans="1:28" x14ac:dyDescent="0.3">
      <c r="A4023" s="1" t="s">
        <v>10655</v>
      </c>
      <c r="B4023" s="1" t="s">
        <v>10656</v>
      </c>
      <c r="C4023" s="1" t="s">
        <v>1123</v>
      </c>
      <c r="D4023" s="1" t="s">
        <v>1948</v>
      </c>
      <c r="E4023">
        <v>3</v>
      </c>
      <c r="F4023">
        <v>39</v>
      </c>
      <c r="G4023" s="1" t="s">
        <v>44</v>
      </c>
      <c r="H4023" s="2">
        <v>45871</v>
      </c>
      <c r="I4023" s="1" t="s">
        <v>1123</v>
      </c>
      <c r="J4023" s="1" t="s">
        <v>298</v>
      </c>
      <c r="K4023" s="1" t="s">
        <v>1948</v>
      </c>
      <c r="L4023" s="2">
        <v>45861</v>
      </c>
      <c r="M4023">
        <v>4</v>
      </c>
      <c r="N4023">
        <v>10</v>
      </c>
      <c r="O4023">
        <v>0</v>
      </c>
      <c r="P4023">
        <v>1677.6</v>
      </c>
      <c r="Q4023" s="1" t="s">
        <v>1123</v>
      </c>
      <c r="R4023" s="1" t="s">
        <v>1123</v>
      </c>
      <c r="S4023" s="1" t="s">
        <v>1125</v>
      </c>
      <c r="T4023" s="1" t="s">
        <v>75</v>
      </c>
      <c r="U4023" s="1" t="s">
        <v>237</v>
      </c>
      <c r="V4023">
        <v>1864</v>
      </c>
      <c r="W4023" s="1" t="s">
        <v>301</v>
      </c>
      <c r="X4023" s="1" t="s">
        <v>137</v>
      </c>
      <c r="Y4023" s="2">
        <v>44620</v>
      </c>
      <c r="Z4023">
        <v>3.8</v>
      </c>
      <c r="AA4023" s="1" t="s">
        <v>39</v>
      </c>
    </row>
    <row r="4024" spans="1:28" x14ac:dyDescent="0.3">
      <c r="A4024" s="1" t="s">
        <v>10657</v>
      </c>
      <c r="B4024" s="1" t="s">
        <v>10658</v>
      </c>
      <c r="C4024" s="1" t="s">
        <v>492</v>
      </c>
      <c r="D4024" s="1" t="s">
        <v>6279</v>
      </c>
      <c r="E4024">
        <v>3</v>
      </c>
      <c r="G4024" s="1" t="s">
        <v>44</v>
      </c>
      <c r="H4024" s="2">
        <v>46011</v>
      </c>
      <c r="I4024" s="1" t="s">
        <v>492</v>
      </c>
      <c r="J4024" s="1" t="s">
        <v>538</v>
      </c>
      <c r="K4024" s="1" t="s">
        <v>6279</v>
      </c>
      <c r="L4024" s="2">
        <v>45994</v>
      </c>
      <c r="M4024">
        <v>5</v>
      </c>
      <c r="N4024">
        <v>15</v>
      </c>
      <c r="O4024">
        <v>0</v>
      </c>
      <c r="P4024">
        <v>1125.4000000000001</v>
      </c>
      <c r="Q4024" s="1" t="s">
        <v>492</v>
      </c>
      <c r="R4024" s="1" t="s">
        <v>492</v>
      </c>
      <c r="S4024" s="1" t="s">
        <v>494</v>
      </c>
      <c r="T4024" s="1" t="s">
        <v>56</v>
      </c>
      <c r="U4024" s="1" t="s">
        <v>117</v>
      </c>
      <c r="V4024">
        <v>1324</v>
      </c>
      <c r="W4024" s="1" t="s">
        <v>539</v>
      </c>
      <c r="X4024" s="1" t="s">
        <v>540</v>
      </c>
      <c r="Y4024" s="2">
        <v>44731</v>
      </c>
      <c r="Z4024">
        <v>3.5</v>
      </c>
      <c r="AA4024" s="1" t="s">
        <v>39</v>
      </c>
    </row>
    <row r="4025" spans="1:28" x14ac:dyDescent="0.3">
      <c r="A4025" s="1" t="s">
        <v>10659</v>
      </c>
      <c r="B4025" s="1" t="s">
        <v>10660</v>
      </c>
      <c r="C4025" s="1" t="s">
        <v>492</v>
      </c>
      <c r="D4025" s="1" t="s">
        <v>8729</v>
      </c>
      <c r="E4025">
        <v>4</v>
      </c>
      <c r="F4025">
        <v>40</v>
      </c>
      <c r="G4025" s="1" t="s">
        <v>44</v>
      </c>
      <c r="H4025" s="2">
        <v>45743</v>
      </c>
      <c r="I4025" s="1" t="s">
        <v>492</v>
      </c>
      <c r="J4025" s="1" t="s">
        <v>150</v>
      </c>
      <c r="K4025" s="1" t="s">
        <v>8729</v>
      </c>
      <c r="L4025" s="2">
        <v>45733</v>
      </c>
      <c r="M4025">
        <v>6</v>
      </c>
      <c r="N4025">
        <v>30</v>
      </c>
      <c r="O4025">
        <v>0</v>
      </c>
      <c r="P4025">
        <v>926.8</v>
      </c>
      <c r="Q4025" s="1" t="s">
        <v>492</v>
      </c>
      <c r="R4025" s="1" t="s">
        <v>492</v>
      </c>
      <c r="S4025" s="1" t="s">
        <v>494</v>
      </c>
      <c r="T4025" s="1" t="s">
        <v>56</v>
      </c>
      <c r="U4025" s="1" t="s">
        <v>117</v>
      </c>
      <c r="V4025">
        <v>1324</v>
      </c>
      <c r="W4025" s="1" t="s">
        <v>153</v>
      </c>
      <c r="X4025" s="1" t="s">
        <v>38</v>
      </c>
      <c r="Y4025" s="2">
        <v>45173</v>
      </c>
      <c r="Z4025">
        <v>2.2999999999999998</v>
      </c>
      <c r="AA4025" s="1" t="s">
        <v>39</v>
      </c>
    </row>
    <row r="4026" spans="1:28" x14ac:dyDescent="0.3">
      <c r="A4026" s="1" t="s">
        <v>10661</v>
      </c>
      <c r="B4026" s="1" t="s">
        <v>10662</v>
      </c>
      <c r="C4026" s="1" t="s">
        <v>422</v>
      </c>
      <c r="D4026" s="1" t="s">
        <v>1260</v>
      </c>
      <c r="E4026">
        <v>3</v>
      </c>
      <c r="F4026">
        <v>66</v>
      </c>
      <c r="G4026" s="1" t="s">
        <v>44</v>
      </c>
      <c r="H4026" s="2">
        <v>46016</v>
      </c>
      <c r="I4026" s="1" t="s">
        <v>422</v>
      </c>
      <c r="J4026" s="1" t="s">
        <v>394</v>
      </c>
      <c r="K4026" s="1" t="s">
        <v>1260</v>
      </c>
      <c r="L4026" s="2">
        <v>45999</v>
      </c>
      <c r="M4026">
        <v>3</v>
      </c>
      <c r="N4026">
        <v>10</v>
      </c>
      <c r="O4026">
        <v>0</v>
      </c>
      <c r="P4026">
        <v>5362.2</v>
      </c>
      <c r="Q4026" s="1" t="s">
        <v>422</v>
      </c>
      <c r="R4026" s="1" t="s">
        <v>422</v>
      </c>
      <c r="S4026" s="1" t="s">
        <v>424</v>
      </c>
      <c r="T4026" s="1" t="s">
        <v>90</v>
      </c>
      <c r="U4026" s="1" t="s">
        <v>300</v>
      </c>
      <c r="V4026">
        <v>5958</v>
      </c>
      <c r="W4026" s="1" t="s">
        <v>396</v>
      </c>
      <c r="X4026" s="1" t="s">
        <v>127</v>
      </c>
      <c r="Y4026" s="2">
        <v>43220</v>
      </c>
      <c r="Z4026">
        <v>7.7</v>
      </c>
      <c r="AA4026" s="1" t="s">
        <v>39</v>
      </c>
    </row>
    <row r="4027" spans="1:28" x14ac:dyDescent="0.3">
      <c r="A4027" s="1" t="s">
        <v>10663</v>
      </c>
      <c r="B4027" s="1" t="s">
        <v>10664</v>
      </c>
      <c r="C4027" s="1" t="s">
        <v>1228</v>
      </c>
      <c r="D4027" s="1" t="s">
        <v>5318</v>
      </c>
      <c r="E4027">
        <v>1</v>
      </c>
      <c r="F4027">
        <v>143</v>
      </c>
      <c r="G4027" s="1" t="s">
        <v>32</v>
      </c>
      <c r="H4027" s="2">
        <v>46007</v>
      </c>
      <c r="I4027" s="1" t="s">
        <v>1228</v>
      </c>
      <c r="J4027" s="1" t="s">
        <v>183</v>
      </c>
      <c r="K4027" s="1" t="s">
        <v>5318</v>
      </c>
      <c r="L4027" s="2">
        <v>45981</v>
      </c>
      <c r="M4027">
        <v>12</v>
      </c>
      <c r="N4027">
        <v>0</v>
      </c>
      <c r="O4027">
        <v>0</v>
      </c>
      <c r="P4027">
        <v>6043</v>
      </c>
      <c r="Q4027" s="1" t="s">
        <v>1228</v>
      </c>
      <c r="R4027" s="1" t="s">
        <v>1228</v>
      </c>
      <c r="S4027" s="1" t="s">
        <v>1229</v>
      </c>
      <c r="T4027" s="1" t="s">
        <v>107</v>
      </c>
      <c r="U4027" s="1" t="s">
        <v>125</v>
      </c>
      <c r="V4027">
        <v>6043</v>
      </c>
      <c r="W4027" s="1" t="s">
        <v>186</v>
      </c>
      <c r="X4027" s="1" t="s">
        <v>137</v>
      </c>
      <c r="Y4027" s="2">
        <v>45507</v>
      </c>
      <c r="Z4027">
        <v>1.4</v>
      </c>
      <c r="AA4027" s="1" t="s">
        <v>84</v>
      </c>
      <c r="AB4027">
        <v>1</v>
      </c>
    </row>
    <row r="4028" spans="1:28" x14ac:dyDescent="0.3">
      <c r="A4028" s="1" t="s">
        <v>10665</v>
      </c>
      <c r="B4028" s="1" t="s">
        <v>10666</v>
      </c>
      <c r="C4028" s="1" t="s">
        <v>1562</v>
      </c>
      <c r="D4028" s="1" t="s">
        <v>10667</v>
      </c>
      <c r="E4028">
        <v>4</v>
      </c>
      <c r="F4028">
        <v>56</v>
      </c>
      <c r="G4028" s="1" t="s">
        <v>44</v>
      </c>
      <c r="H4028" s="2">
        <v>45893</v>
      </c>
      <c r="I4028" s="1" t="s">
        <v>1562</v>
      </c>
      <c r="J4028" s="1" t="s">
        <v>264</v>
      </c>
      <c r="K4028" s="1" t="s">
        <v>10667</v>
      </c>
      <c r="L4028" s="2">
        <v>45875</v>
      </c>
      <c r="M4028">
        <v>9</v>
      </c>
      <c r="N4028">
        <v>20</v>
      </c>
      <c r="O4028">
        <v>0</v>
      </c>
      <c r="P4028">
        <v>1849.6</v>
      </c>
      <c r="Q4028" s="1" t="s">
        <v>1562</v>
      </c>
      <c r="R4028" s="1" t="s">
        <v>1562</v>
      </c>
      <c r="S4028" s="1" t="s">
        <v>1564</v>
      </c>
      <c r="T4028" s="1" t="s">
        <v>107</v>
      </c>
      <c r="U4028" s="1" t="s">
        <v>152</v>
      </c>
      <c r="V4028">
        <v>2312</v>
      </c>
      <c r="W4028" s="1" t="s">
        <v>267</v>
      </c>
      <c r="X4028" s="1" t="s">
        <v>268</v>
      </c>
      <c r="Y4028" s="2">
        <v>43207</v>
      </c>
      <c r="Z4028">
        <v>7.7</v>
      </c>
      <c r="AA4028" s="1" t="s">
        <v>39</v>
      </c>
    </row>
    <row r="4029" spans="1:28" x14ac:dyDescent="0.3">
      <c r="A4029" s="1" t="s">
        <v>10668</v>
      </c>
      <c r="B4029" s="1" t="s">
        <v>10669</v>
      </c>
      <c r="C4029" s="1" t="s">
        <v>1819</v>
      </c>
      <c r="D4029" s="1" t="s">
        <v>3717</v>
      </c>
      <c r="E4029">
        <v>4</v>
      </c>
      <c r="F4029">
        <v>69</v>
      </c>
      <c r="G4029" s="1" t="s">
        <v>44</v>
      </c>
      <c r="H4029" s="2">
        <v>45932</v>
      </c>
      <c r="I4029" s="1" t="s">
        <v>1819</v>
      </c>
      <c r="J4029" s="1" t="s">
        <v>115</v>
      </c>
      <c r="K4029" s="1" t="s">
        <v>3717</v>
      </c>
      <c r="L4029" s="2">
        <v>45921</v>
      </c>
      <c r="M4029">
        <v>6</v>
      </c>
      <c r="N4029">
        <v>15</v>
      </c>
      <c r="O4029">
        <v>0</v>
      </c>
      <c r="P4029">
        <v>925.65</v>
      </c>
      <c r="Q4029" s="1" t="s">
        <v>1819</v>
      </c>
      <c r="R4029" s="1" t="s">
        <v>1819</v>
      </c>
      <c r="S4029" s="1" t="s">
        <v>1821</v>
      </c>
      <c r="T4029" s="1" t="s">
        <v>56</v>
      </c>
      <c r="U4029" s="1" t="s">
        <v>117</v>
      </c>
      <c r="V4029">
        <v>1089</v>
      </c>
      <c r="W4029" s="1" t="s">
        <v>118</v>
      </c>
      <c r="X4029" s="1" t="s">
        <v>59</v>
      </c>
      <c r="Y4029" s="2">
        <v>43824</v>
      </c>
      <c r="Z4029">
        <v>6</v>
      </c>
      <c r="AA4029" s="1" t="s">
        <v>39</v>
      </c>
    </row>
    <row r="4030" spans="1:28" x14ac:dyDescent="0.3">
      <c r="A4030" s="1" t="s">
        <v>10670</v>
      </c>
      <c r="B4030" s="1" t="s">
        <v>10671</v>
      </c>
      <c r="C4030" s="1" t="s">
        <v>399</v>
      </c>
      <c r="D4030" s="1" t="s">
        <v>3516</v>
      </c>
      <c r="E4030">
        <v>3</v>
      </c>
      <c r="F4030">
        <v>35</v>
      </c>
      <c r="G4030" s="1" t="s">
        <v>32</v>
      </c>
      <c r="H4030" s="2">
        <v>45726</v>
      </c>
      <c r="I4030" s="1" t="s">
        <v>399</v>
      </c>
      <c r="J4030" s="1" t="s">
        <v>142</v>
      </c>
      <c r="K4030" s="1" t="s">
        <v>3516</v>
      </c>
      <c r="L4030" s="2">
        <v>45707</v>
      </c>
      <c r="M4030">
        <v>5</v>
      </c>
      <c r="N4030">
        <v>20</v>
      </c>
      <c r="O4030">
        <v>0</v>
      </c>
      <c r="P4030">
        <v>25028</v>
      </c>
      <c r="Q4030" s="1" t="s">
        <v>399</v>
      </c>
      <c r="R4030" s="1" t="s">
        <v>399</v>
      </c>
      <c r="S4030" s="1" t="s">
        <v>402</v>
      </c>
      <c r="T4030" s="1" t="s">
        <v>75</v>
      </c>
      <c r="U4030" s="1" t="s">
        <v>314</v>
      </c>
      <c r="V4030">
        <v>31285</v>
      </c>
      <c r="W4030" s="1" t="s">
        <v>145</v>
      </c>
      <c r="X4030" s="1" t="s">
        <v>59</v>
      </c>
      <c r="Y4030" s="2">
        <v>43159</v>
      </c>
      <c r="Z4030">
        <v>7.8</v>
      </c>
      <c r="AA4030" s="1" t="s">
        <v>39</v>
      </c>
    </row>
    <row r="4031" spans="1:28" x14ac:dyDescent="0.3">
      <c r="A4031" s="1" t="s">
        <v>10672</v>
      </c>
      <c r="B4031" s="1" t="s">
        <v>10673</v>
      </c>
      <c r="C4031" s="1" t="s">
        <v>2048</v>
      </c>
      <c r="D4031" s="1" t="s">
        <v>10674</v>
      </c>
      <c r="E4031">
        <v>4</v>
      </c>
      <c r="F4031">
        <v>36</v>
      </c>
      <c r="G4031" s="1" t="s">
        <v>44</v>
      </c>
      <c r="H4031" s="2">
        <v>45682</v>
      </c>
      <c r="I4031" s="1" t="s">
        <v>2048</v>
      </c>
      <c r="J4031" s="1" t="s">
        <v>318</v>
      </c>
      <c r="K4031" s="1" t="s">
        <v>10674</v>
      </c>
      <c r="L4031" s="2">
        <v>45677</v>
      </c>
      <c r="M4031">
        <v>2</v>
      </c>
      <c r="N4031">
        <v>0</v>
      </c>
      <c r="O4031">
        <v>0</v>
      </c>
      <c r="P4031">
        <v>91</v>
      </c>
      <c r="Q4031" s="1" t="s">
        <v>2048</v>
      </c>
      <c r="R4031" s="1" t="s">
        <v>2048</v>
      </c>
      <c r="S4031" s="1" t="s">
        <v>2050</v>
      </c>
      <c r="T4031" s="1" t="s">
        <v>134</v>
      </c>
      <c r="U4031" s="1" t="s">
        <v>366</v>
      </c>
      <c r="V4031">
        <v>91</v>
      </c>
      <c r="W4031" s="1" t="s">
        <v>319</v>
      </c>
      <c r="X4031" s="1" t="s">
        <v>48</v>
      </c>
      <c r="Y4031" s="2">
        <v>45758</v>
      </c>
      <c r="Z4031">
        <v>0.7</v>
      </c>
      <c r="AA4031" s="1" t="s">
        <v>39</v>
      </c>
    </row>
    <row r="4032" spans="1:28" x14ac:dyDescent="0.3">
      <c r="A4032" s="1" t="s">
        <v>10675</v>
      </c>
      <c r="B4032" s="1" t="s">
        <v>10676</v>
      </c>
      <c r="C4032" s="1" t="s">
        <v>603</v>
      </c>
      <c r="D4032" s="1" t="s">
        <v>5046</v>
      </c>
      <c r="E4032">
        <v>4</v>
      </c>
      <c r="F4032">
        <v>53</v>
      </c>
      <c r="G4032" s="1" t="s">
        <v>44</v>
      </c>
      <c r="H4032" s="2">
        <v>45938</v>
      </c>
      <c r="I4032" s="1" t="s">
        <v>603</v>
      </c>
      <c r="J4032" s="1" t="s">
        <v>298</v>
      </c>
      <c r="K4032" s="1" t="s">
        <v>5046</v>
      </c>
      <c r="L4032" s="2">
        <v>45917</v>
      </c>
      <c r="M4032">
        <v>8</v>
      </c>
      <c r="N4032">
        <v>15</v>
      </c>
      <c r="O4032">
        <v>0</v>
      </c>
      <c r="P4032">
        <v>3153.5</v>
      </c>
      <c r="Q4032" s="1" t="s">
        <v>603</v>
      </c>
      <c r="R4032" s="1" t="s">
        <v>603</v>
      </c>
      <c r="S4032" s="1" t="s">
        <v>605</v>
      </c>
      <c r="T4032" s="1" t="s">
        <v>90</v>
      </c>
      <c r="U4032" s="1" t="s">
        <v>91</v>
      </c>
      <c r="V4032">
        <v>3710</v>
      </c>
      <c r="W4032" s="1" t="s">
        <v>301</v>
      </c>
      <c r="X4032" s="1" t="s">
        <v>137</v>
      </c>
      <c r="Y4032" s="2">
        <v>44620</v>
      </c>
      <c r="Z4032">
        <v>3.8</v>
      </c>
      <c r="AA4032" s="1" t="s">
        <v>39</v>
      </c>
    </row>
    <row r="4033" spans="1:28" x14ac:dyDescent="0.3">
      <c r="A4033" s="1" t="s">
        <v>10677</v>
      </c>
      <c r="B4033" s="1" t="s">
        <v>10678</v>
      </c>
      <c r="C4033" s="1" t="s">
        <v>492</v>
      </c>
      <c r="D4033" s="1" t="s">
        <v>4790</v>
      </c>
      <c r="E4033">
        <v>2</v>
      </c>
      <c r="F4033">
        <v>55</v>
      </c>
      <c r="G4033" s="1" t="s">
        <v>44</v>
      </c>
      <c r="H4033" s="2">
        <v>45684</v>
      </c>
      <c r="I4033" s="1" t="s">
        <v>492</v>
      </c>
      <c r="J4033" s="1" t="s">
        <v>215</v>
      </c>
      <c r="K4033" s="1" t="s">
        <v>4790</v>
      </c>
      <c r="L4033" s="2">
        <v>45671</v>
      </c>
      <c r="M4033">
        <v>6</v>
      </c>
      <c r="N4033">
        <v>15</v>
      </c>
      <c r="O4033">
        <v>0</v>
      </c>
      <c r="P4033">
        <v>1125.4000000000001</v>
      </c>
      <c r="Q4033" s="1" t="s">
        <v>492</v>
      </c>
      <c r="R4033" s="1" t="s">
        <v>492</v>
      </c>
      <c r="S4033" s="1" t="s">
        <v>494</v>
      </c>
      <c r="T4033" s="1" t="s">
        <v>56</v>
      </c>
      <c r="U4033" s="1" t="s">
        <v>117</v>
      </c>
      <c r="V4033">
        <v>1324</v>
      </c>
      <c r="W4033" s="1" t="s">
        <v>216</v>
      </c>
      <c r="X4033" s="1" t="s">
        <v>127</v>
      </c>
      <c r="Y4033" s="2">
        <v>45659</v>
      </c>
      <c r="Z4033">
        <v>1</v>
      </c>
      <c r="AA4033" s="1" t="s">
        <v>858</v>
      </c>
      <c r="AB4033">
        <v>1</v>
      </c>
    </row>
    <row r="4034" spans="1:28" x14ac:dyDescent="0.3">
      <c r="A4034" s="1" t="s">
        <v>10679</v>
      </c>
      <c r="B4034" s="1" t="s">
        <v>10680</v>
      </c>
      <c r="C4034" s="1" t="s">
        <v>342</v>
      </c>
      <c r="D4034" s="1" t="s">
        <v>3160</v>
      </c>
      <c r="E4034">
        <v>3</v>
      </c>
      <c r="F4034">
        <v>37</v>
      </c>
      <c r="G4034" s="1" t="s">
        <v>44</v>
      </c>
      <c r="H4034" s="2">
        <v>45824</v>
      </c>
      <c r="I4034" s="1" t="s">
        <v>342</v>
      </c>
      <c r="J4034" s="1" t="s">
        <v>298</v>
      </c>
      <c r="K4034" s="1" t="s">
        <v>3160</v>
      </c>
      <c r="L4034" s="2">
        <v>45805</v>
      </c>
      <c r="M4034">
        <v>6</v>
      </c>
      <c r="N4034">
        <v>10</v>
      </c>
      <c r="O4034">
        <v>0</v>
      </c>
      <c r="P4034">
        <v>3974.4</v>
      </c>
      <c r="Q4034" s="1" t="s">
        <v>342</v>
      </c>
      <c r="R4034" s="1" t="s">
        <v>342</v>
      </c>
      <c r="S4034" s="1" t="s">
        <v>344</v>
      </c>
      <c r="T4034" s="1" t="s">
        <v>35</v>
      </c>
      <c r="U4034" s="1" t="s">
        <v>83</v>
      </c>
      <c r="V4034">
        <v>4416</v>
      </c>
      <c r="W4034" s="1" t="s">
        <v>301</v>
      </c>
      <c r="X4034" s="1" t="s">
        <v>137</v>
      </c>
      <c r="Y4034" s="2">
        <v>44620</v>
      </c>
      <c r="Z4034">
        <v>3.8</v>
      </c>
      <c r="AA4034" s="1" t="s">
        <v>39</v>
      </c>
    </row>
    <row r="4035" spans="1:28" x14ac:dyDescent="0.3">
      <c r="A4035" s="1" t="s">
        <v>10681</v>
      </c>
      <c r="B4035" s="1" t="s">
        <v>10682</v>
      </c>
      <c r="C4035" s="1" t="s">
        <v>1242</v>
      </c>
      <c r="D4035" s="1" t="s">
        <v>3124</v>
      </c>
      <c r="E4035">
        <v>4</v>
      </c>
      <c r="F4035">
        <v>37</v>
      </c>
      <c r="G4035" s="1" t="s">
        <v>44</v>
      </c>
      <c r="H4035" s="2">
        <v>45701</v>
      </c>
      <c r="I4035" s="1" t="s">
        <v>1242</v>
      </c>
      <c r="J4035" s="1" t="s">
        <v>394</v>
      </c>
      <c r="K4035" s="1" t="s">
        <v>3124</v>
      </c>
      <c r="L4035" s="2">
        <v>45692</v>
      </c>
      <c r="M4035">
        <v>4</v>
      </c>
      <c r="N4035">
        <v>20</v>
      </c>
      <c r="O4035">
        <v>0</v>
      </c>
      <c r="P4035">
        <v>1931.2</v>
      </c>
      <c r="Q4035" s="1" t="s">
        <v>1242</v>
      </c>
      <c r="R4035" s="1" t="s">
        <v>1242</v>
      </c>
      <c r="S4035" s="1" t="s">
        <v>1244</v>
      </c>
      <c r="T4035" s="1" t="s">
        <v>107</v>
      </c>
      <c r="U4035" s="1" t="s">
        <v>416</v>
      </c>
      <c r="V4035">
        <v>2414</v>
      </c>
      <c r="W4035" s="1" t="s">
        <v>396</v>
      </c>
      <c r="X4035" s="1" t="s">
        <v>127</v>
      </c>
      <c r="Y4035" s="2">
        <v>43220</v>
      </c>
      <c r="Z4035">
        <v>7.7</v>
      </c>
      <c r="AA4035" s="1" t="s">
        <v>39</v>
      </c>
    </row>
    <row r="4036" spans="1:28" x14ac:dyDescent="0.3">
      <c r="A4036" s="1" t="s">
        <v>10683</v>
      </c>
      <c r="B4036" s="1" t="s">
        <v>10684</v>
      </c>
      <c r="C4036" s="1" t="s">
        <v>890</v>
      </c>
      <c r="D4036" s="1" t="s">
        <v>10685</v>
      </c>
      <c r="E4036">
        <v>5</v>
      </c>
      <c r="F4036">
        <v>39</v>
      </c>
      <c r="G4036" s="1" t="s">
        <v>44</v>
      </c>
      <c r="H4036" s="2">
        <v>45862</v>
      </c>
      <c r="I4036" s="1" t="s">
        <v>890</v>
      </c>
      <c r="J4036" s="1" t="s">
        <v>298</v>
      </c>
      <c r="K4036" s="1" t="s">
        <v>10685</v>
      </c>
      <c r="L4036" s="2">
        <v>45847</v>
      </c>
      <c r="M4036">
        <v>4</v>
      </c>
      <c r="N4036">
        <v>15</v>
      </c>
      <c r="O4036">
        <v>0</v>
      </c>
      <c r="P4036">
        <v>4542.3999999999996</v>
      </c>
      <c r="Q4036" s="1" t="s">
        <v>890</v>
      </c>
      <c r="R4036" s="1" t="s">
        <v>890</v>
      </c>
      <c r="S4036" s="1" t="s">
        <v>892</v>
      </c>
      <c r="T4036" s="1" t="s">
        <v>107</v>
      </c>
      <c r="U4036" s="1" t="s">
        <v>125</v>
      </c>
      <c r="V4036">
        <v>5344</v>
      </c>
      <c r="W4036" s="1" t="s">
        <v>301</v>
      </c>
      <c r="X4036" s="1" t="s">
        <v>137</v>
      </c>
      <c r="Y4036" s="2">
        <v>44620</v>
      </c>
      <c r="Z4036">
        <v>3.8</v>
      </c>
      <c r="AA4036" s="1" t="s">
        <v>39</v>
      </c>
    </row>
    <row r="4037" spans="1:28" x14ac:dyDescent="0.3">
      <c r="A4037" s="1" t="s">
        <v>10686</v>
      </c>
      <c r="B4037" s="1" t="s">
        <v>10687</v>
      </c>
      <c r="C4037" s="1" t="s">
        <v>1128</v>
      </c>
      <c r="D4037" s="1" t="s">
        <v>1421</v>
      </c>
      <c r="E4037">
        <v>4</v>
      </c>
      <c r="F4037">
        <v>78</v>
      </c>
      <c r="G4037" s="1" t="s">
        <v>44</v>
      </c>
      <c r="H4037" s="2">
        <v>45765</v>
      </c>
      <c r="I4037" s="1" t="s">
        <v>1128</v>
      </c>
      <c r="J4037" s="1" t="s">
        <v>105</v>
      </c>
      <c r="K4037" s="1" t="s">
        <v>1421</v>
      </c>
      <c r="L4037" s="2">
        <v>45748</v>
      </c>
      <c r="M4037">
        <v>6</v>
      </c>
      <c r="N4037">
        <v>0</v>
      </c>
      <c r="O4037">
        <v>0</v>
      </c>
      <c r="P4037">
        <v>3448</v>
      </c>
      <c r="Q4037" s="1" t="s">
        <v>1128</v>
      </c>
      <c r="R4037" s="1" t="s">
        <v>1128</v>
      </c>
      <c r="S4037" s="1" t="s">
        <v>1130</v>
      </c>
      <c r="T4037" s="1" t="s">
        <v>107</v>
      </c>
      <c r="U4037" s="1" t="s">
        <v>125</v>
      </c>
      <c r="V4037">
        <v>3448</v>
      </c>
      <c r="W4037" s="1" t="s">
        <v>109</v>
      </c>
      <c r="X4037" s="1" t="s">
        <v>110</v>
      </c>
      <c r="Y4037" s="2">
        <v>44203</v>
      </c>
      <c r="Z4037">
        <v>5</v>
      </c>
      <c r="AA4037" s="1" t="s">
        <v>39</v>
      </c>
    </row>
    <row r="4038" spans="1:28" x14ac:dyDescent="0.3">
      <c r="A4038" s="1" t="s">
        <v>10688</v>
      </c>
      <c r="B4038" s="1" t="s">
        <v>10689</v>
      </c>
      <c r="C4038" s="1" t="s">
        <v>42</v>
      </c>
      <c r="D4038" s="1" t="s">
        <v>10690</v>
      </c>
      <c r="E4038">
        <v>3</v>
      </c>
      <c r="F4038">
        <v>92</v>
      </c>
      <c r="G4038" s="1" t="s">
        <v>44</v>
      </c>
      <c r="H4038" s="2">
        <v>45882</v>
      </c>
      <c r="I4038" s="1" t="s">
        <v>42</v>
      </c>
      <c r="J4038" s="1" t="s">
        <v>45</v>
      </c>
      <c r="K4038" s="1" t="s">
        <v>10690</v>
      </c>
      <c r="L4038" s="2">
        <v>45870</v>
      </c>
      <c r="M4038">
        <v>6</v>
      </c>
      <c r="N4038">
        <v>10</v>
      </c>
      <c r="O4038">
        <v>0</v>
      </c>
      <c r="P4038">
        <v>837.9</v>
      </c>
      <c r="Q4038" s="1" t="s">
        <v>42</v>
      </c>
      <c r="R4038" s="1" t="s">
        <v>42</v>
      </c>
      <c r="S4038" s="1" t="s">
        <v>46</v>
      </c>
      <c r="T4038" s="1" t="s">
        <v>35</v>
      </c>
      <c r="U4038" s="1" t="s">
        <v>36</v>
      </c>
      <c r="V4038">
        <v>931</v>
      </c>
      <c r="W4038" s="1" t="s">
        <v>47</v>
      </c>
      <c r="X4038" s="1" t="s">
        <v>48</v>
      </c>
      <c r="Y4038" s="2">
        <v>44112</v>
      </c>
      <c r="Z4038">
        <v>5.2</v>
      </c>
      <c r="AA4038" s="1" t="s">
        <v>39</v>
      </c>
    </row>
    <row r="4039" spans="1:28" x14ac:dyDescent="0.3">
      <c r="A4039" s="1" t="s">
        <v>10691</v>
      </c>
      <c r="B4039" s="1" t="s">
        <v>10692</v>
      </c>
      <c r="C4039" s="1" t="s">
        <v>1346</v>
      </c>
      <c r="D4039" s="1" t="s">
        <v>10335</v>
      </c>
      <c r="E4039">
        <v>4</v>
      </c>
      <c r="F4039">
        <v>49</v>
      </c>
      <c r="G4039" s="1" t="s">
        <v>44</v>
      </c>
      <c r="H4039" s="2">
        <v>45874</v>
      </c>
      <c r="I4039" s="1" t="s">
        <v>1346</v>
      </c>
      <c r="J4039" s="1" t="s">
        <v>298</v>
      </c>
      <c r="K4039" s="1" t="s">
        <v>10335</v>
      </c>
      <c r="L4039" s="2">
        <v>45868</v>
      </c>
      <c r="M4039">
        <v>5</v>
      </c>
      <c r="N4039">
        <v>5</v>
      </c>
      <c r="O4039">
        <v>0</v>
      </c>
      <c r="P4039">
        <v>1463</v>
      </c>
      <c r="Q4039" s="1" t="s">
        <v>1346</v>
      </c>
      <c r="R4039" s="1" t="s">
        <v>1346</v>
      </c>
      <c r="S4039" s="1" t="s">
        <v>1348</v>
      </c>
      <c r="T4039" s="1" t="s">
        <v>56</v>
      </c>
      <c r="U4039" s="1" t="s">
        <v>66</v>
      </c>
      <c r="V4039">
        <v>1540</v>
      </c>
      <c r="W4039" s="1" t="s">
        <v>301</v>
      </c>
      <c r="X4039" s="1" t="s">
        <v>137</v>
      </c>
      <c r="Y4039" s="2">
        <v>44620</v>
      </c>
      <c r="Z4039">
        <v>3.8</v>
      </c>
      <c r="AA4039" s="1" t="s">
        <v>39</v>
      </c>
    </row>
    <row r="4040" spans="1:28" x14ac:dyDescent="0.3">
      <c r="A4040" s="1" t="s">
        <v>10693</v>
      </c>
      <c r="B4040" s="1" t="s">
        <v>10694</v>
      </c>
      <c r="C4040" s="1" t="s">
        <v>984</v>
      </c>
      <c r="D4040" s="1" t="s">
        <v>10695</v>
      </c>
      <c r="E4040">
        <v>3</v>
      </c>
      <c r="F4040">
        <v>70</v>
      </c>
      <c r="G4040" s="1" t="s">
        <v>44</v>
      </c>
      <c r="H4040" s="2">
        <v>45744</v>
      </c>
      <c r="I4040" s="1" t="s">
        <v>984</v>
      </c>
      <c r="J4040" s="1" t="s">
        <v>142</v>
      </c>
      <c r="K4040" s="1" t="s">
        <v>10695</v>
      </c>
      <c r="L4040" s="2">
        <v>45734</v>
      </c>
      <c r="M4040">
        <v>5</v>
      </c>
      <c r="N4040">
        <v>10</v>
      </c>
      <c r="O4040">
        <v>0</v>
      </c>
      <c r="P4040">
        <v>7708.5</v>
      </c>
      <c r="Q4040" s="1" t="s">
        <v>984</v>
      </c>
      <c r="R4040" s="1" t="s">
        <v>984</v>
      </c>
      <c r="S4040" s="1" t="s">
        <v>986</v>
      </c>
      <c r="T4040" s="1" t="s">
        <v>107</v>
      </c>
      <c r="U4040" s="1" t="s">
        <v>125</v>
      </c>
      <c r="V4040">
        <v>8565</v>
      </c>
      <c r="W4040" s="1" t="s">
        <v>145</v>
      </c>
      <c r="X4040" s="1" t="s">
        <v>59</v>
      </c>
      <c r="Y4040" s="2">
        <v>43159</v>
      </c>
      <c r="Z4040">
        <v>7.8</v>
      </c>
      <c r="AA4040" s="1" t="s">
        <v>39</v>
      </c>
    </row>
    <row r="4041" spans="1:28" x14ac:dyDescent="0.3">
      <c r="A4041" s="1" t="s">
        <v>10696</v>
      </c>
      <c r="B4041" s="1" t="s">
        <v>10697</v>
      </c>
      <c r="C4041" s="1" t="s">
        <v>818</v>
      </c>
      <c r="D4041" s="1" t="s">
        <v>2715</v>
      </c>
      <c r="E4041">
        <v>4</v>
      </c>
      <c r="F4041">
        <v>26</v>
      </c>
      <c r="G4041" s="1" t="s">
        <v>44</v>
      </c>
      <c r="H4041" s="2">
        <v>45935</v>
      </c>
      <c r="I4041" s="1" t="s">
        <v>818</v>
      </c>
      <c r="J4041" s="1" t="s">
        <v>272</v>
      </c>
      <c r="K4041" s="1" t="s">
        <v>2715</v>
      </c>
      <c r="L4041" s="2">
        <v>45915</v>
      </c>
      <c r="M4041">
        <v>10</v>
      </c>
      <c r="N4041">
        <v>15</v>
      </c>
      <c r="O4041">
        <v>0</v>
      </c>
      <c r="P4041">
        <v>35206.15</v>
      </c>
      <c r="Q4041" s="1" t="s">
        <v>818</v>
      </c>
      <c r="R4041" s="1" t="s">
        <v>818</v>
      </c>
      <c r="S4041" s="1" t="s">
        <v>820</v>
      </c>
      <c r="T4041" s="1" t="s">
        <v>75</v>
      </c>
      <c r="U4041" s="1" t="s">
        <v>98</v>
      </c>
      <c r="V4041">
        <v>41419</v>
      </c>
      <c r="W4041" s="1" t="s">
        <v>273</v>
      </c>
      <c r="X4041" s="1" t="s">
        <v>38</v>
      </c>
      <c r="Y4041" s="2">
        <v>45880</v>
      </c>
      <c r="Z4041">
        <v>0.4</v>
      </c>
      <c r="AA4041" s="1" t="s">
        <v>39</v>
      </c>
    </row>
    <row r="4042" spans="1:28" x14ac:dyDescent="0.3">
      <c r="A4042" s="1" t="s">
        <v>10698</v>
      </c>
      <c r="B4042" s="1" t="s">
        <v>10699</v>
      </c>
      <c r="C4042" s="1" t="s">
        <v>667</v>
      </c>
      <c r="D4042" s="1" t="s">
        <v>10700</v>
      </c>
      <c r="E4042">
        <v>1</v>
      </c>
      <c r="F4042">
        <v>175</v>
      </c>
      <c r="G4042" s="1" t="s">
        <v>44</v>
      </c>
      <c r="H4042" s="2">
        <v>45778</v>
      </c>
      <c r="I4042" s="1" t="s">
        <v>667</v>
      </c>
      <c r="J4042" s="1" t="s">
        <v>105</v>
      </c>
      <c r="K4042" s="1" t="s">
        <v>10700</v>
      </c>
      <c r="L4042" s="2">
        <v>45757</v>
      </c>
      <c r="M4042">
        <v>9</v>
      </c>
      <c r="N4042">
        <v>5</v>
      </c>
      <c r="O4042">
        <v>1</v>
      </c>
      <c r="P4042">
        <v>969.95</v>
      </c>
      <c r="Q4042" s="1" t="s">
        <v>667</v>
      </c>
      <c r="R4042" s="1" t="s">
        <v>667</v>
      </c>
      <c r="S4042" s="1" t="s">
        <v>669</v>
      </c>
      <c r="T4042" s="1" t="s">
        <v>90</v>
      </c>
      <c r="U4042" s="1" t="s">
        <v>266</v>
      </c>
      <c r="V4042">
        <v>1021</v>
      </c>
      <c r="W4042" s="1" t="s">
        <v>109</v>
      </c>
      <c r="X4042" s="1" t="s">
        <v>110</v>
      </c>
      <c r="Y4042" s="2">
        <v>44203</v>
      </c>
      <c r="Z4042">
        <v>5</v>
      </c>
      <c r="AA4042" s="1" t="s">
        <v>84</v>
      </c>
      <c r="AB4042">
        <v>1</v>
      </c>
    </row>
    <row r="4043" spans="1:28" x14ac:dyDescent="0.3">
      <c r="A4043" s="1" t="s">
        <v>10701</v>
      </c>
      <c r="B4043" s="1" t="s">
        <v>10702</v>
      </c>
      <c r="C4043" s="1" t="s">
        <v>1713</v>
      </c>
      <c r="D4043" s="1" t="s">
        <v>4853</v>
      </c>
      <c r="E4043">
        <v>5</v>
      </c>
      <c r="F4043">
        <v>94</v>
      </c>
      <c r="G4043" s="1" t="s">
        <v>44</v>
      </c>
      <c r="H4043" s="2">
        <v>46023</v>
      </c>
      <c r="I4043" s="1" t="s">
        <v>1713</v>
      </c>
      <c r="J4043" s="1" t="s">
        <v>229</v>
      </c>
      <c r="K4043" s="1" t="s">
        <v>4853</v>
      </c>
      <c r="L4043" s="2">
        <v>46012</v>
      </c>
      <c r="M4043">
        <v>5</v>
      </c>
      <c r="N4043">
        <v>10</v>
      </c>
      <c r="O4043">
        <v>0</v>
      </c>
      <c r="P4043">
        <v>213.3</v>
      </c>
      <c r="Q4043" s="1" t="s">
        <v>1713</v>
      </c>
      <c r="R4043" s="1" t="s">
        <v>1713</v>
      </c>
      <c r="S4043" s="1" t="s">
        <v>1715</v>
      </c>
      <c r="T4043" s="1" t="s">
        <v>56</v>
      </c>
      <c r="U4043" s="1" t="s">
        <v>66</v>
      </c>
      <c r="V4043">
        <v>237</v>
      </c>
      <c r="W4043" s="1" t="s">
        <v>231</v>
      </c>
      <c r="X4043" s="1" t="s">
        <v>127</v>
      </c>
      <c r="Y4043" s="2">
        <v>43596</v>
      </c>
      <c r="Z4043">
        <v>6.6</v>
      </c>
      <c r="AA4043" s="1" t="s">
        <v>39</v>
      </c>
    </row>
    <row r="4044" spans="1:28" x14ac:dyDescent="0.3">
      <c r="A4044" s="1" t="s">
        <v>10703</v>
      </c>
      <c r="B4044" s="1" t="s">
        <v>10704</v>
      </c>
      <c r="C4044" s="1" t="s">
        <v>984</v>
      </c>
      <c r="D4044" s="1" t="s">
        <v>631</v>
      </c>
      <c r="E4044">
        <v>4</v>
      </c>
      <c r="F4044">
        <v>64</v>
      </c>
      <c r="G4044" s="1" t="s">
        <v>44</v>
      </c>
      <c r="H4044" s="2">
        <v>46015</v>
      </c>
      <c r="I4044" s="1" t="s">
        <v>984</v>
      </c>
      <c r="J4044" s="1" t="s">
        <v>204</v>
      </c>
      <c r="K4044" s="1" t="s">
        <v>631</v>
      </c>
      <c r="L4044" s="2">
        <v>45997</v>
      </c>
      <c r="M4044">
        <v>5</v>
      </c>
      <c r="N4044">
        <v>10</v>
      </c>
      <c r="O4044">
        <v>0</v>
      </c>
      <c r="P4044">
        <v>7708.5</v>
      </c>
      <c r="Q4044" s="1" t="s">
        <v>984</v>
      </c>
      <c r="R4044" s="1" t="s">
        <v>984</v>
      </c>
      <c r="S4044" s="1" t="s">
        <v>986</v>
      </c>
      <c r="T4044" s="1" t="s">
        <v>107</v>
      </c>
      <c r="U4044" s="1" t="s">
        <v>125</v>
      </c>
      <c r="V4044">
        <v>8565</v>
      </c>
      <c r="W4044" s="1" t="s">
        <v>206</v>
      </c>
      <c r="X4044" s="1" t="s">
        <v>137</v>
      </c>
      <c r="Y4044" s="2">
        <v>43138</v>
      </c>
      <c r="Z4044">
        <v>7.9</v>
      </c>
      <c r="AA4044" s="1" t="s">
        <v>39</v>
      </c>
    </row>
    <row r="4045" spans="1:28" x14ac:dyDescent="0.3">
      <c r="A4045" s="1" t="s">
        <v>10705</v>
      </c>
      <c r="B4045" s="1" t="s">
        <v>10706</v>
      </c>
      <c r="C4045" s="1" t="s">
        <v>2278</v>
      </c>
      <c r="D4045" s="1" t="s">
        <v>1655</v>
      </c>
      <c r="E4045">
        <v>3</v>
      </c>
      <c r="F4045">
        <v>60</v>
      </c>
      <c r="G4045" s="1" t="s">
        <v>44</v>
      </c>
      <c r="H4045" s="2">
        <v>45817</v>
      </c>
      <c r="I4045" s="1" t="s">
        <v>2278</v>
      </c>
      <c r="J4045" s="1" t="s">
        <v>142</v>
      </c>
      <c r="K4045" s="1" t="s">
        <v>1655</v>
      </c>
      <c r="L4045" s="2">
        <v>45803</v>
      </c>
      <c r="M4045">
        <v>3</v>
      </c>
      <c r="N4045">
        <v>0</v>
      </c>
      <c r="O4045">
        <v>1</v>
      </c>
      <c r="P4045">
        <v>961</v>
      </c>
      <c r="Q4045" s="1" t="s">
        <v>2278</v>
      </c>
      <c r="R4045" s="1" t="s">
        <v>2278</v>
      </c>
      <c r="S4045" s="1" t="s">
        <v>2280</v>
      </c>
      <c r="T4045" s="1" t="s">
        <v>35</v>
      </c>
      <c r="U4045" s="1" t="s">
        <v>83</v>
      </c>
      <c r="V4045">
        <v>961</v>
      </c>
      <c r="W4045" s="1" t="s">
        <v>145</v>
      </c>
      <c r="X4045" s="1" t="s">
        <v>59</v>
      </c>
      <c r="Y4045" s="2">
        <v>43159</v>
      </c>
      <c r="Z4045">
        <v>7.8</v>
      </c>
      <c r="AA4045" s="1" t="s">
        <v>68</v>
      </c>
      <c r="AB4045">
        <v>1</v>
      </c>
    </row>
    <row r="4046" spans="1:28" x14ac:dyDescent="0.3">
      <c r="A4046" s="1" t="s">
        <v>10707</v>
      </c>
      <c r="B4046" s="1" t="s">
        <v>10708</v>
      </c>
      <c r="C4046" s="1" t="s">
        <v>2628</v>
      </c>
      <c r="D4046" s="1" t="s">
        <v>3629</v>
      </c>
      <c r="E4046">
        <v>5</v>
      </c>
      <c r="F4046">
        <v>76</v>
      </c>
      <c r="G4046" s="1" t="s">
        <v>44</v>
      </c>
      <c r="H4046" s="2">
        <v>45664</v>
      </c>
      <c r="I4046" s="1" t="s">
        <v>2628</v>
      </c>
      <c r="J4046" s="1" t="s">
        <v>291</v>
      </c>
      <c r="K4046" s="1" t="s">
        <v>3629</v>
      </c>
      <c r="L4046" s="2">
        <v>45658</v>
      </c>
      <c r="M4046">
        <v>4</v>
      </c>
      <c r="N4046">
        <v>10</v>
      </c>
      <c r="O4046">
        <v>0</v>
      </c>
      <c r="P4046">
        <v>5042.7</v>
      </c>
      <c r="Q4046" s="1" t="s">
        <v>2628</v>
      </c>
      <c r="R4046" s="1" t="s">
        <v>2628</v>
      </c>
      <c r="S4046" s="1" t="s">
        <v>2630</v>
      </c>
      <c r="T4046" s="1" t="s">
        <v>75</v>
      </c>
      <c r="U4046" s="1" t="s">
        <v>314</v>
      </c>
      <c r="V4046">
        <v>5603</v>
      </c>
      <c r="W4046" s="1" t="s">
        <v>293</v>
      </c>
      <c r="X4046" s="1" t="s">
        <v>48</v>
      </c>
      <c r="Y4046" s="2">
        <v>44560</v>
      </c>
      <c r="Z4046">
        <v>4</v>
      </c>
      <c r="AA4046" s="1" t="s">
        <v>39</v>
      </c>
    </row>
    <row r="4047" spans="1:28" x14ac:dyDescent="0.3">
      <c r="A4047" s="1" t="s">
        <v>10709</v>
      </c>
      <c r="B4047" s="1" t="s">
        <v>10710</v>
      </c>
      <c r="C4047" s="1" t="s">
        <v>1315</v>
      </c>
      <c r="D4047" s="1" t="s">
        <v>10711</v>
      </c>
      <c r="E4047">
        <v>4</v>
      </c>
      <c r="F4047">
        <v>134</v>
      </c>
      <c r="G4047" s="1" t="s">
        <v>44</v>
      </c>
      <c r="H4047" s="2">
        <v>45993</v>
      </c>
      <c r="I4047" s="1" t="s">
        <v>1315</v>
      </c>
      <c r="J4047" s="1" t="s">
        <v>150</v>
      </c>
      <c r="K4047" s="1" t="s">
        <v>10711</v>
      </c>
      <c r="L4047" s="2">
        <v>45985</v>
      </c>
      <c r="M4047">
        <v>3</v>
      </c>
      <c r="N4047">
        <v>5</v>
      </c>
      <c r="O4047">
        <v>0</v>
      </c>
      <c r="P4047">
        <v>4541.95</v>
      </c>
      <c r="Q4047" s="1" t="s">
        <v>1315</v>
      </c>
      <c r="R4047" s="1" t="s">
        <v>1315</v>
      </c>
      <c r="S4047" s="1" t="s">
        <v>1317</v>
      </c>
      <c r="T4047" s="1" t="s">
        <v>90</v>
      </c>
      <c r="U4047" s="1" t="s">
        <v>300</v>
      </c>
      <c r="V4047">
        <v>4781</v>
      </c>
      <c r="W4047" s="1" t="s">
        <v>153</v>
      </c>
      <c r="X4047" s="1" t="s">
        <v>38</v>
      </c>
      <c r="Y4047" s="2">
        <v>45173</v>
      </c>
      <c r="Z4047">
        <v>2.2999999999999998</v>
      </c>
      <c r="AA4047" s="1" t="s">
        <v>39</v>
      </c>
    </row>
    <row r="4048" spans="1:28" x14ac:dyDescent="0.3">
      <c r="A4048" s="1" t="s">
        <v>10712</v>
      </c>
      <c r="B4048" s="1" t="s">
        <v>10713</v>
      </c>
      <c r="C4048" s="1" t="s">
        <v>700</v>
      </c>
      <c r="D4048" s="1" t="s">
        <v>10711</v>
      </c>
      <c r="E4048">
        <v>4</v>
      </c>
      <c r="F4048">
        <v>68</v>
      </c>
      <c r="G4048" s="1" t="s">
        <v>44</v>
      </c>
      <c r="H4048" s="2">
        <v>45804</v>
      </c>
      <c r="I4048" s="1" t="s">
        <v>700</v>
      </c>
      <c r="J4048" s="1" t="s">
        <v>446</v>
      </c>
      <c r="K4048" s="1" t="s">
        <v>10711</v>
      </c>
      <c r="L4048" s="2">
        <v>45790</v>
      </c>
      <c r="M4048">
        <v>6</v>
      </c>
      <c r="N4048">
        <v>10</v>
      </c>
      <c r="O4048">
        <v>0</v>
      </c>
      <c r="P4048">
        <v>19620.900000000001</v>
      </c>
      <c r="Q4048" s="1" t="s">
        <v>700</v>
      </c>
      <c r="R4048" s="1" t="s">
        <v>700</v>
      </c>
      <c r="S4048" s="1" t="s">
        <v>702</v>
      </c>
      <c r="T4048" s="1" t="s">
        <v>75</v>
      </c>
      <c r="U4048" s="1" t="s">
        <v>76</v>
      </c>
      <c r="V4048">
        <v>21801</v>
      </c>
      <c r="W4048" s="1" t="s">
        <v>447</v>
      </c>
      <c r="X4048" s="1" t="s">
        <v>127</v>
      </c>
      <c r="Y4048" s="2">
        <v>45409</v>
      </c>
      <c r="Z4048">
        <v>1.7</v>
      </c>
      <c r="AA4048" s="1" t="s">
        <v>39</v>
      </c>
    </row>
    <row r="4049" spans="1:28" x14ac:dyDescent="0.3">
      <c r="A4049" s="1" t="s">
        <v>10714</v>
      </c>
      <c r="B4049" s="1" t="s">
        <v>10715</v>
      </c>
      <c r="C4049" s="1" t="s">
        <v>915</v>
      </c>
      <c r="D4049" s="1" t="s">
        <v>6977</v>
      </c>
      <c r="E4049">
        <v>4</v>
      </c>
      <c r="F4049">
        <v>78</v>
      </c>
      <c r="G4049" s="1" t="s">
        <v>44</v>
      </c>
      <c r="H4049" s="2">
        <v>45960</v>
      </c>
      <c r="I4049" s="1" t="s">
        <v>915</v>
      </c>
      <c r="J4049" s="1" t="s">
        <v>150</v>
      </c>
      <c r="K4049" s="1" t="s">
        <v>6977</v>
      </c>
      <c r="L4049" s="2">
        <v>45952</v>
      </c>
      <c r="M4049">
        <v>7</v>
      </c>
      <c r="N4049">
        <v>15</v>
      </c>
      <c r="O4049">
        <v>0</v>
      </c>
      <c r="P4049">
        <v>2110.5500000000002</v>
      </c>
      <c r="Q4049" s="1" t="s">
        <v>915</v>
      </c>
      <c r="R4049" s="1" t="s">
        <v>915</v>
      </c>
      <c r="S4049" s="1" t="s">
        <v>917</v>
      </c>
      <c r="T4049" s="1" t="s">
        <v>56</v>
      </c>
      <c r="U4049" s="1" t="s">
        <v>117</v>
      </c>
      <c r="V4049">
        <v>2483</v>
      </c>
      <c r="W4049" s="1" t="s">
        <v>153</v>
      </c>
      <c r="X4049" s="1" t="s">
        <v>38</v>
      </c>
      <c r="Y4049" s="2">
        <v>45173</v>
      </c>
      <c r="Z4049">
        <v>2.2999999999999998</v>
      </c>
      <c r="AA4049" s="1" t="s">
        <v>39</v>
      </c>
    </row>
    <row r="4050" spans="1:28" x14ac:dyDescent="0.3">
      <c r="A4050" s="1" t="s">
        <v>10716</v>
      </c>
      <c r="B4050" s="1" t="s">
        <v>10717</v>
      </c>
      <c r="C4050" s="1" t="s">
        <v>485</v>
      </c>
      <c r="D4050" s="1" t="s">
        <v>10718</v>
      </c>
      <c r="E4050">
        <v>3</v>
      </c>
      <c r="F4050">
        <v>54</v>
      </c>
      <c r="G4050" s="1" t="s">
        <v>44</v>
      </c>
      <c r="H4050" s="2">
        <v>45900</v>
      </c>
      <c r="I4050" s="1" t="s">
        <v>485</v>
      </c>
      <c r="J4050" s="1" t="s">
        <v>221</v>
      </c>
      <c r="K4050" s="1" t="s">
        <v>10718</v>
      </c>
      <c r="L4050" s="2">
        <v>45891</v>
      </c>
      <c r="M4050">
        <v>5</v>
      </c>
      <c r="N4050">
        <v>10</v>
      </c>
      <c r="O4050">
        <v>0</v>
      </c>
      <c r="P4050">
        <v>3878.1</v>
      </c>
      <c r="Q4050" s="1" t="s">
        <v>485</v>
      </c>
      <c r="R4050" s="1" t="s">
        <v>485</v>
      </c>
      <c r="S4050" s="1" t="s">
        <v>487</v>
      </c>
      <c r="T4050" s="1" t="s">
        <v>107</v>
      </c>
      <c r="U4050" s="1" t="s">
        <v>108</v>
      </c>
      <c r="V4050">
        <v>4309</v>
      </c>
      <c r="W4050" s="1" t="s">
        <v>224</v>
      </c>
      <c r="X4050" s="1" t="s">
        <v>137</v>
      </c>
      <c r="Y4050" s="2">
        <v>44532</v>
      </c>
      <c r="Z4050">
        <v>4.0999999999999996</v>
      </c>
      <c r="AA4050" s="1" t="s">
        <v>39</v>
      </c>
    </row>
    <row r="4051" spans="1:28" x14ac:dyDescent="0.3">
      <c r="A4051" s="1" t="s">
        <v>10719</v>
      </c>
      <c r="B4051" s="1" t="s">
        <v>10720</v>
      </c>
      <c r="C4051" s="1" t="s">
        <v>296</v>
      </c>
      <c r="D4051" s="1" t="s">
        <v>2580</v>
      </c>
      <c r="E4051">
        <v>3</v>
      </c>
      <c r="F4051">
        <v>42</v>
      </c>
      <c r="G4051" s="1" t="s">
        <v>44</v>
      </c>
      <c r="H4051" s="2">
        <v>45979</v>
      </c>
      <c r="I4051" s="1" t="s">
        <v>296</v>
      </c>
      <c r="J4051" s="1" t="s">
        <v>142</v>
      </c>
      <c r="K4051" s="1" t="s">
        <v>2580</v>
      </c>
      <c r="L4051" s="2">
        <v>45965</v>
      </c>
      <c r="M4051">
        <v>3</v>
      </c>
      <c r="N4051">
        <v>20</v>
      </c>
      <c r="O4051">
        <v>0</v>
      </c>
      <c r="P4051">
        <v>2047.2</v>
      </c>
      <c r="Q4051" s="1" t="s">
        <v>296</v>
      </c>
      <c r="R4051" s="1" t="s">
        <v>296</v>
      </c>
      <c r="S4051" s="1" t="s">
        <v>299</v>
      </c>
      <c r="T4051" s="1" t="s">
        <v>90</v>
      </c>
      <c r="U4051" s="1" t="s">
        <v>300</v>
      </c>
      <c r="V4051">
        <v>2559</v>
      </c>
      <c r="W4051" s="1" t="s">
        <v>145</v>
      </c>
      <c r="X4051" s="1" t="s">
        <v>59</v>
      </c>
      <c r="Y4051" s="2">
        <v>43159</v>
      </c>
      <c r="Z4051">
        <v>7.8</v>
      </c>
      <c r="AA4051" s="1" t="s">
        <v>39</v>
      </c>
    </row>
    <row r="4052" spans="1:28" x14ac:dyDescent="0.3">
      <c r="A4052" s="1" t="s">
        <v>10721</v>
      </c>
      <c r="B4052" s="1" t="s">
        <v>10722</v>
      </c>
      <c r="C4052" s="1" t="s">
        <v>1620</v>
      </c>
      <c r="D4052" s="1" t="s">
        <v>5775</v>
      </c>
      <c r="E4052">
        <v>4</v>
      </c>
      <c r="F4052">
        <v>50</v>
      </c>
      <c r="G4052" s="1" t="s">
        <v>44</v>
      </c>
      <c r="H4052" s="2">
        <v>46041</v>
      </c>
      <c r="I4052" s="1" t="s">
        <v>1620</v>
      </c>
      <c r="J4052" s="1" t="s">
        <v>123</v>
      </c>
      <c r="K4052" s="1" t="s">
        <v>5775</v>
      </c>
      <c r="L4052" s="2">
        <v>46022</v>
      </c>
      <c r="M4052">
        <v>7</v>
      </c>
      <c r="N4052">
        <v>30</v>
      </c>
      <c r="O4052">
        <v>0</v>
      </c>
      <c r="P4052">
        <v>368.2</v>
      </c>
      <c r="Q4052" s="1" t="s">
        <v>1620</v>
      </c>
      <c r="R4052" s="1" t="s">
        <v>1620</v>
      </c>
      <c r="S4052" s="1" t="s">
        <v>1622</v>
      </c>
      <c r="T4052" s="1" t="s">
        <v>134</v>
      </c>
      <c r="U4052" s="1" t="s">
        <v>366</v>
      </c>
      <c r="V4052">
        <v>526</v>
      </c>
      <c r="W4052" s="1" t="s">
        <v>126</v>
      </c>
      <c r="X4052" s="1" t="s">
        <v>127</v>
      </c>
      <c r="Y4052" s="2">
        <v>44230</v>
      </c>
      <c r="Z4052">
        <v>4.9000000000000004</v>
      </c>
      <c r="AA4052" s="1" t="s">
        <v>68</v>
      </c>
      <c r="AB4052">
        <v>1</v>
      </c>
    </row>
    <row r="4053" spans="1:28" x14ac:dyDescent="0.3">
      <c r="A4053" s="1" t="s">
        <v>10723</v>
      </c>
      <c r="B4053" s="1" t="s">
        <v>10724</v>
      </c>
      <c r="C4053" s="1" t="s">
        <v>890</v>
      </c>
      <c r="D4053" s="1" t="s">
        <v>3354</v>
      </c>
      <c r="E4053">
        <v>4</v>
      </c>
      <c r="F4053">
        <v>73</v>
      </c>
      <c r="G4053" s="1" t="s">
        <v>44</v>
      </c>
      <c r="H4053" s="2">
        <v>45822</v>
      </c>
      <c r="I4053" s="1" t="s">
        <v>890</v>
      </c>
      <c r="J4053" s="1" t="s">
        <v>446</v>
      </c>
      <c r="K4053" s="1" t="s">
        <v>3354</v>
      </c>
      <c r="L4053" s="2">
        <v>45816</v>
      </c>
      <c r="M4053">
        <v>4</v>
      </c>
      <c r="N4053">
        <v>0</v>
      </c>
      <c r="O4053">
        <v>0</v>
      </c>
      <c r="P4053">
        <v>5344</v>
      </c>
      <c r="Q4053" s="1" t="s">
        <v>890</v>
      </c>
      <c r="R4053" s="1" t="s">
        <v>890</v>
      </c>
      <c r="S4053" s="1" t="s">
        <v>892</v>
      </c>
      <c r="T4053" s="1" t="s">
        <v>107</v>
      </c>
      <c r="U4053" s="1" t="s">
        <v>125</v>
      </c>
      <c r="V4053">
        <v>5344</v>
      </c>
      <c r="W4053" s="1" t="s">
        <v>447</v>
      </c>
      <c r="X4053" s="1" t="s">
        <v>127</v>
      </c>
      <c r="Y4053" s="2">
        <v>45409</v>
      </c>
      <c r="Z4053">
        <v>1.7</v>
      </c>
      <c r="AA4053" s="1" t="s">
        <v>39</v>
      </c>
    </row>
    <row r="4054" spans="1:28" x14ac:dyDescent="0.3">
      <c r="A4054" s="1" t="s">
        <v>10725</v>
      </c>
      <c r="B4054" s="1" t="s">
        <v>10726</v>
      </c>
      <c r="C4054" s="1" t="s">
        <v>963</v>
      </c>
      <c r="D4054" s="1" t="s">
        <v>10727</v>
      </c>
      <c r="E4054">
        <v>4</v>
      </c>
      <c r="F4054">
        <v>25</v>
      </c>
      <c r="G4054" s="1" t="s">
        <v>44</v>
      </c>
      <c r="H4054" s="2">
        <v>45802</v>
      </c>
      <c r="I4054" s="1" t="s">
        <v>963</v>
      </c>
      <c r="J4054" s="1" t="s">
        <v>54</v>
      </c>
      <c r="K4054" s="1" t="s">
        <v>10727</v>
      </c>
      <c r="L4054" s="2">
        <v>45790</v>
      </c>
      <c r="M4054">
        <v>3</v>
      </c>
      <c r="N4054">
        <v>0</v>
      </c>
      <c r="O4054">
        <v>0</v>
      </c>
      <c r="P4054">
        <v>1074</v>
      </c>
      <c r="Q4054" s="1" t="s">
        <v>963</v>
      </c>
      <c r="R4054" s="1" t="s">
        <v>963</v>
      </c>
      <c r="S4054" s="1" t="s">
        <v>965</v>
      </c>
      <c r="T4054" s="1" t="s">
        <v>35</v>
      </c>
      <c r="U4054" s="1" t="s">
        <v>223</v>
      </c>
      <c r="V4054">
        <v>1074</v>
      </c>
      <c r="W4054" s="1" t="s">
        <v>58</v>
      </c>
      <c r="X4054" s="1" t="s">
        <v>59</v>
      </c>
      <c r="Y4054" s="2">
        <v>44128</v>
      </c>
      <c r="Z4054">
        <v>5.2</v>
      </c>
      <c r="AA4054" s="1" t="s">
        <v>39</v>
      </c>
    </row>
    <row r="4055" spans="1:28" x14ac:dyDescent="0.3">
      <c r="A4055" s="1" t="s">
        <v>10728</v>
      </c>
      <c r="B4055" s="1" t="s">
        <v>10729</v>
      </c>
      <c r="C4055" s="1" t="s">
        <v>103</v>
      </c>
      <c r="D4055" s="1" t="s">
        <v>9642</v>
      </c>
      <c r="E4055">
        <v>5</v>
      </c>
      <c r="F4055">
        <v>114</v>
      </c>
      <c r="G4055" s="1" t="s">
        <v>32</v>
      </c>
      <c r="H4055" s="2">
        <v>46001</v>
      </c>
      <c r="I4055" s="1" t="s">
        <v>103</v>
      </c>
      <c r="J4055" s="1" t="s">
        <v>54</v>
      </c>
      <c r="K4055" s="1" t="s">
        <v>9642</v>
      </c>
      <c r="L4055" s="2">
        <v>45989</v>
      </c>
      <c r="M4055">
        <v>5</v>
      </c>
      <c r="N4055">
        <v>20</v>
      </c>
      <c r="O4055">
        <v>0</v>
      </c>
      <c r="P4055">
        <v>1244.8</v>
      </c>
      <c r="Q4055" s="1" t="s">
        <v>103</v>
      </c>
      <c r="R4055" s="1" t="s">
        <v>103</v>
      </c>
      <c r="S4055" s="1" t="s">
        <v>106</v>
      </c>
      <c r="T4055" s="1" t="s">
        <v>107</v>
      </c>
      <c r="U4055" s="1" t="s">
        <v>108</v>
      </c>
      <c r="V4055">
        <v>1556</v>
      </c>
      <c r="W4055" s="1" t="s">
        <v>58</v>
      </c>
      <c r="X4055" s="1" t="s">
        <v>59</v>
      </c>
      <c r="Y4055" s="2">
        <v>44128</v>
      </c>
      <c r="Z4055">
        <v>5.2</v>
      </c>
      <c r="AA4055" s="1" t="s">
        <v>39</v>
      </c>
    </row>
    <row r="4056" spans="1:28" x14ac:dyDescent="0.3">
      <c r="A4056" s="1" t="s">
        <v>10730</v>
      </c>
      <c r="B4056" s="1" t="s">
        <v>10731</v>
      </c>
      <c r="C4056" s="1" t="s">
        <v>1562</v>
      </c>
      <c r="D4056" s="1" t="s">
        <v>10732</v>
      </c>
      <c r="E4056">
        <v>4</v>
      </c>
      <c r="F4056">
        <v>70</v>
      </c>
      <c r="G4056" s="1" t="s">
        <v>44</v>
      </c>
      <c r="H4056" s="2">
        <v>45813</v>
      </c>
      <c r="I4056" s="1" t="s">
        <v>1562</v>
      </c>
      <c r="J4056" s="1" t="s">
        <v>318</v>
      </c>
      <c r="K4056" s="1" t="s">
        <v>10732</v>
      </c>
      <c r="L4056" s="2">
        <v>45796</v>
      </c>
      <c r="M4056">
        <v>5</v>
      </c>
      <c r="N4056">
        <v>5</v>
      </c>
      <c r="O4056">
        <v>1</v>
      </c>
      <c r="P4056">
        <v>2196.4</v>
      </c>
      <c r="Q4056" s="1" t="s">
        <v>1562</v>
      </c>
      <c r="R4056" s="1" t="s">
        <v>1562</v>
      </c>
      <c r="S4056" s="1" t="s">
        <v>1564</v>
      </c>
      <c r="T4056" s="1" t="s">
        <v>107</v>
      </c>
      <c r="U4056" s="1" t="s">
        <v>152</v>
      </c>
      <c r="V4056">
        <v>2312</v>
      </c>
      <c r="W4056" s="1" t="s">
        <v>319</v>
      </c>
      <c r="X4056" s="1" t="s">
        <v>48</v>
      </c>
      <c r="Y4056" s="2">
        <v>45758</v>
      </c>
      <c r="Z4056">
        <v>0.7</v>
      </c>
      <c r="AA4056" s="1" t="s">
        <v>39</v>
      </c>
    </row>
    <row r="4057" spans="1:28" x14ac:dyDescent="0.3">
      <c r="A4057" s="1" t="s">
        <v>10733</v>
      </c>
      <c r="B4057" s="1" t="s">
        <v>10734</v>
      </c>
      <c r="C4057" s="1" t="s">
        <v>1037</v>
      </c>
      <c r="D4057" s="1" t="s">
        <v>3293</v>
      </c>
      <c r="E4057">
        <v>3</v>
      </c>
      <c r="F4057">
        <v>92</v>
      </c>
      <c r="G4057" s="1" t="s">
        <v>32</v>
      </c>
      <c r="H4057" s="2">
        <v>45783</v>
      </c>
      <c r="I4057" s="1" t="s">
        <v>1037</v>
      </c>
      <c r="J4057" s="1" t="s">
        <v>221</v>
      </c>
      <c r="K4057" s="1" t="s">
        <v>3293</v>
      </c>
      <c r="L4057" s="2">
        <v>45763</v>
      </c>
      <c r="M4057">
        <v>8</v>
      </c>
      <c r="N4057">
        <v>10</v>
      </c>
      <c r="O4057">
        <v>0</v>
      </c>
      <c r="P4057">
        <v>4866.3</v>
      </c>
      <c r="Q4057" s="1" t="s">
        <v>1037</v>
      </c>
      <c r="R4057" s="1" t="s">
        <v>1037</v>
      </c>
      <c r="S4057" s="1" t="s">
        <v>1039</v>
      </c>
      <c r="T4057" s="1" t="s">
        <v>107</v>
      </c>
      <c r="U4057" s="1" t="s">
        <v>108</v>
      </c>
      <c r="V4057">
        <v>5407</v>
      </c>
      <c r="W4057" s="1" t="s">
        <v>224</v>
      </c>
      <c r="X4057" s="1" t="s">
        <v>137</v>
      </c>
      <c r="Y4057" s="2">
        <v>44532</v>
      </c>
      <c r="Z4057">
        <v>4.0999999999999996</v>
      </c>
      <c r="AA4057" s="1" t="s">
        <v>39</v>
      </c>
    </row>
    <row r="4058" spans="1:28" x14ac:dyDescent="0.3">
      <c r="A4058" s="1" t="s">
        <v>10735</v>
      </c>
      <c r="B4058" s="1" t="s">
        <v>10736</v>
      </c>
      <c r="C4058" s="1" t="s">
        <v>170</v>
      </c>
      <c r="D4058" s="1" t="s">
        <v>8488</v>
      </c>
      <c r="E4058">
        <v>4</v>
      </c>
      <c r="F4058">
        <v>21</v>
      </c>
      <c r="G4058" s="1" t="s">
        <v>44</v>
      </c>
      <c r="H4058" s="2">
        <v>45970</v>
      </c>
      <c r="I4058" s="1" t="s">
        <v>170</v>
      </c>
      <c r="J4058" s="1" t="s">
        <v>54</v>
      </c>
      <c r="K4058" s="1" t="s">
        <v>8488</v>
      </c>
      <c r="L4058" s="2">
        <v>45950</v>
      </c>
      <c r="M4058">
        <v>6</v>
      </c>
      <c r="N4058">
        <v>0</v>
      </c>
      <c r="O4058">
        <v>0</v>
      </c>
      <c r="P4058">
        <v>3995</v>
      </c>
      <c r="Q4058" s="1" t="s">
        <v>170</v>
      </c>
      <c r="R4058" s="1" t="s">
        <v>170</v>
      </c>
      <c r="S4058" s="1" t="s">
        <v>172</v>
      </c>
      <c r="T4058" s="1" t="s">
        <v>35</v>
      </c>
      <c r="U4058" s="1" t="s">
        <v>36</v>
      </c>
      <c r="V4058">
        <v>3995</v>
      </c>
      <c r="W4058" s="1" t="s">
        <v>58</v>
      </c>
      <c r="X4058" s="1" t="s">
        <v>59</v>
      </c>
      <c r="Y4058" s="2">
        <v>44128</v>
      </c>
      <c r="Z4058">
        <v>5.2</v>
      </c>
      <c r="AA4058" s="1" t="s">
        <v>39</v>
      </c>
    </row>
    <row r="4059" spans="1:28" x14ac:dyDescent="0.3">
      <c r="A4059" s="1" t="s">
        <v>10737</v>
      </c>
      <c r="B4059" s="1" t="s">
        <v>10738</v>
      </c>
      <c r="C4059" s="1" t="s">
        <v>103</v>
      </c>
      <c r="D4059" s="1" t="s">
        <v>4350</v>
      </c>
      <c r="E4059">
        <v>2</v>
      </c>
      <c r="F4059">
        <v>70</v>
      </c>
      <c r="G4059" s="1" t="s">
        <v>32</v>
      </c>
      <c r="H4059" s="2">
        <v>45883</v>
      </c>
      <c r="I4059" s="1" t="s">
        <v>103</v>
      </c>
      <c r="J4059" s="1" t="s">
        <v>215</v>
      </c>
      <c r="K4059" s="1" t="s">
        <v>4350</v>
      </c>
      <c r="L4059" s="2">
        <v>45862</v>
      </c>
      <c r="M4059">
        <v>8</v>
      </c>
      <c r="N4059">
        <v>15</v>
      </c>
      <c r="O4059">
        <v>0</v>
      </c>
      <c r="P4059">
        <v>1322.6</v>
      </c>
      <c r="Q4059" s="1" t="s">
        <v>103</v>
      </c>
      <c r="R4059" s="1" t="s">
        <v>103</v>
      </c>
      <c r="S4059" s="1" t="s">
        <v>106</v>
      </c>
      <c r="T4059" s="1" t="s">
        <v>107</v>
      </c>
      <c r="U4059" s="1" t="s">
        <v>108</v>
      </c>
      <c r="V4059">
        <v>1556</v>
      </c>
      <c r="W4059" s="1" t="s">
        <v>216</v>
      </c>
      <c r="X4059" s="1" t="s">
        <v>127</v>
      </c>
      <c r="Y4059" s="2">
        <v>45659</v>
      </c>
      <c r="Z4059">
        <v>1</v>
      </c>
      <c r="AA4059" s="1" t="s">
        <v>173</v>
      </c>
      <c r="AB4059">
        <v>1</v>
      </c>
    </row>
    <row r="4060" spans="1:28" x14ac:dyDescent="0.3">
      <c r="A4060" s="1" t="s">
        <v>10739</v>
      </c>
      <c r="B4060" s="1" t="s">
        <v>10740</v>
      </c>
      <c r="C4060" s="1" t="s">
        <v>467</v>
      </c>
      <c r="D4060" s="1" t="s">
        <v>1989</v>
      </c>
      <c r="E4060">
        <v>2</v>
      </c>
      <c r="F4060">
        <v>84</v>
      </c>
      <c r="G4060" s="1" t="s">
        <v>44</v>
      </c>
      <c r="H4060" s="2">
        <v>45796</v>
      </c>
      <c r="I4060" s="1" t="s">
        <v>467</v>
      </c>
      <c r="J4060" s="1" t="s">
        <v>272</v>
      </c>
      <c r="K4060" s="1" t="s">
        <v>1989</v>
      </c>
      <c r="L4060" s="2">
        <v>45781</v>
      </c>
      <c r="M4060">
        <v>4</v>
      </c>
      <c r="N4060">
        <v>5</v>
      </c>
      <c r="O4060">
        <v>0</v>
      </c>
      <c r="P4060">
        <v>341.05</v>
      </c>
      <c r="Q4060" s="1" t="s">
        <v>467</v>
      </c>
      <c r="R4060" s="1" t="s">
        <v>467</v>
      </c>
      <c r="S4060" s="1" t="s">
        <v>469</v>
      </c>
      <c r="T4060" s="1" t="s">
        <v>56</v>
      </c>
      <c r="U4060" s="1" t="s">
        <v>117</v>
      </c>
      <c r="V4060">
        <v>359</v>
      </c>
      <c r="W4060" s="1" t="s">
        <v>273</v>
      </c>
      <c r="X4060" s="1" t="s">
        <v>38</v>
      </c>
      <c r="Y4060" s="2">
        <v>45880</v>
      </c>
      <c r="Z4060">
        <v>0.4</v>
      </c>
      <c r="AA4060" s="1" t="s">
        <v>173</v>
      </c>
      <c r="AB4060">
        <v>1</v>
      </c>
    </row>
    <row r="4061" spans="1:28" x14ac:dyDescent="0.3">
      <c r="A4061" s="1" t="s">
        <v>10741</v>
      </c>
      <c r="B4061" s="1" t="s">
        <v>10742</v>
      </c>
      <c r="C4061" s="1" t="s">
        <v>304</v>
      </c>
      <c r="D4061" s="1" t="s">
        <v>104</v>
      </c>
      <c r="E4061">
        <v>3</v>
      </c>
      <c r="F4061">
        <v>44</v>
      </c>
      <c r="G4061" s="1" t="s">
        <v>44</v>
      </c>
      <c r="H4061" s="2">
        <v>45968</v>
      </c>
      <c r="I4061" s="1" t="s">
        <v>304</v>
      </c>
      <c r="J4061" s="1" t="s">
        <v>150</v>
      </c>
      <c r="K4061" s="1" t="s">
        <v>104</v>
      </c>
      <c r="L4061" s="2">
        <v>45959</v>
      </c>
      <c r="M4061">
        <v>5</v>
      </c>
      <c r="N4061">
        <v>15</v>
      </c>
      <c r="O4061">
        <v>0</v>
      </c>
      <c r="P4061">
        <v>893.35</v>
      </c>
      <c r="Q4061" s="1" t="s">
        <v>304</v>
      </c>
      <c r="R4061" s="1" t="s">
        <v>304</v>
      </c>
      <c r="S4061" s="1" t="s">
        <v>307</v>
      </c>
      <c r="T4061" s="1" t="s">
        <v>90</v>
      </c>
      <c r="U4061" s="1" t="s">
        <v>266</v>
      </c>
      <c r="V4061">
        <v>1051</v>
      </c>
      <c r="W4061" s="1" t="s">
        <v>153</v>
      </c>
      <c r="X4061" s="1" t="s">
        <v>38</v>
      </c>
      <c r="Y4061" s="2">
        <v>45173</v>
      </c>
      <c r="Z4061">
        <v>2.2999999999999998</v>
      </c>
      <c r="AA4061" s="1" t="s">
        <v>39</v>
      </c>
    </row>
    <row r="4062" spans="1:28" x14ac:dyDescent="0.3">
      <c r="A4062" s="1" t="s">
        <v>10743</v>
      </c>
      <c r="B4062" s="1" t="s">
        <v>10744</v>
      </c>
      <c r="C4062" s="1" t="s">
        <v>170</v>
      </c>
      <c r="D4062" s="1" t="s">
        <v>2866</v>
      </c>
      <c r="E4062">
        <v>4</v>
      </c>
      <c r="F4062">
        <v>158</v>
      </c>
      <c r="G4062" s="1" t="s">
        <v>44</v>
      </c>
      <c r="H4062" s="2">
        <v>45744</v>
      </c>
      <c r="I4062" s="1" t="s">
        <v>170</v>
      </c>
      <c r="J4062" s="1" t="s">
        <v>264</v>
      </c>
      <c r="K4062" s="1" t="s">
        <v>2866</v>
      </c>
      <c r="L4062" s="2">
        <v>45735</v>
      </c>
      <c r="M4062">
        <v>5</v>
      </c>
      <c r="N4062">
        <v>20</v>
      </c>
      <c r="O4062">
        <v>0</v>
      </c>
      <c r="P4062">
        <v>3196</v>
      </c>
      <c r="Q4062" s="1" t="s">
        <v>170</v>
      </c>
      <c r="R4062" s="1" t="s">
        <v>170</v>
      </c>
      <c r="S4062" s="1" t="s">
        <v>172</v>
      </c>
      <c r="T4062" s="1" t="s">
        <v>35</v>
      </c>
      <c r="U4062" s="1" t="s">
        <v>36</v>
      </c>
      <c r="V4062">
        <v>3995</v>
      </c>
      <c r="W4062" s="1" t="s">
        <v>267</v>
      </c>
      <c r="X4062" s="1" t="s">
        <v>268</v>
      </c>
      <c r="Y4062" s="2">
        <v>43207</v>
      </c>
      <c r="Z4062">
        <v>7.7</v>
      </c>
      <c r="AA4062" s="1" t="s">
        <v>39</v>
      </c>
    </row>
    <row r="4063" spans="1:28" x14ac:dyDescent="0.3">
      <c r="A4063" s="1" t="s">
        <v>10745</v>
      </c>
      <c r="B4063" s="1" t="s">
        <v>10746</v>
      </c>
      <c r="C4063" s="1" t="s">
        <v>430</v>
      </c>
      <c r="D4063" s="1" t="s">
        <v>6476</v>
      </c>
      <c r="E4063">
        <v>4</v>
      </c>
      <c r="F4063">
        <v>104</v>
      </c>
      <c r="G4063" s="1" t="s">
        <v>44</v>
      </c>
      <c r="H4063" s="2">
        <v>45976</v>
      </c>
      <c r="I4063" s="1" t="s">
        <v>430</v>
      </c>
      <c r="J4063" s="1" t="s">
        <v>33</v>
      </c>
      <c r="K4063" s="1" t="s">
        <v>6476</v>
      </c>
      <c r="L4063" s="2">
        <v>45960</v>
      </c>
      <c r="M4063">
        <v>4</v>
      </c>
      <c r="N4063">
        <v>15</v>
      </c>
      <c r="O4063">
        <v>0</v>
      </c>
      <c r="P4063">
        <v>113.05</v>
      </c>
      <c r="Q4063" s="1" t="s">
        <v>430</v>
      </c>
      <c r="R4063" s="1" t="s">
        <v>430</v>
      </c>
      <c r="S4063" s="1" t="s">
        <v>432</v>
      </c>
      <c r="T4063" s="1" t="s">
        <v>134</v>
      </c>
      <c r="U4063" s="1" t="s">
        <v>135</v>
      </c>
      <c r="V4063">
        <v>133</v>
      </c>
      <c r="W4063" s="1" t="s">
        <v>37</v>
      </c>
      <c r="X4063" s="1" t="s">
        <v>38</v>
      </c>
      <c r="Y4063" s="2">
        <v>43032</v>
      </c>
      <c r="Z4063">
        <v>8.1999999999999993</v>
      </c>
      <c r="AA4063" s="1" t="s">
        <v>39</v>
      </c>
    </row>
    <row r="4064" spans="1:28" x14ac:dyDescent="0.3">
      <c r="A4064" s="1" t="s">
        <v>10747</v>
      </c>
      <c r="B4064" s="1" t="s">
        <v>10748</v>
      </c>
      <c r="C4064" s="1" t="s">
        <v>1186</v>
      </c>
      <c r="D4064" s="1" t="s">
        <v>2712</v>
      </c>
      <c r="E4064">
        <v>4</v>
      </c>
      <c r="F4064">
        <v>58</v>
      </c>
      <c r="G4064" s="1" t="s">
        <v>44</v>
      </c>
      <c r="H4064" s="2">
        <v>45932</v>
      </c>
      <c r="I4064" s="1" t="s">
        <v>1186</v>
      </c>
      <c r="J4064" s="1" t="s">
        <v>54</v>
      </c>
      <c r="K4064" s="1" t="s">
        <v>2712</v>
      </c>
      <c r="L4064" s="2">
        <v>45915</v>
      </c>
      <c r="M4064">
        <v>7</v>
      </c>
      <c r="N4064">
        <v>20</v>
      </c>
      <c r="O4064">
        <v>0</v>
      </c>
      <c r="P4064">
        <v>692</v>
      </c>
      <c r="Q4064" s="1" t="s">
        <v>1186</v>
      </c>
      <c r="R4064" s="1" t="s">
        <v>1186</v>
      </c>
      <c r="S4064" s="1" t="s">
        <v>1188</v>
      </c>
      <c r="T4064" s="1" t="s">
        <v>90</v>
      </c>
      <c r="U4064" s="1" t="s">
        <v>39</v>
      </c>
      <c r="V4064">
        <v>865</v>
      </c>
      <c r="W4064" s="1" t="s">
        <v>58</v>
      </c>
      <c r="X4064" s="1" t="s">
        <v>59</v>
      </c>
      <c r="Y4064" s="2">
        <v>44128</v>
      </c>
      <c r="Z4064">
        <v>5.2</v>
      </c>
      <c r="AA4064" s="1" t="s">
        <v>39</v>
      </c>
    </row>
    <row r="4065" spans="1:28" x14ac:dyDescent="0.3">
      <c r="A4065" s="1" t="s">
        <v>10749</v>
      </c>
      <c r="B4065" s="1" t="s">
        <v>10750</v>
      </c>
      <c r="C4065" s="1" t="s">
        <v>885</v>
      </c>
      <c r="D4065" s="1" t="s">
        <v>10751</v>
      </c>
      <c r="E4065">
        <v>4</v>
      </c>
      <c r="F4065">
        <v>84</v>
      </c>
      <c r="G4065" s="1" t="s">
        <v>44</v>
      </c>
      <c r="H4065" s="2">
        <v>45968</v>
      </c>
      <c r="I4065" s="1" t="s">
        <v>885</v>
      </c>
      <c r="J4065" s="1" t="s">
        <v>123</v>
      </c>
      <c r="K4065" s="1" t="s">
        <v>10751</v>
      </c>
      <c r="L4065" s="2">
        <v>45950</v>
      </c>
      <c r="M4065">
        <v>7</v>
      </c>
      <c r="N4065">
        <v>5</v>
      </c>
      <c r="O4065">
        <v>0</v>
      </c>
      <c r="P4065">
        <v>1071.5999999999999</v>
      </c>
      <c r="Q4065" s="1" t="s">
        <v>885</v>
      </c>
      <c r="R4065" s="1" t="s">
        <v>885</v>
      </c>
      <c r="S4065" s="1" t="s">
        <v>887</v>
      </c>
      <c r="T4065" s="1" t="s">
        <v>134</v>
      </c>
      <c r="U4065" s="1" t="s">
        <v>366</v>
      </c>
      <c r="V4065">
        <v>1128</v>
      </c>
      <c r="W4065" s="1" t="s">
        <v>126</v>
      </c>
      <c r="X4065" s="1" t="s">
        <v>127</v>
      </c>
      <c r="Y4065" s="2">
        <v>44230</v>
      </c>
      <c r="Z4065">
        <v>4.9000000000000004</v>
      </c>
      <c r="AA4065" s="1" t="s">
        <v>39</v>
      </c>
    </row>
    <row r="4066" spans="1:28" x14ac:dyDescent="0.3">
      <c r="A4066" s="1" t="s">
        <v>10752</v>
      </c>
      <c r="B4066" s="1" t="s">
        <v>10753</v>
      </c>
      <c r="C4066" s="1" t="s">
        <v>997</v>
      </c>
      <c r="D4066" s="1" t="s">
        <v>3107</v>
      </c>
      <c r="E4066">
        <v>4</v>
      </c>
      <c r="F4066">
        <v>46</v>
      </c>
      <c r="G4066" s="1" t="s">
        <v>44</v>
      </c>
      <c r="H4066" s="2">
        <v>45832</v>
      </c>
      <c r="I4066" s="1" t="s">
        <v>997</v>
      </c>
      <c r="J4066" s="1" t="s">
        <v>215</v>
      </c>
      <c r="K4066" s="1" t="s">
        <v>3107</v>
      </c>
      <c r="L4066" s="2">
        <v>45818</v>
      </c>
      <c r="M4066">
        <v>10</v>
      </c>
      <c r="N4066">
        <v>0</v>
      </c>
      <c r="O4066">
        <v>0</v>
      </c>
      <c r="P4066">
        <v>8102</v>
      </c>
      <c r="Q4066" s="1" t="s">
        <v>997</v>
      </c>
      <c r="R4066" s="1" t="s">
        <v>997</v>
      </c>
      <c r="S4066" s="1" t="s">
        <v>999</v>
      </c>
      <c r="T4066" s="1" t="s">
        <v>90</v>
      </c>
      <c r="U4066" s="1" t="s">
        <v>185</v>
      </c>
      <c r="V4066">
        <v>8102</v>
      </c>
      <c r="W4066" s="1" t="s">
        <v>216</v>
      </c>
      <c r="X4066" s="1" t="s">
        <v>127</v>
      </c>
      <c r="Y4066" s="2">
        <v>45659</v>
      </c>
      <c r="Z4066">
        <v>1</v>
      </c>
      <c r="AA4066" s="1" t="s">
        <v>39</v>
      </c>
    </row>
    <row r="4067" spans="1:28" x14ac:dyDescent="0.3">
      <c r="A4067" s="1" t="s">
        <v>10754</v>
      </c>
      <c r="B4067" s="1" t="s">
        <v>10755</v>
      </c>
      <c r="C4067" s="1" t="s">
        <v>1869</v>
      </c>
      <c r="D4067" s="1" t="s">
        <v>9492</v>
      </c>
      <c r="E4067">
        <v>5</v>
      </c>
      <c r="F4067">
        <v>80</v>
      </c>
      <c r="G4067" s="1" t="s">
        <v>44</v>
      </c>
      <c r="H4067" s="2">
        <v>45887</v>
      </c>
      <c r="I4067" s="1" t="s">
        <v>1869</v>
      </c>
      <c r="J4067" s="1" t="s">
        <v>513</v>
      </c>
      <c r="K4067" s="1" t="s">
        <v>9492</v>
      </c>
      <c r="L4067" s="2">
        <v>45867</v>
      </c>
      <c r="M4067">
        <v>7</v>
      </c>
      <c r="N4067">
        <v>0</v>
      </c>
      <c r="O4067">
        <v>0</v>
      </c>
      <c r="P4067">
        <v>3045</v>
      </c>
      <c r="Q4067" s="1" t="s">
        <v>1869</v>
      </c>
      <c r="R4067" s="1" t="s">
        <v>1869</v>
      </c>
      <c r="S4067" s="1" t="s">
        <v>1870</v>
      </c>
      <c r="T4067" s="1" t="s">
        <v>90</v>
      </c>
      <c r="U4067" s="1" t="s">
        <v>91</v>
      </c>
      <c r="V4067">
        <v>3045</v>
      </c>
      <c r="W4067" s="1" t="s">
        <v>514</v>
      </c>
      <c r="X4067" s="1" t="s">
        <v>59</v>
      </c>
      <c r="Y4067" s="2">
        <v>44396</v>
      </c>
      <c r="Z4067">
        <v>4.5</v>
      </c>
      <c r="AA4067" s="1" t="s">
        <v>39</v>
      </c>
    </row>
    <row r="4068" spans="1:28" x14ac:dyDescent="0.3">
      <c r="A4068" s="1" t="s">
        <v>10756</v>
      </c>
      <c r="B4068" s="1" t="s">
        <v>10757</v>
      </c>
      <c r="C4068" s="1" t="s">
        <v>164</v>
      </c>
      <c r="D4068" s="1" t="s">
        <v>2407</v>
      </c>
      <c r="E4068">
        <v>3</v>
      </c>
      <c r="F4068">
        <v>64</v>
      </c>
      <c r="G4068" s="1" t="s">
        <v>44</v>
      </c>
      <c r="H4068" s="2">
        <v>45845</v>
      </c>
      <c r="I4068" s="1" t="s">
        <v>164</v>
      </c>
      <c r="J4068" s="1" t="s">
        <v>197</v>
      </c>
      <c r="K4068" s="1" t="s">
        <v>2407</v>
      </c>
      <c r="L4068" s="2">
        <v>45834</v>
      </c>
      <c r="M4068">
        <v>8</v>
      </c>
      <c r="N4068">
        <v>20</v>
      </c>
      <c r="O4068">
        <v>0</v>
      </c>
      <c r="P4068">
        <v>848</v>
      </c>
      <c r="Q4068" s="1" t="s">
        <v>164</v>
      </c>
      <c r="R4068" s="1" t="s">
        <v>164</v>
      </c>
      <c r="S4068" s="1" t="s">
        <v>166</v>
      </c>
      <c r="T4068" s="1" t="s">
        <v>35</v>
      </c>
      <c r="U4068" s="1" t="s">
        <v>167</v>
      </c>
      <c r="V4068">
        <v>1060</v>
      </c>
      <c r="W4068" s="1" t="s">
        <v>199</v>
      </c>
      <c r="X4068" s="1" t="s">
        <v>59</v>
      </c>
      <c r="Y4068" s="2">
        <v>43613</v>
      </c>
      <c r="Z4068">
        <v>6.6</v>
      </c>
      <c r="AA4068" s="1" t="s">
        <v>39</v>
      </c>
    </row>
    <row r="4069" spans="1:28" x14ac:dyDescent="0.3">
      <c r="A4069" s="1" t="s">
        <v>10758</v>
      </c>
      <c r="B4069" s="1" t="s">
        <v>10759</v>
      </c>
      <c r="C4069" s="1" t="s">
        <v>103</v>
      </c>
      <c r="D4069" s="1" t="s">
        <v>10760</v>
      </c>
      <c r="E4069">
        <v>5</v>
      </c>
      <c r="F4069">
        <v>109</v>
      </c>
      <c r="G4069" s="1" t="s">
        <v>44</v>
      </c>
      <c r="H4069" s="2">
        <v>45912</v>
      </c>
      <c r="I4069" s="1" t="s">
        <v>103</v>
      </c>
      <c r="J4069" s="1" t="s">
        <v>298</v>
      </c>
      <c r="K4069" s="1" t="s">
        <v>10760</v>
      </c>
      <c r="L4069" s="2">
        <v>45896</v>
      </c>
      <c r="M4069">
        <v>4</v>
      </c>
      <c r="N4069">
        <v>20</v>
      </c>
      <c r="O4069">
        <v>0</v>
      </c>
      <c r="P4069">
        <v>1244.8</v>
      </c>
      <c r="Q4069" s="1" t="s">
        <v>103</v>
      </c>
      <c r="R4069" s="1" t="s">
        <v>103</v>
      </c>
      <c r="S4069" s="1" t="s">
        <v>106</v>
      </c>
      <c r="T4069" s="1" t="s">
        <v>107</v>
      </c>
      <c r="U4069" s="1" t="s">
        <v>108</v>
      </c>
      <c r="V4069">
        <v>1556</v>
      </c>
      <c r="W4069" s="1" t="s">
        <v>301</v>
      </c>
      <c r="X4069" s="1" t="s">
        <v>137</v>
      </c>
      <c r="Y4069" s="2">
        <v>44620</v>
      </c>
      <c r="Z4069">
        <v>3.8</v>
      </c>
      <c r="AA4069" s="1" t="s">
        <v>39</v>
      </c>
    </row>
    <row r="4070" spans="1:28" x14ac:dyDescent="0.3">
      <c r="A4070" s="1" t="s">
        <v>10761</v>
      </c>
      <c r="B4070" s="1" t="s">
        <v>10762</v>
      </c>
      <c r="C4070" s="1" t="s">
        <v>804</v>
      </c>
      <c r="D4070" s="1" t="s">
        <v>1101</v>
      </c>
      <c r="E4070">
        <v>2</v>
      </c>
      <c r="F4070">
        <v>67</v>
      </c>
      <c r="G4070" s="1" t="s">
        <v>44</v>
      </c>
      <c r="H4070" s="2">
        <v>45819</v>
      </c>
      <c r="I4070" s="1" t="s">
        <v>804</v>
      </c>
      <c r="J4070" s="1" t="s">
        <v>45</v>
      </c>
      <c r="K4070" s="1" t="s">
        <v>1101</v>
      </c>
      <c r="L4070" s="2">
        <v>45811</v>
      </c>
      <c r="M4070">
        <v>3</v>
      </c>
      <c r="N4070">
        <v>40</v>
      </c>
      <c r="O4070">
        <v>0</v>
      </c>
      <c r="P4070">
        <v>2197.8000000000002</v>
      </c>
      <c r="Q4070" s="1" t="s">
        <v>804</v>
      </c>
      <c r="R4070" s="1" t="s">
        <v>804</v>
      </c>
      <c r="S4070" s="1" t="s">
        <v>807</v>
      </c>
      <c r="T4070" s="1" t="s">
        <v>35</v>
      </c>
      <c r="U4070" s="1" t="s">
        <v>83</v>
      </c>
      <c r="V4070">
        <v>3663</v>
      </c>
      <c r="W4070" s="1" t="s">
        <v>47</v>
      </c>
      <c r="X4070" s="1" t="s">
        <v>48</v>
      </c>
      <c r="Y4070" s="2">
        <v>44112</v>
      </c>
      <c r="Z4070">
        <v>5.2</v>
      </c>
      <c r="AA4070" s="1" t="s">
        <v>3497</v>
      </c>
      <c r="AB4070">
        <v>1</v>
      </c>
    </row>
    <row r="4071" spans="1:28" x14ac:dyDescent="0.3">
      <c r="A4071" s="1" t="s">
        <v>10763</v>
      </c>
      <c r="B4071" s="1" t="s">
        <v>10764</v>
      </c>
      <c r="C4071" s="1" t="s">
        <v>915</v>
      </c>
      <c r="D4071" s="1" t="s">
        <v>10088</v>
      </c>
      <c r="E4071">
        <v>3</v>
      </c>
      <c r="F4071">
        <v>41</v>
      </c>
      <c r="G4071" s="1" t="s">
        <v>32</v>
      </c>
      <c r="H4071" s="2">
        <v>45849</v>
      </c>
      <c r="I4071" s="1" t="s">
        <v>915</v>
      </c>
      <c r="J4071" s="1" t="s">
        <v>215</v>
      </c>
      <c r="K4071" s="1" t="s">
        <v>10088</v>
      </c>
      <c r="L4071" s="2">
        <v>45844</v>
      </c>
      <c r="M4071">
        <v>3</v>
      </c>
      <c r="N4071">
        <v>15</v>
      </c>
      <c r="O4071">
        <v>0</v>
      </c>
      <c r="P4071">
        <v>2110.5500000000002</v>
      </c>
      <c r="Q4071" s="1" t="s">
        <v>915</v>
      </c>
      <c r="R4071" s="1" t="s">
        <v>915</v>
      </c>
      <c r="S4071" s="1" t="s">
        <v>917</v>
      </c>
      <c r="T4071" s="1" t="s">
        <v>56</v>
      </c>
      <c r="U4071" s="1" t="s">
        <v>117</v>
      </c>
      <c r="V4071">
        <v>2483</v>
      </c>
      <c r="W4071" s="1" t="s">
        <v>216</v>
      </c>
      <c r="X4071" s="1" t="s">
        <v>127</v>
      </c>
      <c r="Y4071" s="2">
        <v>45659</v>
      </c>
      <c r="Z4071">
        <v>1</v>
      </c>
      <c r="AA4071" s="1" t="s">
        <v>39</v>
      </c>
    </row>
    <row r="4072" spans="1:28" x14ac:dyDescent="0.3">
      <c r="A4072" s="1" t="s">
        <v>10765</v>
      </c>
      <c r="B4072" s="1" t="s">
        <v>10766</v>
      </c>
      <c r="C4072" s="1" t="s">
        <v>247</v>
      </c>
      <c r="D4072" s="1" t="s">
        <v>10767</v>
      </c>
      <c r="E4072">
        <v>2</v>
      </c>
      <c r="F4072">
        <v>81</v>
      </c>
      <c r="G4072" s="1" t="s">
        <v>44</v>
      </c>
      <c r="H4072" s="2">
        <v>45847</v>
      </c>
      <c r="I4072" s="1" t="s">
        <v>247</v>
      </c>
      <c r="J4072" s="1" t="s">
        <v>357</v>
      </c>
      <c r="K4072" s="1" t="s">
        <v>10767</v>
      </c>
      <c r="L4072" s="2">
        <v>45826</v>
      </c>
      <c r="M4072">
        <v>9</v>
      </c>
      <c r="N4072">
        <v>5</v>
      </c>
      <c r="O4072">
        <v>1</v>
      </c>
      <c r="P4072">
        <v>1663.45</v>
      </c>
      <c r="Q4072" s="1" t="s">
        <v>247</v>
      </c>
      <c r="R4072" s="1" t="s">
        <v>247</v>
      </c>
      <c r="S4072" s="1" t="s">
        <v>249</v>
      </c>
      <c r="T4072" s="1" t="s">
        <v>35</v>
      </c>
      <c r="U4072" s="1" t="s">
        <v>167</v>
      </c>
      <c r="V4072">
        <v>1751</v>
      </c>
      <c r="W4072" s="1" t="s">
        <v>360</v>
      </c>
      <c r="X4072" s="1" t="s">
        <v>38</v>
      </c>
      <c r="Y4072" s="2">
        <v>45643</v>
      </c>
      <c r="Z4072">
        <v>1</v>
      </c>
      <c r="AA4072" s="1" t="s">
        <v>192</v>
      </c>
      <c r="AB4072">
        <v>1</v>
      </c>
    </row>
    <row r="4073" spans="1:28" x14ac:dyDescent="0.3">
      <c r="A4073" s="1" t="s">
        <v>10768</v>
      </c>
      <c r="B4073" s="1" t="s">
        <v>10769</v>
      </c>
      <c r="C4073" s="1" t="s">
        <v>2556</v>
      </c>
      <c r="D4073" s="1" t="s">
        <v>6647</v>
      </c>
      <c r="E4073">
        <v>5</v>
      </c>
      <c r="F4073">
        <v>23</v>
      </c>
      <c r="G4073" s="1" t="s">
        <v>44</v>
      </c>
      <c r="H4073" s="2">
        <v>45709</v>
      </c>
      <c r="I4073" s="1" t="s">
        <v>2556</v>
      </c>
      <c r="J4073" s="1" t="s">
        <v>132</v>
      </c>
      <c r="K4073" s="1" t="s">
        <v>6647</v>
      </c>
      <c r="L4073" s="2">
        <v>45685</v>
      </c>
      <c r="M4073">
        <v>10</v>
      </c>
      <c r="N4073">
        <v>10</v>
      </c>
      <c r="O4073">
        <v>0</v>
      </c>
      <c r="P4073">
        <v>342</v>
      </c>
      <c r="Q4073" s="1" t="s">
        <v>2556</v>
      </c>
      <c r="R4073" s="1" t="s">
        <v>2556</v>
      </c>
      <c r="S4073" s="1" t="s">
        <v>2558</v>
      </c>
      <c r="T4073" s="1" t="s">
        <v>56</v>
      </c>
      <c r="U4073" s="1" t="s">
        <v>66</v>
      </c>
      <c r="V4073">
        <v>380</v>
      </c>
      <c r="W4073" s="1" t="s">
        <v>136</v>
      </c>
      <c r="X4073" s="1" t="s">
        <v>137</v>
      </c>
      <c r="Y4073" s="2">
        <v>44254</v>
      </c>
      <c r="Z4073">
        <v>4.8</v>
      </c>
      <c r="AA4073" s="1" t="s">
        <v>39</v>
      </c>
    </row>
    <row r="4074" spans="1:28" x14ac:dyDescent="0.3">
      <c r="A4074" s="1" t="s">
        <v>10770</v>
      </c>
      <c r="B4074" s="1" t="s">
        <v>10771</v>
      </c>
      <c r="C4074" s="1" t="s">
        <v>2366</v>
      </c>
      <c r="D4074" s="1" t="s">
        <v>10229</v>
      </c>
      <c r="E4074">
        <v>5</v>
      </c>
      <c r="F4074">
        <v>54</v>
      </c>
      <c r="G4074" s="1" t="s">
        <v>44</v>
      </c>
      <c r="H4074" s="2">
        <v>45745</v>
      </c>
      <c r="I4074" s="1" t="s">
        <v>2366</v>
      </c>
      <c r="J4074" s="1" t="s">
        <v>306</v>
      </c>
      <c r="K4074" s="1" t="s">
        <v>10229</v>
      </c>
      <c r="L4074" s="2">
        <v>45726</v>
      </c>
      <c r="M4074">
        <v>5</v>
      </c>
      <c r="N4074">
        <v>0</v>
      </c>
      <c r="O4074">
        <v>0</v>
      </c>
      <c r="P4074">
        <v>544</v>
      </c>
      <c r="Q4074" s="1" t="s">
        <v>2366</v>
      </c>
      <c r="R4074" s="1" t="s">
        <v>2366</v>
      </c>
      <c r="S4074" s="1" t="s">
        <v>2368</v>
      </c>
      <c r="T4074" s="1" t="s">
        <v>107</v>
      </c>
      <c r="U4074" s="1" t="s">
        <v>416</v>
      </c>
      <c r="V4074">
        <v>544</v>
      </c>
      <c r="W4074" s="1" t="s">
        <v>308</v>
      </c>
      <c r="X4074" s="1" t="s">
        <v>59</v>
      </c>
      <c r="Y4074" s="2">
        <v>45415</v>
      </c>
      <c r="Z4074">
        <v>1.7</v>
      </c>
      <c r="AA4074" s="1" t="s">
        <v>39</v>
      </c>
    </row>
    <row r="4075" spans="1:28" x14ac:dyDescent="0.3">
      <c r="A4075" s="1" t="s">
        <v>10772</v>
      </c>
      <c r="B4075" s="1" t="s">
        <v>10773</v>
      </c>
      <c r="C4075" s="1" t="s">
        <v>1186</v>
      </c>
      <c r="D4075" s="1" t="s">
        <v>1607</v>
      </c>
      <c r="E4075">
        <v>4</v>
      </c>
      <c r="F4075">
        <v>34</v>
      </c>
      <c r="G4075" s="1" t="s">
        <v>44</v>
      </c>
      <c r="H4075" s="2">
        <v>45677</v>
      </c>
      <c r="I4075" s="1" t="s">
        <v>1186</v>
      </c>
      <c r="J4075" s="1" t="s">
        <v>64</v>
      </c>
      <c r="K4075" s="1" t="s">
        <v>1607</v>
      </c>
      <c r="L4075" s="2">
        <v>45674</v>
      </c>
      <c r="M4075">
        <v>2</v>
      </c>
      <c r="N4075">
        <v>20</v>
      </c>
      <c r="O4075">
        <v>0</v>
      </c>
      <c r="P4075">
        <v>692</v>
      </c>
      <c r="Q4075" s="1" t="s">
        <v>1186</v>
      </c>
      <c r="R4075" s="1" t="s">
        <v>1186</v>
      </c>
      <c r="S4075" s="1" t="s">
        <v>1188</v>
      </c>
      <c r="T4075" s="1" t="s">
        <v>90</v>
      </c>
      <c r="U4075" s="1" t="s">
        <v>39</v>
      </c>
      <c r="V4075">
        <v>865</v>
      </c>
      <c r="W4075" s="1" t="s">
        <v>67</v>
      </c>
      <c r="X4075" s="1" t="s">
        <v>59</v>
      </c>
      <c r="Y4075" s="2">
        <v>44275</v>
      </c>
      <c r="Z4075">
        <v>4.8</v>
      </c>
      <c r="AA4075" s="1" t="s">
        <v>39</v>
      </c>
    </row>
    <row r="4076" spans="1:28" x14ac:dyDescent="0.3">
      <c r="A4076" s="1" t="s">
        <v>10774</v>
      </c>
      <c r="B4076" s="1" t="s">
        <v>10775</v>
      </c>
      <c r="C4076" s="1" t="s">
        <v>1247</v>
      </c>
      <c r="D4076" s="1" t="s">
        <v>533</v>
      </c>
      <c r="E4076">
        <v>3</v>
      </c>
      <c r="F4076">
        <v>172</v>
      </c>
      <c r="G4076" s="1" t="s">
        <v>44</v>
      </c>
      <c r="H4076" s="2">
        <v>45837</v>
      </c>
      <c r="I4076" s="1" t="s">
        <v>1247</v>
      </c>
      <c r="J4076" s="1" t="s">
        <v>298</v>
      </c>
      <c r="K4076" s="1" t="s">
        <v>533</v>
      </c>
      <c r="L4076" s="2">
        <v>45822</v>
      </c>
      <c r="M4076">
        <v>8</v>
      </c>
      <c r="N4076">
        <v>40</v>
      </c>
      <c r="O4076">
        <v>0</v>
      </c>
      <c r="P4076">
        <v>405</v>
      </c>
      <c r="Q4076" s="1" t="s">
        <v>1247</v>
      </c>
      <c r="R4076" s="1" t="s">
        <v>1247</v>
      </c>
      <c r="S4076" s="1" t="s">
        <v>1249</v>
      </c>
      <c r="T4076" s="1" t="s">
        <v>35</v>
      </c>
      <c r="U4076" s="1" t="s">
        <v>83</v>
      </c>
      <c r="V4076">
        <v>675</v>
      </c>
      <c r="W4076" s="1" t="s">
        <v>301</v>
      </c>
      <c r="X4076" s="1" t="s">
        <v>137</v>
      </c>
      <c r="Y4076" s="2">
        <v>44620</v>
      </c>
      <c r="Z4076">
        <v>3.8</v>
      </c>
      <c r="AA4076" s="1" t="s">
        <v>39</v>
      </c>
    </row>
    <row r="4077" spans="1:28" x14ac:dyDescent="0.3">
      <c r="A4077" s="1" t="s">
        <v>10776</v>
      </c>
      <c r="B4077" s="1" t="s">
        <v>10777</v>
      </c>
      <c r="C4077" s="1" t="s">
        <v>337</v>
      </c>
      <c r="D4077" s="1" t="s">
        <v>10778</v>
      </c>
      <c r="E4077">
        <v>5</v>
      </c>
      <c r="F4077">
        <v>13</v>
      </c>
      <c r="G4077" s="1" t="s">
        <v>44</v>
      </c>
      <c r="H4077" s="2">
        <v>45776</v>
      </c>
      <c r="I4077" s="1" t="s">
        <v>337</v>
      </c>
      <c r="J4077" s="1" t="s">
        <v>272</v>
      </c>
      <c r="K4077" s="1" t="s">
        <v>10778</v>
      </c>
      <c r="L4077" s="2">
        <v>45767</v>
      </c>
      <c r="M4077">
        <v>4</v>
      </c>
      <c r="N4077">
        <v>20</v>
      </c>
      <c r="O4077">
        <v>0</v>
      </c>
      <c r="P4077">
        <v>1447.2</v>
      </c>
      <c r="Q4077" s="1" t="s">
        <v>337</v>
      </c>
      <c r="R4077" s="1" t="s">
        <v>337</v>
      </c>
      <c r="S4077" s="1" t="s">
        <v>339</v>
      </c>
      <c r="T4077" s="1" t="s">
        <v>56</v>
      </c>
      <c r="U4077" s="1" t="s">
        <v>39</v>
      </c>
      <c r="V4077">
        <v>1809</v>
      </c>
      <c r="W4077" s="1" t="s">
        <v>273</v>
      </c>
      <c r="X4077" s="1" t="s">
        <v>38</v>
      </c>
      <c r="Y4077" s="2">
        <v>45880</v>
      </c>
      <c r="Z4077">
        <v>0.4</v>
      </c>
      <c r="AA4077" s="1" t="s">
        <v>39</v>
      </c>
    </row>
    <row r="4078" spans="1:28" x14ac:dyDescent="0.3">
      <c r="A4078" s="1" t="s">
        <v>10779</v>
      </c>
      <c r="B4078" s="1" t="s">
        <v>10780</v>
      </c>
      <c r="C4078" s="1" t="s">
        <v>502</v>
      </c>
      <c r="D4078" s="1" t="s">
        <v>3758</v>
      </c>
      <c r="E4078">
        <v>4</v>
      </c>
      <c r="G4078" s="1" t="s">
        <v>44</v>
      </c>
      <c r="H4078" s="2">
        <v>45696</v>
      </c>
      <c r="I4078" s="1" t="s">
        <v>502</v>
      </c>
      <c r="J4078" s="1" t="s">
        <v>132</v>
      </c>
      <c r="K4078" s="1" t="s">
        <v>3758</v>
      </c>
      <c r="L4078" s="2">
        <v>45685</v>
      </c>
      <c r="M4078">
        <v>6</v>
      </c>
      <c r="N4078">
        <v>30</v>
      </c>
      <c r="O4078">
        <v>0</v>
      </c>
      <c r="P4078">
        <v>6924.4</v>
      </c>
      <c r="Q4078" s="1" t="s">
        <v>502</v>
      </c>
      <c r="R4078" s="1" t="s">
        <v>502</v>
      </c>
      <c r="S4078" s="1" t="s">
        <v>504</v>
      </c>
      <c r="T4078" s="1" t="s">
        <v>75</v>
      </c>
      <c r="U4078" s="1" t="s">
        <v>314</v>
      </c>
      <c r="V4078">
        <v>9892</v>
      </c>
      <c r="W4078" s="1" t="s">
        <v>136</v>
      </c>
      <c r="X4078" s="1" t="s">
        <v>137</v>
      </c>
      <c r="Y4078" s="2">
        <v>44254</v>
      </c>
      <c r="Z4078">
        <v>4.8</v>
      </c>
      <c r="AA4078" s="1" t="s">
        <v>39</v>
      </c>
    </row>
    <row r="4079" spans="1:28" x14ac:dyDescent="0.3">
      <c r="A4079" s="1" t="s">
        <v>10781</v>
      </c>
      <c r="B4079" s="1" t="s">
        <v>10782</v>
      </c>
      <c r="C4079" s="1" t="s">
        <v>94</v>
      </c>
      <c r="D4079" s="1" t="s">
        <v>10783</v>
      </c>
      <c r="E4079">
        <v>3</v>
      </c>
      <c r="F4079">
        <v>59</v>
      </c>
      <c r="G4079" s="1" t="s">
        <v>44</v>
      </c>
      <c r="H4079" s="2">
        <v>45925</v>
      </c>
      <c r="I4079" s="1" t="s">
        <v>94</v>
      </c>
      <c r="J4079" s="1" t="s">
        <v>115</v>
      </c>
      <c r="K4079" s="1" t="s">
        <v>10783</v>
      </c>
      <c r="L4079" s="2">
        <v>45914</v>
      </c>
      <c r="M4079">
        <v>5</v>
      </c>
      <c r="N4079">
        <v>15</v>
      </c>
      <c r="O4079">
        <v>0</v>
      </c>
      <c r="P4079">
        <v>3861.55</v>
      </c>
      <c r="Q4079" s="1" t="s">
        <v>94</v>
      </c>
      <c r="R4079" s="1" t="s">
        <v>94</v>
      </c>
      <c r="S4079" s="1" t="s">
        <v>97</v>
      </c>
      <c r="T4079" s="1" t="s">
        <v>75</v>
      </c>
      <c r="U4079" s="1" t="s">
        <v>98</v>
      </c>
      <c r="V4079">
        <v>4543</v>
      </c>
      <c r="W4079" s="1" t="s">
        <v>118</v>
      </c>
      <c r="X4079" s="1" t="s">
        <v>59</v>
      </c>
      <c r="Y4079" s="2">
        <v>43824</v>
      </c>
      <c r="Z4079">
        <v>6</v>
      </c>
      <c r="AA4079" s="1" t="s">
        <v>39</v>
      </c>
    </row>
    <row r="4080" spans="1:28" x14ac:dyDescent="0.3">
      <c r="A4080" s="1" t="s">
        <v>10784</v>
      </c>
      <c r="B4080" s="1" t="s">
        <v>10785</v>
      </c>
      <c r="C4080" s="1" t="s">
        <v>558</v>
      </c>
      <c r="D4080" s="1" t="s">
        <v>2793</v>
      </c>
      <c r="E4080">
        <v>3</v>
      </c>
      <c r="F4080">
        <v>127</v>
      </c>
      <c r="G4080" s="1" t="s">
        <v>44</v>
      </c>
      <c r="H4080" s="2">
        <v>45794</v>
      </c>
      <c r="I4080" s="1" t="s">
        <v>558</v>
      </c>
      <c r="J4080" s="1" t="s">
        <v>394</v>
      </c>
      <c r="K4080" s="1" t="s">
        <v>2793</v>
      </c>
      <c r="L4080" s="2">
        <v>45787</v>
      </c>
      <c r="M4080">
        <v>6</v>
      </c>
      <c r="N4080">
        <v>30</v>
      </c>
      <c r="O4080">
        <v>0</v>
      </c>
      <c r="P4080">
        <v>74.900000000000006</v>
      </c>
      <c r="Q4080" s="1" t="s">
        <v>558</v>
      </c>
      <c r="R4080" s="1" t="s">
        <v>558</v>
      </c>
      <c r="S4080" s="1" t="s">
        <v>560</v>
      </c>
      <c r="T4080" s="1" t="s">
        <v>134</v>
      </c>
      <c r="U4080" s="1" t="s">
        <v>144</v>
      </c>
      <c r="V4080">
        <v>107</v>
      </c>
      <c r="W4080" s="1" t="s">
        <v>396</v>
      </c>
      <c r="X4080" s="1" t="s">
        <v>127</v>
      </c>
      <c r="Y4080" s="2">
        <v>43220</v>
      </c>
      <c r="Z4080">
        <v>7.7</v>
      </c>
      <c r="AA4080" s="1" t="s">
        <v>39</v>
      </c>
    </row>
    <row r="4081" spans="1:28" x14ac:dyDescent="0.3">
      <c r="A4081" s="1" t="s">
        <v>10786</v>
      </c>
      <c r="B4081" s="1" t="s">
        <v>10787</v>
      </c>
      <c r="C4081" s="1" t="s">
        <v>861</v>
      </c>
      <c r="D4081" s="1" t="s">
        <v>3871</v>
      </c>
      <c r="E4081">
        <v>1</v>
      </c>
      <c r="F4081">
        <v>89</v>
      </c>
      <c r="G4081" s="1" t="s">
        <v>44</v>
      </c>
      <c r="H4081" s="2">
        <v>45923</v>
      </c>
      <c r="I4081" s="1" t="s">
        <v>861</v>
      </c>
      <c r="J4081" s="1" t="s">
        <v>64</v>
      </c>
      <c r="K4081" s="1" t="s">
        <v>3871</v>
      </c>
      <c r="L4081" s="2">
        <v>45907</v>
      </c>
      <c r="M4081">
        <v>9</v>
      </c>
      <c r="N4081">
        <v>0</v>
      </c>
      <c r="O4081">
        <v>1</v>
      </c>
      <c r="P4081">
        <v>223</v>
      </c>
      <c r="Q4081" s="1" t="s">
        <v>861</v>
      </c>
      <c r="R4081" s="1" t="s">
        <v>861</v>
      </c>
      <c r="S4081" s="1" t="s">
        <v>863</v>
      </c>
      <c r="T4081" s="1" t="s">
        <v>56</v>
      </c>
      <c r="U4081" s="1" t="s">
        <v>66</v>
      </c>
      <c r="V4081">
        <v>223</v>
      </c>
      <c r="W4081" s="1" t="s">
        <v>67</v>
      </c>
      <c r="X4081" s="1" t="s">
        <v>59</v>
      </c>
      <c r="Y4081" s="2">
        <v>44275</v>
      </c>
      <c r="Z4081">
        <v>4.8</v>
      </c>
      <c r="AA4081" s="1" t="s">
        <v>173</v>
      </c>
      <c r="AB4081">
        <v>1</v>
      </c>
    </row>
    <row r="4082" spans="1:28" x14ac:dyDescent="0.3">
      <c r="A4082" s="1" t="s">
        <v>10788</v>
      </c>
      <c r="B4082" s="1" t="s">
        <v>10789</v>
      </c>
      <c r="C4082" s="1" t="s">
        <v>720</v>
      </c>
      <c r="D4082" s="1" t="s">
        <v>4903</v>
      </c>
      <c r="E4082">
        <v>4</v>
      </c>
      <c r="F4082">
        <v>46</v>
      </c>
      <c r="G4082" s="1" t="s">
        <v>32</v>
      </c>
      <c r="H4082" s="2">
        <v>45983</v>
      </c>
      <c r="I4082" s="1" t="s">
        <v>720</v>
      </c>
      <c r="J4082" s="1" t="s">
        <v>242</v>
      </c>
      <c r="K4082" s="1" t="s">
        <v>4903</v>
      </c>
      <c r="L4082" s="2">
        <v>45977</v>
      </c>
      <c r="M4082">
        <v>4</v>
      </c>
      <c r="N4082">
        <v>5</v>
      </c>
      <c r="O4082">
        <v>0</v>
      </c>
      <c r="P4082">
        <v>5029.3</v>
      </c>
      <c r="Q4082" s="1" t="s">
        <v>720</v>
      </c>
      <c r="R4082" s="1" t="s">
        <v>720</v>
      </c>
      <c r="S4082" s="1" t="s">
        <v>722</v>
      </c>
      <c r="T4082" s="1" t="s">
        <v>75</v>
      </c>
      <c r="U4082" s="1" t="s">
        <v>76</v>
      </c>
      <c r="V4082">
        <v>5294</v>
      </c>
      <c r="W4082" s="1" t="s">
        <v>244</v>
      </c>
      <c r="X4082" s="1" t="s">
        <v>48</v>
      </c>
      <c r="Y4082" s="2">
        <v>44403</v>
      </c>
      <c r="Z4082">
        <v>4.4000000000000004</v>
      </c>
      <c r="AA4082" s="1" t="s">
        <v>39</v>
      </c>
    </row>
    <row r="4083" spans="1:28" x14ac:dyDescent="0.3">
      <c r="A4083" s="1" t="s">
        <v>10790</v>
      </c>
      <c r="B4083" s="1" t="s">
        <v>10791</v>
      </c>
      <c r="C4083" s="1" t="s">
        <v>1042</v>
      </c>
      <c r="D4083" s="1" t="s">
        <v>2073</v>
      </c>
      <c r="E4083">
        <v>4</v>
      </c>
      <c r="F4083">
        <v>44</v>
      </c>
      <c r="G4083" s="1" t="s">
        <v>44</v>
      </c>
      <c r="H4083" s="2">
        <v>45830</v>
      </c>
      <c r="I4083" s="1" t="s">
        <v>1042</v>
      </c>
      <c r="J4083" s="1" t="s">
        <v>291</v>
      </c>
      <c r="K4083" s="1" t="s">
        <v>2073</v>
      </c>
      <c r="L4083" s="2">
        <v>45823</v>
      </c>
      <c r="M4083">
        <v>3</v>
      </c>
      <c r="N4083">
        <v>0</v>
      </c>
      <c r="O4083">
        <v>0</v>
      </c>
      <c r="P4083">
        <v>1631</v>
      </c>
      <c r="Q4083" s="1" t="s">
        <v>1042</v>
      </c>
      <c r="R4083" s="1" t="s">
        <v>1042</v>
      </c>
      <c r="S4083" s="1" t="s">
        <v>1044</v>
      </c>
      <c r="T4083" s="1" t="s">
        <v>107</v>
      </c>
      <c r="U4083" s="1" t="s">
        <v>416</v>
      </c>
      <c r="V4083">
        <v>1631</v>
      </c>
      <c r="W4083" s="1" t="s">
        <v>293</v>
      </c>
      <c r="X4083" s="1" t="s">
        <v>48</v>
      </c>
      <c r="Y4083" s="2">
        <v>44560</v>
      </c>
      <c r="Z4083">
        <v>4</v>
      </c>
      <c r="AA4083" s="1" t="s">
        <v>39</v>
      </c>
    </row>
    <row r="4084" spans="1:28" x14ac:dyDescent="0.3">
      <c r="A4084" s="1" t="s">
        <v>10792</v>
      </c>
      <c r="B4084" s="1" t="s">
        <v>10793</v>
      </c>
      <c r="C4084" s="1" t="s">
        <v>164</v>
      </c>
      <c r="D4084" s="1" t="s">
        <v>4612</v>
      </c>
      <c r="E4084">
        <v>4</v>
      </c>
      <c r="F4084">
        <v>71</v>
      </c>
      <c r="G4084" s="1" t="s">
        <v>44</v>
      </c>
      <c r="H4084" s="2">
        <v>45824</v>
      </c>
      <c r="I4084" s="1" t="s">
        <v>164</v>
      </c>
      <c r="J4084" s="1" t="s">
        <v>229</v>
      </c>
      <c r="K4084" s="1" t="s">
        <v>4612</v>
      </c>
      <c r="L4084" s="2">
        <v>45809</v>
      </c>
      <c r="M4084">
        <v>4</v>
      </c>
      <c r="N4084">
        <v>15</v>
      </c>
      <c r="O4084">
        <v>0</v>
      </c>
      <c r="P4084">
        <v>901</v>
      </c>
      <c r="Q4084" s="1" t="s">
        <v>164</v>
      </c>
      <c r="R4084" s="1" t="s">
        <v>164</v>
      </c>
      <c r="S4084" s="1" t="s">
        <v>166</v>
      </c>
      <c r="T4084" s="1" t="s">
        <v>35</v>
      </c>
      <c r="U4084" s="1" t="s">
        <v>167</v>
      </c>
      <c r="V4084">
        <v>1060</v>
      </c>
      <c r="W4084" s="1" t="s">
        <v>231</v>
      </c>
      <c r="X4084" s="1" t="s">
        <v>127</v>
      </c>
      <c r="Y4084" s="2">
        <v>43596</v>
      </c>
      <c r="Z4084">
        <v>6.6</v>
      </c>
      <c r="AA4084" s="1" t="s">
        <v>39</v>
      </c>
    </row>
    <row r="4085" spans="1:28" x14ac:dyDescent="0.3">
      <c r="A4085" s="1" t="s">
        <v>10794</v>
      </c>
      <c r="B4085" s="1" t="s">
        <v>10795</v>
      </c>
      <c r="C4085" s="1" t="s">
        <v>1917</v>
      </c>
      <c r="D4085" s="1" t="s">
        <v>10796</v>
      </c>
      <c r="E4085">
        <v>3</v>
      </c>
      <c r="F4085">
        <v>58</v>
      </c>
      <c r="G4085" s="1" t="s">
        <v>44</v>
      </c>
      <c r="H4085" s="2">
        <v>45927</v>
      </c>
      <c r="I4085" s="1" t="s">
        <v>1917</v>
      </c>
      <c r="J4085" s="1" t="s">
        <v>159</v>
      </c>
      <c r="K4085" s="1" t="s">
        <v>10796</v>
      </c>
      <c r="L4085" s="2">
        <v>45922</v>
      </c>
      <c r="M4085">
        <v>3</v>
      </c>
      <c r="N4085">
        <v>30</v>
      </c>
      <c r="O4085">
        <v>0</v>
      </c>
      <c r="P4085">
        <v>296.10000000000002</v>
      </c>
      <c r="Q4085" s="1" t="s">
        <v>1917</v>
      </c>
      <c r="R4085" s="1" t="s">
        <v>1917</v>
      </c>
      <c r="S4085" s="1" t="s">
        <v>1918</v>
      </c>
      <c r="T4085" s="1" t="s">
        <v>90</v>
      </c>
      <c r="U4085" s="1" t="s">
        <v>185</v>
      </c>
      <c r="V4085">
        <v>423</v>
      </c>
      <c r="W4085" s="1" t="s">
        <v>161</v>
      </c>
      <c r="X4085" s="1" t="s">
        <v>59</v>
      </c>
      <c r="Y4085" s="2">
        <v>43812</v>
      </c>
      <c r="Z4085">
        <v>6.1</v>
      </c>
      <c r="AA4085" s="1" t="s">
        <v>39</v>
      </c>
    </row>
    <row r="4086" spans="1:28" x14ac:dyDescent="0.3">
      <c r="A4086" s="1" t="s">
        <v>10797</v>
      </c>
      <c r="B4086" s="1" t="s">
        <v>10798</v>
      </c>
      <c r="C4086" s="1" t="s">
        <v>720</v>
      </c>
      <c r="D4086" s="1" t="s">
        <v>5798</v>
      </c>
      <c r="E4086">
        <v>3</v>
      </c>
      <c r="F4086">
        <v>55</v>
      </c>
      <c r="G4086" s="1" t="s">
        <v>44</v>
      </c>
      <c r="H4086" s="2">
        <v>45955</v>
      </c>
      <c r="I4086" s="1" t="s">
        <v>720</v>
      </c>
      <c r="J4086" s="1" t="s">
        <v>64</v>
      </c>
      <c r="K4086" s="1" t="s">
        <v>5798</v>
      </c>
      <c r="L4086" s="2">
        <v>45941</v>
      </c>
      <c r="M4086">
        <v>5</v>
      </c>
      <c r="O4086">
        <v>0</v>
      </c>
      <c r="P4086">
        <v>5029.3</v>
      </c>
      <c r="Q4086" s="1" t="s">
        <v>720</v>
      </c>
      <c r="R4086" s="1" t="s">
        <v>720</v>
      </c>
      <c r="S4086" s="1" t="s">
        <v>722</v>
      </c>
      <c r="T4086" s="1" t="s">
        <v>75</v>
      </c>
      <c r="U4086" s="1" t="s">
        <v>76</v>
      </c>
      <c r="V4086">
        <v>5294</v>
      </c>
      <c r="W4086" s="1" t="s">
        <v>67</v>
      </c>
      <c r="X4086" s="1" t="s">
        <v>59</v>
      </c>
      <c r="Y4086" s="2">
        <v>44275</v>
      </c>
      <c r="Z4086">
        <v>4.8</v>
      </c>
      <c r="AA4086" s="1" t="s">
        <v>39</v>
      </c>
    </row>
    <row r="4087" spans="1:28" x14ac:dyDescent="0.3">
      <c r="A4087" s="1" t="s">
        <v>10799</v>
      </c>
      <c r="B4087" s="1" t="s">
        <v>10800</v>
      </c>
      <c r="C4087" s="1" t="s">
        <v>1764</v>
      </c>
      <c r="D4087" s="1" t="s">
        <v>508</v>
      </c>
      <c r="E4087">
        <v>3</v>
      </c>
      <c r="F4087">
        <v>41</v>
      </c>
      <c r="G4087" s="1" t="s">
        <v>32</v>
      </c>
      <c r="H4087" s="2">
        <v>45995</v>
      </c>
      <c r="I4087" s="1" t="s">
        <v>1764</v>
      </c>
      <c r="J4087" s="1" t="s">
        <v>538</v>
      </c>
      <c r="K4087" s="1" t="s">
        <v>508</v>
      </c>
      <c r="L4087" s="2">
        <v>45976</v>
      </c>
      <c r="M4087">
        <v>7</v>
      </c>
      <c r="N4087">
        <v>0</v>
      </c>
      <c r="O4087">
        <v>0</v>
      </c>
      <c r="P4087">
        <v>2180</v>
      </c>
      <c r="Q4087" s="1" t="s">
        <v>1764</v>
      </c>
      <c r="R4087" s="1" t="s">
        <v>1764</v>
      </c>
      <c r="S4087" s="1" t="s">
        <v>1766</v>
      </c>
      <c r="T4087" s="1" t="s">
        <v>56</v>
      </c>
      <c r="U4087" s="1" t="s">
        <v>57</v>
      </c>
      <c r="V4087">
        <v>2180</v>
      </c>
      <c r="W4087" s="1" t="s">
        <v>539</v>
      </c>
      <c r="X4087" s="1" t="s">
        <v>540</v>
      </c>
      <c r="Y4087" s="2">
        <v>44731</v>
      </c>
      <c r="Z4087">
        <v>3.5</v>
      </c>
      <c r="AA4087" s="1" t="s">
        <v>154</v>
      </c>
      <c r="AB4087">
        <v>1</v>
      </c>
    </row>
    <row r="4088" spans="1:28" x14ac:dyDescent="0.3">
      <c r="A4088" s="1" t="s">
        <v>10801</v>
      </c>
      <c r="B4088" s="1" t="s">
        <v>10802</v>
      </c>
      <c r="C4088" s="1" t="s">
        <v>875</v>
      </c>
      <c r="D4088" s="1" t="s">
        <v>10803</v>
      </c>
      <c r="E4088">
        <v>3</v>
      </c>
      <c r="F4088">
        <v>49</v>
      </c>
      <c r="G4088" s="1" t="s">
        <v>32</v>
      </c>
      <c r="H4088" s="2">
        <v>45725</v>
      </c>
      <c r="I4088" s="1" t="s">
        <v>875</v>
      </c>
      <c r="J4088" s="1" t="s">
        <v>327</v>
      </c>
      <c r="K4088" s="1" t="s">
        <v>10803</v>
      </c>
      <c r="L4088" s="2">
        <v>45708</v>
      </c>
      <c r="M4088">
        <v>3</v>
      </c>
      <c r="N4088">
        <v>20</v>
      </c>
      <c r="O4088">
        <v>0</v>
      </c>
      <c r="P4088">
        <v>444</v>
      </c>
      <c r="Q4088" s="1" t="s">
        <v>875</v>
      </c>
      <c r="R4088" s="1" t="s">
        <v>875</v>
      </c>
      <c r="S4088" s="1" t="s">
        <v>877</v>
      </c>
      <c r="T4088" s="1" t="s">
        <v>107</v>
      </c>
      <c r="U4088" s="1" t="s">
        <v>125</v>
      </c>
      <c r="V4088">
        <v>555</v>
      </c>
      <c r="W4088" s="1" t="s">
        <v>329</v>
      </c>
      <c r="X4088" s="1" t="s">
        <v>59</v>
      </c>
      <c r="Y4088" s="2">
        <v>43819</v>
      </c>
      <c r="Z4088">
        <v>6</v>
      </c>
      <c r="AA4088" s="1" t="s">
        <v>39</v>
      </c>
    </row>
    <row r="4089" spans="1:28" x14ac:dyDescent="0.3">
      <c r="A4089" s="1" t="s">
        <v>10804</v>
      </c>
      <c r="B4089" s="1" t="s">
        <v>10805</v>
      </c>
      <c r="C4089" s="1" t="s">
        <v>1147</v>
      </c>
      <c r="D4089" s="1" t="s">
        <v>6004</v>
      </c>
      <c r="E4089">
        <v>5</v>
      </c>
      <c r="F4089">
        <v>68</v>
      </c>
      <c r="G4089" s="1" t="s">
        <v>44</v>
      </c>
      <c r="H4089" s="2">
        <v>45675</v>
      </c>
      <c r="I4089" s="1" t="s">
        <v>1147</v>
      </c>
      <c r="J4089" s="1" t="s">
        <v>1119</v>
      </c>
      <c r="K4089" s="1" t="s">
        <v>6004</v>
      </c>
      <c r="L4089" s="2">
        <v>45662</v>
      </c>
      <c r="M4089">
        <v>4</v>
      </c>
      <c r="N4089">
        <v>10</v>
      </c>
      <c r="O4089">
        <v>0</v>
      </c>
      <c r="P4089">
        <v>1275.3</v>
      </c>
      <c r="Q4089" s="1" t="s">
        <v>1147</v>
      </c>
      <c r="R4089" s="1" t="s">
        <v>1147</v>
      </c>
      <c r="S4089" s="1" t="s">
        <v>1149</v>
      </c>
      <c r="T4089" s="1" t="s">
        <v>35</v>
      </c>
      <c r="U4089" s="1" t="s">
        <v>167</v>
      </c>
      <c r="V4089">
        <v>1417</v>
      </c>
      <c r="W4089" s="1" t="s">
        <v>1120</v>
      </c>
      <c r="X4089" s="1" t="s">
        <v>38</v>
      </c>
      <c r="Y4089" s="2">
        <v>44070</v>
      </c>
      <c r="Z4089">
        <v>5.3</v>
      </c>
      <c r="AA4089" s="1" t="s">
        <v>39</v>
      </c>
    </row>
    <row r="4090" spans="1:28" x14ac:dyDescent="0.3">
      <c r="A4090" s="1" t="s">
        <v>10806</v>
      </c>
      <c r="B4090" s="1" t="s">
        <v>10807</v>
      </c>
      <c r="C4090" s="1" t="s">
        <v>997</v>
      </c>
      <c r="D4090" s="1" t="s">
        <v>866</v>
      </c>
      <c r="E4090">
        <v>2</v>
      </c>
      <c r="F4090">
        <v>65</v>
      </c>
      <c r="G4090" s="1" t="s">
        <v>32</v>
      </c>
      <c r="H4090" s="2">
        <v>45752</v>
      </c>
      <c r="I4090" s="1" t="s">
        <v>997</v>
      </c>
      <c r="J4090" s="1" t="s">
        <v>45</v>
      </c>
      <c r="K4090" s="1" t="s">
        <v>866</v>
      </c>
      <c r="L4090" s="2">
        <v>45735</v>
      </c>
      <c r="M4090">
        <v>4</v>
      </c>
      <c r="N4090">
        <v>5</v>
      </c>
      <c r="O4090">
        <v>0</v>
      </c>
      <c r="P4090">
        <v>7696.9</v>
      </c>
      <c r="Q4090" s="1" t="s">
        <v>997</v>
      </c>
      <c r="R4090" s="1" t="s">
        <v>997</v>
      </c>
      <c r="S4090" s="1" t="s">
        <v>999</v>
      </c>
      <c r="T4090" s="1" t="s">
        <v>90</v>
      </c>
      <c r="U4090" s="1" t="s">
        <v>185</v>
      </c>
      <c r="V4090">
        <v>8102</v>
      </c>
      <c r="W4090" s="1" t="s">
        <v>47</v>
      </c>
      <c r="X4090" s="1" t="s">
        <v>48</v>
      </c>
      <c r="Y4090" s="2">
        <v>44112</v>
      </c>
      <c r="Z4090">
        <v>5.2</v>
      </c>
      <c r="AA4090" s="1" t="s">
        <v>84</v>
      </c>
      <c r="AB4090">
        <v>1</v>
      </c>
    </row>
    <row r="4091" spans="1:28" x14ac:dyDescent="0.3">
      <c r="A4091" s="1" t="s">
        <v>10808</v>
      </c>
      <c r="B4091" s="1" t="s">
        <v>10809</v>
      </c>
      <c r="C4091" s="1" t="s">
        <v>1336</v>
      </c>
      <c r="D4091" s="1" t="s">
        <v>3731</v>
      </c>
      <c r="E4091">
        <v>3</v>
      </c>
      <c r="F4091">
        <v>74</v>
      </c>
      <c r="G4091" s="1" t="s">
        <v>44</v>
      </c>
      <c r="H4091" s="2">
        <v>45783</v>
      </c>
      <c r="I4091" s="1" t="s">
        <v>1336</v>
      </c>
      <c r="J4091" s="1" t="s">
        <v>45</v>
      </c>
      <c r="K4091" s="1" t="s">
        <v>3731</v>
      </c>
      <c r="L4091" s="2">
        <v>45773</v>
      </c>
      <c r="M4091">
        <v>3</v>
      </c>
      <c r="N4091">
        <v>5</v>
      </c>
      <c r="O4091">
        <v>0</v>
      </c>
      <c r="P4091">
        <v>223.25</v>
      </c>
      <c r="Q4091" s="1" t="s">
        <v>1336</v>
      </c>
      <c r="R4091" s="1" t="s">
        <v>1336</v>
      </c>
      <c r="S4091" s="1" t="s">
        <v>1338</v>
      </c>
      <c r="T4091" s="1" t="s">
        <v>134</v>
      </c>
      <c r="U4091" s="1" t="s">
        <v>135</v>
      </c>
      <c r="V4091">
        <v>235</v>
      </c>
      <c r="W4091" s="1" t="s">
        <v>47</v>
      </c>
      <c r="X4091" s="1" t="s">
        <v>48</v>
      </c>
      <c r="Y4091" s="2">
        <v>44112</v>
      </c>
      <c r="Z4091">
        <v>5.2</v>
      </c>
      <c r="AA4091" s="1" t="s">
        <v>39</v>
      </c>
    </row>
    <row r="4092" spans="1:28" x14ac:dyDescent="0.3">
      <c r="A4092" s="1" t="s">
        <v>10810</v>
      </c>
      <c r="B4092" s="1" t="s">
        <v>10811</v>
      </c>
      <c r="C4092" s="1" t="s">
        <v>1912</v>
      </c>
      <c r="D4092" s="1" t="s">
        <v>4185</v>
      </c>
      <c r="E4092">
        <v>5</v>
      </c>
      <c r="F4092">
        <v>8</v>
      </c>
      <c r="G4092" s="1" t="s">
        <v>44</v>
      </c>
      <c r="H4092" s="2">
        <v>46019</v>
      </c>
      <c r="I4092" s="1" t="s">
        <v>1912</v>
      </c>
      <c r="J4092" s="1" t="s">
        <v>142</v>
      </c>
      <c r="K4092" s="1" t="s">
        <v>4185</v>
      </c>
      <c r="L4092" s="2">
        <v>46003</v>
      </c>
      <c r="M4092">
        <v>3</v>
      </c>
      <c r="N4092">
        <v>10</v>
      </c>
      <c r="O4092">
        <v>0</v>
      </c>
      <c r="P4092">
        <v>268.2</v>
      </c>
      <c r="Q4092" s="1" t="s">
        <v>1912</v>
      </c>
      <c r="R4092" s="1" t="s">
        <v>1912</v>
      </c>
      <c r="S4092" s="1" t="s">
        <v>1914</v>
      </c>
      <c r="T4092" s="1" t="s">
        <v>56</v>
      </c>
      <c r="U4092" s="1" t="s">
        <v>57</v>
      </c>
      <c r="V4092">
        <v>298</v>
      </c>
      <c r="W4092" s="1" t="s">
        <v>145</v>
      </c>
      <c r="X4092" s="1" t="s">
        <v>59</v>
      </c>
      <c r="Y4092" s="2">
        <v>43159</v>
      </c>
      <c r="Z4092">
        <v>7.8</v>
      </c>
      <c r="AA4092" s="1" t="s">
        <v>39</v>
      </c>
    </row>
    <row r="4093" spans="1:28" x14ac:dyDescent="0.3">
      <c r="A4093" s="1" t="s">
        <v>10812</v>
      </c>
      <c r="B4093" s="1" t="s">
        <v>10813</v>
      </c>
      <c r="C4093" s="1" t="s">
        <v>1128</v>
      </c>
      <c r="D4093" s="1" t="s">
        <v>1166</v>
      </c>
      <c r="E4093">
        <v>5</v>
      </c>
      <c r="F4093">
        <v>66</v>
      </c>
      <c r="G4093" s="1" t="s">
        <v>44</v>
      </c>
      <c r="H4093" s="2">
        <v>45761</v>
      </c>
      <c r="I4093" s="1" t="s">
        <v>1128</v>
      </c>
      <c r="J4093" s="1" t="s">
        <v>221</v>
      </c>
      <c r="K4093" s="1" t="s">
        <v>1166</v>
      </c>
      <c r="L4093" s="2">
        <v>45745</v>
      </c>
      <c r="M4093">
        <v>5</v>
      </c>
      <c r="N4093">
        <v>0</v>
      </c>
      <c r="O4093">
        <v>0</v>
      </c>
      <c r="P4093">
        <v>3448</v>
      </c>
      <c r="Q4093" s="1" t="s">
        <v>1128</v>
      </c>
      <c r="R4093" s="1" t="s">
        <v>1128</v>
      </c>
      <c r="S4093" s="1" t="s">
        <v>1130</v>
      </c>
      <c r="T4093" s="1" t="s">
        <v>107</v>
      </c>
      <c r="U4093" s="1" t="s">
        <v>125</v>
      </c>
      <c r="V4093">
        <v>3448</v>
      </c>
      <c r="W4093" s="1" t="s">
        <v>224</v>
      </c>
      <c r="X4093" s="1" t="s">
        <v>137</v>
      </c>
      <c r="Y4093" s="2">
        <v>44532</v>
      </c>
      <c r="Z4093">
        <v>4.0999999999999996</v>
      </c>
      <c r="AA4093" s="1" t="s">
        <v>39</v>
      </c>
    </row>
    <row r="4094" spans="1:28" x14ac:dyDescent="0.3">
      <c r="A4094" s="1" t="s">
        <v>10814</v>
      </c>
      <c r="B4094" s="1" t="s">
        <v>10815</v>
      </c>
      <c r="C4094" s="1" t="s">
        <v>558</v>
      </c>
      <c r="D4094" s="1" t="s">
        <v>5060</v>
      </c>
      <c r="E4094">
        <v>5</v>
      </c>
      <c r="F4094">
        <v>164</v>
      </c>
      <c r="G4094" s="1" t="s">
        <v>44</v>
      </c>
      <c r="H4094" s="2">
        <v>46030</v>
      </c>
      <c r="I4094" s="1" t="s">
        <v>558</v>
      </c>
      <c r="J4094" s="1" t="s">
        <v>446</v>
      </c>
      <c r="K4094" s="1" t="s">
        <v>5060</v>
      </c>
      <c r="L4094" s="2">
        <v>46013</v>
      </c>
      <c r="M4094">
        <v>4</v>
      </c>
      <c r="N4094">
        <v>10</v>
      </c>
      <c r="O4094">
        <v>0</v>
      </c>
      <c r="P4094">
        <v>96.3</v>
      </c>
      <c r="Q4094" s="1" t="s">
        <v>558</v>
      </c>
      <c r="R4094" s="1" t="s">
        <v>558</v>
      </c>
      <c r="S4094" s="1" t="s">
        <v>560</v>
      </c>
      <c r="T4094" s="1" t="s">
        <v>134</v>
      </c>
      <c r="U4094" s="1" t="s">
        <v>144</v>
      </c>
      <c r="V4094">
        <v>107</v>
      </c>
      <c r="W4094" s="1" t="s">
        <v>447</v>
      </c>
      <c r="X4094" s="1" t="s">
        <v>127</v>
      </c>
      <c r="Y4094" s="2">
        <v>45409</v>
      </c>
      <c r="Z4094">
        <v>1.7</v>
      </c>
      <c r="AA4094" s="1" t="s">
        <v>39</v>
      </c>
    </row>
    <row r="4095" spans="1:28" x14ac:dyDescent="0.3">
      <c r="A4095" s="1" t="s">
        <v>10816</v>
      </c>
      <c r="B4095" s="1" t="s">
        <v>10817</v>
      </c>
      <c r="C4095" s="1" t="s">
        <v>1743</v>
      </c>
      <c r="D4095" s="1" t="s">
        <v>8893</v>
      </c>
      <c r="E4095">
        <v>3</v>
      </c>
      <c r="F4095">
        <v>44</v>
      </c>
      <c r="G4095" s="1" t="s">
        <v>44</v>
      </c>
      <c r="H4095" s="2">
        <v>45796</v>
      </c>
      <c r="I4095" s="1" t="s">
        <v>1743</v>
      </c>
      <c r="J4095" s="1" t="s">
        <v>291</v>
      </c>
      <c r="K4095" s="1" t="s">
        <v>8893</v>
      </c>
      <c r="L4095" s="2">
        <v>45774</v>
      </c>
      <c r="M4095">
        <v>9</v>
      </c>
      <c r="N4095">
        <v>30</v>
      </c>
      <c r="O4095">
        <v>0</v>
      </c>
      <c r="P4095">
        <v>227.5</v>
      </c>
      <c r="Q4095" s="1" t="s">
        <v>1743</v>
      </c>
      <c r="R4095" s="1" t="s">
        <v>1743</v>
      </c>
      <c r="S4095" s="1" t="s">
        <v>1744</v>
      </c>
      <c r="T4095" s="1" t="s">
        <v>134</v>
      </c>
      <c r="U4095" s="1" t="s">
        <v>144</v>
      </c>
      <c r="V4095">
        <v>325</v>
      </c>
      <c r="W4095" s="1" t="s">
        <v>293</v>
      </c>
      <c r="X4095" s="1" t="s">
        <v>48</v>
      </c>
      <c r="Y4095" s="2">
        <v>44560</v>
      </c>
      <c r="Z4095">
        <v>4</v>
      </c>
      <c r="AA4095" s="1" t="s">
        <v>39</v>
      </c>
    </row>
    <row r="4096" spans="1:28" x14ac:dyDescent="0.3">
      <c r="A4096" s="1" t="s">
        <v>10818</v>
      </c>
      <c r="B4096" s="1" t="s">
        <v>10819</v>
      </c>
      <c r="C4096" s="1" t="s">
        <v>1706</v>
      </c>
      <c r="D4096" s="1" t="s">
        <v>10563</v>
      </c>
      <c r="E4096">
        <v>2</v>
      </c>
      <c r="F4096">
        <v>61</v>
      </c>
      <c r="G4096" s="1" t="s">
        <v>44</v>
      </c>
      <c r="H4096" s="2">
        <v>45827</v>
      </c>
      <c r="I4096" s="1" t="s">
        <v>1706</v>
      </c>
      <c r="J4096" s="1" t="s">
        <v>45</v>
      </c>
      <c r="K4096" s="1" t="s">
        <v>10563</v>
      </c>
      <c r="L4096" s="2">
        <v>45807</v>
      </c>
      <c r="M4096">
        <v>10</v>
      </c>
      <c r="N4096">
        <v>40</v>
      </c>
      <c r="O4096">
        <v>0</v>
      </c>
      <c r="P4096">
        <v>100.8</v>
      </c>
      <c r="Q4096" s="1" t="s">
        <v>1706</v>
      </c>
      <c r="R4096" s="1" t="s">
        <v>1706</v>
      </c>
      <c r="S4096" s="1" t="s">
        <v>1707</v>
      </c>
      <c r="T4096" s="1" t="s">
        <v>56</v>
      </c>
      <c r="U4096" s="1" t="s">
        <v>57</v>
      </c>
      <c r="V4096">
        <v>168</v>
      </c>
      <c r="W4096" s="1" t="s">
        <v>47</v>
      </c>
      <c r="X4096" s="1" t="s">
        <v>48</v>
      </c>
      <c r="Y4096" s="2">
        <v>44112</v>
      </c>
      <c r="Z4096">
        <v>5.2</v>
      </c>
      <c r="AA4096" s="1" t="s">
        <v>173</v>
      </c>
      <c r="AB4096">
        <v>1</v>
      </c>
    </row>
    <row r="4097" spans="1:28" x14ac:dyDescent="0.3">
      <c r="A4097" s="1" t="s">
        <v>10820</v>
      </c>
      <c r="B4097" s="1" t="s">
        <v>10821</v>
      </c>
      <c r="C4097" s="1" t="s">
        <v>1570</v>
      </c>
      <c r="D4097" s="1" t="s">
        <v>2053</v>
      </c>
      <c r="E4097">
        <v>3</v>
      </c>
      <c r="F4097">
        <v>61</v>
      </c>
      <c r="G4097" s="1" t="s">
        <v>44</v>
      </c>
      <c r="H4097" s="2">
        <v>45788</v>
      </c>
      <c r="I4097" s="1" t="s">
        <v>1570</v>
      </c>
      <c r="J4097" s="1" t="s">
        <v>462</v>
      </c>
      <c r="K4097" s="1" t="s">
        <v>2053</v>
      </c>
      <c r="L4097" s="2">
        <v>45777</v>
      </c>
      <c r="M4097">
        <v>7</v>
      </c>
      <c r="N4097">
        <v>10</v>
      </c>
      <c r="O4097">
        <v>0</v>
      </c>
      <c r="P4097">
        <v>878.4</v>
      </c>
      <c r="Q4097" s="1" t="s">
        <v>1570</v>
      </c>
      <c r="R4097" s="1" t="s">
        <v>1570</v>
      </c>
      <c r="S4097" s="1" t="s">
        <v>1572</v>
      </c>
      <c r="T4097" s="1" t="s">
        <v>90</v>
      </c>
      <c r="U4097" s="1" t="s">
        <v>185</v>
      </c>
      <c r="V4097">
        <v>976</v>
      </c>
      <c r="W4097" s="1" t="s">
        <v>464</v>
      </c>
      <c r="X4097" s="1" t="s">
        <v>137</v>
      </c>
      <c r="Y4097" s="2">
        <v>43178</v>
      </c>
      <c r="Z4097">
        <v>7.8</v>
      </c>
      <c r="AA4097" s="1" t="s">
        <v>39</v>
      </c>
    </row>
    <row r="4098" spans="1:28" x14ac:dyDescent="0.3">
      <c r="A4098" s="1" t="s">
        <v>10822</v>
      </c>
      <c r="B4098" s="1" t="s">
        <v>10823</v>
      </c>
      <c r="C4098" s="1" t="s">
        <v>347</v>
      </c>
      <c r="D4098" s="1" t="s">
        <v>1034</v>
      </c>
      <c r="E4098">
        <v>4</v>
      </c>
      <c r="F4098">
        <v>24</v>
      </c>
      <c r="G4098" s="1" t="s">
        <v>44</v>
      </c>
      <c r="H4098" s="2">
        <v>45886</v>
      </c>
      <c r="I4098" s="1" t="s">
        <v>347</v>
      </c>
      <c r="J4098" s="1" t="s">
        <v>284</v>
      </c>
      <c r="K4098" s="1" t="s">
        <v>1034</v>
      </c>
      <c r="L4098" s="2">
        <v>45880</v>
      </c>
      <c r="M4098">
        <v>5</v>
      </c>
      <c r="N4098">
        <v>5</v>
      </c>
      <c r="O4098">
        <v>0</v>
      </c>
      <c r="P4098">
        <v>866.4</v>
      </c>
      <c r="Q4098" s="1" t="s">
        <v>347</v>
      </c>
      <c r="R4098" s="1" t="s">
        <v>347</v>
      </c>
      <c r="S4098" s="1" t="s">
        <v>349</v>
      </c>
      <c r="T4098" s="1" t="s">
        <v>107</v>
      </c>
      <c r="U4098" s="1" t="s">
        <v>108</v>
      </c>
      <c r="V4098">
        <v>912</v>
      </c>
      <c r="W4098" s="1" t="s">
        <v>286</v>
      </c>
      <c r="X4098" s="1" t="s">
        <v>127</v>
      </c>
      <c r="Y4098" s="2">
        <v>45629</v>
      </c>
      <c r="Z4098">
        <v>1.1000000000000001</v>
      </c>
      <c r="AA4098" s="1" t="s">
        <v>39</v>
      </c>
    </row>
    <row r="4099" spans="1:28" x14ac:dyDescent="0.3">
      <c r="A4099" s="1" t="s">
        <v>10824</v>
      </c>
      <c r="B4099" s="1" t="s">
        <v>10825</v>
      </c>
      <c r="C4099" s="1" t="s">
        <v>202</v>
      </c>
      <c r="D4099" s="1" t="s">
        <v>10826</v>
      </c>
      <c r="E4099">
        <v>4</v>
      </c>
      <c r="F4099">
        <v>31</v>
      </c>
      <c r="G4099" s="1" t="s">
        <v>32</v>
      </c>
      <c r="H4099" s="2">
        <v>45806</v>
      </c>
      <c r="I4099" s="1" t="s">
        <v>202</v>
      </c>
      <c r="J4099" s="1" t="s">
        <v>318</v>
      </c>
      <c r="K4099" s="1" t="s">
        <v>10826</v>
      </c>
      <c r="L4099" s="2">
        <v>45797</v>
      </c>
      <c r="M4099">
        <v>4</v>
      </c>
      <c r="N4099">
        <v>0</v>
      </c>
      <c r="O4099">
        <v>0</v>
      </c>
      <c r="P4099">
        <v>1705</v>
      </c>
      <c r="Q4099" s="1" t="s">
        <v>202</v>
      </c>
      <c r="R4099" s="1" t="s">
        <v>202</v>
      </c>
      <c r="S4099" s="1" t="s">
        <v>205</v>
      </c>
      <c r="T4099" s="1" t="s">
        <v>107</v>
      </c>
      <c r="U4099" s="1" t="s">
        <v>125</v>
      </c>
      <c r="V4099">
        <v>1705</v>
      </c>
      <c r="W4099" s="1" t="s">
        <v>319</v>
      </c>
      <c r="X4099" s="1" t="s">
        <v>48</v>
      </c>
      <c r="Y4099" s="2">
        <v>45758</v>
      </c>
      <c r="Z4099">
        <v>0.7</v>
      </c>
      <c r="AA4099" s="1" t="s">
        <v>39</v>
      </c>
    </row>
    <row r="4100" spans="1:28" x14ac:dyDescent="0.3">
      <c r="A4100" s="1" t="s">
        <v>10827</v>
      </c>
      <c r="B4100" s="1" t="s">
        <v>10828</v>
      </c>
      <c r="C4100" s="1" t="s">
        <v>164</v>
      </c>
      <c r="D4100" s="1" t="s">
        <v>5792</v>
      </c>
      <c r="E4100">
        <v>4</v>
      </c>
      <c r="F4100">
        <v>78</v>
      </c>
      <c r="G4100" s="1" t="s">
        <v>44</v>
      </c>
      <c r="H4100" s="2">
        <v>45944</v>
      </c>
      <c r="I4100" s="1" t="s">
        <v>164</v>
      </c>
      <c r="J4100" s="1" t="s">
        <v>132</v>
      </c>
      <c r="K4100" s="1" t="s">
        <v>5792</v>
      </c>
      <c r="L4100" s="2">
        <v>45935</v>
      </c>
      <c r="M4100">
        <v>4</v>
      </c>
      <c r="N4100">
        <v>10</v>
      </c>
      <c r="O4100">
        <v>0</v>
      </c>
      <c r="P4100">
        <v>954</v>
      </c>
      <c r="Q4100" s="1" t="s">
        <v>164</v>
      </c>
      <c r="R4100" s="1" t="s">
        <v>164</v>
      </c>
      <c r="S4100" s="1" t="s">
        <v>166</v>
      </c>
      <c r="T4100" s="1" t="s">
        <v>35</v>
      </c>
      <c r="U4100" s="1" t="s">
        <v>167</v>
      </c>
      <c r="V4100">
        <v>1060</v>
      </c>
      <c r="W4100" s="1" t="s">
        <v>136</v>
      </c>
      <c r="X4100" s="1" t="s">
        <v>137</v>
      </c>
      <c r="Y4100" s="2">
        <v>44254</v>
      </c>
      <c r="Z4100">
        <v>4.8</v>
      </c>
      <c r="AA4100" s="1" t="s">
        <v>173</v>
      </c>
      <c r="AB4100">
        <v>1</v>
      </c>
    </row>
    <row r="4101" spans="1:28" x14ac:dyDescent="0.3">
      <c r="A4101" s="1" t="s">
        <v>10829</v>
      </c>
      <c r="B4101" s="1" t="s">
        <v>10830</v>
      </c>
      <c r="C4101" s="1" t="s">
        <v>1275</v>
      </c>
      <c r="D4101" s="1" t="s">
        <v>10831</v>
      </c>
      <c r="E4101">
        <v>4</v>
      </c>
      <c r="F4101">
        <v>54</v>
      </c>
      <c r="G4101" s="1" t="s">
        <v>44</v>
      </c>
      <c r="H4101" s="2">
        <v>45877</v>
      </c>
      <c r="I4101" s="1" t="s">
        <v>1275</v>
      </c>
      <c r="J4101" s="1" t="s">
        <v>1119</v>
      </c>
      <c r="K4101" s="1" t="s">
        <v>10831</v>
      </c>
      <c r="L4101" s="2">
        <v>45857</v>
      </c>
      <c r="M4101">
        <v>6</v>
      </c>
      <c r="N4101">
        <v>15</v>
      </c>
      <c r="O4101">
        <v>0</v>
      </c>
      <c r="P4101">
        <v>710.6</v>
      </c>
      <c r="Q4101" s="1" t="s">
        <v>1275</v>
      </c>
      <c r="R4101" s="1" t="s">
        <v>1275</v>
      </c>
      <c r="S4101" s="1" t="s">
        <v>1277</v>
      </c>
      <c r="T4101" s="1" t="s">
        <v>90</v>
      </c>
      <c r="U4101" s="1" t="s">
        <v>300</v>
      </c>
      <c r="V4101">
        <v>836</v>
      </c>
      <c r="W4101" s="1" t="s">
        <v>1120</v>
      </c>
      <c r="X4101" s="1" t="s">
        <v>38</v>
      </c>
      <c r="Y4101" s="2">
        <v>44070</v>
      </c>
      <c r="Z4101">
        <v>5.3</v>
      </c>
      <c r="AA4101" s="1" t="s">
        <v>39</v>
      </c>
    </row>
    <row r="4102" spans="1:28" x14ac:dyDescent="0.3">
      <c r="A4102" s="1" t="s">
        <v>10832</v>
      </c>
      <c r="B4102" s="1" t="s">
        <v>10833</v>
      </c>
      <c r="C4102" s="1" t="s">
        <v>282</v>
      </c>
      <c r="D4102" s="1" t="s">
        <v>1013</v>
      </c>
      <c r="E4102">
        <v>3</v>
      </c>
      <c r="F4102">
        <v>68</v>
      </c>
      <c r="G4102" s="1" t="s">
        <v>32</v>
      </c>
      <c r="H4102" s="2">
        <v>45779</v>
      </c>
      <c r="I4102" s="1" t="s">
        <v>282</v>
      </c>
      <c r="J4102" s="1" t="s">
        <v>204</v>
      </c>
      <c r="K4102" s="1" t="s">
        <v>1013</v>
      </c>
      <c r="L4102" s="2">
        <v>45772</v>
      </c>
      <c r="M4102">
        <v>6</v>
      </c>
      <c r="N4102">
        <v>5</v>
      </c>
      <c r="O4102">
        <v>0</v>
      </c>
      <c r="P4102">
        <v>783.75</v>
      </c>
      <c r="Q4102" s="1" t="s">
        <v>282</v>
      </c>
      <c r="R4102" s="1" t="s">
        <v>282</v>
      </c>
      <c r="S4102" s="1" t="s">
        <v>285</v>
      </c>
      <c r="T4102" s="1" t="s">
        <v>90</v>
      </c>
      <c r="U4102" s="1" t="s">
        <v>91</v>
      </c>
      <c r="V4102">
        <v>825</v>
      </c>
      <c r="W4102" s="1" t="s">
        <v>206</v>
      </c>
      <c r="X4102" s="1" t="s">
        <v>137</v>
      </c>
      <c r="Y4102" s="2">
        <v>43138</v>
      </c>
      <c r="Z4102">
        <v>7.9</v>
      </c>
      <c r="AA4102" s="1" t="s">
        <v>39</v>
      </c>
    </row>
    <row r="4103" spans="1:28" x14ac:dyDescent="0.3">
      <c r="A4103" s="1" t="s">
        <v>10834</v>
      </c>
      <c r="B4103" s="1" t="s">
        <v>10835</v>
      </c>
      <c r="C4103" s="1" t="s">
        <v>2366</v>
      </c>
      <c r="D4103" s="1" t="s">
        <v>10836</v>
      </c>
      <c r="E4103">
        <v>4</v>
      </c>
      <c r="F4103">
        <v>22</v>
      </c>
      <c r="G4103" s="1" t="s">
        <v>44</v>
      </c>
      <c r="H4103" s="2">
        <v>45852</v>
      </c>
      <c r="I4103" s="1" t="s">
        <v>2366</v>
      </c>
      <c r="J4103" s="1" t="s">
        <v>291</v>
      </c>
      <c r="K4103" s="1" t="s">
        <v>10836</v>
      </c>
      <c r="L4103" s="2">
        <v>45834</v>
      </c>
      <c r="M4103">
        <v>10</v>
      </c>
      <c r="N4103">
        <v>0</v>
      </c>
      <c r="O4103">
        <v>0</v>
      </c>
      <c r="P4103">
        <v>544</v>
      </c>
      <c r="Q4103" s="1" t="s">
        <v>2366</v>
      </c>
      <c r="R4103" s="1" t="s">
        <v>2366</v>
      </c>
      <c r="S4103" s="1" t="s">
        <v>2368</v>
      </c>
      <c r="T4103" s="1" t="s">
        <v>107</v>
      </c>
      <c r="U4103" s="1" t="s">
        <v>416</v>
      </c>
      <c r="V4103">
        <v>544</v>
      </c>
      <c r="W4103" s="1" t="s">
        <v>293</v>
      </c>
      <c r="X4103" s="1" t="s">
        <v>48</v>
      </c>
      <c r="Y4103" s="2">
        <v>44560</v>
      </c>
      <c r="Z4103">
        <v>4</v>
      </c>
      <c r="AA4103" s="1" t="s">
        <v>39</v>
      </c>
    </row>
    <row r="4104" spans="1:28" x14ac:dyDescent="0.3">
      <c r="A4104" s="1" t="s">
        <v>10837</v>
      </c>
      <c r="B4104" s="1" t="s">
        <v>10838</v>
      </c>
      <c r="C4104" s="1" t="s">
        <v>1787</v>
      </c>
      <c r="D4104" s="1" t="s">
        <v>10839</v>
      </c>
      <c r="E4104">
        <v>4</v>
      </c>
      <c r="F4104">
        <v>27</v>
      </c>
      <c r="G4104" s="1" t="s">
        <v>44</v>
      </c>
      <c r="H4104" s="2">
        <v>45989</v>
      </c>
      <c r="I4104" s="1" t="s">
        <v>1787</v>
      </c>
      <c r="J4104" s="1" t="s">
        <v>204</v>
      </c>
      <c r="K4104" s="1" t="s">
        <v>10839</v>
      </c>
      <c r="L4104" s="2">
        <v>45965</v>
      </c>
      <c r="M4104">
        <v>10</v>
      </c>
      <c r="N4104">
        <v>10</v>
      </c>
      <c r="O4104">
        <v>0</v>
      </c>
      <c r="P4104">
        <v>451.8</v>
      </c>
      <c r="Q4104" s="1" t="s">
        <v>1787</v>
      </c>
      <c r="R4104" s="1" t="s">
        <v>1787</v>
      </c>
      <c r="S4104" s="1" t="s">
        <v>1789</v>
      </c>
      <c r="T4104" s="1" t="s">
        <v>107</v>
      </c>
      <c r="U4104" s="1" t="s">
        <v>416</v>
      </c>
      <c r="V4104">
        <v>502</v>
      </c>
      <c r="W4104" s="1" t="s">
        <v>206</v>
      </c>
      <c r="X4104" s="1" t="s">
        <v>137</v>
      </c>
      <c r="Y4104" s="2">
        <v>43138</v>
      </c>
      <c r="Z4104">
        <v>7.9</v>
      </c>
      <c r="AA4104" s="1" t="s">
        <v>39</v>
      </c>
    </row>
    <row r="4105" spans="1:28" x14ac:dyDescent="0.3">
      <c r="A4105" s="1" t="s">
        <v>10840</v>
      </c>
      <c r="B4105" s="1" t="s">
        <v>10841</v>
      </c>
      <c r="C4105" s="1" t="s">
        <v>485</v>
      </c>
      <c r="D4105" s="1" t="s">
        <v>2996</v>
      </c>
      <c r="E4105">
        <v>2</v>
      </c>
      <c r="F4105">
        <v>70</v>
      </c>
      <c r="G4105" s="1" t="s">
        <v>32</v>
      </c>
      <c r="H4105" s="2">
        <v>45990</v>
      </c>
      <c r="I4105" s="1" t="s">
        <v>485</v>
      </c>
      <c r="J4105" s="1" t="s">
        <v>446</v>
      </c>
      <c r="K4105" s="1" t="s">
        <v>2996</v>
      </c>
      <c r="L4105" s="2">
        <v>45980</v>
      </c>
      <c r="M4105">
        <v>6</v>
      </c>
      <c r="N4105">
        <v>0</v>
      </c>
      <c r="O4105">
        <v>0</v>
      </c>
      <c r="P4105">
        <v>4309</v>
      </c>
      <c r="Q4105" s="1" t="s">
        <v>485</v>
      </c>
      <c r="R4105" s="1" t="s">
        <v>485</v>
      </c>
      <c r="S4105" s="1" t="s">
        <v>487</v>
      </c>
      <c r="T4105" s="1" t="s">
        <v>107</v>
      </c>
      <c r="U4105" s="1" t="s">
        <v>108</v>
      </c>
      <c r="V4105">
        <v>4309</v>
      </c>
      <c r="W4105" s="1" t="s">
        <v>447</v>
      </c>
      <c r="X4105" s="1" t="s">
        <v>127</v>
      </c>
      <c r="Y4105" s="2">
        <v>45409</v>
      </c>
      <c r="Z4105">
        <v>1.7</v>
      </c>
      <c r="AA4105" s="1" t="s">
        <v>173</v>
      </c>
      <c r="AB4105">
        <v>1</v>
      </c>
    </row>
    <row r="4106" spans="1:28" x14ac:dyDescent="0.3">
      <c r="A4106" s="1" t="s">
        <v>10842</v>
      </c>
      <c r="B4106" s="1" t="s">
        <v>10843</v>
      </c>
      <c r="C4106" s="1" t="s">
        <v>1492</v>
      </c>
      <c r="D4106" s="1" t="s">
        <v>10844</v>
      </c>
      <c r="E4106">
        <v>2</v>
      </c>
      <c r="F4106">
        <v>132</v>
      </c>
      <c r="G4106" s="1" t="s">
        <v>44</v>
      </c>
      <c r="H4106" s="2">
        <v>45768</v>
      </c>
      <c r="I4106" s="1" t="s">
        <v>1492</v>
      </c>
      <c r="J4106" s="1" t="s">
        <v>115</v>
      </c>
      <c r="K4106" s="1" t="s">
        <v>10844</v>
      </c>
      <c r="L4106" s="2">
        <v>45758</v>
      </c>
      <c r="M4106">
        <v>1</v>
      </c>
      <c r="N4106">
        <v>0</v>
      </c>
      <c r="O4106">
        <v>0</v>
      </c>
      <c r="P4106">
        <v>3964</v>
      </c>
      <c r="Q4106" s="1" t="s">
        <v>1492</v>
      </c>
      <c r="R4106" s="1" t="s">
        <v>1492</v>
      </c>
      <c r="S4106" s="1" t="s">
        <v>1494</v>
      </c>
      <c r="T4106" s="1" t="s">
        <v>107</v>
      </c>
      <c r="U4106" s="1" t="s">
        <v>152</v>
      </c>
      <c r="V4106">
        <v>3964</v>
      </c>
      <c r="W4106" s="1" t="s">
        <v>118</v>
      </c>
      <c r="X4106" s="1" t="s">
        <v>59</v>
      </c>
      <c r="Y4106" s="2">
        <v>43824</v>
      </c>
      <c r="Z4106">
        <v>6</v>
      </c>
      <c r="AA4106" s="1" t="s">
        <v>173</v>
      </c>
      <c r="AB4106">
        <v>1</v>
      </c>
    </row>
    <row r="4107" spans="1:28" x14ac:dyDescent="0.3">
      <c r="A4107" s="1" t="s">
        <v>10845</v>
      </c>
      <c r="B4107" s="1" t="s">
        <v>10846</v>
      </c>
      <c r="C4107" s="1" t="s">
        <v>2628</v>
      </c>
      <c r="D4107" s="1" t="s">
        <v>1729</v>
      </c>
      <c r="E4107">
        <v>4</v>
      </c>
      <c r="F4107">
        <v>41</v>
      </c>
      <c r="G4107" s="1" t="s">
        <v>44</v>
      </c>
      <c r="H4107" s="2">
        <v>45951</v>
      </c>
      <c r="I4107" s="1" t="s">
        <v>2628</v>
      </c>
      <c r="J4107" s="1" t="s">
        <v>132</v>
      </c>
      <c r="K4107" s="1" t="s">
        <v>1729</v>
      </c>
      <c r="L4107" s="2">
        <v>45941</v>
      </c>
      <c r="M4107">
        <v>7</v>
      </c>
      <c r="N4107">
        <v>15</v>
      </c>
      <c r="O4107">
        <v>0</v>
      </c>
      <c r="P4107">
        <v>4762.55</v>
      </c>
      <c r="Q4107" s="1" t="s">
        <v>2628</v>
      </c>
      <c r="R4107" s="1" t="s">
        <v>2628</v>
      </c>
      <c r="S4107" s="1" t="s">
        <v>2630</v>
      </c>
      <c r="T4107" s="1" t="s">
        <v>75</v>
      </c>
      <c r="U4107" s="1" t="s">
        <v>314</v>
      </c>
      <c r="V4107">
        <v>5603</v>
      </c>
      <c r="W4107" s="1" t="s">
        <v>136</v>
      </c>
      <c r="X4107" s="1" t="s">
        <v>137</v>
      </c>
      <c r="Y4107" s="2">
        <v>44254</v>
      </c>
      <c r="Z4107">
        <v>4.8</v>
      </c>
      <c r="AA4107" s="1" t="s">
        <v>39</v>
      </c>
    </row>
    <row r="4108" spans="1:28" x14ac:dyDescent="0.3">
      <c r="A4108" s="1" t="s">
        <v>10847</v>
      </c>
      <c r="B4108" s="1" t="s">
        <v>10848</v>
      </c>
      <c r="C4108" s="1" t="s">
        <v>1706</v>
      </c>
      <c r="D4108" s="1" t="s">
        <v>7641</v>
      </c>
      <c r="E4108">
        <v>4</v>
      </c>
      <c r="F4108">
        <v>61</v>
      </c>
      <c r="G4108" s="1" t="s">
        <v>32</v>
      </c>
      <c r="H4108" s="2">
        <v>46019</v>
      </c>
      <c r="I4108" s="1" t="s">
        <v>1706</v>
      </c>
      <c r="J4108" s="1" t="s">
        <v>150</v>
      </c>
      <c r="K4108" s="1" t="s">
        <v>7641</v>
      </c>
      <c r="L4108" s="2">
        <v>46008</v>
      </c>
      <c r="M4108">
        <v>5</v>
      </c>
      <c r="N4108">
        <v>0</v>
      </c>
      <c r="O4108">
        <v>0</v>
      </c>
      <c r="P4108">
        <v>168</v>
      </c>
      <c r="Q4108" s="1" t="s">
        <v>1706</v>
      </c>
      <c r="R4108" s="1" t="s">
        <v>1706</v>
      </c>
      <c r="S4108" s="1" t="s">
        <v>1707</v>
      </c>
      <c r="T4108" s="1" t="s">
        <v>56</v>
      </c>
      <c r="U4108" s="1" t="s">
        <v>57</v>
      </c>
      <c r="V4108">
        <v>168</v>
      </c>
      <c r="W4108" s="1" t="s">
        <v>153</v>
      </c>
      <c r="X4108" s="1" t="s">
        <v>38</v>
      </c>
      <c r="Y4108" s="2">
        <v>45173</v>
      </c>
      <c r="Z4108">
        <v>2.2999999999999998</v>
      </c>
      <c r="AA4108" s="1" t="s">
        <v>39</v>
      </c>
    </row>
    <row r="4109" spans="1:28" x14ac:dyDescent="0.3">
      <c r="A4109" s="1" t="s">
        <v>10849</v>
      </c>
      <c r="B4109" s="1" t="s">
        <v>10850</v>
      </c>
      <c r="C4109" s="1" t="s">
        <v>2048</v>
      </c>
      <c r="D4109" s="1" t="s">
        <v>4693</v>
      </c>
      <c r="E4109">
        <v>5</v>
      </c>
      <c r="F4109">
        <v>23</v>
      </c>
      <c r="G4109" s="1" t="s">
        <v>44</v>
      </c>
      <c r="H4109" s="2">
        <v>45975</v>
      </c>
      <c r="I4109" s="1" t="s">
        <v>2048</v>
      </c>
      <c r="J4109" s="1" t="s">
        <v>318</v>
      </c>
      <c r="K4109" s="1" t="s">
        <v>4693</v>
      </c>
      <c r="L4109" s="2">
        <v>45959</v>
      </c>
      <c r="M4109">
        <v>2</v>
      </c>
      <c r="N4109">
        <v>30</v>
      </c>
      <c r="O4109">
        <v>0</v>
      </c>
      <c r="P4109">
        <v>63.7</v>
      </c>
      <c r="Q4109" s="1" t="s">
        <v>2048</v>
      </c>
      <c r="R4109" s="1" t="s">
        <v>2048</v>
      </c>
      <c r="S4109" s="1" t="s">
        <v>2050</v>
      </c>
      <c r="T4109" s="1" t="s">
        <v>134</v>
      </c>
      <c r="U4109" s="1" t="s">
        <v>366</v>
      </c>
      <c r="V4109">
        <v>91</v>
      </c>
      <c r="W4109" s="1" t="s">
        <v>319</v>
      </c>
      <c r="X4109" s="1" t="s">
        <v>48</v>
      </c>
      <c r="Y4109" s="2">
        <v>45758</v>
      </c>
      <c r="Z4109">
        <v>0.7</v>
      </c>
      <c r="AA4109" s="1" t="s">
        <v>39</v>
      </c>
    </row>
    <row r="4110" spans="1:28" x14ac:dyDescent="0.3">
      <c r="A4110" s="1" t="s">
        <v>10851</v>
      </c>
      <c r="B4110" s="1" t="s">
        <v>10852</v>
      </c>
      <c r="C4110" s="1" t="s">
        <v>1453</v>
      </c>
      <c r="D4110" s="1" t="s">
        <v>2580</v>
      </c>
      <c r="E4110">
        <v>5</v>
      </c>
      <c r="F4110">
        <v>40</v>
      </c>
      <c r="G4110" s="1" t="s">
        <v>44</v>
      </c>
      <c r="H4110" s="2">
        <v>45784</v>
      </c>
      <c r="I4110" s="1" t="s">
        <v>1453</v>
      </c>
      <c r="J4110" s="1" t="s">
        <v>327</v>
      </c>
      <c r="K4110" s="1" t="s">
        <v>2580</v>
      </c>
      <c r="L4110" s="2">
        <v>45767</v>
      </c>
      <c r="M4110">
        <v>7</v>
      </c>
      <c r="N4110">
        <v>0</v>
      </c>
      <c r="O4110">
        <v>0</v>
      </c>
      <c r="P4110">
        <v>272</v>
      </c>
      <c r="Q4110" s="1" t="s">
        <v>1453</v>
      </c>
      <c r="R4110" s="1" t="s">
        <v>1453</v>
      </c>
      <c r="S4110" s="1" t="s">
        <v>1455</v>
      </c>
      <c r="T4110" s="1" t="s">
        <v>134</v>
      </c>
      <c r="U4110" s="1" t="s">
        <v>144</v>
      </c>
      <c r="V4110">
        <v>272</v>
      </c>
      <c r="W4110" s="1" t="s">
        <v>329</v>
      </c>
      <c r="X4110" s="1" t="s">
        <v>59</v>
      </c>
      <c r="Y4110" s="2">
        <v>43819</v>
      </c>
      <c r="Z4110">
        <v>6</v>
      </c>
      <c r="AA4110" s="1" t="s">
        <v>39</v>
      </c>
    </row>
    <row r="4111" spans="1:28" x14ac:dyDescent="0.3">
      <c r="A4111" s="1" t="s">
        <v>10853</v>
      </c>
      <c r="B4111" s="1" t="s">
        <v>10854</v>
      </c>
      <c r="C4111" s="1" t="s">
        <v>413</v>
      </c>
      <c r="D4111" s="1" t="s">
        <v>7278</v>
      </c>
      <c r="E4111">
        <v>3</v>
      </c>
      <c r="F4111">
        <v>146</v>
      </c>
      <c r="G4111" s="1" t="s">
        <v>32</v>
      </c>
      <c r="H4111" s="2">
        <v>45922</v>
      </c>
      <c r="I4111" s="1" t="s">
        <v>413</v>
      </c>
      <c r="J4111" s="1" t="s">
        <v>159</v>
      </c>
      <c r="K4111" s="1" t="s">
        <v>7278</v>
      </c>
      <c r="L4111" s="2">
        <v>45910</v>
      </c>
      <c r="M4111">
        <v>4</v>
      </c>
      <c r="N4111">
        <v>20</v>
      </c>
      <c r="O4111">
        <v>0</v>
      </c>
      <c r="P4111">
        <v>366.4</v>
      </c>
      <c r="Q4111" s="1" t="s">
        <v>413</v>
      </c>
      <c r="R4111" s="1" t="s">
        <v>413</v>
      </c>
      <c r="S4111" s="1" t="s">
        <v>415</v>
      </c>
      <c r="T4111" s="1" t="s">
        <v>107</v>
      </c>
      <c r="U4111" s="1" t="s">
        <v>416</v>
      </c>
      <c r="V4111">
        <v>458</v>
      </c>
      <c r="W4111" s="1" t="s">
        <v>161</v>
      </c>
      <c r="X4111" s="1" t="s">
        <v>59</v>
      </c>
      <c r="Y4111" s="2">
        <v>43812</v>
      </c>
      <c r="Z4111">
        <v>6.1</v>
      </c>
      <c r="AA4111" s="1" t="s">
        <v>39</v>
      </c>
    </row>
    <row r="4112" spans="1:28" x14ac:dyDescent="0.3">
      <c r="A4112" s="1" t="s">
        <v>10855</v>
      </c>
      <c r="B4112" s="1" t="s">
        <v>10856</v>
      </c>
      <c r="C4112" s="1" t="s">
        <v>517</v>
      </c>
      <c r="D4112" s="1" t="s">
        <v>10857</v>
      </c>
      <c r="E4112">
        <v>5</v>
      </c>
      <c r="F4112">
        <v>52</v>
      </c>
      <c r="G4112" s="1" t="s">
        <v>44</v>
      </c>
      <c r="H4112" s="2">
        <v>45938</v>
      </c>
      <c r="I4112" s="1" t="s">
        <v>517</v>
      </c>
      <c r="J4112" s="1" t="s">
        <v>298</v>
      </c>
      <c r="K4112" s="1" t="s">
        <v>10857</v>
      </c>
      <c r="L4112" s="2">
        <v>45921</v>
      </c>
      <c r="M4112">
        <v>3</v>
      </c>
      <c r="N4112">
        <v>0</v>
      </c>
      <c r="O4112">
        <v>0</v>
      </c>
      <c r="P4112">
        <v>565</v>
      </c>
      <c r="Q4112" s="1" t="s">
        <v>517</v>
      </c>
      <c r="R4112" s="1" t="s">
        <v>517</v>
      </c>
      <c r="S4112" s="1" t="s">
        <v>520</v>
      </c>
      <c r="T4112" s="1" t="s">
        <v>35</v>
      </c>
      <c r="U4112" s="1" t="s">
        <v>39</v>
      </c>
      <c r="V4112">
        <v>565</v>
      </c>
      <c r="W4112" s="1" t="s">
        <v>301</v>
      </c>
      <c r="X4112" s="1" t="s">
        <v>137</v>
      </c>
      <c r="Y4112" s="2">
        <v>44620</v>
      </c>
      <c r="Z4112">
        <v>3.8</v>
      </c>
      <c r="AA4112" s="1" t="s">
        <v>39</v>
      </c>
    </row>
    <row r="4113" spans="1:28" x14ac:dyDescent="0.3">
      <c r="A4113" s="1" t="s">
        <v>10858</v>
      </c>
      <c r="B4113" s="1" t="s">
        <v>10859</v>
      </c>
      <c r="C4113" s="1" t="s">
        <v>2258</v>
      </c>
      <c r="D4113" s="1" t="s">
        <v>6677</v>
      </c>
      <c r="E4113">
        <v>3</v>
      </c>
      <c r="F4113">
        <v>61</v>
      </c>
      <c r="G4113" s="1" t="s">
        <v>44</v>
      </c>
      <c r="H4113" s="2">
        <v>45686</v>
      </c>
      <c r="I4113" s="1" t="s">
        <v>2258</v>
      </c>
      <c r="J4113" s="1" t="s">
        <v>592</v>
      </c>
      <c r="K4113" s="1" t="s">
        <v>6677</v>
      </c>
      <c r="L4113" s="2">
        <v>45667</v>
      </c>
      <c r="M4113">
        <v>6</v>
      </c>
      <c r="N4113">
        <v>5</v>
      </c>
      <c r="O4113">
        <v>0</v>
      </c>
      <c r="P4113">
        <v>593.75</v>
      </c>
      <c r="Q4113" s="1" t="s">
        <v>2258</v>
      </c>
      <c r="R4113" s="1" t="s">
        <v>2258</v>
      </c>
      <c r="S4113" s="1" t="s">
        <v>2259</v>
      </c>
      <c r="T4113" s="1" t="s">
        <v>35</v>
      </c>
      <c r="U4113" s="1" t="s">
        <v>36</v>
      </c>
      <c r="V4113">
        <v>625</v>
      </c>
      <c r="W4113" s="1" t="s">
        <v>593</v>
      </c>
      <c r="X4113" s="1" t="s">
        <v>127</v>
      </c>
      <c r="Y4113" s="2">
        <v>44133</v>
      </c>
      <c r="Z4113">
        <v>5.2</v>
      </c>
      <c r="AA4113" s="1" t="s">
        <v>39</v>
      </c>
    </row>
    <row r="4114" spans="1:28" x14ac:dyDescent="0.3">
      <c r="A4114" s="1" t="s">
        <v>10860</v>
      </c>
      <c r="B4114" s="1" t="s">
        <v>10861</v>
      </c>
      <c r="C4114" s="1" t="s">
        <v>355</v>
      </c>
      <c r="D4114" s="1" t="s">
        <v>122</v>
      </c>
      <c r="E4114">
        <v>3</v>
      </c>
      <c r="F4114">
        <v>89</v>
      </c>
      <c r="G4114" s="1" t="s">
        <v>32</v>
      </c>
      <c r="H4114" s="2">
        <v>45864</v>
      </c>
      <c r="I4114" s="1" t="s">
        <v>355</v>
      </c>
      <c r="J4114" s="1" t="s">
        <v>73</v>
      </c>
      <c r="K4114" s="1" t="s">
        <v>122</v>
      </c>
      <c r="L4114" s="2">
        <v>45855</v>
      </c>
      <c r="M4114">
        <v>5</v>
      </c>
      <c r="N4114">
        <v>5</v>
      </c>
      <c r="O4114">
        <v>0</v>
      </c>
      <c r="P4114">
        <v>857.85</v>
      </c>
      <c r="Q4114" s="1" t="s">
        <v>355</v>
      </c>
      <c r="R4114" s="1" t="s">
        <v>355</v>
      </c>
      <c r="S4114" s="1" t="s">
        <v>358</v>
      </c>
      <c r="T4114" s="1" t="s">
        <v>56</v>
      </c>
      <c r="U4114" s="1" t="s">
        <v>359</v>
      </c>
      <c r="V4114">
        <v>903</v>
      </c>
      <c r="W4114" s="1" t="s">
        <v>77</v>
      </c>
      <c r="X4114" s="1" t="s">
        <v>38</v>
      </c>
      <c r="Y4114" s="2">
        <v>44193</v>
      </c>
      <c r="Z4114">
        <v>5</v>
      </c>
      <c r="AA4114" s="1" t="s">
        <v>39</v>
      </c>
    </row>
    <row r="4115" spans="1:28" x14ac:dyDescent="0.3">
      <c r="A4115" s="1" t="s">
        <v>10862</v>
      </c>
      <c r="B4115" s="1" t="s">
        <v>10863</v>
      </c>
      <c r="C4115" s="1" t="s">
        <v>1019</v>
      </c>
      <c r="D4115" s="1" t="s">
        <v>9783</v>
      </c>
      <c r="E4115">
        <v>3</v>
      </c>
      <c r="F4115">
        <v>88</v>
      </c>
      <c r="G4115" s="1" t="s">
        <v>32</v>
      </c>
      <c r="H4115" s="2">
        <v>45893</v>
      </c>
      <c r="I4115" s="1" t="s">
        <v>1019</v>
      </c>
      <c r="J4115" s="1" t="s">
        <v>284</v>
      </c>
      <c r="K4115" s="1" t="s">
        <v>9783</v>
      </c>
      <c r="L4115" s="2">
        <v>45877</v>
      </c>
      <c r="M4115">
        <v>7</v>
      </c>
      <c r="N4115">
        <v>15</v>
      </c>
      <c r="O4115">
        <v>0</v>
      </c>
      <c r="P4115">
        <v>839.8</v>
      </c>
      <c r="Q4115" s="1" t="s">
        <v>1019</v>
      </c>
      <c r="R4115" s="1" t="s">
        <v>1019</v>
      </c>
      <c r="S4115" s="1" t="s">
        <v>1021</v>
      </c>
      <c r="T4115" s="1" t="s">
        <v>134</v>
      </c>
      <c r="U4115" s="1" t="s">
        <v>378</v>
      </c>
      <c r="V4115">
        <v>988</v>
      </c>
      <c r="W4115" s="1" t="s">
        <v>286</v>
      </c>
      <c r="X4115" s="1" t="s">
        <v>127</v>
      </c>
      <c r="Y4115" s="2">
        <v>45629</v>
      </c>
      <c r="Z4115">
        <v>1.1000000000000001</v>
      </c>
      <c r="AA4115" s="1" t="s">
        <v>39</v>
      </c>
    </row>
    <row r="4116" spans="1:28" x14ac:dyDescent="0.3">
      <c r="A4116" s="1" t="s">
        <v>10864</v>
      </c>
      <c r="B4116" s="1" t="s">
        <v>10865</v>
      </c>
      <c r="C4116" s="1" t="s">
        <v>1255</v>
      </c>
      <c r="D4116" s="1" t="s">
        <v>10866</v>
      </c>
      <c r="E4116">
        <v>3</v>
      </c>
      <c r="F4116">
        <v>84</v>
      </c>
      <c r="G4116" s="1" t="s">
        <v>32</v>
      </c>
      <c r="H4116" s="2">
        <v>45842</v>
      </c>
      <c r="I4116" s="1" t="s">
        <v>1255</v>
      </c>
      <c r="J4116" s="1" t="s">
        <v>298</v>
      </c>
      <c r="K4116" s="1" t="s">
        <v>10866</v>
      </c>
      <c r="L4116" s="2">
        <v>45825</v>
      </c>
      <c r="M4116">
        <v>7</v>
      </c>
      <c r="N4116">
        <v>0</v>
      </c>
      <c r="O4116">
        <v>0</v>
      </c>
      <c r="P4116">
        <v>3914</v>
      </c>
      <c r="Q4116" s="1" t="s">
        <v>1255</v>
      </c>
      <c r="R4116" s="1" t="s">
        <v>1255</v>
      </c>
      <c r="S4116" s="1" t="s">
        <v>1257</v>
      </c>
      <c r="T4116" s="1" t="s">
        <v>107</v>
      </c>
      <c r="U4116" s="1" t="s">
        <v>152</v>
      </c>
      <c r="V4116">
        <v>3914</v>
      </c>
      <c r="W4116" s="1" t="s">
        <v>301</v>
      </c>
      <c r="X4116" s="1" t="s">
        <v>137</v>
      </c>
      <c r="Y4116" s="2">
        <v>44620</v>
      </c>
      <c r="Z4116">
        <v>3.8</v>
      </c>
      <c r="AA4116" s="1" t="s">
        <v>39</v>
      </c>
    </row>
    <row r="4117" spans="1:28" x14ac:dyDescent="0.3">
      <c r="A4117" s="1" t="s">
        <v>10867</v>
      </c>
      <c r="B4117" s="1" t="s">
        <v>10868</v>
      </c>
      <c r="C4117" s="1" t="s">
        <v>507</v>
      </c>
      <c r="D4117" s="1" t="s">
        <v>6769</v>
      </c>
      <c r="E4117">
        <v>4</v>
      </c>
      <c r="F4117">
        <v>41</v>
      </c>
      <c r="G4117" s="1" t="s">
        <v>44</v>
      </c>
      <c r="H4117" s="2">
        <v>45906</v>
      </c>
      <c r="I4117" s="1" t="s">
        <v>507</v>
      </c>
      <c r="J4117" s="1" t="s">
        <v>513</v>
      </c>
      <c r="K4117" s="1" t="s">
        <v>6769</v>
      </c>
      <c r="L4117" s="2">
        <v>45895</v>
      </c>
      <c r="M4117">
        <v>4</v>
      </c>
      <c r="N4117">
        <v>5</v>
      </c>
      <c r="O4117">
        <v>0</v>
      </c>
      <c r="P4117">
        <v>2060.5500000000002</v>
      </c>
      <c r="Q4117" s="1" t="s">
        <v>507</v>
      </c>
      <c r="R4117" s="1" t="s">
        <v>507</v>
      </c>
      <c r="S4117" s="1" t="s">
        <v>509</v>
      </c>
      <c r="T4117" s="1" t="s">
        <v>56</v>
      </c>
      <c r="U4117" s="1" t="s">
        <v>57</v>
      </c>
      <c r="V4117">
        <v>2169</v>
      </c>
      <c r="W4117" s="1" t="s">
        <v>514</v>
      </c>
      <c r="X4117" s="1" t="s">
        <v>59</v>
      </c>
      <c r="Y4117" s="2">
        <v>44396</v>
      </c>
      <c r="Z4117">
        <v>4.5</v>
      </c>
      <c r="AA4117" s="1" t="s">
        <v>39</v>
      </c>
    </row>
    <row r="4118" spans="1:28" x14ac:dyDescent="0.3">
      <c r="A4118" s="1" t="s">
        <v>10869</v>
      </c>
      <c r="B4118" s="1" t="s">
        <v>10870</v>
      </c>
      <c r="C4118" s="1" t="s">
        <v>103</v>
      </c>
      <c r="D4118" s="1" t="s">
        <v>2619</v>
      </c>
      <c r="E4118">
        <v>4</v>
      </c>
      <c r="F4118">
        <v>25</v>
      </c>
      <c r="G4118" s="1" t="s">
        <v>32</v>
      </c>
      <c r="H4118" s="2">
        <v>45808</v>
      </c>
      <c r="I4118" s="1" t="s">
        <v>103</v>
      </c>
      <c r="J4118" s="1" t="s">
        <v>519</v>
      </c>
      <c r="K4118" s="1" t="s">
        <v>2619</v>
      </c>
      <c r="L4118" s="2">
        <v>45798</v>
      </c>
      <c r="M4118">
        <v>7</v>
      </c>
      <c r="N4118">
        <v>30</v>
      </c>
      <c r="O4118">
        <v>0</v>
      </c>
      <c r="P4118">
        <v>1089.2</v>
      </c>
      <c r="Q4118" s="1" t="s">
        <v>103</v>
      </c>
      <c r="R4118" s="1" t="s">
        <v>103</v>
      </c>
      <c r="S4118" s="1" t="s">
        <v>106</v>
      </c>
      <c r="T4118" s="1" t="s">
        <v>107</v>
      </c>
      <c r="U4118" s="1" t="s">
        <v>108</v>
      </c>
      <c r="V4118">
        <v>1556</v>
      </c>
      <c r="W4118" s="1" t="s">
        <v>521</v>
      </c>
      <c r="X4118" s="1" t="s">
        <v>137</v>
      </c>
      <c r="Y4118" s="2">
        <v>43649</v>
      </c>
      <c r="Z4118">
        <v>6.5</v>
      </c>
      <c r="AA4118" s="1" t="s">
        <v>39</v>
      </c>
    </row>
    <row r="4119" spans="1:28" x14ac:dyDescent="0.3">
      <c r="A4119" s="1" t="s">
        <v>10871</v>
      </c>
      <c r="B4119" s="1" t="s">
        <v>10872</v>
      </c>
      <c r="C4119" s="1" t="s">
        <v>311</v>
      </c>
      <c r="D4119" s="1" t="s">
        <v>7612</v>
      </c>
      <c r="E4119">
        <v>5</v>
      </c>
      <c r="F4119">
        <v>36</v>
      </c>
      <c r="G4119" s="1" t="s">
        <v>44</v>
      </c>
      <c r="H4119" s="2">
        <v>45852</v>
      </c>
      <c r="I4119" s="1" t="s">
        <v>311</v>
      </c>
      <c r="J4119" s="1" t="s">
        <v>549</v>
      </c>
      <c r="K4119" s="1" t="s">
        <v>7612</v>
      </c>
      <c r="L4119" s="2">
        <v>45833</v>
      </c>
      <c r="M4119">
        <v>6</v>
      </c>
      <c r="N4119">
        <v>20</v>
      </c>
      <c r="O4119">
        <v>0</v>
      </c>
      <c r="P4119">
        <v>28062.400000000001</v>
      </c>
      <c r="Q4119" s="1" t="s">
        <v>311</v>
      </c>
      <c r="R4119" s="1" t="s">
        <v>311</v>
      </c>
      <c r="S4119" s="1" t="s">
        <v>313</v>
      </c>
      <c r="T4119" s="1" t="s">
        <v>75</v>
      </c>
      <c r="U4119" s="1" t="s">
        <v>314</v>
      </c>
      <c r="V4119">
        <v>35078</v>
      </c>
      <c r="W4119" s="1" t="s">
        <v>550</v>
      </c>
      <c r="X4119" s="1" t="s">
        <v>38</v>
      </c>
      <c r="Y4119" s="2">
        <v>45530</v>
      </c>
      <c r="Z4119">
        <v>1.3</v>
      </c>
      <c r="AA4119" s="1" t="s">
        <v>39</v>
      </c>
    </row>
    <row r="4120" spans="1:28" x14ac:dyDescent="0.3">
      <c r="A4120" s="1" t="s">
        <v>10873</v>
      </c>
      <c r="B4120" s="1" t="s">
        <v>10874</v>
      </c>
      <c r="C4120" s="1" t="s">
        <v>1059</v>
      </c>
      <c r="D4120" s="1" t="s">
        <v>9676</v>
      </c>
      <c r="E4120">
        <v>4</v>
      </c>
      <c r="F4120">
        <v>32</v>
      </c>
      <c r="G4120" s="1" t="s">
        <v>44</v>
      </c>
      <c r="H4120" s="2">
        <v>45879</v>
      </c>
      <c r="I4120" s="1" t="s">
        <v>1059</v>
      </c>
      <c r="J4120" s="1" t="s">
        <v>318</v>
      </c>
      <c r="K4120" s="1" t="s">
        <v>9676</v>
      </c>
      <c r="L4120" s="2">
        <v>45869</v>
      </c>
      <c r="M4120">
        <v>7</v>
      </c>
      <c r="N4120">
        <v>10</v>
      </c>
      <c r="O4120">
        <v>0</v>
      </c>
      <c r="P4120">
        <v>13780.8</v>
      </c>
      <c r="Q4120" s="1" t="s">
        <v>1059</v>
      </c>
      <c r="R4120" s="1" t="s">
        <v>1059</v>
      </c>
      <c r="S4120" s="1" t="s">
        <v>1061</v>
      </c>
      <c r="T4120" s="1" t="s">
        <v>75</v>
      </c>
      <c r="U4120" s="1" t="s">
        <v>237</v>
      </c>
      <c r="V4120">
        <v>15312</v>
      </c>
      <c r="W4120" s="1" t="s">
        <v>319</v>
      </c>
      <c r="X4120" s="1" t="s">
        <v>48</v>
      </c>
      <c r="Y4120" s="2">
        <v>45758</v>
      </c>
      <c r="Z4120">
        <v>0.7</v>
      </c>
      <c r="AA4120" s="1" t="s">
        <v>39</v>
      </c>
    </row>
    <row r="4121" spans="1:28" x14ac:dyDescent="0.3">
      <c r="A4121" s="1" t="s">
        <v>10875</v>
      </c>
      <c r="B4121" s="1" t="s">
        <v>10876</v>
      </c>
      <c r="C4121" s="1" t="s">
        <v>1194</v>
      </c>
      <c r="D4121" s="1" t="s">
        <v>2720</v>
      </c>
      <c r="E4121">
        <v>2</v>
      </c>
      <c r="F4121">
        <v>58</v>
      </c>
      <c r="G4121" s="1" t="s">
        <v>44</v>
      </c>
      <c r="H4121" s="2">
        <v>45715</v>
      </c>
      <c r="I4121" s="1" t="s">
        <v>1194</v>
      </c>
      <c r="J4121" s="1" t="s">
        <v>598</v>
      </c>
      <c r="K4121" s="1" t="s">
        <v>2720</v>
      </c>
      <c r="L4121" s="2">
        <v>45696</v>
      </c>
      <c r="M4121">
        <v>14</v>
      </c>
      <c r="N4121">
        <v>0</v>
      </c>
      <c r="O4121">
        <v>1</v>
      </c>
      <c r="P4121">
        <v>979</v>
      </c>
      <c r="Q4121" s="1" t="s">
        <v>1194</v>
      </c>
      <c r="R4121" s="1" t="s">
        <v>1194</v>
      </c>
      <c r="S4121" s="1" t="s">
        <v>1196</v>
      </c>
      <c r="T4121" s="1" t="s">
        <v>35</v>
      </c>
      <c r="U4121" s="1" t="s">
        <v>167</v>
      </c>
      <c r="V4121">
        <v>979</v>
      </c>
      <c r="W4121" s="1" t="s">
        <v>600</v>
      </c>
      <c r="X4121" s="1" t="s">
        <v>38</v>
      </c>
      <c r="Y4121" s="2">
        <v>43141</v>
      </c>
      <c r="Z4121">
        <v>7.9</v>
      </c>
      <c r="AA4121" s="1" t="s">
        <v>154</v>
      </c>
      <c r="AB4121">
        <v>1</v>
      </c>
    </row>
    <row r="4122" spans="1:28" x14ac:dyDescent="0.3">
      <c r="A4122" s="1" t="s">
        <v>10877</v>
      </c>
      <c r="B4122" s="1" t="s">
        <v>10878</v>
      </c>
      <c r="C4122" s="1" t="s">
        <v>1158</v>
      </c>
      <c r="D4122" s="1" t="s">
        <v>5620</v>
      </c>
      <c r="E4122">
        <v>4</v>
      </c>
      <c r="F4122">
        <v>60</v>
      </c>
      <c r="G4122" s="1" t="s">
        <v>44</v>
      </c>
      <c r="H4122" s="2">
        <v>45834</v>
      </c>
      <c r="I4122" s="1" t="s">
        <v>1158</v>
      </c>
      <c r="J4122" s="1" t="s">
        <v>306</v>
      </c>
      <c r="K4122" s="1" t="s">
        <v>5620</v>
      </c>
      <c r="L4122" s="2">
        <v>45822</v>
      </c>
      <c r="M4122">
        <v>8</v>
      </c>
      <c r="N4122">
        <v>20</v>
      </c>
      <c r="O4122">
        <v>0</v>
      </c>
      <c r="P4122">
        <v>68</v>
      </c>
      <c r="Q4122" s="1" t="s">
        <v>1158</v>
      </c>
      <c r="R4122" s="1" t="s">
        <v>1158</v>
      </c>
      <c r="S4122" s="1" t="s">
        <v>1160</v>
      </c>
      <c r="T4122" s="1" t="s">
        <v>134</v>
      </c>
      <c r="U4122" s="1" t="s">
        <v>144</v>
      </c>
      <c r="V4122">
        <v>85</v>
      </c>
      <c r="W4122" s="1" t="s">
        <v>308</v>
      </c>
      <c r="X4122" s="1" t="s">
        <v>59</v>
      </c>
      <c r="Y4122" s="2">
        <v>45415</v>
      </c>
      <c r="Z4122">
        <v>1.7</v>
      </c>
      <c r="AA4122" s="1" t="s">
        <v>39</v>
      </c>
    </row>
    <row r="4123" spans="1:28" x14ac:dyDescent="0.3">
      <c r="A4123" s="1" t="s">
        <v>10879</v>
      </c>
      <c r="B4123" s="1" t="s">
        <v>10880</v>
      </c>
      <c r="C4123" s="1" t="s">
        <v>148</v>
      </c>
      <c r="D4123" s="1" t="s">
        <v>5778</v>
      </c>
      <c r="E4123">
        <v>2</v>
      </c>
      <c r="F4123">
        <v>81</v>
      </c>
      <c r="G4123" s="1" t="s">
        <v>44</v>
      </c>
      <c r="H4123" s="2">
        <v>46018</v>
      </c>
      <c r="I4123" s="1" t="s">
        <v>148</v>
      </c>
      <c r="J4123" s="1" t="s">
        <v>96</v>
      </c>
      <c r="K4123" s="1" t="s">
        <v>5778</v>
      </c>
      <c r="L4123" s="2">
        <v>46004</v>
      </c>
      <c r="M4123">
        <v>3</v>
      </c>
      <c r="N4123">
        <v>20</v>
      </c>
      <c r="O4123">
        <v>0</v>
      </c>
      <c r="P4123">
        <v>297.60000000000002</v>
      </c>
      <c r="Q4123" s="1" t="s">
        <v>148</v>
      </c>
      <c r="R4123" s="1" t="s">
        <v>148</v>
      </c>
      <c r="S4123" s="1" t="s">
        <v>151</v>
      </c>
      <c r="T4123" s="1" t="s">
        <v>107</v>
      </c>
      <c r="U4123" s="1" t="s">
        <v>152</v>
      </c>
      <c r="V4123">
        <v>372</v>
      </c>
      <c r="W4123" s="1" t="s">
        <v>99</v>
      </c>
      <c r="X4123" s="1" t="s">
        <v>100</v>
      </c>
      <c r="Y4123" s="2">
        <v>45629</v>
      </c>
      <c r="Z4123">
        <v>1.1000000000000001</v>
      </c>
      <c r="AA4123" s="1" t="s">
        <v>173</v>
      </c>
      <c r="AB4123">
        <v>1</v>
      </c>
    </row>
    <row r="4124" spans="1:28" x14ac:dyDescent="0.3">
      <c r="A4124" s="1" t="s">
        <v>10881</v>
      </c>
      <c r="B4124" s="1" t="s">
        <v>10882</v>
      </c>
      <c r="C4124" s="1" t="s">
        <v>170</v>
      </c>
      <c r="D4124" s="1" t="s">
        <v>5016</v>
      </c>
      <c r="E4124">
        <v>2</v>
      </c>
      <c r="F4124">
        <v>103</v>
      </c>
      <c r="G4124" s="1" t="s">
        <v>32</v>
      </c>
      <c r="H4124" s="2">
        <v>45731</v>
      </c>
      <c r="I4124" s="1" t="s">
        <v>170</v>
      </c>
      <c r="J4124" s="1" t="s">
        <v>123</v>
      </c>
      <c r="K4124" s="1" t="s">
        <v>5016</v>
      </c>
      <c r="L4124" s="2">
        <v>45726</v>
      </c>
      <c r="M4124">
        <v>3</v>
      </c>
      <c r="N4124">
        <v>10</v>
      </c>
      <c r="O4124">
        <v>1</v>
      </c>
      <c r="P4124">
        <v>3595.5</v>
      </c>
      <c r="Q4124" s="1" t="s">
        <v>170</v>
      </c>
      <c r="R4124" s="1" t="s">
        <v>170</v>
      </c>
      <c r="S4124" s="1" t="s">
        <v>172</v>
      </c>
      <c r="T4124" s="1" t="s">
        <v>35</v>
      </c>
      <c r="U4124" s="1" t="s">
        <v>36</v>
      </c>
      <c r="V4124">
        <v>3995</v>
      </c>
      <c r="W4124" s="1" t="s">
        <v>126</v>
      </c>
      <c r="X4124" s="1" t="s">
        <v>127</v>
      </c>
      <c r="Y4124" s="2">
        <v>44230</v>
      </c>
      <c r="Z4124">
        <v>4.9000000000000004</v>
      </c>
      <c r="AA4124" s="1" t="s">
        <v>192</v>
      </c>
      <c r="AB4124">
        <v>1</v>
      </c>
    </row>
    <row r="4125" spans="1:28" x14ac:dyDescent="0.3">
      <c r="A4125" s="1" t="s">
        <v>10883</v>
      </c>
      <c r="B4125" s="1" t="s">
        <v>10884</v>
      </c>
      <c r="C4125" s="1" t="s">
        <v>374</v>
      </c>
      <c r="D4125" s="1" t="s">
        <v>6073</v>
      </c>
      <c r="E4125">
        <v>5</v>
      </c>
      <c r="F4125">
        <v>55</v>
      </c>
      <c r="G4125" s="1" t="s">
        <v>44</v>
      </c>
      <c r="H4125" s="2">
        <v>45694</v>
      </c>
      <c r="I4125" s="1" t="s">
        <v>374</v>
      </c>
      <c r="J4125" s="1" t="s">
        <v>105</v>
      </c>
      <c r="K4125" s="1" t="s">
        <v>6073</v>
      </c>
      <c r="L4125" s="2">
        <v>45679</v>
      </c>
      <c r="M4125">
        <v>8</v>
      </c>
      <c r="N4125">
        <v>40</v>
      </c>
      <c r="O4125">
        <v>0</v>
      </c>
      <c r="P4125">
        <v>105</v>
      </c>
      <c r="Q4125" s="1" t="s">
        <v>374</v>
      </c>
      <c r="R4125" s="1" t="s">
        <v>374</v>
      </c>
      <c r="S4125" s="1" t="s">
        <v>377</v>
      </c>
      <c r="T4125" s="1" t="s">
        <v>134</v>
      </c>
      <c r="U4125" s="1" t="s">
        <v>378</v>
      </c>
      <c r="V4125">
        <v>175</v>
      </c>
      <c r="W4125" s="1" t="s">
        <v>109</v>
      </c>
      <c r="X4125" s="1" t="s">
        <v>110</v>
      </c>
      <c r="Y4125" s="2">
        <v>44203</v>
      </c>
      <c r="Z4125">
        <v>5</v>
      </c>
      <c r="AA4125" s="1" t="s">
        <v>39</v>
      </c>
    </row>
    <row r="4126" spans="1:28" x14ac:dyDescent="0.3">
      <c r="A4126" s="1" t="s">
        <v>10885</v>
      </c>
      <c r="B4126" s="1" t="s">
        <v>10886</v>
      </c>
      <c r="C4126" s="1" t="s">
        <v>1551</v>
      </c>
      <c r="D4126" s="1" t="s">
        <v>10618</v>
      </c>
      <c r="E4126">
        <v>4</v>
      </c>
      <c r="F4126">
        <v>74</v>
      </c>
      <c r="G4126" s="1" t="s">
        <v>44</v>
      </c>
      <c r="H4126" s="2">
        <v>45955</v>
      </c>
      <c r="I4126" s="1" t="s">
        <v>1551</v>
      </c>
      <c r="J4126" s="1" t="s">
        <v>73</v>
      </c>
      <c r="K4126" s="1" t="s">
        <v>10618</v>
      </c>
      <c r="L4126" s="2">
        <v>45937</v>
      </c>
      <c r="M4126">
        <v>6</v>
      </c>
      <c r="N4126">
        <v>0</v>
      </c>
      <c r="O4126">
        <v>0</v>
      </c>
      <c r="P4126">
        <v>415</v>
      </c>
      <c r="Q4126" s="1" t="s">
        <v>1551</v>
      </c>
      <c r="R4126" s="1" t="s">
        <v>1551</v>
      </c>
      <c r="S4126" s="1" t="s">
        <v>1553</v>
      </c>
      <c r="T4126" s="1" t="s">
        <v>107</v>
      </c>
      <c r="U4126" s="1" t="s">
        <v>416</v>
      </c>
      <c r="V4126">
        <v>415</v>
      </c>
      <c r="W4126" s="1" t="s">
        <v>77</v>
      </c>
      <c r="X4126" s="1" t="s">
        <v>38</v>
      </c>
      <c r="Y4126" s="2">
        <v>44193</v>
      </c>
      <c r="Z4126">
        <v>5</v>
      </c>
      <c r="AA4126" s="1" t="s">
        <v>39</v>
      </c>
    </row>
    <row r="4127" spans="1:28" x14ac:dyDescent="0.3">
      <c r="A4127" s="1" t="s">
        <v>10887</v>
      </c>
      <c r="B4127" s="1" t="s">
        <v>10888</v>
      </c>
      <c r="C4127" s="1" t="s">
        <v>2270</v>
      </c>
      <c r="D4127" s="1" t="s">
        <v>10889</v>
      </c>
      <c r="E4127">
        <v>4</v>
      </c>
      <c r="F4127">
        <v>164</v>
      </c>
      <c r="G4127" s="1" t="s">
        <v>44</v>
      </c>
      <c r="H4127" s="2">
        <v>45753</v>
      </c>
      <c r="I4127" s="1" t="s">
        <v>2270</v>
      </c>
      <c r="J4127" s="1" t="s">
        <v>105</v>
      </c>
      <c r="K4127" s="1" t="s">
        <v>10889</v>
      </c>
      <c r="L4127" s="2">
        <v>45735</v>
      </c>
      <c r="M4127">
        <v>5</v>
      </c>
      <c r="N4127">
        <v>0</v>
      </c>
      <c r="O4127">
        <v>0</v>
      </c>
      <c r="P4127">
        <v>2535</v>
      </c>
      <c r="Q4127" s="1" t="s">
        <v>2270</v>
      </c>
      <c r="R4127" s="1" t="s">
        <v>2270</v>
      </c>
      <c r="S4127" s="1" t="s">
        <v>2272</v>
      </c>
      <c r="T4127" s="1" t="s">
        <v>75</v>
      </c>
      <c r="U4127" s="1" t="s">
        <v>314</v>
      </c>
      <c r="V4127">
        <v>2535</v>
      </c>
      <c r="W4127" s="1" t="s">
        <v>109</v>
      </c>
      <c r="X4127" s="1" t="s">
        <v>110</v>
      </c>
      <c r="Y4127" s="2">
        <v>44203</v>
      </c>
      <c r="Z4127">
        <v>5</v>
      </c>
      <c r="AA4127" s="1" t="s">
        <v>39</v>
      </c>
    </row>
    <row r="4128" spans="1:28" x14ac:dyDescent="0.3">
      <c r="A4128" s="1" t="s">
        <v>10890</v>
      </c>
      <c r="B4128" s="1" t="s">
        <v>10891</v>
      </c>
      <c r="C4128" s="1" t="s">
        <v>337</v>
      </c>
      <c r="D4128" s="1" t="s">
        <v>10496</v>
      </c>
      <c r="E4128">
        <v>5</v>
      </c>
      <c r="F4128">
        <v>28</v>
      </c>
      <c r="G4128" s="1" t="s">
        <v>44</v>
      </c>
      <c r="H4128" s="2">
        <v>46026</v>
      </c>
      <c r="I4128" s="1" t="s">
        <v>337</v>
      </c>
      <c r="J4128" s="1" t="s">
        <v>318</v>
      </c>
      <c r="K4128" s="1" t="s">
        <v>10496</v>
      </c>
      <c r="L4128" s="2">
        <v>46018</v>
      </c>
      <c r="M4128">
        <v>5</v>
      </c>
      <c r="N4128">
        <v>10</v>
      </c>
      <c r="O4128">
        <v>0</v>
      </c>
      <c r="P4128">
        <v>1628.1</v>
      </c>
      <c r="Q4128" s="1" t="s">
        <v>337</v>
      </c>
      <c r="R4128" s="1" t="s">
        <v>337</v>
      </c>
      <c r="S4128" s="1" t="s">
        <v>339</v>
      </c>
      <c r="T4128" s="1" t="s">
        <v>56</v>
      </c>
      <c r="U4128" s="1" t="s">
        <v>39</v>
      </c>
      <c r="V4128">
        <v>1809</v>
      </c>
      <c r="W4128" s="1" t="s">
        <v>319</v>
      </c>
      <c r="X4128" s="1" t="s">
        <v>48</v>
      </c>
      <c r="Y4128" s="2">
        <v>45758</v>
      </c>
      <c r="Z4128">
        <v>0.7</v>
      </c>
      <c r="AA4128" s="1" t="s">
        <v>39</v>
      </c>
    </row>
    <row r="4129" spans="1:28" x14ac:dyDescent="0.3">
      <c r="A4129" s="1" t="s">
        <v>10892</v>
      </c>
      <c r="B4129" s="1" t="s">
        <v>10893</v>
      </c>
      <c r="C4129" s="1" t="s">
        <v>202</v>
      </c>
      <c r="D4129" s="1" t="s">
        <v>2289</v>
      </c>
      <c r="E4129">
        <v>4</v>
      </c>
      <c r="F4129">
        <v>67</v>
      </c>
      <c r="G4129" s="1" t="s">
        <v>44</v>
      </c>
      <c r="H4129" s="2">
        <v>45829</v>
      </c>
      <c r="I4129" s="1" t="s">
        <v>202</v>
      </c>
      <c r="J4129" s="1" t="s">
        <v>357</v>
      </c>
      <c r="K4129" s="1" t="s">
        <v>2289</v>
      </c>
      <c r="L4129" s="2">
        <v>45815</v>
      </c>
      <c r="M4129">
        <v>6</v>
      </c>
      <c r="N4129">
        <v>15</v>
      </c>
      <c r="O4129">
        <v>0</v>
      </c>
      <c r="P4129">
        <v>1449.25</v>
      </c>
      <c r="Q4129" s="1" t="s">
        <v>202</v>
      </c>
      <c r="R4129" s="1" t="s">
        <v>202</v>
      </c>
      <c r="S4129" s="1" t="s">
        <v>205</v>
      </c>
      <c r="T4129" s="1" t="s">
        <v>107</v>
      </c>
      <c r="U4129" s="1" t="s">
        <v>125</v>
      </c>
      <c r="V4129">
        <v>1705</v>
      </c>
      <c r="W4129" s="1" t="s">
        <v>360</v>
      </c>
      <c r="X4129" s="1" t="s">
        <v>38</v>
      </c>
      <c r="Y4129" s="2">
        <v>45643</v>
      </c>
      <c r="Z4129">
        <v>1</v>
      </c>
      <c r="AA4129" s="1" t="s">
        <v>39</v>
      </c>
    </row>
    <row r="4130" spans="1:28" x14ac:dyDescent="0.3">
      <c r="A4130" s="1" t="s">
        <v>10894</v>
      </c>
      <c r="B4130" s="1" t="s">
        <v>10895</v>
      </c>
      <c r="C4130" s="1" t="s">
        <v>1315</v>
      </c>
      <c r="D4130" s="1" t="s">
        <v>6790</v>
      </c>
      <c r="E4130">
        <v>3</v>
      </c>
      <c r="F4130">
        <v>73</v>
      </c>
      <c r="G4130" s="1" t="s">
        <v>32</v>
      </c>
      <c r="H4130" s="2">
        <v>46031</v>
      </c>
      <c r="I4130" s="1" t="s">
        <v>1315</v>
      </c>
      <c r="J4130" s="1" t="s">
        <v>592</v>
      </c>
      <c r="K4130" s="1" t="s">
        <v>6790</v>
      </c>
      <c r="L4130" s="2">
        <v>46018</v>
      </c>
      <c r="M4130">
        <v>6</v>
      </c>
      <c r="N4130">
        <v>40</v>
      </c>
      <c r="O4130">
        <v>0</v>
      </c>
      <c r="P4130">
        <v>2868.6</v>
      </c>
      <c r="Q4130" s="1" t="s">
        <v>1315</v>
      </c>
      <c r="R4130" s="1" t="s">
        <v>1315</v>
      </c>
      <c r="S4130" s="1" t="s">
        <v>1317</v>
      </c>
      <c r="T4130" s="1" t="s">
        <v>90</v>
      </c>
      <c r="U4130" s="1" t="s">
        <v>300</v>
      </c>
      <c r="V4130">
        <v>4781</v>
      </c>
      <c r="W4130" s="1" t="s">
        <v>593</v>
      </c>
      <c r="X4130" s="1" t="s">
        <v>127</v>
      </c>
      <c r="Y4130" s="2">
        <v>44133</v>
      </c>
      <c r="Z4130">
        <v>5.2</v>
      </c>
      <c r="AA4130" s="1" t="s">
        <v>39</v>
      </c>
    </row>
    <row r="4131" spans="1:28" x14ac:dyDescent="0.3">
      <c r="A4131" s="1" t="s">
        <v>10896</v>
      </c>
      <c r="B4131" s="1" t="s">
        <v>10897</v>
      </c>
      <c r="C4131" s="1" t="s">
        <v>2736</v>
      </c>
      <c r="D4131" s="1" t="s">
        <v>1726</v>
      </c>
      <c r="E4131">
        <v>5</v>
      </c>
      <c r="F4131">
        <v>8</v>
      </c>
      <c r="G4131" s="1" t="s">
        <v>44</v>
      </c>
      <c r="H4131" s="2">
        <v>45890</v>
      </c>
      <c r="I4131" s="1" t="s">
        <v>2736</v>
      </c>
      <c r="J4131" s="1" t="s">
        <v>33</v>
      </c>
      <c r="K4131" s="1" t="s">
        <v>1726</v>
      </c>
      <c r="L4131" s="2">
        <v>45881</v>
      </c>
      <c r="M4131">
        <v>4</v>
      </c>
      <c r="N4131">
        <v>10</v>
      </c>
      <c r="O4131">
        <v>0</v>
      </c>
      <c r="P4131">
        <v>1153.8</v>
      </c>
      <c r="Q4131" s="1" t="s">
        <v>2736</v>
      </c>
      <c r="R4131" s="1" t="s">
        <v>2736</v>
      </c>
      <c r="S4131" s="1" t="s">
        <v>2738</v>
      </c>
      <c r="T4131" s="1" t="s">
        <v>90</v>
      </c>
      <c r="U4131" s="1" t="s">
        <v>185</v>
      </c>
      <c r="V4131">
        <v>1282</v>
      </c>
      <c r="W4131" s="1" t="s">
        <v>37</v>
      </c>
      <c r="X4131" s="1" t="s">
        <v>38</v>
      </c>
      <c r="Y4131" s="2">
        <v>43032</v>
      </c>
      <c r="Z4131">
        <v>8.1999999999999993</v>
      </c>
      <c r="AA4131" s="1" t="s">
        <v>39</v>
      </c>
    </row>
    <row r="4132" spans="1:28" x14ac:dyDescent="0.3">
      <c r="A4132" s="1" t="s">
        <v>10898</v>
      </c>
      <c r="B4132" s="1" t="s">
        <v>10899</v>
      </c>
      <c r="C4132" s="1" t="s">
        <v>733</v>
      </c>
      <c r="D4132" s="1" t="s">
        <v>9308</v>
      </c>
      <c r="E4132">
        <v>4</v>
      </c>
      <c r="F4132">
        <v>50</v>
      </c>
      <c r="G4132" s="1" t="s">
        <v>44</v>
      </c>
      <c r="H4132" s="2">
        <v>45917</v>
      </c>
      <c r="I4132" s="1" t="s">
        <v>733</v>
      </c>
      <c r="J4132" s="1" t="s">
        <v>242</v>
      </c>
      <c r="K4132" s="1" t="s">
        <v>9308</v>
      </c>
      <c r="L4132" s="2">
        <v>45899</v>
      </c>
      <c r="M4132">
        <v>6</v>
      </c>
      <c r="N4132">
        <v>15</v>
      </c>
      <c r="O4132">
        <v>0</v>
      </c>
      <c r="P4132">
        <v>226.95</v>
      </c>
      <c r="Q4132" s="1" t="s">
        <v>733</v>
      </c>
      <c r="R4132" s="1" t="s">
        <v>733</v>
      </c>
      <c r="S4132" s="1" t="s">
        <v>735</v>
      </c>
      <c r="T4132" s="1" t="s">
        <v>35</v>
      </c>
      <c r="U4132" s="1" t="s">
        <v>36</v>
      </c>
      <c r="V4132">
        <v>267</v>
      </c>
      <c r="W4132" s="1" t="s">
        <v>244</v>
      </c>
      <c r="X4132" s="1" t="s">
        <v>48</v>
      </c>
      <c r="Y4132" s="2">
        <v>44403</v>
      </c>
      <c r="Z4132">
        <v>4.4000000000000004</v>
      </c>
      <c r="AA4132" s="1" t="s">
        <v>39</v>
      </c>
    </row>
    <row r="4133" spans="1:28" x14ac:dyDescent="0.3">
      <c r="A4133" s="1" t="s">
        <v>10900</v>
      </c>
      <c r="B4133" s="1" t="s">
        <v>10901</v>
      </c>
      <c r="C4133" s="1" t="s">
        <v>925</v>
      </c>
      <c r="D4133" s="1" t="s">
        <v>3423</v>
      </c>
      <c r="E4133">
        <v>4</v>
      </c>
      <c r="F4133">
        <v>30</v>
      </c>
      <c r="G4133" s="1" t="s">
        <v>44</v>
      </c>
      <c r="H4133" s="2">
        <v>45817</v>
      </c>
      <c r="I4133" s="1" t="s">
        <v>925</v>
      </c>
      <c r="J4133" s="1" t="s">
        <v>45</v>
      </c>
      <c r="K4133" s="1" t="s">
        <v>3423</v>
      </c>
      <c r="L4133" s="2">
        <v>45799</v>
      </c>
      <c r="M4133">
        <v>7</v>
      </c>
      <c r="N4133">
        <v>15</v>
      </c>
      <c r="O4133">
        <v>0</v>
      </c>
      <c r="P4133">
        <v>2243.15</v>
      </c>
      <c r="Q4133" s="1" t="s">
        <v>925</v>
      </c>
      <c r="R4133" s="1" t="s">
        <v>925</v>
      </c>
      <c r="S4133" s="1" t="s">
        <v>927</v>
      </c>
      <c r="T4133" s="1" t="s">
        <v>90</v>
      </c>
      <c r="U4133" s="1" t="s">
        <v>300</v>
      </c>
      <c r="V4133">
        <v>2639</v>
      </c>
      <c r="W4133" s="1" t="s">
        <v>47</v>
      </c>
      <c r="X4133" s="1" t="s">
        <v>48</v>
      </c>
      <c r="Y4133" s="2">
        <v>44112</v>
      </c>
      <c r="Z4133">
        <v>5.2</v>
      </c>
      <c r="AA4133" s="1" t="s">
        <v>39</v>
      </c>
    </row>
    <row r="4134" spans="1:28" x14ac:dyDescent="0.3">
      <c r="A4134" s="1" t="s">
        <v>10902</v>
      </c>
      <c r="B4134" s="1" t="s">
        <v>10903</v>
      </c>
      <c r="C4134" s="1" t="s">
        <v>413</v>
      </c>
      <c r="D4134" s="1" t="s">
        <v>8192</v>
      </c>
      <c r="E4134">
        <v>3</v>
      </c>
      <c r="F4134">
        <v>96</v>
      </c>
      <c r="G4134" s="1" t="s">
        <v>44</v>
      </c>
      <c r="H4134" s="2">
        <v>45755</v>
      </c>
      <c r="I4134" s="1" t="s">
        <v>413</v>
      </c>
      <c r="J4134" s="1" t="s">
        <v>33</v>
      </c>
      <c r="K4134" s="1" t="s">
        <v>8192</v>
      </c>
      <c r="L4134" s="2">
        <v>45749</v>
      </c>
      <c r="M4134">
        <v>4</v>
      </c>
      <c r="N4134">
        <v>5</v>
      </c>
      <c r="O4134">
        <v>0</v>
      </c>
      <c r="P4134">
        <v>435.1</v>
      </c>
      <c r="Q4134" s="1" t="s">
        <v>413</v>
      </c>
      <c r="R4134" s="1" t="s">
        <v>413</v>
      </c>
      <c r="S4134" s="1" t="s">
        <v>415</v>
      </c>
      <c r="T4134" s="1" t="s">
        <v>107</v>
      </c>
      <c r="U4134" s="1" t="s">
        <v>416</v>
      </c>
      <c r="V4134">
        <v>458</v>
      </c>
      <c r="W4134" s="1" t="s">
        <v>37</v>
      </c>
      <c r="X4134" s="1" t="s">
        <v>38</v>
      </c>
      <c r="Y4134" s="2">
        <v>43032</v>
      </c>
      <c r="Z4134">
        <v>8.1999999999999993</v>
      </c>
      <c r="AA4134" s="1" t="s">
        <v>39</v>
      </c>
    </row>
    <row r="4135" spans="1:28" x14ac:dyDescent="0.3">
      <c r="A4135" s="1" t="s">
        <v>10904</v>
      </c>
      <c r="B4135" s="1" t="s">
        <v>10905</v>
      </c>
      <c r="C4135" s="1" t="s">
        <v>450</v>
      </c>
      <c r="D4135" s="1" t="s">
        <v>436</v>
      </c>
      <c r="E4135">
        <v>3</v>
      </c>
      <c r="F4135">
        <v>54</v>
      </c>
      <c r="G4135" s="1" t="s">
        <v>44</v>
      </c>
      <c r="H4135" s="2">
        <v>45956</v>
      </c>
      <c r="I4135" s="1" t="s">
        <v>450</v>
      </c>
      <c r="J4135" s="1" t="s">
        <v>45</v>
      </c>
      <c r="K4135" s="1" t="s">
        <v>436</v>
      </c>
      <c r="L4135" s="2">
        <v>45939</v>
      </c>
      <c r="M4135">
        <v>4</v>
      </c>
      <c r="N4135">
        <v>10</v>
      </c>
      <c r="O4135">
        <v>0</v>
      </c>
      <c r="P4135">
        <v>3130.2</v>
      </c>
      <c r="Q4135" s="1" t="s">
        <v>450</v>
      </c>
      <c r="R4135" s="1" t="s">
        <v>450</v>
      </c>
      <c r="S4135" s="1" t="s">
        <v>452</v>
      </c>
      <c r="T4135" s="1" t="s">
        <v>107</v>
      </c>
      <c r="U4135" s="1" t="s">
        <v>416</v>
      </c>
      <c r="V4135">
        <v>3478</v>
      </c>
      <c r="W4135" s="1" t="s">
        <v>47</v>
      </c>
      <c r="X4135" s="1" t="s">
        <v>48</v>
      </c>
      <c r="Y4135" s="2">
        <v>44112</v>
      </c>
      <c r="Z4135">
        <v>5.2</v>
      </c>
      <c r="AA4135" s="1" t="s">
        <v>39</v>
      </c>
    </row>
    <row r="4136" spans="1:28" x14ac:dyDescent="0.3">
      <c r="A4136" s="1" t="s">
        <v>10906</v>
      </c>
      <c r="B4136" s="1" t="s">
        <v>10907</v>
      </c>
      <c r="C4136" s="1" t="s">
        <v>804</v>
      </c>
      <c r="D4136" s="1" t="s">
        <v>1556</v>
      </c>
      <c r="E4136">
        <v>4</v>
      </c>
      <c r="F4136">
        <v>35</v>
      </c>
      <c r="G4136" s="1" t="s">
        <v>44</v>
      </c>
      <c r="H4136" s="2">
        <v>46027</v>
      </c>
      <c r="I4136" s="1" t="s">
        <v>804</v>
      </c>
      <c r="J4136" s="1" t="s">
        <v>513</v>
      </c>
      <c r="K4136" s="1" t="s">
        <v>1556</v>
      </c>
      <c r="L4136" s="2">
        <v>46014</v>
      </c>
      <c r="M4136">
        <v>7</v>
      </c>
      <c r="N4136">
        <v>20</v>
      </c>
      <c r="O4136">
        <v>0</v>
      </c>
      <c r="P4136">
        <v>2930.4</v>
      </c>
      <c r="Q4136" s="1" t="s">
        <v>804</v>
      </c>
      <c r="R4136" s="1" t="s">
        <v>804</v>
      </c>
      <c r="S4136" s="1" t="s">
        <v>807</v>
      </c>
      <c r="T4136" s="1" t="s">
        <v>35</v>
      </c>
      <c r="U4136" s="1" t="s">
        <v>83</v>
      </c>
      <c r="V4136">
        <v>3663</v>
      </c>
      <c r="W4136" s="1" t="s">
        <v>514</v>
      </c>
      <c r="X4136" s="1" t="s">
        <v>59</v>
      </c>
      <c r="Y4136" s="2">
        <v>44396</v>
      </c>
      <c r="Z4136">
        <v>4.5</v>
      </c>
      <c r="AA4136" s="1" t="s">
        <v>858</v>
      </c>
      <c r="AB4136">
        <v>1</v>
      </c>
    </row>
    <row r="4137" spans="1:28" x14ac:dyDescent="0.3">
      <c r="A4137" s="1" t="s">
        <v>10908</v>
      </c>
      <c r="B4137" s="1" t="s">
        <v>10909</v>
      </c>
      <c r="C4137" s="1" t="s">
        <v>1263</v>
      </c>
      <c r="D4137" s="1" t="s">
        <v>1101</v>
      </c>
      <c r="E4137">
        <v>5</v>
      </c>
      <c r="F4137">
        <v>87</v>
      </c>
      <c r="G4137" s="1" t="s">
        <v>44</v>
      </c>
      <c r="H4137" s="2">
        <v>45700</v>
      </c>
      <c r="I4137" s="1" t="s">
        <v>1263</v>
      </c>
      <c r="J4137" s="1" t="s">
        <v>598</v>
      </c>
      <c r="K4137" s="1" t="s">
        <v>1101</v>
      </c>
      <c r="L4137" s="2">
        <v>45684</v>
      </c>
      <c r="M4137">
        <v>4</v>
      </c>
      <c r="N4137">
        <v>20</v>
      </c>
      <c r="O4137">
        <v>0</v>
      </c>
      <c r="P4137">
        <v>258.39999999999998</v>
      </c>
      <c r="Q4137" s="1" t="s">
        <v>1263</v>
      </c>
      <c r="R4137" s="1" t="s">
        <v>1263</v>
      </c>
      <c r="S4137" s="1" t="s">
        <v>1265</v>
      </c>
      <c r="T4137" s="1" t="s">
        <v>56</v>
      </c>
      <c r="U4137" s="1" t="s">
        <v>359</v>
      </c>
      <c r="V4137">
        <v>323</v>
      </c>
      <c r="W4137" s="1" t="s">
        <v>600</v>
      </c>
      <c r="X4137" s="1" t="s">
        <v>38</v>
      </c>
      <c r="Y4137" s="2">
        <v>43141</v>
      </c>
      <c r="Z4137">
        <v>7.9</v>
      </c>
      <c r="AA4137" s="1" t="s">
        <v>39</v>
      </c>
    </row>
    <row r="4138" spans="1:28" x14ac:dyDescent="0.3">
      <c r="A4138" s="1" t="s">
        <v>10910</v>
      </c>
      <c r="B4138" s="1" t="s">
        <v>10911</v>
      </c>
      <c r="C4138" s="1" t="s">
        <v>1107</v>
      </c>
      <c r="D4138" s="1" t="s">
        <v>10912</v>
      </c>
      <c r="E4138">
        <v>4</v>
      </c>
      <c r="F4138">
        <v>63</v>
      </c>
      <c r="G4138" s="1" t="s">
        <v>44</v>
      </c>
      <c r="H4138" s="2">
        <v>45873</v>
      </c>
      <c r="I4138" s="1" t="s">
        <v>1107</v>
      </c>
      <c r="J4138" s="1" t="s">
        <v>215</v>
      </c>
      <c r="K4138" s="1" t="s">
        <v>10912</v>
      </c>
      <c r="L4138" s="2">
        <v>45859</v>
      </c>
      <c r="M4138">
        <v>3</v>
      </c>
      <c r="N4138">
        <v>20</v>
      </c>
      <c r="O4138">
        <v>0</v>
      </c>
      <c r="P4138">
        <v>97.6</v>
      </c>
      <c r="Q4138" s="1" t="s">
        <v>1107</v>
      </c>
      <c r="R4138" s="1" t="s">
        <v>1107</v>
      </c>
      <c r="S4138" s="1" t="s">
        <v>1109</v>
      </c>
      <c r="T4138" s="1" t="s">
        <v>134</v>
      </c>
      <c r="U4138" s="1" t="s">
        <v>366</v>
      </c>
      <c r="V4138">
        <v>122</v>
      </c>
      <c r="W4138" s="1" t="s">
        <v>216</v>
      </c>
      <c r="X4138" s="1" t="s">
        <v>127</v>
      </c>
      <c r="Y4138" s="2">
        <v>45659</v>
      </c>
      <c r="Z4138">
        <v>1</v>
      </c>
      <c r="AA4138" s="1" t="s">
        <v>39</v>
      </c>
    </row>
    <row r="4139" spans="1:28" x14ac:dyDescent="0.3">
      <c r="A4139" s="1" t="s">
        <v>10913</v>
      </c>
      <c r="B4139" s="1" t="s">
        <v>10914</v>
      </c>
      <c r="C4139" s="1" t="s">
        <v>681</v>
      </c>
      <c r="D4139" s="1" t="s">
        <v>10915</v>
      </c>
      <c r="E4139">
        <v>5</v>
      </c>
      <c r="F4139">
        <v>57</v>
      </c>
      <c r="G4139" s="1" t="s">
        <v>44</v>
      </c>
      <c r="H4139" s="2">
        <v>45863</v>
      </c>
      <c r="I4139" s="1" t="s">
        <v>681</v>
      </c>
      <c r="J4139" s="1" t="s">
        <v>549</v>
      </c>
      <c r="K4139" s="1" t="s">
        <v>10915</v>
      </c>
      <c r="L4139" s="2">
        <v>45852</v>
      </c>
      <c r="M4139">
        <v>4</v>
      </c>
      <c r="N4139">
        <v>0</v>
      </c>
      <c r="O4139">
        <v>0</v>
      </c>
      <c r="P4139">
        <v>184</v>
      </c>
      <c r="Q4139" s="1" t="s">
        <v>681</v>
      </c>
      <c r="R4139" s="1" t="s">
        <v>681</v>
      </c>
      <c r="S4139" s="1" t="s">
        <v>683</v>
      </c>
      <c r="T4139" s="1" t="s">
        <v>134</v>
      </c>
      <c r="U4139" s="1" t="s">
        <v>366</v>
      </c>
      <c r="V4139">
        <v>184</v>
      </c>
      <c r="W4139" s="1" t="s">
        <v>550</v>
      </c>
      <c r="X4139" s="1" t="s">
        <v>38</v>
      </c>
      <c r="Y4139" s="2">
        <v>45530</v>
      </c>
      <c r="Z4139">
        <v>1.3</v>
      </c>
      <c r="AA4139" s="1" t="s">
        <v>39</v>
      </c>
    </row>
    <row r="4140" spans="1:28" x14ac:dyDescent="0.3">
      <c r="A4140" s="1" t="s">
        <v>10916</v>
      </c>
      <c r="B4140" s="1" t="s">
        <v>10917</v>
      </c>
      <c r="C4140" s="1" t="s">
        <v>1268</v>
      </c>
      <c r="D4140" s="1" t="s">
        <v>2667</v>
      </c>
      <c r="E4140">
        <v>3</v>
      </c>
      <c r="F4140">
        <v>74</v>
      </c>
      <c r="G4140" s="1" t="s">
        <v>44</v>
      </c>
      <c r="H4140" s="2">
        <v>45963</v>
      </c>
      <c r="I4140" s="1" t="s">
        <v>1268</v>
      </c>
      <c r="J4140" s="1" t="s">
        <v>394</v>
      </c>
      <c r="K4140" s="1" t="s">
        <v>2667</v>
      </c>
      <c r="L4140" s="2">
        <v>45949</v>
      </c>
      <c r="M4140">
        <v>4</v>
      </c>
      <c r="N4140">
        <v>30</v>
      </c>
      <c r="O4140">
        <v>0</v>
      </c>
      <c r="P4140">
        <v>638.4</v>
      </c>
      <c r="Q4140" s="1" t="s">
        <v>1268</v>
      </c>
      <c r="R4140" s="1" t="s">
        <v>1268</v>
      </c>
      <c r="S4140" s="1" t="s">
        <v>1269</v>
      </c>
      <c r="T4140" s="1" t="s">
        <v>35</v>
      </c>
      <c r="U4140" s="1" t="s">
        <v>83</v>
      </c>
      <c r="V4140">
        <v>912</v>
      </c>
      <c r="W4140" s="1" t="s">
        <v>396</v>
      </c>
      <c r="X4140" s="1" t="s">
        <v>127</v>
      </c>
      <c r="Y4140" s="2">
        <v>43220</v>
      </c>
      <c r="Z4140">
        <v>7.7</v>
      </c>
      <c r="AA4140" s="1" t="s">
        <v>39</v>
      </c>
    </row>
    <row r="4141" spans="1:28" x14ac:dyDescent="0.3">
      <c r="A4141" s="1" t="s">
        <v>10918</v>
      </c>
      <c r="B4141" s="1" t="s">
        <v>10919</v>
      </c>
      <c r="C4141" s="1" t="s">
        <v>342</v>
      </c>
      <c r="D4141" s="1" t="s">
        <v>1191</v>
      </c>
      <c r="E4141">
        <v>3</v>
      </c>
      <c r="F4141">
        <v>45</v>
      </c>
      <c r="G4141" s="1" t="s">
        <v>44</v>
      </c>
      <c r="H4141" s="2">
        <v>46030</v>
      </c>
      <c r="I4141" s="1" t="s">
        <v>342</v>
      </c>
      <c r="J4141" s="1" t="s">
        <v>33</v>
      </c>
      <c r="K4141" s="1" t="s">
        <v>1191</v>
      </c>
      <c r="L4141" s="2">
        <v>46018</v>
      </c>
      <c r="M4141">
        <v>5</v>
      </c>
      <c r="N4141">
        <v>10</v>
      </c>
      <c r="O4141">
        <v>0</v>
      </c>
      <c r="P4141">
        <v>3974.4</v>
      </c>
      <c r="Q4141" s="1" t="s">
        <v>342</v>
      </c>
      <c r="R4141" s="1" t="s">
        <v>342</v>
      </c>
      <c r="S4141" s="1" t="s">
        <v>344</v>
      </c>
      <c r="T4141" s="1" t="s">
        <v>35</v>
      </c>
      <c r="U4141" s="1" t="s">
        <v>83</v>
      </c>
      <c r="V4141">
        <v>4416</v>
      </c>
      <c r="W4141" s="1" t="s">
        <v>37</v>
      </c>
      <c r="X4141" s="1" t="s">
        <v>38</v>
      </c>
      <c r="Y4141" s="2">
        <v>43032</v>
      </c>
      <c r="Z4141">
        <v>8.1999999999999993</v>
      </c>
      <c r="AA4141" s="1" t="s">
        <v>39</v>
      </c>
    </row>
    <row r="4142" spans="1:28" x14ac:dyDescent="0.3">
      <c r="A4142" s="1" t="s">
        <v>10920</v>
      </c>
      <c r="B4142" s="1" t="s">
        <v>10921</v>
      </c>
      <c r="C4142" s="1" t="s">
        <v>30</v>
      </c>
      <c r="D4142" s="1" t="s">
        <v>4013</v>
      </c>
      <c r="E4142">
        <v>2</v>
      </c>
      <c r="F4142">
        <v>54</v>
      </c>
      <c r="G4142" s="1" t="s">
        <v>44</v>
      </c>
      <c r="H4142" s="2">
        <v>45891</v>
      </c>
      <c r="I4142" s="1" t="s">
        <v>30</v>
      </c>
      <c r="J4142" s="1" t="s">
        <v>54</v>
      </c>
      <c r="K4142" s="1" t="s">
        <v>4013</v>
      </c>
      <c r="L4142" s="2">
        <v>45874</v>
      </c>
      <c r="M4142">
        <v>6</v>
      </c>
      <c r="N4142">
        <v>0</v>
      </c>
      <c r="O4142">
        <v>1</v>
      </c>
      <c r="P4142">
        <v>556</v>
      </c>
      <c r="Q4142" s="1" t="s">
        <v>30</v>
      </c>
      <c r="R4142" s="1" t="s">
        <v>30</v>
      </c>
      <c r="S4142" s="1" t="s">
        <v>34</v>
      </c>
      <c r="T4142" s="1" t="s">
        <v>35</v>
      </c>
      <c r="U4142" s="1" t="s">
        <v>36</v>
      </c>
      <c r="V4142">
        <v>556</v>
      </c>
      <c r="W4142" s="1" t="s">
        <v>58</v>
      </c>
      <c r="X4142" s="1" t="s">
        <v>59</v>
      </c>
      <c r="Y4142" s="2">
        <v>44128</v>
      </c>
      <c r="Z4142">
        <v>5.2</v>
      </c>
      <c r="AA4142" s="1" t="s">
        <v>84</v>
      </c>
      <c r="AB4142">
        <v>1</v>
      </c>
    </row>
    <row r="4143" spans="1:28" x14ac:dyDescent="0.3">
      <c r="A4143" s="1" t="s">
        <v>10922</v>
      </c>
      <c r="B4143" s="1" t="s">
        <v>10923</v>
      </c>
      <c r="C4143" s="1" t="s">
        <v>42</v>
      </c>
      <c r="D4143" s="1" t="s">
        <v>4321</v>
      </c>
      <c r="E4143">
        <v>4</v>
      </c>
      <c r="F4143">
        <v>70</v>
      </c>
      <c r="G4143" s="1" t="s">
        <v>44</v>
      </c>
      <c r="H4143" s="2">
        <v>45892</v>
      </c>
      <c r="I4143" s="1" t="s">
        <v>42</v>
      </c>
      <c r="J4143" s="1" t="s">
        <v>462</v>
      </c>
      <c r="K4143" s="1" t="s">
        <v>4321</v>
      </c>
      <c r="L4143" s="2">
        <v>45883</v>
      </c>
      <c r="M4143">
        <v>6</v>
      </c>
      <c r="N4143">
        <v>15</v>
      </c>
      <c r="O4143">
        <v>0</v>
      </c>
      <c r="P4143">
        <v>791.35</v>
      </c>
      <c r="Q4143" s="1" t="s">
        <v>42</v>
      </c>
      <c r="R4143" s="1" t="s">
        <v>42</v>
      </c>
      <c r="S4143" s="1" t="s">
        <v>46</v>
      </c>
      <c r="T4143" s="1" t="s">
        <v>35</v>
      </c>
      <c r="U4143" s="1" t="s">
        <v>36</v>
      </c>
      <c r="V4143">
        <v>931</v>
      </c>
      <c r="W4143" s="1" t="s">
        <v>464</v>
      </c>
      <c r="X4143" s="1" t="s">
        <v>137</v>
      </c>
      <c r="Y4143" s="2">
        <v>43178</v>
      </c>
      <c r="Z4143">
        <v>7.8</v>
      </c>
      <c r="AA4143" s="1" t="s">
        <v>39</v>
      </c>
    </row>
    <row r="4144" spans="1:28" x14ac:dyDescent="0.3">
      <c r="A4144" s="1" t="s">
        <v>10924</v>
      </c>
      <c r="B4144" s="1" t="s">
        <v>10925</v>
      </c>
      <c r="C4144" s="1" t="s">
        <v>517</v>
      </c>
      <c r="D4144" s="1" t="s">
        <v>631</v>
      </c>
      <c r="E4144">
        <v>4</v>
      </c>
      <c r="F4144">
        <v>96</v>
      </c>
      <c r="G4144" s="1" t="s">
        <v>44</v>
      </c>
      <c r="H4144" s="2">
        <v>45697</v>
      </c>
      <c r="I4144" s="1" t="s">
        <v>517</v>
      </c>
      <c r="J4144" s="1" t="s">
        <v>1119</v>
      </c>
      <c r="K4144" s="1" t="s">
        <v>631</v>
      </c>
      <c r="L4144" s="2">
        <v>45684</v>
      </c>
      <c r="M4144">
        <v>4</v>
      </c>
      <c r="N4144">
        <v>15</v>
      </c>
      <c r="O4144">
        <v>0</v>
      </c>
      <c r="P4144">
        <v>480.25</v>
      </c>
      <c r="Q4144" s="1" t="s">
        <v>517</v>
      </c>
      <c r="R4144" s="1" t="s">
        <v>517</v>
      </c>
      <c r="S4144" s="1" t="s">
        <v>520</v>
      </c>
      <c r="T4144" s="1" t="s">
        <v>35</v>
      </c>
      <c r="U4144" s="1" t="s">
        <v>39</v>
      </c>
      <c r="V4144">
        <v>565</v>
      </c>
      <c r="W4144" s="1" t="s">
        <v>1120</v>
      </c>
      <c r="X4144" s="1" t="s">
        <v>38</v>
      </c>
      <c r="Y4144" s="2">
        <v>44070</v>
      </c>
      <c r="Z4144">
        <v>5.3</v>
      </c>
      <c r="AA4144" s="1" t="s">
        <v>39</v>
      </c>
    </row>
    <row r="4145" spans="1:28" x14ac:dyDescent="0.3">
      <c r="A4145" s="1" t="s">
        <v>10926</v>
      </c>
      <c r="B4145" s="1" t="s">
        <v>10927</v>
      </c>
      <c r="C4145" s="1" t="s">
        <v>332</v>
      </c>
      <c r="D4145" s="1" t="s">
        <v>4019</v>
      </c>
      <c r="E4145">
        <v>4</v>
      </c>
      <c r="F4145">
        <v>47</v>
      </c>
      <c r="G4145" s="1" t="s">
        <v>44</v>
      </c>
      <c r="H4145" s="2">
        <v>45842</v>
      </c>
      <c r="I4145" s="1" t="s">
        <v>332</v>
      </c>
      <c r="J4145" s="1" t="s">
        <v>33</v>
      </c>
      <c r="K4145" s="1" t="s">
        <v>4019</v>
      </c>
      <c r="L4145" s="2">
        <v>45836</v>
      </c>
      <c r="M4145">
        <v>5</v>
      </c>
      <c r="N4145">
        <v>20</v>
      </c>
      <c r="O4145">
        <v>0</v>
      </c>
      <c r="P4145">
        <v>1524</v>
      </c>
      <c r="Q4145" s="1" t="s">
        <v>332</v>
      </c>
      <c r="R4145" s="1" t="s">
        <v>332</v>
      </c>
      <c r="S4145" s="1" t="s">
        <v>334</v>
      </c>
      <c r="T4145" s="1" t="s">
        <v>107</v>
      </c>
      <c r="U4145" s="1" t="s">
        <v>125</v>
      </c>
      <c r="V4145">
        <v>1905</v>
      </c>
      <c r="W4145" s="1" t="s">
        <v>37</v>
      </c>
      <c r="X4145" s="1" t="s">
        <v>38</v>
      </c>
      <c r="Y4145" s="2">
        <v>43032</v>
      </c>
      <c r="Z4145">
        <v>8.1999999999999993</v>
      </c>
      <c r="AA4145" s="1" t="s">
        <v>39</v>
      </c>
    </row>
    <row r="4146" spans="1:28" x14ac:dyDescent="0.3">
      <c r="A4146" s="1" t="s">
        <v>10928</v>
      </c>
      <c r="B4146" s="1" t="s">
        <v>10929</v>
      </c>
      <c r="C4146" s="1" t="s">
        <v>413</v>
      </c>
      <c r="D4146" s="1" t="s">
        <v>10930</v>
      </c>
      <c r="E4146">
        <v>4</v>
      </c>
      <c r="F4146">
        <v>97</v>
      </c>
      <c r="G4146" s="1" t="s">
        <v>44</v>
      </c>
      <c r="H4146" s="2">
        <v>45693</v>
      </c>
      <c r="I4146" s="1" t="s">
        <v>413</v>
      </c>
      <c r="J4146" s="1" t="s">
        <v>64</v>
      </c>
      <c r="K4146" s="1" t="s">
        <v>10930</v>
      </c>
      <c r="L4146" s="2">
        <v>45680</v>
      </c>
      <c r="M4146">
        <v>2</v>
      </c>
      <c r="N4146">
        <v>0</v>
      </c>
      <c r="O4146">
        <v>0</v>
      </c>
      <c r="P4146">
        <v>458</v>
      </c>
      <c r="Q4146" s="1" t="s">
        <v>413</v>
      </c>
      <c r="R4146" s="1" t="s">
        <v>413</v>
      </c>
      <c r="S4146" s="1" t="s">
        <v>415</v>
      </c>
      <c r="T4146" s="1" t="s">
        <v>107</v>
      </c>
      <c r="U4146" s="1" t="s">
        <v>416</v>
      </c>
      <c r="V4146">
        <v>458</v>
      </c>
      <c r="W4146" s="1" t="s">
        <v>67</v>
      </c>
      <c r="X4146" s="1" t="s">
        <v>59</v>
      </c>
      <c r="Y4146" s="2">
        <v>44275</v>
      </c>
      <c r="Z4146">
        <v>4.8</v>
      </c>
      <c r="AA4146" s="1" t="s">
        <v>39</v>
      </c>
    </row>
    <row r="4147" spans="1:28" x14ac:dyDescent="0.3">
      <c r="A4147" s="1" t="s">
        <v>10931</v>
      </c>
      <c r="B4147" s="1" t="s">
        <v>10932</v>
      </c>
      <c r="C4147" s="1" t="s">
        <v>80</v>
      </c>
      <c r="D4147" s="1" t="s">
        <v>10933</v>
      </c>
      <c r="E4147">
        <v>3</v>
      </c>
      <c r="F4147">
        <v>61</v>
      </c>
      <c r="G4147" s="1" t="s">
        <v>44</v>
      </c>
      <c r="H4147" s="2">
        <v>45908</v>
      </c>
      <c r="I4147" s="1" t="s">
        <v>80</v>
      </c>
      <c r="J4147" s="1" t="s">
        <v>446</v>
      </c>
      <c r="K4147" s="1" t="s">
        <v>10933</v>
      </c>
      <c r="L4147" s="2">
        <v>45885</v>
      </c>
      <c r="M4147">
        <v>9</v>
      </c>
      <c r="N4147">
        <v>30</v>
      </c>
      <c r="O4147">
        <v>0</v>
      </c>
      <c r="P4147">
        <v>238.7</v>
      </c>
      <c r="Q4147" s="1" t="s">
        <v>80</v>
      </c>
      <c r="R4147" s="1" t="s">
        <v>80</v>
      </c>
      <c r="S4147" s="1" t="s">
        <v>82</v>
      </c>
      <c r="T4147" s="1" t="s">
        <v>35</v>
      </c>
      <c r="U4147" s="1" t="s">
        <v>83</v>
      </c>
      <c r="V4147">
        <v>341</v>
      </c>
      <c r="W4147" s="1" t="s">
        <v>447</v>
      </c>
      <c r="X4147" s="1" t="s">
        <v>127</v>
      </c>
      <c r="Y4147" s="2">
        <v>45409</v>
      </c>
      <c r="Z4147">
        <v>1.7</v>
      </c>
      <c r="AA4147" s="1" t="s">
        <v>39</v>
      </c>
    </row>
    <row r="4148" spans="1:28" x14ac:dyDescent="0.3">
      <c r="A4148" s="1" t="s">
        <v>10934</v>
      </c>
      <c r="B4148" s="1" t="s">
        <v>10935</v>
      </c>
      <c r="C4148" s="1" t="s">
        <v>1275</v>
      </c>
      <c r="D4148" s="1" t="s">
        <v>410</v>
      </c>
      <c r="E4148">
        <v>5</v>
      </c>
      <c r="F4148">
        <v>29</v>
      </c>
      <c r="G4148" s="1" t="s">
        <v>44</v>
      </c>
      <c r="H4148" s="2">
        <v>45763</v>
      </c>
      <c r="I4148" s="1" t="s">
        <v>1275</v>
      </c>
      <c r="J4148" s="1" t="s">
        <v>123</v>
      </c>
      <c r="K4148" s="1" t="s">
        <v>410</v>
      </c>
      <c r="L4148" s="2">
        <v>45747</v>
      </c>
      <c r="M4148">
        <v>5</v>
      </c>
      <c r="N4148">
        <v>40</v>
      </c>
      <c r="O4148">
        <v>0</v>
      </c>
      <c r="P4148">
        <v>501.6</v>
      </c>
      <c r="Q4148" s="1" t="s">
        <v>1275</v>
      </c>
      <c r="R4148" s="1" t="s">
        <v>1275</v>
      </c>
      <c r="S4148" s="1" t="s">
        <v>1277</v>
      </c>
      <c r="T4148" s="1" t="s">
        <v>90</v>
      </c>
      <c r="U4148" s="1" t="s">
        <v>300</v>
      </c>
      <c r="V4148">
        <v>836</v>
      </c>
      <c r="W4148" s="1" t="s">
        <v>126</v>
      </c>
      <c r="X4148" s="1" t="s">
        <v>127</v>
      </c>
      <c r="Y4148" s="2">
        <v>44230</v>
      </c>
      <c r="Z4148">
        <v>4.9000000000000004</v>
      </c>
      <c r="AA4148" s="1" t="s">
        <v>39</v>
      </c>
    </row>
    <row r="4149" spans="1:28" x14ac:dyDescent="0.3">
      <c r="A4149" s="1" t="s">
        <v>10936</v>
      </c>
      <c r="B4149" s="1" t="s">
        <v>10937</v>
      </c>
      <c r="C4149" s="1" t="s">
        <v>1107</v>
      </c>
      <c r="D4149" s="1" t="s">
        <v>4173</v>
      </c>
      <c r="E4149">
        <v>4</v>
      </c>
      <c r="F4149">
        <v>58</v>
      </c>
      <c r="G4149" s="1" t="s">
        <v>32</v>
      </c>
      <c r="H4149" s="2">
        <v>45798</v>
      </c>
      <c r="I4149" s="1" t="s">
        <v>1107</v>
      </c>
      <c r="J4149" s="1" t="s">
        <v>592</v>
      </c>
      <c r="K4149" s="1" t="s">
        <v>4173</v>
      </c>
      <c r="L4149" s="2">
        <v>45777</v>
      </c>
      <c r="M4149">
        <v>10</v>
      </c>
      <c r="N4149">
        <v>0</v>
      </c>
      <c r="O4149">
        <v>0</v>
      </c>
      <c r="P4149">
        <v>122</v>
      </c>
      <c r="Q4149" s="1" t="s">
        <v>1107</v>
      </c>
      <c r="R4149" s="1" t="s">
        <v>1107</v>
      </c>
      <c r="S4149" s="1" t="s">
        <v>1109</v>
      </c>
      <c r="T4149" s="1" t="s">
        <v>134</v>
      </c>
      <c r="U4149" s="1" t="s">
        <v>366</v>
      </c>
      <c r="V4149">
        <v>122</v>
      </c>
      <c r="W4149" s="1" t="s">
        <v>593</v>
      </c>
      <c r="X4149" s="1" t="s">
        <v>127</v>
      </c>
      <c r="Y4149" s="2">
        <v>44133</v>
      </c>
      <c r="Z4149">
        <v>5.2</v>
      </c>
      <c r="AA4149" s="1" t="s">
        <v>39</v>
      </c>
    </row>
    <row r="4150" spans="1:28" x14ac:dyDescent="0.3">
      <c r="A4150" s="1" t="s">
        <v>10938</v>
      </c>
      <c r="B4150" s="1" t="s">
        <v>10939</v>
      </c>
      <c r="C4150" s="1" t="s">
        <v>920</v>
      </c>
      <c r="D4150" s="1" t="s">
        <v>10940</v>
      </c>
      <c r="E4150">
        <v>5</v>
      </c>
      <c r="F4150">
        <v>20</v>
      </c>
      <c r="G4150" s="1" t="s">
        <v>44</v>
      </c>
      <c r="H4150" s="2">
        <v>45808</v>
      </c>
      <c r="I4150" s="1" t="s">
        <v>920</v>
      </c>
      <c r="J4150" s="1" t="s">
        <v>264</v>
      </c>
      <c r="K4150" s="1" t="s">
        <v>10940</v>
      </c>
      <c r="L4150" s="2">
        <v>45787</v>
      </c>
      <c r="M4150">
        <v>9</v>
      </c>
      <c r="N4150">
        <v>20</v>
      </c>
      <c r="O4150">
        <v>0</v>
      </c>
      <c r="P4150">
        <v>736.8</v>
      </c>
      <c r="Q4150" s="1" t="s">
        <v>920</v>
      </c>
      <c r="R4150" s="1" t="s">
        <v>920</v>
      </c>
      <c r="S4150" s="1" t="s">
        <v>922</v>
      </c>
      <c r="T4150" s="1" t="s">
        <v>134</v>
      </c>
      <c r="U4150" s="1" t="s">
        <v>135</v>
      </c>
      <c r="V4150">
        <v>921</v>
      </c>
      <c r="W4150" s="1" t="s">
        <v>267</v>
      </c>
      <c r="X4150" s="1" t="s">
        <v>268</v>
      </c>
      <c r="Y4150" s="2">
        <v>43207</v>
      </c>
      <c r="Z4150">
        <v>7.7</v>
      </c>
      <c r="AA4150" s="1" t="s">
        <v>39</v>
      </c>
    </row>
    <row r="4151" spans="1:28" x14ac:dyDescent="0.3">
      <c r="A4151" s="1" t="s">
        <v>10941</v>
      </c>
      <c r="B4151" s="1" t="s">
        <v>10942</v>
      </c>
      <c r="C4151" s="1" t="s">
        <v>1186</v>
      </c>
      <c r="D4151" s="1" t="s">
        <v>2081</v>
      </c>
      <c r="E4151">
        <v>3</v>
      </c>
      <c r="F4151">
        <v>91</v>
      </c>
      <c r="G4151" s="1" t="s">
        <v>44</v>
      </c>
      <c r="H4151" s="2">
        <v>45912</v>
      </c>
      <c r="I4151" s="1" t="s">
        <v>1186</v>
      </c>
      <c r="J4151" s="1" t="s">
        <v>215</v>
      </c>
      <c r="K4151" s="1" t="s">
        <v>2081</v>
      </c>
      <c r="L4151" s="2">
        <v>45899</v>
      </c>
      <c r="M4151">
        <v>4</v>
      </c>
      <c r="N4151">
        <v>5</v>
      </c>
      <c r="O4151">
        <v>0</v>
      </c>
      <c r="P4151">
        <v>821.75</v>
      </c>
      <c r="Q4151" s="1" t="s">
        <v>1186</v>
      </c>
      <c r="R4151" s="1" t="s">
        <v>1186</v>
      </c>
      <c r="S4151" s="1" t="s">
        <v>1188</v>
      </c>
      <c r="T4151" s="1" t="s">
        <v>90</v>
      </c>
      <c r="U4151" s="1" t="s">
        <v>39</v>
      </c>
      <c r="V4151">
        <v>865</v>
      </c>
      <c r="W4151" s="1" t="s">
        <v>216</v>
      </c>
      <c r="X4151" s="1" t="s">
        <v>127</v>
      </c>
      <c r="Y4151" s="2">
        <v>45659</v>
      </c>
      <c r="Z4151">
        <v>1</v>
      </c>
      <c r="AA4151" s="1" t="s">
        <v>39</v>
      </c>
    </row>
    <row r="4152" spans="1:28" x14ac:dyDescent="0.3">
      <c r="A4152" s="1" t="s">
        <v>10943</v>
      </c>
      <c r="B4152" s="1" t="s">
        <v>10944</v>
      </c>
      <c r="C4152" s="1" t="s">
        <v>311</v>
      </c>
      <c r="D4152" s="1" t="s">
        <v>9818</v>
      </c>
      <c r="E4152">
        <v>4</v>
      </c>
      <c r="F4152">
        <v>100</v>
      </c>
      <c r="G4152" s="1" t="s">
        <v>32</v>
      </c>
      <c r="H4152" s="2">
        <v>45913</v>
      </c>
      <c r="I4152" s="1" t="s">
        <v>311</v>
      </c>
      <c r="J4152" s="1" t="s">
        <v>242</v>
      </c>
      <c r="K4152" s="1" t="s">
        <v>9818</v>
      </c>
      <c r="L4152" s="2">
        <v>45901</v>
      </c>
      <c r="M4152">
        <v>3</v>
      </c>
      <c r="N4152">
        <v>40</v>
      </c>
      <c r="O4152">
        <v>0</v>
      </c>
      <c r="P4152">
        <v>21046.799999999999</v>
      </c>
      <c r="Q4152" s="1" t="s">
        <v>311</v>
      </c>
      <c r="R4152" s="1" t="s">
        <v>311</v>
      </c>
      <c r="S4152" s="1" t="s">
        <v>313</v>
      </c>
      <c r="T4152" s="1" t="s">
        <v>75</v>
      </c>
      <c r="U4152" s="1" t="s">
        <v>314</v>
      </c>
      <c r="V4152">
        <v>35078</v>
      </c>
      <c r="W4152" s="1" t="s">
        <v>244</v>
      </c>
      <c r="X4152" s="1" t="s">
        <v>48</v>
      </c>
      <c r="Y4152" s="2">
        <v>44403</v>
      </c>
      <c r="Z4152">
        <v>4.4000000000000004</v>
      </c>
      <c r="AA4152" s="1" t="s">
        <v>39</v>
      </c>
    </row>
    <row r="4153" spans="1:28" x14ac:dyDescent="0.3">
      <c r="A4153" s="1" t="s">
        <v>10945</v>
      </c>
      <c r="B4153" s="1" t="s">
        <v>10946</v>
      </c>
      <c r="C4153" s="1" t="s">
        <v>1123</v>
      </c>
      <c r="D4153" s="1" t="s">
        <v>1486</v>
      </c>
      <c r="E4153">
        <v>3</v>
      </c>
      <c r="F4153">
        <v>45</v>
      </c>
      <c r="G4153" s="1" t="s">
        <v>44</v>
      </c>
      <c r="H4153" s="2">
        <v>45856</v>
      </c>
      <c r="I4153" s="1" t="s">
        <v>1123</v>
      </c>
      <c r="J4153" s="1" t="s">
        <v>197</v>
      </c>
      <c r="K4153" s="1" t="s">
        <v>1486</v>
      </c>
      <c r="L4153" s="2">
        <v>45837</v>
      </c>
      <c r="M4153">
        <v>10</v>
      </c>
      <c r="N4153">
        <v>5</v>
      </c>
      <c r="O4153">
        <v>0</v>
      </c>
      <c r="P4153">
        <v>1770.8</v>
      </c>
      <c r="Q4153" s="1" t="s">
        <v>1123</v>
      </c>
      <c r="R4153" s="1" t="s">
        <v>1123</v>
      </c>
      <c r="S4153" s="1" t="s">
        <v>1125</v>
      </c>
      <c r="T4153" s="1" t="s">
        <v>75</v>
      </c>
      <c r="U4153" s="1" t="s">
        <v>237</v>
      </c>
      <c r="V4153">
        <v>1864</v>
      </c>
      <c r="W4153" s="1" t="s">
        <v>199</v>
      </c>
      <c r="X4153" s="1" t="s">
        <v>59</v>
      </c>
      <c r="Y4153" s="2">
        <v>43613</v>
      </c>
      <c r="Z4153">
        <v>6.6</v>
      </c>
      <c r="AA4153" s="1" t="s">
        <v>39</v>
      </c>
    </row>
    <row r="4154" spans="1:28" x14ac:dyDescent="0.3">
      <c r="A4154" s="1" t="s">
        <v>10947</v>
      </c>
      <c r="B4154" s="1" t="s">
        <v>10948</v>
      </c>
      <c r="C4154" s="1" t="s">
        <v>543</v>
      </c>
      <c r="D4154" s="1" t="s">
        <v>10949</v>
      </c>
      <c r="E4154">
        <v>4</v>
      </c>
      <c r="F4154">
        <v>41</v>
      </c>
      <c r="G4154" s="1" t="s">
        <v>44</v>
      </c>
      <c r="H4154" s="2">
        <v>45766</v>
      </c>
      <c r="I4154" s="1" t="s">
        <v>543</v>
      </c>
      <c r="J4154" s="1" t="s">
        <v>327</v>
      </c>
      <c r="K4154" s="1" t="s">
        <v>10949</v>
      </c>
      <c r="L4154" s="2">
        <v>45751</v>
      </c>
      <c r="M4154">
        <v>8</v>
      </c>
      <c r="N4154">
        <v>5</v>
      </c>
      <c r="O4154">
        <v>0</v>
      </c>
      <c r="P4154">
        <v>196.65</v>
      </c>
      <c r="Q4154" s="1" t="s">
        <v>543</v>
      </c>
      <c r="R4154" s="1" t="s">
        <v>543</v>
      </c>
      <c r="S4154" s="1" t="s">
        <v>545</v>
      </c>
      <c r="T4154" s="1" t="s">
        <v>56</v>
      </c>
      <c r="U4154" s="1" t="s">
        <v>57</v>
      </c>
      <c r="V4154">
        <v>207</v>
      </c>
      <c r="W4154" s="1" t="s">
        <v>329</v>
      </c>
      <c r="X4154" s="1" t="s">
        <v>59</v>
      </c>
      <c r="Y4154" s="2">
        <v>43819</v>
      </c>
      <c r="Z4154">
        <v>6</v>
      </c>
      <c r="AA4154" s="1" t="s">
        <v>39</v>
      </c>
    </row>
    <row r="4155" spans="1:28" x14ac:dyDescent="0.3">
      <c r="A4155" s="1" t="s">
        <v>10950</v>
      </c>
      <c r="B4155" s="1" t="s">
        <v>10951</v>
      </c>
      <c r="C4155" s="1" t="s">
        <v>1042</v>
      </c>
      <c r="D4155" s="1" t="s">
        <v>5533</v>
      </c>
      <c r="E4155">
        <v>5</v>
      </c>
      <c r="F4155">
        <v>86</v>
      </c>
      <c r="G4155" s="1" t="s">
        <v>44</v>
      </c>
      <c r="H4155" s="2">
        <v>45822</v>
      </c>
      <c r="I4155" s="1" t="s">
        <v>1042</v>
      </c>
      <c r="J4155" s="1" t="s">
        <v>284</v>
      </c>
      <c r="K4155" s="1" t="s">
        <v>5533</v>
      </c>
      <c r="L4155" s="2">
        <v>45817</v>
      </c>
      <c r="M4155">
        <v>4</v>
      </c>
      <c r="N4155">
        <v>15</v>
      </c>
      <c r="O4155">
        <v>0</v>
      </c>
      <c r="P4155">
        <v>1386.35</v>
      </c>
      <c r="Q4155" s="1" t="s">
        <v>1042</v>
      </c>
      <c r="R4155" s="1" t="s">
        <v>1042</v>
      </c>
      <c r="S4155" s="1" t="s">
        <v>1044</v>
      </c>
      <c r="T4155" s="1" t="s">
        <v>107</v>
      </c>
      <c r="U4155" s="1" t="s">
        <v>416</v>
      </c>
      <c r="V4155">
        <v>1631</v>
      </c>
      <c r="W4155" s="1" t="s">
        <v>286</v>
      </c>
      <c r="X4155" s="1" t="s">
        <v>127</v>
      </c>
      <c r="Y4155" s="2">
        <v>45629</v>
      </c>
      <c r="Z4155">
        <v>1.1000000000000001</v>
      </c>
      <c r="AA4155" s="1" t="s">
        <v>39</v>
      </c>
    </row>
    <row r="4156" spans="1:28" x14ac:dyDescent="0.3">
      <c r="A4156" s="1" t="s">
        <v>10952</v>
      </c>
      <c r="B4156" s="1" t="s">
        <v>10953</v>
      </c>
      <c r="C4156" s="1" t="s">
        <v>455</v>
      </c>
      <c r="D4156" s="1" t="s">
        <v>10954</v>
      </c>
      <c r="E4156">
        <v>4</v>
      </c>
      <c r="F4156">
        <v>37</v>
      </c>
      <c r="G4156" s="1" t="s">
        <v>44</v>
      </c>
      <c r="H4156" s="2">
        <v>45892</v>
      </c>
      <c r="I4156" s="1" t="s">
        <v>455</v>
      </c>
      <c r="J4156" s="1" t="s">
        <v>394</v>
      </c>
      <c r="K4156" s="1" t="s">
        <v>10954</v>
      </c>
      <c r="L4156" s="2">
        <v>45883</v>
      </c>
      <c r="M4156">
        <v>7</v>
      </c>
      <c r="N4156">
        <v>0</v>
      </c>
      <c r="O4156">
        <v>0</v>
      </c>
      <c r="P4156">
        <v>1714</v>
      </c>
      <c r="Q4156" s="1" t="s">
        <v>455</v>
      </c>
      <c r="R4156" s="1" t="s">
        <v>455</v>
      </c>
      <c r="S4156" s="1" t="s">
        <v>457</v>
      </c>
      <c r="T4156" s="1" t="s">
        <v>90</v>
      </c>
      <c r="U4156" s="1" t="s">
        <v>91</v>
      </c>
      <c r="V4156">
        <v>1714</v>
      </c>
      <c r="W4156" s="1" t="s">
        <v>396</v>
      </c>
      <c r="X4156" s="1" t="s">
        <v>127</v>
      </c>
      <c r="Y4156" s="2">
        <v>43220</v>
      </c>
      <c r="Z4156">
        <v>7.7</v>
      </c>
      <c r="AA4156" s="1" t="s">
        <v>39</v>
      </c>
    </row>
    <row r="4157" spans="1:28" x14ac:dyDescent="0.3">
      <c r="A4157" s="1" t="s">
        <v>10955</v>
      </c>
      <c r="B4157" s="1" t="s">
        <v>10956</v>
      </c>
      <c r="C4157" s="1" t="s">
        <v>3148</v>
      </c>
      <c r="D4157" s="1" t="s">
        <v>7982</v>
      </c>
      <c r="E4157">
        <v>3</v>
      </c>
      <c r="F4157">
        <v>50</v>
      </c>
      <c r="G4157" s="1" t="s">
        <v>32</v>
      </c>
      <c r="H4157" s="2">
        <v>45910</v>
      </c>
      <c r="I4157" s="1" t="s">
        <v>3148</v>
      </c>
      <c r="J4157" s="1" t="s">
        <v>215</v>
      </c>
      <c r="K4157" s="1" t="s">
        <v>7982</v>
      </c>
      <c r="L4157" s="2">
        <v>45900</v>
      </c>
      <c r="M4157">
        <v>3</v>
      </c>
      <c r="N4157">
        <v>20</v>
      </c>
      <c r="O4157">
        <v>0</v>
      </c>
      <c r="P4157">
        <v>832</v>
      </c>
      <c r="Q4157" s="1" t="s">
        <v>3148</v>
      </c>
      <c r="R4157" s="1" t="s">
        <v>3148</v>
      </c>
      <c r="S4157" s="1" t="s">
        <v>3150</v>
      </c>
      <c r="T4157" s="1" t="s">
        <v>134</v>
      </c>
      <c r="U4157" s="1" t="s">
        <v>378</v>
      </c>
      <c r="V4157">
        <v>1040</v>
      </c>
      <c r="W4157" s="1" t="s">
        <v>216</v>
      </c>
      <c r="X4157" s="1" t="s">
        <v>127</v>
      </c>
      <c r="Y4157" s="2">
        <v>45659</v>
      </c>
      <c r="Z4157">
        <v>1</v>
      </c>
      <c r="AA4157" s="1" t="s">
        <v>39</v>
      </c>
    </row>
    <row r="4158" spans="1:28" x14ac:dyDescent="0.3">
      <c r="A4158" s="1" t="s">
        <v>10957</v>
      </c>
      <c r="B4158" s="1" t="s">
        <v>10958</v>
      </c>
      <c r="C4158" s="1" t="s">
        <v>1275</v>
      </c>
      <c r="D4158" s="1" t="s">
        <v>8134</v>
      </c>
      <c r="E4158">
        <v>2</v>
      </c>
      <c r="F4158">
        <v>149</v>
      </c>
      <c r="G4158" s="1" t="s">
        <v>44</v>
      </c>
      <c r="H4158" s="2">
        <v>45897</v>
      </c>
      <c r="I4158" s="1" t="s">
        <v>1275</v>
      </c>
      <c r="J4158" s="1" t="s">
        <v>394</v>
      </c>
      <c r="K4158" s="1" t="s">
        <v>8134</v>
      </c>
      <c r="L4158" s="2">
        <v>45882</v>
      </c>
      <c r="M4158">
        <v>11</v>
      </c>
      <c r="N4158">
        <v>0</v>
      </c>
      <c r="O4158">
        <v>1</v>
      </c>
      <c r="P4158">
        <v>836</v>
      </c>
      <c r="Q4158" s="1" t="s">
        <v>1275</v>
      </c>
      <c r="R4158" s="1" t="s">
        <v>1275</v>
      </c>
      <c r="S4158" s="1" t="s">
        <v>1277</v>
      </c>
      <c r="T4158" s="1" t="s">
        <v>90</v>
      </c>
      <c r="U4158" s="1" t="s">
        <v>300</v>
      </c>
      <c r="V4158">
        <v>836</v>
      </c>
      <c r="W4158" s="1" t="s">
        <v>396</v>
      </c>
      <c r="X4158" s="1" t="s">
        <v>127</v>
      </c>
      <c r="Y4158" s="2">
        <v>43220</v>
      </c>
      <c r="Z4158">
        <v>7.7</v>
      </c>
      <c r="AA4158" s="1" t="s">
        <v>84</v>
      </c>
      <c r="AB4158">
        <v>1</v>
      </c>
    </row>
    <row r="4159" spans="1:28" x14ac:dyDescent="0.3">
      <c r="A4159" s="1" t="s">
        <v>10959</v>
      </c>
      <c r="B4159" s="1" t="s">
        <v>10960</v>
      </c>
      <c r="C4159" s="1" t="s">
        <v>890</v>
      </c>
      <c r="D4159" s="1" t="s">
        <v>6080</v>
      </c>
      <c r="E4159">
        <v>3</v>
      </c>
      <c r="F4159">
        <v>149</v>
      </c>
      <c r="G4159" s="1" t="s">
        <v>32</v>
      </c>
      <c r="H4159" s="2">
        <v>45678</v>
      </c>
      <c r="I4159" s="1" t="s">
        <v>890</v>
      </c>
      <c r="J4159" s="1" t="s">
        <v>327</v>
      </c>
      <c r="K4159" s="1" t="s">
        <v>6080</v>
      </c>
      <c r="L4159" s="2">
        <v>45658</v>
      </c>
      <c r="M4159">
        <v>7</v>
      </c>
      <c r="N4159">
        <v>15</v>
      </c>
      <c r="O4159">
        <v>0</v>
      </c>
      <c r="P4159">
        <v>4542.3999999999996</v>
      </c>
      <c r="Q4159" s="1" t="s">
        <v>890</v>
      </c>
      <c r="R4159" s="1" t="s">
        <v>890</v>
      </c>
      <c r="S4159" s="1" t="s">
        <v>892</v>
      </c>
      <c r="T4159" s="1" t="s">
        <v>107</v>
      </c>
      <c r="U4159" s="1" t="s">
        <v>125</v>
      </c>
      <c r="V4159">
        <v>5344</v>
      </c>
      <c r="W4159" s="1" t="s">
        <v>329</v>
      </c>
      <c r="X4159" s="1" t="s">
        <v>59</v>
      </c>
      <c r="Y4159" s="2">
        <v>43819</v>
      </c>
      <c r="Z4159">
        <v>6</v>
      </c>
      <c r="AA4159" s="1" t="s">
        <v>39</v>
      </c>
    </row>
    <row r="4160" spans="1:28" x14ac:dyDescent="0.3">
      <c r="A4160" s="1" t="s">
        <v>10961</v>
      </c>
      <c r="B4160" s="1" t="s">
        <v>10962</v>
      </c>
      <c r="C4160" s="1" t="s">
        <v>818</v>
      </c>
      <c r="D4160" s="1" t="s">
        <v>2031</v>
      </c>
      <c r="E4160">
        <v>4</v>
      </c>
      <c r="F4160">
        <v>61</v>
      </c>
      <c r="G4160" s="1" t="s">
        <v>32</v>
      </c>
      <c r="H4160" s="2">
        <v>45833</v>
      </c>
      <c r="I4160" s="1" t="s">
        <v>818</v>
      </c>
      <c r="J4160" s="1" t="s">
        <v>1119</v>
      </c>
      <c r="K4160" s="1" t="s">
        <v>2031</v>
      </c>
      <c r="L4160" s="2">
        <v>45816</v>
      </c>
      <c r="M4160">
        <v>3</v>
      </c>
      <c r="N4160">
        <v>10</v>
      </c>
      <c r="O4160">
        <v>0</v>
      </c>
      <c r="P4160">
        <v>37277.1</v>
      </c>
      <c r="Q4160" s="1" t="s">
        <v>818</v>
      </c>
      <c r="R4160" s="1" t="s">
        <v>818</v>
      </c>
      <c r="S4160" s="1" t="s">
        <v>820</v>
      </c>
      <c r="T4160" s="1" t="s">
        <v>75</v>
      </c>
      <c r="U4160" s="1" t="s">
        <v>98</v>
      </c>
      <c r="V4160">
        <v>41419</v>
      </c>
      <c r="W4160" s="1" t="s">
        <v>1120</v>
      </c>
      <c r="X4160" s="1" t="s">
        <v>38</v>
      </c>
      <c r="Y4160" s="2">
        <v>44070</v>
      </c>
      <c r="Z4160">
        <v>5.3</v>
      </c>
      <c r="AA4160" s="1" t="s">
        <v>39</v>
      </c>
    </row>
    <row r="4161" spans="1:28" x14ac:dyDescent="0.3">
      <c r="A4161" s="1" t="s">
        <v>10963</v>
      </c>
      <c r="B4161" s="1" t="s">
        <v>10964</v>
      </c>
      <c r="C4161" s="1" t="s">
        <v>157</v>
      </c>
      <c r="D4161" s="1" t="s">
        <v>7777</v>
      </c>
      <c r="E4161">
        <v>2</v>
      </c>
      <c r="F4161">
        <v>86</v>
      </c>
      <c r="G4161" s="1" t="s">
        <v>44</v>
      </c>
      <c r="H4161" s="2">
        <v>46021</v>
      </c>
      <c r="I4161" s="1" t="s">
        <v>157</v>
      </c>
      <c r="J4161" s="1" t="s">
        <v>462</v>
      </c>
      <c r="K4161" s="1" t="s">
        <v>7777</v>
      </c>
      <c r="L4161" s="2">
        <v>46002</v>
      </c>
      <c r="M4161">
        <v>12</v>
      </c>
      <c r="N4161">
        <v>10</v>
      </c>
      <c r="O4161">
        <v>0</v>
      </c>
      <c r="P4161">
        <v>3906</v>
      </c>
      <c r="Q4161" s="1" t="s">
        <v>157</v>
      </c>
      <c r="R4161" s="1" t="s">
        <v>157</v>
      </c>
      <c r="S4161" s="1" t="s">
        <v>160</v>
      </c>
      <c r="T4161" s="1" t="s">
        <v>75</v>
      </c>
      <c r="U4161" s="1" t="s">
        <v>98</v>
      </c>
      <c r="V4161">
        <v>4340</v>
      </c>
      <c r="W4161" s="1" t="s">
        <v>464</v>
      </c>
      <c r="X4161" s="1" t="s">
        <v>137</v>
      </c>
      <c r="Y4161" s="2">
        <v>43178</v>
      </c>
      <c r="Z4161">
        <v>7.8</v>
      </c>
      <c r="AA4161" s="1" t="s">
        <v>173</v>
      </c>
      <c r="AB4161">
        <v>1</v>
      </c>
    </row>
    <row r="4162" spans="1:28" x14ac:dyDescent="0.3">
      <c r="A4162" s="1" t="s">
        <v>10965</v>
      </c>
      <c r="B4162" s="1" t="s">
        <v>10966</v>
      </c>
      <c r="C4162" s="1" t="s">
        <v>2005</v>
      </c>
      <c r="D4162" s="1" t="s">
        <v>5965</v>
      </c>
      <c r="E4162">
        <v>4</v>
      </c>
      <c r="F4162">
        <v>138</v>
      </c>
      <c r="G4162" s="1" t="s">
        <v>44</v>
      </c>
      <c r="H4162" s="2">
        <v>45814</v>
      </c>
      <c r="I4162" s="1" t="s">
        <v>2005</v>
      </c>
      <c r="J4162" s="1" t="s">
        <v>96</v>
      </c>
      <c r="K4162" s="1" t="s">
        <v>5965</v>
      </c>
      <c r="L4162" s="2">
        <v>45800</v>
      </c>
      <c r="M4162">
        <v>4</v>
      </c>
      <c r="N4162">
        <v>10</v>
      </c>
      <c r="O4162">
        <v>0</v>
      </c>
      <c r="P4162">
        <v>2617.1999999999998</v>
      </c>
      <c r="Q4162" s="1" t="s">
        <v>2005</v>
      </c>
      <c r="R4162" s="1" t="s">
        <v>2005</v>
      </c>
      <c r="S4162" s="1" t="s">
        <v>2007</v>
      </c>
      <c r="T4162" s="1" t="s">
        <v>75</v>
      </c>
      <c r="U4162" s="1" t="s">
        <v>98</v>
      </c>
      <c r="V4162">
        <v>2908</v>
      </c>
      <c r="W4162" s="1" t="s">
        <v>99</v>
      </c>
      <c r="X4162" s="1" t="s">
        <v>100</v>
      </c>
      <c r="Y4162" s="2">
        <v>45629</v>
      </c>
      <c r="Z4162">
        <v>1.1000000000000001</v>
      </c>
      <c r="AA4162" s="1" t="s">
        <v>39</v>
      </c>
    </row>
    <row r="4163" spans="1:28" x14ac:dyDescent="0.3">
      <c r="A4163" s="1" t="s">
        <v>10967</v>
      </c>
      <c r="B4163" s="1" t="s">
        <v>10968</v>
      </c>
      <c r="C4163" s="1" t="s">
        <v>435</v>
      </c>
      <c r="D4163" s="1" t="s">
        <v>4033</v>
      </c>
      <c r="E4163">
        <v>3</v>
      </c>
      <c r="F4163">
        <v>117</v>
      </c>
      <c r="G4163" s="1" t="s">
        <v>32</v>
      </c>
      <c r="H4163" s="2">
        <v>45675</v>
      </c>
      <c r="I4163" s="1" t="s">
        <v>435</v>
      </c>
      <c r="J4163" s="1" t="s">
        <v>306</v>
      </c>
      <c r="K4163" s="1" t="s">
        <v>4033</v>
      </c>
      <c r="L4163" s="2">
        <v>45662</v>
      </c>
      <c r="M4163">
        <v>4</v>
      </c>
      <c r="N4163">
        <v>30</v>
      </c>
      <c r="O4163">
        <v>0</v>
      </c>
      <c r="P4163">
        <v>91</v>
      </c>
      <c r="Q4163" s="1" t="s">
        <v>435</v>
      </c>
      <c r="R4163" s="1" t="s">
        <v>435</v>
      </c>
      <c r="S4163" s="1" t="s">
        <v>437</v>
      </c>
      <c r="T4163" s="1" t="s">
        <v>134</v>
      </c>
      <c r="U4163" s="1" t="s">
        <v>366</v>
      </c>
      <c r="V4163">
        <v>130</v>
      </c>
      <c r="W4163" s="1" t="s">
        <v>308</v>
      </c>
      <c r="X4163" s="1" t="s">
        <v>59</v>
      </c>
      <c r="Y4163" s="2">
        <v>45415</v>
      </c>
      <c r="Z4163">
        <v>1.7</v>
      </c>
      <c r="AA4163" s="1" t="s">
        <v>39</v>
      </c>
    </row>
    <row r="4164" spans="1:28" x14ac:dyDescent="0.3">
      <c r="A4164" s="1" t="s">
        <v>10969</v>
      </c>
      <c r="B4164" s="1" t="s">
        <v>10970</v>
      </c>
      <c r="C4164" s="1" t="s">
        <v>2628</v>
      </c>
      <c r="D4164" s="1" t="s">
        <v>2969</v>
      </c>
      <c r="E4164">
        <v>2</v>
      </c>
      <c r="F4164">
        <v>168</v>
      </c>
      <c r="G4164" s="1" t="s">
        <v>44</v>
      </c>
      <c r="H4164" s="2">
        <v>45844</v>
      </c>
      <c r="I4164" s="1" t="s">
        <v>2628</v>
      </c>
      <c r="J4164" s="1" t="s">
        <v>221</v>
      </c>
      <c r="K4164" s="1" t="s">
        <v>2969</v>
      </c>
      <c r="L4164" s="2">
        <v>45835</v>
      </c>
      <c r="M4164">
        <v>5</v>
      </c>
      <c r="N4164">
        <v>15</v>
      </c>
      <c r="O4164">
        <v>0</v>
      </c>
      <c r="P4164">
        <v>4762.55</v>
      </c>
      <c r="Q4164" s="1" t="s">
        <v>2628</v>
      </c>
      <c r="R4164" s="1" t="s">
        <v>2628</v>
      </c>
      <c r="S4164" s="1" t="s">
        <v>2630</v>
      </c>
      <c r="T4164" s="1" t="s">
        <v>75</v>
      </c>
      <c r="U4164" s="1" t="s">
        <v>314</v>
      </c>
      <c r="V4164">
        <v>5603</v>
      </c>
      <c r="W4164" s="1" t="s">
        <v>224</v>
      </c>
      <c r="X4164" s="1" t="s">
        <v>137</v>
      </c>
      <c r="Y4164" s="2">
        <v>44532</v>
      </c>
      <c r="Z4164">
        <v>4.0999999999999996</v>
      </c>
      <c r="AA4164" s="1" t="s">
        <v>827</v>
      </c>
      <c r="AB4164">
        <v>1</v>
      </c>
    </row>
    <row r="4165" spans="1:28" x14ac:dyDescent="0.3">
      <c r="A4165" s="1" t="s">
        <v>10971</v>
      </c>
      <c r="B4165" s="1" t="s">
        <v>10972</v>
      </c>
      <c r="C4165" s="1" t="s">
        <v>875</v>
      </c>
      <c r="D4165" s="1" t="s">
        <v>2821</v>
      </c>
      <c r="E4165">
        <v>5</v>
      </c>
      <c r="F4165">
        <v>26</v>
      </c>
      <c r="G4165" s="1" t="s">
        <v>44</v>
      </c>
      <c r="H4165" s="2">
        <v>45932</v>
      </c>
      <c r="I4165" s="1" t="s">
        <v>875</v>
      </c>
      <c r="J4165" s="1" t="s">
        <v>446</v>
      </c>
      <c r="K4165" s="1" t="s">
        <v>2821</v>
      </c>
      <c r="L4165" s="2">
        <v>45922</v>
      </c>
      <c r="M4165">
        <v>4</v>
      </c>
      <c r="N4165">
        <v>15</v>
      </c>
      <c r="O4165">
        <v>0</v>
      </c>
      <c r="P4165">
        <v>471.75</v>
      </c>
      <c r="Q4165" s="1" t="s">
        <v>875</v>
      </c>
      <c r="R4165" s="1" t="s">
        <v>875</v>
      </c>
      <c r="S4165" s="1" t="s">
        <v>877</v>
      </c>
      <c r="T4165" s="1" t="s">
        <v>107</v>
      </c>
      <c r="U4165" s="1" t="s">
        <v>125</v>
      </c>
      <c r="V4165">
        <v>555</v>
      </c>
      <c r="W4165" s="1" t="s">
        <v>447</v>
      </c>
      <c r="X4165" s="1" t="s">
        <v>127</v>
      </c>
      <c r="Y4165" s="2">
        <v>45409</v>
      </c>
      <c r="Z4165">
        <v>1.7</v>
      </c>
      <c r="AA4165" s="1" t="s">
        <v>39</v>
      </c>
    </row>
    <row r="4166" spans="1:28" x14ac:dyDescent="0.3">
      <c r="A4166" s="1" t="s">
        <v>10973</v>
      </c>
      <c r="B4166" s="1" t="s">
        <v>10974</v>
      </c>
      <c r="C4166" s="1" t="s">
        <v>2170</v>
      </c>
      <c r="D4166" s="1" t="s">
        <v>10700</v>
      </c>
      <c r="E4166">
        <v>4</v>
      </c>
      <c r="F4166">
        <v>45</v>
      </c>
      <c r="G4166" s="1" t="s">
        <v>44</v>
      </c>
      <c r="H4166" s="2">
        <v>45848</v>
      </c>
      <c r="I4166" s="1" t="s">
        <v>2170</v>
      </c>
      <c r="J4166" s="1" t="s">
        <v>446</v>
      </c>
      <c r="K4166" s="1" t="s">
        <v>10700</v>
      </c>
      <c r="L4166" s="2">
        <v>45836</v>
      </c>
      <c r="M4166">
        <v>6</v>
      </c>
      <c r="N4166">
        <v>15</v>
      </c>
      <c r="O4166">
        <v>0</v>
      </c>
      <c r="P4166">
        <v>16799.400000000001</v>
      </c>
      <c r="Q4166" s="1" t="s">
        <v>2170</v>
      </c>
      <c r="R4166" s="1" t="s">
        <v>2170</v>
      </c>
      <c r="S4166" s="1" t="s">
        <v>2172</v>
      </c>
      <c r="T4166" s="1" t="s">
        <v>75</v>
      </c>
      <c r="U4166" s="1" t="s">
        <v>76</v>
      </c>
      <c r="V4166">
        <v>19764</v>
      </c>
      <c r="W4166" s="1" t="s">
        <v>447</v>
      </c>
      <c r="X4166" s="1" t="s">
        <v>127</v>
      </c>
      <c r="Y4166" s="2">
        <v>45409</v>
      </c>
      <c r="Z4166">
        <v>1.7</v>
      </c>
      <c r="AA4166" s="1" t="s">
        <v>39</v>
      </c>
    </row>
    <row r="4167" spans="1:28" x14ac:dyDescent="0.3">
      <c r="A4167" s="1" t="s">
        <v>10975</v>
      </c>
      <c r="B4167" s="1" t="s">
        <v>10976</v>
      </c>
      <c r="C4167" s="1" t="s">
        <v>574</v>
      </c>
      <c r="D4167" s="1" t="s">
        <v>7297</v>
      </c>
      <c r="E4167">
        <v>5</v>
      </c>
      <c r="F4167">
        <v>7</v>
      </c>
      <c r="G4167" s="1" t="s">
        <v>44</v>
      </c>
      <c r="H4167" s="2">
        <v>45757</v>
      </c>
      <c r="I4167" s="1" t="s">
        <v>574</v>
      </c>
      <c r="J4167" s="1" t="s">
        <v>513</v>
      </c>
      <c r="K4167" s="1" t="s">
        <v>7297</v>
      </c>
      <c r="L4167" s="2">
        <v>45747</v>
      </c>
      <c r="M4167">
        <v>8</v>
      </c>
      <c r="N4167">
        <v>15</v>
      </c>
      <c r="O4167">
        <v>0</v>
      </c>
      <c r="P4167">
        <v>34621.35</v>
      </c>
      <c r="Q4167" s="1" t="s">
        <v>574</v>
      </c>
      <c r="R4167" s="1" t="s">
        <v>574</v>
      </c>
      <c r="S4167" s="1" t="s">
        <v>576</v>
      </c>
      <c r="T4167" s="1" t="s">
        <v>75</v>
      </c>
      <c r="U4167" s="1" t="s">
        <v>98</v>
      </c>
      <c r="V4167">
        <v>40731</v>
      </c>
      <c r="W4167" s="1" t="s">
        <v>514</v>
      </c>
      <c r="X4167" s="1" t="s">
        <v>59</v>
      </c>
      <c r="Y4167" s="2">
        <v>44396</v>
      </c>
      <c r="Z4167">
        <v>4.5</v>
      </c>
      <c r="AA4167" s="1" t="s">
        <v>39</v>
      </c>
    </row>
    <row r="4168" spans="1:28" x14ac:dyDescent="0.3">
      <c r="A4168" s="1" t="s">
        <v>10977</v>
      </c>
      <c r="B4168" s="1" t="s">
        <v>10978</v>
      </c>
      <c r="C4168" s="1" t="s">
        <v>170</v>
      </c>
      <c r="D4168" s="1" t="s">
        <v>2760</v>
      </c>
      <c r="E4168">
        <v>2</v>
      </c>
      <c r="F4168">
        <v>50</v>
      </c>
      <c r="G4168" s="1" t="s">
        <v>44</v>
      </c>
      <c r="H4168" s="2">
        <v>45902</v>
      </c>
      <c r="I4168" s="1" t="s">
        <v>170</v>
      </c>
      <c r="J4168" s="1" t="s">
        <v>105</v>
      </c>
      <c r="K4168" s="1" t="s">
        <v>2760</v>
      </c>
      <c r="L4168" s="2">
        <v>45889</v>
      </c>
      <c r="M4168">
        <v>12</v>
      </c>
      <c r="N4168">
        <v>15</v>
      </c>
      <c r="O4168">
        <v>0</v>
      </c>
      <c r="P4168">
        <v>3395.75</v>
      </c>
      <c r="Q4168" s="1" t="s">
        <v>170</v>
      </c>
      <c r="R4168" s="1" t="s">
        <v>170</v>
      </c>
      <c r="S4168" s="1" t="s">
        <v>172</v>
      </c>
      <c r="T4168" s="1" t="s">
        <v>35</v>
      </c>
      <c r="U4168" s="1" t="s">
        <v>36</v>
      </c>
      <c r="V4168">
        <v>3995</v>
      </c>
      <c r="W4168" s="1" t="s">
        <v>109</v>
      </c>
      <c r="X4168" s="1" t="s">
        <v>110</v>
      </c>
      <c r="Y4168" s="2">
        <v>44203</v>
      </c>
      <c r="Z4168">
        <v>5</v>
      </c>
      <c r="AA4168" s="1" t="s">
        <v>173</v>
      </c>
      <c r="AB4168">
        <v>1</v>
      </c>
    </row>
    <row r="4169" spans="1:28" x14ac:dyDescent="0.3">
      <c r="A4169" s="1" t="s">
        <v>10979</v>
      </c>
      <c r="B4169" s="1" t="s">
        <v>10980</v>
      </c>
      <c r="C4169" s="1" t="s">
        <v>4927</v>
      </c>
      <c r="D4169" s="1" t="s">
        <v>841</v>
      </c>
      <c r="E4169">
        <v>3</v>
      </c>
      <c r="F4169">
        <v>38</v>
      </c>
      <c r="G4169" s="1" t="s">
        <v>44</v>
      </c>
      <c r="H4169" s="2">
        <v>45872</v>
      </c>
      <c r="I4169" s="1" t="s">
        <v>4927</v>
      </c>
      <c r="J4169" s="1" t="s">
        <v>376</v>
      </c>
      <c r="K4169" s="1" t="s">
        <v>841</v>
      </c>
      <c r="L4169" s="2">
        <v>45864</v>
      </c>
      <c r="M4169">
        <v>3</v>
      </c>
      <c r="N4169">
        <v>10</v>
      </c>
      <c r="O4169">
        <v>0</v>
      </c>
      <c r="P4169">
        <v>529.20000000000005</v>
      </c>
      <c r="Q4169" s="1" t="s">
        <v>4927</v>
      </c>
      <c r="R4169" s="1" t="s">
        <v>4927</v>
      </c>
      <c r="S4169" s="1" t="s">
        <v>4929</v>
      </c>
      <c r="T4169" s="1" t="s">
        <v>90</v>
      </c>
      <c r="U4169" s="1" t="s">
        <v>91</v>
      </c>
      <c r="V4169">
        <v>588</v>
      </c>
      <c r="W4169" s="1" t="s">
        <v>379</v>
      </c>
      <c r="X4169" s="1" t="s">
        <v>48</v>
      </c>
      <c r="Y4169" s="2">
        <v>45419</v>
      </c>
      <c r="Z4169">
        <v>1.7</v>
      </c>
      <c r="AA4169" s="1" t="s">
        <v>39</v>
      </c>
    </row>
    <row r="4170" spans="1:28" x14ac:dyDescent="0.3">
      <c r="A4170" s="1" t="s">
        <v>10981</v>
      </c>
      <c r="B4170" s="1" t="s">
        <v>10982</v>
      </c>
      <c r="C4170" s="1" t="s">
        <v>3339</v>
      </c>
      <c r="D4170" s="1" t="s">
        <v>10983</v>
      </c>
      <c r="E4170">
        <v>3</v>
      </c>
      <c r="F4170">
        <v>60</v>
      </c>
      <c r="G4170" s="1" t="s">
        <v>44</v>
      </c>
      <c r="H4170" s="2">
        <v>45993</v>
      </c>
      <c r="I4170" s="1" t="s">
        <v>3339</v>
      </c>
      <c r="J4170" s="1" t="s">
        <v>298</v>
      </c>
      <c r="K4170" s="1" t="s">
        <v>10983</v>
      </c>
      <c r="L4170" s="2">
        <v>45975</v>
      </c>
      <c r="M4170">
        <v>5</v>
      </c>
      <c r="N4170">
        <v>10</v>
      </c>
      <c r="O4170">
        <v>0</v>
      </c>
      <c r="P4170">
        <v>346.5</v>
      </c>
      <c r="Q4170" s="1" t="s">
        <v>3339</v>
      </c>
      <c r="R4170" s="1" t="s">
        <v>3339</v>
      </c>
      <c r="S4170" s="1" t="s">
        <v>3341</v>
      </c>
      <c r="T4170" s="1" t="s">
        <v>134</v>
      </c>
      <c r="U4170" s="1" t="s">
        <v>366</v>
      </c>
      <c r="V4170">
        <v>385</v>
      </c>
      <c r="W4170" s="1" t="s">
        <v>301</v>
      </c>
      <c r="X4170" s="1" t="s">
        <v>137</v>
      </c>
      <c r="Y4170" s="2">
        <v>44620</v>
      </c>
      <c r="Z4170">
        <v>3.8</v>
      </c>
      <c r="AA4170" s="1" t="s">
        <v>39</v>
      </c>
    </row>
    <row r="4171" spans="1:28" x14ac:dyDescent="0.3">
      <c r="A4171" s="1" t="s">
        <v>10984</v>
      </c>
      <c r="B4171" s="1" t="s">
        <v>10985</v>
      </c>
      <c r="C4171" s="1" t="s">
        <v>1042</v>
      </c>
      <c r="D4171" s="1" t="s">
        <v>2439</v>
      </c>
      <c r="E4171">
        <v>5</v>
      </c>
      <c r="F4171">
        <v>20</v>
      </c>
      <c r="G4171" s="1" t="s">
        <v>44</v>
      </c>
      <c r="H4171" s="2">
        <v>45881</v>
      </c>
      <c r="I4171" s="1" t="s">
        <v>1042</v>
      </c>
      <c r="J4171" s="1" t="s">
        <v>298</v>
      </c>
      <c r="K4171" s="1" t="s">
        <v>2439</v>
      </c>
      <c r="L4171" s="2">
        <v>45875</v>
      </c>
      <c r="M4171">
        <v>4</v>
      </c>
      <c r="N4171">
        <v>20</v>
      </c>
      <c r="O4171">
        <v>0</v>
      </c>
      <c r="P4171">
        <v>1304.8</v>
      </c>
      <c r="Q4171" s="1" t="s">
        <v>1042</v>
      </c>
      <c r="R4171" s="1" t="s">
        <v>1042</v>
      </c>
      <c r="S4171" s="1" t="s">
        <v>1044</v>
      </c>
      <c r="T4171" s="1" t="s">
        <v>107</v>
      </c>
      <c r="U4171" s="1" t="s">
        <v>416</v>
      </c>
      <c r="V4171">
        <v>1631</v>
      </c>
      <c r="W4171" s="1" t="s">
        <v>301</v>
      </c>
      <c r="X4171" s="1" t="s">
        <v>137</v>
      </c>
      <c r="Y4171" s="2">
        <v>44620</v>
      </c>
      <c r="Z4171">
        <v>3.8</v>
      </c>
      <c r="AA4171" s="1" t="s">
        <v>39</v>
      </c>
    </row>
    <row r="4172" spans="1:28" x14ac:dyDescent="0.3">
      <c r="A4172" s="1" t="s">
        <v>10986</v>
      </c>
      <c r="B4172" s="1" t="s">
        <v>10987</v>
      </c>
      <c r="C4172" s="1" t="s">
        <v>553</v>
      </c>
      <c r="D4172" s="1" t="s">
        <v>10643</v>
      </c>
      <c r="E4172">
        <v>2</v>
      </c>
      <c r="F4172">
        <v>88</v>
      </c>
      <c r="G4172" s="1" t="s">
        <v>44</v>
      </c>
      <c r="H4172" s="2">
        <v>45840</v>
      </c>
      <c r="I4172" s="1" t="s">
        <v>553</v>
      </c>
      <c r="J4172" s="1" t="s">
        <v>204</v>
      </c>
      <c r="K4172" s="1" t="s">
        <v>10643</v>
      </c>
      <c r="L4172" s="2">
        <v>45827</v>
      </c>
      <c r="M4172">
        <v>5</v>
      </c>
      <c r="N4172">
        <v>15</v>
      </c>
      <c r="O4172">
        <v>1</v>
      </c>
      <c r="P4172">
        <v>2962.25</v>
      </c>
      <c r="Q4172" s="1" t="s">
        <v>553</v>
      </c>
      <c r="R4172" s="1" t="s">
        <v>553</v>
      </c>
      <c r="S4172" s="1" t="s">
        <v>555</v>
      </c>
      <c r="T4172" s="1" t="s">
        <v>107</v>
      </c>
      <c r="U4172" s="1" t="s">
        <v>108</v>
      </c>
      <c r="V4172">
        <v>3485</v>
      </c>
      <c r="W4172" s="1" t="s">
        <v>206</v>
      </c>
      <c r="X4172" s="1" t="s">
        <v>137</v>
      </c>
      <c r="Y4172" s="2">
        <v>43138</v>
      </c>
      <c r="Z4172">
        <v>7.9</v>
      </c>
      <c r="AA4172" s="1" t="s">
        <v>84</v>
      </c>
      <c r="AB4172">
        <v>1</v>
      </c>
    </row>
    <row r="4173" spans="1:28" x14ac:dyDescent="0.3">
      <c r="A4173" s="1" t="s">
        <v>10988</v>
      </c>
      <c r="B4173" s="1" t="s">
        <v>10989</v>
      </c>
      <c r="C4173" s="1" t="s">
        <v>890</v>
      </c>
      <c r="D4173" s="1" t="s">
        <v>2866</v>
      </c>
      <c r="E4173">
        <v>5</v>
      </c>
      <c r="F4173">
        <v>24</v>
      </c>
      <c r="G4173" s="1" t="s">
        <v>32</v>
      </c>
      <c r="H4173" s="2">
        <v>46011</v>
      </c>
      <c r="I4173" s="1" t="s">
        <v>890</v>
      </c>
      <c r="J4173" s="1" t="s">
        <v>357</v>
      </c>
      <c r="K4173" s="1" t="s">
        <v>2866</v>
      </c>
      <c r="L4173" s="2">
        <v>45994</v>
      </c>
      <c r="M4173">
        <v>8</v>
      </c>
      <c r="N4173">
        <v>0</v>
      </c>
      <c r="O4173">
        <v>0</v>
      </c>
      <c r="P4173">
        <v>5344</v>
      </c>
      <c r="Q4173" s="1" t="s">
        <v>890</v>
      </c>
      <c r="R4173" s="1" t="s">
        <v>890</v>
      </c>
      <c r="S4173" s="1" t="s">
        <v>892</v>
      </c>
      <c r="T4173" s="1" t="s">
        <v>107</v>
      </c>
      <c r="U4173" s="1" t="s">
        <v>125</v>
      </c>
      <c r="V4173">
        <v>5344</v>
      </c>
      <c r="W4173" s="1" t="s">
        <v>360</v>
      </c>
      <c r="X4173" s="1" t="s">
        <v>38</v>
      </c>
      <c r="Y4173" s="2">
        <v>45643</v>
      </c>
      <c r="Z4173">
        <v>1</v>
      </c>
      <c r="AA4173" s="1" t="s">
        <v>39</v>
      </c>
    </row>
    <row r="4174" spans="1:28" x14ac:dyDescent="0.3">
      <c r="A4174" s="1" t="s">
        <v>10990</v>
      </c>
      <c r="B4174" s="1" t="s">
        <v>10991</v>
      </c>
      <c r="C4174" s="1" t="s">
        <v>1713</v>
      </c>
      <c r="D4174" s="1" t="s">
        <v>1177</v>
      </c>
      <c r="E4174">
        <v>4</v>
      </c>
      <c r="F4174">
        <v>113</v>
      </c>
      <c r="G4174" s="1" t="s">
        <v>44</v>
      </c>
      <c r="H4174" s="2">
        <v>45973</v>
      </c>
      <c r="I4174" s="1" t="s">
        <v>1713</v>
      </c>
      <c r="J4174" s="1" t="s">
        <v>327</v>
      </c>
      <c r="K4174" s="1" t="s">
        <v>1177</v>
      </c>
      <c r="L4174" s="2">
        <v>45959</v>
      </c>
      <c r="M4174">
        <v>4</v>
      </c>
      <c r="N4174">
        <v>20</v>
      </c>
      <c r="O4174">
        <v>0</v>
      </c>
      <c r="P4174">
        <v>189.6</v>
      </c>
      <c r="Q4174" s="1" t="s">
        <v>1713</v>
      </c>
      <c r="R4174" s="1" t="s">
        <v>1713</v>
      </c>
      <c r="S4174" s="1" t="s">
        <v>1715</v>
      </c>
      <c r="T4174" s="1" t="s">
        <v>56</v>
      </c>
      <c r="U4174" s="1" t="s">
        <v>66</v>
      </c>
      <c r="V4174">
        <v>237</v>
      </c>
      <c r="W4174" s="1" t="s">
        <v>329</v>
      </c>
      <c r="X4174" s="1" t="s">
        <v>59</v>
      </c>
      <c r="Y4174" s="2">
        <v>43819</v>
      </c>
      <c r="Z4174">
        <v>6</v>
      </c>
      <c r="AA4174" s="1" t="s">
        <v>39</v>
      </c>
    </row>
    <row r="4175" spans="1:28" x14ac:dyDescent="0.3">
      <c r="A4175" s="1" t="s">
        <v>10992</v>
      </c>
      <c r="B4175" s="1" t="s">
        <v>10993</v>
      </c>
      <c r="C4175" s="1" t="s">
        <v>276</v>
      </c>
      <c r="D4175" s="1" t="s">
        <v>10994</v>
      </c>
      <c r="E4175">
        <v>3</v>
      </c>
      <c r="F4175">
        <v>47</v>
      </c>
      <c r="G4175" s="1" t="s">
        <v>32</v>
      </c>
      <c r="H4175" s="2">
        <v>45730</v>
      </c>
      <c r="I4175" s="1" t="s">
        <v>276</v>
      </c>
      <c r="J4175" s="1" t="s">
        <v>538</v>
      </c>
      <c r="K4175" s="1" t="s">
        <v>10994</v>
      </c>
      <c r="L4175" s="2">
        <v>45711</v>
      </c>
      <c r="M4175">
        <v>5</v>
      </c>
      <c r="N4175">
        <v>10</v>
      </c>
      <c r="O4175">
        <v>0</v>
      </c>
      <c r="P4175">
        <v>289.8</v>
      </c>
      <c r="Q4175" s="1" t="s">
        <v>276</v>
      </c>
      <c r="R4175" s="1" t="s">
        <v>276</v>
      </c>
      <c r="S4175" s="1" t="s">
        <v>278</v>
      </c>
      <c r="T4175" s="1" t="s">
        <v>35</v>
      </c>
      <c r="U4175" s="1" t="s">
        <v>36</v>
      </c>
      <c r="V4175">
        <v>322</v>
      </c>
      <c r="W4175" s="1" t="s">
        <v>539</v>
      </c>
      <c r="X4175" s="1" t="s">
        <v>540</v>
      </c>
      <c r="Y4175" s="2">
        <v>44731</v>
      </c>
      <c r="Z4175">
        <v>3.5</v>
      </c>
      <c r="AA4175" s="1" t="s">
        <v>39</v>
      </c>
    </row>
    <row r="4176" spans="1:28" x14ac:dyDescent="0.3">
      <c r="A4176" s="1" t="s">
        <v>10995</v>
      </c>
      <c r="B4176" s="1" t="s">
        <v>10996</v>
      </c>
      <c r="C4176" s="1" t="s">
        <v>164</v>
      </c>
      <c r="D4176" s="1" t="s">
        <v>3536</v>
      </c>
      <c r="E4176">
        <v>3</v>
      </c>
      <c r="F4176">
        <v>34</v>
      </c>
      <c r="G4176" s="1" t="s">
        <v>32</v>
      </c>
      <c r="H4176" s="2">
        <v>45732</v>
      </c>
      <c r="I4176" s="1" t="s">
        <v>164</v>
      </c>
      <c r="J4176" s="1" t="s">
        <v>462</v>
      </c>
      <c r="K4176" s="1" t="s">
        <v>3536</v>
      </c>
      <c r="L4176" s="2">
        <v>45721</v>
      </c>
      <c r="M4176">
        <v>5</v>
      </c>
      <c r="N4176">
        <v>0</v>
      </c>
      <c r="O4176">
        <v>0</v>
      </c>
      <c r="P4176">
        <v>1060</v>
      </c>
      <c r="Q4176" s="1" t="s">
        <v>164</v>
      </c>
      <c r="R4176" s="1" t="s">
        <v>164</v>
      </c>
      <c r="S4176" s="1" t="s">
        <v>166</v>
      </c>
      <c r="T4176" s="1" t="s">
        <v>35</v>
      </c>
      <c r="U4176" s="1" t="s">
        <v>167</v>
      </c>
      <c r="V4176">
        <v>1060</v>
      </c>
      <c r="W4176" s="1" t="s">
        <v>464</v>
      </c>
      <c r="X4176" s="1" t="s">
        <v>137</v>
      </c>
      <c r="Y4176" s="2">
        <v>43178</v>
      </c>
      <c r="Z4176">
        <v>7.8</v>
      </c>
      <c r="AA4176" s="1" t="s">
        <v>39</v>
      </c>
    </row>
    <row r="4177" spans="1:28" x14ac:dyDescent="0.3">
      <c r="A4177" s="1" t="s">
        <v>10997</v>
      </c>
      <c r="B4177" s="1" t="s">
        <v>10998</v>
      </c>
      <c r="C4177" s="1" t="s">
        <v>596</v>
      </c>
      <c r="D4177" s="1" t="s">
        <v>8001</v>
      </c>
      <c r="E4177">
        <v>3</v>
      </c>
      <c r="F4177">
        <v>40</v>
      </c>
      <c r="G4177" s="1" t="s">
        <v>32</v>
      </c>
      <c r="H4177" s="2">
        <v>45911</v>
      </c>
      <c r="I4177" s="1" t="s">
        <v>596</v>
      </c>
      <c r="J4177" s="1" t="s">
        <v>54</v>
      </c>
      <c r="K4177" s="1" t="s">
        <v>8001</v>
      </c>
      <c r="L4177" s="2">
        <v>45900</v>
      </c>
      <c r="M4177">
        <v>5</v>
      </c>
      <c r="N4177">
        <v>20</v>
      </c>
      <c r="O4177">
        <v>0</v>
      </c>
      <c r="P4177">
        <v>1855.2</v>
      </c>
      <c r="Q4177" s="1" t="s">
        <v>596</v>
      </c>
      <c r="R4177" s="1" t="s">
        <v>596</v>
      </c>
      <c r="S4177" s="1" t="s">
        <v>599</v>
      </c>
      <c r="T4177" s="1" t="s">
        <v>75</v>
      </c>
      <c r="U4177" s="1" t="s">
        <v>76</v>
      </c>
      <c r="V4177">
        <v>2319</v>
      </c>
      <c r="W4177" s="1" t="s">
        <v>58</v>
      </c>
      <c r="X4177" s="1" t="s">
        <v>59</v>
      </c>
      <c r="Y4177" s="2">
        <v>44128</v>
      </c>
      <c r="Z4177">
        <v>5.2</v>
      </c>
      <c r="AA4177" s="1" t="s">
        <v>39</v>
      </c>
    </row>
    <row r="4178" spans="1:28" x14ac:dyDescent="0.3">
      <c r="A4178" s="1" t="s">
        <v>10999</v>
      </c>
      <c r="B4178" s="1" t="s">
        <v>11000</v>
      </c>
      <c r="C4178" s="1" t="s">
        <v>890</v>
      </c>
      <c r="D4178" s="1" t="s">
        <v>3366</v>
      </c>
      <c r="E4178">
        <v>4</v>
      </c>
      <c r="F4178">
        <v>104</v>
      </c>
      <c r="G4178" s="1" t="s">
        <v>44</v>
      </c>
      <c r="H4178" s="2">
        <v>45722</v>
      </c>
      <c r="I4178" s="1" t="s">
        <v>890</v>
      </c>
      <c r="J4178" s="1" t="s">
        <v>159</v>
      </c>
      <c r="K4178" s="1" t="s">
        <v>3366</v>
      </c>
      <c r="L4178" s="2">
        <v>45712</v>
      </c>
      <c r="M4178">
        <v>2</v>
      </c>
      <c r="N4178">
        <v>0</v>
      </c>
      <c r="O4178">
        <v>0</v>
      </c>
      <c r="P4178">
        <v>5344</v>
      </c>
      <c r="Q4178" s="1" t="s">
        <v>890</v>
      </c>
      <c r="R4178" s="1" t="s">
        <v>890</v>
      </c>
      <c r="S4178" s="1" t="s">
        <v>892</v>
      </c>
      <c r="T4178" s="1" t="s">
        <v>107</v>
      </c>
      <c r="U4178" s="1" t="s">
        <v>125</v>
      </c>
      <c r="V4178">
        <v>5344</v>
      </c>
      <c r="W4178" s="1" t="s">
        <v>161</v>
      </c>
      <c r="X4178" s="1" t="s">
        <v>59</v>
      </c>
      <c r="Y4178" s="2">
        <v>43812</v>
      </c>
      <c r="Z4178">
        <v>6.1</v>
      </c>
      <c r="AA4178" s="1" t="s">
        <v>39</v>
      </c>
    </row>
    <row r="4179" spans="1:28" x14ac:dyDescent="0.3">
      <c r="A4179" s="1" t="s">
        <v>11001</v>
      </c>
      <c r="B4179" s="1" t="s">
        <v>11002</v>
      </c>
      <c r="C4179" s="1" t="s">
        <v>252</v>
      </c>
      <c r="D4179" s="1" t="s">
        <v>10954</v>
      </c>
      <c r="E4179">
        <v>4</v>
      </c>
      <c r="F4179">
        <v>33</v>
      </c>
      <c r="G4179" s="1" t="s">
        <v>44</v>
      </c>
      <c r="H4179" s="2">
        <v>45778</v>
      </c>
      <c r="I4179" s="1" t="s">
        <v>252</v>
      </c>
      <c r="J4179" s="1" t="s">
        <v>538</v>
      </c>
      <c r="K4179" s="1" t="s">
        <v>10954</v>
      </c>
      <c r="L4179" s="2">
        <v>45760</v>
      </c>
      <c r="M4179">
        <v>5</v>
      </c>
      <c r="N4179">
        <v>0</v>
      </c>
      <c r="O4179">
        <v>1</v>
      </c>
      <c r="P4179">
        <v>417</v>
      </c>
      <c r="Q4179" s="1" t="s">
        <v>252</v>
      </c>
      <c r="R4179" s="1" t="s">
        <v>252</v>
      </c>
      <c r="S4179" s="1" t="s">
        <v>254</v>
      </c>
      <c r="T4179" s="1" t="s">
        <v>35</v>
      </c>
      <c r="U4179" s="1" t="s">
        <v>39</v>
      </c>
      <c r="V4179">
        <v>417</v>
      </c>
      <c r="W4179" s="1" t="s">
        <v>539</v>
      </c>
      <c r="X4179" s="1" t="s">
        <v>540</v>
      </c>
      <c r="Y4179" s="2">
        <v>44731</v>
      </c>
      <c r="Z4179">
        <v>3.5</v>
      </c>
      <c r="AA4179" s="1" t="s">
        <v>68</v>
      </c>
      <c r="AB4179">
        <v>1</v>
      </c>
    </row>
    <row r="4180" spans="1:28" x14ac:dyDescent="0.3">
      <c r="A4180" s="1" t="s">
        <v>11003</v>
      </c>
      <c r="B4180" s="1" t="s">
        <v>11004</v>
      </c>
      <c r="C4180" s="1" t="s">
        <v>2306</v>
      </c>
      <c r="D4180" s="1" t="s">
        <v>11005</v>
      </c>
      <c r="E4180">
        <v>4</v>
      </c>
      <c r="F4180">
        <v>80</v>
      </c>
      <c r="G4180" s="1" t="s">
        <v>44</v>
      </c>
      <c r="H4180" s="2">
        <v>45985</v>
      </c>
      <c r="I4180" s="1" t="s">
        <v>2306</v>
      </c>
      <c r="J4180" s="1" t="s">
        <v>318</v>
      </c>
      <c r="K4180" s="1" t="s">
        <v>11005</v>
      </c>
      <c r="L4180" s="2">
        <v>45965</v>
      </c>
      <c r="M4180">
        <v>11</v>
      </c>
      <c r="N4180">
        <v>15</v>
      </c>
      <c r="O4180">
        <v>0</v>
      </c>
      <c r="P4180">
        <v>499.8</v>
      </c>
      <c r="Q4180" s="1" t="s">
        <v>2306</v>
      </c>
      <c r="R4180" s="1" t="s">
        <v>2306</v>
      </c>
      <c r="S4180" s="1" t="s">
        <v>2307</v>
      </c>
      <c r="T4180" s="1" t="s">
        <v>134</v>
      </c>
      <c r="U4180" s="1" t="s">
        <v>378</v>
      </c>
      <c r="V4180">
        <v>588</v>
      </c>
      <c r="W4180" s="1" t="s">
        <v>319</v>
      </c>
      <c r="X4180" s="1" t="s">
        <v>48</v>
      </c>
      <c r="Y4180" s="2">
        <v>45758</v>
      </c>
      <c r="Z4180">
        <v>0.7</v>
      </c>
      <c r="AA4180" s="1" t="s">
        <v>39</v>
      </c>
    </row>
    <row r="4181" spans="1:28" x14ac:dyDescent="0.3">
      <c r="A4181" s="1" t="s">
        <v>11006</v>
      </c>
      <c r="B4181" s="1" t="s">
        <v>11007</v>
      </c>
      <c r="C4181" s="1" t="s">
        <v>775</v>
      </c>
      <c r="D4181" s="1" t="s">
        <v>6677</v>
      </c>
      <c r="E4181">
        <v>4</v>
      </c>
      <c r="F4181">
        <v>59</v>
      </c>
      <c r="G4181" s="1" t="s">
        <v>44</v>
      </c>
      <c r="H4181" s="2">
        <v>45700</v>
      </c>
      <c r="I4181" s="1" t="s">
        <v>775</v>
      </c>
      <c r="J4181" s="1" t="s">
        <v>183</v>
      </c>
      <c r="K4181" s="1" t="s">
        <v>6677</v>
      </c>
      <c r="L4181" s="2">
        <v>45692</v>
      </c>
      <c r="M4181">
        <v>7</v>
      </c>
      <c r="N4181">
        <v>10</v>
      </c>
      <c r="O4181">
        <v>0</v>
      </c>
      <c r="P4181">
        <v>22924.799999999999</v>
      </c>
      <c r="Q4181" s="1" t="s">
        <v>775</v>
      </c>
      <c r="R4181" s="1" t="s">
        <v>775</v>
      </c>
      <c r="S4181" s="1" t="s">
        <v>777</v>
      </c>
      <c r="T4181" s="1" t="s">
        <v>75</v>
      </c>
      <c r="U4181" s="1" t="s">
        <v>98</v>
      </c>
      <c r="V4181">
        <v>25472</v>
      </c>
      <c r="W4181" s="1" t="s">
        <v>186</v>
      </c>
      <c r="X4181" s="1" t="s">
        <v>137</v>
      </c>
      <c r="Y4181" s="2">
        <v>45507</v>
      </c>
      <c r="Z4181">
        <v>1.4</v>
      </c>
      <c r="AA4181" s="1" t="s">
        <v>39</v>
      </c>
    </row>
    <row r="4182" spans="1:28" x14ac:dyDescent="0.3">
      <c r="A4182" s="1" t="s">
        <v>11008</v>
      </c>
      <c r="B4182" s="1" t="s">
        <v>11009</v>
      </c>
      <c r="C4182" s="1" t="s">
        <v>252</v>
      </c>
      <c r="D4182" s="1" t="s">
        <v>8226</v>
      </c>
      <c r="E4182">
        <v>3</v>
      </c>
      <c r="F4182">
        <v>110</v>
      </c>
      <c r="G4182" s="1" t="s">
        <v>32</v>
      </c>
      <c r="H4182" s="2">
        <v>45797</v>
      </c>
      <c r="I4182" s="1" t="s">
        <v>252</v>
      </c>
      <c r="J4182" s="1" t="s">
        <v>446</v>
      </c>
      <c r="K4182" s="1" t="s">
        <v>8226</v>
      </c>
      <c r="L4182" s="2">
        <v>45786</v>
      </c>
      <c r="M4182">
        <v>4</v>
      </c>
      <c r="N4182">
        <v>15</v>
      </c>
      <c r="O4182">
        <v>0</v>
      </c>
      <c r="P4182">
        <v>354.45</v>
      </c>
      <c r="Q4182" s="1" t="s">
        <v>252</v>
      </c>
      <c r="R4182" s="1" t="s">
        <v>252</v>
      </c>
      <c r="S4182" s="1" t="s">
        <v>254</v>
      </c>
      <c r="T4182" s="1" t="s">
        <v>35</v>
      </c>
      <c r="U4182" s="1" t="s">
        <v>39</v>
      </c>
      <c r="V4182">
        <v>417</v>
      </c>
      <c r="W4182" s="1" t="s">
        <v>447</v>
      </c>
      <c r="X4182" s="1" t="s">
        <v>127</v>
      </c>
      <c r="Y4182" s="2">
        <v>45409</v>
      </c>
      <c r="Z4182">
        <v>1.7</v>
      </c>
      <c r="AA4182" s="1" t="s">
        <v>39</v>
      </c>
    </row>
    <row r="4183" spans="1:28" x14ac:dyDescent="0.3">
      <c r="A4183" s="1" t="s">
        <v>11010</v>
      </c>
      <c r="B4183" s="1" t="s">
        <v>11011</v>
      </c>
      <c r="C4183" s="1" t="s">
        <v>836</v>
      </c>
      <c r="D4183" s="1" t="s">
        <v>11012</v>
      </c>
      <c r="E4183">
        <v>5</v>
      </c>
      <c r="F4183">
        <v>106</v>
      </c>
      <c r="G4183" s="1" t="s">
        <v>44</v>
      </c>
      <c r="H4183" s="2">
        <v>45799</v>
      </c>
      <c r="I4183" s="1" t="s">
        <v>836</v>
      </c>
      <c r="J4183" s="1" t="s">
        <v>318</v>
      </c>
      <c r="K4183" s="1" t="s">
        <v>11012</v>
      </c>
      <c r="L4183" s="2">
        <v>45788</v>
      </c>
      <c r="M4183">
        <v>3</v>
      </c>
      <c r="N4183">
        <v>5</v>
      </c>
      <c r="O4183">
        <v>0</v>
      </c>
      <c r="P4183">
        <v>319.2</v>
      </c>
      <c r="Q4183" s="1" t="s">
        <v>836</v>
      </c>
      <c r="R4183" s="1" t="s">
        <v>836</v>
      </c>
      <c r="S4183" s="1" t="s">
        <v>838</v>
      </c>
      <c r="T4183" s="1" t="s">
        <v>107</v>
      </c>
      <c r="U4183" s="1" t="s">
        <v>416</v>
      </c>
      <c r="V4183">
        <v>336</v>
      </c>
      <c r="W4183" s="1" t="s">
        <v>319</v>
      </c>
      <c r="X4183" s="1" t="s">
        <v>48</v>
      </c>
      <c r="Y4183" s="2">
        <v>45758</v>
      </c>
      <c r="Z4183">
        <v>0.7</v>
      </c>
      <c r="AA4183" s="1" t="s">
        <v>39</v>
      </c>
    </row>
    <row r="4184" spans="1:28" x14ac:dyDescent="0.3">
      <c r="A4184" s="1" t="s">
        <v>11013</v>
      </c>
      <c r="B4184" s="1" t="s">
        <v>11014</v>
      </c>
      <c r="C4184" s="1" t="s">
        <v>467</v>
      </c>
      <c r="D4184" s="1" t="s">
        <v>11015</v>
      </c>
      <c r="E4184">
        <v>3</v>
      </c>
      <c r="F4184">
        <v>76</v>
      </c>
      <c r="G4184" s="1" t="s">
        <v>32</v>
      </c>
      <c r="H4184" s="2">
        <v>46027</v>
      </c>
      <c r="I4184" s="1" t="s">
        <v>467</v>
      </c>
      <c r="J4184" s="1" t="s">
        <v>150</v>
      </c>
      <c r="K4184" s="1" t="s">
        <v>11015</v>
      </c>
      <c r="L4184" s="2">
        <v>46008</v>
      </c>
      <c r="M4184">
        <v>6</v>
      </c>
      <c r="N4184">
        <v>20</v>
      </c>
      <c r="O4184">
        <v>0</v>
      </c>
      <c r="P4184">
        <v>287.2</v>
      </c>
      <c r="Q4184" s="1" t="s">
        <v>467</v>
      </c>
      <c r="R4184" s="1" t="s">
        <v>467</v>
      </c>
      <c r="S4184" s="1" t="s">
        <v>469</v>
      </c>
      <c r="T4184" s="1" t="s">
        <v>56</v>
      </c>
      <c r="U4184" s="1" t="s">
        <v>117</v>
      </c>
      <c r="V4184">
        <v>359</v>
      </c>
      <c r="W4184" s="1" t="s">
        <v>153</v>
      </c>
      <c r="X4184" s="1" t="s">
        <v>38</v>
      </c>
      <c r="Y4184" s="2">
        <v>45173</v>
      </c>
      <c r="Z4184">
        <v>2.2999999999999998</v>
      </c>
      <c r="AA4184" s="1" t="s">
        <v>39</v>
      </c>
    </row>
    <row r="4185" spans="1:28" x14ac:dyDescent="0.3">
      <c r="A4185" s="1" t="s">
        <v>11016</v>
      </c>
      <c r="B4185" s="1" t="s">
        <v>11017</v>
      </c>
      <c r="C4185" s="1" t="s">
        <v>347</v>
      </c>
      <c r="D4185" s="1" t="s">
        <v>297</v>
      </c>
      <c r="E4185">
        <v>5</v>
      </c>
      <c r="F4185">
        <v>49</v>
      </c>
      <c r="G4185" s="1" t="s">
        <v>44</v>
      </c>
      <c r="H4185" s="2">
        <v>45747</v>
      </c>
      <c r="I4185" s="1" t="s">
        <v>347</v>
      </c>
      <c r="J4185" s="1" t="s">
        <v>376</v>
      </c>
      <c r="K4185" s="1" t="s">
        <v>297</v>
      </c>
      <c r="L4185" s="2">
        <v>45731</v>
      </c>
      <c r="M4185">
        <v>6</v>
      </c>
      <c r="N4185">
        <v>15</v>
      </c>
      <c r="O4185">
        <v>0</v>
      </c>
      <c r="P4185">
        <v>775.2</v>
      </c>
      <c r="Q4185" s="1" t="s">
        <v>347</v>
      </c>
      <c r="R4185" s="1" t="s">
        <v>347</v>
      </c>
      <c r="S4185" s="1" t="s">
        <v>349</v>
      </c>
      <c r="T4185" s="1" t="s">
        <v>107</v>
      </c>
      <c r="U4185" s="1" t="s">
        <v>108</v>
      </c>
      <c r="V4185">
        <v>912</v>
      </c>
      <c r="W4185" s="1" t="s">
        <v>379</v>
      </c>
      <c r="X4185" s="1" t="s">
        <v>48</v>
      </c>
      <c r="Y4185" s="2">
        <v>45419</v>
      </c>
      <c r="Z4185">
        <v>1.7</v>
      </c>
      <c r="AA4185" s="1" t="s">
        <v>39</v>
      </c>
    </row>
    <row r="4186" spans="1:28" x14ac:dyDescent="0.3">
      <c r="A4186" s="1" t="s">
        <v>11018</v>
      </c>
      <c r="B4186" s="1" t="s">
        <v>11019</v>
      </c>
      <c r="C4186" s="1" t="s">
        <v>62</v>
      </c>
      <c r="D4186" s="1" t="s">
        <v>6911</v>
      </c>
      <c r="E4186">
        <v>2</v>
      </c>
      <c r="F4186">
        <v>46</v>
      </c>
      <c r="G4186" s="1" t="s">
        <v>32</v>
      </c>
      <c r="H4186" s="2">
        <v>45883</v>
      </c>
      <c r="I4186" s="1" t="s">
        <v>62</v>
      </c>
      <c r="J4186" s="1" t="s">
        <v>183</v>
      </c>
      <c r="K4186" s="1" t="s">
        <v>6911</v>
      </c>
      <c r="L4186" s="2">
        <v>45866</v>
      </c>
      <c r="M4186">
        <v>7</v>
      </c>
      <c r="N4186">
        <v>20</v>
      </c>
      <c r="O4186">
        <v>0</v>
      </c>
      <c r="P4186">
        <v>632.79999999999995</v>
      </c>
      <c r="Q4186" s="1" t="s">
        <v>62</v>
      </c>
      <c r="R4186" s="1" t="s">
        <v>62</v>
      </c>
      <c r="S4186" s="1" t="s">
        <v>65</v>
      </c>
      <c r="T4186" s="1" t="s">
        <v>56</v>
      </c>
      <c r="U4186" s="1" t="s">
        <v>66</v>
      </c>
      <c r="V4186">
        <v>791</v>
      </c>
      <c r="W4186" s="1" t="s">
        <v>186</v>
      </c>
      <c r="X4186" s="1" t="s">
        <v>137</v>
      </c>
      <c r="Y4186" s="2">
        <v>45507</v>
      </c>
      <c r="Z4186">
        <v>1.4</v>
      </c>
      <c r="AA4186" s="1" t="s">
        <v>858</v>
      </c>
      <c r="AB4186">
        <v>1</v>
      </c>
    </row>
    <row r="4187" spans="1:28" x14ac:dyDescent="0.3">
      <c r="A4187" s="1" t="s">
        <v>11020</v>
      </c>
      <c r="B4187" s="1" t="s">
        <v>11021</v>
      </c>
      <c r="C4187" s="1" t="s">
        <v>532</v>
      </c>
      <c r="D4187" s="1" t="s">
        <v>7636</v>
      </c>
      <c r="E4187">
        <v>4</v>
      </c>
      <c r="F4187">
        <v>57</v>
      </c>
      <c r="G4187" s="1" t="s">
        <v>44</v>
      </c>
      <c r="H4187" s="2">
        <v>45689</v>
      </c>
      <c r="I4187" s="1" t="s">
        <v>532</v>
      </c>
      <c r="J4187" s="1" t="s">
        <v>183</v>
      </c>
      <c r="K4187" s="1" t="s">
        <v>7636</v>
      </c>
      <c r="L4187" s="2">
        <v>45676</v>
      </c>
      <c r="M4187">
        <v>8</v>
      </c>
      <c r="N4187">
        <v>0</v>
      </c>
      <c r="O4187">
        <v>0</v>
      </c>
      <c r="P4187">
        <v>239</v>
      </c>
      <c r="Q4187" s="1" t="s">
        <v>532</v>
      </c>
      <c r="R4187" s="1" t="s">
        <v>532</v>
      </c>
      <c r="S4187" s="1" t="s">
        <v>534</v>
      </c>
      <c r="T4187" s="1" t="s">
        <v>134</v>
      </c>
      <c r="U4187" s="1" t="s">
        <v>378</v>
      </c>
      <c r="V4187">
        <v>239</v>
      </c>
      <c r="W4187" s="1" t="s">
        <v>186</v>
      </c>
      <c r="X4187" s="1" t="s">
        <v>137</v>
      </c>
      <c r="Y4187" s="2">
        <v>45507</v>
      </c>
      <c r="Z4187">
        <v>1.4</v>
      </c>
      <c r="AA4187" s="1" t="s">
        <v>39</v>
      </c>
    </row>
    <row r="4188" spans="1:28" x14ac:dyDescent="0.3">
      <c r="A4188" s="1" t="s">
        <v>11022</v>
      </c>
      <c r="B4188" s="1" t="s">
        <v>11023</v>
      </c>
      <c r="C4188" s="1" t="s">
        <v>130</v>
      </c>
      <c r="D4188" s="1" t="s">
        <v>11024</v>
      </c>
      <c r="E4188">
        <v>5</v>
      </c>
      <c r="F4188">
        <v>28</v>
      </c>
      <c r="G4188" s="1" t="s">
        <v>44</v>
      </c>
      <c r="H4188" s="2">
        <v>46023</v>
      </c>
      <c r="I4188" s="1" t="s">
        <v>130</v>
      </c>
      <c r="J4188" s="1" t="s">
        <v>159</v>
      </c>
      <c r="K4188" s="1" t="s">
        <v>11024</v>
      </c>
      <c r="L4188" s="2">
        <v>46006</v>
      </c>
      <c r="M4188">
        <v>5</v>
      </c>
      <c r="N4188">
        <v>0</v>
      </c>
      <c r="O4188">
        <v>0</v>
      </c>
      <c r="P4188">
        <v>254</v>
      </c>
      <c r="Q4188" s="1" t="s">
        <v>130</v>
      </c>
      <c r="R4188" s="1" t="s">
        <v>130</v>
      </c>
      <c r="S4188" s="1" t="s">
        <v>133</v>
      </c>
      <c r="T4188" s="1" t="s">
        <v>134</v>
      </c>
      <c r="U4188" s="1" t="s">
        <v>135</v>
      </c>
      <c r="V4188">
        <v>254</v>
      </c>
      <c r="W4188" s="1" t="s">
        <v>161</v>
      </c>
      <c r="X4188" s="1" t="s">
        <v>59</v>
      </c>
      <c r="Y4188" s="2">
        <v>43812</v>
      </c>
      <c r="Z4188">
        <v>6.1</v>
      </c>
      <c r="AA4188" s="1" t="s">
        <v>39</v>
      </c>
    </row>
    <row r="4189" spans="1:28" x14ac:dyDescent="0.3">
      <c r="A4189" s="1" t="s">
        <v>11025</v>
      </c>
      <c r="B4189" s="1" t="s">
        <v>11026</v>
      </c>
      <c r="C4189" s="1" t="s">
        <v>2278</v>
      </c>
      <c r="D4189" s="1" t="s">
        <v>11027</v>
      </c>
      <c r="E4189">
        <v>3</v>
      </c>
      <c r="F4189">
        <v>89</v>
      </c>
      <c r="G4189" s="1" t="s">
        <v>32</v>
      </c>
      <c r="H4189" s="2">
        <v>45707</v>
      </c>
      <c r="I4189" s="1" t="s">
        <v>2278</v>
      </c>
      <c r="J4189" s="1" t="s">
        <v>64</v>
      </c>
      <c r="K4189" s="1" t="s">
        <v>11027</v>
      </c>
      <c r="L4189" s="2">
        <v>45701</v>
      </c>
      <c r="M4189">
        <v>4</v>
      </c>
      <c r="N4189">
        <v>10</v>
      </c>
      <c r="O4189">
        <v>0</v>
      </c>
      <c r="P4189">
        <v>864.9</v>
      </c>
      <c r="Q4189" s="1" t="s">
        <v>2278</v>
      </c>
      <c r="R4189" s="1" t="s">
        <v>2278</v>
      </c>
      <c r="S4189" s="1" t="s">
        <v>2280</v>
      </c>
      <c r="T4189" s="1" t="s">
        <v>35</v>
      </c>
      <c r="U4189" s="1" t="s">
        <v>83</v>
      </c>
      <c r="V4189">
        <v>961</v>
      </c>
      <c r="W4189" s="1" t="s">
        <v>67</v>
      </c>
      <c r="X4189" s="1" t="s">
        <v>59</v>
      </c>
      <c r="Y4189" s="2">
        <v>44275</v>
      </c>
      <c r="Z4189">
        <v>4.8</v>
      </c>
      <c r="AA4189" s="1" t="s">
        <v>39</v>
      </c>
    </row>
    <row r="4190" spans="1:28" x14ac:dyDescent="0.3">
      <c r="A4190" s="1" t="s">
        <v>11028</v>
      </c>
      <c r="B4190" s="1" t="s">
        <v>11029</v>
      </c>
      <c r="C4190" s="1" t="s">
        <v>558</v>
      </c>
      <c r="D4190" s="1" t="s">
        <v>11030</v>
      </c>
      <c r="E4190">
        <v>5</v>
      </c>
      <c r="F4190">
        <v>67</v>
      </c>
      <c r="G4190" s="1" t="s">
        <v>44</v>
      </c>
      <c r="H4190" s="2">
        <v>45732</v>
      </c>
      <c r="I4190" s="1" t="s">
        <v>558</v>
      </c>
      <c r="J4190" s="1" t="s">
        <v>446</v>
      </c>
      <c r="K4190" s="1" t="s">
        <v>11030</v>
      </c>
      <c r="L4190" s="2">
        <v>45726</v>
      </c>
      <c r="M4190">
        <v>3</v>
      </c>
      <c r="N4190">
        <v>20</v>
      </c>
      <c r="O4190">
        <v>0</v>
      </c>
      <c r="P4190">
        <v>85.6</v>
      </c>
      <c r="Q4190" s="1" t="s">
        <v>558</v>
      </c>
      <c r="R4190" s="1" t="s">
        <v>558</v>
      </c>
      <c r="S4190" s="1" t="s">
        <v>560</v>
      </c>
      <c r="T4190" s="1" t="s">
        <v>134</v>
      </c>
      <c r="U4190" s="1" t="s">
        <v>144</v>
      </c>
      <c r="V4190">
        <v>107</v>
      </c>
      <c r="W4190" s="1" t="s">
        <v>447</v>
      </c>
      <c r="X4190" s="1" t="s">
        <v>127</v>
      </c>
      <c r="Y4190" s="2">
        <v>45409</v>
      </c>
      <c r="Z4190">
        <v>1.7</v>
      </c>
      <c r="AA4190" s="1" t="s">
        <v>39</v>
      </c>
    </row>
    <row r="4191" spans="1:28" x14ac:dyDescent="0.3">
      <c r="A4191" s="1" t="s">
        <v>11031</v>
      </c>
      <c r="B4191" s="1" t="s">
        <v>11032</v>
      </c>
      <c r="C4191" s="1" t="s">
        <v>705</v>
      </c>
      <c r="D4191" s="1" t="s">
        <v>338</v>
      </c>
      <c r="E4191">
        <v>3</v>
      </c>
      <c r="F4191">
        <v>42</v>
      </c>
      <c r="G4191" s="1" t="s">
        <v>44</v>
      </c>
      <c r="H4191" s="2">
        <v>45691</v>
      </c>
      <c r="I4191" s="1" t="s">
        <v>705</v>
      </c>
      <c r="J4191" s="1" t="s">
        <v>538</v>
      </c>
      <c r="K4191" s="1" t="s">
        <v>338</v>
      </c>
      <c r="L4191" s="2">
        <v>45679</v>
      </c>
      <c r="M4191">
        <v>8</v>
      </c>
      <c r="N4191">
        <v>0</v>
      </c>
      <c r="O4191">
        <v>0</v>
      </c>
      <c r="P4191">
        <v>556</v>
      </c>
      <c r="Q4191" s="1" t="s">
        <v>705</v>
      </c>
      <c r="R4191" s="1" t="s">
        <v>705</v>
      </c>
      <c r="S4191" s="1" t="s">
        <v>706</v>
      </c>
      <c r="T4191" s="1" t="s">
        <v>90</v>
      </c>
      <c r="U4191" s="1" t="s">
        <v>266</v>
      </c>
      <c r="V4191">
        <v>556</v>
      </c>
      <c r="W4191" s="1" t="s">
        <v>539</v>
      </c>
      <c r="X4191" s="1" t="s">
        <v>540</v>
      </c>
      <c r="Y4191" s="2">
        <v>44731</v>
      </c>
      <c r="Z4191">
        <v>3.5</v>
      </c>
      <c r="AA4191" s="1" t="s">
        <v>39</v>
      </c>
    </row>
    <row r="4192" spans="1:28" x14ac:dyDescent="0.3">
      <c r="A4192" s="1" t="s">
        <v>11033</v>
      </c>
      <c r="B4192" s="1" t="s">
        <v>11034</v>
      </c>
      <c r="C4192" s="1" t="s">
        <v>1336</v>
      </c>
      <c r="D4192" s="1" t="s">
        <v>2275</v>
      </c>
      <c r="E4192">
        <v>2</v>
      </c>
      <c r="F4192">
        <v>78</v>
      </c>
      <c r="G4192" s="1" t="s">
        <v>44</v>
      </c>
      <c r="H4192" s="2">
        <v>45821</v>
      </c>
      <c r="I4192" s="1" t="s">
        <v>1336</v>
      </c>
      <c r="J4192" s="1" t="s">
        <v>272</v>
      </c>
      <c r="K4192" s="1" t="s">
        <v>2275</v>
      </c>
      <c r="L4192" s="2">
        <v>45797</v>
      </c>
      <c r="M4192">
        <v>17</v>
      </c>
      <c r="N4192">
        <v>40</v>
      </c>
      <c r="O4192">
        <v>0</v>
      </c>
      <c r="P4192">
        <v>141</v>
      </c>
      <c r="Q4192" s="1" t="s">
        <v>1336</v>
      </c>
      <c r="R4192" s="1" t="s">
        <v>1336</v>
      </c>
      <c r="S4192" s="1" t="s">
        <v>1338</v>
      </c>
      <c r="T4192" s="1" t="s">
        <v>134</v>
      </c>
      <c r="U4192" s="1" t="s">
        <v>135</v>
      </c>
      <c r="V4192">
        <v>235</v>
      </c>
      <c r="W4192" s="1" t="s">
        <v>273</v>
      </c>
      <c r="X4192" s="1" t="s">
        <v>38</v>
      </c>
      <c r="Y4192" s="2">
        <v>45880</v>
      </c>
      <c r="Z4192">
        <v>0.4</v>
      </c>
      <c r="AA4192" s="1" t="s">
        <v>827</v>
      </c>
      <c r="AB4192">
        <v>1</v>
      </c>
    </row>
    <row r="4193" spans="1:28" x14ac:dyDescent="0.3">
      <c r="A4193" s="1" t="s">
        <v>11035</v>
      </c>
      <c r="B4193" s="1" t="s">
        <v>11036</v>
      </c>
      <c r="C4193" s="1" t="s">
        <v>1336</v>
      </c>
      <c r="D4193" s="1" t="s">
        <v>10274</v>
      </c>
      <c r="E4193">
        <v>3</v>
      </c>
      <c r="F4193">
        <v>123</v>
      </c>
      <c r="G4193" s="1" t="s">
        <v>32</v>
      </c>
      <c r="H4193" s="2">
        <v>45689</v>
      </c>
      <c r="I4193" s="1" t="s">
        <v>1336</v>
      </c>
      <c r="J4193" s="1" t="s">
        <v>105</v>
      </c>
      <c r="K4193" s="1" t="s">
        <v>10274</v>
      </c>
      <c r="L4193" s="2">
        <v>45682</v>
      </c>
      <c r="M4193">
        <v>6</v>
      </c>
      <c r="N4193">
        <v>0</v>
      </c>
      <c r="O4193">
        <v>0</v>
      </c>
      <c r="P4193">
        <v>235</v>
      </c>
      <c r="Q4193" s="1" t="s">
        <v>1336</v>
      </c>
      <c r="R4193" s="1" t="s">
        <v>1336</v>
      </c>
      <c r="S4193" s="1" t="s">
        <v>1338</v>
      </c>
      <c r="T4193" s="1" t="s">
        <v>134</v>
      </c>
      <c r="U4193" s="1" t="s">
        <v>135</v>
      </c>
      <c r="V4193">
        <v>235</v>
      </c>
      <c r="W4193" s="1" t="s">
        <v>109</v>
      </c>
      <c r="X4193" s="1" t="s">
        <v>110</v>
      </c>
      <c r="Y4193" s="2">
        <v>44203</v>
      </c>
      <c r="Z4193">
        <v>5</v>
      </c>
      <c r="AA4193" s="1" t="s">
        <v>39</v>
      </c>
    </row>
    <row r="4194" spans="1:28" x14ac:dyDescent="0.3">
      <c r="A4194" s="1" t="s">
        <v>11037</v>
      </c>
      <c r="B4194" s="1" t="s">
        <v>11038</v>
      </c>
      <c r="C4194" s="1" t="s">
        <v>355</v>
      </c>
      <c r="D4194" s="1" t="s">
        <v>3820</v>
      </c>
      <c r="E4194">
        <v>3</v>
      </c>
      <c r="F4194">
        <v>95</v>
      </c>
      <c r="G4194" s="1" t="s">
        <v>44</v>
      </c>
      <c r="H4194" s="2">
        <v>45686</v>
      </c>
      <c r="I4194" s="1" t="s">
        <v>355</v>
      </c>
      <c r="J4194" s="1" t="s">
        <v>150</v>
      </c>
      <c r="K4194" s="1" t="s">
        <v>3820</v>
      </c>
      <c r="L4194" s="2">
        <v>45672</v>
      </c>
      <c r="M4194">
        <v>6</v>
      </c>
      <c r="N4194">
        <v>5</v>
      </c>
      <c r="O4194">
        <v>0</v>
      </c>
      <c r="P4194">
        <v>857.85</v>
      </c>
      <c r="Q4194" s="1" t="s">
        <v>355</v>
      </c>
      <c r="R4194" s="1" t="s">
        <v>355</v>
      </c>
      <c r="S4194" s="1" t="s">
        <v>358</v>
      </c>
      <c r="T4194" s="1" t="s">
        <v>56</v>
      </c>
      <c r="U4194" s="1" t="s">
        <v>359</v>
      </c>
      <c r="V4194">
        <v>903</v>
      </c>
      <c r="W4194" s="1" t="s">
        <v>153</v>
      </c>
      <c r="X4194" s="1" t="s">
        <v>38</v>
      </c>
      <c r="Y4194" s="2">
        <v>45173</v>
      </c>
      <c r="Z4194">
        <v>2.2999999999999998</v>
      </c>
      <c r="AA4194" s="1" t="s">
        <v>39</v>
      </c>
    </row>
    <row r="4195" spans="1:28" x14ac:dyDescent="0.3">
      <c r="A4195" s="1" t="s">
        <v>11039</v>
      </c>
      <c r="B4195" s="1" t="s">
        <v>11040</v>
      </c>
      <c r="C4195" s="1" t="s">
        <v>621</v>
      </c>
      <c r="D4195" s="1" t="s">
        <v>11041</v>
      </c>
      <c r="E4195">
        <v>4</v>
      </c>
      <c r="F4195">
        <v>67</v>
      </c>
      <c r="G4195" s="1" t="s">
        <v>32</v>
      </c>
      <c r="H4195" s="2">
        <v>46011</v>
      </c>
      <c r="I4195" s="1" t="s">
        <v>621</v>
      </c>
      <c r="J4195" s="1" t="s">
        <v>357</v>
      </c>
      <c r="K4195" s="1" t="s">
        <v>11041</v>
      </c>
      <c r="L4195" s="2">
        <v>45988</v>
      </c>
      <c r="M4195">
        <v>10</v>
      </c>
      <c r="N4195">
        <v>0</v>
      </c>
      <c r="O4195">
        <v>0</v>
      </c>
      <c r="P4195">
        <v>562</v>
      </c>
      <c r="Q4195" s="1" t="s">
        <v>621</v>
      </c>
      <c r="R4195" s="1" t="s">
        <v>621</v>
      </c>
      <c r="S4195" s="1" t="s">
        <v>623</v>
      </c>
      <c r="T4195" s="1" t="s">
        <v>90</v>
      </c>
      <c r="U4195" s="1" t="s">
        <v>91</v>
      </c>
      <c r="V4195">
        <v>562</v>
      </c>
      <c r="W4195" s="1" t="s">
        <v>360</v>
      </c>
      <c r="X4195" s="1" t="s">
        <v>38</v>
      </c>
      <c r="Y4195" s="2">
        <v>45643</v>
      </c>
      <c r="Z4195">
        <v>1</v>
      </c>
      <c r="AA4195" s="1" t="s">
        <v>39</v>
      </c>
    </row>
    <row r="4196" spans="1:28" x14ac:dyDescent="0.3">
      <c r="A4196" s="1" t="s">
        <v>11042</v>
      </c>
      <c r="B4196" s="1" t="s">
        <v>11043</v>
      </c>
      <c r="C4196" s="1" t="s">
        <v>517</v>
      </c>
      <c r="D4196" s="1" t="s">
        <v>11044</v>
      </c>
      <c r="E4196">
        <v>4</v>
      </c>
      <c r="F4196">
        <v>72</v>
      </c>
      <c r="G4196" s="1" t="s">
        <v>44</v>
      </c>
      <c r="H4196" s="2">
        <v>45871</v>
      </c>
      <c r="I4196" s="1" t="s">
        <v>517</v>
      </c>
      <c r="J4196" s="1" t="s">
        <v>318</v>
      </c>
      <c r="K4196" s="1" t="s">
        <v>11044</v>
      </c>
      <c r="L4196" s="2">
        <v>45862</v>
      </c>
      <c r="M4196">
        <v>3</v>
      </c>
      <c r="N4196">
        <v>15</v>
      </c>
      <c r="O4196">
        <v>0</v>
      </c>
      <c r="P4196">
        <v>480.25</v>
      </c>
      <c r="Q4196" s="1" t="s">
        <v>517</v>
      </c>
      <c r="R4196" s="1" t="s">
        <v>517</v>
      </c>
      <c r="S4196" s="1" t="s">
        <v>520</v>
      </c>
      <c r="T4196" s="1" t="s">
        <v>35</v>
      </c>
      <c r="U4196" s="1" t="s">
        <v>39</v>
      </c>
      <c r="V4196">
        <v>565</v>
      </c>
      <c r="W4196" s="1" t="s">
        <v>319</v>
      </c>
      <c r="X4196" s="1" t="s">
        <v>48</v>
      </c>
      <c r="Y4196" s="2">
        <v>45758</v>
      </c>
      <c r="Z4196">
        <v>0.7</v>
      </c>
      <c r="AA4196" s="1" t="s">
        <v>39</v>
      </c>
    </row>
    <row r="4197" spans="1:28" x14ac:dyDescent="0.3">
      <c r="A4197" s="1" t="s">
        <v>11045</v>
      </c>
      <c r="B4197" s="1" t="s">
        <v>11046</v>
      </c>
      <c r="C4197" s="1" t="s">
        <v>1186</v>
      </c>
      <c r="D4197" s="1" t="s">
        <v>9906</v>
      </c>
      <c r="E4197">
        <v>5</v>
      </c>
      <c r="F4197">
        <v>3</v>
      </c>
      <c r="G4197" s="1" t="s">
        <v>44</v>
      </c>
      <c r="H4197" s="2">
        <v>45714</v>
      </c>
      <c r="I4197" s="1" t="s">
        <v>1186</v>
      </c>
      <c r="J4197" s="1" t="s">
        <v>592</v>
      </c>
      <c r="K4197" s="1" t="s">
        <v>9906</v>
      </c>
      <c r="L4197" s="2">
        <v>45711</v>
      </c>
      <c r="M4197">
        <v>2</v>
      </c>
      <c r="N4197">
        <v>40</v>
      </c>
      <c r="O4197">
        <v>0</v>
      </c>
      <c r="P4197">
        <v>519</v>
      </c>
      <c r="Q4197" s="1" t="s">
        <v>1186</v>
      </c>
      <c r="R4197" s="1" t="s">
        <v>1186</v>
      </c>
      <c r="S4197" s="1" t="s">
        <v>1188</v>
      </c>
      <c r="T4197" s="1" t="s">
        <v>90</v>
      </c>
      <c r="U4197" s="1" t="s">
        <v>39</v>
      </c>
      <c r="V4197">
        <v>865</v>
      </c>
      <c r="W4197" s="1" t="s">
        <v>593</v>
      </c>
      <c r="X4197" s="1" t="s">
        <v>127</v>
      </c>
      <c r="Y4197" s="2">
        <v>44133</v>
      </c>
      <c r="Z4197">
        <v>5.2</v>
      </c>
      <c r="AA4197" s="1" t="s">
        <v>39</v>
      </c>
    </row>
    <row r="4198" spans="1:28" x14ac:dyDescent="0.3">
      <c r="A4198" s="1" t="s">
        <v>11047</v>
      </c>
      <c r="B4198" s="1" t="s">
        <v>11048</v>
      </c>
      <c r="C4198" s="1" t="s">
        <v>3148</v>
      </c>
      <c r="D4198" s="1" t="s">
        <v>968</v>
      </c>
      <c r="E4198">
        <v>4</v>
      </c>
      <c r="F4198">
        <v>55</v>
      </c>
      <c r="G4198" s="1" t="s">
        <v>44</v>
      </c>
      <c r="H4198" s="2">
        <v>45970</v>
      </c>
      <c r="I4198" s="1" t="s">
        <v>3148</v>
      </c>
      <c r="J4198" s="1" t="s">
        <v>357</v>
      </c>
      <c r="K4198" s="1" t="s">
        <v>968</v>
      </c>
      <c r="L4198" s="2">
        <v>45959</v>
      </c>
      <c r="M4198">
        <v>7</v>
      </c>
      <c r="N4198">
        <v>0</v>
      </c>
      <c r="O4198">
        <v>0</v>
      </c>
      <c r="P4198">
        <v>1040</v>
      </c>
      <c r="Q4198" s="1" t="s">
        <v>3148</v>
      </c>
      <c r="R4198" s="1" t="s">
        <v>3148</v>
      </c>
      <c r="S4198" s="1" t="s">
        <v>3150</v>
      </c>
      <c r="T4198" s="1" t="s">
        <v>134</v>
      </c>
      <c r="U4198" s="1" t="s">
        <v>378</v>
      </c>
      <c r="V4198">
        <v>1040</v>
      </c>
      <c r="W4198" s="1" t="s">
        <v>360</v>
      </c>
      <c r="X4198" s="1" t="s">
        <v>38</v>
      </c>
      <c r="Y4198" s="2">
        <v>45643</v>
      </c>
      <c r="Z4198">
        <v>1</v>
      </c>
      <c r="AA4198" s="1" t="s">
        <v>39</v>
      </c>
    </row>
    <row r="4199" spans="1:28" x14ac:dyDescent="0.3">
      <c r="A4199" s="1" t="s">
        <v>11049</v>
      </c>
      <c r="B4199" s="1" t="s">
        <v>11050</v>
      </c>
      <c r="C4199" s="1" t="s">
        <v>460</v>
      </c>
      <c r="D4199" s="1" t="s">
        <v>4342</v>
      </c>
      <c r="E4199">
        <v>1</v>
      </c>
      <c r="F4199">
        <v>80</v>
      </c>
      <c r="G4199" s="1" t="s">
        <v>44</v>
      </c>
      <c r="H4199" s="2">
        <v>45677</v>
      </c>
      <c r="I4199" s="1" t="s">
        <v>460</v>
      </c>
      <c r="J4199" s="1" t="s">
        <v>105</v>
      </c>
      <c r="K4199" s="1" t="s">
        <v>4342</v>
      </c>
      <c r="L4199" s="2">
        <v>45669</v>
      </c>
      <c r="M4199">
        <v>7</v>
      </c>
      <c r="N4199">
        <v>15</v>
      </c>
      <c r="O4199">
        <v>1</v>
      </c>
      <c r="P4199">
        <v>2061.25</v>
      </c>
      <c r="Q4199" s="1" t="s">
        <v>460</v>
      </c>
      <c r="R4199" s="1" t="s">
        <v>460</v>
      </c>
      <c r="S4199" s="1" t="s">
        <v>463</v>
      </c>
      <c r="T4199" s="1" t="s">
        <v>35</v>
      </c>
      <c r="U4199" s="1" t="s">
        <v>167</v>
      </c>
      <c r="V4199">
        <v>2425</v>
      </c>
      <c r="W4199" s="1" t="s">
        <v>109</v>
      </c>
      <c r="X4199" s="1" t="s">
        <v>110</v>
      </c>
      <c r="Y4199" s="2">
        <v>44203</v>
      </c>
      <c r="Z4199">
        <v>5</v>
      </c>
      <c r="AA4199" s="1" t="s">
        <v>173</v>
      </c>
      <c r="AB4199">
        <v>1</v>
      </c>
    </row>
    <row r="4200" spans="1:28" x14ac:dyDescent="0.3">
      <c r="A4200" s="1" t="s">
        <v>11051</v>
      </c>
      <c r="B4200" s="1" t="s">
        <v>11052</v>
      </c>
      <c r="C4200" s="1" t="s">
        <v>733</v>
      </c>
      <c r="D4200" s="1" t="s">
        <v>5521</v>
      </c>
      <c r="E4200">
        <v>2</v>
      </c>
      <c r="F4200">
        <v>148</v>
      </c>
      <c r="G4200" s="1" t="s">
        <v>44</v>
      </c>
      <c r="H4200" s="2">
        <v>45784</v>
      </c>
      <c r="I4200" s="1" t="s">
        <v>733</v>
      </c>
      <c r="J4200" s="1" t="s">
        <v>123</v>
      </c>
      <c r="K4200" s="1" t="s">
        <v>5521</v>
      </c>
      <c r="L4200" s="2">
        <v>45766</v>
      </c>
      <c r="M4200">
        <v>9</v>
      </c>
      <c r="N4200">
        <v>0</v>
      </c>
      <c r="O4200">
        <v>1</v>
      </c>
      <c r="P4200">
        <v>267</v>
      </c>
      <c r="Q4200" s="1" t="s">
        <v>733</v>
      </c>
      <c r="R4200" s="1" t="s">
        <v>733</v>
      </c>
      <c r="S4200" s="1" t="s">
        <v>735</v>
      </c>
      <c r="T4200" s="1" t="s">
        <v>35</v>
      </c>
      <c r="U4200" s="1" t="s">
        <v>36</v>
      </c>
      <c r="V4200">
        <v>267</v>
      </c>
      <c r="W4200" s="1" t="s">
        <v>126</v>
      </c>
      <c r="X4200" s="1" t="s">
        <v>127</v>
      </c>
      <c r="Y4200" s="2">
        <v>44230</v>
      </c>
      <c r="Z4200">
        <v>4.9000000000000004</v>
      </c>
      <c r="AA4200" s="1" t="s">
        <v>84</v>
      </c>
      <c r="AB4200">
        <v>1</v>
      </c>
    </row>
    <row r="4201" spans="1:28" x14ac:dyDescent="0.3">
      <c r="A4201" s="1" t="s">
        <v>11053</v>
      </c>
      <c r="B4201" s="1" t="s">
        <v>11054</v>
      </c>
      <c r="C4201" s="1" t="s">
        <v>502</v>
      </c>
      <c r="D4201" s="1" t="s">
        <v>11055</v>
      </c>
      <c r="E4201">
        <v>5</v>
      </c>
      <c r="F4201">
        <v>149</v>
      </c>
      <c r="G4201" s="1" t="s">
        <v>44</v>
      </c>
      <c r="H4201" s="2">
        <v>45809</v>
      </c>
      <c r="I4201" s="1" t="s">
        <v>502</v>
      </c>
      <c r="J4201" s="1" t="s">
        <v>183</v>
      </c>
      <c r="K4201" s="1" t="s">
        <v>11055</v>
      </c>
      <c r="L4201" s="2">
        <v>45791</v>
      </c>
      <c r="M4201">
        <v>6</v>
      </c>
      <c r="N4201">
        <v>0</v>
      </c>
      <c r="O4201">
        <v>0</v>
      </c>
      <c r="P4201">
        <v>9892</v>
      </c>
      <c r="Q4201" s="1" t="s">
        <v>502</v>
      </c>
      <c r="R4201" s="1" t="s">
        <v>502</v>
      </c>
      <c r="S4201" s="1" t="s">
        <v>504</v>
      </c>
      <c r="T4201" s="1" t="s">
        <v>75</v>
      </c>
      <c r="U4201" s="1" t="s">
        <v>314</v>
      </c>
      <c r="V4201">
        <v>9892</v>
      </c>
      <c r="W4201" s="1" t="s">
        <v>186</v>
      </c>
      <c r="X4201" s="1" t="s">
        <v>137</v>
      </c>
      <c r="Y4201" s="2">
        <v>45507</v>
      </c>
      <c r="Z4201">
        <v>1.4</v>
      </c>
      <c r="AA4201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F47F-B298-411F-BB92-D9D8AB1B72E0}">
  <dimension ref="A1:AB4212"/>
  <sheetViews>
    <sheetView workbookViewId="0">
      <selection sqref="A1:AB4212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19.109375" bestFit="1" customWidth="1"/>
    <col min="4" max="4" width="20.44140625" bestFit="1" customWidth="1"/>
    <col min="5" max="5" width="8.109375" bestFit="1" customWidth="1"/>
    <col min="6" max="6" width="15.109375" bestFit="1" customWidth="1"/>
    <col min="7" max="7" width="18.33203125" bestFit="1" customWidth="1"/>
    <col min="8" max="8" width="13.5546875" bestFit="1" customWidth="1"/>
    <col min="9" max="9" width="18.109375" bestFit="1" customWidth="1"/>
    <col min="10" max="10" width="10.109375" bestFit="1" customWidth="1"/>
    <col min="11" max="11" width="19.44140625" bestFit="1" customWidth="1"/>
    <col min="12" max="12" width="12.5546875" bestFit="1" customWidth="1"/>
    <col min="13" max="13" width="14.77734375" bestFit="1" customWidth="1"/>
    <col min="14" max="14" width="14.109375" bestFit="1" customWidth="1"/>
    <col min="15" max="15" width="12.5546875" bestFit="1" customWidth="1"/>
    <col min="16" max="16" width="13.33203125" bestFit="1" customWidth="1"/>
    <col min="17" max="17" width="17.21875" bestFit="1" customWidth="1"/>
    <col min="18" max="18" width="12.44140625" bestFit="1" customWidth="1"/>
    <col min="19" max="20" width="16.6640625" bestFit="1" customWidth="1"/>
    <col min="21" max="21" width="11.6640625" bestFit="1" customWidth="1"/>
    <col min="22" max="22" width="7.33203125" bestFit="1" customWidth="1"/>
    <col min="23" max="23" width="13.33203125" bestFit="1" customWidth="1"/>
    <col min="24" max="24" width="8.5546875" bestFit="1" customWidth="1"/>
    <col min="25" max="25" width="13.33203125" bestFit="1" customWidth="1"/>
    <col min="26" max="26" width="14.21875" bestFit="1" customWidth="1"/>
    <col min="27" max="27" width="20.21875" bestFit="1" customWidth="1"/>
    <col min="28" max="28" width="21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 t="s">
        <v>28</v>
      </c>
      <c r="B2" s="1" t="s">
        <v>29</v>
      </c>
      <c r="C2" s="1" t="s">
        <v>30</v>
      </c>
      <c r="D2" s="1" t="s">
        <v>31</v>
      </c>
      <c r="E2">
        <v>3</v>
      </c>
      <c r="F2">
        <v>86</v>
      </c>
      <c r="G2" s="1" t="s">
        <v>32</v>
      </c>
      <c r="H2" s="2">
        <v>45942</v>
      </c>
      <c r="I2" s="1" t="s">
        <v>30</v>
      </c>
      <c r="J2" s="1" t="s">
        <v>33</v>
      </c>
      <c r="K2" s="1" t="s">
        <v>31</v>
      </c>
      <c r="L2" s="2">
        <v>45926</v>
      </c>
      <c r="M2">
        <v>9</v>
      </c>
      <c r="N2">
        <v>30</v>
      </c>
      <c r="O2">
        <v>0</v>
      </c>
      <c r="P2">
        <v>389.2</v>
      </c>
      <c r="Q2" s="1" t="s">
        <v>30</v>
      </c>
      <c r="R2" s="1" t="s">
        <v>30</v>
      </c>
      <c r="S2" s="1" t="s">
        <v>34</v>
      </c>
      <c r="T2" s="1" t="s">
        <v>35</v>
      </c>
      <c r="U2" s="1" t="s">
        <v>36</v>
      </c>
      <c r="V2">
        <v>556</v>
      </c>
      <c r="W2" s="1" t="s">
        <v>37</v>
      </c>
      <c r="X2" s="1" t="s">
        <v>38</v>
      </c>
      <c r="Y2" s="2">
        <v>43032</v>
      </c>
      <c r="Z2">
        <v>8.1999999999999993</v>
      </c>
      <c r="AA2" s="1" t="s">
        <v>39</v>
      </c>
    </row>
    <row r="3" spans="1:28" x14ac:dyDescent="0.3">
      <c r="A3" s="1" t="s">
        <v>40</v>
      </c>
      <c r="B3" s="1" t="s">
        <v>41</v>
      </c>
      <c r="C3" s="1" t="s">
        <v>42</v>
      </c>
      <c r="D3" s="1" t="s">
        <v>43</v>
      </c>
      <c r="E3">
        <v>2</v>
      </c>
      <c r="F3">
        <v>98</v>
      </c>
      <c r="G3" s="1" t="s">
        <v>44</v>
      </c>
      <c r="H3" s="2">
        <v>45694</v>
      </c>
      <c r="I3" s="1" t="s">
        <v>42</v>
      </c>
      <c r="J3" s="1" t="s">
        <v>45</v>
      </c>
      <c r="K3" s="1" t="s">
        <v>43</v>
      </c>
      <c r="L3" s="2">
        <v>45683</v>
      </c>
      <c r="M3">
        <v>6</v>
      </c>
      <c r="N3">
        <v>15</v>
      </c>
      <c r="O3">
        <v>0</v>
      </c>
      <c r="P3">
        <v>791.35</v>
      </c>
      <c r="Q3" s="1" t="s">
        <v>42</v>
      </c>
      <c r="R3" s="1" t="s">
        <v>42</v>
      </c>
      <c r="S3" s="1" t="s">
        <v>46</v>
      </c>
      <c r="T3" s="1" t="s">
        <v>35</v>
      </c>
      <c r="U3" s="1" t="s">
        <v>36</v>
      </c>
      <c r="V3">
        <v>931</v>
      </c>
      <c r="W3" s="1" t="s">
        <v>47</v>
      </c>
      <c r="X3" s="1" t="s">
        <v>48</v>
      </c>
      <c r="Y3" s="2">
        <v>44112</v>
      </c>
      <c r="Z3">
        <v>5.2</v>
      </c>
      <c r="AA3" s="1" t="s">
        <v>49</v>
      </c>
      <c r="AB3">
        <v>1</v>
      </c>
    </row>
    <row r="4" spans="1:28" x14ac:dyDescent="0.3">
      <c r="A4" s="1" t="s">
        <v>50</v>
      </c>
      <c r="B4" s="1" t="s">
        <v>51</v>
      </c>
      <c r="C4" s="1" t="s">
        <v>52</v>
      </c>
      <c r="D4" s="1" t="s">
        <v>53</v>
      </c>
      <c r="E4">
        <v>4</v>
      </c>
      <c r="F4">
        <v>68</v>
      </c>
      <c r="G4" s="1" t="s">
        <v>44</v>
      </c>
      <c r="H4" s="2">
        <v>45994</v>
      </c>
      <c r="I4" s="1" t="s">
        <v>52</v>
      </c>
      <c r="J4" s="1" t="s">
        <v>54</v>
      </c>
      <c r="K4" s="1" t="s">
        <v>53</v>
      </c>
      <c r="L4" s="2">
        <v>45973</v>
      </c>
      <c r="M4">
        <v>8</v>
      </c>
      <c r="N4">
        <v>15</v>
      </c>
      <c r="O4">
        <v>0</v>
      </c>
      <c r="P4">
        <v>1983.05</v>
      </c>
      <c r="Q4" s="1" t="s">
        <v>52</v>
      </c>
      <c r="R4" s="1" t="s">
        <v>52</v>
      </c>
      <c r="S4" s="1" t="s">
        <v>55</v>
      </c>
      <c r="T4" s="1" t="s">
        <v>56</v>
      </c>
      <c r="U4" s="1" t="s">
        <v>57</v>
      </c>
      <c r="V4">
        <v>2333</v>
      </c>
      <c r="W4" s="1" t="s">
        <v>58</v>
      </c>
      <c r="X4" s="1" t="s">
        <v>59</v>
      </c>
      <c r="Y4" s="2">
        <v>44128</v>
      </c>
      <c r="Z4">
        <v>5.2</v>
      </c>
      <c r="AA4" s="1" t="s">
        <v>39</v>
      </c>
    </row>
    <row r="5" spans="1:28" x14ac:dyDescent="0.3">
      <c r="A5" s="1" t="s">
        <v>60</v>
      </c>
      <c r="B5" s="1" t="s">
        <v>61</v>
      </c>
      <c r="C5" s="1" t="s">
        <v>62</v>
      </c>
      <c r="D5" s="1" t="s">
        <v>63</v>
      </c>
      <c r="E5">
        <v>2</v>
      </c>
      <c r="F5">
        <v>89</v>
      </c>
      <c r="G5" s="1" t="s">
        <v>44</v>
      </c>
      <c r="H5" s="2">
        <v>45689</v>
      </c>
      <c r="I5" s="1" t="s">
        <v>62</v>
      </c>
      <c r="J5" s="1" t="s">
        <v>64</v>
      </c>
      <c r="K5" s="1" t="s">
        <v>63</v>
      </c>
      <c r="L5" s="2">
        <v>45676</v>
      </c>
      <c r="M5">
        <v>12</v>
      </c>
      <c r="N5">
        <v>5</v>
      </c>
      <c r="O5">
        <v>0</v>
      </c>
      <c r="P5">
        <v>751.45</v>
      </c>
      <c r="Q5" s="1" t="s">
        <v>62</v>
      </c>
      <c r="R5" s="1" t="s">
        <v>62</v>
      </c>
      <c r="S5" s="1" t="s">
        <v>65</v>
      </c>
      <c r="T5" s="1" t="s">
        <v>56</v>
      </c>
      <c r="U5" s="1" t="s">
        <v>66</v>
      </c>
      <c r="V5">
        <v>791</v>
      </c>
      <c r="W5" s="1" t="s">
        <v>67</v>
      </c>
      <c r="X5" s="1" t="s">
        <v>59</v>
      </c>
      <c r="Y5" s="2">
        <v>44275</v>
      </c>
      <c r="Z5">
        <v>4.8</v>
      </c>
      <c r="AA5" s="1" t="s">
        <v>68</v>
      </c>
      <c r="AB5">
        <v>1</v>
      </c>
    </row>
    <row r="6" spans="1:28" x14ac:dyDescent="0.3">
      <c r="A6" s="1" t="s">
        <v>69</v>
      </c>
      <c r="B6" s="1" t="s">
        <v>70</v>
      </c>
      <c r="C6" s="1" t="s">
        <v>71</v>
      </c>
      <c r="D6" s="1" t="s">
        <v>72</v>
      </c>
      <c r="E6">
        <v>3</v>
      </c>
      <c r="F6">
        <v>132</v>
      </c>
      <c r="G6" s="1" t="s">
        <v>32</v>
      </c>
      <c r="H6" s="2">
        <v>45847</v>
      </c>
      <c r="I6" s="1" t="s">
        <v>71</v>
      </c>
      <c r="J6" s="1" t="s">
        <v>73</v>
      </c>
      <c r="K6" s="1" t="s">
        <v>72</v>
      </c>
      <c r="L6" s="2">
        <v>45835</v>
      </c>
      <c r="M6">
        <v>5</v>
      </c>
      <c r="N6">
        <v>30</v>
      </c>
      <c r="O6">
        <v>0</v>
      </c>
      <c r="P6">
        <v>8999.9</v>
      </c>
      <c r="Q6" s="1" t="s">
        <v>71</v>
      </c>
      <c r="R6" s="1" t="s">
        <v>71</v>
      </c>
      <c r="S6" s="1" t="s">
        <v>74</v>
      </c>
      <c r="T6" s="1" t="s">
        <v>75</v>
      </c>
      <c r="U6" s="1" t="s">
        <v>76</v>
      </c>
      <c r="V6">
        <v>12857</v>
      </c>
      <c r="W6" s="1" t="s">
        <v>77</v>
      </c>
      <c r="X6" s="1" t="s">
        <v>38</v>
      </c>
      <c r="Y6" s="2">
        <v>44193</v>
      </c>
      <c r="Z6">
        <v>5</v>
      </c>
      <c r="AA6" s="1" t="s">
        <v>39</v>
      </c>
    </row>
    <row r="7" spans="1:28" x14ac:dyDescent="0.3">
      <c r="A7" s="1" t="s">
        <v>78</v>
      </c>
      <c r="B7" s="1" t="s">
        <v>79</v>
      </c>
      <c r="C7" s="1" t="s">
        <v>80</v>
      </c>
      <c r="D7" s="1" t="s">
        <v>81</v>
      </c>
      <c r="E7">
        <v>2</v>
      </c>
      <c r="F7">
        <v>89</v>
      </c>
      <c r="G7" s="1" t="s">
        <v>32</v>
      </c>
      <c r="H7" s="2">
        <v>45858</v>
      </c>
      <c r="I7" s="1" t="s">
        <v>80</v>
      </c>
      <c r="J7" s="1" t="s">
        <v>54</v>
      </c>
      <c r="K7" s="1" t="s">
        <v>81</v>
      </c>
      <c r="L7" s="2">
        <v>45842</v>
      </c>
      <c r="M7">
        <v>10</v>
      </c>
      <c r="N7">
        <v>20</v>
      </c>
      <c r="O7">
        <v>1</v>
      </c>
      <c r="P7">
        <v>272.8</v>
      </c>
      <c r="Q7" s="1" t="s">
        <v>80</v>
      </c>
      <c r="R7" s="1" t="s">
        <v>80</v>
      </c>
      <c r="S7" s="1" t="s">
        <v>82</v>
      </c>
      <c r="T7" s="1" t="s">
        <v>35</v>
      </c>
      <c r="U7" s="1" t="s">
        <v>83</v>
      </c>
      <c r="V7">
        <v>341</v>
      </c>
      <c r="W7" s="1" t="s">
        <v>58</v>
      </c>
      <c r="X7" s="1" t="s">
        <v>59</v>
      </c>
      <c r="Y7" s="2">
        <v>44128</v>
      </c>
      <c r="Z7">
        <v>5.2</v>
      </c>
      <c r="AA7" s="1" t="s">
        <v>84</v>
      </c>
      <c r="AB7">
        <v>1</v>
      </c>
    </row>
    <row r="8" spans="1:28" x14ac:dyDescent="0.3">
      <c r="A8" s="1" t="s">
        <v>85</v>
      </c>
      <c r="B8" s="1" t="s">
        <v>86</v>
      </c>
      <c r="C8" s="1" t="s">
        <v>87</v>
      </c>
      <c r="D8" s="1" t="s">
        <v>88</v>
      </c>
      <c r="E8">
        <v>3</v>
      </c>
      <c r="F8">
        <v>54</v>
      </c>
      <c r="G8" s="1" t="s">
        <v>44</v>
      </c>
      <c r="H8" s="2">
        <v>45714</v>
      </c>
      <c r="I8" s="1" t="s">
        <v>87</v>
      </c>
      <c r="J8" s="1" t="s">
        <v>45</v>
      </c>
      <c r="K8" s="1" t="s">
        <v>88</v>
      </c>
      <c r="L8" s="2">
        <v>45706</v>
      </c>
      <c r="M8">
        <v>6</v>
      </c>
      <c r="N8">
        <v>5</v>
      </c>
      <c r="O8">
        <v>0</v>
      </c>
      <c r="P8">
        <v>2418.6999999999998</v>
      </c>
      <c r="Q8" s="1" t="s">
        <v>87</v>
      </c>
      <c r="R8" s="1" t="s">
        <v>87</v>
      </c>
      <c r="S8" s="1" t="s">
        <v>89</v>
      </c>
      <c r="T8" s="1" t="s">
        <v>90</v>
      </c>
      <c r="U8" s="1" t="s">
        <v>91</v>
      </c>
      <c r="V8">
        <v>2546</v>
      </c>
      <c r="W8" s="1" t="s">
        <v>47</v>
      </c>
      <c r="X8" s="1" t="s">
        <v>48</v>
      </c>
      <c r="Y8" s="2">
        <v>44112</v>
      </c>
      <c r="Z8">
        <v>5.2</v>
      </c>
      <c r="AA8" s="1" t="s">
        <v>39</v>
      </c>
    </row>
    <row r="9" spans="1:28" x14ac:dyDescent="0.3">
      <c r="A9" s="1" t="s">
        <v>92</v>
      </c>
      <c r="B9" s="1" t="s">
        <v>93</v>
      </c>
      <c r="C9" s="1" t="s">
        <v>94</v>
      </c>
      <c r="D9" s="1" t="s">
        <v>95</v>
      </c>
      <c r="E9">
        <v>4</v>
      </c>
      <c r="F9">
        <v>79</v>
      </c>
      <c r="G9" s="1" t="s">
        <v>44</v>
      </c>
      <c r="H9" s="2">
        <v>45700</v>
      </c>
      <c r="I9" s="1" t="s">
        <v>94</v>
      </c>
      <c r="J9" s="1" t="s">
        <v>96</v>
      </c>
      <c r="K9" s="1" t="s">
        <v>95</v>
      </c>
      <c r="L9" s="2">
        <v>45683</v>
      </c>
      <c r="M9">
        <v>6</v>
      </c>
      <c r="N9">
        <v>10</v>
      </c>
      <c r="O9">
        <v>0</v>
      </c>
      <c r="P9">
        <v>4088.7</v>
      </c>
      <c r="Q9" s="1" t="s">
        <v>94</v>
      </c>
      <c r="R9" s="1" t="s">
        <v>94</v>
      </c>
      <c r="S9" s="1" t="s">
        <v>97</v>
      </c>
      <c r="T9" s="1" t="s">
        <v>75</v>
      </c>
      <c r="U9" s="1" t="s">
        <v>98</v>
      </c>
      <c r="V9">
        <v>4543</v>
      </c>
      <c r="W9" s="1" t="s">
        <v>99</v>
      </c>
      <c r="X9" s="1" t="s">
        <v>100</v>
      </c>
      <c r="Y9" s="2">
        <v>45629</v>
      </c>
      <c r="Z9">
        <v>1.1000000000000001</v>
      </c>
      <c r="AA9" s="1" t="s">
        <v>39</v>
      </c>
    </row>
    <row r="10" spans="1:28" x14ac:dyDescent="0.3">
      <c r="A10" s="1" t="s">
        <v>101</v>
      </c>
      <c r="B10" s="1" t="s">
        <v>102</v>
      </c>
      <c r="C10" s="1" t="s">
        <v>103</v>
      </c>
      <c r="D10" s="1" t="s">
        <v>104</v>
      </c>
      <c r="E10">
        <v>4</v>
      </c>
      <c r="F10">
        <v>69</v>
      </c>
      <c r="G10" s="1" t="s">
        <v>32</v>
      </c>
      <c r="H10" s="2">
        <v>45923</v>
      </c>
      <c r="I10" s="1" t="s">
        <v>103</v>
      </c>
      <c r="J10" s="1" t="s">
        <v>105</v>
      </c>
      <c r="K10" s="1" t="s">
        <v>104</v>
      </c>
      <c r="L10" s="2">
        <v>45904</v>
      </c>
      <c r="M10">
        <v>8</v>
      </c>
      <c r="N10">
        <v>10</v>
      </c>
      <c r="O10">
        <v>0</v>
      </c>
      <c r="P10">
        <v>1400.4</v>
      </c>
      <c r="Q10" s="1" t="s">
        <v>103</v>
      </c>
      <c r="R10" s="1" t="s">
        <v>103</v>
      </c>
      <c r="S10" s="1" t="s">
        <v>106</v>
      </c>
      <c r="T10" s="1" t="s">
        <v>107</v>
      </c>
      <c r="U10" s="1" t="s">
        <v>108</v>
      </c>
      <c r="V10">
        <v>1556</v>
      </c>
      <c r="W10" s="1" t="s">
        <v>109</v>
      </c>
      <c r="X10" s="1" t="s">
        <v>110</v>
      </c>
      <c r="Y10" s="2">
        <v>44203</v>
      </c>
      <c r="Z10">
        <v>5</v>
      </c>
      <c r="AA10" s="1" t="s">
        <v>39</v>
      </c>
    </row>
    <row r="11" spans="1:28" x14ac:dyDescent="0.3">
      <c r="A11" s="1" t="s">
        <v>111</v>
      </c>
      <c r="B11" s="1" t="s">
        <v>112</v>
      </c>
      <c r="C11" s="1" t="s">
        <v>113</v>
      </c>
      <c r="D11" s="1" t="s">
        <v>114</v>
      </c>
      <c r="E11">
        <v>4</v>
      </c>
      <c r="F11">
        <v>34</v>
      </c>
      <c r="G11" s="1" t="s">
        <v>44</v>
      </c>
      <c r="H11" s="2">
        <v>45866</v>
      </c>
      <c r="I11" s="1" t="s">
        <v>113</v>
      </c>
      <c r="J11" s="1" t="s">
        <v>115</v>
      </c>
      <c r="K11" s="1" t="s">
        <v>114</v>
      </c>
      <c r="L11" s="2">
        <v>45857</v>
      </c>
      <c r="M11">
        <v>8</v>
      </c>
      <c r="N11">
        <v>10</v>
      </c>
      <c r="O11">
        <v>0</v>
      </c>
      <c r="P11">
        <v>604.79999999999995</v>
      </c>
      <c r="Q11" s="1" t="s">
        <v>113</v>
      </c>
      <c r="R11" s="1" t="s">
        <v>113</v>
      </c>
      <c r="S11" s="1" t="s">
        <v>116</v>
      </c>
      <c r="T11" s="1" t="s">
        <v>56</v>
      </c>
      <c r="U11" s="1" t="s">
        <v>117</v>
      </c>
      <c r="V11">
        <v>672</v>
      </c>
      <c r="W11" s="1" t="s">
        <v>118</v>
      </c>
      <c r="X11" s="1" t="s">
        <v>59</v>
      </c>
      <c r="Y11" s="2">
        <v>43824</v>
      </c>
      <c r="Z11">
        <v>6</v>
      </c>
      <c r="AA11" s="1" t="s">
        <v>39</v>
      </c>
    </row>
    <row r="12" spans="1:28" x14ac:dyDescent="0.3">
      <c r="A12" s="1" t="s">
        <v>119</v>
      </c>
      <c r="B12" s="1" t="s">
        <v>120</v>
      </c>
      <c r="C12" s="1" t="s">
        <v>121</v>
      </c>
      <c r="D12" s="1" t="s">
        <v>122</v>
      </c>
      <c r="E12">
        <v>4</v>
      </c>
      <c r="F12">
        <v>27</v>
      </c>
      <c r="G12" s="1" t="s">
        <v>44</v>
      </c>
      <c r="H12" s="2">
        <v>45906</v>
      </c>
      <c r="I12" s="1" t="s">
        <v>121</v>
      </c>
      <c r="J12" s="1" t="s">
        <v>123</v>
      </c>
      <c r="K12" s="1" t="s">
        <v>122</v>
      </c>
      <c r="L12" s="2">
        <v>45896</v>
      </c>
      <c r="M12">
        <v>2</v>
      </c>
      <c r="N12">
        <v>5</v>
      </c>
      <c r="O12">
        <v>0</v>
      </c>
      <c r="P12">
        <v>2914.6</v>
      </c>
      <c r="Q12" s="1" t="s">
        <v>121</v>
      </c>
      <c r="R12" s="1" t="s">
        <v>121</v>
      </c>
      <c r="S12" s="1" t="s">
        <v>124</v>
      </c>
      <c r="T12" s="1" t="s">
        <v>107</v>
      </c>
      <c r="U12" s="1" t="s">
        <v>125</v>
      </c>
      <c r="V12">
        <v>3068</v>
      </c>
      <c r="W12" s="1" t="s">
        <v>126</v>
      </c>
      <c r="X12" s="1" t="s">
        <v>127</v>
      </c>
      <c r="Y12" s="2">
        <v>44230</v>
      </c>
      <c r="Z12">
        <v>4.9000000000000004</v>
      </c>
      <c r="AA12" s="1" t="s">
        <v>39</v>
      </c>
    </row>
    <row r="13" spans="1:28" x14ac:dyDescent="0.3">
      <c r="A13" s="1" t="s">
        <v>128</v>
      </c>
      <c r="B13" s="1" t="s">
        <v>129</v>
      </c>
      <c r="C13" s="1" t="s">
        <v>130</v>
      </c>
      <c r="D13" s="1" t="s">
        <v>131</v>
      </c>
      <c r="E13">
        <v>5</v>
      </c>
      <c r="F13">
        <v>78</v>
      </c>
      <c r="G13" s="1" t="s">
        <v>32</v>
      </c>
      <c r="H13" s="2">
        <v>45836</v>
      </c>
      <c r="I13" s="1" t="s">
        <v>130</v>
      </c>
      <c r="J13" s="1" t="s">
        <v>132</v>
      </c>
      <c r="K13" s="1" t="s">
        <v>131</v>
      </c>
      <c r="L13" s="2">
        <v>45824</v>
      </c>
      <c r="M13">
        <v>5</v>
      </c>
      <c r="N13">
        <v>20</v>
      </c>
      <c r="O13">
        <v>0</v>
      </c>
      <c r="P13">
        <v>203.2</v>
      </c>
      <c r="Q13" s="1" t="s">
        <v>130</v>
      </c>
      <c r="R13" s="1" t="s">
        <v>130</v>
      </c>
      <c r="S13" s="1" t="s">
        <v>133</v>
      </c>
      <c r="T13" s="1" t="s">
        <v>134</v>
      </c>
      <c r="U13" s="1" t="s">
        <v>135</v>
      </c>
      <c r="V13">
        <v>254</v>
      </c>
      <c r="W13" s="1" t="s">
        <v>136</v>
      </c>
      <c r="X13" s="1" t="s">
        <v>137</v>
      </c>
      <c r="Y13" s="2">
        <v>44254</v>
      </c>
      <c r="Z13">
        <v>4.8</v>
      </c>
      <c r="AA13" s="1" t="s">
        <v>39</v>
      </c>
    </row>
    <row r="14" spans="1:28" x14ac:dyDescent="0.3">
      <c r="A14" s="1" t="s">
        <v>138</v>
      </c>
      <c r="B14" s="1" t="s">
        <v>139</v>
      </c>
      <c r="C14" s="1" t="s">
        <v>140</v>
      </c>
      <c r="D14" s="1" t="s">
        <v>141</v>
      </c>
      <c r="E14">
        <v>5</v>
      </c>
      <c r="F14">
        <v>39</v>
      </c>
      <c r="G14" s="1" t="s">
        <v>44</v>
      </c>
      <c r="H14" s="2">
        <v>45774</v>
      </c>
      <c r="I14" s="1" t="s">
        <v>140</v>
      </c>
      <c r="J14" s="1" t="s">
        <v>142</v>
      </c>
      <c r="K14" s="1" t="s">
        <v>141</v>
      </c>
      <c r="L14" s="2">
        <v>45767</v>
      </c>
      <c r="M14">
        <v>6</v>
      </c>
      <c r="N14">
        <v>0</v>
      </c>
      <c r="O14">
        <v>0</v>
      </c>
      <c r="P14">
        <v>1203</v>
      </c>
      <c r="Q14" s="1" t="s">
        <v>140</v>
      </c>
      <c r="R14" s="1" t="s">
        <v>140</v>
      </c>
      <c r="S14" s="1" t="s">
        <v>143</v>
      </c>
      <c r="T14" s="1" t="s">
        <v>134</v>
      </c>
      <c r="U14" s="1" t="s">
        <v>144</v>
      </c>
      <c r="V14">
        <v>1203</v>
      </c>
      <c r="W14" s="1" t="s">
        <v>145</v>
      </c>
      <c r="X14" s="1" t="s">
        <v>59</v>
      </c>
      <c r="Y14" s="2">
        <v>43159</v>
      </c>
      <c r="Z14">
        <v>7.8</v>
      </c>
      <c r="AA14" s="1" t="s">
        <v>39</v>
      </c>
    </row>
    <row r="15" spans="1:28" x14ac:dyDescent="0.3">
      <c r="A15" s="1" t="s">
        <v>146</v>
      </c>
      <c r="B15" s="1" t="s">
        <v>147</v>
      </c>
      <c r="C15" s="1" t="s">
        <v>148</v>
      </c>
      <c r="D15" s="1" t="s">
        <v>149</v>
      </c>
      <c r="E15">
        <v>4</v>
      </c>
      <c r="F15">
        <v>103</v>
      </c>
      <c r="G15" s="1" t="s">
        <v>32</v>
      </c>
      <c r="H15" s="2">
        <v>45725</v>
      </c>
      <c r="I15" s="1" t="s">
        <v>148</v>
      </c>
      <c r="J15" s="1" t="s">
        <v>150</v>
      </c>
      <c r="K15" s="1" t="s">
        <v>149</v>
      </c>
      <c r="L15" s="2">
        <v>45717</v>
      </c>
      <c r="M15">
        <v>4</v>
      </c>
      <c r="N15">
        <v>20</v>
      </c>
      <c r="O15">
        <v>1</v>
      </c>
      <c r="P15">
        <v>297.60000000000002</v>
      </c>
      <c r="Q15" s="1" t="s">
        <v>148</v>
      </c>
      <c r="R15" s="1" t="s">
        <v>148</v>
      </c>
      <c r="S15" s="1" t="s">
        <v>151</v>
      </c>
      <c r="T15" s="1" t="s">
        <v>107</v>
      </c>
      <c r="U15" s="1" t="s">
        <v>152</v>
      </c>
      <c r="V15">
        <v>372</v>
      </c>
      <c r="W15" s="1" t="s">
        <v>153</v>
      </c>
      <c r="X15" s="1" t="s">
        <v>38</v>
      </c>
      <c r="Y15" s="2">
        <v>45173</v>
      </c>
      <c r="Z15">
        <v>2.2999999999999998</v>
      </c>
      <c r="AA15" s="1" t="s">
        <v>154</v>
      </c>
      <c r="AB15">
        <v>1</v>
      </c>
    </row>
    <row r="16" spans="1:28" x14ac:dyDescent="0.3">
      <c r="A16" s="1" t="s">
        <v>155</v>
      </c>
      <c r="B16" s="1" t="s">
        <v>156</v>
      </c>
      <c r="C16" s="1" t="s">
        <v>157</v>
      </c>
      <c r="D16" s="1" t="s">
        <v>158</v>
      </c>
      <c r="E16">
        <v>4</v>
      </c>
      <c r="F16">
        <v>42</v>
      </c>
      <c r="G16" s="1" t="s">
        <v>44</v>
      </c>
      <c r="H16" s="2">
        <v>45793</v>
      </c>
      <c r="I16" s="1" t="s">
        <v>157</v>
      </c>
      <c r="J16" s="1" t="s">
        <v>159</v>
      </c>
      <c r="K16" s="1" t="s">
        <v>158</v>
      </c>
      <c r="L16" s="2">
        <v>45783</v>
      </c>
      <c r="M16">
        <v>4</v>
      </c>
      <c r="N16">
        <v>15</v>
      </c>
      <c r="O16">
        <v>0</v>
      </c>
      <c r="P16">
        <v>3689</v>
      </c>
      <c r="Q16" s="1" t="s">
        <v>157</v>
      </c>
      <c r="R16" s="1" t="s">
        <v>157</v>
      </c>
      <c r="S16" s="1" t="s">
        <v>160</v>
      </c>
      <c r="T16" s="1" t="s">
        <v>75</v>
      </c>
      <c r="U16" s="1" t="s">
        <v>98</v>
      </c>
      <c r="V16">
        <v>4340</v>
      </c>
      <c r="W16" s="1" t="s">
        <v>161</v>
      </c>
      <c r="X16" s="1" t="s">
        <v>59</v>
      </c>
      <c r="Y16" s="2">
        <v>43812</v>
      </c>
      <c r="Z16">
        <v>6.1</v>
      </c>
      <c r="AA16" s="1" t="s">
        <v>39</v>
      </c>
    </row>
    <row r="17" spans="1:28" x14ac:dyDescent="0.3">
      <c r="A17" s="1" t="s">
        <v>162</v>
      </c>
      <c r="B17" s="1" t="s">
        <v>163</v>
      </c>
      <c r="C17" s="1" t="s">
        <v>164</v>
      </c>
      <c r="D17" s="1" t="s">
        <v>165</v>
      </c>
      <c r="E17">
        <v>3</v>
      </c>
      <c r="F17">
        <v>48</v>
      </c>
      <c r="G17" s="1" t="s">
        <v>44</v>
      </c>
      <c r="H17" s="2">
        <v>45799</v>
      </c>
      <c r="I17" s="1" t="s">
        <v>164</v>
      </c>
      <c r="J17" s="1" t="s">
        <v>64</v>
      </c>
      <c r="K17" s="1" t="s">
        <v>165</v>
      </c>
      <c r="L17" s="2">
        <v>45781</v>
      </c>
      <c r="M17">
        <v>10</v>
      </c>
      <c r="N17">
        <v>0</v>
      </c>
      <c r="O17">
        <v>0</v>
      </c>
      <c r="P17">
        <v>1060</v>
      </c>
      <c r="Q17" s="1" t="s">
        <v>164</v>
      </c>
      <c r="R17" s="1" t="s">
        <v>164</v>
      </c>
      <c r="S17" s="1" t="s">
        <v>166</v>
      </c>
      <c r="T17" s="1" t="s">
        <v>35</v>
      </c>
      <c r="U17" s="1" t="s">
        <v>167</v>
      </c>
      <c r="V17">
        <v>1060</v>
      </c>
      <c r="W17" s="1" t="s">
        <v>67</v>
      </c>
      <c r="X17" s="1" t="s">
        <v>59</v>
      </c>
      <c r="Y17" s="2">
        <v>44275</v>
      </c>
      <c r="Z17">
        <v>4.8</v>
      </c>
      <c r="AA17" s="1" t="s">
        <v>39</v>
      </c>
    </row>
    <row r="18" spans="1:28" x14ac:dyDescent="0.3">
      <c r="A18" s="1" t="s">
        <v>168</v>
      </c>
      <c r="B18" s="1" t="s">
        <v>169</v>
      </c>
      <c r="C18" s="1" t="s">
        <v>170</v>
      </c>
      <c r="D18" s="1" t="s">
        <v>171</v>
      </c>
      <c r="E18">
        <v>2</v>
      </c>
      <c r="F18">
        <v>48</v>
      </c>
      <c r="G18" s="1" t="s">
        <v>44</v>
      </c>
      <c r="H18" s="2">
        <v>45820</v>
      </c>
      <c r="I18" s="1" t="s">
        <v>170</v>
      </c>
      <c r="J18" s="1" t="s">
        <v>115</v>
      </c>
      <c r="K18" s="1" t="s">
        <v>171</v>
      </c>
      <c r="L18" s="2">
        <v>45809</v>
      </c>
      <c r="M18">
        <v>4</v>
      </c>
      <c r="N18">
        <v>10</v>
      </c>
      <c r="O18">
        <v>1</v>
      </c>
      <c r="P18">
        <v>3595.5</v>
      </c>
      <c r="Q18" s="1" t="s">
        <v>170</v>
      </c>
      <c r="R18" s="1" t="s">
        <v>170</v>
      </c>
      <c r="S18" s="1" t="s">
        <v>172</v>
      </c>
      <c r="T18" s="1" t="s">
        <v>35</v>
      </c>
      <c r="U18" s="1" t="s">
        <v>36</v>
      </c>
      <c r="V18">
        <v>3995</v>
      </c>
      <c r="W18" s="1" t="s">
        <v>118</v>
      </c>
      <c r="X18" s="1" t="s">
        <v>59</v>
      </c>
      <c r="Y18" s="2">
        <v>43824</v>
      </c>
      <c r="Z18">
        <v>6</v>
      </c>
      <c r="AA18" s="1" t="s">
        <v>173</v>
      </c>
      <c r="AB18">
        <v>1</v>
      </c>
    </row>
    <row r="19" spans="1:28" x14ac:dyDescent="0.3">
      <c r="A19" s="1" t="s">
        <v>174</v>
      </c>
      <c r="B19" s="1" t="s">
        <v>175</v>
      </c>
      <c r="C19" s="1" t="s">
        <v>176</v>
      </c>
      <c r="D19" s="1" t="s">
        <v>177</v>
      </c>
      <c r="E19">
        <v>4</v>
      </c>
      <c r="F19">
        <v>56</v>
      </c>
      <c r="G19" s="1" t="s">
        <v>44</v>
      </c>
      <c r="H19" s="2">
        <v>46031</v>
      </c>
      <c r="I19" s="1" t="s">
        <v>176</v>
      </c>
      <c r="J19" s="1" t="s">
        <v>96</v>
      </c>
      <c r="K19" s="1" t="s">
        <v>177</v>
      </c>
      <c r="L19" s="2">
        <v>46022</v>
      </c>
      <c r="M19">
        <v>2</v>
      </c>
      <c r="N19">
        <v>0</v>
      </c>
      <c r="O19">
        <v>0</v>
      </c>
      <c r="P19">
        <v>5306</v>
      </c>
      <c r="Q19" s="1" t="s">
        <v>176</v>
      </c>
      <c r="R19" s="1" t="s">
        <v>176</v>
      </c>
      <c r="S19" s="1" t="s">
        <v>178</v>
      </c>
      <c r="T19" s="1" t="s">
        <v>107</v>
      </c>
      <c r="U19" s="1" t="s">
        <v>125</v>
      </c>
      <c r="V19">
        <v>5306</v>
      </c>
      <c r="W19" s="1" t="s">
        <v>99</v>
      </c>
      <c r="X19" s="1" t="s">
        <v>100</v>
      </c>
      <c r="Y19" s="2">
        <v>45629</v>
      </c>
      <c r="Z19">
        <v>1.1000000000000001</v>
      </c>
      <c r="AA19" s="1" t="s">
        <v>39</v>
      </c>
    </row>
    <row r="20" spans="1:28" x14ac:dyDescent="0.3">
      <c r="A20" s="1" t="s">
        <v>179</v>
      </c>
      <c r="B20" s="1" t="s">
        <v>180</v>
      </c>
      <c r="C20" s="1" t="s">
        <v>181</v>
      </c>
      <c r="D20" s="1" t="s">
        <v>182</v>
      </c>
      <c r="E20">
        <v>4</v>
      </c>
      <c r="F20">
        <v>42</v>
      </c>
      <c r="G20" s="1" t="s">
        <v>32</v>
      </c>
      <c r="H20" s="2">
        <v>45753</v>
      </c>
      <c r="I20" s="1" t="s">
        <v>181</v>
      </c>
      <c r="J20" s="1" t="s">
        <v>183</v>
      </c>
      <c r="K20" s="1" t="s">
        <v>182</v>
      </c>
      <c r="L20" s="2">
        <v>45737</v>
      </c>
      <c r="M20">
        <v>5</v>
      </c>
      <c r="N20">
        <v>0</v>
      </c>
      <c r="O20">
        <v>0</v>
      </c>
      <c r="P20">
        <v>745</v>
      </c>
      <c r="Q20" s="1" t="s">
        <v>181</v>
      </c>
      <c r="R20" s="1" t="s">
        <v>181</v>
      </c>
      <c r="S20" s="1" t="s">
        <v>184</v>
      </c>
      <c r="T20" s="1" t="s">
        <v>90</v>
      </c>
      <c r="U20" s="1" t="s">
        <v>185</v>
      </c>
      <c r="V20">
        <v>745</v>
      </c>
      <c r="W20" s="1" t="s">
        <v>186</v>
      </c>
      <c r="X20" s="1" t="s">
        <v>137</v>
      </c>
      <c r="Y20" s="2">
        <v>45507</v>
      </c>
      <c r="Z20">
        <v>1.4</v>
      </c>
      <c r="AA20" s="1" t="s">
        <v>39</v>
      </c>
    </row>
    <row r="21" spans="1:28" x14ac:dyDescent="0.3">
      <c r="A21" s="1" t="s">
        <v>187</v>
      </c>
      <c r="B21" s="1" t="s">
        <v>188</v>
      </c>
      <c r="C21" s="1" t="s">
        <v>189</v>
      </c>
      <c r="D21" s="1" t="s">
        <v>190</v>
      </c>
      <c r="E21">
        <v>2</v>
      </c>
      <c r="F21">
        <v>87</v>
      </c>
      <c r="G21" s="1" t="s">
        <v>44</v>
      </c>
      <c r="H21" s="2">
        <v>45926</v>
      </c>
      <c r="I21" s="1" t="s">
        <v>189</v>
      </c>
      <c r="J21" s="1" t="s">
        <v>159</v>
      </c>
      <c r="K21" s="1" t="s">
        <v>190</v>
      </c>
      <c r="L21" s="2">
        <v>45921</v>
      </c>
      <c r="M21">
        <v>2</v>
      </c>
      <c r="N21">
        <v>30</v>
      </c>
      <c r="O21">
        <v>0</v>
      </c>
      <c r="P21">
        <v>1182.3</v>
      </c>
      <c r="Q21" s="1" t="s">
        <v>189</v>
      </c>
      <c r="R21" s="1" t="s">
        <v>189</v>
      </c>
      <c r="S21" s="1" t="s">
        <v>191</v>
      </c>
      <c r="T21" s="1" t="s">
        <v>56</v>
      </c>
      <c r="U21" s="1" t="s">
        <v>117</v>
      </c>
      <c r="V21">
        <v>1689</v>
      </c>
      <c r="W21" s="1" t="s">
        <v>161</v>
      </c>
      <c r="X21" s="1" t="s">
        <v>59</v>
      </c>
      <c r="Y21" s="2">
        <v>43812</v>
      </c>
      <c r="Z21">
        <v>6.1</v>
      </c>
      <c r="AA21" s="1" t="s">
        <v>192</v>
      </c>
      <c r="AB21">
        <v>1</v>
      </c>
    </row>
    <row r="22" spans="1:28" x14ac:dyDescent="0.3">
      <c r="A22" s="1" t="s">
        <v>193</v>
      </c>
      <c r="B22" s="1" t="s">
        <v>194</v>
      </c>
      <c r="C22" s="1" t="s">
        <v>195</v>
      </c>
      <c r="D22" s="1" t="s">
        <v>196</v>
      </c>
      <c r="E22">
        <v>5</v>
      </c>
      <c r="F22">
        <v>66</v>
      </c>
      <c r="G22" s="1" t="s">
        <v>32</v>
      </c>
      <c r="H22" s="2">
        <v>45971</v>
      </c>
      <c r="I22" s="1" t="s">
        <v>195</v>
      </c>
      <c r="J22" s="1" t="s">
        <v>197</v>
      </c>
      <c r="K22" s="1" t="s">
        <v>196</v>
      </c>
      <c r="L22" s="2">
        <v>45968</v>
      </c>
      <c r="M22">
        <v>2</v>
      </c>
      <c r="N22">
        <v>40</v>
      </c>
      <c r="O22">
        <v>0</v>
      </c>
      <c r="P22">
        <v>4703.3999999999996</v>
      </c>
      <c r="Q22" s="1" t="s">
        <v>195</v>
      </c>
      <c r="R22" s="1" t="s">
        <v>195</v>
      </c>
      <c r="S22" s="1" t="s">
        <v>198</v>
      </c>
      <c r="T22" s="1" t="s">
        <v>90</v>
      </c>
      <c r="U22" s="1" t="s">
        <v>185</v>
      </c>
      <c r="V22">
        <v>7839</v>
      </c>
      <c r="W22" s="1" t="s">
        <v>199</v>
      </c>
      <c r="X22" s="1" t="s">
        <v>59</v>
      </c>
      <c r="Y22" s="2">
        <v>43613</v>
      </c>
      <c r="Z22">
        <v>6.6</v>
      </c>
      <c r="AA22" s="1" t="s">
        <v>39</v>
      </c>
    </row>
    <row r="23" spans="1:28" x14ac:dyDescent="0.3">
      <c r="A23" s="1" t="s">
        <v>200</v>
      </c>
      <c r="B23" s="1" t="s">
        <v>201</v>
      </c>
      <c r="C23" s="1" t="s">
        <v>202</v>
      </c>
      <c r="D23" s="1" t="s">
        <v>203</v>
      </c>
      <c r="E23">
        <v>5</v>
      </c>
      <c r="F23">
        <v>23</v>
      </c>
      <c r="G23" s="1" t="s">
        <v>44</v>
      </c>
      <c r="H23" s="2">
        <v>45972</v>
      </c>
      <c r="I23" s="1" t="s">
        <v>202</v>
      </c>
      <c r="J23" s="1" t="s">
        <v>204</v>
      </c>
      <c r="K23" s="1" t="s">
        <v>203</v>
      </c>
      <c r="L23" s="2">
        <v>45956</v>
      </c>
      <c r="M23">
        <v>4</v>
      </c>
      <c r="N23">
        <v>30</v>
      </c>
      <c r="O23">
        <v>0</v>
      </c>
      <c r="P23">
        <v>1193.5</v>
      </c>
      <c r="Q23" s="1" t="s">
        <v>202</v>
      </c>
      <c r="R23" s="1" t="s">
        <v>202</v>
      </c>
      <c r="S23" s="1" t="s">
        <v>205</v>
      </c>
      <c r="T23" s="1" t="s">
        <v>107</v>
      </c>
      <c r="U23" s="1" t="s">
        <v>125</v>
      </c>
      <c r="V23">
        <v>1705</v>
      </c>
      <c r="W23" s="1" t="s">
        <v>206</v>
      </c>
      <c r="X23" s="1" t="s">
        <v>137</v>
      </c>
      <c r="Y23" s="2">
        <v>43138</v>
      </c>
      <c r="Z23">
        <v>7.9</v>
      </c>
      <c r="AA23" s="1" t="s">
        <v>39</v>
      </c>
    </row>
    <row r="24" spans="1:28" x14ac:dyDescent="0.3">
      <c r="A24" s="1" t="s">
        <v>207</v>
      </c>
      <c r="B24" s="1" t="s">
        <v>208</v>
      </c>
      <c r="C24" s="1" t="s">
        <v>209</v>
      </c>
      <c r="D24" s="1" t="s">
        <v>210</v>
      </c>
      <c r="E24">
        <v>4</v>
      </c>
      <c r="F24">
        <v>70</v>
      </c>
      <c r="G24" s="1" t="s">
        <v>32</v>
      </c>
      <c r="H24" s="2">
        <v>45974</v>
      </c>
      <c r="I24" s="1" t="s">
        <v>209</v>
      </c>
      <c r="J24" s="1" t="s">
        <v>115</v>
      </c>
      <c r="K24" s="1" t="s">
        <v>210</v>
      </c>
      <c r="L24" s="2">
        <v>45967</v>
      </c>
      <c r="M24">
        <v>3</v>
      </c>
      <c r="N24">
        <v>5</v>
      </c>
      <c r="O24">
        <v>0</v>
      </c>
      <c r="P24">
        <v>524.4</v>
      </c>
      <c r="Q24" s="1" t="s">
        <v>209</v>
      </c>
      <c r="R24" s="1" t="s">
        <v>209</v>
      </c>
      <c r="S24" s="1" t="s">
        <v>211</v>
      </c>
      <c r="T24" s="1" t="s">
        <v>56</v>
      </c>
      <c r="U24" s="1" t="s">
        <v>66</v>
      </c>
      <c r="V24">
        <v>552</v>
      </c>
      <c r="W24" s="1" t="s">
        <v>118</v>
      </c>
      <c r="X24" s="1" t="s">
        <v>59</v>
      </c>
      <c r="Y24" s="2">
        <v>43824</v>
      </c>
      <c r="Z24">
        <v>6</v>
      </c>
      <c r="AA24" s="1" t="s">
        <v>39</v>
      </c>
    </row>
    <row r="25" spans="1:28" x14ac:dyDescent="0.3">
      <c r="A25" s="1" t="s">
        <v>212</v>
      </c>
      <c r="B25" s="1" t="s">
        <v>213</v>
      </c>
      <c r="C25" s="1" t="s">
        <v>113</v>
      </c>
      <c r="D25" s="1" t="s">
        <v>214</v>
      </c>
      <c r="E25">
        <v>4</v>
      </c>
      <c r="F25">
        <v>79</v>
      </c>
      <c r="G25" s="1" t="s">
        <v>44</v>
      </c>
      <c r="H25" s="2">
        <v>45786</v>
      </c>
      <c r="I25" s="1" t="s">
        <v>113</v>
      </c>
      <c r="J25" s="1" t="s">
        <v>215</v>
      </c>
      <c r="K25" s="1" t="s">
        <v>214</v>
      </c>
      <c r="L25" s="2">
        <v>45772</v>
      </c>
      <c r="M25">
        <v>6</v>
      </c>
      <c r="N25">
        <v>5</v>
      </c>
      <c r="O25">
        <v>0</v>
      </c>
      <c r="P25">
        <v>638.4</v>
      </c>
      <c r="Q25" s="1" t="s">
        <v>113</v>
      </c>
      <c r="R25" s="1" t="s">
        <v>113</v>
      </c>
      <c r="S25" s="1" t="s">
        <v>116</v>
      </c>
      <c r="T25" s="1" t="s">
        <v>56</v>
      </c>
      <c r="U25" s="1" t="s">
        <v>117</v>
      </c>
      <c r="V25">
        <v>672</v>
      </c>
      <c r="W25" s="1" t="s">
        <v>216</v>
      </c>
      <c r="X25" s="1" t="s">
        <v>127</v>
      </c>
      <c r="Y25" s="2">
        <v>45659</v>
      </c>
      <c r="Z25">
        <v>1</v>
      </c>
      <c r="AA25" s="1" t="s">
        <v>39</v>
      </c>
    </row>
    <row r="26" spans="1:28" x14ac:dyDescent="0.3">
      <c r="A26" s="1" t="s">
        <v>217</v>
      </c>
      <c r="B26" s="1" t="s">
        <v>218</v>
      </c>
      <c r="C26" s="1" t="s">
        <v>219</v>
      </c>
      <c r="D26" s="1" t="s">
        <v>220</v>
      </c>
      <c r="E26">
        <v>4</v>
      </c>
      <c r="F26">
        <v>45</v>
      </c>
      <c r="G26" s="1" t="s">
        <v>44</v>
      </c>
      <c r="H26" s="2">
        <v>45696</v>
      </c>
      <c r="I26" s="1" t="s">
        <v>219</v>
      </c>
      <c r="J26" s="1" t="s">
        <v>221</v>
      </c>
      <c r="K26" s="1" t="s">
        <v>220</v>
      </c>
      <c r="L26" s="2">
        <v>45691</v>
      </c>
      <c r="M26">
        <v>4</v>
      </c>
      <c r="N26">
        <v>5</v>
      </c>
      <c r="O26">
        <v>0</v>
      </c>
      <c r="P26">
        <v>671.65</v>
      </c>
      <c r="Q26" s="1" t="s">
        <v>219</v>
      </c>
      <c r="R26" s="1" t="s">
        <v>219</v>
      </c>
      <c r="S26" s="1" t="s">
        <v>222</v>
      </c>
      <c r="T26" s="1" t="s">
        <v>35</v>
      </c>
      <c r="U26" s="1" t="s">
        <v>223</v>
      </c>
      <c r="V26">
        <v>707</v>
      </c>
      <c r="W26" s="1" t="s">
        <v>224</v>
      </c>
      <c r="X26" s="1" t="s">
        <v>137</v>
      </c>
      <c r="Y26" s="2">
        <v>44532</v>
      </c>
      <c r="Z26">
        <v>4.0999999999999996</v>
      </c>
      <c r="AA26" s="1" t="s">
        <v>39</v>
      </c>
    </row>
    <row r="27" spans="1:28" x14ac:dyDescent="0.3">
      <c r="A27" s="1" t="s">
        <v>225</v>
      </c>
      <c r="B27" s="1" t="s">
        <v>226</v>
      </c>
      <c r="C27" s="1" t="s">
        <v>227</v>
      </c>
      <c r="D27" s="1" t="s">
        <v>228</v>
      </c>
      <c r="E27">
        <v>4</v>
      </c>
      <c r="F27">
        <v>35</v>
      </c>
      <c r="G27" s="1" t="s">
        <v>44</v>
      </c>
      <c r="H27" s="2">
        <v>45865</v>
      </c>
      <c r="I27" s="1" t="s">
        <v>227</v>
      </c>
      <c r="J27" s="1" t="s">
        <v>229</v>
      </c>
      <c r="K27" s="1" t="s">
        <v>228</v>
      </c>
      <c r="L27" s="2">
        <v>45846</v>
      </c>
      <c r="M27">
        <v>5</v>
      </c>
      <c r="N27">
        <v>0</v>
      </c>
      <c r="O27">
        <v>0</v>
      </c>
      <c r="P27">
        <v>25435</v>
      </c>
      <c r="Q27" s="1" t="s">
        <v>227</v>
      </c>
      <c r="R27" s="1" t="s">
        <v>227</v>
      </c>
      <c r="S27" s="1" t="s">
        <v>230</v>
      </c>
      <c r="T27" s="1" t="s">
        <v>75</v>
      </c>
      <c r="U27" s="1" t="s">
        <v>98</v>
      </c>
      <c r="V27">
        <v>25435</v>
      </c>
      <c r="W27" s="1" t="s">
        <v>231</v>
      </c>
      <c r="X27" s="1" t="s">
        <v>127</v>
      </c>
      <c r="Y27" s="2">
        <v>43596</v>
      </c>
      <c r="Z27">
        <v>6.6</v>
      </c>
      <c r="AA27" s="1" t="s">
        <v>39</v>
      </c>
    </row>
    <row r="28" spans="1:28" x14ac:dyDescent="0.3">
      <c r="A28" s="1" t="s">
        <v>232</v>
      </c>
      <c r="B28" s="1" t="s">
        <v>233</v>
      </c>
      <c r="C28" s="1" t="s">
        <v>234</v>
      </c>
      <c r="D28" s="1" t="s">
        <v>235</v>
      </c>
      <c r="E28">
        <v>4</v>
      </c>
      <c r="F28">
        <v>76</v>
      </c>
      <c r="G28" s="1" t="s">
        <v>44</v>
      </c>
      <c r="H28" s="2">
        <v>45801</v>
      </c>
      <c r="I28" s="1" t="s">
        <v>234</v>
      </c>
      <c r="J28" s="1" t="s">
        <v>105</v>
      </c>
      <c r="K28" s="1" t="s">
        <v>235</v>
      </c>
      <c r="L28" s="2">
        <v>45783</v>
      </c>
      <c r="M28">
        <v>8</v>
      </c>
      <c r="N28">
        <v>5</v>
      </c>
      <c r="O28">
        <v>0</v>
      </c>
      <c r="P28">
        <v>1962.7</v>
      </c>
      <c r="Q28" s="1" t="s">
        <v>234</v>
      </c>
      <c r="R28" s="1" t="s">
        <v>234</v>
      </c>
      <c r="S28" s="1" t="s">
        <v>236</v>
      </c>
      <c r="T28" s="1" t="s">
        <v>75</v>
      </c>
      <c r="U28" s="1" t="s">
        <v>237</v>
      </c>
      <c r="V28">
        <v>2066</v>
      </c>
      <c r="W28" s="1" t="s">
        <v>109</v>
      </c>
      <c r="X28" s="1" t="s">
        <v>110</v>
      </c>
      <c r="Y28" s="2">
        <v>44203</v>
      </c>
      <c r="Z28">
        <v>5</v>
      </c>
      <c r="AA28" s="1" t="s">
        <v>39</v>
      </c>
    </row>
    <row r="29" spans="1:28" x14ac:dyDescent="0.3">
      <c r="A29" s="1" t="s">
        <v>238</v>
      </c>
      <c r="B29" s="1" t="s">
        <v>239</v>
      </c>
      <c r="C29" s="1" t="s">
        <v>240</v>
      </c>
      <c r="D29" s="1" t="s">
        <v>241</v>
      </c>
      <c r="E29">
        <v>4</v>
      </c>
      <c r="F29">
        <v>56</v>
      </c>
      <c r="G29" s="1" t="s">
        <v>44</v>
      </c>
      <c r="H29" s="2">
        <v>45857</v>
      </c>
      <c r="I29" s="1" t="s">
        <v>240</v>
      </c>
      <c r="J29" s="1" t="s">
        <v>242</v>
      </c>
      <c r="K29" s="1" t="s">
        <v>241</v>
      </c>
      <c r="L29" s="2">
        <v>45841</v>
      </c>
      <c r="M29">
        <v>2</v>
      </c>
      <c r="N29">
        <v>5</v>
      </c>
      <c r="O29">
        <v>0</v>
      </c>
      <c r="P29">
        <v>4829.8</v>
      </c>
      <c r="Q29" s="1" t="s">
        <v>240</v>
      </c>
      <c r="R29" s="1" t="s">
        <v>240</v>
      </c>
      <c r="S29" s="1" t="s">
        <v>243</v>
      </c>
      <c r="T29" s="1" t="s">
        <v>90</v>
      </c>
      <c r="U29" s="1" t="s">
        <v>91</v>
      </c>
      <c r="V29">
        <v>5084</v>
      </c>
      <c r="W29" s="1" t="s">
        <v>244</v>
      </c>
      <c r="X29" s="1" t="s">
        <v>48</v>
      </c>
      <c r="Y29" s="2">
        <v>44403</v>
      </c>
      <c r="Z29">
        <v>4.4000000000000004</v>
      </c>
      <c r="AA29" s="1" t="s">
        <v>39</v>
      </c>
    </row>
    <row r="30" spans="1:28" x14ac:dyDescent="0.3">
      <c r="A30" s="1" t="s">
        <v>245</v>
      </c>
      <c r="B30" s="1" t="s">
        <v>246</v>
      </c>
      <c r="C30" s="1" t="s">
        <v>247</v>
      </c>
      <c r="D30" s="1" t="s">
        <v>248</v>
      </c>
      <c r="E30">
        <v>3</v>
      </c>
      <c r="F30">
        <v>64</v>
      </c>
      <c r="G30" s="1" t="s">
        <v>32</v>
      </c>
      <c r="H30" s="2">
        <v>45898</v>
      </c>
      <c r="I30" s="1" t="s">
        <v>247</v>
      </c>
      <c r="J30" s="1" t="s">
        <v>123</v>
      </c>
      <c r="K30" s="1" t="s">
        <v>248</v>
      </c>
      <c r="L30" s="2">
        <v>45880</v>
      </c>
      <c r="M30">
        <v>4</v>
      </c>
      <c r="N30">
        <v>30</v>
      </c>
      <c r="O30">
        <v>0</v>
      </c>
      <c r="P30">
        <v>1225.7</v>
      </c>
      <c r="Q30" s="1" t="s">
        <v>247</v>
      </c>
      <c r="R30" s="1" t="s">
        <v>247</v>
      </c>
      <c r="S30" s="1" t="s">
        <v>249</v>
      </c>
      <c r="T30" s="1" t="s">
        <v>35</v>
      </c>
      <c r="U30" s="1" t="s">
        <v>167</v>
      </c>
      <c r="V30">
        <v>1751</v>
      </c>
      <c r="W30" s="1" t="s">
        <v>126</v>
      </c>
      <c r="X30" s="1" t="s">
        <v>127</v>
      </c>
      <c r="Y30" s="2">
        <v>44230</v>
      </c>
      <c r="Z30">
        <v>4.9000000000000004</v>
      </c>
      <c r="AA30" s="1" t="s">
        <v>39</v>
      </c>
    </row>
    <row r="31" spans="1:28" x14ac:dyDescent="0.3">
      <c r="A31" s="1" t="s">
        <v>250</v>
      </c>
      <c r="B31" s="1" t="s">
        <v>251</v>
      </c>
      <c r="C31" s="1" t="s">
        <v>252</v>
      </c>
      <c r="D31" s="1" t="s">
        <v>253</v>
      </c>
      <c r="E31">
        <v>3</v>
      </c>
      <c r="F31">
        <v>169</v>
      </c>
      <c r="G31" s="1" t="s">
        <v>32</v>
      </c>
      <c r="H31" s="2">
        <v>45930</v>
      </c>
      <c r="I31" s="1" t="s">
        <v>252</v>
      </c>
      <c r="J31" s="1" t="s">
        <v>221</v>
      </c>
      <c r="K31" s="1" t="s">
        <v>253</v>
      </c>
      <c r="L31" s="2">
        <v>45920</v>
      </c>
      <c r="M31">
        <v>6</v>
      </c>
      <c r="N31">
        <v>20</v>
      </c>
      <c r="O31">
        <v>0</v>
      </c>
      <c r="P31">
        <v>333.6</v>
      </c>
      <c r="Q31" s="1" t="s">
        <v>252</v>
      </c>
      <c r="R31" s="1" t="s">
        <v>252</v>
      </c>
      <c r="S31" s="1" t="s">
        <v>254</v>
      </c>
      <c r="T31" s="1" t="s">
        <v>35</v>
      </c>
      <c r="U31" s="1" t="s">
        <v>39</v>
      </c>
      <c r="V31">
        <v>417</v>
      </c>
      <c r="W31" s="1" t="s">
        <v>224</v>
      </c>
      <c r="X31" s="1" t="s">
        <v>137</v>
      </c>
      <c r="Y31" s="2">
        <v>44532</v>
      </c>
      <c r="Z31">
        <v>4.0999999999999996</v>
      </c>
      <c r="AA31" s="1" t="s">
        <v>39</v>
      </c>
    </row>
    <row r="32" spans="1:28" x14ac:dyDescent="0.3">
      <c r="A32" s="1" t="s">
        <v>255</v>
      </c>
      <c r="B32" s="1" t="s">
        <v>256</v>
      </c>
      <c r="C32" s="1" t="s">
        <v>257</v>
      </c>
      <c r="D32" s="1" t="s">
        <v>258</v>
      </c>
      <c r="E32">
        <v>5</v>
      </c>
      <c r="F32">
        <v>93</v>
      </c>
      <c r="G32" s="1" t="s">
        <v>44</v>
      </c>
      <c r="H32" s="2">
        <v>46001</v>
      </c>
      <c r="I32" s="1" t="s">
        <v>257</v>
      </c>
      <c r="J32" s="1" t="s">
        <v>183</v>
      </c>
      <c r="K32" s="1" t="s">
        <v>258</v>
      </c>
      <c r="L32" s="2">
        <v>45991</v>
      </c>
      <c r="M32">
        <v>4</v>
      </c>
      <c r="N32">
        <v>15</v>
      </c>
      <c r="O32">
        <v>0</v>
      </c>
      <c r="P32">
        <v>198.9</v>
      </c>
      <c r="Q32" s="1" t="s">
        <v>257</v>
      </c>
      <c r="R32" s="1" t="s">
        <v>257</v>
      </c>
      <c r="S32" s="1" t="s">
        <v>259</v>
      </c>
      <c r="T32" s="1" t="s">
        <v>134</v>
      </c>
      <c r="U32" s="1" t="s">
        <v>144</v>
      </c>
      <c r="V32">
        <v>234</v>
      </c>
      <c r="W32" s="1" t="s">
        <v>186</v>
      </c>
      <c r="X32" s="1" t="s">
        <v>137</v>
      </c>
      <c r="Y32" s="2">
        <v>45507</v>
      </c>
      <c r="Z32">
        <v>1.4</v>
      </c>
      <c r="AA32" s="1" t="s">
        <v>39</v>
      </c>
    </row>
    <row r="33" spans="1:28" x14ac:dyDescent="0.3">
      <c r="A33" s="1" t="s">
        <v>260</v>
      </c>
      <c r="B33" s="1" t="s">
        <v>261</v>
      </c>
      <c r="C33" s="1" t="s">
        <v>262</v>
      </c>
      <c r="D33" s="1" t="s">
        <v>263</v>
      </c>
      <c r="E33">
        <v>3</v>
      </c>
      <c r="F33">
        <v>52</v>
      </c>
      <c r="G33" s="1" t="s">
        <v>44</v>
      </c>
      <c r="H33" s="2">
        <v>45826</v>
      </c>
      <c r="I33" s="1" t="s">
        <v>262</v>
      </c>
      <c r="J33" s="1" t="s">
        <v>264</v>
      </c>
      <c r="K33" s="1" t="s">
        <v>263</v>
      </c>
      <c r="L33" s="2">
        <v>45808</v>
      </c>
      <c r="M33">
        <v>5</v>
      </c>
      <c r="N33">
        <v>5</v>
      </c>
      <c r="O33">
        <v>1</v>
      </c>
      <c r="P33">
        <v>599.45000000000005</v>
      </c>
      <c r="Q33" s="1" t="s">
        <v>262</v>
      </c>
      <c r="R33" s="1" t="s">
        <v>262</v>
      </c>
      <c r="S33" s="1" t="s">
        <v>265</v>
      </c>
      <c r="T33" s="1" t="s">
        <v>90</v>
      </c>
      <c r="U33" s="1" t="s">
        <v>266</v>
      </c>
      <c r="V33">
        <v>631</v>
      </c>
      <c r="W33" s="1" t="s">
        <v>267</v>
      </c>
      <c r="X33" s="1" t="s">
        <v>268</v>
      </c>
      <c r="Y33" s="2">
        <v>43207</v>
      </c>
      <c r="Z33">
        <v>7.7</v>
      </c>
      <c r="AA33" s="1" t="s">
        <v>173</v>
      </c>
      <c r="AB33">
        <v>1</v>
      </c>
    </row>
    <row r="34" spans="1:28" x14ac:dyDescent="0.3">
      <c r="A34" s="1" t="s">
        <v>269</v>
      </c>
      <c r="B34" s="1" t="s">
        <v>270</v>
      </c>
      <c r="C34" s="1" t="s">
        <v>30</v>
      </c>
      <c r="D34" s="1" t="s">
        <v>271</v>
      </c>
      <c r="E34">
        <v>2</v>
      </c>
      <c r="F34">
        <v>61</v>
      </c>
      <c r="G34" s="1" t="s">
        <v>44</v>
      </c>
      <c r="H34" s="2">
        <v>45738</v>
      </c>
      <c r="I34" s="1" t="s">
        <v>30</v>
      </c>
      <c r="J34" s="1" t="s">
        <v>272</v>
      </c>
      <c r="K34" s="1" t="s">
        <v>271</v>
      </c>
      <c r="L34" s="2">
        <v>45723</v>
      </c>
      <c r="M34">
        <v>7</v>
      </c>
      <c r="N34">
        <v>30</v>
      </c>
      <c r="O34">
        <v>0</v>
      </c>
      <c r="P34">
        <v>389.2</v>
      </c>
      <c r="Q34" s="1" t="s">
        <v>30</v>
      </c>
      <c r="R34" s="1" t="s">
        <v>30</v>
      </c>
      <c r="S34" s="1" t="s">
        <v>34</v>
      </c>
      <c r="T34" s="1" t="s">
        <v>35</v>
      </c>
      <c r="U34" s="1" t="s">
        <v>36</v>
      </c>
      <c r="V34">
        <v>556</v>
      </c>
      <c r="W34" s="1" t="s">
        <v>273</v>
      </c>
      <c r="X34" s="1" t="s">
        <v>38</v>
      </c>
      <c r="Y34" s="2">
        <v>45880</v>
      </c>
      <c r="Z34">
        <v>0.4</v>
      </c>
      <c r="AA34" s="1" t="s">
        <v>154</v>
      </c>
      <c r="AB34">
        <v>1</v>
      </c>
    </row>
    <row r="35" spans="1:28" x14ac:dyDescent="0.3">
      <c r="A35" s="1" t="s">
        <v>274</v>
      </c>
      <c r="B35" s="1" t="s">
        <v>275</v>
      </c>
      <c r="C35" s="1" t="s">
        <v>276</v>
      </c>
      <c r="D35" s="1" t="s">
        <v>277</v>
      </c>
      <c r="E35">
        <v>2</v>
      </c>
      <c r="F35">
        <v>116</v>
      </c>
      <c r="G35" s="1" t="s">
        <v>32</v>
      </c>
      <c r="H35" s="2">
        <v>46013</v>
      </c>
      <c r="I35" s="1" t="s">
        <v>276</v>
      </c>
      <c r="J35" s="1" t="s">
        <v>159</v>
      </c>
      <c r="K35" s="1" t="s">
        <v>277</v>
      </c>
      <c r="L35" s="2">
        <v>45998</v>
      </c>
      <c r="M35">
        <v>4</v>
      </c>
      <c r="N35">
        <v>0</v>
      </c>
      <c r="O35">
        <v>1</v>
      </c>
      <c r="P35">
        <v>322</v>
      </c>
      <c r="Q35" s="1" t="s">
        <v>276</v>
      </c>
      <c r="R35" s="1" t="s">
        <v>276</v>
      </c>
      <c r="S35" s="1" t="s">
        <v>278</v>
      </c>
      <c r="T35" s="1" t="s">
        <v>35</v>
      </c>
      <c r="U35" s="1" t="s">
        <v>36</v>
      </c>
      <c r="V35">
        <v>322</v>
      </c>
      <c r="W35" s="1" t="s">
        <v>161</v>
      </c>
      <c r="X35" s="1" t="s">
        <v>59</v>
      </c>
      <c r="Y35" s="2">
        <v>43812</v>
      </c>
      <c r="Z35">
        <v>6.1</v>
      </c>
      <c r="AA35" s="1" t="s">
        <v>279</v>
      </c>
      <c r="AB35">
        <v>1</v>
      </c>
    </row>
    <row r="36" spans="1:28" x14ac:dyDescent="0.3">
      <c r="A36" s="1" t="s">
        <v>280</v>
      </c>
      <c r="B36" s="1" t="s">
        <v>281</v>
      </c>
      <c r="C36" s="1" t="s">
        <v>282</v>
      </c>
      <c r="D36" s="1" t="s">
        <v>283</v>
      </c>
      <c r="E36">
        <v>5</v>
      </c>
      <c r="F36">
        <v>28</v>
      </c>
      <c r="G36" s="1" t="s">
        <v>44</v>
      </c>
      <c r="H36" s="2">
        <v>45873</v>
      </c>
      <c r="I36" s="1" t="s">
        <v>282</v>
      </c>
      <c r="J36" s="1" t="s">
        <v>284</v>
      </c>
      <c r="K36" s="1" t="s">
        <v>283</v>
      </c>
      <c r="L36" s="2">
        <v>45864</v>
      </c>
      <c r="M36">
        <v>2</v>
      </c>
      <c r="N36">
        <v>40</v>
      </c>
      <c r="O36">
        <v>0</v>
      </c>
      <c r="P36">
        <v>495</v>
      </c>
      <c r="Q36" s="1" t="s">
        <v>282</v>
      </c>
      <c r="R36" s="1" t="s">
        <v>282</v>
      </c>
      <c r="S36" s="1" t="s">
        <v>285</v>
      </c>
      <c r="T36" s="1" t="s">
        <v>90</v>
      </c>
      <c r="U36" s="1" t="s">
        <v>91</v>
      </c>
      <c r="V36">
        <v>825</v>
      </c>
      <c r="W36" s="1" t="s">
        <v>286</v>
      </c>
      <c r="X36" s="1" t="s">
        <v>127</v>
      </c>
      <c r="Y36" s="2">
        <v>45629</v>
      </c>
      <c r="Z36">
        <v>1.1000000000000001</v>
      </c>
      <c r="AA36" s="1" t="s">
        <v>154</v>
      </c>
      <c r="AB36">
        <v>1</v>
      </c>
    </row>
    <row r="37" spans="1:28" x14ac:dyDescent="0.3">
      <c r="A37" s="1" t="s">
        <v>287</v>
      </c>
      <c r="B37" s="1" t="s">
        <v>288</v>
      </c>
      <c r="C37" s="1" t="s">
        <v>289</v>
      </c>
      <c r="D37" s="1" t="s">
        <v>290</v>
      </c>
      <c r="E37">
        <v>4</v>
      </c>
      <c r="F37">
        <v>55</v>
      </c>
      <c r="G37" s="1" t="s">
        <v>44</v>
      </c>
      <c r="H37" s="2">
        <v>45829</v>
      </c>
      <c r="I37" s="1" t="s">
        <v>289</v>
      </c>
      <c r="J37" s="1" t="s">
        <v>291</v>
      </c>
      <c r="K37" s="1" t="s">
        <v>290</v>
      </c>
      <c r="L37" s="2">
        <v>45816</v>
      </c>
      <c r="M37">
        <v>6</v>
      </c>
      <c r="N37">
        <v>15</v>
      </c>
      <c r="O37">
        <v>0</v>
      </c>
      <c r="P37">
        <v>9103.5</v>
      </c>
      <c r="Q37" s="1" t="s">
        <v>289</v>
      </c>
      <c r="R37" s="1" t="s">
        <v>289</v>
      </c>
      <c r="S37" s="1" t="s">
        <v>292</v>
      </c>
      <c r="T37" s="1" t="s">
        <v>107</v>
      </c>
      <c r="U37" s="1" t="s">
        <v>125</v>
      </c>
      <c r="V37">
        <v>10710</v>
      </c>
      <c r="W37" s="1" t="s">
        <v>293</v>
      </c>
      <c r="X37" s="1" t="s">
        <v>48</v>
      </c>
      <c r="Y37" s="2">
        <v>44560</v>
      </c>
      <c r="Z37">
        <v>4</v>
      </c>
      <c r="AA37" s="1" t="s">
        <v>39</v>
      </c>
    </row>
    <row r="38" spans="1:28" x14ac:dyDescent="0.3">
      <c r="A38" s="1" t="s">
        <v>294</v>
      </c>
      <c r="B38" s="1" t="s">
        <v>295</v>
      </c>
      <c r="C38" s="1" t="s">
        <v>296</v>
      </c>
      <c r="D38" s="1" t="s">
        <v>297</v>
      </c>
      <c r="E38">
        <v>3</v>
      </c>
      <c r="F38">
        <v>89</v>
      </c>
      <c r="G38" s="1" t="s">
        <v>44</v>
      </c>
      <c r="H38" s="2">
        <v>45727</v>
      </c>
      <c r="I38" s="1" t="s">
        <v>296</v>
      </c>
      <c r="J38" s="1" t="s">
        <v>298</v>
      </c>
      <c r="K38" s="1" t="s">
        <v>297</v>
      </c>
      <c r="L38" s="2">
        <v>45713</v>
      </c>
      <c r="M38">
        <v>8</v>
      </c>
      <c r="N38">
        <v>10</v>
      </c>
      <c r="O38">
        <v>0</v>
      </c>
      <c r="P38">
        <v>2303.1</v>
      </c>
      <c r="Q38" s="1" t="s">
        <v>296</v>
      </c>
      <c r="R38" s="1" t="s">
        <v>296</v>
      </c>
      <c r="S38" s="1" t="s">
        <v>299</v>
      </c>
      <c r="T38" s="1" t="s">
        <v>90</v>
      </c>
      <c r="U38" s="1" t="s">
        <v>300</v>
      </c>
      <c r="V38">
        <v>2559</v>
      </c>
      <c r="W38" s="1" t="s">
        <v>301</v>
      </c>
      <c r="X38" s="1" t="s">
        <v>137</v>
      </c>
      <c r="Y38" s="2">
        <v>44620</v>
      </c>
      <c r="Z38">
        <v>3.8</v>
      </c>
      <c r="AA38" s="1" t="s">
        <v>39</v>
      </c>
    </row>
    <row r="39" spans="1:28" x14ac:dyDescent="0.3">
      <c r="A39" s="1" t="s">
        <v>302</v>
      </c>
      <c r="B39" s="1" t="s">
        <v>303</v>
      </c>
      <c r="C39" s="1" t="s">
        <v>304</v>
      </c>
      <c r="D39" s="1" t="s">
        <v>305</v>
      </c>
      <c r="E39">
        <v>3</v>
      </c>
      <c r="F39">
        <v>63</v>
      </c>
      <c r="G39" s="1" t="s">
        <v>32</v>
      </c>
      <c r="H39" s="2">
        <v>45860</v>
      </c>
      <c r="I39" s="1" t="s">
        <v>304</v>
      </c>
      <c r="J39" s="1" t="s">
        <v>306</v>
      </c>
      <c r="K39" s="1" t="s">
        <v>305</v>
      </c>
      <c r="L39" s="2">
        <v>45842</v>
      </c>
      <c r="M39">
        <v>6</v>
      </c>
      <c r="N39">
        <v>20</v>
      </c>
      <c r="O39">
        <v>0</v>
      </c>
      <c r="P39">
        <v>840.8</v>
      </c>
      <c r="Q39" s="1" t="s">
        <v>304</v>
      </c>
      <c r="R39" s="1" t="s">
        <v>304</v>
      </c>
      <c r="S39" s="1" t="s">
        <v>307</v>
      </c>
      <c r="T39" s="1" t="s">
        <v>90</v>
      </c>
      <c r="U39" s="1" t="s">
        <v>266</v>
      </c>
      <c r="V39">
        <v>1051</v>
      </c>
      <c r="W39" s="1" t="s">
        <v>308</v>
      </c>
      <c r="X39" s="1" t="s">
        <v>59</v>
      </c>
      <c r="Y39" s="2">
        <v>45415</v>
      </c>
      <c r="Z39">
        <v>1.7</v>
      </c>
      <c r="AA39" s="1" t="s">
        <v>39</v>
      </c>
    </row>
    <row r="40" spans="1:28" x14ac:dyDescent="0.3">
      <c r="A40" s="1" t="s">
        <v>309</v>
      </c>
      <c r="B40" s="1" t="s">
        <v>310</v>
      </c>
      <c r="C40" s="1" t="s">
        <v>311</v>
      </c>
      <c r="D40" s="1" t="s">
        <v>312</v>
      </c>
      <c r="E40">
        <v>3</v>
      </c>
      <c r="F40">
        <v>61</v>
      </c>
      <c r="G40" s="1" t="s">
        <v>44</v>
      </c>
      <c r="H40" s="2">
        <v>45953</v>
      </c>
      <c r="I40" s="1" t="s">
        <v>311</v>
      </c>
      <c r="J40" s="1" t="s">
        <v>105</v>
      </c>
      <c r="K40" s="1" t="s">
        <v>312</v>
      </c>
      <c r="L40" s="2">
        <v>45931</v>
      </c>
      <c r="M40">
        <v>15</v>
      </c>
      <c r="N40">
        <v>0</v>
      </c>
      <c r="O40">
        <v>0</v>
      </c>
      <c r="P40">
        <v>35078</v>
      </c>
      <c r="Q40" s="1" t="s">
        <v>311</v>
      </c>
      <c r="R40" s="1" t="s">
        <v>311</v>
      </c>
      <c r="S40" s="1" t="s">
        <v>313</v>
      </c>
      <c r="T40" s="1" t="s">
        <v>75</v>
      </c>
      <c r="U40" s="1" t="s">
        <v>314</v>
      </c>
      <c r="V40">
        <v>35078</v>
      </c>
      <c r="W40" s="1" t="s">
        <v>109</v>
      </c>
      <c r="X40" s="1" t="s">
        <v>110</v>
      </c>
      <c r="Y40" s="2">
        <v>44203</v>
      </c>
      <c r="Z40">
        <v>5</v>
      </c>
      <c r="AA40" s="1" t="s">
        <v>39</v>
      </c>
    </row>
    <row r="41" spans="1:28" x14ac:dyDescent="0.3">
      <c r="A41" s="1" t="s">
        <v>315</v>
      </c>
      <c r="B41" s="1" t="s">
        <v>316</v>
      </c>
      <c r="C41" s="1" t="s">
        <v>94</v>
      </c>
      <c r="D41" s="1" t="s">
        <v>317</v>
      </c>
      <c r="E41">
        <v>4</v>
      </c>
      <c r="F41">
        <v>53</v>
      </c>
      <c r="G41" s="1" t="s">
        <v>44</v>
      </c>
      <c r="H41" s="2">
        <v>45862</v>
      </c>
      <c r="I41" s="1" t="s">
        <v>94</v>
      </c>
      <c r="J41" s="1" t="s">
        <v>318</v>
      </c>
      <c r="K41" s="1" t="s">
        <v>317</v>
      </c>
      <c r="L41" s="2">
        <v>45852</v>
      </c>
      <c r="M41">
        <v>4</v>
      </c>
      <c r="N41">
        <v>10</v>
      </c>
      <c r="O41">
        <v>0</v>
      </c>
      <c r="P41">
        <v>4088.7</v>
      </c>
      <c r="Q41" s="1" t="s">
        <v>94</v>
      </c>
      <c r="R41" s="1" t="s">
        <v>94</v>
      </c>
      <c r="S41" s="1" t="s">
        <v>97</v>
      </c>
      <c r="T41" s="1" t="s">
        <v>75</v>
      </c>
      <c r="U41" s="1" t="s">
        <v>98</v>
      </c>
      <c r="V41">
        <v>4543</v>
      </c>
      <c r="W41" s="1" t="s">
        <v>319</v>
      </c>
      <c r="X41" s="1" t="s">
        <v>48</v>
      </c>
      <c r="Y41" s="2">
        <v>45758</v>
      </c>
      <c r="Z41">
        <v>0.7</v>
      </c>
      <c r="AA41" s="1" t="s">
        <v>39</v>
      </c>
    </row>
    <row r="42" spans="1:28" x14ac:dyDescent="0.3">
      <c r="A42" s="1" t="s">
        <v>320</v>
      </c>
      <c r="B42" s="1" t="s">
        <v>321</v>
      </c>
      <c r="C42" s="1" t="s">
        <v>262</v>
      </c>
      <c r="D42" s="1" t="s">
        <v>322</v>
      </c>
      <c r="E42">
        <v>4</v>
      </c>
      <c r="F42">
        <v>24</v>
      </c>
      <c r="G42" s="1" t="s">
        <v>44</v>
      </c>
      <c r="H42" s="2">
        <v>45955</v>
      </c>
      <c r="I42" s="1" t="s">
        <v>262</v>
      </c>
      <c r="J42" s="1" t="s">
        <v>197</v>
      </c>
      <c r="K42" s="1" t="s">
        <v>322</v>
      </c>
      <c r="L42" s="2">
        <v>45941</v>
      </c>
      <c r="M42">
        <v>6</v>
      </c>
      <c r="N42">
        <v>15</v>
      </c>
      <c r="O42">
        <v>0</v>
      </c>
      <c r="P42">
        <v>536.35</v>
      </c>
      <c r="Q42" s="1" t="s">
        <v>262</v>
      </c>
      <c r="R42" s="1" t="s">
        <v>262</v>
      </c>
      <c r="S42" s="1" t="s">
        <v>265</v>
      </c>
      <c r="T42" s="1" t="s">
        <v>90</v>
      </c>
      <c r="U42" s="1" t="s">
        <v>266</v>
      </c>
      <c r="V42">
        <v>631</v>
      </c>
      <c r="W42" s="1" t="s">
        <v>199</v>
      </c>
      <c r="X42" s="1" t="s">
        <v>59</v>
      </c>
      <c r="Y42" s="2">
        <v>43613</v>
      </c>
      <c r="Z42">
        <v>6.6</v>
      </c>
      <c r="AA42" s="1" t="s">
        <v>39</v>
      </c>
    </row>
    <row r="43" spans="1:28" x14ac:dyDescent="0.3">
      <c r="A43" s="1" t="s">
        <v>323</v>
      </c>
      <c r="B43" s="1" t="s">
        <v>324</v>
      </c>
      <c r="C43" s="1" t="s">
        <v>325</v>
      </c>
      <c r="D43" s="1" t="s">
        <v>326</v>
      </c>
      <c r="E43">
        <v>3</v>
      </c>
      <c r="F43">
        <v>83</v>
      </c>
      <c r="G43" s="1" t="s">
        <v>32</v>
      </c>
      <c r="H43" s="2">
        <v>45860</v>
      </c>
      <c r="I43" s="1" t="s">
        <v>325</v>
      </c>
      <c r="J43" s="1" t="s">
        <v>327</v>
      </c>
      <c r="K43" s="1" t="s">
        <v>326</v>
      </c>
      <c r="L43" s="2">
        <v>45844</v>
      </c>
      <c r="M43">
        <v>9</v>
      </c>
      <c r="N43">
        <v>30</v>
      </c>
      <c r="O43">
        <v>0</v>
      </c>
      <c r="P43">
        <v>120.4</v>
      </c>
      <c r="Q43" s="1" t="s">
        <v>325</v>
      </c>
      <c r="R43" s="1" t="s">
        <v>325</v>
      </c>
      <c r="S43" s="1" t="s">
        <v>328</v>
      </c>
      <c r="T43" s="1" t="s">
        <v>56</v>
      </c>
      <c r="U43" s="1" t="s">
        <v>66</v>
      </c>
      <c r="V43">
        <v>172</v>
      </c>
      <c r="W43" s="1" t="s">
        <v>329</v>
      </c>
      <c r="X43" s="1" t="s">
        <v>59</v>
      </c>
      <c r="Y43" s="2">
        <v>43819</v>
      </c>
      <c r="Z43">
        <v>6</v>
      </c>
      <c r="AA43" s="1" t="s">
        <v>84</v>
      </c>
      <c r="AB43">
        <v>1</v>
      </c>
    </row>
    <row r="44" spans="1:28" x14ac:dyDescent="0.3">
      <c r="A44" s="1" t="s">
        <v>330</v>
      </c>
      <c r="B44" s="1" t="s">
        <v>331</v>
      </c>
      <c r="C44" s="1" t="s">
        <v>332</v>
      </c>
      <c r="D44" s="1" t="s">
        <v>333</v>
      </c>
      <c r="E44">
        <v>4</v>
      </c>
      <c r="F44">
        <v>41</v>
      </c>
      <c r="G44" s="1" t="s">
        <v>44</v>
      </c>
      <c r="H44" s="2">
        <v>45795</v>
      </c>
      <c r="I44" s="1" t="s">
        <v>332</v>
      </c>
      <c r="J44" s="1" t="s">
        <v>123</v>
      </c>
      <c r="K44" s="1" t="s">
        <v>333</v>
      </c>
      <c r="L44" s="2">
        <v>45785</v>
      </c>
      <c r="M44">
        <v>7</v>
      </c>
      <c r="N44">
        <v>0</v>
      </c>
      <c r="O44">
        <v>0</v>
      </c>
      <c r="P44">
        <v>1905</v>
      </c>
      <c r="Q44" s="1" t="s">
        <v>332</v>
      </c>
      <c r="R44" s="1" t="s">
        <v>332</v>
      </c>
      <c r="S44" s="1" t="s">
        <v>334</v>
      </c>
      <c r="T44" s="1" t="s">
        <v>107</v>
      </c>
      <c r="U44" s="1" t="s">
        <v>125</v>
      </c>
      <c r="V44">
        <v>1905</v>
      </c>
      <c r="W44" s="1" t="s">
        <v>126</v>
      </c>
      <c r="X44" s="1" t="s">
        <v>127</v>
      </c>
      <c r="Y44" s="2">
        <v>44230</v>
      </c>
      <c r="Z44">
        <v>4.9000000000000004</v>
      </c>
      <c r="AA44" s="1" t="s">
        <v>39</v>
      </c>
    </row>
    <row r="45" spans="1:28" x14ac:dyDescent="0.3">
      <c r="A45" s="1" t="s">
        <v>335</v>
      </c>
      <c r="B45" s="1" t="s">
        <v>336</v>
      </c>
      <c r="C45" s="1" t="s">
        <v>337</v>
      </c>
      <c r="D45" s="1" t="s">
        <v>338</v>
      </c>
      <c r="E45">
        <v>3</v>
      </c>
      <c r="F45">
        <v>75</v>
      </c>
      <c r="G45" s="1" t="s">
        <v>32</v>
      </c>
      <c r="H45" s="2">
        <v>45738</v>
      </c>
      <c r="I45" s="1" t="s">
        <v>337</v>
      </c>
      <c r="J45" s="1" t="s">
        <v>306</v>
      </c>
      <c r="K45" s="1" t="s">
        <v>338</v>
      </c>
      <c r="L45" s="2">
        <v>45724</v>
      </c>
      <c r="M45">
        <v>8</v>
      </c>
      <c r="N45">
        <v>40</v>
      </c>
      <c r="O45">
        <v>0</v>
      </c>
      <c r="P45">
        <v>1085.4000000000001</v>
      </c>
      <c r="Q45" s="1" t="s">
        <v>337</v>
      </c>
      <c r="R45" s="1" t="s">
        <v>337</v>
      </c>
      <c r="S45" s="1" t="s">
        <v>339</v>
      </c>
      <c r="T45" s="1" t="s">
        <v>56</v>
      </c>
      <c r="U45" s="1" t="s">
        <v>39</v>
      </c>
      <c r="V45">
        <v>1809</v>
      </c>
      <c r="W45" s="1" t="s">
        <v>308</v>
      </c>
      <c r="X45" s="1" t="s">
        <v>59</v>
      </c>
      <c r="Y45" s="2">
        <v>45415</v>
      </c>
      <c r="Z45">
        <v>1.7</v>
      </c>
      <c r="AA45" s="1" t="s">
        <v>39</v>
      </c>
    </row>
    <row r="46" spans="1:28" x14ac:dyDescent="0.3">
      <c r="A46" s="1" t="s">
        <v>340</v>
      </c>
      <c r="B46" s="1" t="s">
        <v>341</v>
      </c>
      <c r="C46" s="1" t="s">
        <v>342</v>
      </c>
      <c r="D46" s="1" t="s">
        <v>343</v>
      </c>
      <c r="E46">
        <v>3</v>
      </c>
      <c r="F46">
        <v>53</v>
      </c>
      <c r="G46" s="1" t="s">
        <v>32</v>
      </c>
      <c r="H46" s="2">
        <v>46020</v>
      </c>
      <c r="I46" s="1" t="s">
        <v>342</v>
      </c>
      <c r="J46" s="1" t="s">
        <v>45</v>
      </c>
      <c r="K46" s="1" t="s">
        <v>343</v>
      </c>
      <c r="L46" s="2">
        <v>46004</v>
      </c>
      <c r="M46">
        <v>7</v>
      </c>
      <c r="N46">
        <v>0</v>
      </c>
      <c r="O46">
        <v>0</v>
      </c>
      <c r="P46">
        <v>4416</v>
      </c>
      <c r="Q46" s="1" t="s">
        <v>342</v>
      </c>
      <c r="R46" s="1" t="s">
        <v>342</v>
      </c>
      <c r="S46" s="1" t="s">
        <v>344</v>
      </c>
      <c r="T46" s="1" t="s">
        <v>35</v>
      </c>
      <c r="U46" s="1" t="s">
        <v>83</v>
      </c>
      <c r="V46">
        <v>4416</v>
      </c>
      <c r="W46" s="1" t="s">
        <v>47</v>
      </c>
      <c r="X46" s="1" t="s">
        <v>48</v>
      </c>
      <c r="Y46" s="2">
        <v>44112</v>
      </c>
      <c r="Z46">
        <v>5.2</v>
      </c>
      <c r="AA46" s="1" t="s">
        <v>39</v>
      </c>
    </row>
    <row r="47" spans="1:28" x14ac:dyDescent="0.3">
      <c r="A47" s="1" t="s">
        <v>345</v>
      </c>
      <c r="B47" s="1" t="s">
        <v>346</v>
      </c>
      <c r="C47" s="1" t="s">
        <v>347</v>
      </c>
      <c r="D47" s="1" t="s">
        <v>348</v>
      </c>
      <c r="E47">
        <v>4</v>
      </c>
      <c r="F47">
        <v>113</v>
      </c>
      <c r="G47" s="1" t="s">
        <v>44</v>
      </c>
      <c r="H47" s="2">
        <v>46004</v>
      </c>
      <c r="I47" s="1" t="s">
        <v>347</v>
      </c>
      <c r="J47" s="1" t="s">
        <v>123</v>
      </c>
      <c r="K47" s="1" t="s">
        <v>348</v>
      </c>
      <c r="L47" s="2">
        <v>45988</v>
      </c>
      <c r="M47">
        <v>4</v>
      </c>
      <c r="N47">
        <v>30</v>
      </c>
      <c r="O47">
        <v>0</v>
      </c>
      <c r="P47">
        <v>638.4</v>
      </c>
      <c r="Q47" s="1" t="s">
        <v>347</v>
      </c>
      <c r="R47" s="1" t="s">
        <v>347</v>
      </c>
      <c r="S47" s="1" t="s">
        <v>349</v>
      </c>
      <c r="T47" s="1" t="s">
        <v>107</v>
      </c>
      <c r="U47" s="1" t="s">
        <v>108</v>
      </c>
      <c r="V47">
        <v>912</v>
      </c>
      <c r="W47" s="1" t="s">
        <v>126</v>
      </c>
      <c r="X47" s="1" t="s">
        <v>127</v>
      </c>
      <c r="Y47" s="2">
        <v>44230</v>
      </c>
      <c r="Z47">
        <v>4.9000000000000004</v>
      </c>
      <c r="AA47" s="1" t="s">
        <v>39</v>
      </c>
    </row>
    <row r="48" spans="1:28" x14ac:dyDescent="0.3">
      <c r="A48" s="1" t="s">
        <v>350</v>
      </c>
      <c r="B48" s="1" t="s">
        <v>351</v>
      </c>
      <c r="C48" s="1" t="s">
        <v>311</v>
      </c>
      <c r="D48" s="1" t="s">
        <v>352</v>
      </c>
      <c r="E48">
        <v>5</v>
      </c>
      <c r="F48">
        <v>101</v>
      </c>
      <c r="G48" s="1" t="s">
        <v>44</v>
      </c>
      <c r="H48" s="2">
        <v>45858</v>
      </c>
      <c r="I48" s="1" t="s">
        <v>311</v>
      </c>
      <c r="J48" s="1" t="s">
        <v>242</v>
      </c>
      <c r="K48" s="1" t="s">
        <v>352</v>
      </c>
      <c r="L48" s="2">
        <v>45845</v>
      </c>
      <c r="M48">
        <v>7</v>
      </c>
      <c r="N48">
        <v>20</v>
      </c>
      <c r="O48">
        <v>0</v>
      </c>
      <c r="P48">
        <v>28062.400000000001</v>
      </c>
      <c r="Q48" s="1" t="s">
        <v>311</v>
      </c>
      <c r="R48" s="1" t="s">
        <v>311</v>
      </c>
      <c r="S48" s="1" t="s">
        <v>313</v>
      </c>
      <c r="T48" s="1" t="s">
        <v>75</v>
      </c>
      <c r="U48" s="1" t="s">
        <v>314</v>
      </c>
      <c r="V48">
        <v>35078</v>
      </c>
      <c r="W48" s="1" t="s">
        <v>244</v>
      </c>
      <c r="X48" s="1" t="s">
        <v>48</v>
      </c>
      <c r="Y48" s="2">
        <v>44403</v>
      </c>
      <c r="Z48">
        <v>4.4000000000000004</v>
      </c>
      <c r="AA48" s="1" t="s">
        <v>39</v>
      </c>
    </row>
    <row r="49" spans="1:28" x14ac:dyDescent="0.3">
      <c r="A49" s="1" t="s">
        <v>353</v>
      </c>
      <c r="B49" s="1" t="s">
        <v>354</v>
      </c>
      <c r="C49" s="1" t="s">
        <v>355</v>
      </c>
      <c r="D49" s="1" t="s">
        <v>356</v>
      </c>
      <c r="E49">
        <v>3</v>
      </c>
      <c r="F49">
        <v>89</v>
      </c>
      <c r="G49" s="1" t="s">
        <v>32</v>
      </c>
      <c r="H49" s="2">
        <v>45773</v>
      </c>
      <c r="I49" s="1" t="s">
        <v>355</v>
      </c>
      <c r="J49" s="1" t="s">
        <v>357</v>
      </c>
      <c r="K49" s="1" t="s">
        <v>356</v>
      </c>
      <c r="L49" s="2">
        <v>45756</v>
      </c>
      <c r="M49">
        <v>4</v>
      </c>
      <c r="N49">
        <v>0</v>
      </c>
      <c r="O49">
        <v>0</v>
      </c>
      <c r="P49">
        <v>903</v>
      </c>
      <c r="Q49" s="1" t="s">
        <v>355</v>
      </c>
      <c r="R49" s="1" t="s">
        <v>355</v>
      </c>
      <c r="S49" s="1" t="s">
        <v>358</v>
      </c>
      <c r="T49" s="1" t="s">
        <v>56</v>
      </c>
      <c r="U49" s="1" t="s">
        <v>359</v>
      </c>
      <c r="V49">
        <v>903</v>
      </c>
      <c r="W49" s="1" t="s">
        <v>360</v>
      </c>
      <c r="X49" s="1" t="s">
        <v>38</v>
      </c>
      <c r="Y49" s="2">
        <v>45643</v>
      </c>
      <c r="Z49">
        <v>1</v>
      </c>
      <c r="AA49" s="1" t="s">
        <v>39</v>
      </c>
    </row>
    <row r="50" spans="1:28" x14ac:dyDescent="0.3">
      <c r="A50" s="1" t="s">
        <v>361</v>
      </c>
      <c r="B50" s="1" t="s">
        <v>362</v>
      </c>
      <c r="C50" s="1" t="s">
        <v>363</v>
      </c>
      <c r="D50" s="1" t="s">
        <v>364</v>
      </c>
      <c r="E50">
        <v>4</v>
      </c>
      <c r="F50">
        <v>18</v>
      </c>
      <c r="G50" s="1" t="s">
        <v>44</v>
      </c>
      <c r="H50" s="2">
        <v>45980</v>
      </c>
      <c r="I50" s="1" t="s">
        <v>363</v>
      </c>
      <c r="J50" s="1" t="s">
        <v>298</v>
      </c>
      <c r="K50" s="1" t="s">
        <v>364</v>
      </c>
      <c r="L50" s="2">
        <v>45959</v>
      </c>
      <c r="M50">
        <v>7</v>
      </c>
      <c r="N50">
        <v>0</v>
      </c>
      <c r="O50">
        <v>0</v>
      </c>
      <c r="P50">
        <v>351</v>
      </c>
      <c r="Q50" s="1" t="s">
        <v>363</v>
      </c>
      <c r="R50" s="1" t="s">
        <v>363</v>
      </c>
      <c r="S50" s="1" t="s">
        <v>365</v>
      </c>
      <c r="T50" s="1" t="s">
        <v>134</v>
      </c>
      <c r="U50" s="1" t="s">
        <v>366</v>
      </c>
      <c r="V50">
        <v>351</v>
      </c>
      <c r="W50" s="1" t="s">
        <v>301</v>
      </c>
      <c r="X50" s="1" t="s">
        <v>137</v>
      </c>
      <c r="Y50" s="2">
        <v>44620</v>
      </c>
      <c r="Z50">
        <v>3.8</v>
      </c>
      <c r="AA50" s="1" t="s">
        <v>39</v>
      </c>
    </row>
    <row r="51" spans="1:28" x14ac:dyDescent="0.3">
      <c r="A51" s="1" t="s">
        <v>367</v>
      </c>
      <c r="B51" s="1" t="s">
        <v>368</v>
      </c>
      <c r="C51" s="1" t="s">
        <v>369</v>
      </c>
      <c r="D51" s="1" t="s">
        <v>370</v>
      </c>
      <c r="E51">
        <v>3</v>
      </c>
      <c r="F51">
        <v>64</v>
      </c>
      <c r="G51" s="1" t="s">
        <v>44</v>
      </c>
      <c r="H51" s="2">
        <v>45873</v>
      </c>
      <c r="I51" s="1" t="s">
        <v>369</v>
      </c>
      <c r="J51" s="1" t="s">
        <v>183</v>
      </c>
      <c r="K51" s="1" t="s">
        <v>370</v>
      </c>
      <c r="L51" s="2">
        <v>45865</v>
      </c>
      <c r="M51">
        <v>5</v>
      </c>
      <c r="N51">
        <v>10</v>
      </c>
      <c r="O51">
        <v>0</v>
      </c>
      <c r="P51">
        <v>36262.800000000003</v>
      </c>
      <c r="Q51" s="1" t="s">
        <v>369</v>
      </c>
      <c r="R51" s="1" t="s">
        <v>369</v>
      </c>
      <c r="S51" s="1" t="s">
        <v>371</v>
      </c>
      <c r="T51" s="1" t="s">
        <v>75</v>
      </c>
      <c r="U51" s="1" t="s">
        <v>76</v>
      </c>
      <c r="V51">
        <v>40292</v>
      </c>
      <c r="W51" s="1" t="s">
        <v>186</v>
      </c>
      <c r="X51" s="1" t="s">
        <v>137</v>
      </c>
      <c r="Y51" s="2">
        <v>45507</v>
      </c>
      <c r="Z51">
        <v>1.4</v>
      </c>
      <c r="AA51" s="1" t="s">
        <v>39</v>
      </c>
    </row>
    <row r="52" spans="1:28" x14ac:dyDescent="0.3">
      <c r="A52" s="1" t="s">
        <v>372</v>
      </c>
      <c r="B52" s="1" t="s">
        <v>373</v>
      </c>
      <c r="C52" s="1" t="s">
        <v>374</v>
      </c>
      <c r="D52" s="1" t="s">
        <v>375</v>
      </c>
      <c r="E52">
        <v>5</v>
      </c>
      <c r="F52">
        <v>73</v>
      </c>
      <c r="G52" s="1" t="s">
        <v>44</v>
      </c>
      <c r="H52" s="2">
        <v>45772</v>
      </c>
      <c r="I52" s="1" t="s">
        <v>374</v>
      </c>
      <c r="J52" s="1" t="s">
        <v>376</v>
      </c>
      <c r="K52" s="1" t="s">
        <v>375</v>
      </c>
      <c r="L52" s="2">
        <v>45764</v>
      </c>
      <c r="M52">
        <v>5</v>
      </c>
      <c r="N52">
        <v>10</v>
      </c>
      <c r="O52">
        <v>0</v>
      </c>
      <c r="P52">
        <v>157.5</v>
      </c>
      <c r="Q52" s="1" t="s">
        <v>374</v>
      </c>
      <c r="R52" s="1" t="s">
        <v>374</v>
      </c>
      <c r="S52" s="1" t="s">
        <v>377</v>
      </c>
      <c r="T52" s="1" t="s">
        <v>134</v>
      </c>
      <c r="U52" s="1" t="s">
        <v>378</v>
      </c>
      <c r="V52">
        <v>175</v>
      </c>
      <c r="W52" s="1" t="s">
        <v>379</v>
      </c>
      <c r="X52" s="1" t="s">
        <v>48</v>
      </c>
      <c r="Y52" s="2">
        <v>45419</v>
      </c>
      <c r="Z52">
        <v>1.7</v>
      </c>
      <c r="AA52" s="1" t="s">
        <v>39</v>
      </c>
    </row>
    <row r="53" spans="1:28" x14ac:dyDescent="0.3">
      <c r="A53" s="1" t="s">
        <v>380</v>
      </c>
      <c r="B53" s="1" t="s">
        <v>381</v>
      </c>
      <c r="C53" s="1" t="s">
        <v>382</v>
      </c>
      <c r="D53" s="1" t="s">
        <v>383</v>
      </c>
      <c r="E53">
        <v>3</v>
      </c>
      <c r="F53">
        <v>187</v>
      </c>
      <c r="G53" s="1" t="s">
        <v>32</v>
      </c>
      <c r="H53" s="2">
        <v>45684</v>
      </c>
      <c r="I53" s="1" t="s">
        <v>382</v>
      </c>
      <c r="J53" s="1" t="s">
        <v>229</v>
      </c>
      <c r="K53" s="1" t="s">
        <v>383</v>
      </c>
      <c r="L53" s="2">
        <v>45664</v>
      </c>
      <c r="M53">
        <v>11</v>
      </c>
      <c r="N53">
        <v>0</v>
      </c>
      <c r="O53">
        <v>0</v>
      </c>
      <c r="P53">
        <v>311</v>
      </c>
      <c r="Q53" s="1" t="s">
        <v>382</v>
      </c>
      <c r="R53" s="1" t="s">
        <v>382</v>
      </c>
      <c r="S53" s="1" t="s">
        <v>384</v>
      </c>
      <c r="T53" s="1" t="s">
        <v>134</v>
      </c>
      <c r="U53" s="1" t="s">
        <v>135</v>
      </c>
      <c r="V53">
        <v>311</v>
      </c>
      <c r="W53" s="1" t="s">
        <v>231</v>
      </c>
      <c r="X53" s="1" t="s">
        <v>127</v>
      </c>
      <c r="Y53" s="2">
        <v>43596</v>
      </c>
      <c r="Z53">
        <v>6.6</v>
      </c>
      <c r="AA53" s="1" t="s">
        <v>39</v>
      </c>
    </row>
    <row r="54" spans="1:28" x14ac:dyDescent="0.3">
      <c r="A54" s="1" t="s">
        <v>385</v>
      </c>
      <c r="B54" s="1" t="s">
        <v>386</v>
      </c>
      <c r="C54" s="1" t="s">
        <v>387</v>
      </c>
      <c r="D54" s="1" t="s">
        <v>388</v>
      </c>
      <c r="E54">
        <v>4</v>
      </c>
      <c r="F54">
        <v>27</v>
      </c>
      <c r="G54" s="1" t="s">
        <v>44</v>
      </c>
      <c r="H54" s="2">
        <v>45949</v>
      </c>
      <c r="I54" s="1" t="s">
        <v>387</v>
      </c>
      <c r="J54" s="1" t="s">
        <v>284</v>
      </c>
      <c r="K54" s="1" t="s">
        <v>388</v>
      </c>
      <c r="L54" s="2">
        <v>45939</v>
      </c>
      <c r="M54">
        <v>6</v>
      </c>
      <c r="N54">
        <v>15</v>
      </c>
      <c r="O54">
        <v>0</v>
      </c>
      <c r="P54">
        <v>20932.95</v>
      </c>
      <c r="Q54" s="1" t="s">
        <v>387</v>
      </c>
      <c r="R54" s="1" t="s">
        <v>387</v>
      </c>
      <c r="S54" s="1" t="s">
        <v>389</v>
      </c>
      <c r="T54" s="1" t="s">
        <v>75</v>
      </c>
      <c r="U54" s="1" t="s">
        <v>76</v>
      </c>
      <c r="V54">
        <v>24627</v>
      </c>
      <c r="W54" s="1" t="s">
        <v>286</v>
      </c>
      <c r="X54" s="1" t="s">
        <v>127</v>
      </c>
      <c r="Y54" s="2">
        <v>45629</v>
      </c>
      <c r="Z54">
        <v>1.1000000000000001</v>
      </c>
      <c r="AA54" s="1" t="s">
        <v>39</v>
      </c>
    </row>
    <row r="55" spans="1:28" x14ac:dyDescent="0.3">
      <c r="A55" s="1" t="s">
        <v>390</v>
      </c>
      <c r="B55" s="1" t="s">
        <v>391</v>
      </c>
      <c r="C55" s="1" t="s">
        <v>392</v>
      </c>
      <c r="D55" s="1" t="s">
        <v>393</v>
      </c>
      <c r="E55">
        <v>4</v>
      </c>
      <c r="F55">
        <v>18</v>
      </c>
      <c r="G55" s="1" t="s">
        <v>44</v>
      </c>
      <c r="H55" s="2">
        <v>45663</v>
      </c>
      <c r="I55" s="1" t="s">
        <v>392</v>
      </c>
      <c r="J55" s="1" t="s">
        <v>394</v>
      </c>
      <c r="K55" s="1" t="s">
        <v>393</v>
      </c>
      <c r="L55" s="2">
        <v>45658</v>
      </c>
      <c r="M55">
        <v>3</v>
      </c>
      <c r="N55">
        <v>0</v>
      </c>
      <c r="O55">
        <v>0</v>
      </c>
      <c r="P55">
        <v>94</v>
      </c>
      <c r="Q55" s="1" t="s">
        <v>392</v>
      </c>
      <c r="R55" s="1" t="s">
        <v>392</v>
      </c>
      <c r="S55" s="1" t="s">
        <v>395</v>
      </c>
      <c r="T55" s="1" t="s">
        <v>134</v>
      </c>
      <c r="U55" s="1" t="s">
        <v>144</v>
      </c>
      <c r="V55">
        <v>94</v>
      </c>
      <c r="W55" s="1" t="s">
        <v>396</v>
      </c>
      <c r="X55" s="1" t="s">
        <v>127</v>
      </c>
      <c r="Y55" s="2">
        <v>43220</v>
      </c>
      <c r="Z55">
        <v>7.7</v>
      </c>
      <c r="AA55" s="1" t="s">
        <v>39</v>
      </c>
    </row>
    <row r="56" spans="1:28" x14ac:dyDescent="0.3">
      <c r="A56" s="1" t="s">
        <v>397</v>
      </c>
      <c r="B56" s="1" t="s">
        <v>398</v>
      </c>
      <c r="C56" s="1" t="s">
        <v>399</v>
      </c>
      <c r="D56" s="1" t="s">
        <v>400</v>
      </c>
      <c r="E56">
        <v>3</v>
      </c>
      <c r="F56">
        <v>55</v>
      </c>
      <c r="G56" s="1" t="s">
        <v>401</v>
      </c>
      <c r="H56" s="2">
        <v>45750</v>
      </c>
      <c r="I56" s="1" t="s">
        <v>399</v>
      </c>
      <c r="J56" s="1" t="s">
        <v>318</v>
      </c>
      <c r="K56" s="1" t="s">
        <v>400</v>
      </c>
      <c r="L56" s="2">
        <v>45736</v>
      </c>
      <c r="M56">
        <v>2</v>
      </c>
      <c r="N56">
        <v>10</v>
      </c>
      <c r="O56">
        <v>1</v>
      </c>
      <c r="P56">
        <v>28156.5</v>
      </c>
      <c r="Q56" s="1" t="s">
        <v>399</v>
      </c>
      <c r="R56" s="1" t="s">
        <v>399</v>
      </c>
      <c r="S56" s="1" t="s">
        <v>402</v>
      </c>
      <c r="T56" s="1" t="s">
        <v>75</v>
      </c>
      <c r="U56" s="1" t="s">
        <v>314</v>
      </c>
      <c r="V56">
        <v>31285</v>
      </c>
      <c r="W56" s="1" t="s">
        <v>319</v>
      </c>
      <c r="X56" s="1" t="s">
        <v>48</v>
      </c>
      <c r="Y56" s="2">
        <v>45758</v>
      </c>
      <c r="Z56">
        <v>0.7</v>
      </c>
      <c r="AA56" s="1" t="s">
        <v>39</v>
      </c>
    </row>
    <row r="57" spans="1:28" x14ac:dyDescent="0.3">
      <c r="A57" s="1" t="s">
        <v>403</v>
      </c>
      <c r="B57" s="1" t="s">
        <v>404</v>
      </c>
      <c r="C57" s="1" t="s">
        <v>405</v>
      </c>
      <c r="D57" s="1" t="s">
        <v>406</v>
      </c>
      <c r="E57">
        <v>5</v>
      </c>
      <c r="F57">
        <v>25</v>
      </c>
      <c r="G57" s="1" t="s">
        <v>44</v>
      </c>
      <c r="H57" s="2">
        <v>45968</v>
      </c>
      <c r="I57" s="1" t="s">
        <v>405</v>
      </c>
      <c r="J57" s="1" t="s">
        <v>327</v>
      </c>
      <c r="K57" s="1" t="s">
        <v>406</v>
      </c>
      <c r="L57" s="2">
        <v>45950</v>
      </c>
      <c r="M57">
        <v>5</v>
      </c>
      <c r="N57">
        <v>0</v>
      </c>
      <c r="O57">
        <v>0</v>
      </c>
      <c r="P57">
        <v>6777</v>
      </c>
      <c r="Q57" s="1" t="s">
        <v>405</v>
      </c>
      <c r="R57" s="1" t="s">
        <v>405</v>
      </c>
      <c r="S57" s="1" t="s">
        <v>407</v>
      </c>
      <c r="T57" s="1" t="s">
        <v>75</v>
      </c>
      <c r="U57" s="1" t="s">
        <v>98</v>
      </c>
      <c r="V57">
        <v>6777</v>
      </c>
      <c r="W57" s="1" t="s">
        <v>329</v>
      </c>
      <c r="X57" s="1" t="s">
        <v>59</v>
      </c>
      <c r="Y57" s="2">
        <v>43819</v>
      </c>
      <c r="Z57">
        <v>6</v>
      </c>
      <c r="AA57" s="1" t="s">
        <v>39</v>
      </c>
    </row>
    <row r="58" spans="1:28" x14ac:dyDescent="0.3">
      <c r="A58" s="1" t="s">
        <v>408</v>
      </c>
      <c r="B58" s="1" t="s">
        <v>409</v>
      </c>
      <c r="C58" s="1" t="s">
        <v>325</v>
      </c>
      <c r="D58" s="1" t="s">
        <v>410</v>
      </c>
      <c r="E58">
        <v>4</v>
      </c>
      <c r="F58">
        <v>75</v>
      </c>
      <c r="G58" s="1" t="s">
        <v>44</v>
      </c>
      <c r="H58" s="2">
        <v>45996</v>
      </c>
      <c r="I58" s="1" t="s">
        <v>325</v>
      </c>
      <c r="J58" s="1" t="s">
        <v>327</v>
      </c>
      <c r="K58" s="1" t="s">
        <v>410</v>
      </c>
      <c r="L58" s="2">
        <v>45988</v>
      </c>
      <c r="M58">
        <v>4</v>
      </c>
      <c r="N58">
        <v>10</v>
      </c>
      <c r="O58">
        <v>0</v>
      </c>
      <c r="P58">
        <v>154.80000000000001</v>
      </c>
      <c r="Q58" s="1" t="s">
        <v>325</v>
      </c>
      <c r="R58" s="1" t="s">
        <v>325</v>
      </c>
      <c r="S58" s="1" t="s">
        <v>328</v>
      </c>
      <c r="T58" s="1" t="s">
        <v>56</v>
      </c>
      <c r="U58" s="1" t="s">
        <v>66</v>
      </c>
      <c r="V58">
        <v>172</v>
      </c>
      <c r="W58" s="1" t="s">
        <v>329</v>
      </c>
      <c r="X58" s="1" t="s">
        <v>59</v>
      </c>
      <c r="Y58" s="2">
        <v>43819</v>
      </c>
      <c r="Z58">
        <v>6</v>
      </c>
      <c r="AA58" s="1" t="s">
        <v>39</v>
      </c>
    </row>
    <row r="59" spans="1:28" x14ac:dyDescent="0.3">
      <c r="A59" s="1" t="s">
        <v>411</v>
      </c>
      <c r="B59" s="1" t="s">
        <v>412</v>
      </c>
      <c r="C59" s="1" t="s">
        <v>413</v>
      </c>
      <c r="D59" s="1" t="s">
        <v>414</v>
      </c>
      <c r="E59">
        <v>3</v>
      </c>
      <c r="F59">
        <v>45</v>
      </c>
      <c r="G59" s="1" t="s">
        <v>44</v>
      </c>
      <c r="H59" s="2">
        <v>45853</v>
      </c>
      <c r="I59" s="1" t="s">
        <v>413</v>
      </c>
      <c r="J59" s="1" t="s">
        <v>96</v>
      </c>
      <c r="K59" s="1" t="s">
        <v>414</v>
      </c>
      <c r="L59" s="2">
        <v>45841</v>
      </c>
      <c r="M59">
        <v>8</v>
      </c>
      <c r="N59">
        <v>0</v>
      </c>
      <c r="O59">
        <v>0</v>
      </c>
      <c r="P59">
        <v>458</v>
      </c>
      <c r="Q59" s="1" t="s">
        <v>413</v>
      </c>
      <c r="R59" s="1" t="s">
        <v>413</v>
      </c>
      <c r="S59" s="1" t="s">
        <v>415</v>
      </c>
      <c r="T59" s="1" t="s">
        <v>107</v>
      </c>
      <c r="U59" s="1" t="s">
        <v>416</v>
      </c>
      <c r="V59">
        <v>458</v>
      </c>
      <c r="W59" s="1" t="s">
        <v>99</v>
      </c>
      <c r="X59" s="1" t="s">
        <v>100</v>
      </c>
      <c r="Y59" s="2">
        <v>45629</v>
      </c>
      <c r="Z59">
        <v>1.1000000000000001</v>
      </c>
      <c r="AA59" s="1" t="s">
        <v>39</v>
      </c>
    </row>
    <row r="60" spans="1:28" x14ac:dyDescent="0.3">
      <c r="A60" s="1" t="s">
        <v>417</v>
      </c>
      <c r="B60" s="1" t="s">
        <v>418</v>
      </c>
      <c r="C60" s="1" t="s">
        <v>176</v>
      </c>
      <c r="D60" s="1" t="s">
        <v>419</v>
      </c>
      <c r="E60">
        <v>3</v>
      </c>
      <c r="F60">
        <v>54</v>
      </c>
      <c r="G60" s="1" t="s">
        <v>32</v>
      </c>
      <c r="H60" s="2">
        <v>45820</v>
      </c>
      <c r="I60" s="1" t="s">
        <v>176</v>
      </c>
      <c r="J60" s="1" t="s">
        <v>264</v>
      </c>
      <c r="K60" s="1" t="s">
        <v>419</v>
      </c>
      <c r="L60" s="2">
        <v>45803</v>
      </c>
      <c r="M60">
        <v>5</v>
      </c>
      <c r="N60">
        <v>0</v>
      </c>
      <c r="O60">
        <v>0</v>
      </c>
      <c r="P60">
        <v>5306</v>
      </c>
      <c r="Q60" s="1" t="s">
        <v>176</v>
      </c>
      <c r="R60" s="1" t="s">
        <v>176</v>
      </c>
      <c r="S60" s="1" t="s">
        <v>178</v>
      </c>
      <c r="T60" s="1" t="s">
        <v>107</v>
      </c>
      <c r="U60" s="1" t="s">
        <v>125</v>
      </c>
      <c r="V60">
        <v>5306</v>
      </c>
      <c r="W60" s="1" t="s">
        <v>267</v>
      </c>
      <c r="X60" s="1" t="s">
        <v>268</v>
      </c>
      <c r="Y60" s="2">
        <v>43207</v>
      </c>
      <c r="Z60">
        <v>7.7</v>
      </c>
      <c r="AA60" s="1" t="s">
        <v>39</v>
      </c>
    </row>
    <row r="61" spans="1:28" x14ac:dyDescent="0.3">
      <c r="A61" s="1" t="s">
        <v>420</v>
      </c>
      <c r="B61" s="1" t="s">
        <v>421</v>
      </c>
      <c r="C61" s="1" t="s">
        <v>422</v>
      </c>
      <c r="D61" s="1" t="s">
        <v>423</v>
      </c>
      <c r="E61">
        <v>2</v>
      </c>
      <c r="F61">
        <v>70</v>
      </c>
      <c r="G61" s="1" t="s">
        <v>32</v>
      </c>
      <c r="H61" s="2">
        <v>45818</v>
      </c>
      <c r="I61" s="1" t="s">
        <v>422</v>
      </c>
      <c r="J61" s="1" t="s">
        <v>64</v>
      </c>
      <c r="K61" s="1" t="s">
        <v>423</v>
      </c>
      <c r="L61" s="2">
        <v>45814</v>
      </c>
      <c r="M61">
        <v>3</v>
      </c>
      <c r="N61">
        <v>40</v>
      </c>
      <c r="O61">
        <v>1</v>
      </c>
      <c r="P61">
        <v>3574.8</v>
      </c>
      <c r="Q61" s="1" t="s">
        <v>422</v>
      </c>
      <c r="R61" s="1" t="s">
        <v>422</v>
      </c>
      <c r="S61" s="1" t="s">
        <v>424</v>
      </c>
      <c r="T61" s="1" t="s">
        <v>90</v>
      </c>
      <c r="U61" s="1" t="s">
        <v>300</v>
      </c>
      <c r="V61">
        <v>5958</v>
      </c>
      <c r="W61" s="1" t="s">
        <v>67</v>
      </c>
      <c r="X61" s="1" t="s">
        <v>59</v>
      </c>
      <c r="Y61" s="2">
        <v>44275</v>
      </c>
      <c r="Z61">
        <v>4.8</v>
      </c>
      <c r="AA61" s="1" t="s">
        <v>173</v>
      </c>
      <c r="AB61">
        <v>1</v>
      </c>
    </row>
    <row r="62" spans="1:28" x14ac:dyDescent="0.3">
      <c r="A62" s="1" t="s">
        <v>425</v>
      </c>
      <c r="B62" s="1" t="s">
        <v>426</v>
      </c>
      <c r="C62" s="1" t="s">
        <v>113</v>
      </c>
      <c r="D62" s="1" t="s">
        <v>427</v>
      </c>
      <c r="E62">
        <v>5</v>
      </c>
      <c r="F62">
        <v>48</v>
      </c>
      <c r="G62" s="1" t="s">
        <v>44</v>
      </c>
      <c r="H62" s="2">
        <v>45902</v>
      </c>
      <c r="I62" s="1" t="s">
        <v>113</v>
      </c>
      <c r="J62" s="1" t="s">
        <v>357</v>
      </c>
      <c r="K62" s="1" t="s">
        <v>427</v>
      </c>
      <c r="L62" s="2">
        <v>45895</v>
      </c>
      <c r="M62">
        <v>6</v>
      </c>
      <c r="N62">
        <v>0</v>
      </c>
      <c r="O62">
        <v>0</v>
      </c>
      <c r="P62">
        <v>672</v>
      </c>
      <c r="Q62" s="1" t="s">
        <v>113</v>
      </c>
      <c r="R62" s="1" t="s">
        <v>113</v>
      </c>
      <c r="S62" s="1" t="s">
        <v>116</v>
      </c>
      <c r="T62" s="1" t="s">
        <v>56</v>
      </c>
      <c r="U62" s="1" t="s">
        <v>117</v>
      </c>
      <c r="V62">
        <v>672</v>
      </c>
      <c r="W62" s="1" t="s">
        <v>360</v>
      </c>
      <c r="X62" s="1" t="s">
        <v>38</v>
      </c>
      <c r="Y62" s="2">
        <v>45643</v>
      </c>
      <c r="Z62">
        <v>1</v>
      </c>
      <c r="AA62" s="1" t="s">
        <v>39</v>
      </c>
    </row>
    <row r="63" spans="1:28" x14ac:dyDescent="0.3">
      <c r="A63" s="1" t="s">
        <v>428</v>
      </c>
      <c r="B63" s="1" t="s">
        <v>429</v>
      </c>
      <c r="C63" s="1" t="s">
        <v>430</v>
      </c>
      <c r="D63" s="1" t="s">
        <v>431</v>
      </c>
      <c r="E63">
        <v>3</v>
      </c>
      <c r="F63">
        <v>87</v>
      </c>
      <c r="G63" s="1" t="s">
        <v>44</v>
      </c>
      <c r="H63" s="2">
        <v>45847</v>
      </c>
      <c r="I63" s="1" t="s">
        <v>430</v>
      </c>
      <c r="J63" s="1" t="s">
        <v>45</v>
      </c>
      <c r="K63" s="1" t="s">
        <v>431</v>
      </c>
      <c r="L63" s="2">
        <v>45832</v>
      </c>
      <c r="M63">
        <v>4</v>
      </c>
      <c r="N63">
        <v>20</v>
      </c>
      <c r="O63">
        <v>1</v>
      </c>
      <c r="P63">
        <v>106.4</v>
      </c>
      <c r="Q63" s="1" t="s">
        <v>430</v>
      </c>
      <c r="R63" s="1" t="s">
        <v>430</v>
      </c>
      <c r="S63" s="1" t="s">
        <v>432</v>
      </c>
      <c r="T63" s="1" t="s">
        <v>134</v>
      </c>
      <c r="U63" s="1" t="s">
        <v>135</v>
      </c>
      <c r="V63">
        <v>133</v>
      </c>
      <c r="W63" s="1" t="s">
        <v>47</v>
      </c>
      <c r="X63" s="1" t="s">
        <v>48</v>
      </c>
      <c r="Y63" s="2">
        <v>44112</v>
      </c>
      <c r="Z63">
        <v>5.2</v>
      </c>
      <c r="AA63" s="1" t="s">
        <v>192</v>
      </c>
      <c r="AB63">
        <v>1</v>
      </c>
    </row>
    <row r="64" spans="1:28" x14ac:dyDescent="0.3">
      <c r="A64" s="1" t="s">
        <v>433</v>
      </c>
      <c r="B64" s="1" t="s">
        <v>434</v>
      </c>
      <c r="C64" s="1" t="s">
        <v>435</v>
      </c>
      <c r="D64" s="1" t="s">
        <v>436</v>
      </c>
      <c r="E64">
        <v>5</v>
      </c>
      <c r="F64">
        <v>22</v>
      </c>
      <c r="G64" s="1" t="s">
        <v>44</v>
      </c>
      <c r="H64" s="2">
        <v>45969</v>
      </c>
      <c r="I64" s="1" t="s">
        <v>435</v>
      </c>
      <c r="J64" s="1" t="s">
        <v>306</v>
      </c>
      <c r="K64" s="1" t="s">
        <v>436</v>
      </c>
      <c r="L64" s="2">
        <v>45961</v>
      </c>
      <c r="M64">
        <v>5</v>
      </c>
      <c r="N64">
        <v>20</v>
      </c>
      <c r="O64">
        <v>0</v>
      </c>
      <c r="P64">
        <v>104</v>
      </c>
      <c r="Q64" s="1" t="s">
        <v>435</v>
      </c>
      <c r="R64" s="1" t="s">
        <v>435</v>
      </c>
      <c r="S64" s="1" t="s">
        <v>437</v>
      </c>
      <c r="T64" s="1" t="s">
        <v>134</v>
      </c>
      <c r="U64" s="1" t="s">
        <v>366</v>
      </c>
      <c r="V64">
        <v>130</v>
      </c>
      <c r="W64" s="1" t="s">
        <v>308</v>
      </c>
      <c r="X64" s="1" t="s">
        <v>59</v>
      </c>
      <c r="Y64" s="2">
        <v>45415</v>
      </c>
      <c r="Z64">
        <v>1.7</v>
      </c>
      <c r="AA64" s="1" t="s">
        <v>39</v>
      </c>
    </row>
    <row r="65" spans="1:28" x14ac:dyDescent="0.3">
      <c r="A65" s="1" t="s">
        <v>438</v>
      </c>
      <c r="B65" s="1" t="s">
        <v>439</v>
      </c>
      <c r="C65" s="1" t="s">
        <v>440</v>
      </c>
      <c r="D65" s="1" t="s">
        <v>441</v>
      </c>
      <c r="E65">
        <v>3</v>
      </c>
      <c r="F65">
        <v>76</v>
      </c>
      <c r="G65" s="1" t="s">
        <v>44</v>
      </c>
      <c r="H65" s="2">
        <v>45777</v>
      </c>
      <c r="I65" s="1" t="s">
        <v>440</v>
      </c>
      <c r="J65" s="1" t="s">
        <v>298</v>
      </c>
      <c r="K65" s="1" t="s">
        <v>441</v>
      </c>
      <c r="L65" s="2">
        <v>45758</v>
      </c>
      <c r="M65">
        <v>9</v>
      </c>
      <c r="N65">
        <v>10</v>
      </c>
      <c r="O65">
        <v>0</v>
      </c>
      <c r="P65">
        <v>3735</v>
      </c>
      <c r="Q65" s="1" t="s">
        <v>440</v>
      </c>
      <c r="R65" s="1" t="s">
        <v>440</v>
      </c>
      <c r="S65" s="1" t="s">
        <v>442</v>
      </c>
      <c r="T65" s="1" t="s">
        <v>35</v>
      </c>
      <c r="U65" s="1" t="s">
        <v>36</v>
      </c>
      <c r="V65">
        <v>4150</v>
      </c>
      <c r="W65" s="1" t="s">
        <v>301</v>
      </c>
      <c r="X65" s="1" t="s">
        <v>137</v>
      </c>
      <c r="Y65" s="2">
        <v>44620</v>
      </c>
      <c r="Z65">
        <v>3.8</v>
      </c>
      <c r="AA65" s="1" t="s">
        <v>39</v>
      </c>
    </row>
    <row r="66" spans="1:28" x14ac:dyDescent="0.3">
      <c r="A66" s="1" t="s">
        <v>443</v>
      </c>
      <c r="B66" s="1" t="s">
        <v>444</v>
      </c>
      <c r="C66" s="1" t="s">
        <v>42</v>
      </c>
      <c r="D66" s="1" t="s">
        <v>445</v>
      </c>
      <c r="E66">
        <v>4</v>
      </c>
      <c r="F66">
        <v>19</v>
      </c>
      <c r="G66" s="1" t="s">
        <v>44</v>
      </c>
      <c r="H66" s="2">
        <v>45795</v>
      </c>
      <c r="I66" s="1" t="s">
        <v>42</v>
      </c>
      <c r="J66" s="1" t="s">
        <v>446</v>
      </c>
      <c r="K66" s="1" t="s">
        <v>445</v>
      </c>
      <c r="L66" s="2">
        <v>45780</v>
      </c>
      <c r="M66">
        <v>9</v>
      </c>
      <c r="N66">
        <v>5</v>
      </c>
      <c r="O66">
        <v>0</v>
      </c>
      <c r="P66">
        <v>884.45</v>
      </c>
      <c r="Q66" s="1" t="s">
        <v>42</v>
      </c>
      <c r="R66" s="1" t="s">
        <v>42</v>
      </c>
      <c r="S66" s="1" t="s">
        <v>46</v>
      </c>
      <c r="T66" s="1" t="s">
        <v>35</v>
      </c>
      <c r="U66" s="1" t="s">
        <v>36</v>
      </c>
      <c r="V66">
        <v>931</v>
      </c>
      <c r="W66" s="1" t="s">
        <v>447</v>
      </c>
      <c r="X66" s="1" t="s">
        <v>127</v>
      </c>
      <c r="Y66" s="2">
        <v>45409</v>
      </c>
      <c r="Z66">
        <v>1.7</v>
      </c>
      <c r="AA66" s="1" t="s">
        <v>39</v>
      </c>
    </row>
    <row r="67" spans="1:28" x14ac:dyDescent="0.3">
      <c r="A67" s="1" t="s">
        <v>448</v>
      </c>
      <c r="B67" s="1" t="s">
        <v>449</v>
      </c>
      <c r="C67" s="1" t="s">
        <v>450</v>
      </c>
      <c r="D67" s="1" t="s">
        <v>451</v>
      </c>
      <c r="E67">
        <v>5</v>
      </c>
      <c r="F67">
        <v>105</v>
      </c>
      <c r="G67" s="1" t="s">
        <v>44</v>
      </c>
      <c r="H67" s="2">
        <v>45902</v>
      </c>
      <c r="I67" s="1" t="s">
        <v>450</v>
      </c>
      <c r="J67" s="1" t="s">
        <v>327</v>
      </c>
      <c r="K67" s="1" t="s">
        <v>451</v>
      </c>
      <c r="L67" s="2">
        <v>45893</v>
      </c>
      <c r="M67">
        <v>5</v>
      </c>
      <c r="O67">
        <v>0</v>
      </c>
      <c r="P67">
        <v>3478</v>
      </c>
      <c r="Q67" s="1" t="s">
        <v>450</v>
      </c>
      <c r="R67" s="1" t="s">
        <v>450</v>
      </c>
      <c r="S67" s="1" t="s">
        <v>452</v>
      </c>
      <c r="T67" s="1" t="s">
        <v>107</v>
      </c>
      <c r="U67" s="1" t="s">
        <v>416</v>
      </c>
      <c r="V67">
        <v>3478</v>
      </c>
      <c r="W67" s="1" t="s">
        <v>329</v>
      </c>
      <c r="X67" s="1" t="s">
        <v>59</v>
      </c>
      <c r="Y67" s="2">
        <v>43819</v>
      </c>
      <c r="Z67">
        <v>6</v>
      </c>
      <c r="AA67" s="1" t="s">
        <v>39</v>
      </c>
    </row>
    <row r="68" spans="1:28" x14ac:dyDescent="0.3">
      <c r="A68" s="1" t="s">
        <v>453</v>
      </c>
      <c r="B68" s="1" t="s">
        <v>454</v>
      </c>
      <c r="C68" s="1" t="s">
        <v>455</v>
      </c>
      <c r="D68" s="1" t="s">
        <v>456</v>
      </c>
      <c r="E68">
        <v>5</v>
      </c>
      <c r="F68">
        <v>19</v>
      </c>
      <c r="G68" s="1" t="s">
        <v>44</v>
      </c>
      <c r="H68" s="2">
        <v>45821</v>
      </c>
      <c r="I68" s="1" t="s">
        <v>455</v>
      </c>
      <c r="J68" s="1" t="s">
        <v>327</v>
      </c>
      <c r="K68" s="1" t="s">
        <v>456</v>
      </c>
      <c r="L68" s="2">
        <v>45801</v>
      </c>
      <c r="M68">
        <v>6</v>
      </c>
      <c r="N68">
        <v>0</v>
      </c>
      <c r="O68">
        <v>0</v>
      </c>
      <c r="P68">
        <v>1714</v>
      </c>
      <c r="Q68" s="1" t="s">
        <v>455</v>
      </c>
      <c r="R68" s="1" t="s">
        <v>455</v>
      </c>
      <c r="S68" s="1" t="s">
        <v>457</v>
      </c>
      <c r="T68" s="1" t="s">
        <v>90</v>
      </c>
      <c r="U68" s="1" t="s">
        <v>91</v>
      </c>
      <c r="V68">
        <v>1714</v>
      </c>
      <c r="W68" s="1" t="s">
        <v>329</v>
      </c>
      <c r="X68" s="1" t="s">
        <v>59</v>
      </c>
      <c r="Y68" s="2">
        <v>43819</v>
      </c>
      <c r="Z68">
        <v>6</v>
      </c>
      <c r="AA68" s="1" t="s">
        <v>39</v>
      </c>
    </row>
    <row r="69" spans="1:28" x14ac:dyDescent="0.3">
      <c r="A69" s="1" t="s">
        <v>458</v>
      </c>
      <c r="B69" s="1" t="s">
        <v>459</v>
      </c>
      <c r="C69" s="1" t="s">
        <v>460</v>
      </c>
      <c r="D69" s="1" t="s">
        <v>461</v>
      </c>
      <c r="E69">
        <v>4</v>
      </c>
      <c r="F69">
        <v>98</v>
      </c>
      <c r="G69" s="1" t="s">
        <v>44</v>
      </c>
      <c r="H69" s="2">
        <v>45918</v>
      </c>
      <c r="I69" s="1" t="s">
        <v>460</v>
      </c>
      <c r="J69" s="1" t="s">
        <v>462</v>
      </c>
      <c r="K69" s="1" t="s">
        <v>461</v>
      </c>
      <c r="L69" s="2">
        <v>45906</v>
      </c>
      <c r="M69">
        <v>5</v>
      </c>
      <c r="O69">
        <v>0</v>
      </c>
      <c r="P69">
        <v>2182.5</v>
      </c>
      <c r="Q69" s="1" t="s">
        <v>460</v>
      </c>
      <c r="R69" s="1" t="s">
        <v>460</v>
      </c>
      <c r="S69" s="1" t="s">
        <v>463</v>
      </c>
      <c r="T69" s="1" t="s">
        <v>35</v>
      </c>
      <c r="U69" s="1" t="s">
        <v>167</v>
      </c>
      <c r="V69">
        <v>2425</v>
      </c>
      <c r="W69" s="1" t="s">
        <v>464</v>
      </c>
      <c r="X69" s="1" t="s">
        <v>137</v>
      </c>
      <c r="Y69" s="2">
        <v>43178</v>
      </c>
      <c r="Z69">
        <v>7.8</v>
      </c>
      <c r="AA69" s="1" t="s">
        <v>39</v>
      </c>
    </row>
    <row r="70" spans="1:28" x14ac:dyDescent="0.3">
      <c r="A70" s="1" t="s">
        <v>465</v>
      </c>
      <c r="B70" s="1" t="s">
        <v>466</v>
      </c>
      <c r="C70" s="1" t="s">
        <v>467</v>
      </c>
      <c r="D70" s="1" t="s">
        <v>468</v>
      </c>
      <c r="E70">
        <v>4</v>
      </c>
      <c r="F70">
        <v>38</v>
      </c>
      <c r="G70" s="1" t="s">
        <v>44</v>
      </c>
      <c r="H70" s="2">
        <v>45956</v>
      </c>
      <c r="I70" s="1" t="s">
        <v>467</v>
      </c>
      <c r="J70" s="1" t="s">
        <v>105</v>
      </c>
      <c r="K70" s="1" t="s">
        <v>468</v>
      </c>
      <c r="L70" s="2">
        <v>45948</v>
      </c>
      <c r="M70">
        <v>4</v>
      </c>
      <c r="N70">
        <v>0</v>
      </c>
      <c r="O70">
        <v>0</v>
      </c>
      <c r="P70">
        <v>359</v>
      </c>
      <c r="Q70" s="1" t="s">
        <v>467</v>
      </c>
      <c r="R70" s="1" t="s">
        <v>467</v>
      </c>
      <c r="S70" s="1" t="s">
        <v>469</v>
      </c>
      <c r="T70" s="1" t="s">
        <v>56</v>
      </c>
      <c r="U70" s="1" t="s">
        <v>117</v>
      </c>
      <c r="V70">
        <v>359</v>
      </c>
      <c r="W70" s="1" t="s">
        <v>109</v>
      </c>
      <c r="X70" s="1" t="s">
        <v>110</v>
      </c>
      <c r="Y70" s="2">
        <v>44203</v>
      </c>
      <c r="Z70">
        <v>5</v>
      </c>
      <c r="AA70" s="1" t="s">
        <v>39</v>
      </c>
    </row>
    <row r="71" spans="1:28" x14ac:dyDescent="0.3">
      <c r="A71" s="1" t="s">
        <v>470</v>
      </c>
      <c r="B71" s="1" t="s">
        <v>471</v>
      </c>
      <c r="C71" s="1" t="s">
        <v>472</v>
      </c>
      <c r="D71" s="1" t="s">
        <v>473</v>
      </c>
      <c r="E71">
        <v>4</v>
      </c>
      <c r="F71">
        <v>74</v>
      </c>
      <c r="G71" s="1" t="s">
        <v>44</v>
      </c>
      <c r="H71" s="2">
        <v>45811</v>
      </c>
      <c r="I71" s="1" t="s">
        <v>472</v>
      </c>
      <c r="J71" s="1" t="s">
        <v>229</v>
      </c>
      <c r="K71" s="1" t="s">
        <v>473</v>
      </c>
      <c r="L71" s="2">
        <v>45795</v>
      </c>
      <c r="M71">
        <v>5</v>
      </c>
      <c r="N71">
        <v>30</v>
      </c>
      <c r="O71">
        <v>0</v>
      </c>
      <c r="P71">
        <v>78.400000000000006</v>
      </c>
      <c r="Q71" s="1" t="s">
        <v>472</v>
      </c>
      <c r="R71" s="1" t="s">
        <v>472</v>
      </c>
      <c r="S71" s="1" t="s">
        <v>474</v>
      </c>
      <c r="T71" s="1" t="s">
        <v>134</v>
      </c>
      <c r="U71" s="1" t="s">
        <v>135</v>
      </c>
      <c r="V71">
        <v>112</v>
      </c>
      <c r="W71" s="1" t="s">
        <v>231</v>
      </c>
      <c r="X71" s="1" t="s">
        <v>127</v>
      </c>
      <c r="Y71" s="2">
        <v>43596</v>
      </c>
      <c r="Z71">
        <v>6.6</v>
      </c>
      <c r="AA71" s="1" t="s">
        <v>39</v>
      </c>
    </row>
    <row r="72" spans="1:28" x14ac:dyDescent="0.3">
      <c r="A72" s="1" t="s">
        <v>475</v>
      </c>
      <c r="B72" s="1" t="s">
        <v>476</v>
      </c>
      <c r="C72" s="1" t="s">
        <v>296</v>
      </c>
      <c r="D72" s="1" t="s">
        <v>477</v>
      </c>
      <c r="E72">
        <v>4</v>
      </c>
      <c r="F72">
        <v>46</v>
      </c>
      <c r="G72" s="1" t="s">
        <v>44</v>
      </c>
      <c r="H72" s="2">
        <v>45786</v>
      </c>
      <c r="I72" s="1" t="s">
        <v>296</v>
      </c>
      <c r="J72" s="1" t="s">
        <v>306</v>
      </c>
      <c r="K72" s="1" t="s">
        <v>477</v>
      </c>
      <c r="L72" s="2">
        <v>45776</v>
      </c>
      <c r="M72">
        <v>7</v>
      </c>
      <c r="N72">
        <v>5</v>
      </c>
      <c r="O72">
        <v>0</v>
      </c>
      <c r="P72">
        <v>2431.0500000000002</v>
      </c>
      <c r="Q72" s="1" t="s">
        <v>296</v>
      </c>
      <c r="R72" s="1" t="s">
        <v>296</v>
      </c>
      <c r="S72" s="1" t="s">
        <v>299</v>
      </c>
      <c r="T72" s="1" t="s">
        <v>90</v>
      </c>
      <c r="U72" s="1" t="s">
        <v>300</v>
      </c>
      <c r="V72">
        <v>2559</v>
      </c>
      <c r="W72" s="1" t="s">
        <v>308</v>
      </c>
      <c r="X72" s="1" t="s">
        <v>59</v>
      </c>
      <c r="Y72" s="2">
        <v>45415</v>
      </c>
      <c r="Z72">
        <v>1.7</v>
      </c>
      <c r="AA72" s="1" t="s">
        <v>39</v>
      </c>
    </row>
    <row r="73" spans="1:28" x14ac:dyDescent="0.3">
      <c r="A73" s="1" t="s">
        <v>478</v>
      </c>
      <c r="B73" s="1" t="s">
        <v>479</v>
      </c>
      <c r="C73" s="1" t="s">
        <v>480</v>
      </c>
      <c r="D73" s="1" t="s">
        <v>481</v>
      </c>
      <c r="E73">
        <v>4</v>
      </c>
      <c r="F73">
        <v>83</v>
      </c>
      <c r="G73" s="1" t="s">
        <v>44</v>
      </c>
      <c r="H73" s="2">
        <v>45927</v>
      </c>
      <c r="I73" s="1" t="s">
        <v>480</v>
      </c>
      <c r="J73" s="1" t="s">
        <v>327</v>
      </c>
      <c r="K73" s="1" t="s">
        <v>481</v>
      </c>
      <c r="L73" s="2">
        <v>45920</v>
      </c>
      <c r="M73">
        <v>4</v>
      </c>
      <c r="N73">
        <v>10</v>
      </c>
      <c r="O73">
        <v>0</v>
      </c>
      <c r="P73">
        <v>346.5</v>
      </c>
      <c r="Q73" s="1" t="s">
        <v>480</v>
      </c>
      <c r="R73" s="1" t="s">
        <v>480</v>
      </c>
      <c r="S73" s="1" t="s">
        <v>482</v>
      </c>
      <c r="T73" s="1" t="s">
        <v>35</v>
      </c>
      <c r="U73" s="1" t="s">
        <v>167</v>
      </c>
      <c r="V73">
        <v>385</v>
      </c>
      <c r="W73" s="1" t="s">
        <v>329</v>
      </c>
      <c r="X73" s="1" t="s">
        <v>59</v>
      </c>
      <c r="Y73" s="2">
        <v>43819</v>
      </c>
      <c r="Z73">
        <v>6</v>
      </c>
      <c r="AA73" s="1" t="s">
        <v>39</v>
      </c>
    </row>
    <row r="74" spans="1:28" x14ac:dyDescent="0.3">
      <c r="A74" s="1" t="s">
        <v>483</v>
      </c>
      <c r="B74" s="1" t="s">
        <v>484</v>
      </c>
      <c r="C74" s="1" t="s">
        <v>485</v>
      </c>
      <c r="D74" s="1" t="s">
        <v>486</v>
      </c>
      <c r="E74">
        <v>5</v>
      </c>
      <c r="F74">
        <v>80</v>
      </c>
      <c r="G74" s="1" t="s">
        <v>44</v>
      </c>
      <c r="H74" s="2">
        <v>45842</v>
      </c>
      <c r="I74" s="1" t="s">
        <v>485</v>
      </c>
      <c r="J74" s="1" t="s">
        <v>357</v>
      </c>
      <c r="K74" s="1" t="s">
        <v>486</v>
      </c>
      <c r="L74" s="2">
        <v>45829</v>
      </c>
      <c r="M74">
        <v>7</v>
      </c>
      <c r="N74">
        <v>10</v>
      </c>
      <c r="O74">
        <v>0</v>
      </c>
      <c r="P74">
        <v>3878.1</v>
      </c>
      <c r="Q74" s="1" t="s">
        <v>485</v>
      </c>
      <c r="R74" s="1" t="s">
        <v>485</v>
      </c>
      <c r="S74" s="1" t="s">
        <v>487</v>
      </c>
      <c r="T74" s="1" t="s">
        <v>107</v>
      </c>
      <c r="U74" s="1" t="s">
        <v>108</v>
      </c>
      <c r="V74">
        <v>4309</v>
      </c>
      <c r="W74" s="1" t="s">
        <v>360</v>
      </c>
      <c r="X74" s="1" t="s">
        <v>38</v>
      </c>
      <c r="Y74" s="2">
        <v>45643</v>
      </c>
      <c r="Z74">
        <v>1</v>
      </c>
      <c r="AA74" s="1" t="s">
        <v>39</v>
      </c>
    </row>
    <row r="75" spans="1:28" x14ac:dyDescent="0.3">
      <c r="A75" s="1" t="s">
        <v>488</v>
      </c>
      <c r="B75" s="1" t="s">
        <v>489</v>
      </c>
      <c r="C75" s="1" t="s">
        <v>450</v>
      </c>
      <c r="D75" s="1" t="s">
        <v>451</v>
      </c>
      <c r="E75">
        <v>5</v>
      </c>
      <c r="F75">
        <v>98</v>
      </c>
      <c r="G75" s="1" t="s">
        <v>44</v>
      </c>
      <c r="H75" s="2">
        <v>45821</v>
      </c>
      <c r="I75" s="1" t="s">
        <v>450</v>
      </c>
      <c r="J75" s="1" t="s">
        <v>229</v>
      </c>
      <c r="K75" s="1" t="s">
        <v>451</v>
      </c>
      <c r="L75" s="2">
        <v>45814</v>
      </c>
      <c r="M75">
        <v>2</v>
      </c>
      <c r="N75">
        <v>10</v>
      </c>
      <c r="O75">
        <v>0</v>
      </c>
      <c r="P75">
        <v>3130.2</v>
      </c>
      <c r="Q75" s="1" t="s">
        <v>450</v>
      </c>
      <c r="R75" s="1" t="s">
        <v>450</v>
      </c>
      <c r="S75" s="1" t="s">
        <v>452</v>
      </c>
      <c r="T75" s="1" t="s">
        <v>107</v>
      </c>
      <c r="U75" s="1" t="s">
        <v>416</v>
      </c>
      <c r="V75">
        <v>3478</v>
      </c>
      <c r="W75" s="1" t="s">
        <v>231</v>
      </c>
      <c r="X75" s="1" t="s">
        <v>127</v>
      </c>
      <c r="Y75" s="2">
        <v>43596</v>
      </c>
      <c r="Z75">
        <v>6.6</v>
      </c>
      <c r="AA75" s="1" t="s">
        <v>39</v>
      </c>
    </row>
    <row r="76" spans="1:28" x14ac:dyDescent="0.3">
      <c r="A76" s="1" t="s">
        <v>490</v>
      </c>
      <c r="B76" s="1" t="s">
        <v>491</v>
      </c>
      <c r="C76" s="1" t="s">
        <v>492</v>
      </c>
      <c r="D76" s="1" t="s">
        <v>493</v>
      </c>
      <c r="E76">
        <v>3</v>
      </c>
      <c r="F76">
        <v>82</v>
      </c>
      <c r="G76" s="1" t="s">
        <v>44</v>
      </c>
      <c r="H76" s="2">
        <v>45821</v>
      </c>
      <c r="I76" s="1" t="s">
        <v>492</v>
      </c>
      <c r="J76" s="1" t="s">
        <v>33</v>
      </c>
      <c r="K76" s="1" t="s">
        <v>493</v>
      </c>
      <c r="L76" s="2">
        <v>45799</v>
      </c>
      <c r="M76">
        <v>8</v>
      </c>
      <c r="N76">
        <v>20</v>
      </c>
      <c r="O76">
        <v>0</v>
      </c>
      <c r="P76">
        <v>1059.2</v>
      </c>
      <c r="Q76" s="1" t="s">
        <v>492</v>
      </c>
      <c r="R76" s="1" t="s">
        <v>492</v>
      </c>
      <c r="S76" s="1" t="s">
        <v>494</v>
      </c>
      <c r="T76" s="1" t="s">
        <v>56</v>
      </c>
      <c r="U76" s="1" t="s">
        <v>117</v>
      </c>
      <c r="V76">
        <v>1324</v>
      </c>
      <c r="W76" s="1" t="s">
        <v>37</v>
      </c>
      <c r="X76" s="1" t="s">
        <v>38</v>
      </c>
      <c r="Y76" s="2">
        <v>43032</v>
      </c>
      <c r="Z76">
        <v>8.1999999999999993</v>
      </c>
      <c r="AA76" s="1" t="s">
        <v>39</v>
      </c>
    </row>
    <row r="77" spans="1:28" x14ac:dyDescent="0.3">
      <c r="A77" s="1" t="s">
        <v>495</v>
      </c>
      <c r="B77" s="1" t="s">
        <v>496</v>
      </c>
      <c r="C77" s="1" t="s">
        <v>497</v>
      </c>
      <c r="D77" s="1" t="s">
        <v>498</v>
      </c>
      <c r="E77">
        <v>3</v>
      </c>
      <c r="F77">
        <v>35</v>
      </c>
      <c r="G77" s="1" t="s">
        <v>44</v>
      </c>
      <c r="H77" s="2">
        <v>45883</v>
      </c>
      <c r="I77" s="1" t="s">
        <v>497</v>
      </c>
      <c r="J77" s="1" t="s">
        <v>242</v>
      </c>
      <c r="K77" s="1" t="s">
        <v>498</v>
      </c>
      <c r="L77" s="2">
        <v>45866</v>
      </c>
      <c r="M77">
        <v>10</v>
      </c>
      <c r="N77">
        <v>15</v>
      </c>
      <c r="O77">
        <v>0</v>
      </c>
      <c r="P77">
        <v>169.15</v>
      </c>
      <c r="Q77" s="1" t="s">
        <v>497</v>
      </c>
      <c r="R77" s="1" t="s">
        <v>497</v>
      </c>
      <c r="S77" s="1" t="s">
        <v>499</v>
      </c>
      <c r="T77" s="1" t="s">
        <v>56</v>
      </c>
      <c r="U77" s="1" t="s">
        <v>117</v>
      </c>
      <c r="V77">
        <v>199</v>
      </c>
      <c r="W77" s="1" t="s">
        <v>244</v>
      </c>
      <c r="X77" s="1" t="s">
        <v>48</v>
      </c>
      <c r="Y77" s="2">
        <v>44403</v>
      </c>
      <c r="Z77">
        <v>4.4000000000000004</v>
      </c>
      <c r="AA77" s="1" t="s">
        <v>39</v>
      </c>
    </row>
    <row r="78" spans="1:28" x14ac:dyDescent="0.3">
      <c r="A78" s="1" t="s">
        <v>500</v>
      </c>
      <c r="B78" s="1" t="s">
        <v>501</v>
      </c>
      <c r="C78" s="1" t="s">
        <v>502</v>
      </c>
      <c r="D78" s="1" t="s">
        <v>503</v>
      </c>
      <c r="E78">
        <v>3</v>
      </c>
      <c r="F78">
        <v>45</v>
      </c>
      <c r="G78" s="1" t="s">
        <v>401</v>
      </c>
      <c r="H78" s="2">
        <v>45873</v>
      </c>
      <c r="I78" s="1" t="s">
        <v>502</v>
      </c>
      <c r="J78" s="1" t="s">
        <v>242</v>
      </c>
      <c r="K78" s="1" t="s">
        <v>503</v>
      </c>
      <c r="L78" s="2">
        <v>45865</v>
      </c>
      <c r="M78">
        <v>2</v>
      </c>
      <c r="N78">
        <v>0</v>
      </c>
      <c r="O78">
        <v>1</v>
      </c>
      <c r="P78">
        <v>9892</v>
      </c>
      <c r="Q78" s="1" t="s">
        <v>502</v>
      </c>
      <c r="R78" s="1" t="s">
        <v>502</v>
      </c>
      <c r="S78" s="1" t="s">
        <v>504</v>
      </c>
      <c r="T78" s="1" t="s">
        <v>75</v>
      </c>
      <c r="U78" s="1" t="s">
        <v>314</v>
      </c>
      <c r="V78">
        <v>9892</v>
      </c>
      <c r="W78" s="1" t="s">
        <v>244</v>
      </c>
      <c r="X78" s="1" t="s">
        <v>48</v>
      </c>
      <c r="Y78" s="2">
        <v>44403</v>
      </c>
      <c r="Z78">
        <v>4.4000000000000004</v>
      </c>
      <c r="AA78" s="1" t="s">
        <v>39</v>
      </c>
    </row>
    <row r="79" spans="1:28" x14ac:dyDescent="0.3">
      <c r="A79" s="1" t="s">
        <v>505</v>
      </c>
      <c r="B79" s="1" t="s">
        <v>506</v>
      </c>
      <c r="C79" s="1" t="s">
        <v>507</v>
      </c>
      <c r="D79" s="1" t="s">
        <v>508</v>
      </c>
      <c r="E79">
        <v>2</v>
      </c>
      <c r="F79">
        <v>143</v>
      </c>
      <c r="G79" s="1" t="s">
        <v>44</v>
      </c>
      <c r="H79" s="2">
        <v>45990</v>
      </c>
      <c r="I79" s="1" t="s">
        <v>507</v>
      </c>
      <c r="J79" s="1" t="s">
        <v>394</v>
      </c>
      <c r="K79" s="1" t="s">
        <v>508</v>
      </c>
      <c r="L79" s="2">
        <v>45978</v>
      </c>
      <c r="M79">
        <v>3</v>
      </c>
      <c r="N79">
        <v>10</v>
      </c>
      <c r="O79">
        <v>1</v>
      </c>
      <c r="P79">
        <v>1952.1</v>
      </c>
      <c r="Q79" s="1" t="s">
        <v>507</v>
      </c>
      <c r="R79" s="1" t="s">
        <v>507</v>
      </c>
      <c r="S79" s="1" t="s">
        <v>509</v>
      </c>
      <c r="T79" s="1" t="s">
        <v>56</v>
      </c>
      <c r="U79" s="1" t="s">
        <v>57</v>
      </c>
      <c r="V79">
        <v>2169</v>
      </c>
      <c r="W79" s="1" t="s">
        <v>396</v>
      </c>
      <c r="X79" s="1" t="s">
        <v>127</v>
      </c>
      <c r="Y79" s="2">
        <v>43220</v>
      </c>
      <c r="Z79">
        <v>7.7</v>
      </c>
      <c r="AA79" s="1" t="s">
        <v>84</v>
      </c>
      <c r="AB79">
        <v>1</v>
      </c>
    </row>
    <row r="80" spans="1:28" x14ac:dyDescent="0.3">
      <c r="A80" s="1" t="s">
        <v>510</v>
      </c>
      <c r="B80" s="1" t="s">
        <v>511</v>
      </c>
      <c r="C80" s="1" t="s">
        <v>422</v>
      </c>
      <c r="D80" s="1" t="s">
        <v>512</v>
      </c>
      <c r="E80">
        <v>3</v>
      </c>
      <c r="F80">
        <v>63</v>
      </c>
      <c r="G80" s="1" t="s">
        <v>44</v>
      </c>
      <c r="H80" s="2">
        <v>45972</v>
      </c>
      <c r="I80" s="1" t="s">
        <v>422</v>
      </c>
      <c r="J80" s="1" t="s">
        <v>513</v>
      </c>
      <c r="K80" s="1" t="s">
        <v>512</v>
      </c>
      <c r="L80" s="2">
        <v>45955</v>
      </c>
      <c r="M80">
        <v>10</v>
      </c>
      <c r="N80">
        <v>20</v>
      </c>
      <c r="O80">
        <v>1</v>
      </c>
      <c r="P80">
        <v>4766.3999999999996</v>
      </c>
      <c r="Q80" s="1" t="s">
        <v>422</v>
      </c>
      <c r="R80" s="1" t="s">
        <v>422</v>
      </c>
      <c r="S80" s="1" t="s">
        <v>424</v>
      </c>
      <c r="T80" s="1" t="s">
        <v>90</v>
      </c>
      <c r="U80" s="1" t="s">
        <v>300</v>
      </c>
      <c r="V80">
        <v>5958</v>
      </c>
      <c r="W80" s="1" t="s">
        <v>514</v>
      </c>
      <c r="X80" s="1" t="s">
        <v>59</v>
      </c>
      <c r="Y80" s="2">
        <v>44396</v>
      </c>
      <c r="Z80">
        <v>4.5</v>
      </c>
      <c r="AA80" s="1" t="s">
        <v>39</v>
      </c>
    </row>
    <row r="81" spans="1:28" x14ac:dyDescent="0.3">
      <c r="A81" s="1" t="s">
        <v>515</v>
      </c>
      <c r="B81" s="1" t="s">
        <v>516</v>
      </c>
      <c r="C81" s="1" t="s">
        <v>517</v>
      </c>
      <c r="D81" s="1" t="s">
        <v>518</v>
      </c>
      <c r="E81">
        <v>2</v>
      </c>
      <c r="F81">
        <v>75</v>
      </c>
      <c r="G81" s="1" t="s">
        <v>44</v>
      </c>
      <c r="H81" s="2">
        <v>45870</v>
      </c>
      <c r="I81" s="1" t="s">
        <v>517</v>
      </c>
      <c r="J81" s="1" t="s">
        <v>519</v>
      </c>
      <c r="K81" s="1" t="s">
        <v>518</v>
      </c>
      <c r="L81" s="2">
        <v>45850</v>
      </c>
      <c r="M81">
        <v>11</v>
      </c>
      <c r="N81">
        <v>10</v>
      </c>
      <c r="O81">
        <v>0</v>
      </c>
      <c r="P81">
        <v>508.5</v>
      </c>
      <c r="Q81" s="1" t="s">
        <v>517</v>
      </c>
      <c r="R81" s="1" t="s">
        <v>517</v>
      </c>
      <c r="S81" s="1" t="s">
        <v>520</v>
      </c>
      <c r="T81" s="1" t="s">
        <v>35</v>
      </c>
      <c r="U81" s="1" t="s">
        <v>39</v>
      </c>
      <c r="V81">
        <v>565</v>
      </c>
      <c r="W81" s="1" t="s">
        <v>521</v>
      </c>
      <c r="X81" s="1" t="s">
        <v>137</v>
      </c>
      <c r="Y81" s="2">
        <v>43649</v>
      </c>
      <c r="Z81">
        <v>6.5</v>
      </c>
      <c r="AA81" s="1" t="s">
        <v>84</v>
      </c>
      <c r="AB81">
        <v>1</v>
      </c>
    </row>
    <row r="82" spans="1:28" x14ac:dyDescent="0.3">
      <c r="A82" s="1" t="s">
        <v>522</v>
      </c>
      <c r="B82" s="1" t="s">
        <v>523</v>
      </c>
      <c r="C82" s="1" t="s">
        <v>62</v>
      </c>
      <c r="D82" s="1" t="s">
        <v>461</v>
      </c>
      <c r="E82">
        <v>3</v>
      </c>
      <c r="F82">
        <v>91</v>
      </c>
      <c r="G82" s="1" t="s">
        <v>44</v>
      </c>
      <c r="H82" s="2">
        <v>45739</v>
      </c>
      <c r="I82" s="1" t="s">
        <v>62</v>
      </c>
      <c r="J82" s="1" t="s">
        <v>115</v>
      </c>
      <c r="K82" s="1" t="s">
        <v>461</v>
      </c>
      <c r="L82" s="2">
        <v>45725</v>
      </c>
      <c r="M82">
        <v>90</v>
      </c>
      <c r="N82">
        <v>0</v>
      </c>
      <c r="O82">
        <v>0</v>
      </c>
      <c r="P82">
        <v>791</v>
      </c>
      <c r="Q82" s="1" t="s">
        <v>62</v>
      </c>
      <c r="R82" s="1" t="s">
        <v>62</v>
      </c>
      <c r="S82" s="1" t="s">
        <v>65</v>
      </c>
      <c r="T82" s="1" t="s">
        <v>56</v>
      </c>
      <c r="U82" s="1" t="s">
        <v>66</v>
      </c>
      <c r="V82">
        <v>791</v>
      </c>
      <c r="W82" s="1" t="s">
        <v>118</v>
      </c>
      <c r="X82" s="1" t="s">
        <v>59</v>
      </c>
      <c r="Y82" s="2">
        <v>43824</v>
      </c>
      <c r="Z82">
        <v>6</v>
      </c>
      <c r="AA82" s="1" t="s">
        <v>39</v>
      </c>
    </row>
    <row r="83" spans="1:28" x14ac:dyDescent="0.3">
      <c r="A83" s="1" t="s">
        <v>524</v>
      </c>
      <c r="B83" s="1" t="s">
        <v>525</v>
      </c>
      <c r="C83" s="1" t="s">
        <v>413</v>
      </c>
      <c r="D83" s="1" t="s">
        <v>526</v>
      </c>
      <c r="E83">
        <v>4</v>
      </c>
      <c r="F83">
        <v>70</v>
      </c>
      <c r="G83" s="1" t="s">
        <v>44</v>
      </c>
      <c r="H83" s="2">
        <v>45682</v>
      </c>
      <c r="I83" s="1" t="s">
        <v>413</v>
      </c>
      <c r="J83" s="1" t="s">
        <v>376</v>
      </c>
      <c r="K83" s="1" t="s">
        <v>526</v>
      </c>
      <c r="L83" s="2">
        <v>45671</v>
      </c>
      <c r="M83">
        <v>4</v>
      </c>
      <c r="N83">
        <v>10</v>
      </c>
      <c r="O83">
        <v>0</v>
      </c>
      <c r="P83">
        <v>412.2</v>
      </c>
      <c r="Q83" s="1" t="s">
        <v>413</v>
      </c>
      <c r="R83" s="1" t="s">
        <v>413</v>
      </c>
      <c r="S83" s="1" t="s">
        <v>415</v>
      </c>
      <c r="T83" s="1" t="s">
        <v>107</v>
      </c>
      <c r="U83" s="1" t="s">
        <v>416</v>
      </c>
      <c r="V83">
        <v>458</v>
      </c>
      <c r="W83" s="1" t="s">
        <v>379</v>
      </c>
      <c r="X83" s="1" t="s">
        <v>48</v>
      </c>
      <c r="Y83" s="2">
        <v>45419</v>
      </c>
      <c r="Z83">
        <v>1.7</v>
      </c>
      <c r="AA83" s="1" t="s">
        <v>49</v>
      </c>
      <c r="AB83">
        <v>1</v>
      </c>
    </row>
    <row r="84" spans="1:28" x14ac:dyDescent="0.3">
      <c r="A84" s="1" t="s">
        <v>527</v>
      </c>
      <c r="B84" s="1" t="s">
        <v>528</v>
      </c>
      <c r="C84" s="1" t="s">
        <v>121</v>
      </c>
      <c r="D84" s="1" t="s">
        <v>529</v>
      </c>
      <c r="E84">
        <v>3</v>
      </c>
      <c r="F84">
        <v>166</v>
      </c>
      <c r="G84" s="1" t="s">
        <v>44</v>
      </c>
      <c r="H84" s="2">
        <v>46031</v>
      </c>
      <c r="I84" s="1" t="s">
        <v>121</v>
      </c>
      <c r="J84" s="1" t="s">
        <v>73</v>
      </c>
      <c r="K84" s="1" t="s">
        <v>529</v>
      </c>
      <c r="L84" s="2">
        <v>46013</v>
      </c>
      <c r="M84">
        <v>5</v>
      </c>
      <c r="N84">
        <v>5</v>
      </c>
      <c r="O84">
        <v>1</v>
      </c>
      <c r="P84">
        <v>2914.6</v>
      </c>
      <c r="Q84" s="1" t="s">
        <v>121</v>
      </c>
      <c r="R84" s="1" t="s">
        <v>121</v>
      </c>
      <c r="S84" s="1" t="s">
        <v>124</v>
      </c>
      <c r="T84" s="1" t="s">
        <v>107</v>
      </c>
      <c r="U84" s="1" t="s">
        <v>125</v>
      </c>
      <c r="V84">
        <v>3068</v>
      </c>
      <c r="W84" s="1" t="s">
        <v>77</v>
      </c>
      <c r="X84" s="1" t="s">
        <v>38</v>
      </c>
      <c r="Y84" s="2">
        <v>44193</v>
      </c>
      <c r="Z84">
        <v>5</v>
      </c>
      <c r="AA84" s="1" t="s">
        <v>173</v>
      </c>
      <c r="AB84">
        <v>1</v>
      </c>
    </row>
    <row r="85" spans="1:28" x14ac:dyDescent="0.3">
      <c r="A85" s="1" t="s">
        <v>530</v>
      </c>
      <c r="B85" s="1" t="s">
        <v>531</v>
      </c>
      <c r="C85" s="1" t="s">
        <v>532</v>
      </c>
      <c r="D85" s="1" t="s">
        <v>533</v>
      </c>
      <c r="E85">
        <v>4</v>
      </c>
      <c r="F85">
        <v>52</v>
      </c>
      <c r="G85" s="1" t="s">
        <v>44</v>
      </c>
      <c r="H85" s="2">
        <v>45755</v>
      </c>
      <c r="I85" s="1" t="s">
        <v>532</v>
      </c>
      <c r="J85" s="1" t="s">
        <v>327</v>
      </c>
      <c r="K85" s="1" t="s">
        <v>533</v>
      </c>
      <c r="L85" s="2">
        <v>45740</v>
      </c>
      <c r="M85">
        <v>5</v>
      </c>
      <c r="N85">
        <v>0</v>
      </c>
      <c r="O85">
        <v>0</v>
      </c>
      <c r="P85">
        <v>239</v>
      </c>
      <c r="Q85" s="1" t="s">
        <v>532</v>
      </c>
      <c r="R85" s="1" t="s">
        <v>532</v>
      </c>
      <c r="S85" s="1" t="s">
        <v>534</v>
      </c>
      <c r="T85" s="1" t="s">
        <v>134</v>
      </c>
      <c r="U85" s="1" t="s">
        <v>378</v>
      </c>
      <c r="V85">
        <v>239</v>
      </c>
      <c r="W85" s="1" t="s">
        <v>329</v>
      </c>
      <c r="X85" s="1" t="s">
        <v>59</v>
      </c>
      <c r="Y85" s="2">
        <v>43819</v>
      </c>
      <c r="Z85">
        <v>6</v>
      </c>
      <c r="AA85" s="1" t="s">
        <v>39</v>
      </c>
    </row>
    <row r="86" spans="1:28" x14ac:dyDescent="0.3">
      <c r="A86" s="1" t="s">
        <v>535</v>
      </c>
      <c r="B86" s="1" t="s">
        <v>536</v>
      </c>
      <c r="C86" s="1" t="s">
        <v>413</v>
      </c>
      <c r="D86" s="1" t="s">
        <v>537</v>
      </c>
      <c r="E86">
        <v>3</v>
      </c>
      <c r="F86">
        <v>62</v>
      </c>
      <c r="G86" s="1" t="s">
        <v>401</v>
      </c>
      <c r="H86" s="2">
        <v>45921</v>
      </c>
      <c r="I86" s="1" t="s">
        <v>413</v>
      </c>
      <c r="J86" s="1" t="s">
        <v>538</v>
      </c>
      <c r="K86" s="1" t="s">
        <v>537</v>
      </c>
      <c r="L86" s="2">
        <v>45915</v>
      </c>
      <c r="M86">
        <v>4</v>
      </c>
      <c r="N86">
        <v>0</v>
      </c>
      <c r="O86">
        <v>0</v>
      </c>
      <c r="P86">
        <v>458</v>
      </c>
      <c r="Q86" s="1" t="s">
        <v>413</v>
      </c>
      <c r="R86" s="1" t="s">
        <v>413</v>
      </c>
      <c r="S86" s="1" t="s">
        <v>415</v>
      </c>
      <c r="T86" s="1" t="s">
        <v>107</v>
      </c>
      <c r="U86" s="1" t="s">
        <v>416</v>
      </c>
      <c r="V86">
        <v>458</v>
      </c>
      <c r="W86" s="1" t="s">
        <v>539</v>
      </c>
      <c r="X86" s="1" t="s">
        <v>540</v>
      </c>
      <c r="Y86" s="2">
        <v>44731</v>
      </c>
      <c r="Z86">
        <v>3.5</v>
      </c>
      <c r="AA86" s="1" t="s">
        <v>39</v>
      </c>
    </row>
    <row r="87" spans="1:28" x14ac:dyDescent="0.3">
      <c r="A87" s="1" t="s">
        <v>541</v>
      </c>
      <c r="B87" s="1" t="s">
        <v>542</v>
      </c>
      <c r="C87" s="1" t="s">
        <v>543</v>
      </c>
      <c r="D87" s="1" t="s">
        <v>544</v>
      </c>
      <c r="E87">
        <v>4</v>
      </c>
      <c r="F87">
        <v>92</v>
      </c>
      <c r="G87" s="1" t="s">
        <v>44</v>
      </c>
      <c r="H87" s="2">
        <v>45805</v>
      </c>
      <c r="I87" s="1" t="s">
        <v>543</v>
      </c>
      <c r="J87" s="1" t="s">
        <v>73</v>
      </c>
      <c r="K87" s="1" t="s">
        <v>544</v>
      </c>
      <c r="L87" s="2">
        <v>45796</v>
      </c>
      <c r="M87">
        <v>8</v>
      </c>
      <c r="N87">
        <v>10</v>
      </c>
      <c r="O87">
        <v>0</v>
      </c>
      <c r="P87">
        <v>186.3</v>
      </c>
      <c r="Q87" s="1" t="s">
        <v>543</v>
      </c>
      <c r="R87" s="1" t="s">
        <v>543</v>
      </c>
      <c r="S87" s="1" t="s">
        <v>545</v>
      </c>
      <c r="T87" s="1" t="s">
        <v>56</v>
      </c>
      <c r="U87" s="1" t="s">
        <v>57</v>
      </c>
      <c r="V87">
        <v>207</v>
      </c>
      <c r="W87" s="1" t="s">
        <v>77</v>
      </c>
      <c r="X87" s="1" t="s">
        <v>38</v>
      </c>
      <c r="Y87" s="2">
        <v>44193</v>
      </c>
      <c r="Z87">
        <v>5</v>
      </c>
      <c r="AA87" s="1" t="s">
        <v>39</v>
      </c>
    </row>
    <row r="88" spans="1:28" x14ac:dyDescent="0.3">
      <c r="A88" s="1" t="s">
        <v>546</v>
      </c>
      <c r="B88" s="1" t="s">
        <v>547</v>
      </c>
      <c r="C88" s="1" t="s">
        <v>413</v>
      </c>
      <c r="D88" s="1" t="s">
        <v>548</v>
      </c>
      <c r="E88">
        <v>5</v>
      </c>
      <c r="F88">
        <v>65</v>
      </c>
      <c r="G88" s="1" t="s">
        <v>44</v>
      </c>
      <c r="H88" s="2">
        <v>45764</v>
      </c>
      <c r="I88" s="1" t="s">
        <v>413</v>
      </c>
      <c r="J88" s="1" t="s">
        <v>549</v>
      </c>
      <c r="K88" s="1" t="s">
        <v>548</v>
      </c>
      <c r="L88" s="2">
        <v>45753</v>
      </c>
      <c r="M88">
        <v>4</v>
      </c>
      <c r="N88">
        <v>0</v>
      </c>
      <c r="O88">
        <v>0</v>
      </c>
      <c r="P88">
        <v>458</v>
      </c>
      <c r="Q88" s="1" t="s">
        <v>413</v>
      </c>
      <c r="R88" s="1" t="s">
        <v>413</v>
      </c>
      <c r="S88" s="1" t="s">
        <v>415</v>
      </c>
      <c r="T88" s="1" t="s">
        <v>107</v>
      </c>
      <c r="U88" s="1" t="s">
        <v>416</v>
      </c>
      <c r="V88">
        <v>458</v>
      </c>
      <c r="W88" s="1" t="s">
        <v>550</v>
      </c>
      <c r="X88" s="1" t="s">
        <v>38</v>
      </c>
      <c r="Y88" s="2">
        <v>45530</v>
      </c>
      <c r="Z88">
        <v>1.3</v>
      </c>
      <c r="AA88" s="1" t="s">
        <v>39</v>
      </c>
    </row>
    <row r="89" spans="1:28" x14ac:dyDescent="0.3">
      <c r="A89" s="1" t="s">
        <v>551</v>
      </c>
      <c r="B89" s="1" t="s">
        <v>552</v>
      </c>
      <c r="C89" s="1" t="s">
        <v>553</v>
      </c>
      <c r="D89" s="1" t="s">
        <v>554</v>
      </c>
      <c r="E89">
        <v>2</v>
      </c>
      <c r="F89">
        <v>55</v>
      </c>
      <c r="G89" s="1" t="s">
        <v>32</v>
      </c>
      <c r="H89" s="2">
        <v>45778</v>
      </c>
      <c r="I89" s="1" t="s">
        <v>553</v>
      </c>
      <c r="J89" s="1" t="s">
        <v>221</v>
      </c>
      <c r="K89" s="1" t="s">
        <v>554</v>
      </c>
      <c r="L89" s="2">
        <v>45769</v>
      </c>
      <c r="M89">
        <v>4</v>
      </c>
      <c r="N89">
        <v>5</v>
      </c>
      <c r="O89">
        <v>1</v>
      </c>
      <c r="P89">
        <v>3310.75</v>
      </c>
      <c r="Q89" s="1" t="s">
        <v>553</v>
      </c>
      <c r="R89" s="1" t="s">
        <v>553</v>
      </c>
      <c r="S89" s="1" t="s">
        <v>555</v>
      </c>
      <c r="T89" s="1" t="s">
        <v>107</v>
      </c>
      <c r="U89" s="1" t="s">
        <v>108</v>
      </c>
      <c r="V89">
        <v>3485</v>
      </c>
      <c r="W89" s="1" t="s">
        <v>224</v>
      </c>
      <c r="X89" s="1" t="s">
        <v>137</v>
      </c>
      <c r="Y89" s="2">
        <v>44532</v>
      </c>
      <c r="Z89">
        <v>4.0999999999999996</v>
      </c>
      <c r="AA89" s="1" t="s">
        <v>173</v>
      </c>
      <c r="AB89">
        <v>1</v>
      </c>
    </row>
    <row r="90" spans="1:28" x14ac:dyDescent="0.3">
      <c r="A90" s="1" t="s">
        <v>556</v>
      </c>
      <c r="B90" s="1" t="s">
        <v>557</v>
      </c>
      <c r="C90" s="1" t="s">
        <v>558</v>
      </c>
      <c r="D90" s="1" t="s">
        <v>559</v>
      </c>
      <c r="E90">
        <v>4</v>
      </c>
      <c r="F90">
        <v>49</v>
      </c>
      <c r="G90" s="1" t="s">
        <v>44</v>
      </c>
      <c r="H90" s="2">
        <v>45914</v>
      </c>
      <c r="I90" s="1" t="s">
        <v>558</v>
      </c>
      <c r="J90" s="1" t="s">
        <v>357</v>
      </c>
      <c r="K90" s="1" t="s">
        <v>559</v>
      </c>
      <c r="L90" s="2">
        <v>45903</v>
      </c>
      <c r="M90">
        <v>3</v>
      </c>
      <c r="N90">
        <v>30</v>
      </c>
      <c r="O90">
        <v>0</v>
      </c>
      <c r="P90">
        <v>74.900000000000006</v>
      </c>
      <c r="Q90" s="1" t="s">
        <v>558</v>
      </c>
      <c r="R90" s="1" t="s">
        <v>558</v>
      </c>
      <c r="S90" s="1" t="s">
        <v>560</v>
      </c>
      <c r="T90" s="1" t="s">
        <v>134</v>
      </c>
      <c r="U90" s="1" t="s">
        <v>144</v>
      </c>
      <c r="V90">
        <v>107</v>
      </c>
      <c r="W90" s="1" t="s">
        <v>360</v>
      </c>
      <c r="X90" s="1" t="s">
        <v>38</v>
      </c>
      <c r="Y90" s="2">
        <v>45643</v>
      </c>
      <c r="Z90">
        <v>1</v>
      </c>
      <c r="AA90" s="1" t="s">
        <v>39</v>
      </c>
    </row>
    <row r="91" spans="1:28" x14ac:dyDescent="0.3">
      <c r="A91" s="1" t="s">
        <v>561</v>
      </c>
      <c r="B91" s="1" t="s">
        <v>562</v>
      </c>
      <c r="C91" s="1" t="s">
        <v>440</v>
      </c>
      <c r="D91" s="1" t="s">
        <v>563</v>
      </c>
      <c r="E91">
        <v>3</v>
      </c>
      <c r="F91">
        <v>172</v>
      </c>
      <c r="G91" s="1" t="s">
        <v>44</v>
      </c>
      <c r="H91" s="2">
        <v>45711</v>
      </c>
      <c r="I91" s="1" t="s">
        <v>440</v>
      </c>
      <c r="J91" s="1" t="s">
        <v>519</v>
      </c>
      <c r="K91" s="1" t="s">
        <v>563</v>
      </c>
      <c r="L91" s="2">
        <v>45699</v>
      </c>
      <c r="M91">
        <v>3</v>
      </c>
      <c r="N91">
        <v>20</v>
      </c>
      <c r="O91">
        <v>0</v>
      </c>
      <c r="P91">
        <v>3320</v>
      </c>
      <c r="Q91" s="1" t="s">
        <v>440</v>
      </c>
      <c r="R91" s="1" t="s">
        <v>440</v>
      </c>
      <c r="S91" s="1" t="s">
        <v>442</v>
      </c>
      <c r="T91" s="1" t="s">
        <v>35</v>
      </c>
      <c r="U91" s="1" t="s">
        <v>36</v>
      </c>
      <c r="V91">
        <v>4150</v>
      </c>
      <c r="W91" s="1" t="s">
        <v>521</v>
      </c>
      <c r="X91" s="1" t="s">
        <v>137</v>
      </c>
      <c r="Y91" s="2">
        <v>43649</v>
      </c>
      <c r="Z91">
        <v>6.5</v>
      </c>
      <c r="AA91" s="1" t="s">
        <v>39</v>
      </c>
    </row>
    <row r="92" spans="1:28" x14ac:dyDescent="0.3">
      <c r="A92" s="1" t="s">
        <v>564</v>
      </c>
      <c r="B92" s="1" t="s">
        <v>565</v>
      </c>
      <c r="C92" s="1" t="s">
        <v>430</v>
      </c>
      <c r="D92" s="1" t="s">
        <v>566</v>
      </c>
      <c r="E92">
        <v>2</v>
      </c>
      <c r="F92">
        <v>63</v>
      </c>
      <c r="G92" s="1" t="s">
        <v>44</v>
      </c>
      <c r="H92" s="2">
        <v>45791</v>
      </c>
      <c r="I92" s="1" t="s">
        <v>430</v>
      </c>
      <c r="J92" s="1" t="s">
        <v>73</v>
      </c>
      <c r="K92" s="1" t="s">
        <v>566</v>
      </c>
      <c r="L92" s="2">
        <v>45766</v>
      </c>
      <c r="M92">
        <v>12</v>
      </c>
      <c r="N92">
        <v>5</v>
      </c>
      <c r="O92">
        <v>0</v>
      </c>
      <c r="P92">
        <v>126.35</v>
      </c>
      <c r="Q92" s="1" t="s">
        <v>430</v>
      </c>
      <c r="R92" s="1" t="s">
        <v>430</v>
      </c>
      <c r="S92" s="1" t="s">
        <v>432</v>
      </c>
      <c r="T92" s="1" t="s">
        <v>134</v>
      </c>
      <c r="U92" s="1" t="s">
        <v>135</v>
      </c>
      <c r="V92">
        <v>133</v>
      </c>
      <c r="W92" s="1" t="s">
        <v>77</v>
      </c>
      <c r="X92" s="1" t="s">
        <v>38</v>
      </c>
      <c r="Y92" s="2">
        <v>44193</v>
      </c>
      <c r="Z92">
        <v>5</v>
      </c>
      <c r="AA92" s="1" t="s">
        <v>173</v>
      </c>
      <c r="AB92">
        <v>1</v>
      </c>
    </row>
    <row r="93" spans="1:28" x14ac:dyDescent="0.3">
      <c r="A93" s="1" t="s">
        <v>567</v>
      </c>
      <c r="B93" s="1" t="s">
        <v>568</v>
      </c>
      <c r="C93" s="1" t="s">
        <v>569</v>
      </c>
      <c r="D93" s="1" t="s">
        <v>570</v>
      </c>
      <c r="E93">
        <v>5</v>
      </c>
      <c r="F93">
        <v>34</v>
      </c>
      <c r="G93" s="1" t="s">
        <v>44</v>
      </c>
      <c r="H93" s="2">
        <v>45695</v>
      </c>
      <c r="I93" s="1" t="s">
        <v>569</v>
      </c>
      <c r="J93" s="1" t="s">
        <v>33</v>
      </c>
      <c r="K93" s="1" t="s">
        <v>570</v>
      </c>
      <c r="L93" s="2">
        <v>45685</v>
      </c>
      <c r="M93">
        <v>5</v>
      </c>
      <c r="N93">
        <v>0</v>
      </c>
      <c r="O93">
        <v>0</v>
      </c>
      <c r="P93">
        <v>2605</v>
      </c>
      <c r="Q93" s="1" t="s">
        <v>569</v>
      </c>
      <c r="R93" s="1" t="s">
        <v>569</v>
      </c>
      <c r="S93" s="1" t="s">
        <v>571</v>
      </c>
      <c r="T93" s="1" t="s">
        <v>56</v>
      </c>
      <c r="U93" s="1" t="s">
        <v>57</v>
      </c>
      <c r="V93">
        <v>2605</v>
      </c>
      <c r="W93" s="1" t="s">
        <v>37</v>
      </c>
      <c r="X93" s="1" t="s">
        <v>38</v>
      </c>
      <c r="Y93" s="2">
        <v>43032</v>
      </c>
      <c r="Z93">
        <v>8.1999999999999993</v>
      </c>
      <c r="AA93" s="1" t="s">
        <v>39</v>
      </c>
    </row>
    <row r="94" spans="1:28" x14ac:dyDescent="0.3">
      <c r="A94" s="1" t="s">
        <v>572</v>
      </c>
      <c r="B94" s="1" t="s">
        <v>573</v>
      </c>
      <c r="C94" s="1" t="s">
        <v>574</v>
      </c>
      <c r="D94" s="1" t="s">
        <v>575</v>
      </c>
      <c r="E94">
        <v>4</v>
      </c>
      <c r="F94">
        <v>136</v>
      </c>
      <c r="G94" s="1" t="s">
        <v>44</v>
      </c>
      <c r="H94" s="2">
        <v>45998</v>
      </c>
      <c r="I94" s="1" t="s">
        <v>574</v>
      </c>
      <c r="J94" s="1" t="s">
        <v>64</v>
      </c>
      <c r="K94" s="1" t="s">
        <v>575</v>
      </c>
      <c r="L94" s="2">
        <v>45982</v>
      </c>
      <c r="M94">
        <v>6</v>
      </c>
      <c r="N94">
        <v>40</v>
      </c>
      <c r="O94">
        <v>0</v>
      </c>
      <c r="P94">
        <v>24438.6</v>
      </c>
      <c r="Q94" s="1" t="s">
        <v>574</v>
      </c>
      <c r="R94" s="1" t="s">
        <v>574</v>
      </c>
      <c r="S94" s="1" t="s">
        <v>576</v>
      </c>
      <c r="T94" s="1" t="s">
        <v>75</v>
      </c>
      <c r="U94" s="1" t="s">
        <v>98</v>
      </c>
      <c r="V94">
        <v>40731</v>
      </c>
      <c r="W94" s="1" t="s">
        <v>67</v>
      </c>
      <c r="X94" s="1" t="s">
        <v>59</v>
      </c>
      <c r="Y94" s="2">
        <v>44275</v>
      </c>
      <c r="Z94">
        <v>4.8</v>
      </c>
      <c r="AA94" s="1" t="s">
        <v>39</v>
      </c>
    </row>
    <row r="95" spans="1:28" x14ac:dyDescent="0.3">
      <c r="A95" s="1" t="s">
        <v>577</v>
      </c>
      <c r="B95" s="1" t="s">
        <v>578</v>
      </c>
      <c r="C95" s="1" t="s">
        <v>579</v>
      </c>
      <c r="D95" s="1" t="s">
        <v>580</v>
      </c>
      <c r="E95">
        <v>4</v>
      </c>
      <c r="F95">
        <v>134</v>
      </c>
      <c r="G95" s="1" t="s">
        <v>44</v>
      </c>
      <c r="H95" s="2">
        <v>45817</v>
      </c>
      <c r="I95" s="1" t="s">
        <v>579</v>
      </c>
      <c r="J95" s="1" t="s">
        <v>242</v>
      </c>
      <c r="K95" s="1" t="s">
        <v>580</v>
      </c>
      <c r="L95" s="2">
        <v>45798</v>
      </c>
      <c r="M95">
        <v>5</v>
      </c>
      <c r="N95">
        <v>10</v>
      </c>
      <c r="O95">
        <v>0</v>
      </c>
      <c r="P95">
        <v>1264.5</v>
      </c>
      <c r="Q95" s="1" t="s">
        <v>579</v>
      </c>
      <c r="R95" s="1" t="s">
        <v>579</v>
      </c>
      <c r="S95" s="1" t="s">
        <v>581</v>
      </c>
      <c r="T95" s="1" t="s">
        <v>56</v>
      </c>
      <c r="U95" s="1" t="s">
        <v>117</v>
      </c>
      <c r="V95">
        <v>1405</v>
      </c>
      <c r="W95" s="1" t="s">
        <v>244</v>
      </c>
      <c r="X95" s="1" t="s">
        <v>48</v>
      </c>
      <c r="Y95" s="2">
        <v>44403</v>
      </c>
      <c r="Z95">
        <v>4.4000000000000004</v>
      </c>
      <c r="AA95" s="1" t="s">
        <v>39</v>
      </c>
    </row>
    <row r="96" spans="1:28" x14ac:dyDescent="0.3">
      <c r="A96" s="1" t="s">
        <v>582</v>
      </c>
      <c r="B96" s="1" t="s">
        <v>583</v>
      </c>
      <c r="C96" s="1" t="s">
        <v>181</v>
      </c>
      <c r="D96" s="1" t="s">
        <v>584</v>
      </c>
      <c r="E96">
        <v>5</v>
      </c>
      <c r="F96">
        <v>92</v>
      </c>
      <c r="G96" s="1" t="s">
        <v>44</v>
      </c>
      <c r="H96" s="2">
        <v>45919</v>
      </c>
      <c r="I96" s="1" t="s">
        <v>181</v>
      </c>
      <c r="J96" s="1" t="s">
        <v>183</v>
      </c>
      <c r="K96" s="1" t="s">
        <v>584</v>
      </c>
      <c r="L96" s="2">
        <v>45911</v>
      </c>
      <c r="M96">
        <v>5</v>
      </c>
      <c r="N96">
        <v>15</v>
      </c>
      <c r="O96">
        <v>0</v>
      </c>
      <c r="P96">
        <v>633.25</v>
      </c>
      <c r="Q96" s="1" t="s">
        <v>181</v>
      </c>
      <c r="R96" s="1" t="s">
        <v>181</v>
      </c>
      <c r="S96" s="1" t="s">
        <v>184</v>
      </c>
      <c r="T96" s="1" t="s">
        <v>90</v>
      </c>
      <c r="U96" s="1" t="s">
        <v>185</v>
      </c>
      <c r="V96">
        <v>745</v>
      </c>
      <c r="W96" s="1" t="s">
        <v>186</v>
      </c>
      <c r="X96" s="1" t="s">
        <v>137</v>
      </c>
      <c r="Y96" s="2">
        <v>45507</v>
      </c>
      <c r="Z96">
        <v>1.4</v>
      </c>
      <c r="AA96" s="1" t="s">
        <v>39</v>
      </c>
    </row>
    <row r="97" spans="1:28" x14ac:dyDescent="0.3">
      <c r="A97" s="1" t="s">
        <v>585</v>
      </c>
      <c r="B97" s="1" t="s">
        <v>586</v>
      </c>
      <c r="C97" s="1" t="s">
        <v>587</v>
      </c>
      <c r="D97" s="1" t="s">
        <v>427</v>
      </c>
      <c r="E97">
        <v>3</v>
      </c>
      <c r="F97">
        <v>58</v>
      </c>
      <c r="G97" s="1" t="s">
        <v>44</v>
      </c>
      <c r="H97" s="2">
        <v>45770</v>
      </c>
      <c r="I97" s="1" t="s">
        <v>587</v>
      </c>
      <c r="J97" s="1" t="s">
        <v>45</v>
      </c>
      <c r="K97" s="1" t="s">
        <v>427</v>
      </c>
      <c r="L97" s="2">
        <v>45749</v>
      </c>
      <c r="M97">
        <v>7</v>
      </c>
      <c r="N97">
        <v>10</v>
      </c>
      <c r="O97">
        <v>0</v>
      </c>
      <c r="P97">
        <v>1473.3</v>
      </c>
      <c r="Q97" s="1" t="s">
        <v>587</v>
      </c>
      <c r="R97" s="1" t="s">
        <v>587</v>
      </c>
      <c r="S97" s="1" t="s">
        <v>588</v>
      </c>
      <c r="T97" s="1" t="s">
        <v>35</v>
      </c>
      <c r="U97" s="1" t="s">
        <v>36</v>
      </c>
      <c r="V97">
        <v>1637</v>
      </c>
      <c r="W97" s="1" t="s">
        <v>47</v>
      </c>
      <c r="X97" s="1" t="s">
        <v>48</v>
      </c>
      <c r="Y97" s="2">
        <v>44112</v>
      </c>
      <c r="Z97">
        <v>5.2</v>
      </c>
      <c r="AA97" s="1" t="s">
        <v>39</v>
      </c>
    </row>
    <row r="98" spans="1:28" x14ac:dyDescent="0.3">
      <c r="A98" s="1" t="s">
        <v>589</v>
      </c>
      <c r="B98" s="1" t="s">
        <v>590</v>
      </c>
      <c r="C98" s="1" t="s">
        <v>304</v>
      </c>
      <c r="D98" s="1" t="s">
        <v>591</v>
      </c>
      <c r="E98">
        <v>4</v>
      </c>
      <c r="F98">
        <v>37</v>
      </c>
      <c r="G98" s="1" t="s">
        <v>32</v>
      </c>
      <c r="H98" s="2">
        <v>45792</v>
      </c>
      <c r="I98" s="1" t="s">
        <v>304</v>
      </c>
      <c r="J98" s="1" t="s">
        <v>592</v>
      </c>
      <c r="K98" s="1" t="s">
        <v>591</v>
      </c>
      <c r="L98" s="2">
        <v>45775</v>
      </c>
      <c r="M98">
        <v>3</v>
      </c>
      <c r="N98">
        <v>0</v>
      </c>
      <c r="O98">
        <v>0</v>
      </c>
      <c r="P98">
        <v>1051</v>
      </c>
      <c r="Q98" s="1" t="s">
        <v>304</v>
      </c>
      <c r="R98" s="1" t="s">
        <v>304</v>
      </c>
      <c r="S98" s="1" t="s">
        <v>307</v>
      </c>
      <c r="T98" s="1" t="s">
        <v>90</v>
      </c>
      <c r="U98" s="1" t="s">
        <v>266</v>
      </c>
      <c r="V98">
        <v>1051</v>
      </c>
      <c r="W98" s="1" t="s">
        <v>593</v>
      </c>
      <c r="X98" s="1" t="s">
        <v>127</v>
      </c>
      <c r="Y98" s="2">
        <v>44133</v>
      </c>
      <c r="Z98">
        <v>5.2</v>
      </c>
      <c r="AA98" s="1" t="s">
        <v>39</v>
      </c>
    </row>
    <row r="99" spans="1:28" x14ac:dyDescent="0.3">
      <c r="A99" s="1" t="s">
        <v>594</v>
      </c>
      <c r="B99" s="1" t="s">
        <v>595</v>
      </c>
      <c r="C99" s="1" t="s">
        <v>596</v>
      </c>
      <c r="D99" s="1" t="s">
        <v>597</v>
      </c>
      <c r="E99">
        <v>3</v>
      </c>
      <c r="F99">
        <v>105</v>
      </c>
      <c r="G99" s="1" t="s">
        <v>32</v>
      </c>
      <c r="H99" s="2">
        <v>45849</v>
      </c>
      <c r="I99" s="1" t="s">
        <v>596</v>
      </c>
      <c r="J99" s="1" t="s">
        <v>598</v>
      </c>
      <c r="K99" s="1" t="s">
        <v>597</v>
      </c>
      <c r="L99" s="2">
        <v>45833</v>
      </c>
      <c r="M99">
        <v>10</v>
      </c>
      <c r="N99">
        <v>5</v>
      </c>
      <c r="O99">
        <v>1</v>
      </c>
      <c r="P99">
        <v>2203.0500000000002</v>
      </c>
      <c r="Q99" s="1" t="s">
        <v>596</v>
      </c>
      <c r="R99" s="1" t="s">
        <v>596</v>
      </c>
      <c r="S99" s="1" t="s">
        <v>599</v>
      </c>
      <c r="T99" s="1" t="s">
        <v>75</v>
      </c>
      <c r="U99" s="1" t="s">
        <v>76</v>
      </c>
      <c r="V99">
        <v>2319</v>
      </c>
      <c r="W99" s="1" t="s">
        <v>600</v>
      </c>
      <c r="X99" s="1" t="s">
        <v>38</v>
      </c>
      <c r="Y99" s="2">
        <v>43141</v>
      </c>
      <c r="Z99">
        <v>7.9</v>
      </c>
      <c r="AA99" s="1" t="s">
        <v>154</v>
      </c>
      <c r="AB99">
        <v>1</v>
      </c>
    </row>
    <row r="100" spans="1:28" x14ac:dyDescent="0.3">
      <c r="A100" s="1" t="s">
        <v>601</v>
      </c>
      <c r="B100" s="1" t="s">
        <v>602</v>
      </c>
      <c r="C100" s="1" t="s">
        <v>603</v>
      </c>
      <c r="D100" s="1" t="s">
        <v>604</v>
      </c>
      <c r="E100">
        <v>4</v>
      </c>
      <c r="F100">
        <v>119</v>
      </c>
      <c r="G100" s="1" t="s">
        <v>44</v>
      </c>
      <c r="H100" s="2">
        <v>45756</v>
      </c>
      <c r="I100" s="1" t="s">
        <v>603</v>
      </c>
      <c r="J100" s="1" t="s">
        <v>462</v>
      </c>
      <c r="K100" s="1" t="s">
        <v>604</v>
      </c>
      <c r="L100" s="2">
        <v>45740</v>
      </c>
      <c r="M100">
        <v>4</v>
      </c>
      <c r="N100">
        <v>15</v>
      </c>
      <c r="O100">
        <v>0</v>
      </c>
      <c r="P100">
        <v>3153.5</v>
      </c>
      <c r="Q100" s="1" t="s">
        <v>603</v>
      </c>
      <c r="R100" s="1" t="s">
        <v>603</v>
      </c>
      <c r="S100" s="1" t="s">
        <v>605</v>
      </c>
      <c r="T100" s="1" t="s">
        <v>90</v>
      </c>
      <c r="U100" s="1" t="s">
        <v>91</v>
      </c>
      <c r="V100">
        <v>3710</v>
      </c>
      <c r="W100" s="1" t="s">
        <v>464</v>
      </c>
      <c r="X100" s="1" t="s">
        <v>137</v>
      </c>
      <c r="Y100" s="2">
        <v>43178</v>
      </c>
      <c r="Z100">
        <v>7.8</v>
      </c>
      <c r="AA100" s="1" t="s">
        <v>39</v>
      </c>
    </row>
    <row r="101" spans="1:28" x14ac:dyDescent="0.3">
      <c r="A101" s="1" t="s">
        <v>606</v>
      </c>
      <c r="B101" s="1" t="s">
        <v>607</v>
      </c>
      <c r="C101" s="1" t="s">
        <v>363</v>
      </c>
      <c r="D101" s="1" t="s">
        <v>608</v>
      </c>
      <c r="E101">
        <v>5</v>
      </c>
      <c r="F101">
        <v>38</v>
      </c>
      <c r="G101" s="1" t="s">
        <v>44</v>
      </c>
      <c r="H101" s="2">
        <v>45995</v>
      </c>
      <c r="I101" s="1" t="s">
        <v>363</v>
      </c>
      <c r="J101" s="1" t="s">
        <v>242</v>
      </c>
      <c r="K101" s="1" t="s">
        <v>608</v>
      </c>
      <c r="L101" s="2">
        <v>45988</v>
      </c>
      <c r="M101">
        <v>3</v>
      </c>
      <c r="N101">
        <v>0</v>
      </c>
      <c r="O101">
        <v>0</v>
      </c>
      <c r="P101">
        <v>351</v>
      </c>
      <c r="Q101" s="1" t="s">
        <v>363</v>
      </c>
      <c r="R101" s="1" t="s">
        <v>363</v>
      </c>
      <c r="S101" s="1" t="s">
        <v>365</v>
      </c>
      <c r="T101" s="1" t="s">
        <v>134</v>
      </c>
      <c r="U101" s="1" t="s">
        <v>366</v>
      </c>
      <c r="V101">
        <v>351</v>
      </c>
      <c r="W101" s="1" t="s">
        <v>244</v>
      </c>
      <c r="X101" s="1" t="s">
        <v>48</v>
      </c>
      <c r="Y101" s="2">
        <v>44403</v>
      </c>
      <c r="Z101">
        <v>4.4000000000000004</v>
      </c>
      <c r="AA101" s="1" t="s">
        <v>39</v>
      </c>
    </row>
    <row r="102" spans="1:28" x14ac:dyDescent="0.3">
      <c r="A102" s="1" t="s">
        <v>609</v>
      </c>
      <c r="B102" s="1" t="s">
        <v>610</v>
      </c>
      <c r="C102" s="1" t="s">
        <v>611</v>
      </c>
      <c r="D102" s="1" t="s">
        <v>612</v>
      </c>
      <c r="E102">
        <v>4</v>
      </c>
      <c r="F102">
        <v>67</v>
      </c>
      <c r="G102" s="1" t="s">
        <v>44</v>
      </c>
      <c r="H102" s="2">
        <v>45967</v>
      </c>
      <c r="I102" s="1" t="s">
        <v>611</v>
      </c>
      <c r="J102" s="1" t="s">
        <v>592</v>
      </c>
      <c r="K102" s="1" t="s">
        <v>612</v>
      </c>
      <c r="L102" s="2">
        <v>45962</v>
      </c>
      <c r="M102">
        <v>4</v>
      </c>
      <c r="N102">
        <v>30</v>
      </c>
      <c r="O102">
        <v>0</v>
      </c>
      <c r="P102">
        <v>1261.4000000000001</v>
      </c>
      <c r="Q102" s="1" t="s">
        <v>611</v>
      </c>
      <c r="R102" s="1" t="s">
        <v>611</v>
      </c>
      <c r="S102" s="1" t="s">
        <v>613</v>
      </c>
      <c r="T102" s="1" t="s">
        <v>35</v>
      </c>
      <c r="U102" s="1" t="s">
        <v>167</v>
      </c>
      <c r="V102">
        <v>1802</v>
      </c>
      <c r="W102" s="1" t="s">
        <v>593</v>
      </c>
      <c r="X102" s="1" t="s">
        <v>127</v>
      </c>
      <c r="Y102" s="2">
        <v>44133</v>
      </c>
      <c r="Z102">
        <v>5.2</v>
      </c>
      <c r="AA102" s="1" t="s">
        <v>39</v>
      </c>
    </row>
    <row r="103" spans="1:28" x14ac:dyDescent="0.3">
      <c r="A103" s="1" t="s">
        <v>614</v>
      </c>
      <c r="B103" s="1" t="s">
        <v>615</v>
      </c>
      <c r="C103" s="1" t="s">
        <v>616</v>
      </c>
      <c r="D103" s="1" t="s">
        <v>617</v>
      </c>
      <c r="E103">
        <v>3</v>
      </c>
      <c r="F103">
        <v>50</v>
      </c>
      <c r="G103" s="1" t="s">
        <v>32</v>
      </c>
      <c r="H103" s="2">
        <v>45768</v>
      </c>
      <c r="I103" s="1" t="s">
        <v>616</v>
      </c>
      <c r="J103" s="1" t="s">
        <v>215</v>
      </c>
      <c r="K103" s="1" t="s">
        <v>617</v>
      </c>
      <c r="L103" s="2">
        <v>45756</v>
      </c>
      <c r="M103">
        <v>8</v>
      </c>
      <c r="N103">
        <v>20</v>
      </c>
      <c r="O103">
        <v>0</v>
      </c>
      <c r="P103">
        <v>1954.4</v>
      </c>
      <c r="Q103" s="1" t="s">
        <v>616</v>
      </c>
      <c r="R103" s="1" t="s">
        <v>616</v>
      </c>
      <c r="S103" s="1" t="s">
        <v>618</v>
      </c>
      <c r="T103" s="1" t="s">
        <v>90</v>
      </c>
      <c r="U103" s="1" t="s">
        <v>91</v>
      </c>
      <c r="V103">
        <v>2443</v>
      </c>
      <c r="W103" s="1" t="s">
        <v>216</v>
      </c>
      <c r="X103" s="1" t="s">
        <v>127</v>
      </c>
      <c r="Y103" s="2">
        <v>45659</v>
      </c>
      <c r="Z103">
        <v>1</v>
      </c>
      <c r="AA103" s="1" t="s">
        <v>39</v>
      </c>
    </row>
    <row r="104" spans="1:28" x14ac:dyDescent="0.3">
      <c r="A104" s="1" t="s">
        <v>619</v>
      </c>
      <c r="B104" s="1" t="s">
        <v>620</v>
      </c>
      <c r="C104" s="1" t="s">
        <v>621</v>
      </c>
      <c r="D104" s="1" t="s">
        <v>622</v>
      </c>
      <c r="E104">
        <v>3</v>
      </c>
      <c r="F104">
        <v>39</v>
      </c>
      <c r="G104" s="1" t="s">
        <v>44</v>
      </c>
      <c r="H104" s="2">
        <v>45771</v>
      </c>
      <c r="I104" s="1" t="s">
        <v>621</v>
      </c>
      <c r="J104" s="1" t="s">
        <v>592</v>
      </c>
      <c r="K104" s="1" t="s">
        <v>622</v>
      </c>
      <c r="L104" s="2">
        <v>45764</v>
      </c>
      <c r="M104">
        <v>5</v>
      </c>
      <c r="N104">
        <v>15</v>
      </c>
      <c r="O104">
        <v>0</v>
      </c>
      <c r="P104">
        <v>477.7</v>
      </c>
      <c r="Q104" s="1" t="s">
        <v>621</v>
      </c>
      <c r="R104" s="1" t="s">
        <v>621</v>
      </c>
      <c r="S104" s="1" t="s">
        <v>623</v>
      </c>
      <c r="T104" s="1" t="s">
        <v>90</v>
      </c>
      <c r="U104" s="1" t="s">
        <v>91</v>
      </c>
      <c r="V104">
        <v>562</v>
      </c>
      <c r="W104" s="1" t="s">
        <v>593</v>
      </c>
      <c r="X104" s="1" t="s">
        <v>127</v>
      </c>
      <c r="Y104" s="2">
        <v>44133</v>
      </c>
      <c r="Z104">
        <v>5.2</v>
      </c>
      <c r="AA104" s="1" t="s">
        <v>39</v>
      </c>
    </row>
    <row r="105" spans="1:28" x14ac:dyDescent="0.3">
      <c r="A105" s="1" t="s">
        <v>624</v>
      </c>
      <c r="B105" s="1" t="s">
        <v>625</v>
      </c>
      <c r="C105" s="1" t="s">
        <v>626</v>
      </c>
      <c r="D105" s="1" t="s">
        <v>627</v>
      </c>
      <c r="E105">
        <v>3</v>
      </c>
      <c r="F105">
        <v>40</v>
      </c>
      <c r="G105" s="1" t="s">
        <v>44</v>
      </c>
      <c r="H105" s="2">
        <v>46001</v>
      </c>
      <c r="I105" s="1" t="s">
        <v>626</v>
      </c>
      <c r="J105" s="1" t="s">
        <v>291</v>
      </c>
      <c r="K105" s="1" t="s">
        <v>627</v>
      </c>
      <c r="L105" s="2">
        <v>45991</v>
      </c>
      <c r="M105">
        <v>3</v>
      </c>
      <c r="N105">
        <v>5</v>
      </c>
      <c r="O105">
        <v>0</v>
      </c>
      <c r="P105">
        <v>649.79999999999995</v>
      </c>
      <c r="Q105" s="1" t="s">
        <v>626</v>
      </c>
      <c r="R105" s="1" t="s">
        <v>626</v>
      </c>
      <c r="S105" s="1" t="s">
        <v>628</v>
      </c>
      <c r="T105" s="1" t="s">
        <v>56</v>
      </c>
      <c r="U105" s="1" t="s">
        <v>359</v>
      </c>
      <c r="V105">
        <v>684</v>
      </c>
      <c r="W105" s="1" t="s">
        <v>293</v>
      </c>
      <c r="X105" s="1" t="s">
        <v>48</v>
      </c>
      <c r="Y105" s="2">
        <v>44560</v>
      </c>
      <c r="Z105">
        <v>4</v>
      </c>
      <c r="AA105" s="1" t="s">
        <v>39</v>
      </c>
    </row>
    <row r="106" spans="1:28" x14ac:dyDescent="0.3">
      <c r="A106" s="1" t="s">
        <v>629</v>
      </c>
      <c r="B106" s="1" t="s">
        <v>630</v>
      </c>
      <c r="C106" s="1" t="s">
        <v>240</v>
      </c>
      <c r="D106" s="1" t="s">
        <v>631</v>
      </c>
      <c r="E106">
        <v>5</v>
      </c>
      <c r="F106">
        <v>38</v>
      </c>
      <c r="G106" s="1" t="s">
        <v>32</v>
      </c>
      <c r="H106" s="2">
        <v>45669</v>
      </c>
      <c r="I106" s="1" t="s">
        <v>240</v>
      </c>
      <c r="J106" s="1" t="s">
        <v>519</v>
      </c>
      <c r="K106" s="1" t="s">
        <v>631</v>
      </c>
      <c r="L106" s="2">
        <v>45660</v>
      </c>
      <c r="M106">
        <v>5</v>
      </c>
      <c r="N106">
        <v>5</v>
      </c>
      <c r="O106">
        <v>0</v>
      </c>
      <c r="P106">
        <v>4829.8</v>
      </c>
      <c r="Q106" s="1" t="s">
        <v>240</v>
      </c>
      <c r="R106" s="1" t="s">
        <v>240</v>
      </c>
      <c r="S106" s="1" t="s">
        <v>243</v>
      </c>
      <c r="T106" s="1" t="s">
        <v>90</v>
      </c>
      <c r="U106" s="1" t="s">
        <v>91</v>
      </c>
      <c r="V106">
        <v>5084</v>
      </c>
      <c r="W106" s="1" t="s">
        <v>521</v>
      </c>
      <c r="X106" s="1" t="s">
        <v>137</v>
      </c>
      <c r="Y106" s="2">
        <v>43649</v>
      </c>
      <c r="Z106">
        <v>6.5</v>
      </c>
      <c r="AA106" s="1" t="s">
        <v>39</v>
      </c>
    </row>
    <row r="107" spans="1:28" x14ac:dyDescent="0.3">
      <c r="A107" s="1" t="s">
        <v>632</v>
      </c>
      <c r="B107" s="1" t="s">
        <v>633</v>
      </c>
      <c r="C107" s="1" t="s">
        <v>170</v>
      </c>
      <c r="D107" s="1" t="s">
        <v>634</v>
      </c>
      <c r="E107">
        <v>3</v>
      </c>
      <c r="F107">
        <v>48</v>
      </c>
      <c r="G107" s="1" t="s">
        <v>44</v>
      </c>
      <c r="H107" s="2">
        <v>45919</v>
      </c>
      <c r="I107" s="1" t="s">
        <v>170</v>
      </c>
      <c r="J107" s="1" t="s">
        <v>73</v>
      </c>
      <c r="K107" s="1" t="s">
        <v>634</v>
      </c>
      <c r="L107" s="2">
        <v>45898</v>
      </c>
      <c r="M107">
        <v>7</v>
      </c>
      <c r="N107">
        <v>40</v>
      </c>
      <c r="O107">
        <v>0</v>
      </c>
      <c r="P107">
        <v>2397</v>
      </c>
      <c r="Q107" s="1" t="s">
        <v>170</v>
      </c>
      <c r="R107" s="1" t="s">
        <v>170</v>
      </c>
      <c r="S107" s="1" t="s">
        <v>172</v>
      </c>
      <c r="T107" s="1" t="s">
        <v>35</v>
      </c>
      <c r="U107" s="1" t="s">
        <v>36</v>
      </c>
      <c r="V107">
        <v>3995</v>
      </c>
      <c r="W107" s="1" t="s">
        <v>77</v>
      </c>
      <c r="X107" s="1" t="s">
        <v>38</v>
      </c>
      <c r="Y107" s="2">
        <v>44193</v>
      </c>
      <c r="Z107">
        <v>5</v>
      </c>
      <c r="AA107" s="1" t="s">
        <v>39</v>
      </c>
    </row>
    <row r="108" spans="1:28" x14ac:dyDescent="0.3">
      <c r="A108" s="1" t="s">
        <v>635</v>
      </c>
      <c r="B108" s="1" t="s">
        <v>636</v>
      </c>
      <c r="C108" s="1" t="s">
        <v>637</v>
      </c>
      <c r="D108" s="1" t="s">
        <v>638</v>
      </c>
      <c r="E108">
        <v>2</v>
      </c>
      <c r="F108">
        <v>92</v>
      </c>
      <c r="G108" s="1" t="s">
        <v>32</v>
      </c>
      <c r="H108" s="2">
        <v>45703</v>
      </c>
      <c r="I108" s="1" t="s">
        <v>637</v>
      </c>
      <c r="J108" s="1" t="s">
        <v>298</v>
      </c>
      <c r="K108" s="1" t="s">
        <v>638</v>
      </c>
      <c r="L108" s="2">
        <v>45688</v>
      </c>
      <c r="M108">
        <v>7</v>
      </c>
      <c r="N108">
        <v>10</v>
      </c>
      <c r="O108">
        <v>0</v>
      </c>
      <c r="P108">
        <v>828.9</v>
      </c>
      <c r="Q108" s="1" t="s">
        <v>637</v>
      </c>
      <c r="R108" s="1" t="s">
        <v>637</v>
      </c>
      <c r="S108" s="1" t="s">
        <v>639</v>
      </c>
      <c r="T108" s="1" t="s">
        <v>107</v>
      </c>
      <c r="U108" s="1" t="s">
        <v>108</v>
      </c>
      <c r="V108">
        <v>921</v>
      </c>
      <c r="W108" s="1" t="s">
        <v>301</v>
      </c>
      <c r="X108" s="1" t="s">
        <v>137</v>
      </c>
      <c r="Y108" s="2">
        <v>44620</v>
      </c>
      <c r="Z108">
        <v>3.8</v>
      </c>
      <c r="AA108" s="1" t="s">
        <v>173</v>
      </c>
      <c r="AB108">
        <v>1</v>
      </c>
    </row>
    <row r="109" spans="1:28" x14ac:dyDescent="0.3">
      <c r="A109" s="1" t="s">
        <v>640</v>
      </c>
      <c r="B109" s="1" t="s">
        <v>641</v>
      </c>
      <c r="C109" s="1" t="s">
        <v>642</v>
      </c>
      <c r="D109" s="1" t="s">
        <v>643</v>
      </c>
      <c r="E109">
        <v>4</v>
      </c>
      <c r="F109">
        <v>37</v>
      </c>
      <c r="G109" s="1" t="s">
        <v>32</v>
      </c>
      <c r="H109" s="2">
        <v>45673</v>
      </c>
      <c r="I109" s="1" t="s">
        <v>642</v>
      </c>
      <c r="J109" s="1" t="s">
        <v>45</v>
      </c>
      <c r="K109" s="1" t="s">
        <v>643</v>
      </c>
      <c r="L109" s="2">
        <v>45665</v>
      </c>
      <c r="M109">
        <v>4</v>
      </c>
      <c r="N109">
        <v>40</v>
      </c>
      <c r="O109">
        <v>0</v>
      </c>
      <c r="P109">
        <v>471.6</v>
      </c>
      <c r="Q109" s="1" t="s">
        <v>642</v>
      </c>
      <c r="R109" s="1" t="s">
        <v>642</v>
      </c>
      <c r="S109" s="1" t="s">
        <v>644</v>
      </c>
      <c r="T109" s="1" t="s">
        <v>134</v>
      </c>
      <c r="U109" s="1" t="s">
        <v>378</v>
      </c>
      <c r="V109">
        <v>786</v>
      </c>
      <c r="W109" s="1" t="s">
        <v>47</v>
      </c>
      <c r="X109" s="1" t="s">
        <v>48</v>
      </c>
      <c r="Y109" s="2">
        <v>44112</v>
      </c>
      <c r="Z109">
        <v>5.2</v>
      </c>
      <c r="AA109" s="1" t="s">
        <v>39</v>
      </c>
    </row>
    <row r="110" spans="1:28" x14ac:dyDescent="0.3">
      <c r="A110" s="1" t="s">
        <v>645</v>
      </c>
      <c r="B110" s="1" t="s">
        <v>646</v>
      </c>
      <c r="C110" s="1" t="s">
        <v>579</v>
      </c>
      <c r="D110" s="1" t="s">
        <v>647</v>
      </c>
      <c r="E110">
        <v>4</v>
      </c>
      <c r="F110">
        <v>103</v>
      </c>
      <c r="G110" s="1" t="s">
        <v>32</v>
      </c>
      <c r="H110" s="2">
        <v>45902</v>
      </c>
      <c r="I110" s="1" t="s">
        <v>579</v>
      </c>
      <c r="J110" s="1" t="s">
        <v>64</v>
      </c>
      <c r="K110" s="1" t="s">
        <v>647</v>
      </c>
      <c r="L110" s="2">
        <v>45894</v>
      </c>
      <c r="M110">
        <v>3</v>
      </c>
      <c r="N110">
        <v>40</v>
      </c>
      <c r="O110">
        <v>0</v>
      </c>
      <c r="P110">
        <v>843</v>
      </c>
      <c r="Q110" s="1" t="s">
        <v>579</v>
      </c>
      <c r="R110" s="1" t="s">
        <v>579</v>
      </c>
      <c r="S110" s="1" t="s">
        <v>581</v>
      </c>
      <c r="T110" s="1" t="s">
        <v>56</v>
      </c>
      <c r="U110" s="1" t="s">
        <v>117</v>
      </c>
      <c r="V110">
        <v>1405</v>
      </c>
      <c r="W110" s="1" t="s">
        <v>67</v>
      </c>
      <c r="X110" s="1" t="s">
        <v>59</v>
      </c>
      <c r="Y110" s="2">
        <v>44275</v>
      </c>
      <c r="Z110">
        <v>4.8</v>
      </c>
      <c r="AA110" s="1" t="s">
        <v>39</v>
      </c>
    </row>
    <row r="111" spans="1:28" x14ac:dyDescent="0.3">
      <c r="A111" s="1" t="s">
        <v>648</v>
      </c>
      <c r="B111" s="1" t="s">
        <v>649</v>
      </c>
      <c r="C111" s="1" t="s">
        <v>332</v>
      </c>
      <c r="D111" s="1" t="s">
        <v>650</v>
      </c>
      <c r="E111">
        <v>4</v>
      </c>
      <c r="F111">
        <v>43</v>
      </c>
      <c r="G111" s="1" t="s">
        <v>44</v>
      </c>
      <c r="H111" s="2">
        <v>45859</v>
      </c>
      <c r="I111" s="1" t="s">
        <v>332</v>
      </c>
      <c r="J111" s="1" t="s">
        <v>150</v>
      </c>
      <c r="K111" s="1" t="s">
        <v>650</v>
      </c>
      <c r="L111" s="2">
        <v>45851</v>
      </c>
      <c r="M111">
        <v>3</v>
      </c>
      <c r="N111">
        <v>30</v>
      </c>
      <c r="O111">
        <v>0</v>
      </c>
      <c r="P111">
        <v>1333.5</v>
      </c>
      <c r="Q111" s="1" t="s">
        <v>332</v>
      </c>
      <c r="R111" s="1" t="s">
        <v>332</v>
      </c>
      <c r="S111" s="1" t="s">
        <v>334</v>
      </c>
      <c r="T111" s="1" t="s">
        <v>107</v>
      </c>
      <c r="U111" s="1" t="s">
        <v>125</v>
      </c>
      <c r="V111">
        <v>1905</v>
      </c>
      <c r="W111" s="1" t="s">
        <v>153</v>
      </c>
      <c r="X111" s="1" t="s">
        <v>38</v>
      </c>
      <c r="Y111" s="2">
        <v>45173</v>
      </c>
      <c r="Z111">
        <v>2.2999999999999998</v>
      </c>
      <c r="AA111" s="1" t="s">
        <v>39</v>
      </c>
    </row>
    <row r="112" spans="1:28" x14ac:dyDescent="0.3">
      <c r="A112" s="1" t="s">
        <v>651</v>
      </c>
      <c r="B112" s="1" t="s">
        <v>652</v>
      </c>
      <c r="C112" s="1" t="s">
        <v>579</v>
      </c>
      <c r="D112" s="1" t="s">
        <v>653</v>
      </c>
      <c r="E112">
        <v>4</v>
      </c>
      <c r="F112">
        <v>46</v>
      </c>
      <c r="G112" s="1" t="s">
        <v>44</v>
      </c>
      <c r="H112" s="2">
        <v>45949</v>
      </c>
      <c r="I112" s="1" t="s">
        <v>579</v>
      </c>
      <c r="J112" s="1" t="s">
        <v>54</v>
      </c>
      <c r="K112" s="1" t="s">
        <v>653</v>
      </c>
      <c r="L112" s="2">
        <v>45945</v>
      </c>
      <c r="M112">
        <v>2</v>
      </c>
      <c r="N112">
        <v>20</v>
      </c>
      <c r="O112">
        <v>0</v>
      </c>
      <c r="P112">
        <v>1124</v>
      </c>
      <c r="Q112" s="1" t="s">
        <v>579</v>
      </c>
      <c r="R112" s="1" t="s">
        <v>579</v>
      </c>
      <c r="S112" s="1" t="s">
        <v>581</v>
      </c>
      <c r="T112" s="1" t="s">
        <v>56</v>
      </c>
      <c r="U112" s="1" t="s">
        <v>117</v>
      </c>
      <c r="V112">
        <v>1405</v>
      </c>
      <c r="W112" s="1" t="s">
        <v>58</v>
      </c>
      <c r="X112" s="1" t="s">
        <v>59</v>
      </c>
      <c r="Y112" s="2">
        <v>44128</v>
      </c>
      <c r="Z112">
        <v>5.2</v>
      </c>
      <c r="AA112" s="1" t="s">
        <v>39</v>
      </c>
    </row>
    <row r="113" spans="1:28" x14ac:dyDescent="0.3">
      <c r="A113" s="1" t="s">
        <v>654</v>
      </c>
      <c r="B113" s="1" t="s">
        <v>655</v>
      </c>
      <c r="C113" s="1" t="s">
        <v>656</v>
      </c>
      <c r="D113" s="1" t="s">
        <v>657</v>
      </c>
      <c r="E113">
        <v>4</v>
      </c>
      <c r="F113">
        <v>115</v>
      </c>
      <c r="G113" s="1" t="s">
        <v>44</v>
      </c>
      <c r="H113" s="2">
        <v>45928</v>
      </c>
      <c r="I113" s="1" t="s">
        <v>656</v>
      </c>
      <c r="J113" s="1" t="s">
        <v>291</v>
      </c>
      <c r="K113" s="1" t="s">
        <v>657</v>
      </c>
      <c r="L113" s="2">
        <v>45912</v>
      </c>
      <c r="M113">
        <v>8</v>
      </c>
      <c r="N113">
        <v>40</v>
      </c>
      <c r="O113">
        <v>0</v>
      </c>
      <c r="P113">
        <v>4538.3999999999996</v>
      </c>
      <c r="Q113" s="1" t="s">
        <v>656</v>
      </c>
      <c r="R113" s="1" t="s">
        <v>656</v>
      </c>
      <c r="S113" s="1" t="s">
        <v>658</v>
      </c>
      <c r="T113" s="1" t="s">
        <v>75</v>
      </c>
      <c r="U113" s="1" t="s">
        <v>314</v>
      </c>
      <c r="V113">
        <v>7564</v>
      </c>
      <c r="W113" s="1" t="s">
        <v>293</v>
      </c>
      <c r="X113" s="1" t="s">
        <v>48</v>
      </c>
      <c r="Y113" s="2">
        <v>44560</v>
      </c>
      <c r="Z113">
        <v>4</v>
      </c>
      <c r="AA113" s="1" t="s">
        <v>39</v>
      </c>
    </row>
    <row r="114" spans="1:28" x14ac:dyDescent="0.3">
      <c r="A114" s="1" t="s">
        <v>659</v>
      </c>
      <c r="B114" s="1" t="s">
        <v>660</v>
      </c>
      <c r="C114" s="1" t="s">
        <v>596</v>
      </c>
      <c r="D114" s="1" t="s">
        <v>661</v>
      </c>
      <c r="E114">
        <v>5</v>
      </c>
      <c r="F114">
        <v>47</v>
      </c>
      <c r="G114" s="1" t="s">
        <v>32</v>
      </c>
      <c r="H114" s="2">
        <v>45867</v>
      </c>
      <c r="I114" s="1" t="s">
        <v>596</v>
      </c>
      <c r="J114" s="1" t="s">
        <v>105</v>
      </c>
      <c r="K114" s="1" t="s">
        <v>661</v>
      </c>
      <c r="L114" s="2">
        <v>45862</v>
      </c>
      <c r="M114">
        <v>4</v>
      </c>
      <c r="N114">
        <v>10</v>
      </c>
      <c r="O114">
        <v>0</v>
      </c>
      <c r="P114">
        <v>2087.1</v>
      </c>
      <c r="Q114" s="1" t="s">
        <v>596</v>
      </c>
      <c r="R114" s="1" t="s">
        <v>596</v>
      </c>
      <c r="S114" s="1" t="s">
        <v>599</v>
      </c>
      <c r="T114" s="1" t="s">
        <v>75</v>
      </c>
      <c r="U114" s="1" t="s">
        <v>76</v>
      </c>
      <c r="V114">
        <v>2319</v>
      </c>
      <c r="W114" s="1" t="s">
        <v>109</v>
      </c>
      <c r="X114" s="1" t="s">
        <v>110</v>
      </c>
      <c r="Y114" s="2">
        <v>44203</v>
      </c>
      <c r="Z114">
        <v>5</v>
      </c>
      <c r="AA114" s="1" t="s">
        <v>39</v>
      </c>
    </row>
    <row r="115" spans="1:28" x14ac:dyDescent="0.3">
      <c r="A115" s="1" t="s">
        <v>662</v>
      </c>
      <c r="B115" s="1" t="s">
        <v>663</v>
      </c>
      <c r="C115" s="1" t="s">
        <v>176</v>
      </c>
      <c r="D115" s="1" t="s">
        <v>664</v>
      </c>
      <c r="E115">
        <v>3</v>
      </c>
      <c r="F115">
        <v>79</v>
      </c>
      <c r="G115" s="1" t="s">
        <v>44</v>
      </c>
      <c r="H115" s="2">
        <v>45913</v>
      </c>
      <c r="I115" s="1" t="s">
        <v>176</v>
      </c>
      <c r="J115" s="1" t="s">
        <v>519</v>
      </c>
      <c r="K115" s="1" t="s">
        <v>664</v>
      </c>
      <c r="L115" s="2">
        <v>45895</v>
      </c>
      <c r="M115">
        <v>10</v>
      </c>
      <c r="N115">
        <v>0</v>
      </c>
      <c r="O115">
        <v>0</v>
      </c>
      <c r="P115">
        <v>5306</v>
      </c>
      <c r="Q115" s="1" t="s">
        <v>176</v>
      </c>
      <c r="R115" s="1" t="s">
        <v>176</v>
      </c>
      <c r="S115" s="1" t="s">
        <v>178</v>
      </c>
      <c r="T115" s="1" t="s">
        <v>107</v>
      </c>
      <c r="U115" s="1" t="s">
        <v>125</v>
      </c>
      <c r="V115">
        <v>5306</v>
      </c>
      <c r="W115" s="1" t="s">
        <v>521</v>
      </c>
      <c r="X115" s="1" t="s">
        <v>137</v>
      </c>
      <c r="Y115" s="2">
        <v>43649</v>
      </c>
      <c r="Z115">
        <v>6.5</v>
      </c>
      <c r="AA115" s="1" t="s">
        <v>39</v>
      </c>
    </row>
    <row r="116" spans="1:28" x14ac:dyDescent="0.3">
      <c r="A116" s="1" t="s">
        <v>665</v>
      </c>
      <c r="B116" s="1" t="s">
        <v>666</v>
      </c>
      <c r="C116" s="1" t="s">
        <v>667</v>
      </c>
      <c r="D116" s="1" t="s">
        <v>668</v>
      </c>
      <c r="E116">
        <v>2</v>
      </c>
      <c r="F116">
        <v>75</v>
      </c>
      <c r="G116" s="1" t="s">
        <v>32</v>
      </c>
      <c r="H116" s="2">
        <v>46039</v>
      </c>
      <c r="I116" s="1" t="s">
        <v>667</v>
      </c>
      <c r="J116" s="1" t="s">
        <v>272</v>
      </c>
      <c r="K116" s="1" t="s">
        <v>668</v>
      </c>
      <c r="L116" s="2">
        <v>46018</v>
      </c>
      <c r="M116">
        <v>10</v>
      </c>
      <c r="N116">
        <v>5</v>
      </c>
      <c r="O116">
        <v>1</v>
      </c>
      <c r="P116">
        <v>969.95</v>
      </c>
      <c r="Q116" s="1" t="s">
        <v>667</v>
      </c>
      <c r="R116" s="1" t="s">
        <v>667</v>
      </c>
      <c r="S116" s="1" t="s">
        <v>669</v>
      </c>
      <c r="T116" s="1" t="s">
        <v>90</v>
      </c>
      <c r="U116" s="1" t="s">
        <v>266</v>
      </c>
      <c r="V116">
        <v>1021</v>
      </c>
      <c r="W116" s="1" t="s">
        <v>273</v>
      </c>
      <c r="X116" s="1" t="s">
        <v>38</v>
      </c>
      <c r="Y116" s="2">
        <v>45880</v>
      </c>
      <c r="Z116">
        <v>0.4</v>
      </c>
      <c r="AA116" s="1" t="s">
        <v>84</v>
      </c>
      <c r="AB116">
        <v>1</v>
      </c>
    </row>
    <row r="117" spans="1:28" x14ac:dyDescent="0.3">
      <c r="A117" s="1" t="s">
        <v>670</v>
      </c>
      <c r="B117" s="1" t="s">
        <v>671</v>
      </c>
      <c r="C117" s="1" t="s">
        <v>170</v>
      </c>
      <c r="D117" s="1" t="s">
        <v>672</v>
      </c>
      <c r="E117">
        <v>4</v>
      </c>
      <c r="F117">
        <v>57</v>
      </c>
      <c r="G117" s="1" t="s">
        <v>32</v>
      </c>
      <c r="H117" s="2">
        <v>45784</v>
      </c>
      <c r="I117" s="1" t="s">
        <v>170</v>
      </c>
      <c r="J117" s="1" t="s">
        <v>132</v>
      </c>
      <c r="K117" s="1" t="s">
        <v>672</v>
      </c>
      <c r="L117" s="2">
        <v>45765</v>
      </c>
      <c r="M117">
        <v>9</v>
      </c>
      <c r="N117">
        <v>15</v>
      </c>
      <c r="O117">
        <v>0</v>
      </c>
      <c r="P117">
        <v>3395.75</v>
      </c>
      <c r="Q117" s="1" t="s">
        <v>170</v>
      </c>
      <c r="R117" s="1" t="s">
        <v>170</v>
      </c>
      <c r="S117" s="1" t="s">
        <v>172</v>
      </c>
      <c r="T117" s="1" t="s">
        <v>35</v>
      </c>
      <c r="U117" s="1" t="s">
        <v>36</v>
      </c>
      <c r="V117">
        <v>3995</v>
      </c>
      <c r="W117" s="1" t="s">
        <v>136</v>
      </c>
      <c r="X117" s="1" t="s">
        <v>137</v>
      </c>
      <c r="Y117" s="2">
        <v>44254</v>
      </c>
      <c r="Z117">
        <v>4.8</v>
      </c>
      <c r="AA117" s="1" t="s">
        <v>39</v>
      </c>
    </row>
    <row r="118" spans="1:28" x14ac:dyDescent="0.3">
      <c r="A118" s="1" t="s">
        <v>673</v>
      </c>
      <c r="B118" s="1" t="s">
        <v>674</v>
      </c>
      <c r="C118" s="1" t="s">
        <v>675</v>
      </c>
      <c r="D118" s="1" t="s">
        <v>676</v>
      </c>
      <c r="E118">
        <v>3</v>
      </c>
      <c r="F118">
        <v>43</v>
      </c>
      <c r="G118" s="1" t="s">
        <v>44</v>
      </c>
      <c r="H118" s="2">
        <v>45742</v>
      </c>
      <c r="I118" s="1" t="s">
        <v>675</v>
      </c>
      <c r="J118" s="1" t="s">
        <v>264</v>
      </c>
      <c r="K118" s="1" t="s">
        <v>676</v>
      </c>
      <c r="L118" s="2">
        <v>45735</v>
      </c>
      <c r="M118">
        <v>6</v>
      </c>
      <c r="N118">
        <v>20</v>
      </c>
      <c r="O118">
        <v>0</v>
      </c>
      <c r="P118">
        <v>1930.4</v>
      </c>
      <c r="Q118" s="1" t="s">
        <v>675</v>
      </c>
      <c r="R118" s="1" t="s">
        <v>675</v>
      </c>
      <c r="S118" s="1" t="s">
        <v>677</v>
      </c>
      <c r="T118" s="1" t="s">
        <v>75</v>
      </c>
      <c r="U118" s="1" t="s">
        <v>237</v>
      </c>
      <c r="V118">
        <v>2413</v>
      </c>
      <c r="W118" s="1" t="s">
        <v>267</v>
      </c>
      <c r="X118" s="1" t="s">
        <v>268</v>
      </c>
      <c r="Y118" s="2">
        <v>43207</v>
      </c>
      <c r="Z118">
        <v>7.7</v>
      </c>
      <c r="AA118" s="1" t="s">
        <v>678</v>
      </c>
      <c r="AB118">
        <v>1</v>
      </c>
    </row>
    <row r="119" spans="1:28" x14ac:dyDescent="0.3">
      <c r="A119" s="1" t="s">
        <v>679</v>
      </c>
      <c r="B119" s="1" t="s">
        <v>680</v>
      </c>
      <c r="C119" s="1" t="s">
        <v>681</v>
      </c>
      <c r="D119" s="1" t="s">
        <v>682</v>
      </c>
      <c r="E119">
        <v>5</v>
      </c>
      <c r="F119">
        <v>78</v>
      </c>
      <c r="G119" s="1" t="s">
        <v>32</v>
      </c>
      <c r="H119" s="2">
        <v>46026</v>
      </c>
      <c r="I119" s="1" t="s">
        <v>681</v>
      </c>
      <c r="J119" s="1" t="s">
        <v>204</v>
      </c>
      <c r="K119" s="1" t="s">
        <v>682</v>
      </c>
      <c r="L119" s="2">
        <v>46007</v>
      </c>
      <c r="M119">
        <v>8</v>
      </c>
      <c r="N119">
        <v>0</v>
      </c>
      <c r="O119">
        <v>0</v>
      </c>
      <c r="P119">
        <v>184</v>
      </c>
      <c r="Q119" s="1" t="s">
        <v>681</v>
      </c>
      <c r="R119" s="1" t="s">
        <v>681</v>
      </c>
      <c r="S119" s="1" t="s">
        <v>683</v>
      </c>
      <c r="T119" s="1" t="s">
        <v>134</v>
      </c>
      <c r="U119" s="1" t="s">
        <v>366</v>
      </c>
      <c r="V119">
        <v>184</v>
      </c>
      <c r="W119" s="1" t="s">
        <v>206</v>
      </c>
      <c r="X119" s="1" t="s">
        <v>137</v>
      </c>
      <c r="Y119" s="2">
        <v>43138</v>
      </c>
      <c r="Z119">
        <v>7.9</v>
      </c>
      <c r="AA119" s="1" t="s">
        <v>39</v>
      </c>
    </row>
    <row r="120" spans="1:28" x14ac:dyDescent="0.3">
      <c r="A120" s="1" t="s">
        <v>684</v>
      </c>
      <c r="B120" s="1" t="s">
        <v>685</v>
      </c>
      <c r="C120" s="1" t="s">
        <v>543</v>
      </c>
      <c r="D120" s="1" t="s">
        <v>686</v>
      </c>
      <c r="E120">
        <v>5</v>
      </c>
      <c r="F120">
        <v>25</v>
      </c>
      <c r="G120" s="1" t="s">
        <v>44</v>
      </c>
      <c r="H120" s="2">
        <v>45711</v>
      </c>
      <c r="I120" s="1" t="s">
        <v>543</v>
      </c>
      <c r="J120" s="1" t="s">
        <v>549</v>
      </c>
      <c r="K120" s="1" t="s">
        <v>686</v>
      </c>
      <c r="L120" s="2">
        <v>45698</v>
      </c>
      <c r="M120">
        <v>6</v>
      </c>
      <c r="N120">
        <v>15</v>
      </c>
      <c r="O120">
        <v>0</v>
      </c>
      <c r="P120">
        <v>175.95</v>
      </c>
      <c r="Q120" s="1" t="s">
        <v>543</v>
      </c>
      <c r="R120" s="1" t="s">
        <v>543</v>
      </c>
      <c r="S120" s="1" t="s">
        <v>545</v>
      </c>
      <c r="T120" s="1" t="s">
        <v>56</v>
      </c>
      <c r="U120" s="1" t="s">
        <v>57</v>
      </c>
      <c r="V120">
        <v>207</v>
      </c>
      <c r="W120" s="1" t="s">
        <v>550</v>
      </c>
      <c r="X120" s="1" t="s">
        <v>38</v>
      </c>
      <c r="Y120" s="2">
        <v>45530</v>
      </c>
      <c r="Z120">
        <v>1.3</v>
      </c>
      <c r="AA120" s="1" t="s">
        <v>39</v>
      </c>
    </row>
    <row r="121" spans="1:28" x14ac:dyDescent="0.3">
      <c r="A121" s="1" t="s">
        <v>687</v>
      </c>
      <c r="B121" s="1" t="s">
        <v>688</v>
      </c>
      <c r="C121" s="1" t="s">
        <v>234</v>
      </c>
      <c r="D121" s="1" t="s">
        <v>689</v>
      </c>
      <c r="E121">
        <v>3</v>
      </c>
      <c r="F121">
        <v>41</v>
      </c>
      <c r="G121" s="1" t="s">
        <v>32</v>
      </c>
      <c r="H121" s="2">
        <v>45844</v>
      </c>
      <c r="I121" s="1" t="s">
        <v>234</v>
      </c>
      <c r="J121" s="1" t="s">
        <v>264</v>
      </c>
      <c r="K121" s="1" t="s">
        <v>689</v>
      </c>
      <c r="L121" s="2">
        <v>45826</v>
      </c>
      <c r="M121">
        <v>6</v>
      </c>
      <c r="N121">
        <v>40</v>
      </c>
      <c r="O121">
        <v>0</v>
      </c>
      <c r="P121">
        <v>1239.5999999999999</v>
      </c>
      <c r="Q121" s="1" t="s">
        <v>234</v>
      </c>
      <c r="R121" s="1" t="s">
        <v>234</v>
      </c>
      <c r="S121" s="1" t="s">
        <v>236</v>
      </c>
      <c r="T121" s="1" t="s">
        <v>75</v>
      </c>
      <c r="U121" s="1" t="s">
        <v>237</v>
      </c>
      <c r="V121">
        <v>2066</v>
      </c>
      <c r="W121" s="1" t="s">
        <v>267</v>
      </c>
      <c r="X121" s="1" t="s">
        <v>268</v>
      </c>
      <c r="Y121" s="2">
        <v>43207</v>
      </c>
      <c r="Z121">
        <v>7.7</v>
      </c>
      <c r="AA121" s="1" t="s">
        <v>39</v>
      </c>
    </row>
    <row r="122" spans="1:28" x14ac:dyDescent="0.3">
      <c r="A122" s="1" t="s">
        <v>690</v>
      </c>
      <c r="B122" s="1" t="s">
        <v>691</v>
      </c>
      <c r="C122" s="1" t="s">
        <v>692</v>
      </c>
      <c r="D122" s="1" t="s">
        <v>548</v>
      </c>
      <c r="E122">
        <v>4</v>
      </c>
      <c r="F122">
        <v>92</v>
      </c>
      <c r="G122" s="1" t="s">
        <v>32</v>
      </c>
      <c r="H122" s="2">
        <v>45675</v>
      </c>
      <c r="I122" s="1" t="s">
        <v>692</v>
      </c>
      <c r="J122" s="1" t="s">
        <v>73</v>
      </c>
      <c r="K122" s="1" t="s">
        <v>548</v>
      </c>
      <c r="L122" s="2">
        <v>45661</v>
      </c>
      <c r="M122">
        <v>8</v>
      </c>
      <c r="N122">
        <v>0</v>
      </c>
      <c r="O122">
        <v>0</v>
      </c>
      <c r="P122">
        <v>1413</v>
      </c>
      <c r="Q122" s="1" t="s">
        <v>692</v>
      </c>
      <c r="R122" s="1" t="s">
        <v>692</v>
      </c>
      <c r="S122" s="1" t="s">
        <v>693</v>
      </c>
      <c r="T122" s="1" t="s">
        <v>56</v>
      </c>
      <c r="U122" s="1" t="s">
        <v>57</v>
      </c>
      <c r="V122">
        <v>1413</v>
      </c>
      <c r="W122" s="1" t="s">
        <v>77</v>
      </c>
      <c r="X122" s="1" t="s">
        <v>38</v>
      </c>
      <c r="Y122" s="2">
        <v>44193</v>
      </c>
      <c r="Z122">
        <v>5</v>
      </c>
      <c r="AA122" s="1" t="s">
        <v>39</v>
      </c>
    </row>
    <row r="123" spans="1:28" x14ac:dyDescent="0.3">
      <c r="A123" s="1" t="s">
        <v>694</v>
      </c>
      <c r="B123" s="1" t="s">
        <v>695</v>
      </c>
      <c r="C123" s="1" t="s">
        <v>696</v>
      </c>
      <c r="D123" s="1" t="s">
        <v>370</v>
      </c>
      <c r="E123">
        <v>3</v>
      </c>
      <c r="F123">
        <v>84</v>
      </c>
      <c r="G123" s="1" t="s">
        <v>44</v>
      </c>
      <c r="H123" s="2">
        <v>45983</v>
      </c>
      <c r="I123" s="1" t="s">
        <v>696</v>
      </c>
      <c r="J123" s="1" t="s">
        <v>159</v>
      </c>
      <c r="K123" s="1" t="s">
        <v>370</v>
      </c>
      <c r="L123" s="2">
        <v>45973</v>
      </c>
      <c r="M123">
        <v>3</v>
      </c>
      <c r="N123">
        <v>30</v>
      </c>
      <c r="O123">
        <v>0</v>
      </c>
      <c r="P123">
        <v>151.19999999999999</v>
      </c>
      <c r="Q123" s="1" t="s">
        <v>696</v>
      </c>
      <c r="R123" s="1" t="s">
        <v>696</v>
      </c>
      <c r="S123" s="1" t="s">
        <v>697</v>
      </c>
      <c r="T123" s="1" t="s">
        <v>56</v>
      </c>
      <c r="U123" s="1" t="s">
        <v>66</v>
      </c>
      <c r="V123">
        <v>216</v>
      </c>
      <c r="W123" s="1" t="s">
        <v>161</v>
      </c>
      <c r="X123" s="1" t="s">
        <v>59</v>
      </c>
      <c r="Y123" s="2">
        <v>43812</v>
      </c>
      <c r="Z123">
        <v>6.1</v>
      </c>
      <c r="AA123" s="1" t="s">
        <v>39</v>
      </c>
    </row>
    <row r="124" spans="1:28" x14ac:dyDescent="0.3">
      <c r="A124" s="1" t="s">
        <v>698</v>
      </c>
      <c r="B124" s="1" t="s">
        <v>699</v>
      </c>
      <c r="C124" s="1" t="s">
        <v>700</v>
      </c>
      <c r="D124" s="1" t="s">
        <v>701</v>
      </c>
      <c r="E124">
        <v>3</v>
      </c>
      <c r="F124">
        <v>90</v>
      </c>
      <c r="G124" s="1" t="s">
        <v>44</v>
      </c>
      <c r="H124" s="2">
        <v>45755</v>
      </c>
      <c r="I124" s="1" t="s">
        <v>700</v>
      </c>
      <c r="J124" s="1" t="s">
        <v>462</v>
      </c>
      <c r="K124" s="1" t="s">
        <v>701</v>
      </c>
      <c r="L124" s="2">
        <v>45744</v>
      </c>
      <c r="M124">
        <v>4</v>
      </c>
      <c r="N124">
        <v>15</v>
      </c>
      <c r="O124">
        <v>0</v>
      </c>
      <c r="P124">
        <v>18530.849999999999</v>
      </c>
      <c r="Q124" s="1" t="s">
        <v>700</v>
      </c>
      <c r="R124" s="1" t="s">
        <v>700</v>
      </c>
      <c r="S124" s="1" t="s">
        <v>702</v>
      </c>
      <c r="T124" s="1" t="s">
        <v>75</v>
      </c>
      <c r="U124" s="1" t="s">
        <v>76</v>
      </c>
      <c r="V124">
        <v>21801</v>
      </c>
      <c r="W124" s="1" t="s">
        <v>464</v>
      </c>
      <c r="X124" s="1" t="s">
        <v>137</v>
      </c>
      <c r="Y124" s="2">
        <v>43178</v>
      </c>
      <c r="Z124">
        <v>7.8</v>
      </c>
      <c r="AA124" s="1" t="s">
        <v>39</v>
      </c>
    </row>
    <row r="125" spans="1:28" x14ac:dyDescent="0.3">
      <c r="A125" s="1" t="s">
        <v>703</v>
      </c>
      <c r="B125" s="1" t="s">
        <v>704</v>
      </c>
      <c r="C125" s="1" t="s">
        <v>705</v>
      </c>
      <c r="D125" s="1" t="s">
        <v>580</v>
      </c>
      <c r="E125">
        <v>5</v>
      </c>
      <c r="F125">
        <v>40</v>
      </c>
      <c r="G125" s="1" t="s">
        <v>44</v>
      </c>
      <c r="H125" s="2">
        <v>45938</v>
      </c>
      <c r="I125" s="1" t="s">
        <v>705</v>
      </c>
      <c r="J125" s="1" t="s">
        <v>229</v>
      </c>
      <c r="K125" s="1" t="s">
        <v>580</v>
      </c>
      <c r="L125" s="2">
        <v>45933</v>
      </c>
      <c r="M125">
        <v>4</v>
      </c>
      <c r="N125">
        <v>10</v>
      </c>
      <c r="O125">
        <v>0</v>
      </c>
      <c r="P125">
        <v>500.4</v>
      </c>
      <c r="Q125" s="1" t="s">
        <v>705</v>
      </c>
      <c r="R125" s="1" t="s">
        <v>705</v>
      </c>
      <c r="S125" s="1" t="s">
        <v>706</v>
      </c>
      <c r="T125" s="1" t="s">
        <v>90</v>
      </c>
      <c r="U125" s="1" t="s">
        <v>266</v>
      </c>
      <c r="V125">
        <v>556</v>
      </c>
      <c r="W125" s="1" t="s">
        <v>231</v>
      </c>
      <c r="X125" s="1" t="s">
        <v>127</v>
      </c>
      <c r="Y125" s="2">
        <v>43596</v>
      </c>
      <c r="Z125">
        <v>6.6</v>
      </c>
      <c r="AA125" s="1" t="s">
        <v>39</v>
      </c>
    </row>
    <row r="126" spans="1:28" x14ac:dyDescent="0.3">
      <c r="A126" s="1" t="s">
        <v>707</v>
      </c>
      <c r="B126" s="1" t="s">
        <v>708</v>
      </c>
      <c r="C126" s="1" t="s">
        <v>709</v>
      </c>
      <c r="D126" s="1" t="s">
        <v>710</v>
      </c>
      <c r="E126">
        <v>5</v>
      </c>
      <c r="F126">
        <v>107</v>
      </c>
      <c r="G126" s="1" t="s">
        <v>32</v>
      </c>
      <c r="H126" s="2">
        <v>45876</v>
      </c>
      <c r="I126" s="1" t="s">
        <v>709</v>
      </c>
      <c r="J126" s="1" t="s">
        <v>204</v>
      </c>
      <c r="K126" s="1" t="s">
        <v>710</v>
      </c>
      <c r="L126" s="2">
        <v>45861</v>
      </c>
      <c r="M126">
        <v>8</v>
      </c>
      <c r="N126">
        <v>5</v>
      </c>
      <c r="O126">
        <v>0</v>
      </c>
      <c r="P126">
        <v>3799.05</v>
      </c>
      <c r="Q126" s="1" t="s">
        <v>709</v>
      </c>
      <c r="R126" s="1" t="s">
        <v>709</v>
      </c>
      <c r="S126" s="1" t="s">
        <v>711</v>
      </c>
      <c r="T126" s="1" t="s">
        <v>75</v>
      </c>
      <c r="U126" s="1" t="s">
        <v>76</v>
      </c>
      <c r="V126">
        <v>3999</v>
      </c>
      <c r="W126" s="1" t="s">
        <v>206</v>
      </c>
      <c r="X126" s="1" t="s">
        <v>137</v>
      </c>
      <c r="Y126" s="2">
        <v>43138</v>
      </c>
      <c r="Z126">
        <v>7.9</v>
      </c>
      <c r="AA126" s="1" t="s">
        <v>39</v>
      </c>
    </row>
    <row r="127" spans="1:28" x14ac:dyDescent="0.3">
      <c r="A127" s="1" t="s">
        <v>712</v>
      </c>
      <c r="B127" s="1" t="s">
        <v>713</v>
      </c>
      <c r="C127" s="1" t="s">
        <v>195</v>
      </c>
      <c r="D127" s="1" t="s">
        <v>714</v>
      </c>
      <c r="E127">
        <v>4</v>
      </c>
      <c r="F127">
        <v>38</v>
      </c>
      <c r="G127" s="1" t="s">
        <v>44</v>
      </c>
      <c r="H127" s="2">
        <v>45783</v>
      </c>
      <c r="I127" s="1" t="s">
        <v>195</v>
      </c>
      <c r="J127" s="1" t="s">
        <v>159</v>
      </c>
      <c r="K127" s="1" t="s">
        <v>714</v>
      </c>
      <c r="L127" s="2">
        <v>45765</v>
      </c>
      <c r="M127">
        <v>8</v>
      </c>
      <c r="N127">
        <v>15</v>
      </c>
      <c r="O127">
        <v>0</v>
      </c>
      <c r="P127">
        <v>6663.15</v>
      </c>
      <c r="Q127" s="1" t="s">
        <v>195</v>
      </c>
      <c r="R127" s="1" t="s">
        <v>195</v>
      </c>
      <c r="S127" s="1" t="s">
        <v>198</v>
      </c>
      <c r="T127" s="1" t="s">
        <v>90</v>
      </c>
      <c r="U127" s="1" t="s">
        <v>185</v>
      </c>
      <c r="V127">
        <v>7839</v>
      </c>
      <c r="W127" s="1" t="s">
        <v>161</v>
      </c>
      <c r="X127" s="1" t="s">
        <v>59</v>
      </c>
      <c r="Y127" s="2">
        <v>43812</v>
      </c>
      <c r="Z127">
        <v>6.1</v>
      </c>
      <c r="AA127" s="1" t="s">
        <v>39</v>
      </c>
    </row>
    <row r="128" spans="1:28" x14ac:dyDescent="0.3">
      <c r="A128" s="1" t="s">
        <v>715</v>
      </c>
      <c r="B128" s="1" t="s">
        <v>716</v>
      </c>
      <c r="C128" s="1" t="s">
        <v>709</v>
      </c>
      <c r="D128" s="1" t="s">
        <v>717</v>
      </c>
      <c r="E128">
        <v>3</v>
      </c>
      <c r="F128">
        <v>65</v>
      </c>
      <c r="G128" s="1" t="s">
        <v>44</v>
      </c>
      <c r="H128" s="2">
        <v>46020</v>
      </c>
      <c r="I128" s="1" t="s">
        <v>709</v>
      </c>
      <c r="J128" s="1" t="s">
        <v>394</v>
      </c>
      <c r="K128" s="1" t="s">
        <v>717</v>
      </c>
      <c r="L128" s="2">
        <v>46003</v>
      </c>
      <c r="M128">
        <v>5</v>
      </c>
      <c r="N128">
        <v>5</v>
      </c>
      <c r="O128">
        <v>0</v>
      </c>
      <c r="P128">
        <v>3799.05</v>
      </c>
      <c r="Q128" s="1" t="s">
        <v>709</v>
      </c>
      <c r="R128" s="1" t="s">
        <v>709</v>
      </c>
      <c r="S128" s="1" t="s">
        <v>711</v>
      </c>
      <c r="T128" s="1" t="s">
        <v>75</v>
      </c>
      <c r="U128" s="1" t="s">
        <v>76</v>
      </c>
      <c r="V128">
        <v>3999</v>
      </c>
      <c r="W128" s="1" t="s">
        <v>396</v>
      </c>
      <c r="X128" s="1" t="s">
        <v>127</v>
      </c>
      <c r="Y128" s="2">
        <v>43220</v>
      </c>
      <c r="Z128">
        <v>7.7</v>
      </c>
      <c r="AA128" s="1" t="s">
        <v>39</v>
      </c>
    </row>
    <row r="129" spans="1:28" x14ac:dyDescent="0.3">
      <c r="A129" s="1" t="s">
        <v>718</v>
      </c>
      <c r="B129" s="1" t="s">
        <v>719</v>
      </c>
      <c r="C129" s="1" t="s">
        <v>720</v>
      </c>
      <c r="D129" s="1" t="s">
        <v>721</v>
      </c>
      <c r="E129">
        <v>4</v>
      </c>
      <c r="F129">
        <v>20</v>
      </c>
      <c r="G129" s="1" t="s">
        <v>44</v>
      </c>
      <c r="H129" s="2">
        <v>45694</v>
      </c>
      <c r="I129" s="1" t="s">
        <v>720</v>
      </c>
      <c r="J129" s="1" t="s">
        <v>33</v>
      </c>
      <c r="K129" s="1" t="s">
        <v>721</v>
      </c>
      <c r="L129" s="2">
        <v>45680</v>
      </c>
      <c r="M129">
        <v>5</v>
      </c>
      <c r="N129">
        <v>10</v>
      </c>
      <c r="O129">
        <v>0</v>
      </c>
      <c r="P129">
        <v>4764.6000000000004</v>
      </c>
      <c r="Q129" s="1" t="s">
        <v>720</v>
      </c>
      <c r="R129" s="1" t="s">
        <v>720</v>
      </c>
      <c r="S129" s="1" t="s">
        <v>722</v>
      </c>
      <c r="T129" s="1" t="s">
        <v>75</v>
      </c>
      <c r="U129" s="1" t="s">
        <v>76</v>
      </c>
      <c r="V129">
        <v>5294</v>
      </c>
      <c r="W129" s="1" t="s">
        <v>37</v>
      </c>
      <c r="X129" s="1" t="s">
        <v>38</v>
      </c>
      <c r="Y129" s="2">
        <v>43032</v>
      </c>
      <c r="Z129">
        <v>8.1999999999999993</v>
      </c>
      <c r="AA129" s="1" t="s">
        <v>39</v>
      </c>
    </row>
    <row r="130" spans="1:28" x14ac:dyDescent="0.3">
      <c r="A130" s="1" t="s">
        <v>723</v>
      </c>
      <c r="B130" s="1" t="s">
        <v>724</v>
      </c>
      <c r="C130" s="1" t="s">
        <v>587</v>
      </c>
      <c r="D130" s="1" t="s">
        <v>725</v>
      </c>
      <c r="E130">
        <v>3</v>
      </c>
      <c r="F130">
        <v>30</v>
      </c>
      <c r="G130" s="1" t="s">
        <v>44</v>
      </c>
      <c r="H130" s="2">
        <v>45715</v>
      </c>
      <c r="I130" s="1" t="s">
        <v>587</v>
      </c>
      <c r="J130" s="1" t="s">
        <v>291</v>
      </c>
      <c r="K130" s="1" t="s">
        <v>725</v>
      </c>
      <c r="L130" s="2">
        <v>45704</v>
      </c>
      <c r="M130">
        <v>5</v>
      </c>
      <c r="N130">
        <v>10</v>
      </c>
      <c r="O130">
        <v>0</v>
      </c>
      <c r="P130">
        <v>1473.3</v>
      </c>
      <c r="Q130" s="1" t="s">
        <v>587</v>
      </c>
      <c r="R130" s="1" t="s">
        <v>587</v>
      </c>
      <c r="S130" s="1" t="s">
        <v>588</v>
      </c>
      <c r="T130" s="1" t="s">
        <v>35</v>
      </c>
      <c r="U130" s="1" t="s">
        <v>36</v>
      </c>
      <c r="V130">
        <v>1637</v>
      </c>
      <c r="W130" s="1" t="s">
        <v>293</v>
      </c>
      <c r="X130" s="1" t="s">
        <v>48</v>
      </c>
      <c r="Y130" s="2">
        <v>44560</v>
      </c>
      <c r="Z130">
        <v>4</v>
      </c>
      <c r="AA130" s="1" t="s">
        <v>39</v>
      </c>
    </row>
    <row r="131" spans="1:28" x14ac:dyDescent="0.3">
      <c r="A131" s="1" t="s">
        <v>726</v>
      </c>
      <c r="B131" s="1" t="s">
        <v>727</v>
      </c>
      <c r="C131" s="1" t="s">
        <v>728</v>
      </c>
      <c r="D131" s="1" t="s">
        <v>729</v>
      </c>
      <c r="E131">
        <v>4</v>
      </c>
      <c r="F131">
        <v>61</v>
      </c>
      <c r="G131" s="1" t="s">
        <v>32</v>
      </c>
      <c r="H131" s="2">
        <v>45962</v>
      </c>
      <c r="I131" s="1" t="s">
        <v>728</v>
      </c>
      <c r="J131" s="1" t="s">
        <v>73</v>
      </c>
      <c r="K131" s="1" t="s">
        <v>729</v>
      </c>
      <c r="L131" s="2">
        <v>45951</v>
      </c>
      <c r="M131">
        <v>8</v>
      </c>
      <c r="N131">
        <v>5</v>
      </c>
      <c r="O131">
        <v>0</v>
      </c>
      <c r="P131">
        <v>1342.35</v>
      </c>
      <c r="Q131" s="1" t="s">
        <v>728</v>
      </c>
      <c r="R131" s="1" t="s">
        <v>728</v>
      </c>
      <c r="S131" s="1" t="s">
        <v>730</v>
      </c>
      <c r="T131" s="1" t="s">
        <v>134</v>
      </c>
      <c r="U131" s="1" t="s">
        <v>366</v>
      </c>
      <c r="V131">
        <v>1413</v>
      </c>
      <c r="W131" s="1" t="s">
        <v>77</v>
      </c>
      <c r="X131" s="1" t="s">
        <v>38</v>
      </c>
      <c r="Y131" s="2">
        <v>44193</v>
      </c>
      <c r="Z131">
        <v>5</v>
      </c>
      <c r="AA131" s="1" t="s">
        <v>39</v>
      </c>
    </row>
    <row r="132" spans="1:28" x14ac:dyDescent="0.3">
      <c r="A132" s="1" t="s">
        <v>731</v>
      </c>
      <c r="B132" s="1" t="s">
        <v>732</v>
      </c>
      <c r="C132" s="1" t="s">
        <v>733</v>
      </c>
      <c r="D132" s="1" t="s">
        <v>734</v>
      </c>
      <c r="E132">
        <v>4</v>
      </c>
      <c r="F132">
        <v>71</v>
      </c>
      <c r="G132" s="1" t="s">
        <v>44</v>
      </c>
      <c r="H132" s="2">
        <v>45833</v>
      </c>
      <c r="I132" s="1" t="s">
        <v>733</v>
      </c>
      <c r="J132" s="1" t="s">
        <v>549</v>
      </c>
      <c r="K132" s="1" t="s">
        <v>734</v>
      </c>
      <c r="L132" s="2">
        <v>45813</v>
      </c>
      <c r="M132">
        <v>8</v>
      </c>
      <c r="N132">
        <v>10</v>
      </c>
      <c r="O132">
        <v>0</v>
      </c>
      <c r="P132">
        <v>240.3</v>
      </c>
      <c r="Q132" s="1" t="s">
        <v>733</v>
      </c>
      <c r="R132" s="1" t="s">
        <v>733</v>
      </c>
      <c r="S132" s="1" t="s">
        <v>735</v>
      </c>
      <c r="T132" s="1" t="s">
        <v>35</v>
      </c>
      <c r="U132" s="1" t="s">
        <v>36</v>
      </c>
      <c r="V132">
        <v>267</v>
      </c>
      <c r="W132" s="1" t="s">
        <v>550</v>
      </c>
      <c r="X132" s="1" t="s">
        <v>38</v>
      </c>
      <c r="Y132" s="2">
        <v>45530</v>
      </c>
      <c r="Z132">
        <v>1.3</v>
      </c>
      <c r="AA132" s="1" t="s">
        <v>39</v>
      </c>
    </row>
    <row r="133" spans="1:28" x14ac:dyDescent="0.3">
      <c r="A133" s="1" t="s">
        <v>736</v>
      </c>
      <c r="B133" s="1" t="s">
        <v>737</v>
      </c>
      <c r="C133" s="1" t="s">
        <v>276</v>
      </c>
      <c r="D133" s="1" t="s">
        <v>738</v>
      </c>
      <c r="E133">
        <v>3</v>
      </c>
      <c r="F133">
        <v>73</v>
      </c>
      <c r="G133" s="1" t="s">
        <v>44</v>
      </c>
      <c r="H133" s="2">
        <v>45845</v>
      </c>
      <c r="I133" s="1" t="s">
        <v>276</v>
      </c>
      <c r="J133" s="1" t="s">
        <v>142</v>
      </c>
      <c r="K133" s="1" t="s">
        <v>738</v>
      </c>
      <c r="L133" s="2">
        <v>45830</v>
      </c>
      <c r="M133">
        <v>3</v>
      </c>
      <c r="N133">
        <v>0</v>
      </c>
      <c r="O133">
        <v>0</v>
      </c>
      <c r="P133">
        <v>322</v>
      </c>
      <c r="Q133" s="1" t="s">
        <v>276</v>
      </c>
      <c r="R133" s="1" t="s">
        <v>276</v>
      </c>
      <c r="S133" s="1" t="s">
        <v>278</v>
      </c>
      <c r="T133" s="1" t="s">
        <v>35</v>
      </c>
      <c r="U133" s="1" t="s">
        <v>36</v>
      </c>
      <c r="V133">
        <v>322</v>
      </c>
      <c r="W133" s="1" t="s">
        <v>145</v>
      </c>
      <c r="X133" s="1" t="s">
        <v>59</v>
      </c>
      <c r="Y133" s="2">
        <v>43159</v>
      </c>
      <c r="Z133">
        <v>7.8</v>
      </c>
      <c r="AA133" s="1" t="s">
        <v>39</v>
      </c>
    </row>
    <row r="134" spans="1:28" x14ac:dyDescent="0.3">
      <c r="A134" s="1" t="s">
        <v>739</v>
      </c>
      <c r="B134" s="1" t="s">
        <v>740</v>
      </c>
      <c r="C134" s="1" t="s">
        <v>741</v>
      </c>
      <c r="D134" s="1" t="s">
        <v>742</v>
      </c>
      <c r="E134">
        <v>1</v>
      </c>
      <c r="F134">
        <v>113</v>
      </c>
      <c r="G134" s="1" t="s">
        <v>32</v>
      </c>
      <c r="H134" s="2">
        <v>45784</v>
      </c>
      <c r="I134" s="1" t="s">
        <v>741</v>
      </c>
      <c r="J134" s="1" t="s">
        <v>291</v>
      </c>
      <c r="K134" s="1" t="s">
        <v>742</v>
      </c>
      <c r="L134" s="2">
        <v>45771</v>
      </c>
      <c r="M134">
        <v>9</v>
      </c>
      <c r="N134">
        <v>5</v>
      </c>
      <c r="O134">
        <v>1</v>
      </c>
      <c r="P134">
        <v>129.19999999999999</v>
      </c>
      <c r="Q134" s="1" t="s">
        <v>741</v>
      </c>
      <c r="R134" s="1" t="s">
        <v>741</v>
      </c>
      <c r="S134" s="1" t="s">
        <v>743</v>
      </c>
      <c r="T134" s="1" t="s">
        <v>134</v>
      </c>
      <c r="U134" s="1" t="s">
        <v>366</v>
      </c>
      <c r="V134">
        <v>136</v>
      </c>
      <c r="W134" s="1" t="s">
        <v>293</v>
      </c>
      <c r="X134" s="1" t="s">
        <v>48</v>
      </c>
      <c r="Y134" s="2">
        <v>44560</v>
      </c>
      <c r="Z134">
        <v>4</v>
      </c>
      <c r="AA134" s="1" t="s">
        <v>84</v>
      </c>
      <c r="AB134">
        <v>1</v>
      </c>
    </row>
    <row r="135" spans="1:28" x14ac:dyDescent="0.3">
      <c r="A135" s="1" t="s">
        <v>744</v>
      </c>
      <c r="B135" s="1" t="s">
        <v>745</v>
      </c>
      <c r="C135" s="1" t="s">
        <v>87</v>
      </c>
      <c r="D135" s="1" t="s">
        <v>746</v>
      </c>
      <c r="E135">
        <v>4</v>
      </c>
      <c r="F135">
        <v>91</v>
      </c>
      <c r="G135" s="1" t="s">
        <v>44</v>
      </c>
      <c r="H135" s="2">
        <v>45836</v>
      </c>
      <c r="I135" s="1" t="s">
        <v>87</v>
      </c>
      <c r="J135" s="1" t="s">
        <v>96</v>
      </c>
      <c r="K135" s="1" t="s">
        <v>746</v>
      </c>
      <c r="L135" s="2">
        <v>45820</v>
      </c>
      <c r="M135">
        <v>5</v>
      </c>
      <c r="N135">
        <v>10</v>
      </c>
      <c r="O135">
        <v>0</v>
      </c>
      <c r="P135">
        <v>2291.4</v>
      </c>
      <c r="Q135" s="1" t="s">
        <v>87</v>
      </c>
      <c r="R135" s="1" t="s">
        <v>87</v>
      </c>
      <c r="S135" s="1" t="s">
        <v>89</v>
      </c>
      <c r="T135" s="1" t="s">
        <v>90</v>
      </c>
      <c r="U135" s="1" t="s">
        <v>91</v>
      </c>
      <c r="V135">
        <v>2546</v>
      </c>
      <c r="W135" s="1" t="s">
        <v>99</v>
      </c>
      <c r="X135" s="1" t="s">
        <v>100</v>
      </c>
      <c r="Y135" s="2">
        <v>45629</v>
      </c>
      <c r="Z135">
        <v>1.1000000000000001</v>
      </c>
      <c r="AA135" s="1" t="s">
        <v>39</v>
      </c>
    </row>
    <row r="136" spans="1:28" x14ac:dyDescent="0.3">
      <c r="A136" s="1" t="s">
        <v>747</v>
      </c>
      <c r="B136" s="1" t="s">
        <v>748</v>
      </c>
      <c r="C136" s="1" t="s">
        <v>157</v>
      </c>
      <c r="D136" s="1" t="s">
        <v>749</v>
      </c>
      <c r="E136">
        <v>4</v>
      </c>
      <c r="F136">
        <v>51</v>
      </c>
      <c r="G136" s="1" t="s">
        <v>44</v>
      </c>
      <c r="H136" s="2">
        <v>45871</v>
      </c>
      <c r="I136" s="1" t="s">
        <v>157</v>
      </c>
      <c r="J136" s="1" t="s">
        <v>376</v>
      </c>
      <c r="K136" s="1" t="s">
        <v>749</v>
      </c>
      <c r="L136" s="2">
        <v>45853</v>
      </c>
      <c r="M136">
        <v>6</v>
      </c>
      <c r="N136">
        <v>10</v>
      </c>
      <c r="O136">
        <v>0</v>
      </c>
      <c r="P136">
        <v>3906</v>
      </c>
      <c r="Q136" s="1" t="s">
        <v>157</v>
      </c>
      <c r="R136" s="1" t="s">
        <v>157</v>
      </c>
      <c r="S136" s="1" t="s">
        <v>160</v>
      </c>
      <c r="T136" s="1" t="s">
        <v>75</v>
      </c>
      <c r="U136" s="1" t="s">
        <v>98</v>
      </c>
      <c r="V136">
        <v>4340</v>
      </c>
      <c r="W136" s="1" t="s">
        <v>379</v>
      </c>
      <c r="X136" s="1" t="s">
        <v>48</v>
      </c>
      <c r="Y136" s="2">
        <v>45419</v>
      </c>
      <c r="Z136">
        <v>1.7</v>
      </c>
      <c r="AA136" s="1" t="s">
        <v>39</v>
      </c>
    </row>
    <row r="137" spans="1:28" x14ac:dyDescent="0.3">
      <c r="A137" s="1" t="s">
        <v>750</v>
      </c>
      <c r="B137" s="1" t="s">
        <v>751</v>
      </c>
      <c r="C137" s="1" t="s">
        <v>603</v>
      </c>
      <c r="D137" s="1" t="s">
        <v>752</v>
      </c>
      <c r="E137">
        <v>3</v>
      </c>
      <c r="F137">
        <v>59</v>
      </c>
      <c r="G137" s="1" t="s">
        <v>44</v>
      </c>
      <c r="H137" s="2">
        <v>46027</v>
      </c>
      <c r="I137" s="1" t="s">
        <v>603</v>
      </c>
      <c r="J137" s="1" t="s">
        <v>306</v>
      </c>
      <c r="K137" s="1" t="s">
        <v>752</v>
      </c>
      <c r="L137" s="2">
        <v>46016</v>
      </c>
      <c r="M137">
        <v>5</v>
      </c>
      <c r="N137">
        <v>5</v>
      </c>
      <c r="O137">
        <v>0</v>
      </c>
      <c r="P137">
        <v>3524.5</v>
      </c>
      <c r="Q137" s="1" t="s">
        <v>603</v>
      </c>
      <c r="R137" s="1" t="s">
        <v>603</v>
      </c>
      <c r="S137" s="1" t="s">
        <v>605</v>
      </c>
      <c r="T137" s="1" t="s">
        <v>90</v>
      </c>
      <c r="U137" s="1" t="s">
        <v>91</v>
      </c>
      <c r="V137">
        <v>3710</v>
      </c>
      <c r="W137" s="1" t="s">
        <v>308</v>
      </c>
      <c r="X137" s="1" t="s">
        <v>59</v>
      </c>
      <c r="Y137" s="2">
        <v>45415</v>
      </c>
      <c r="Z137">
        <v>1.7</v>
      </c>
      <c r="AA137" s="1" t="s">
        <v>39</v>
      </c>
    </row>
    <row r="138" spans="1:28" x14ac:dyDescent="0.3">
      <c r="A138" s="1" t="s">
        <v>753</v>
      </c>
      <c r="B138" s="1" t="s">
        <v>754</v>
      </c>
      <c r="C138" s="1" t="s">
        <v>121</v>
      </c>
      <c r="D138" s="1" t="s">
        <v>755</v>
      </c>
      <c r="E138">
        <v>1</v>
      </c>
      <c r="F138">
        <v>74</v>
      </c>
      <c r="G138" s="1" t="s">
        <v>32</v>
      </c>
      <c r="H138" s="2">
        <v>45839</v>
      </c>
      <c r="I138" s="1" t="s">
        <v>121</v>
      </c>
      <c r="J138" s="1" t="s">
        <v>183</v>
      </c>
      <c r="K138" s="1" t="s">
        <v>755</v>
      </c>
      <c r="L138" s="2">
        <v>45823</v>
      </c>
      <c r="M138">
        <v>8</v>
      </c>
      <c r="N138">
        <v>20</v>
      </c>
      <c r="O138">
        <v>1</v>
      </c>
      <c r="P138">
        <v>2454.4</v>
      </c>
      <c r="Q138" s="1" t="s">
        <v>121</v>
      </c>
      <c r="R138" s="1" t="s">
        <v>121</v>
      </c>
      <c r="S138" s="1" t="s">
        <v>124</v>
      </c>
      <c r="T138" s="1" t="s">
        <v>107</v>
      </c>
      <c r="U138" s="1" t="s">
        <v>125</v>
      </c>
      <c r="V138">
        <v>3068</v>
      </c>
      <c r="W138" s="1" t="s">
        <v>186</v>
      </c>
      <c r="X138" s="1" t="s">
        <v>137</v>
      </c>
      <c r="Y138" s="2">
        <v>45507</v>
      </c>
      <c r="Z138">
        <v>1.4</v>
      </c>
      <c r="AA138" s="1" t="s">
        <v>756</v>
      </c>
      <c r="AB138">
        <v>1</v>
      </c>
    </row>
    <row r="139" spans="1:28" x14ac:dyDescent="0.3">
      <c r="A139" s="1" t="s">
        <v>757</v>
      </c>
      <c r="B139" s="1" t="s">
        <v>758</v>
      </c>
      <c r="C139" s="1" t="s">
        <v>257</v>
      </c>
      <c r="D139" s="1" t="s">
        <v>759</v>
      </c>
      <c r="E139">
        <v>5</v>
      </c>
      <c r="F139">
        <v>50</v>
      </c>
      <c r="G139" s="1" t="s">
        <v>32</v>
      </c>
      <c r="H139" s="2">
        <v>45904</v>
      </c>
      <c r="I139" s="1" t="s">
        <v>257</v>
      </c>
      <c r="J139" s="1" t="s">
        <v>298</v>
      </c>
      <c r="K139" s="1" t="s">
        <v>759</v>
      </c>
      <c r="L139" s="2">
        <v>45882</v>
      </c>
      <c r="M139">
        <v>5</v>
      </c>
      <c r="O139">
        <v>0</v>
      </c>
      <c r="P139">
        <v>198.9</v>
      </c>
      <c r="Q139" s="1" t="s">
        <v>257</v>
      </c>
      <c r="R139" s="1" t="s">
        <v>257</v>
      </c>
      <c r="S139" s="1" t="s">
        <v>259</v>
      </c>
      <c r="T139" s="1" t="s">
        <v>134</v>
      </c>
      <c r="U139" s="1" t="s">
        <v>144</v>
      </c>
      <c r="V139">
        <v>234</v>
      </c>
      <c r="W139" s="1" t="s">
        <v>301</v>
      </c>
      <c r="X139" s="1" t="s">
        <v>137</v>
      </c>
      <c r="Y139" s="2">
        <v>44620</v>
      </c>
      <c r="Z139">
        <v>3.8</v>
      </c>
      <c r="AA139" s="1" t="s">
        <v>39</v>
      </c>
    </row>
    <row r="140" spans="1:28" x14ac:dyDescent="0.3">
      <c r="A140" s="1" t="s">
        <v>760</v>
      </c>
      <c r="B140" s="1" t="s">
        <v>761</v>
      </c>
      <c r="C140" s="1" t="s">
        <v>762</v>
      </c>
      <c r="D140" s="1" t="s">
        <v>763</v>
      </c>
      <c r="E140">
        <v>3</v>
      </c>
      <c r="F140">
        <v>111</v>
      </c>
      <c r="G140" s="1" t="s">
        <v>44</v>
      </c>
      <c r="H140" s="2">
        <v>46007</v>
      </c>
      <c r="I140" s="1" t="s">
        <v>762</v>
      </c>
      <c r="J140" s="1" t="s">
        <v>264</v>
      </c>
      <c r="K140" s="1" t="s">
        <v>763</v>
      </c>
      <c r="L140" s="2">
        <v>45987</v>
      </c>
      <c r="M140">
        <v>11</v>
      </c>
      <c r="N140">
        <v>15</v>
      </c>
      <c r="O140">
        <v>0</v>
      </c>
      <c r="P140">
        <v>526.15</v>
      </c>
      <c r="Q140" s="1" t="s">
        <v>762</v>
      </c>
      <c r="R140" s="1" t="s">
        <v>762</v>
      </c>
      <c r="S140" s="1" t="s">
        <v>764</v>
      </c>
      <c r="T140" s="1" t="s">
        <v>90</v>
      </c>
      <c r="U140" s="1" t="s">
        <v>185</v>
      </c>
      <c r="V140">
        <v>619</v>
      </c>
      <c r="W140" s="1" t="s">
        <v>267</v>
      </c>
      <c r="X140" s="1" t="s">
        <v>268</v>
      </c>
      <c r="Y140" s="2">
        <v>43207</v>
      </c>
      <c r="Z140">
        <v>7.7</v>
      </c>
      <c r="AA140" s="1" t="s">
        <v>39</v>
      </c>
    </row>
    <row r="141" spans="1:28" x14ac:dyDescent="0.3">
      <c r="A141" s="1" t="s">
        <v>765</v>
      </c>
      <c r="B141" s="1" t="s">
        <v>766</v>
      </c>
      <c r="C141" s="1" t="s">
        <v>767</v>
      </c>
      <c r="D141" s="1" t="s">
        <v>768</v>
      </c>
      <c r="E141">
        <v>3</v>
      </c>
      <c r="F141">
        <v>93</v>
      </c>
      <c r="G141" s="1" t="s">
        <v>44</v>
      </c>
      <c r="H141" s="2">
        <v>45948</v>
      </c>
      <c r="I141" s="1" t="s">
        <v>767</v>
      </c>
      <c r="J141" s="1" t="s">
        <v>513</v>
      </c>
      <c r="K141" s="1" t="s">
        <v>768</v>
      </c>
      <c r="L141" s="2">
        <v>45932</v>
      </c>
      <c r="M141">
        <v>6</v>
      </c>
      <c r="N141">
        <v>10</v>
      </c>
      <c r="O141">
        <v>0</v>
      </c>
      <c r="P141">
        <v>376.2</v>
      </c>
      <c r="Q141" s="1" t="s">
        <v>767</v>
      </c>
      <c r="R141" s="1" t="s">
        <v>767</v>
      </c>
      <c r="S141" s="1" t="s">
        <v>769</v>
      </c>
      <c r="T141" s="1" t="s">
        <v>107</v>
      </c>
      <c r="U141" s="1" t="s">
        <v>125</v>
      </c>
      <c r="V141">
        <v>418</v>
      </c>
      <c r="W141" s="1" t="s">
        <v>514</v>
      </c>
      <c r="X141" s="1" t="s">
        <v>59</v>
      </c>
      <c r="Y141" s="2">
        <v>44396</v>
      </c>
      <c r="Z141">
        <v>4.5</v>
      </c>
      <c r="AA141" s="1" t="s">
        <v>39</v>
      </c>
    </row>
    <row r="142" spans="1:28" x14ac:dyDescent="0.3">
      <c r="A142" s="1" t="s">
        <v>770</v>
      </c>
      <c r="B142" s="1" t="s">
        <v>771</v>
      </c>
      <c r="C142" s="1" t="s">
        <v>374</v>
      </c>
      <c r="D142" s="1" t="s">
        <v>772</v>
      </c>
      <c r="E142">
        <v>5</v>
      </c>
      <c r="F142">
        <v>137</v>
      </c>
      <c r="G142" s="1" t="s">
        <v>44</v>
      </c>
      <c r="H142" s="2">
        <v>45827</v>
      </c>
      <c r="I142" s="1" t="s">
        <v>374</v>
      </c>
      <c r="J142" s="1" t="s">
        <v>204</v>
      </c>
      <c r="K142" s="1" t="s">
        <v>772</v>
      </c>
      <c r="L142" s="2">
        <v>45811</v>
      </c>
      <c r="M142">
        <v>3</v>
      </c>
      <c r="N142">
        <v>30</v>
      </c>
      <c r="O142">
        <v>0</v>
      </c>
      <c r="P142">
        <v>122.5</v>
      </c>
      <c r="Q142" s="1" t="s">
        <v>374</v>
      </c>
      <c r="R142" s="1" t="s">
        <v>374</v>
      </c>
      <c r="S142" s="1" t="s">
        <v>377</v>
      </c>
      <c r="T142" s="1" t="s">
        <v>134</v>
      </c>
      <c r="U142" s="1" t="s">
        <v>378</v>
      </c>
      <c r="V142">
        <v>175</v>
      </c>
      <c r="W142" s="1" t="s">
        <v>206</v>
      </c>
      <c r="X142" s="1" t="s">
        <v>137</v>
      </c>
      <c r="Y142" s="2">
        <v>43138</v>
      </c>
      <c r="Z142">
        <v>7.9</v>
      </c>
      <c r="AA142" s="1" t="s">
        <v>39</v>
      </c>
    </row>
    <row r="143" spans="1:28" x14ac:dyDescent="0.3">
      <c r="A143" s="1" t="s">
        <v>773</v>
      </c>
      <c r="B143" s="1" t="s">
        <v>774</v>
      </c>
      <c r="C143" s="1" t="s">
        <v>775</v>
      </c>
      <c r="D143" s="1" t="s">
        <v>776</v>
      </c>
      <c r="E143">
        <v>4</v>
      </c>
      <c r="F143">
        <v>57</v>
      </c>
      <c r="G143" s="1" t="s">
        <v>44</v>
      </c>
      <c r="H143" s="2">
        <v>45927</v>
      </c>
      <c r="I143" s="1" t="s">
        <v>775</v>
      </c>
      <c r="J143" s="1" t="s">
        <v>306</v>
      </c>
      <c r="K143" s="1" t="s">
        <v>776</v>
      </c>
      <c r="L143" s="2">
        <v>45904</v>
      </c>
      <c r="M143">
        <v>9</v>
      </c>
      <c r="N143">
        <v>5</v>
      </c>
      <c r="O143">
        <v>0</v>
      </c>
      <c r="P143">
        <v>24198.400000000001</v>
      </c>
      <c r="Q143" s="1" t="s">
        <v>775</v>
      </c>
      <c r="R143" s="1" t="s">
        <v>775</v>
      </c>
      <c r="S143" s="1" t="s">
        <v>777</v>
      </c>
      <c r="T143" s="1" t="s">
        <v>75</v>
      </c>
      <c r="U143" s="1" t="s">
        <v>98</v>
      </c>
      <c r="V143">
        <v>25472</v>
      </c>
      <c r="W143" s="1" t="s">
        <v>308</v>
      </c>
      <c r="X143" s="1" t="s">
        <v>59</v>
      </c>
      <c r="Y143" s="2">
        <v>45415</v>
      </c>
      <c r="Z143">
        <v>1.7</v>
      </c>
      <c r="AA143" s="1" t="s">
        <v>39</v>
      </c>
    </row>
    <row r="144" spans="1:28" x14ac:dyDescent="0.3">
      <c r="A144" s="1" t="s">
        <v>778</v>
      </c>
      <c r="B144" s="1" t="s">
        <v>779</v>
      </c>
      <c r="C144" s="1" t="s">
        <v>780</v>
      </c>
      <c r="D144" s="1" t="s">
        <v>781</v>
      </c>
      <c r="E144">
        <v>5</v>
      </c>
      <c r="F144">
        <v>29</v>
      </c>
      <c r="G144" s="1" t="s">
        <v>401</v>
      </c>
      <c r="H144" s="2">
        <v>45792</v>
      </c>
      <c r="I144" s="1" t="s">
        <v>780</v>
      </c>
      <c r="J144" s="1" t="s">
        <v>592</v>
      </c>
      <c r="K144" s="1" t="s">
        <v>781</v>
      </c>
      <c r="L144" s="2">
        <v>45779</v>
      </c>
      <c r="M144">
        <v>2</v>
      </c>
      <c r="N144">
        <v>20</v>
      </c>
      <c r="O144">
        <v>0</v>
      </c>
      <c r="P144">
        <v>5926.4</v>
      </c>
      <c r="Q144" s="1" t="s">
        <v>780</v>
      </c>
      <c r="R144" s="1" t="s">
        <v>780</v>
      </c>
      <c r="S144" s="1" t="s">
        <v>782</v>
      </c>
      <c r="T144" s="1" t="s">
        <v>75</v>
      </c>
      <c r="U144" s="1" t="s">
        <v>76</v>
      </c>
      <c r="V144">
        <v>7408</v>
      </c>
      <c r="W144" s="1" t="s">
        <v>593</v>
      </c>
      <c r="X144" s="1" t="s">
        <v>127</v>
      </c>
      <c r="Y144" s="2">
        <v>44133</v>
      </c>
      <c r="Z144">
        <v>5.2</v>
      </c>
      <c r="AA144" s="1" t="s">
        <v>39</v>
      </c>
    </row>
    <row r="145" spans="1:28" x14ac:dyDescent="0.3">
      <c r="A145" s="1" t="s">
        <v>783</v>
      </c>
      <c r="B145" s="1" t="s">
        <v>784</v>
      </c>
      <c r="C145" s="1" t="s">
        <v>780</v>
      </c>
      <c r="D145" s="1" t="s">
        <v>785</v>
      </c>
      <c r="E145">
        <v>3</v>
      </c>
      <c r="F145">
        <v>64</v>
      </c>
      <c r="G145" s="1" t="s">
        <v>44</v>
      </c>
      <c r="H145" s="2">
        <v>45959</v>
      </c>
      <c r="I145" s="1" t="s">
        <v>780</v>
      </c>
      <c r="J145" s="1" t="s">
        <v>105</v>
      </c>
      <c r="K145" s="1" t="s">
        <v>785</v>
      </c>
      <c r="L145" s="2">
        <v>45940</v>
      </c>
      <c r="M145">
        <v>8</v>
      </c>
      <c r="N145">
        <v>5</v>
      </c>
      <c r="O145">
        <v>1</v>
      </c>
      <c r="P145">
        <v>7037.6</v>
      </c>
      <c r="Q145" s="1" t="s">
        <v>780</v>
      </c>
      <c r="R145" s="1" t="s">
        <v>780</v>
      </c>
      <c r="S145" s="1" t="s">
        <v>782</v>
      </c>
      <c r="T145" s="1" t="s">
        <v>75</v>
      </c>
      <c r="U145" s="1" t="s">
        <v>76</v>
      </c>
      <c r="V145">
        <v>7408</v>
      </c>
      <c r="W145" s="1" t="s">
        <v>109</v>
      </c>
      <c r="X145" s="1" t="s">
        <v>110</v>
      </c>
      <c r="Y145" s="2">
        <v>44203</v>
      </c>
      <c r="Z145">
        <v>5</v>
      </c>
      <c r="AA145" s="1" t="s">
        <v>39</v>
      </c>
    </row>
    <row r="146" spans="1:28" x14ac:dyDescent="0.3">
      <c r="A146" s="1" t="s">
        <v>786</v>
      </c>
      <c r="B146" s="1" t="s">
        <v>787</v>
      </c>
      <c r="C146" s="1" t="s">
        <v>788</v>
      </c>
      <c r="D146" s="1" t="s">
        <v>789</v>
      </c>
      <c r="E146">
        <v>4</v>
      </c>
      <c r="F146">
        <v>84</v>
      </c>
      <c r="G146" s="1" t="s">
        <v>44</v>
      </c>
      <c r="H146" s="2">
        <v>45918</v>
      </c>
      <c r="I146" s="1" t="s">
        <v>788</v>
      </c>
      <c r="J146" s="1" t="s">
        <v>73</v>
      </c>
      <c r="K146" s="1" t="s">
        <v>789</v>
      </c>
      <c r="L146" s="2">
        <v>45911</v>
      </c>
      <c r="M146">
        <v>3</v>
      </c>
      <c r="N146">
        <v>20</v>
      </c>
      <c r="O146">
        <v>0</v>
      </c>
      <c r="P146">
        <v>1441.6</v>
      </c>
      <c r="Q146" s="1" t="s">
        <v>788</v>
      </c>
      <c r="R146" s="1" t="s">
        <v>788</v>
      </c>
      <c r="S146" s="1" t="s">
        <v>790</v>
      </c>
      <c r="T146" s="1" t="s">
        <v>56</v>
      </c>
      <c r="U146" s="1" t="s">
        <v>359</v>
      </c>
      <c r="V146">
        <v>1802</v>
      </c>
      <c r="W146" s="1" t="s">
        <v>77</v>
      </c>
      <c r="X146" s="1" t="s">
        <v>38</v>
      </c>
      <c r="Y146" s="2">
        <v>44193</v>
      </c>
      <c r="Z146">
        <v>5</v>
      </c>
      <c r="AA146" s="1" t="s">
        <v>39</v>
      </c>
    </row>
    <row r="147" spans="1:28" x14ac:dyDescent="0.3">
      <c r="A147" s="1" t="s">
        <v>791</v>
      </c>
      <c r="B147" s="1" t="s">
        <v>792</v>
      </c>
      <c r="C147" s="1" t="s">
        <v>793</v>
      </c>
      <c r="D147" s="1" t="s">
        <v>794</v>
      </c>
      <c r="E147">
        <v>5</v>
      </c>
      <c r="F147">
        <v>57</v>
      </c>
      <c r="G147" s="1" t="s">
        <v>32</v>
      </c>
      <c r="H147" s="2">
        <v>45744</v>
      </c>
      <c r="I147" s="1" t="s">
        <v>793</v>
      </c>
      <c r="J147" s="1" t="s">
        <v>513</v>
      </c>
      <c r="K147" s="1" t="s">
        <v>794</v>
      </c>
      <c r="L147" s="2">
        <v>45728</v>
      </c>
      <c r="M147">
        <v>6</v>
      </c>
      <c r="N147">
        <v>30</v>
      </c>
      <c r="O147">
        <v>0</v>
      </c>
      <c r="P147">
        <v>4671.8</v>
      </c>
      <c r="Q147" s="1" t="s">
        <v>793</v>
      </c>
      <c r="R147" s="1" t="s">
        <v>793</v>
      </c>
      <c r="S147" s="1" t="s">
        <v>795</v>
      </c>
      <c r="T147" s="1" t="s">
        <v>75</v>
      </c>
      <c r="U147" s="1" t="s">
        <v>237</v>
      </c>
      <c r="V147">
        <v>6674</v>
      </c>
      <c r="W147" s="1" t="s">
        <v>514</v>
      </c>
      <c r="X147" s="1" t="s">
        <v>59</v>
      </c>
      <c r="Y147" s="2">
        <v>44396</v>
      </c>
      <c r="Z147">
        <v>4.5</v>
      </c>
      <c r="AA147" s="1" t="s">
        <v>39</v>
      </c>
    </row>
    <row r="148" spans="1:28" x14ac:dyDescent="0.3">
      <c r="A148" s="1" t="s">
        <v>796</v>
      </c>
      <c r="B148" s="1" t="s">
        <v>797</v>
      </c>
      <c r="C148" s="1" t="s">
        <v>252</v>
      </c>
      <c r="D148" s="1" t="s">
        <v>798</v>
      </c>
      <c r="E148">
        <v>3</v>
      </c>
      <c r="F148">
        <v>53</v>
      </c>
      <c r="G148" s="1" t="s">
        <v>44</v>
      </c>
      <c r="H148" s="2">
        <v>45933</v>
      </c>
      <c r="I148" s="1" t="s">
        <v>252</v>
      </c>
      <c r="J148" s="1" t="s">
        <v>394</v>
      </c>
      <c r="K148" s="1" t="s">
        <v>798</v>
      </c>
      <c r="L148" s="2">
        <v>45920</v>
      </c>
      <c r="M148">
        <v>7</v>
      </c>
      <c r="N148">
        <v>0</v>
      </c>
      <c r="O148">
        <v>0</v>
      </c>
      <c r="P148">
        <v>417</v>
      </c>
      <c r="Q148" s="1" t="s">
        <v>252</v>
      </c>
      <c r="R148" s="1" t="s">
        <v>252</v>
      </c>
      <c r="S148" s="1" t="s">
        <v>254</v>
      </c>
      <c r="T148" s="1" t="s">
        <v>35</v>
      </c>
      <c r="U148" s="1" t="s">
        <v>39</v>
      </c>
      <c r="V148">
        <v>417</v>
      </c>
      <c r="W148" s="1" t="s">
        <v>396</v>
      </c>
      <c r="X148" s="1" t="s">
        <v>127</v>
      </c>
      <c r="Y148" s="2">
        <v>43220</v>
      </c>
      <c r="Z148">
        <v>7.7</v>
      </c>
      <c r="AA148" s="1" t="s">
        <v>39</v>
      </c>
    </row>
    <row r="149" spans="1:28" x14ac:dyDescent="0.3">
      <c r="A149" s="1" t="s">
        <v>799</v>
      </c>
      <c r="B149" s="1" t="s">
        <v>800</v>
      </c>
      <c r="C149" s="1" t="s">
        <v>450</v>
      </c>
      <c r="D149" s="1" t="s">
        <v>801</v>
      </c>
      <c r="E149">
        <v>3</v>
      </c>
      <c r="F149">
        <v>76</v>
      </c>
      <c r="G149" s="1" t="s">
        <v>44</v>
      </c>
      <c r="H149" s="2">
        <v>45989</v>
      </c>
      <c r="I149" s="1" t="s">
        <v>450</v>
      </c>
      <c r="J149" s="1" t="s">
        <v>33</v>
      </c>
      <c r="K149" s="1" t="s">
        <v>801</v>
      </c>
      <c r="L149" s="2">
        <v>45978</v>
      </c>
      <c r="M149">
        <v>7</v>
      </c>
      <c r="N149">
        <v>10</v>
      </c>
      <c r="O149">
        <v>0</v>
      </c>
      <c r="P149">
        <v>3130.2</v>
      </c>
      <c r="Q149" s="1" t="s">
        <v>450</v>
      </c>
      <c r="R149" s="1" t="s">
        <v>450</v>
      </c>
      <c r="S149" s="1" t="s">
        <v>452</v>
      </c>
      <c r="T149" s="1" t="s">
        <v>107</v>
      </c>
      <c r="U149" s="1" t="s">
        <v>416</v>
      </c>
      <c r="V149">
        <v>3478</v>
      </c>
      <c r="W149" s="1" t="s">
        <v>37</v>
      </c>
      <c r="X149" s="1" t="s">
        <v>38</v>
      </c>
      <c r="Y149" s="2">
        <v>43032</v>
      </c>
      <c r="Z149">
        <v>8.1999999999999993</v>
      </c>
      <c r="AA149" s="1" t="s">
        <v>39</v>
      </c>
    </row>
    <row r="150" spans="1:28" x14ac:dyDescent="0.3">
      <c r="A150" s="1" t="s">
        <v>802</v>
      </c>
      <c r="B150" s="1" t="s">
        <v>803</v>
      </c>
      <c r="C150" s="1" t="s">
        <v>804</v>
      </c>
      <c r="D150" s="1" t="s">
        <v>805</v>
      </c>
      <c r="E150">
        <v>3</v>
      </c>
      <c r="F150">
        <v>51</v>
      </c>
      <c r="G150" s="1" t="s">
        <v>806</v>
      </c>
      <c r="H150" s="2">
        <v>45735</v>
      </c>
      <c r="I150" s="1" t="s">
        <v>804</v>
      </c>
      <c r="J150" s="1" t="s">
        <v>327</v>
      </c>
      <c r="K150" s="1" t="s">
        <v>805</v>
      </c>
      <c r="L150" s="2">
        <v>45718</v>
      </c>
      <c r="M150">
        <v>3</v>
      </c>
      <c r="N150">
        <v>20</v>
      </c>
      <c r="O150">
        <v>0</v>
      </c>
      <c r="P150">
        <v>2930.4</v>
      </c>
      <c r="Q150" s="1" t="s">
        <v>804</v>
      </c>
      <c r="R150" s="1" t="s">
        <v>804</v>
      </c>
      <c r="S150" s="1" t="s">
        <v>807</v>
      </c>
      <c r="T150" s="1" t="s">
        <v>35</v>
      </c>
      <c r="U150" s="1" t="s">
        <v>83</v>
      </c>
      <c r="V150">
        <v>3663</v>
      </c>
      <c r="W150" s="1" t="s">
        <v>329</v>
      </c>
      <c r="X150" s="1" t="s">
        <v>59</v>
      </c>
      <c r="Y150" s="2">
        <v>43819</v>
      </c>
      <c r="Z150">
        <v>6</v>
      </c>
      <c r="AA150" s="1" t="s">
        <v>39</v>
      </c>
    </row>
    <row r="151" spans="1:28" x14ac:dyDescent="0.3">
      <c r="A151" s="1" t="s">
        <v>808</v>
      </c>
      <c r="B151" s="1" t="s">
        <v>809</v>
      </c>
      <c r="C151" s="1" t="s">
        <v>780</v>
      </c>
      <c r="D151" s="1" t="s">
        <v>253</v>
      </c>
      <c r="E151">
        <v>4</v>
      </c>
      <c r="F151">
        <v>71</v>
      </c>
      <c r="G151" s="1" t="s">
        <v>44</v>
      </c>
      <c r="H151" s="2">
        <v>46022</v>
      </c>
      <c r="I151" s="1" t="s">
        <v>780</v>
      </c>
      <c r="J151" s="1" t="s">
        <v>204</v>
      </c>
      <c r="K151" s="1" t="s">
        <v>253</v>
      </c>
      <c r="L151" s="2">
        <v>46009</v>
      </c>
      <c r="M151">
        <v>7</v>
      </c>
      <c r="N151">
        <v>40</v>
      </c>
      <c r="O151">
        <v>0</v>
      </c>
      <c r="P151">
        <v>4444.8</v>
      </c>
      <c r="Q151" s="1" t="s">
        <v>780</v>
      </c>
      <c r="R151" s="1" t="s">
        <v>780</v>
      </c>
      <c r="S151" s="1" t="s">
        <v>782</v>
      </c>
      <c r="T151" s="1" t="s">
        <v>75</v>
      </c>
      <c r="U151" s="1" t="s">
        <v>76</v>
      </c>
      <c r="V151">
        <v>7408</v>
      </c>
      <c r="W151" s="1" t="s">
        <v>206</v>
      </c>
      <c r="X151" s="1" t="s">
        <v>137</v>
      </c>
      <c r="Y151" s="2">
        <v>43138</v>
      </c>
      <c r="Z151">
        <v>7.9</v>
      </c>
      <c r="AA151" s="1" t="s">
        <v>39</v>
      </c>
    </row>
    <row r="152" spans="1:28" x14ac:dyDescent="0.3">
      <c r="A152" s="1" t="s">
        <v>810</v>
      </c>
      <c r="B152" s="1" t="s">
        <v>811</v>
      </c>
      <c r="C152" s="1" t="s">
        <v>775</v>
      </c>
      <c r="D152" s="1" t="s">
        <v>812</v>
      </c>
      <c r="E152">
        <v>4</v>
      </c>
      <c r="F152">
        <v>22</v>
      </c>
      <c r="G152" s="1" t="s">
        <v>44</v>
      </c>
      <c r="H152" s="2">
        <v>45815</v>
      </c>
      <c r="I152" s="1" t="s">
        <v>775</v>
      </c>
      <c r="J152" s="1" t="s">
        <v>242</v>
      </c>
      <c r="K152" s="1" t="s">
        <v>812</v>
      </c>
      <c r="L152" s="2">
        <v>45804</v>
      </c>
      <c r="M152">
        <v>2</v>
      </c>
      <c r="N152">
        <v>20</v>
      </c>
      <c r="O152">
        <v>0</v>
      </c>
      <c r="P152">
        <v>20377.599999999999</v>
      </c>
      <c r="Q152" s="1" t="s">
        <v>775</v>
      </c>
      <c r="R152" s="1" t="s">
        <v>775</v>
      </c>
      <c r="S152" s="1" t="s">
        <v>777</v>
      </c>
      <c r="T152" s="1" t="s">
        <v>75</v>
      </c>
      <c r="U152" s="1" t="s">
        <v>98</v>
      </c>
      <c r="V152">
        <v>25472</v>
      </c>
      <c r="W152" s="1" t="s">
        <v>244</v>
      </c>
      <c r="X152" s="1" t="s">
        <v>48</v>
      </c>
      <c r="Y152" s="2">
        <v>44403</v>
      </c>
      <c r="Z152">
        <v>4.4000000000000004</v>
      </c>
      <c r="AA152" s="1" t="s">
        <v>39</v>
      </c>
    </row>
    <row r="153" spans="1:28" x14ac:dyDescent="0.3">
      <c r="A153" s="1" t="s">
        <v>813</v>
      </c>
      <c r="B153" s="1" t="s">
        <v>814</v>
      </c>
      <c r="C153" s="1" t="s">
        <v>460</v>
      </c>
      <c r="D153" s="1" t="s">
        <v>815</v>
      </c>
      <c r="E153">
        <v>4</v>
      </c>
      <c r="F153">
        <v>24</v>
      </c>
      <c r="G153" s="1" t="s">
        <v>44</v>
      </c>
      <c r="H153" s="2">
        <v>45985</v>
      </c>
      <c r="I153" s="1" t="s">
        <v>460</v>
      </c>
      <c r="J153" s="1" t="s">
        <v>242</v>
      </c>
      <c r="K153" s="1" t="s">
        <v>815</v>
      </c>
      <c r="L153" s="2">
        <v>45973</v>
      </c>
      <c r="M153">
        <v>3</v>
      </c>
      <c r="N153">
        <v>15</v>
      </c>
      <c r="O153">
        <v>0</v>
      </c>
      <c r="P153">
        <v>2061.25</v>
      </c>
      <c r="Q153" s="1" t="s">
        <v>460</v>
      </c>
      <c r="R153" s="1" t="s">
        <v>460</v>
      </c>
      <c r="S153" s="1" t="s">
        <v>463</v>
      </c>
      <c r="T153" s="1" t="s">
        <v>35</v>
      </c>
      <c r="U153" s="1" t="s">
        <v>167</v>
      </c>
      <c r="V153">
        <v>2425</v>
      </c>
      <c r="W153" s="1" t="s">
        <v>244</v>
      </c>
      <c r="X153" s="1" t="s">
        <v>48</v>
      </c>
      <c r="Y153" s="2">
        <v>44403</v>
      </c>
      <c r="Z153">
        <v>4.4000000000000004</v>
      </c>
      <c r="AA153" s="1" t="s">
        <v>39</v>
      </c>
    </row>
    <row r="154" spans="1:28" x14ac:dyDescent="0.3">
      <c r="A154" s="1" t="s">
        <v>816</v>
      </c>
      <c r="B154" s="1" t="s">
        <v>817</v>
      </c>
      <c r="C154" s="1" t="s">
        <v>818</v>
      </c>
      <c r="D154" s="1" t="s">
        <v>819</v>
      </c>
      <c r="E154">
        <v>4</v>
      </c>
      <c r="F154">
        <v>27</v>
      </c>
      <c r="G154" s="1" t="s">
        <v>32</v>
      </c>
      <c r="H154" s="2">
        <v>45688</v>
      </c>
      <c r="I154" s="1" t="s">
        <v>818</v>
      </c>
      <c r="J154" s="1" t="s">
        <v>204</v>
      </c>
      <c r="K154" s="1" t="s">
        <v>819</v>
      </c>
      <c r="L154" s="2">
        <v>45675</v>
      </c>
      <c r="M154">
        <v>4</v>
      </c>
      <c r="N154">
        <v>10</v>
      </c>
      <c r="O154">
        <v>0</v>
      </c>
      <c r="P154">
        <v>37277.1</v>
      </c>
      <c r="Q154" s="1" t="s">
        <v>818</v>
      </c>
      <c r="R154" s="1" t="s">
        <v>818</v>
      </c>
      <c r="S154" s="1" t="s">
        <v>820</v>
      </c>
      <c r="T154" s="1" t="s">
        <v>75</v>
      </c>
      <c r="U154" s="1" t="s">
        <v>98</v>
      </c>
      <c r="V154">
        <v>41419</v>
      </c>
      <c r="W154" s="1" t="s">
        <v>206</v>
      </c>
      <c r="X154" s="1" t="s">
        <v>137</v>
      </c>
      <c r="Y154" s="2">
        <v>43138</v>
      </c>
      <c r="Z154">
        <v>7.9</v>
      </c>
      <c r="AA154" s="1" t="s">
        <v>39</v>
      </c>
    </row>
    <row r="155" spans="1:28" x14ac:dyDescent="0.3">
      <c r="A155" s="1" t="s">
        <v>821</v>
      </c>
      <c r="B155" s="1" t="s">
        <v>822</v>
      </c>
      <c r="C155" s="1" t="s">
        <v>257</v>
      </c>
      <c r="D155" s="1" t="s">
        <v>823</v>
      </c>
      <c r="E155">
        <v>5</v>
      </c>
      <c r="F155">
        <v>18</v>
      </c>
      <c r="G155" s="1" t="s">
        <v>44</v>
      </c>
      <c r="H155" s="2">
        <v>46011</v>
      </c>
      <c r="I155" s="1" t="s">
        <v>257</v>
      </c>
      <c r="J155" s="1" t="s">
        <v>183</v>
      </c>
      <c r="K155" s="1" t="s">
        <v>823</v>
      </c>
      <c r="L155" s="2">
        <v>45996</v>
      </c>
      <c r="M155">
        <v>3</v>
      </c>
      <c r="N155">
        <v>20</v>
      </c>
      <c r="O155">
        <v>0</v>
      </c>
      <c r="P155">
        <v>187.2</v>
      </c>
      <c r="Q155" s="1" t="s">
        <v>257</v>
      </c>
      <c r="R155" s="1" t="s">
        <v>257</v>
      </c>
      <c r="S155" s="1" t="s">
        <v>259</v>
      </c>
      <c r="T155" s="1" t="s">
        <v>134</v>
      </c>
      <c r="U155" s="1" t="s">
        <v>144</v>
      </c>
      <c r="V155">
        <v>234</v>
      </c>
      <c r="W155" s="1" t="s">
        <v>186</v>
      </c>
      <c r="X155" s="1" t="s">
        <v>137</v>
      </c>
      <c r="Y155" s="2">
        <v>45507</v>
      </c>
      <c r="Z155">
        <v>1.4</v>
      </c>
      <c r="AA155" s="1" t="s">
        <v>39</v>
      </c>
    </row>
    <row r="156" spans="1:28" x14ac:dyDescent="0.3">
      <c r="A156" s="1" t="s">
        <v>824</v>
      </c>
      <c r="B156" s="1" t="s">
        <v>825</v>
      </c>
      <c r="C156" s="1" t="s">
        <v>387</v>
      </c>
      <c r="D156" s="1" t="s">
        <v>826</v>
      </c>
      <c r="E156">
        <v>2</v>
      </c>
      <c r="F156">
        <v>96</v>
      </c>
      <c r="G156" s="1" t="s">
        <v>32</v>
      </c>
      <c r="H156" s="2">
        <v>45862</v>
      </c>
      <c r="I156" s="1" t="s">
        <v>387</v>
      </c>
      <c r="J156" s="1" t="s">
        <v>264</v>
      </c>
      <c r="K156" s="1" t="s">
        <v>826</v>
      </c>
      <c r="L156" s="2">
        <v>45845</v>
      </c>
      <c r="M156">
        <v>5</v>
      </c>
      <c r="N156">
        <v>0</v>
      </c>
      <c r="O156">
        <v>0</v>
      </c>
      <c r="P156">
        <v>24627</v>
      </c>
      <c r="Q156" s="1" t="s">
        <v>387</v>
      </c>
      <c r="R156" s="1" t="s">
        <v>387</v>
      </c>
      <c r="S156" s="1" t="s">
        <v>389</v>
      </c>
      <c r="T156" s="1" t="s">
        <v>75</v>
      </c>
      <c r="U156" s="1" t="s">
        <v>76</v>
      </c>
      <c r="V156">
        <v>24627</v>
      </c>
      <c r="W156" s="1" t="s">
        <v>267</v>
      </c>
      <c r="X156" s="1" t="s">
        <v>268</v>
      </c>
      <c r="Y156" s="2">
        <v>43207</v>
      </c>
      <c r="Z156">
        <v>7.7</v>
      </c>
      <c r="AA156" s="1" t="s">
        <v>827</v>
      </c>
      <c r="AB156">
        <v>1</v>
      </c>
    </row>
    <row r="157" spans="1:28" x14ac:dyDescent="0.3">
      <c r="A157" s="1" t="s">
        <v>828</v>
      </c>
      <c r="B157" s="1" t="s">
        <v>829</v>
      </c>
      <c r="C157" s="1" t="s">
        <v>219</v>
      </c>
      <c r="D157" s="1" t="s">
        <v>830</v>
      </c>
      <c r="E157">
        <v>4</v>
      </c>
      <c r="F157">
        <v>82</v>
      </c>
      <c r="G157" s="1" t="s">
        <v>44</v>
      </c>
      <c r="H157" s="2">
        <v>45871</v>
      </c>
      <c r="I157" s="1" t="s">
        <v>219</v>
      </c>
      <c r="J157" s="1" t="s">
        <v>33</v>
      </c>
      <c r="K157" s="1" t="s">
        <v>830</v>
      </c>
      <c r="L157" s="2">
        <v>45851</v>
      </c>
      <c r="M157">
        <v>7</v>
      </c>
      <c r="N157">
        <v>0</v>
      </c>
      <c r="O157">
        <v>0</v>
      </c>
      <c r="P157">
        <v>707</v>
      </c>
      <c r="Q157" s="1" t="s">
        <v>219</v>
      </c>
      <c r="R157" s="1" t="s">
        <v>219</v>
      </c>
      <c r="S157" s="1" t="s">
        <v>222</v>
      </c>
      <c r="T157" s="1" t="s">
        <v>35</v>
      </c>
      <c r="U157" s="1" t="s">
        <v>223</v>
      </c>
      <c r="V157">
        <v>707</v>
      </c>
      <c r="W157" s="1" t="s">
        <v>37</v>
      </c>
      <c r="X157" s="1" t="s">
        <v>38</v>
      </c>
      <c r="Y157" s="2">
        <v>43032</v>
      </c>
      <c r="Z157">
        <v>8.1999999999999993</v>
      </c>
      <c r="AA157" s="1" t="s">
        <v>39</v>
      </c>
    </row>
    <row r="158" spans="1:28" x14ac:dyDescent="0.3">
      <c r="A158" s="1" t="s">
        <v>831</v>
      </c>
      <c r="B158" s="1" t="s">
        <v>832</v>
      </c>
      <c r="C158" s="1" t="s">
        <v>553</v>
      </c>
      <c r="D158" s="1" t="s">
        <v>833</v>
      </c>
      <c r="E158">
        <v>3</v>
      </c>
      <c r="F158">
        <v>67</v>
      </c>
      <c r="G158" s="1" t="s">
        <v>44</v>
      </c>
      <c r="H158" s="2">
        <v>45884</v>
      </c>
      <c r="I158" s="1" t="s">
        <v>553</v>
      </c>
      <c r="J158" s="1" t="s">
        <v>64</v>
      </c>
      <c r="K158" s="1" t="s">
        <v>833</v>
      </c>
      <c r="L158" s="2">
        <v>45867</v>
      </c>
      <c r="M158">
        <v>4</v>
      </c>
      <c r="N158">
        <v>0</v>
      </c>
      <c r="O158">
        <v>0</v>
      </c>
      <c r="P158">
        <v>3485</v>
      </c>
      <c r="Q158" s="1" t="s">
        <v>553</v>
      </c>
      <c r="R158" s="1" t="s">
        <v>553</v>
      </c>
      <c r="S158" s="1" t="s">
        <v>555</v>
      </c>
      <c r="T158" s="1" t="s">
        <v>107</v>
      </c>
      <c r="U158" s="1" t="s">
        <v>108</v>
      </c>
      <c r="V158">
        <v>3485</v>
      </c>
      <c r="W158" s="1" t="s">
        <v>67</v>
      </c>
      <c r="X158" s="1" t="s">
        <v>59</v>
      </c>
      <c r="Y158" s="2">
        <v>44275</v>
      </c>
      <c r="Z158">
        <v>4.8</v>
      </c>
      <c r="AA158" s="1" t="s">
        <v>39</v>
      </c>
    </row>
    <row r="159" spans="1:28" x14ac:dyDescent="0.3">
      <c r="A159" s="1" t="s">
        <v>834</v>
      </c>
      <c r="B159" s="1" t="s">
        <v>835</v>
      </c>
      <c r="C159" s="1" t="s">
        <v>836</v>
      </c>
      <c r="D159" s="1" t="s">
        <v>837</v>
      </c>
      <c r="E159">
        <v>4</v>
      </c>
      <c r="F159">
        <v>27</v>
      </c>
      <c r="G159" s="1" t="s">
        <v>44</v>
      </c>
      <c r="H159" s="2">
        <v>45826</v>
      </c>
      <c r="I159" s="1" t="s">
        <v>836</v>
      </c>
      <c r="J159" s="1" t="s">
        <v>446</v>
      </c>
      <c r="K159" s="1" t="s">
        <v>837</v>
      </c>
      <c r="L159" s="2">
        <v>45819</v>
      </c>
      <c r="M159">
        <v>5</v>
      </c>
      <c r="N159">
        <v>10</v>
      </c>
      <c r="O159">
        <v>0</v>
      </c>
      <c r="P159">
        <v>302.39999999999998</v>
      </c>
      <c r="Q159" s="1" t="s">
        <v>836</v>
      </c>
      <c r="R159" s="1" t="s">
        <v>836</v>
      </c>
      <c r="S159" s="1" t="s">
        <v>838</v>
      </c>
      <c r="T159" s="1" t="s">
        <v>107</v>
      </c>
      <c r="U159" s="1" t="s">
        <v>416</v>
      </c>
      <c r="V159">
        <v>336</v>
      </c>
      <c r="W159" s="1" t="s">
        <v>447</v>
      </c>
      <c r="X159" s="1" t="s">
        <v>127</v>
      </c>
      <c r="Y159" s="2">
        <v>45409</v>
      </c>
      <c r="Z159">
        <v>1.7</v>
      </c>
      <c r="AA159" s="1" t="s">
        <v>39</v>
      </c>
    </row>
    <row r="160" spans="1:28" x14ac:dyDescent="0.3">
      <c r="A160" s="1" t="s">
        <v>839</v>
      </c>
      <c r="B160" s="1" t="s">
        <v>840</v>
      </c>
      <c r="C160" s="1" t="s">
        <v>148</v>
      </c>
      <c r="D160" s="1" t="s">
        <v>841</v>
      </c>
      <c r="E160">
        <v>5</v>
      </c>
      <c r="F160">
        <v>79</v>
      </c>
      <c r="G160" s="1" t="s">
        <v>32</v>
      </c>
      <c r="H160" s="2">
        <v>45919</v>
      </c>
      <c r="I160" s="1" t="s">
        <v>148</v>
      </c>
      <c r="J160" s="1" t="s">
        <v>54</v>
      </c>
      <c r="K160" s="1" t="s">
        <v>841</v>
      </c>
      <c r="L160" s="2">
        <v>45909</v>
      </c>
      <c r="M160">
        <v>4</v>
      </c>
      <c r="N160">
        <v>0</v>
      </c>
      <c r="O160">
        <v>0</v>
      </c>
      <c r="P160">
        <v>372</v>
      </c>
      <c r="Q160" s="1" t="s">
        <v>148</v>
      </c>
      <c r="R160" s="1" t="s">
        <v>148</v>
      </c>
      <c r="S160" s="1" t="s">
        <v>151</v>
      </c>
      <c r="T160" s="1" t="s">
        <v>107</v>
      </c>
      <c r="U160" s="1" t="s">
        <v>152</v>
      </c>
      <c r="V160">
        <v>372</v>
      </c>
      <c r="W160" s="1" t="s">
        <v>58</v>
      </c>
      <c r="X160" s="1" t="s">
        <v>59</v>
      </c>
      <c r="Y160" s="2">
        <v>44128</v>
      </c>
      <c r="Z160">
        <v>5.2</v>
      </c>
      <c r="AA160" s="1" t="s">
        <v>39</v>
      </c>
    </row>
    <row r="161" spans="1:28" x14ac:dyDescent="0.3">
      <c r="A161" s="1" t="s">
        <v>842</v>
      </c>
      <c r="B161" s="1" t="s">
        <v>843</v>
      </c>
      <c r="C161" s="1" t="s">
        <v>844</v>
      </c>
      <c r="D161" s="1" t="s">
        <v>845</v>
      </c>
      <c r="E161">
        <v>4</v>
      </c>
      <c r="F161">
        <v>51</v>
      </c>
      <c r="G161" s="1" t="s">
        <v>44</v>
      </c>
      <c r="H161" s="2">
        <v>45864</v>
      </c>
      <c r="I161" s="1" t="s">
        <v>844</v>
      </c>
      <c r="J161" s="1" t="s">
        <v>327</v>
      </c>
      <c r="K161" s="1" t="s">
        <v>845</v>
      </c>
      <c r="L161" s="2">
        <v>45847</v>
      </c>
      <c r="M161">
        <v>6</v>
      </c>
      <c r="N161">
        <v>10</v>
      </c>
      <c r="O161">
        <v>0</v>
      </c>
      <c r="P161">
        <v>1300.5</v>
      </c>
      <c r="Q161" s="1" t="s">
        <v>844</v>
      </c>
      <c r="R161" s="1" t="s">
        <v>844</v>
      </c>
      <c r="S161" s="1" t="s">
        <v>846</v>
      </c>
      <c r="T161" s="1" t="s">
        <v>90</v>
      </c>
      <c r="U161" s="1" t="s">
        <v>39</v>
      </c>
      <c r="V161">
        <v>1445</v>
      </c>
      <c r="W161" s="1" t="s">
        <v>329</v>
      </c>
      <c r="X161" s="1" t="s">
        <v>59</v>
      </c>
      <c r="Y161" s="2">
        <v>43819</v>
      </c>
      <c r="Z161">
        <v>6</v>
      </c>
      <c r="AA161" s="1" t="s">
        <v>39</v>
      </c>
    </row>
    <row r="162" spans="1:28" x14ac:dyDescent="0.3">
      <c r="A162" s="1" t="s">
        <v>847</v>
      </c>
      <c r="B162" s="1" t="s">
        <v>848</v>
      </c>
      <c r="C162" s="1" t="s">
        <v>637</v>
      </c>
      <c r="D162" s="1" t="s">
        <v>849</v>
      </c>
      <c r="E162">
        <v>4</v>
      </c>
      <c r="F162">
        <v>104</v>
      </c>
      <c r="G162" s="1" t="s">
        <v>44</v>
      </c>
      <c r="H162" s="2">
        <v>45725</v>
      </c>
      <c r="I162" s="1" t="s">
        <v>637</v>
      </c>
      <c r="J162" s="1" t="s">
        <v>204</v>
      </c>
      <c r="K162" s="1" t="s">
        <v>849</v>
      </c>
      <c r="L162" s="2">
        <v>45709</v>
      </c>
      <c r="M162">
        <v>4</v>
      </c>
      <c r="N162">
        <v>0</v>
      </c>
      <c r="O162">
        <v>0</v>
      </c>
      <c r="P162">
        <v>921</v>
      </c>
      <c r="Q162" s="1" t="s">
        <v>637</v>
      </c>
      <c r="R162" s="1" t="s">
        <v>637</v>
      </c>
      <c r="S162" s="1" t="s">
        <v>639</v>
      </c>
      <c r="T162" s="1" t="s">
        <v>107</v>
      </c>
      <c r="U162" s="1" t="s">
        <v>108</v>
      </c>
      <c r="V162">
        <v>921</v>
      </c>
      <c r="W162" s="1" t="s">
        <v>206</v>
      </c>
      <c r="X162" s="1" t="s">
        <v>137</v>
      </c>
      <c r="Y162" s="2">
        <v>43138</v>
      </c>
      <c r="Z162">
        <v>7.9</v>
      </c>
      <c r="AA162" s="1" t="s">
        <v>39</v>
      </c>
    </row>
    <row r="163" spans="1:28" x14ac:dyDescent="0.3">
      <c r="A163" s="1" t="s">
        <v>850</v>
      </c>
      <c r="B163" s="1" t="s">
        <v>851</v>
      </c>
      <c r="C163" s="1" t="s">
        <v>392</v>
      </c>
      <c r="D163" s="1" t="s">
        <v>852</v>
      </c>
      <c r="E163">
        <v>4</v>
      </c>
      <c r="F163">
        <v>56</v>
      </c>
      <c r="G163" s="1" t="s">
        <v>44</v>
      </c>
      <c r="H163" s="2">
        <v>45941</v>
      </c>
      <c r="I163" s="1" t="s">
        <v>392</v>
      </c>
      <c r="J163" s="1" t="s">
        <v>318</v>
      </c>
      <c r="K163" s="1" t="s">
        <v>852</v>
      </c>
      <c r="L163" s="2">
        <v>45926</v>
      </c>
      <c r="M163">
        <v>11</v>
      </c>
      <c r="N163">
        <v>10</v>
      </c>
      <c r="O163">
        <v>0</v>
      </c>
      <c r="P163">
        <v>84.6</v>
      </c>
      <c r="Q163" s="1" t="s">
        <v>392</v>
      </c>
      <c r="R163" s="1" t="s">
        <v>392</v>
      </c>
      <c r="S163" s="1" t="s">
        <v>395</v>
      </c>
      <c r="T163" s="1" t="s">
        <v>134</v>
      </c>
      <c r="U163" s="1" t="s">
        <v>144</v>
      </c>
      <c r="V163">
        <v>94</v>
      </c>
      <c r="W163" s="1" t="s">
        <v>319</v>
      </c>
      <c r="X163" s="1" t="s">
        <v>48</v>
      </c>
      <c r="Y163" s="2">
        <v>45758</v>
      </c>
      <c r="Z163">
        <v>0.7</v>
      </c>
      <c r="AA163" s="1" t="s">
        <v>39</v>
      </c>
    </row>
    <row r="164" spans="1:28" x14ac:dyDescent="0.3">
      <c r="A164" s="1" t="s">
        <v>853</v>
      </c>
      <c r="B164" s="1" t="s">
        <v>854</v>
      </c>
      <c r="C164" s="1" t="s">
        <v>728</v>
      </c>
      <c r="D164" s="1" t="s">
        <v>855</v>
      </c>
      <c r="E164">
        <v>5</v>
      </c>
      <c r="F164">
        <v>9</v>
      </c>
      <c r="G164" s="1" t="s">
        <v>44</v>
      </c>
      <c r="H164" s="2">
        <v>45949</v>
      </c>
      <c r="I164" s="1" t="s">
        <v>728</v>
      </c>
      <c r="J164" s="1" t="s">
        <v>549</v>
      </c>
      <c r="K164" s="1" t="s">
        <v>855</v>
      </c>
      <c r="L164" s="2">
        <v>45934</v>
      </c>
      <c r="M164">
        <v>3</v>
      </c>
      <c r="N164">
        <v>40</v>
      </c>
      <c r="O164">
        <v>0</v>
      </c>
      <c r="P164">
        <v>847.8</v>
      </c>
      <c r="Q164" s="1" t="s">
        <v>728</v>
      </c>
      <c r="R164" s="1" t="s">
        <v>728</v>
      </c>
      <c r="S164" s="1" t="s">
        <v>730</v>
      </c>
      <c r="T164" s="1" t="s">
        <v>134</v>
      </c>
      <c r="U164" s="1" t="s">
        <v>366</v>
      </c>
      <c r="V164">
        <v>1413</v>
      </c>
      <c r="W164" s="1" t="s">
        <v>550</v>
      </c>
      <c r="X164" s="1" t="s">
        <v>38</v>
      </c>
      <c r="Y164" s="2">
        <v>45530</v>
      </c>
      <c r="Z164">
        <v>1.3</v>
      </c>
      <c r="AA164" s="1" t="s">
        <v>39</v>
      </c>
    </row>
    <row r="165" spans="1:28" x14ac:dyDescent="0.3">
      <c r="A165" s="1" t="s">
        <v>853</v>
      </c>
      <c r="B165" s="1" t="s">
        <v>854</v>
      </c>
      <c r="C165" s="1" t="s">
        <v>728</v>
      </c>
      <c r="D165" s="1" t="s">
        <v>855</v>
      </c>
      <c r="E165">
        <v>5</v>
      </c>
      <c r="F165">
        <v>9</v>
      </c>
      <c r="G165" s="1" t="s">
        <v>44</v>
      </c>
      <c r="H165" s="2">
        <v>45949</v>
      </c>
      <c r="I165" s="1" t="s">
        <v>728</v>
      </c>
      <c r="J165" s="1" t="s">
        <v>549</v>
      </c>
      <c r="K165" s="1" t="s">
        <v>855</v>
      </c>
      <c r="L165" s="2">
        <v>45934</v>
      </c>
      <c r="M165">
        <v>3</v>
      </c>
      <c r="N165">
        <v>40</v>
      </c>
      <c r="O165">
        <v>0</v>
      </c>
      <c r="P165">
        <v>847.8</v>
      </c>
      <c r="Q165" s="1" t="s">
        <v>728</v>
      </c>
      <c r="R165" s="1" t="s">
        <v>728</v>
      </c>
      <c r="S165" s="1" t="s">
        <v>730</v>
      </c>
      <c r="T165" s="1" t="s">
        <v>134</v>
      </c>
      <c r="U165" s="1" t="s">
        <v>366</v>
      </c>
      <c r="V165">
        <v>1413</v>
      </c>
      <c r="W165" s="1" t="s">
        <v>550</v>
      </c>
      <c r="X165" s="1" t="s">
        <v>38</v>
      </c>
      <c r="Y165" s="2">
        <v>45530</v>
      </c>
      <c r="Z165">
        <v>1.3</v>
      </c>
      <c r="AA165" s="1" t="s">
        <v>39</v>
      </c>
    </row>
    <row r="166" spans="1:28" x14ac:dyDescent="0.3">
      <c r="A166" s="1" t="s">
        <v>856</v>
      </c>
      <c r="B166" s="1" t="s">
        <v>857</v>
      </c>
      <c r="C166" s="1" t="s">
        <v>219</v>
      </c>
      <c r="D166" s="1" t="s">
        <v>772</v>
      </c>
      <c r="E166">
        <v>3</v>
      </c>
      <c r="F166">
        <v>49</v>
      </c>
      <c r="G166" s="1" t="s">
        <v>44</v>
      </c>
      <c r="H166" s="2">
        <v>46034</v>
      </c>
      <c r="I166" s="1" t="s">
        <v>219</v>
      </c>
      <c r="J166" s="1" t="s">
        <v>513</v>
      </c>
      <c r="K166" s="1" t="s">
        <v>772</v>
      </c>
      <c r="L166" s="2">
        <v>46020</v>
      </c>
      <c r="M166">
        <v>4</v>
      </c>
      <c r="N166">
        <v>5</v>
      </c>
      <c r="O166">
        <v>1</v>
      </c>
      <c r="P166">
        <v>671.65</v>
      </c>
      <c r="Q166" s="1" t="s">
        <v>219</v>
      </c>
      <c r="R166" s="1" t="s">
        <v>219</v>
      </c>
      <c r="S166" s="1" t="s">
        <v>222</v>
      </c>
      <c r="T166" s="1" t="s">
        <v>35</v>
      </c>
      <c r="U166" s="1" t="s">
        <v>223</v>
      </c>
      <c r="V166">
        <v>707</v>
      </c>
      <c r="W166" s="1" t="s">
        <v>514</v>
      </c>
      <c r="X166" s="1" t="s">
        <v>59</v>
      </c>
      <c r="Y166" s="2">
        <v>44396</v>
      </c>
      <c r="Z166">
        <v>4.5</v>
      </c>
      <c r="AA166" s="1" t="s">
        <v>858</v>
      </c>
      <c r="AB166">
        <v>1</v>
      </c>
    </row>
    <row r="167" spans="1:28" x14ac:dyDescent="0.3">
      <c r="A167" s="1" t="s">
        <v>859</v>
      </c>
      <c r="B167" s="1" t="s">
        <v>860</v>
      </c>
      <c r="C167" s="1" t="s">
        <v>861</v>
      </c>
      <c r="D167" s="1" t="s">
        <v>862</v>
      </c>
      <c r="E167">
        <v>5</v>
      </c>
      <c r="F167">
        <v>8</v>
      </c>
      <c r="G167" s="1" t="s">
        <v>44</v>
      </c>
      <c r="H167" s="2">
        <v>45734</v>
      </c>
      <c r="I167" s="1" t="s">
        <v>861</v>
      </c>
      <c r="J167" s="1" t="s">
        <v>142</v>
      </c>
      <c r="K167" s="1" t="s">
        <v>862</v>
      </c>
      <c r="L167" s="2">
        <v>45723</v>
      </c>
      <c r="M167">
        <v>3</v>
      </c>
      <c r="N167">
        <v>15</v>
      </c>
      <c r="O167">
        <v>0</v>
      </c>
      <c r="P167">
        <v>189.55</v>
      </c>
      <c r="Q167" s="1" t="s">
        <v>861</v>
      </c>
      <c r="R167" s="1" t="s">
        <v>861</v>
      </c>
      <c r="S167" s="1" t="s">
        <v>863</v>
      </c>
      <c r="T167" s="1" t="s">
        <v>56</v>
      </c>
      <c r="U167" s="1" t="s">
        <v>66</v>
      </c>
      <c r="V167">
        <v>223</v>
      </c>
      <c r="W167" s="1" t="s">
        <v>145</v>
      </c>
      <c r="X167" s="1" t="s">
        <v>59</v>
      </c>
      <c r="Y167" s="2">
        <v>43159</v>
      </c>
      <c r="Z167">
        <v>7.8</v>
      </c>
      <c r="AA167" s="1" t="s">
        <v>39</v>
      </c>
    </row>
    <row r="168" spans="1:28" x14ac:dyDescent="0.3">
      <c r="A168" s="1" t="s">
        <v>864</v>
      </c>
      <c r="B168" s="1" t="s">
        <v>865</v>
      </c>
      <c r="C168" s="1" t="s">
        <v>472</v>
      </c>
      <c r="D168" s="1" t="s">
        <v>866</v>
      </c>
      <c r="E168">
        <v>4</v>
      </c>
      <c r="F168">
        <v>18</v>
      </c>
      <c r="G168" s="1" t="s">
        <v>44</v>
      </c>
      <c r="H168" s="2">
        <v>45861</v>
      </c>
      <c r="I168" s="1" t="s">
        <v>472</v>
      </c>
      <c r="J168" s="1" t="s">
        <v>327</v>
      </c>
      <c r="K168" s="1" t="s">
        <v>866</v>
      </c>
      <c r="L168" s="2">
        <v>45851</v>
      </c>
      <c r="M168">
        <v>5</v>
      </c>
      <c r="N168">
        <v>0</v>
      </c>
      <c r="O168">
        <v>0</v>
      </c>
      <c r="P168">
        <v>112</v>
      </c>
      <c r="Q168" s="1" t="s">
        <v>472</v>
      </c>
      <c r="R168" s="1" t="s">
        <v>472</v>
      </c>
      <c r="S168" s="1" t="s">
        <v>474</v>
      </c>
      <c r="T168" s="1" t="s">
        <v>134</v>
      </c>
      <c r="U168" s="1" t="s">
        <v>135</v>
      </c>
      <c r="V168">
        <v>112</v>
      </c>
      <c r="W168" s="1" t="s">
        <v>329</v>
      </c>
      <c r="X168" s="1" t="s">
        <v>59</v>
      </c>
      <c r="Y168" s="2">
        <v>43819</v>
      </c>
      <c r="Z168">
        <v>6</v>
      </c>
      <c r="AA168" s="1" t="s">
        <v>39</v>
      </c>
    </row>
    <row r="169" spans="1:28" x14ac:dyDescent="0.3">
      <c r="A169" s="1" t="s">
        <v>867</v>
      </c>
      <c r="B169" s="1" t="s">
        <v>868</v>
      </c>
      <c r="C169" s="1" t="s">
        <v>189</v>
      </c>
      <c r="D169" s="1" t="s">
        <v>869</v>
      </c>
      <c r="E169">
        <v>4</v>
      </c>
      <c r="F169">
        <v>43</v>
      </c>
      <c r="G169" s="1" t="s">
        <v>44</v>
      </c>
      <c r="H169" s="2">
        <v>45983</v>
      </c>
      <c r="I169" s="1" t="s">
        <v>189</v>
      </c>
      <c r="J169" s="1" t="s">
        <v>54</v>
      </c>
      <c r="K169" s="1" t="s">
        <v>869</v>
      </c>
      <c r="L169" s="2">
        <v>45971</v>
      </c>
      <c r="M169">
        <v>3</v>
      </c>
      <c r="N169">
        <v>15</v>
      </c>
      <c r="O169">
        <v>0</v>
      </c>
      <c r="P169">
        <v>1435.65</v>
      </c>
      <c r="Q169" s="1" t="s">
        <v>189</v>
      </c>
      <c r="R169" s="1" t="s">
        <v>189</v>
      </c>
      <c r="S169" s="1" t="s">
        <v>191</v>
      </c>
      <c r="T169" s="1" t="s">
        <v>56</v>
      </c>
      <c r="U169" s="1" t="s">
        <v>117</v>
      </c>
      <c r="V169">
        <v>1689</v>
      </c>
      <c r="W169" s="1" t="s">
        <v>58</v>
      </c>
      <c r="X169" s="1" t="s">
        <v>59</v>
      </c>
      <c r="Y169" s="2">
        <v>44128</v>
      </c>
      <c r="Z169">
        <v>5.2</v>
      </c>
      <c r="AA169" s="1" t="s">
        <v>39</v>
      </c>
    </row>
    <row r="170" spans="1:28" x14ac:dyDescent="0.3">
      <c r="A170" s="1" t="s">
        <v>870</v>
      </c>
      <c r="B170" s="1" t="s">
        <v>871</v>
      </c>
      <c r="C170" s="1" t="s">
        <v>467</v>
      </c>
      <c r="D170" s="1" t="s">
        <v>872</v>
      </c>
      <c r="E170">
        <v>4</v>
      </c>
      <c r="F170">
        <v>57</v>
      </c>
      <c r="G170" s="1" t="s">
        <v>44</v>
      </c>
      <c r="H170" s="2">
        <v>45738</v>
      </c>
      <c r="I170" s="1" t="s">
        <v>467</v>
      </c>
      <c r="J170" s="1" t="s">
        <v>229</v>
      </c>
      <c r="K170" s="1" t="s">
        <v>872</v>
      </c>
      <c r="L170" s="2">
        <v>45726</v>
      </c>
      <c r="M170">
        <v>4</v>
      </c>
      <c r="N170">
        <v>10</v>
      </c>
      <c r="O170">
        <v>0</v>
      </c>
      <c r="P170">
        <v>323.10000000000002</v>
      </c>
      <c r="Q170" s="1" t="s">
        <v>467</v>
      </c>
      <c r="R170" s="1" t="s">
        <v>467</v>
      </c>
      <c r="S170" s="1" t="s">
        <v>469</v>
      </c>
      <c r="T170" s="1" t="s">
        <v>56</v>
      </c>
      <c r="U170" s="1" t="s">
        <v>117</v>
      </c>
      <c r="V170">
        <v>359</v>
      </c>
      <c r="W170" s="1" t="s">
        <v>231</v>
      </c>
      <c r="X170" s="1" t="s">
        <v>127</v>
      </c>
      <c r="Y170" s="2">
        <v>43596</v>
      </c>
      <c r="Z170">
        <v>6.6</v>
      </c>
      <c r="AA170" s="1" t="s">
        <v>39</v>
      </c>
    </row>
    <row r="171" spans="1:28" x14ac:dyDescent="0.3">
      <c r="A171" s="1" t="s">
        <v>873</v>
      </c>
      <c r="B171" s="1" t="s">
        <v>874</v>
      </c>
      <c r="C171" s="1" t="s">
        <v>875</v>
      </c>
      <c r="D171" s="1" t="s">
        <v>876</v>
      </c>
      <c r="E171">
        <v>2</v>
      </c>
      <c r="F171">
        <v>96</v>
      </c>
      <c r="G171" s="1" t="s">
        <v>32</v>
      </c>
      <c r="H171" s="2">
        <v>45853</v>
      </c>
      <c r="I171" s="1" t="s">
        <v>875</v>
      </c>
      <c r="J171" s="1" t="s">
        <v>183</v>
      </c>
      <c r="K171" s="1" t="s">
        <v>876</v>
      </c>
      <c r="L171" s="2">
        <v>45837</v>
      </c>
      <c r="M171">
        <v>12</v>
      </c>
      <c r="N171">
        <v>0</v>
      </c>
      <c r="O171">
        <v>1</v>
      </c>
      <c r="P171">
        <v>555</v>
      </c>
      <c r="Q171" s="1" t="s">
        <v>875</v>
      </c>
      <c r="R171" s="1" t="s">
        <v>875</v>
      </c>
      <c r="S171" s="1" t="s">
        <v>877</v>
      </c>
      <c r="T171" s="1" t="s">
        <v>107</v>
      </c>
      <c r="U171" s="1" t="s">
        <v>125</v>
      </c>
      <c r="V171">
        <v>555</v>
      </c>
      <c r="W171" s="1" t="s">
        <v>186</v>
      </c>
      <c r="X171" s="1" t="s">
        <v>137</v>
      </c>
      <c r="Y171" s="2">
        <v>45507</v>
      </c>
      <c r="Z171">
        <v>1.4</v>
      </c>
      <c r="AA171" s="1" t="s">
        <v>84</v>
      </c>
      <c r="AB171">
        <v>1</v>
      </c>
    </row>
    <row r="172" spans="1:28" x14ac:dyDescent="0.3">
      <c r="A172" s="1" t="s">
        <v>878</v>
      </c>
      <c r="B172" s="1" t="s">
        <v>879</v>
      </c>
      <c r="C172" s="1" t="s">
        <v>880</v>
      </c>
      <c r="D172" s="1" t="s">
        <v>881</v>
      </c>
      <c r="E172">
        <v>5</v>
      </c>
      <c r="F172">
        <v>71</v>
      </c>
      <c r="G172" s="1" t="s">
        <v>401</v>
      </c>
      <c r="H172" s="2">
        <v>45768</v>
      </c>
      <c r="I172" s="1" t="s">
        <v>880</v>
      </c>
      <c r="J172" s="1" t="s">
        <v>376</v>
      </c>
      <c r="K172" s="1" t="s">
        <v>881</v>
      </c>
      <c r="L172" s="2">
        <v>45757</v>
      </c>
      <c r="M172">
        <v>3</v>
      </c>
      <c r="N172">
        <v>10</v>
      </c>
      <c r="O172">
        <v>0</v>
      </c>
      <c r="P172">
        <v>2664.9</v>
      </c>
      <c r="Q172" s="1" t="s">
        <v>880</v>
      </c>
      <c r="R172" s="1" t="s">
        <v>880</v>
      </c>
      <c r="S172" s="1" t="s">
        <v>882</v>
      </c>
      <c r="T172" s="1" t="s">
        <v>75</v>
      </c>
      <c r="U172" s="1" t="s">
        <v>98</v>
      </c>
      <c r="V172">
        <v>2961</v>
      </c>
      <c r="W172" s="1" t="s">
        <v>379</v>
      </c>
      <c r="X172" s="1" t="s">
        <v>48</v>
      </c>
      <c r="Y172" s="2">
        <v>45419</v>
      </c>
      <c r="Z172">
        <v>1.7</v>
      </c>
      <c r="AA172" s="1" t="s">
        <v>39</v>
      </c>
    </row>
    <row r="173" spans="1:28" x14ac:dyDescent="0.3">
      <c r="A173" s="1" t="s">
        <v>883</v>
      </c>
      <c r="B173" s="1" t="s">
        <v>884</v>
      </c>
      <c r="C173" s="1" t="s">
        <v>885</v>
      </c>
      <c r="D173" s="1" t="s">
        <v>886</v>
      </c>
      <c r="E173">
        <v>3</v>
      </c>
      <c r="F173">
        <v>54</v>
      </c>
      <c r="G173" s="1" t="s">
        <v>44</v>
      </c>
      <c r="H173" s="2">
        <v>45705</v>
      </c>
      <c r="I173" s="1" t="s">
        <v>885</v>
      </c>
      <c r="J173" s="1" t="s">
        <v>73</v>
      </c>
      <c r="K173" s="1" t="s">
        <v>886</v>
      </c>
      <c r="L173" s="2">
        <v>45687</v>
      </c>
      <c r="M173">
        <v>10</v>
      </c>
      <c r="N173">
        <v>15</v>
      </c>
      <c r="O173">
        <v>0</v>
      </c>
      <c r="P173">
        <v>958.8</v>
      </c>
      <c r="Q173" s="1" t="s">
        <v>885</v>
      </c>
      <c r="R173" s="1" t="s">
        <v>885</v>
      </c>
      <c r="S173" s="1" t="s">
        <v>887</v>
      </c>
      <c r="T173" s="1" t="s">
        <v>134</v>
      </c>
      <c r="U173" s="1" t="s">
        <v>366</v>
      </c>
      <c r="V173">
        <v>1128</v>
      </c>
      <c r="W173" s="1" t="s">
        <v>77</v>
      </c>
      <c r="X173" s="1" t="s">
        <v>38</v>
      </c>
      <c r="Y173" s="2">
        <v>44193</v>
      </c>
      <c r="Z173">
        <v>5</v>
      </c>
      <c r="AA173" s="1" t="s">
        <v>39</v>
      </c>
    </row>
    <row r="174" spans="1:28" x14ac:dyDescent="0.3">
      <c r="A174" s="1" t="s">
        <v>888</v>
      </c>
      <c r="B174" s="1" t="s">
        <v>889</v>
      </c>
      <c r="C174" s="1" t="s">
        <v>890</v>
      </c>
      <c r="D174" s="1" t="s">
        <v>891</v>
      </c>
      <c r="E174">
        <v>3</v>
      </c>
      <c r="F174">
        <v>41</v>
      </c>
      <c r="G174" s="1" t="s">
        <v>44</v>
      </c>
      <c r="H174" s="2">
        <v>45805</v>
      </c>
      <c r="I174" s="1" t="s">
        <v>890</v>
      </c>
      <c r="J174" s="1" t="s">
        <v>197</v>
      </c>
      <c r="K174" s="1" t="s">
        <v>891</v>
      </c>
      <c r="L174" s="2">
        <v>45789</v>
      </c>
      <c r="M174">
        <v>3</v>
      </c>
      <c r="N174">
        <v>10</v>
      </c>
      <c r="O174">
        <v>1</v>
      </c>
      <c r="P174">
        <v>4809.6000000000004</v>
      </c>
      <c r="Q174" s="1" t="s">
        <v>890</v>
      </c>
      <c r="R174" s="1" t="s">
        <v>890</v>
      </c>
      <c r="S174" s="1" t="s">
        <v>892</v>
      </c>
      <c r="T174" s="1" t="s">
        <v>107</v>
      </c>
      <c r="U174" s="1" t="s">
        <v>125</v>
      </c>
      <c r="V174">
        <v>5344</v>
      </c>
      <c r="W174" s="1" t="s">
        <v>199</v>
      </c>
      <c r="X174" s="1" t="s">
        <v>59</v>
      </c>
      <c r="Y174" s="2">
        <v>43613</v>
      </c>
      <c r="Z174">
        <v>6.6</v>
      </c>
      <c r="AA174" s="1" t="s">
        <v>39</v>
      </c>
    </row>
    <row r="175" spans="1:28" x14ac:dyDescent="0.3">
      <c r="A175" s="1" t="s">
        <v>893</v>
      </c>
      <c r="B175" s="1" t="s">
        <v>894</v>
      </c>
      <c r="C175" s="1" t="s">
        <v>422</v>
      </c>
      <c r="D175" s="1" t="s">
        <v>895</v>
      </c>
      <c r="E175">
        <v>4</v>
      </c>
      <c r="F175">
        <v>56</v>
      </c>
      <c r="G175" s="1" t="s">
        <v>44</v>
      </c>
      <c r="H175" s="2">
        <v>45680</v>
      </c>
      <c r="I175" s="1" t="s">
        <v>422</v>
      </c>
      <c r="J175" s="1" t="s">
        <v>538</v>
      </c>
      <c r="K175" s="1" t="s">
        <v>895</v>
      </c>
      <c r="L175" s="2">
        <v>45670</v>
      </c>
      <c r="M175">
        <v>7</v>
      </c>
      <c r="N175">
        <v>15</v>
      </c>
      <c r="O175">
        <v>0</v>
      </c>
      <c r="P175">
        <v>5064.3</v>
      </c>
      <c r="Q175" s="1" t="s">
        <v>422</v>
      </c>
      <c r="R175" s="1" t="s">
        <v>422</v>
      </c>
      <c r="S175" s="1" t="s">
        <v>424</v>
      </c>
      <c r="T175" s="1" t="s">
        <v>90</v>
      </c>
      <c r="U175" s="1" t="s">
        <v>300</v>
      </c>
      <c r="V175">
        <v>5958</v>
      </c>
      <c r="W175" s="1" t="s">
        <v>539</v>
      </c>
      <c r="X175" s="1" t="s">
        <v>540</v>
      </c>
      <c r="Y175" s="2">
        <v>44731</v>
      </c>
      <c r="Z175">
        <v>3.5</v>
      </c>
      <c r="AA175" s="1" t="s">
        <v>39</v>
      </c>
    </row>
    <row r="176" spans="1:28" x14ac:dyDescent="0.3">
      <c r="A176" s="1" t="s">
        <v>896</v>
      </c>
      <c r="B176" s="1" t="s">
        <v>897</v>
      </c>
      <c r="C176" s="1" t="s">
        <v>692</v>
      </c>
      <c r="D176" s="1" t="s">
        <v>898</v>
      </c>
      <c r="E176">
        <v>4</v>
      </c>
      <c r="G176" s="1" t="s">
        <v>401</v>
      </c>
      <c r="H176" s="2">
        <v>45940</v>
      </c>
      <c r="I176" s="1" t="s">
        <v>692</v>
      </c>
      <c r="J176" s="1" t="s">
        <v>327</v>
      </c>
      <c r="K176" s="1" t="s">
        <v>898</v>
      </c>
      <c r="L176" s="2">
        <v>45923</v>
      </c>
      <c r="M176">
        <v>7</v>
      </c>
      <c r="N176">
        <v>0</v>
      </c>
      <c r="O176">
        <v>0</v>
      </c>
      <c r="P176">
        <v>1413</v>
      </c>
      <c r="Q176" s="1" t="s">
        <v>692</v>
      </c>
      <c r="R176" s="1" t="s">
        <v>692</v>
      </c>
      <c r="S176" s="1" t="s">
        <v>693</v>
      </c>
      <c r="T176" s="1" t="s">
        <v>56</v>
      </c>
      <c r="U176" s="1" t="s">
        <v>57</v>
      </c>
      <c r="V176">
        <v>1413</v>
      </c>
      <c r="W176" s="1" t="s">
        <v>329</v>
      </c>
      <c r="X176" s="1" t="s">
        <v>59</v>
      </c>
      <c r="Y176" s="2">
        <v>43819</v>
      </c>
      <c r="Z176">
        <v>6</v>
      </c>
      <c r="AA176" s="1" t="s">
        <v>39</v>
      </c>
    </row>
    <row r="177" spans="1:28" x14ac:dyDescent="0.3">
      <c r="A177" s="1" t="s">
        <v>899</v>
      </c>
      <c r="B177" s="1" t="s">
        <v>900</v>
      </c>
      <c r="C177" s="1" t="s">
        <v>901</v>
      </c>
      <c r="D177" s="1" t="s">
        <v>902</v>
      </c>
      <c r="E177">
        <v>3</v>
      </c>
      <c r="F177">
        <v>94</v>
      </c>
      <c r="G177" s="1" t="s">
        <v>44</v>
      </c>
      <c r="H177" s="2">
        <v>45983</v>
      </c>
      <c r="I177" s="1" t="s">
        <v>901</v>
      </c>
      <c r="J177" s="1" t="s">
        <v>519</v>
      </c>
      <c r="K177" s="1" t="s">
        <v>902</v>
      </c>
      <c r="L177" s="2">
        <v>45976</v>
      </c>
      <c r="M177">
        <v>5</v>
      </c>
      <c r="N177">
        <v>10</v>
      </c>
      <c r="O177">
        <v>0</v>
      </c>
      <c r="P177">
        <v>595.79999999999995</v>
      </c>
      <c r="Q177" s="1" t="s">
        <v>901</v>
      </c>
      <c r="R177" s="1" t="s">
        <v>901</v>
      </c>
      <c r="S177" s="1" t="s">
        <v>903</v>
      </c>
      <c r="T177" s="1" t="s">
        <v>107</v>
      </c>
      <c r="U177" s="1" t="s">
        <v>125</v>
      </c>
      <c r="V177">
        <v>662</v>
      </c>
      <c r="W177" s="1" t="s">
        <v>521</v>
      </c>
      <c r="X177" s="1" t="s">
        <v>137</v>
      </c>
      <c r="Y177" s="2">
        <v>43649</v>
      </c>
      <c r="Z177">
        <v>6.5</v>
      </c>
      <c r="AA177" s="1" t="s">
        <v>39</v>
      </c>
    </row>
    <row r="178" spans="1:28" x14ac:dyDescent="0.3">
      <c r="A178" s="1" t="s">
        <v>904</v>
      </c>
      <c r="B178" s="1" t="s">
        <v>905</v>
      </c>
      <c r="C178" s="1" t="s">
        <v>587</v>
      </c>
      <c r="D178" s="1" t="s">
        <v>906</v>
      </c>
      <c r="E178">
        <v>3</v>
      </c>
      <c r="G178" s="1" t="s">
        <v>44</v>
      </c>
      <c r="H178" s="2">
        <v>45720</v>
      </c>
      <c r="I178" s="1" t="s">
        <v>587</v>
      </c>
      <c r="J178" s="1" t="s">
        <v>298</v>
      </c>
      <c r="K178" s="1" t="s">
        <v>906</v>
      </c>
      <c r="L178" s="2">
        <v>45709</v>
      </c>
      <c r="M178">
        <v>7</v>
      </c>
      <c r="N178">
        <v>20</v>
      </c>
      <c r="O178">
        <v>0</v>
      </c>
      <c r="P178">
        <v>1309.5999999999999</v>
      </c>
      <c r="Q178" s="1" t="s">
        <v>587</v>
      </c>
      <c r="R178" s="1" t="s">
        <v>587</v>
      </c>
      <c r="S178" s="1" t="s">
        <v>588</v>
      </c>
      <c r="T178" s="1" t="s">
        <v>35</v>
      </c>
      <c r="U178" s="1" t="s">
        <v>36</v>
      </c>
      <c r="V178">
        <v>1637</v>
      </c>
      <c r="W178" s="1" t="s">
        <v>301</v>
      </c>
      <c r="X178" s="1" t="s">
        <v>137</v>
      </c>
      <c r="Y178" s="2">
        <v>44620</v>
      </c>
      <c r="Z178">
        <v>3.8</v>
      </c>
      <c r="AA178" s="1" t="s">
        <v>39</v>
      </c>
    </row>
    <row r="179" spans="1:28" x14ac:dyDescent="0.3">
      <c r="A179" s="1" t="s">
        <v>907</v>
      </c>
      <c r="B179" s="1" t="s">
        <v>908</v>
      </c>
      <c r="C179" s="1" t="s">
        <v>355</v>
      </c>
      <c r="D179" s="1" t="s">
        <v>909</v>
      </c>
      <c r="E179">
        <v>3</v>
      </c>
      <c r="F179">
        <v>82</v>
      </c>
      <c r="G179" s="1" t="s">
        <v>44</v>
      </c>
      <c r="H179" s="2">
        <v>45718</v>
      </c>
      <c r="I179" s="1" t="s">
        <v>355</v>
      </c>
      <c r="J179" s="1" t="s">
        <v>318</v>
      </c>
      <c r="K179" s="1" t="s">
        <v>909</v>
      </c>
      <c r="L179" s="2">
        <v>45701</v>
      </c>
      <c r="M179">
        <v>5</v>
      </c>
      <c r="N179">
        <v>5</v>
      </c>
      <c r="O179">
        <v>0</v>
      </c>
      <c r="P179">
        <v>857.85</v>
      </c>
      <c r="Q179" s="1" t="s">
        <v>355</v>
      </c>
      <c r="R179" s="1" t="s">
        <v>355</v>
      </c>
      <c r="S179" s="1" t="s">
        <v>358</v>
      </c>
      <c r="T179" s="1" t="s">
        <v>56</v>
      </c>
      <c r="U179" s="1" t="s">
        <v>359</v>
      </c>
      <c r="V179">
        <v>903</v>
      </c>
      <c r="W179" s="1" t="s">
        <v>319</v>
      </c>
      <c r="X179" s="1" t="s">
        <v>48</v>
      </c>
      <c r="Y179" s="2">
        <v>45758</v>
      </c>
      <c r="Z179">
        <v>0.7</v>
      </c>
      <c r="AA179" s="1" t="s">
        <v>39</v>
      </c>
    </row>
    <row r="180" spans="1:28" x14ac:dyDescent="0.3">
      <c r="A180" s="1" t="s">
        <v>910</v>
      </c>
      <c r="B180" s="1" t="s">
        <v>911</v>
      </c>
      <c r="C180" s="1" t="s">
        <v>103</v>
      </c>
      <c r="D180" s="1" t="s">
        <v>912</v>
      </c>
      <c r="E180">
        <v>2</v>
      </c>
      <c r="F180">
        <v>162</v>
      </c>
      <c r="G180" s="1" t="s">
        <v>401</v>
      </c>
      <c r="H180" s="2">
        <v>45804</v>
      </c>
      <c r="I180" s="1" t="s">
        <v>103</v>
      </c>
      <c r="J180" s="1" t="s">
        <v>264</v>
      </c>
      <c r="K180" s="1" t="s">
        <v>912</v>
      </c>
      <c r="L180" s="2">
        <v>45790</v>
      </c>
      <c r="M180">
        <v>5</v>
      </c>
      <c r="N180">
        <v>20</v>
      </c>
      <c r="O180">
        <v>1</v>
      </c>
      <c r="P180">
        <v>1244.8</v>
      </c>
      <c r="Q180" s="1" t="s">
        <v>103</v>
      </c>
      <c r="R180" s="1" t="s">
        <v>103</v>
      </c>
      <c r="S180" s="1" t="s">
        <v>106</v>
      </c>
      <c r="T180" s="1" t="s">
        <v>107</v>
      </c>
      <c r="U180" s="1" t="s">
        <v>108</v>
      </c>
      <c r="V180">
        <v>1556</v>
      </c>
      <c r="W180" s="1" t="s">
        <v>267</v>
      </c>
      <c r="X180" s="1" t="s">
        <v>268</v>
      </c>
      <c r="Y180" s="2">
        <v>43207</v>
      </c>
      <c r="Z180">
        <v>7.7</v>
      </c>
      <c r="AA180" s="1" t="s">
        <v>84</v>
      </c>
      <c r="AB180">
        <v>1</v>
      </c>
    </row>
    <row r="181" spans="1:28" x14ac:dyDescent="0.3">
      <c r="A181" s="1" t="s">
        <v>913</v>
      </c>
      <c r="B181" s="1" t="s">
        <v>914</v>
      </c>
      <c r="C181" s="1" t="s">
        <v>915</v>
      </c>
      <c r="D181" s="1" t="s">
        <v>916</v>
      </c>
      <c r="E181">
        <v>1</v>
      </c>
      <c r="F181">
        <v>120</v>
      </c>
      <c r="G181" s="1" t="s">
        <v>44</v>
      </c>
      <c r="H181" s="2">
        <v>45817</v>
      </c>
      <c r="I181" s="1" t="s">
        <v>915</v>
      </c>
      <c r="J181" s="1" t="s">
        <v>462</v>
      </c>
      <c r="K181" s="1" t="s">
        <v>916</v>
      </c>
      <c r="L181" s="2">
        <v>45802</v>
      </c>
      <c r="M181">
        <v>11</v>
      </c>
      <c r="N181">
        <v>40</v>
      </c>
      <c r="O181">
        <v>0</v>
      </c>
      <c r="P181">
        <v>1489.8</v>
      </c>
      <c r="Q181" s="1" t="s">
        <v>915</v>
      </c>
      <c r="R181" s="1" t="s">
        <v>915</v>
      </c>
      <c r="S181" s="1" t="s">
        <v>917</v>
      </c>
      <c r="T181" s="1" t="s">
        <v>56</v>
      </c>
      <c r="U181" s="1" t="s">
        <v>117</v>
      </c>
      <c r="V181">
        <v>2483</v>
      </c>
      <c r="W181" s="1" t="s">
        <v>464</v>
      </c>
      <c r="X181" s="1" t="s">
        <v>137</v>
      </c>
      <c r="Y181" s="2">
        <v>43178</v>
      </c>
      <c r="Z181">
        <v>7.8</v>
      </c>
      <c r="AA181" s="1" t="s">
        <v>68</v>
      </c>
      <c r="AB181">
        <v>1</v>
      </c>
    </row>
    <row r="182" spans="1:28" x14ac:dyDescent="0.3">
      <c r="A182" s="1" t="s">
        <v>918</v>
      </c>
      <c r="B182" s="1" t="s">
        <v>919</v>
      </c>
      <c r="C182" s="1" t="s">
        <v>920</v>
      </c>
      <c r="D182" s="1" t="s">
        <v>921</v>
      </c>
      <c r="E182">
        <v>5</v>
      </c>
      <c r="F182">
        <v>97</v>
      </c>
      <c r="G182" s="1" t="s">
        <v>44</v>
      </c>
      <c r="H182" s="2">
        <v>45899</v>
      </c>
      <c r="I182" s="1" t="s">
        <v>920</v>
      </c>
      <c r="J182" s="1" t="s">
        <v>54</v>
      </c>
      <c r="K182" s="1" t="s">
        <v>921</v>
      </c>
      <c r="L182" s="2">
        <v>45881</v>
      </c>
      <c r="M182">
        <v>9</v>
      </c>
      <c r="N182">
        <v>0</v>
      </c>
      <c r="O182">
        <v>0</v>
      </c>
      <c r="P182">
        <v>921</v>
      </c>
      <c r="Q182" s="1" t="s">
        <v>920</v>
      </c>
      <c r="R182" s="1" t="s">
        <v>920</v>
      </c>
      <c r="S182" s="1" t="s">
        <v>922</v>
      </c>
      <c r="T182" s="1" t="s">
        <v>134</v>
      </c>
      <c r="U182" s="1" t="s">
        <v>135</v>
      </c>
      <c r="V182">
        <v>921</v>
      </c>
      <c r="W182" s="1" t="s">
        <v>58</v>
      </c>
      <c r="X182" s="1" t="s">
        <v>59</v>
      </c>
      <c r="Y182" s="2">
        <v>44128</v>
      </c>
      <c r="Z182">
        <v>5.2</v>
      </c>
      <c r="AA182" s="1" t="s">
        <v>39</v>
      </c>
    </row>
    <row r="183" spans="1:28" x14ac:dyDescent="0.3">
      <c r="A183" s="1" t="s">
        <v>923</v>
      </c>
      <c r="B183" s="1" t="s">
        <v>924</v>
      </c>
      <c r="C183" s="1" t="s">
        <v>925</v>
      </c>
      <c r="D183" s="1" t="s">
        <v>926</v>
      </c>
      <c r="E183">
        <v>5</v>
      </c>
      <c r="F183">
        <v>10</v>
      </c>
      <c r="G183" s="1" t="s">
        <v>44</v>
      </c>
      <c r="H183" s="2">
        <v>46042</v>
      </c>
      <c r="I183" s="1" t="s">
        <v>925</v>
      </c>
      <c r="J183" s="1" t="s">
        <v>357</v>
      </c>
      <c r="K183" s="1" t="s">
        <v>926</v>
      </c>
      <c r="L183" s="2">
        <v>46022</v>
      </c>
      <c r="M183">
        <v>6</v>
      </c>
      <c r="N183">
        <v>15</v>
      </c>
      <c r="O183">
        <v>0</v>
      </c>
      <c r="P183">
        <v>2243.15</v>
      </c>
      <c r="Q183" s="1" t="s">
        <v>925</v>
      </c>
      <c r="R183" s="1" t="s">
        <v>925</v>
      </c>
      <c r="S183" s="1" t="s">
        <v>927</v>
      </c>
      <c r="T183" s="1" t="s">
        <v>90</v>
      </c>
      <c r="U183" s="1" t="s">
        <v>300</v>
      </c>
      <c r="V183">
        <v>2639</v>
      </c>
      <c r="W183" s="1" t="s">
        <v>360</v>
      </c>
      <c r="X183" s="1" t="s">
        <v>38</v>
      </c>
      <c r="Y183" s="2">
        <v>45643</v>
      </c>
      <c r="Z183">
        <v>1</v>
      </c>
      <c r="AA183" s="1" t="s">
        <v>39</v>
      </c>
    </row>
    <row r="184" spans="1:28" x14ac:dyDescent="0.3">
      <c r="A184" s="1" t="s">
        <v>928</v>
      </c>
      <c r="B184" s="1" t="s">
        <v>929</v>
      </c>
      <c r="C184" s="1" t="s">
        <v>472</v>
      </c>
      <c r="D184" s="1" t="s">
        <v>930</v>
      </c>
      <c r="E184">
        <v>5</v>
      </c>
      <c r="F184">
        <v>12</v>
      </c>
      <c r="G184" s="1" t="s">
        <v>44</v>
      </c>
      <c r="H184" s="2">
        <v>45682</v>
      </c>
      <c r="I184" s="1" t="s">
        <v>472</v>
      </c>
      <c r="J184" s="1" t="s">
        <v>229</v>
      </c>
      <c r="K184" s="1" t="s">
        <v>930</v>
      </c>
      <c r="L184" s="2">
        <v>45672</v>
      </c>
      <c r="M184">
        <v>4</v>
      </c>
      <c r="N184">
        <v>30</v>
      </c>
      <c r="O184">
        <v>0</v>
      </c>
      <c r="P184">
        <v>78.400000000000006</v>
      </c>
      <c r="Q184" s="1" t="s">
        <v>472</v>
      </c>
      <c r="R184" s="1" t="s">
        <v>472</v>
      </c>
      <c r="S184" s="1" t="s">
        <v>474</v>
      </c>
      <c r="T184" s="1" t="s">
        <v>134</v>
      </c>
      <c r="U184" s="1" t="s">
        <v>135</v>
      </c>
      <c r="V184">
        <v>112</v>
      </c>
      <c r="W184" s="1" t="s">
        <v>231</v>
      </c>
      <c r="X184" s="1" t="s">
        <v>127</v>
      </c>
      <c r="Y184" s="2">
        <v>43596</v>
      </c>
      <c r="Z184">
        <v>6.6</v>
      </c>
      <c r="AA184" s="1" t="s">
        <v>39</v>
      </c>
    </row>
    <row r="185" spans="1:28" x14ac:dyDescent="0.3">
      <c r="A185" s="1" t="s">
        <v>931</v>
      </c>
      <c r="B185" s="1" t="s">
        <v>932</v>
      </c>
      <c r="C185" s="1" t="s">
        <v>696</v>
      </c>
      <c r="D185" s="1" t="s">
        <v>933</v>
      </c>
      <c r="E185">
        <v>3</v>
      </c>
      <c r="F185">
        <v>72</v>
      </c>
      <c r="G185" s="1" t="s">
        <v>44</v>
      </c>
      <c r="H185" s="2">
        <v>45757</v>
      </c>
      <c r="I185" s="1" t="s">
        <v>696</v>
      </c>
      <c r="J185" s="1" t="s">
        <v>183</v>
      </c>
      <c r="K185" s="1" t="s">
        <v>933</v>
      </c>
      <c r="L185" s="2">
        <v>45741</v>
      </c>
      <c r="M185">
        <v>5</v>
      </c>
      <c r="N185">
        <v>0</v>
      </c>
      <c r="O185">
        <v>0</v>
      </c>
      <c r="P185">
        <v>216</v>
      </c>
      <c r="Q185" s="1" t="s">
        <v>696</v>
      </c>
      <c r="R185" s="1" t="s">
        <v>696</v>
      </c>
      <c r="S185" s="1" t="s">
        <v>697</v>
      </c>
      <c r="T185" s="1" t="s">
        <v>56</v>
      </c>
      <c r="U185" s="1" t="s">
        <v>66</v>
      </c>
      <c r="V185">
        <v>216</v>
      </c>
      <c r="W185" s="1" t="s">
        <v>186</v>
      </c>
      <c r="X185" s="1" t="s">
        <v>137</v>
      </c>
      <c r="Y185" s="2">
        <v>45507</v>
      </c>
      <c r="Z185">
        <v>1.4</v>
      </c>
      <c r="AA185" s="1" t="s">
        <v>39</v>
      </c>
    </row>
    <row r="186" spans="1:28" x14ac:dyDescent="0.3">
      <c r="A186" s="1" t="s">
        <v>934</v>
      </c>
      <c r="B186" s="1" t="s">
        <v>935</v>
      </c>
      <c r="C186" s="1" t="s">
        <v>861</v>
      </c>
      <c r="D186" s="1" t="s">
        <v>617</v>
      </c>
      <c r="E186">
        <v>3</v>
      </c>
      <c r="F186">
        <v>92</v>
      </c>
      <c r="G186" s="1" t="s">
        <v>44</v>
      </c>
      <c r="H186" s="2">
        <v>45922</v>
      </c>
      <c r="I186" s="1" t="s">
        <v>861</v>
      </c>
      <c r="J186" s="1" t="s">
        <v>598</v>
      </c>
      <c r="K186" s="1" t="s">
        <v>617</v>
      </c>
      <c r="L186" s="2">
        <v>45911</v>
      </c>
      <c r="M186">
        <v>7</v>
      </c>
      <c r="N186">
        <v>15</v>
      </c>
      <c r="O186">
        <v>0</v>
      </c>
      <c r="P186">
        <v>189.55</v>
      </c>
      <c r="Q186" s="1" t="s">
        <v>861</v>
      </c>
      <c r="R186" s="1" t="s">
        <v>861</v>
      </c>
      <c r="S186" s="1" t="s">
        <v>863</v>
      </c>
      <c r="T186" s="1" t="s">
        <v>56</v>
      </c>
      <c r="U186" s="1" t="s">
        <v>66</v>
      </c>
      <c r="V186">
        <v>223</v>
      </c>
      <c r="W186" s="1" t="s">
        <v>600</v>
      </c>
      <c r="X186" s="1" t="s">
        <v>38</v>
      </c>
      <c r="Y186" s="2">
        <v>43141</v>
      </c>
      <c r="Z186">
        <v>7.9</v>
      </c>
      <c r="AA186" s="1" t="s">
        <v>39</v>
      </c>
    </row>
    <row r="187" spans="1:28" x14ac:dyDescent="0.3">
      <c r="A187" s="1" t="s">
        <v>936</v>
      </c>
      <c r="B187" s="1" t="s">
        <v>937</v>
      </c>
      <c r="C187" s="1" t="s">
        <v>656</v>
      </c>
      <c r="D187" s="1" t="s">
        <v>938</v>
      </c>
      <c r="E187">
        <v>2</v>
      </c>
      <c r="F187">
        <v>95</v>
      </c>
      <c r="G187" s="1" t="s">
        <v>32</v>
      </c>
      <c r="H187" s="2">
        <v>46028</v>
      </c>
      <c r="I187" s="1" t="s">
        <v>656</v>
      </c>
      <c r="J187" s="1" t="s">
        <v>33</v>
      </c>
      <c r="K187" s="1" t="s">
        <v>938</v>
      </c>
      <c r="L187" s="2">
        <v>46017</v>
      </c>
      <c r="M187">
        <v>5</v>
      </c>
      <c r="N187">
        <v>15</v>
      </c>
      <c r="O187">
        <v>0</v>
      </c>
      <c r="P187">
        <v>6429.4</v>
      </c>
      <c r="Q187" s="1" t="s">
        <v>656</v>
      </c>
      <c r="R187" s="1" t="s">
        <v>656</v>
      </c>
      <c r="S187" s="1" t="s">
        <v>658</v>
      </c>
      <c r="T187" s="1" t="s">
        <v>75</v>
      </c>
      <c r="U187" s="1" t="s">
        <v>314</v>
      </c>
      <c r="V187">
        <v>7564</v>
      </c>
      <c r="W187" s="1" t="s">
        <v>37</v>
      </c>
      <c r="X187" s="1" t="s">
        <v>38</v>
      </c>
      <c r="Y187" s="2">
        <v>43032</v>
      </c>
      <c r="Z187">
        <v>8.1999999999999993</v>
      </c>
      <c r="AA187" s="1" t="s">
        <v>84</v>
      </c>
      <c r="AB187">
        <v>1</v>
      </c>
    </row>
    <row r="188" spans="1:28" x14ac:dyDescent="0.3">
      <c r="A188" s="1" t="s">
        <v>939</v>
      </c>
      <c r="B188" s="1" t="s">
        <v>940</v>
      </c>
      <c r="C188" s="1" t="s">
        <v>170</v>
      </c>
      <c r="D188" s="1" t="s">
        <v>941</v>
      </c>
      <c r="E188">
        <v>4</v>
      </c>
      <c r="F188">
        <v>34</v>
      </c>
      <c r="G188" s="1" t="s">
        <v>44</v>
      </c>
      <c r="H188" s="2">
        <v>45723</v>
      </c>
      <c r="I188" s="1" t="s">
        <v>170</v>
      </c>
      <c r="J188" s="1" t="s">
        <v>592</v>
      </c>
      <c r="K188" s="1" t="s">
        <v>941</v>
      </c>
      <c r="L188" s="2">
        <v>45704</v>
      </c>
      <c r="M188">
        <v>6</v>
      </c>
      <c r="N188">
        <v>0</v>
      </c>
      <c r="O188">
        <v>0</v>
      </c>
      <c r="P188">
        <v>3995</v>
      </c>
      <c r="Q188" s="1" t="s">
        <v>170</v>
      </c>
      <c r="R188" s="1" t="s">
        <v>170</v>
      </c>
      <c r="S188" s="1" t="s">
        <v>172</v>
      </c>
      <c r="T188" s="1" t="s">
        <v>35</v>
      </c>
      <c r="U188" s="1" t="s">
        <v>36</v>
      </c>
      <c r="V188">
        <v>3995</v>
      </c>
      <c r="W188" s="1" t="s">
        <v>593</v>
      </c>
      <c r="X188" s="1" t="s">
        <v>127</v>
      </c>
      <c r="Y188" s="2">
        <v>44133</v>
      </c>
      <c r="Z188">
        <v>5.2</v>
      </c>
      <c r="AA188" s="1" t="s">
        <v>39</v>
      </c>
    </row>
    <row r="189" spans="1:28" x14ac:dyDescent="0.3">
      <c r="A189" s="1" t="s">
        <v>942</v>
      </c>
      <c r="B189" s="1" t="s">
        <v>943</v>
      </c>
      <c r="C189" s="1" t="s">
        <v>944</v>
      </c>
      <c r="D189" s="1" t="s">
        <v>945</v>
      </c>
      <c r="E189">
        <v>4</v>
      </c>
      <c r="F189">
        <v>75</v>
      </c>
      <c r="G189" s="1" t="s">
        <v>44</v>
      </c>
      <c r="H189" s="2">
        <v>45863</v>
      </c>
      <c r="I189" s="1" t="s">
        <v>944</v>
      </c>
      <c r="J189" s="1" t="s">
        <v>376</v>
      </c>
      <c r="K189" s="1" t="s">
        <v>945</v>
      </c>
      <c r="L189" s="2">
        <v>45853</v>
      </c>
      <c r="M189">
        <v>8</v>
      </c>
      <c r="N189">
        <v>40</v>
      </c>
      <c r="O189">
        <v>1</v>
      </c>
      <c r="P189">
        <v>3981</v>
      </c>
      <c r="Q189" s="1" t="s">
        <v>944</v>
      </c>
      <c r="R189" s="1" t="s">
        <v>944</v>
      </c>
      <c r="S189" s="1" t="s">
        <v>946</v>
      </c>
      <c r="T189" s="1" t="s">
        <v>75</v>
      </c>
      <c r="U189" s="1" t="s">
        <v>98</v>
      </c>
      <c r="V189">
        <v>6635</v>
      </c>
      <c r="W189" s="1" t="s">
        <v>379</v>
      </c>
      <c r="X189" s="1" t="s">
        <v>48</v>
      </c>
      <c r="Y189" s="2">
        <v>45419</v>
      </c>
      <c r="Z189">
        <v>1.7</v>
      </c>
      <c r="AA189" s="1" t="s">
        <v>39</v>
      </c>
    </row>
    <row r="190" spans="1:28" x14ac:dyDescent="0.3">
      <c r="A190" s="1" t="s">
        <v>947</v>
      </c>
      <c r="B190" s="1" t="s">
        <v>948</v>
      </c>
      <c r="C190" s="1" t="s">
        <v>369</v>
      </c>
      <c r="D190" s="1" t="s">
        <v>672</v>
      </c>
      <c r="E190">
        <v>4</v>
      </c>
      <c r="F190">
        <v>61</v>
      </c>
      <c r="G190" s="1" t="s">
        <v>44</v>
      </c>
      <c r="H190" s="2">
        <v>45750</v>
      </c>
      <c r="I190" s="1" t="s">
        <v>369</v>
      </c>
      <c r="J190" s="1" t="s">
        <v>183</v>
      </c>
      <c r="K190" s="1" t="s">
        <v>672</v>
      </c>
      <c r="L190" s="2">
        <v>45743</v>
      </c>
      <c r="M190">
        <v>4</v>
      </c>
      <c r="N190">
        <v>0</v>
      </c>
      <c r="O190">
        <v>0</v>
      </c>
      <c r="P190">
        <v>40292</v>
      </c>
      <c r="Q190" s="1" t="s">
        <v>369</v>
      </c>
      <c r="R190" s="1" t="s">
        <v>369</v>
      </c>
      <c r="S190" s="1" t="s">
        <v>371</v>
      </c>
      <c r="T190" s="1" t="s">
        <v>75</v>
      </c>
      <c r="U190" s="1" t="s">
        <v>76</v>
      </c>
      <c r="V190">
        <v>40292</v>
      </c>
      <c r="W190" s="1" t="s">
        <v>186</v>
      </c>
      <c r="X190" s="1" t="s">
        <v>137</v>
      </c>
      <c r="Y190" s="2">
        <v>45507</v>
      </c>
      <c r="Z190">
        <v>1.4</v>
      </c>
      <c r="AA190" s="1" t="s">
        <v>39</v>
      </c>
    </row>
    <row r="191" spans="1:28" x14ac:dyDescent="0.3">
      <c r="A191" s="1" t="s">
        <v>949</v>
      </c>
      <c r="B191" s="1" t="s">
        <v>950</v>
      </c>
      <c r="C191" s="1" t="s">
        <v>880</v>
      </c>
      <c r="D191" s="1" t="s">
        <v>498</v>
      </c>
      <c r="E191">
        <v>4</v>
      </c>
      <c r="F191">
        <v>41</v>
      </c>
      <c r="G191" s="1" t="s">
        <v>44</v>
      </c>
      <c r="H191" s="2">
        <v>46005</v>
      </c>
      <c r="I191" s="1" t="s">
        <v>880</v>
      </c>
      <c r="J191" s="1" t="s">
        <v>221</v>
      </c>
      <c r="K191" s="1" t="s">
        <v>498</v>
      </c>
      <c r="L191" s="2">
        <v>46000</v>
      </c>
      <c r="M191">
        <v>4</v>
      </c>
      <c r="N191">
        <v>0</v>
      </c>
      <c r="O191">
        <v>0</v>
      </c>
      <c r="P191">
        <v>2961</v>
      </c>
      <c r="Q191" s="1" t="s">
        <v>880</v>
      </c>
      <c r="R191" s="1" t="s">
        <v>880</v>
      </c>
      <c r="S191" s="1" t="s">
        <v>882</v>
      </c>
      <c r="T191" s="1" t="s">
        <v>75</v>
      </c>
      <c r="U191" s="1" t="s">
        <v>98</v>
      </c>
      <c r="V191">
        <v>2961</v>
      </c>
      <c r="W191" s="1" t="s">
        <v>224</v>
      </c>
      <c r="X191" s="1" t="s">
        <v>137</v>
      </c>
      <c r="Y191" s="2">
        <v>44532</v>
      </c>
      <c r="Z191">
        <v>4.0999999999999996</v>
      </c>
      <c r="AA191" s="1" t="s">
        <v>39</v>
      </c>
    </row>
    <row r="192" spans="1:28" x14ac:dyDescent="0.3">
      <c r="A192" s="1" t="s">
        <v>951</v>
      </c>
      <c r="B192" s="1" t="s">
        <v>952</v>
      </c>
      <c r="C192" s="1" t="s">
        <v>953</v>
      </c>
      <c r="D192" s="1" t="s">
        <v>954</v>
      </c>
      <c r="E192">
        <v>2</v>
      </c>
      <c r="F192">
        <v>135</v>
      </c>
      <c r="G192" s="1" t="s">
        <v>32</v>
      </c>
      <c r="H192" s="2">
        <v>45897</v>
      </c>
      <c r="I192" s="1" t="s">
        <v>953</v>
      </c>
      <c r="J192" s="1" t="s">
        <v>462</v>
      </c>
      <c r="K192" s="1" t="s">
        <v>954</v>
      </c>
      <c r="L192" s="2">
        <v>45889</v>
      </c>
      <c r="M192">
        <v>6</v>
      </c>
      <c r="N192">
        <v>10</v>
      </c>
      <c r="O192">
        <v>1</v>
      </c>
      <c r="P192">
        <v>278.10000000000002</v>
      </c>
      <c r="Q192" s="1" t="s">
        <v>953</v>
      </c>
      <c r="R192" s="1" t="s">
        <v>953</v>
      </c>
      <c r="S192" s="1" t="s">
        <v>955</v>
      </c>
      <c r="T192" s="1" t="s">
        <v>56</v>
      </c>
      <c r="U192" s="1" t="s">
        <v>117</v>
      </c>
      <c r="V192">
        <v>309</v>
      </c>
      <c r="W192" s="1" t="s">
        <v>464</v>
      </c>
      <c r="X192" s="1" t="s">
        <v>137</v>
      </c>
      <c r="Y192" s="2">
        <v>43178</v>
      </c>
      <c r="Z192">
        <v>7.8</v>
      </c>
      <c r="AA192" s="1" t="s">
        <v>84</v>
      </c>
      <c r="AB192">
        <v>1</v>
      </c>
    </row>
    <row r="193" spans="1:28" x14ac:dyDescent="0.3">
      <c r="A193" s="1" t="s">
        <v>956</v>
      </c>
      <c r="B193" s="1" t="s">
        <v>957</v>
      </c>
      <c r="C193" s="1" t="s">
        <v>958</v>
      </c>
      <c r="D193" s="1" t="s">
        <v>959</v>
      </c>
      <c r="E193">
        <v>3</v>
      </c>
      <c r="F193">
        <v>91</v>
      </c>
      <c r="G193" s="1" t="s">
        <v>44</v>
      </c>
      <c r="H193" s="2">
        <v>45944</v>
      </c>
      <c r="I193" s="1" t="s">
        <v>958</v>
      </c>
      <c r="J193" s="1" t="s">
        <v>159</v>
      </c>
      <c r="K193" s="1" t="s">
        <v>959</v>
      </c>
      <c r="L193" s="2">
        <v>45931</v>
      </c>
      <c r="M193">
        <v>2</v>
      </c>
      <c r="N193">
        <v>15</v>
      </c>
      <c r="O193">
        <v>0</v>
      </c>
      <c r="P193">
        <v>272</v>
      </c>
      <c r="Q193" s="1" t="s">
        <v>958</v>
      </c>
      <c r="R193" s="1" t="s">
        <v>958</v>
      </c>
      <c r="S193" s="1" t="s">
        <v>960</v>
      </c>
      <c r="T193" s="1" t="s">
        <v>35</v>
      </c>
      <c r="U193" s="1" t="s">
        <v>83</v>
      </c>
      <c r="V193">
        <v>320</v>
      </c>
      <c r="W193" s="1" t="s">
        <v>161</v>
      </c>
      <c r="X193" s="1" t="s">
        <v>59</v>
      </c>
      <c r="Y193" s="2">
        <v>43812</v>
      </c>
      <c r="Z193">
        <v>6.1</v>
      </c>
      <c r="AA193" s="1" t="s">
        <v>39</v>
      </c>
    </row>
    <row r="194" spans="1:28" x14ac:dyDescent="0.3">
      <c r="A194" s="1" t="s">
        <v>961</v>
      </c>
      <c r="B194" s="1" t="s">
        <v>962</v>
      </c>
      <c r="C194" s="1" t="s">
        <v>963</v>
      </c>
      <c r="D194" s="1" t="s">
        <v>964</v>
      </c>
      <c r="E194">
        <v>4</v>
      </c>
      <c r="F194">
        <v>98</v>
      </c>
      <c r="G194" s="1" t="s">
        <v>44</v>
      </c>
      <c r="H194" s="2">
        <v>45684</v>
      </c>
      <c r="I194" s="1" t="s">
        <v>963</v>
      </c>
      <c r="J194" s="1" t="s">
        <v>115</v>
      </c>
      <c r="K194" s="1" t="s">
        <v>964</v>
      </c>
      <c r="L194" s="2">
        <v>45672</v>
      </c>
      <c r="M194">
        <v>3</v>
      </c>
      <c r="N194">
        <v>15</v>
      </c>
      <c r="O194">
        <v>0</v>
      </c>
      <c r="P194">
        <v>912.9</v>
      </c>
      <c r="Q194" s="1" t="s">
        <v>963</v>
      </c>
      <c r="R194" s="1" t="s">
        <v>963</v>
      </c>
      <c r="S194" s="1" t="s">
        <v>965</v>
      </c>
      <c r="T194" s="1" t="s">
        <v>35</v>
      </c>
      <c r="U194" s="1" t="s">
        <v>223</v>
      </c>
      <c r="V194">
        <v>1074</v>
      </c>
      <c r="W194" s="1" t="s">
        <v>118</v>
      </c>
      <c r="X194" s="1" t="s">
        <v>59</v>
      </c>
      <c r="Y194" s="2">
        <v>43824</v>
      </c>
      <c r="Z194">
        <v>6</v>
      </c>
      <c r="AA194" s="1" t="s">
        <v>39</v>
      </c>
    </row>
    <row r="195" spans="1:28" x14ac:dyDescent="0.3">
      <c r="A195" s="1" t="s">
        <v>966</v>
      </c>
      <c r="B195" s="1" t="s">
        <v>967</v>
      </c>
      <c r="C195" s="1" t="s">
        <v>861</v>
      </c>
      <c r="D195" s="1" t="s">
        <v>968</v>
      </c>
      <c r="E195">
        <v>5</v>
      </c>
      <c r="F195">
        <v>44</v>
      </c>
      <c r="G195" s="1" t="s">
        <v>44</v>
      </c>
      <c r="H195" s="2">
        <v>45832</v>
      </c>
      <c r="I195" s="1" t="s">
        <v>861</v>
      </c>
      <c r="J195" s="1" t="s">
        <v>598</v>
      </c>
      <c r="K195" s="1" t="s">
        <v>968</v>
      </c>
      <c r="L195" s="2">
        <v>45827</v>
      </c>
      <c r="M195">
        <v>3</v>
      </c>
      <c r="N195">
        <v>40</v>
      </c>
      <c r="O195">
        <v>0</v>
      </c>
      <c r="P195">
        <v>133.80000000000001</v>
      </c>
      <c r="Q195" s="1" t="s">
        <v>861</v>
      </c>
      <c r="R195" s="1" t="s">
        <v>861</v>
      </c>
      <c r="S195" s="1" t="s">
        <v>863</v>
      </c>
      <c r="T195" s="1" t="s">
        <v>56</v>
      </c>
      <c r="U195" s="1" t="s">
        <v>66</v>
      </c>
      <c r="V195">
        <v>223</v>
      </c>
      <c r="W195" s="1" t="s">
        <v>600</v>
      </c>
      <c r="X195" s="1" t="s">
        <v>38</v>
      </c>
      <c r="Y195" s="2">
        <v>43141</v>
      </c>
      <c r="Z195">
        <v>7.9</v>
      </c>
      <c r="AA195" s="1" t="s">
        <v>39</v>
      </c>
    </row>
    <row r="196" spans="1:28" x14ac:dyDescent="0.3">
      <c r="A196" s="1" t="s">
        <v>969</v>
      </c>
      <c r="B196" s="1" t="s">
        <v>970</v>
      </c>
      <c r="C196" s="1" t="s">
        <v>626</v>
      </c>
      <c r="D196" s="1" t="s">
        <v>971</v>
      </c>
      <c r="E196">
        <v>3</v>
      </c>
      <c r="F196">
        <v>86</v>
      </c>
      <c r="G196" s="1" t="s">
        <v>44</v>
      </c>
      <c r="H196" s="2">
        <v>45993</v>
      </c>
      <c r="I196" s="1" t="s">
        <v>626</v>
      </c>
      <c r="J196" s="1" t="s">
        <v>318</v>
      </c>
      <c r="K196" s="1" t="s">
        <v>971</v>
      </c>
      <c r="L196" s="2">
        <v>45984</v>
      </c>
      <c r="M196">
        <v>4</v>
      </c>
      <c r="N196">
        <v>10</v>
      </c>
      <c r="O196">
        <v>0</v>
      </c>
      <c r="P196">
        <v>615.6</v>
      </c>
      <c r="Q196" s="1" t="s">
        <v>626</v>
      </c>
      <c r="R196" s="1" t="s">
        <v>626</v>
      </c>
      <c r="S196" s="1" t="s">
        <v>628</v>
      </c>
      <c r="T196" s="1" t="s">
        <v>56</v>
      </c>
      <c r="U196" s="1" t="s">
        <v>359</v>
      </c>
      <c r="V196">
        <v>684</v>
      </c>
      <c r="W196" s="1" t="s">
        <v>319</v>
      </c>
      <c r="X196" s="1" t="s">
        <v>48</v>
      </c>
      <c r="Y196" s="2">
        <v>45758</v>
      </c>
      <c r="Z196">
        <v>0.7</v>
      </c>
      <c r="AA196" s="1" t="s">
        <v>39</v>
      </c>
    </row>
    <row r="197" spans="1:28" x14ac:dyDescent="0.3">
      <c r="A197" s="1" t="s">
        <v>972</v>
      </c>
      <c r="B197" s="1" t="s">
        <v>973</v>
      </c>
      <c r="C197" s="1" t="s">
        <v>507</v>
      </c>
      <c r="D197" s="1" t="s">
        <v>95</v>
      </c>
      <c r="E197">
        <v>4</v>
      </c>
      <c r="F197">
        <v>67</v>
      </c>
      <c r="G197" s="1" t="s">
        <v>44</v>
      </c>
      <c r="H197" s="2">
        <v>45881</v>
      </c>
      <c r="I197" s="1" t="s">
        <v>507</v>
      </c>
      <c r="J197" s="1" t="s">
        <v>291</v>
      </c>
      <c r="K197" s="1" t="s">
        <v>95</v>
      </c>
      <c r="L197" s="2">
        <v>45864</v>
      </c>
      <c r="M197">
        <v>5</v>
      </c>
      <c r="N197">
        <v>0</v>
      </c>
      <c r="O197">
        <v>0</v>
      </c>
      <c r="P197">
        <v>2169</v>
      </c>
      <c r="Q197" s="1" t="s">
        <v>507</v>
      </c>
      <c r="R197" s="1" t="s">
        <v>507</v>
      </c>
      <c r="S197" s="1" t="s">
        <v>509</v>
      </c>
      <c r="T197" s="1" t="s">
        <v>56</v>
      </c>
      <c r="U197" s="1" t="s">
        <v>57</v>
      </c>
      <c r="V197">
        <v>2169</v>
      </c>
      <c r="W197" s="1" t="s">
        <v>293</v>
      </c>
      <c r="X197" s="1" t="s">
        <v>48</v>
      </c>
      <c r="Y197" s="2">
        <v>44560</v>
      </c>
      <c r="Z197">
        <v>4</v>
      </c>
      <c r="AA197" s="1" t="s">
        <v>39</v>
      </c>
    </row>
    <row r="198" spans="1:28" x14ac:dyDescent="0.3">
      <c r="A198" s="1" t="s">
        <v>974</v>
      </c>
      <c r="B198" s="1" t="s">
        <v>975</v>
      </c>
      <c r="C198" s="1" t="s">
        <v>87</v>
      </c>
      <c r="D198" s="1" t="s">
        <v>976</v>
      </c>
      <c r="E198">
        <v>2</v>
      </c>
      <c r="F198">
        <v>50</v>
      </c>
      <c r="G198" s="1" t="s">
        <v>44</v>
      </c>
      <c r="H198" s="2">
        <v>46029</v>
      </c>
      <c r="I198" s="1" t="s">
        <v>87</v>
      </c>
      <c r="J198" s="1" t="s">
        <v>221</v>
      </c>
      <c r="K198" s="1" t="s">
        <v>976</v>
      </c>
      <c r="L198" s="2">
        <v>46011</v>
      </c>
      <c r="M198">
        <v>10</v>
      </c>
      <c r="N198">
        <v>5</v>
      </c>
      <c r="O198">
        <v>1</v>
      </c>
      <c r="P198">
        <v>2418.6999999999998</v>
      </c>
      <c r="Q198" s="1" t="s">
        <v>87</v>
      </c>
      <c r="R198" s="1" t="s">
        <v>87</v>
      </c>
      <c r="S198" s="1" t="s">
        <v>89</v>
      </c>
      <c r="T198" s="1" t="s">
        <v>90</v>
      </c>
      <c r="U198" s="1" t="s">
        <v>91</v>
      </c>
      <c r="V198">
        <v>2546</v>
      </c>
      <c r="W198" s="1" t="s">
        <v>224</v>
      </c>
      <c r="X198" s="1" t="s">
        <v>137</v>
      </c>
      <c r="Y198" s="2">
        <v>44532</v>
      </c>
      <c r="Z198">
        <v>4.0999999999999996</v>
      </c>
      <c r="AA198" s="1" t="s">
        <v>173</v>
      </c>
      <c r="AB198">
        <v>1</v>
      </c>
    </row>
    <row r="199" spans="1:28" x14ac:dyDescent="0.3">
      <c r="A199" s="1" t="s">
        <v>977</v>
      </c>
      <c r="B199" s="1" t="s">
        <v>978</v>
      </c>
      <c r="C199" s="1" t="s">
        <v>979</v>
      </c>
      <c r="D199" s="1" t="s">
        <v>980</v>
      </c>
      <c r="E199">
        <v>3</v>
      </c>
      <c r="F199">
        <v>68</v>
      </c>
      <c r="G199" s="1" t="s">
        <v>44</v>
      </c>
      <c r="H199" s="2">
        <v>45712</v>
      </c>
      <c r="I199" s="1" t="s">
        <v>979</v>
      </c>
      <c r="J199" s="1" t="s">
        <v>221</v>
      </c>
      <c r="K199" s="1" t="s">
        <v>980</v>
      </c>
      <c r="L199" s="2">
        <v>45697</v>
      </c>
      <c r="M199">
        <v>5</v>
      </c>
      <c r="N199">
        <v>30</v>
      </c>
      <c r="O199">
        <v>0</v>
      </c>
      <c r="P199">
        <v>1027.5999999999999</v>
      </c>
      <c r="Q199" s="1" t="s">
        <v>979</v>
      </c>
      <c r="R199" s="1" t="s">
        <v>979</v>
      </c>
      <c r="S199" s="1" t="s">
        <v>981</v>
      </c>
      <c r="T199" s="1" t="s">
        <v>35</v>
      </c>
      <c r="U199" s="1" t="s">
        <v>36</v>
      </c>
      <c r="V199">
        <v>1468</v>
      </c>
      <c r="W199" s="1" t="s">
        <v>224</v>
      </c>
      <c r="X199" s="1" t="s">
        <v>137</v>
      </c>
      <c r="Y199" s="2">
        <v>44532</v>
      </c>
      <c r="Z199">
        <v>4.0999999999999996</v>
      </c>
      <c r="AA199" s="1" t="s">
        <v>39</v>
      </c>
    </row>
    <row r="200" spans="1:28" x14ac:dyDescent="0.3">
      <c r="A200" s="1" t="s">
        <v>982</v>
      </c>
      <c r="B200" s="1" t="s">
        <v>983</v>
      </c>
      <c r="C200" s="1" t="s">
        <v>984</v>
      </c>
      <c r="D200" s="1" t="s">
        <v>985</v>
      </c>
      <c r="E200">
        <v>4</v>
      </c>
      <c r="F200">
        <v>64</v>
      </c>
      <c r="G200" s="1" t="s">
        <v>44</v>
      </c>
      <c r="H200" s="2">
        <v>45685</v>
      </c>
      <c r="I200" s="1" t="s">
        <v>984</v>
      </c>
      <c r="J200" s="1" t="s">
        <v>142</v>
      </c>
      <c r="K200" s="1" t="s">
        <v>985</v>
      </c>
      <c r="L200" s="2">
        <v>45670</v>
      </c>
      <c r="M200">
        <v>11</v>
      </c>
      <c r="N200">
        <v>0</v>
      </c>
      <c r="O200">
        <v>0</v>
      </c>
      <c r="P200">
        <v>8565</v>
      </c>
      <c r="Q200" s="1" t="s">
        <v>984</v>
      </c>
      <c r="R200" s="1" t="s">
        <v>984</v>
      </c>
      <c r="S200" s="1" t="s">
        <v>986</v>
      </c>
      <c r="T200" s="1" t="s">
        <v>107</v>
      </c>
      <c r="U200" s="1" t="s">
        <v>125</v>
      </c>
      <c r="V200">
        <v>8565</v>
      </c>
      <c r="W200" s="1" t="s">
        <v>145</v>
      </c>
      <c r="X200" s="1" t="s">
        <v>59</v>
      </c>
      <c r="Y200" s="2">
        <v>43159</v>
      </c>
      <c r="Z200">
        <v>7.8</v>
      </c>
      <c r="AA200" s="1" t="s">
        <v>39</v>
      </c>
    </row>
    <row r="201" spans="1:28" x14ac:dyDescent="0.3">
      <c r="A201" s="1" t="s">
        <v>987</v>
      </c>
      <c r="B201" s="1" t="s">
        <v>988</v>
      </c>
      <c r="C201" s="1" t="s">
        <v>989</v>
      </c>
      <c r="D201" s="1" t="s">
        <v>990</v>
      </c>
      <c r="E201">
        <v>4</v>
      </c>
      <c r="G201" s="1" t="s">
        <v>44</v>
      </c>
      <c r="H201" s="2">
        <v>45785</v>
      </c>
      <c r="I201" s="1" t="s">
        <v>989</v>
      </c>
      <c r="J201" s="1" t="s">
        <v>150</v>
      </c>
      <c r="K201" s="1" t="s">
        <v>990</v>
      </c>
      <c r="L201" s="2">
        <v>45762</v>
      </c>
      <c r="M201">
        <v>9</v>
      </c>
      <c r="N201">
        <v>10</v>
      </c>
      <c r="O201">
        <v>0</v>
      </c>
      <c r="P201">
        <v>639</v>
      </c>
      <c r="Q201" s="1" t="s">
        <v>989</v>
      </c>
      <c r="R201" s="1" t="s">
        <v>989</v>
      </c>
      <c r="S201" s="1" t="s">
        <v>991</v>
      </c>
      <c r="T201" s="1" t="s">
        <v>56</v>
      </c>
      <c r="U201" s="1" t="s">
        <v>57</v>
      </c>
      <c r="V201">
        <v>710</v>
      </c>
      <c r="W201" s="1" t="s">
        <v>153</v>
      </c>
      <c r="X201" s="1" t="s">
        <v>38</v>
      </c>
      <c r="Y201" s="2">
        <v>45173</v>
      </c>
      <c r="Z201">
        <v>2.2999999999999998</v>
      </c>
      <c r="AA201" s="1" t="s">
        <v>39</v>
      </c>
    </row>
    <row r="202" spans="1:28" x14ac:dyDescent="0.3">
      <c r="A202" s="1" t="s">
        <v>992</v>
      </c>
      <c r="B202" s="1" t="s">
        <v>993</v>
      </c>
      <c r="C202" s="1" t="s">
        <v>247</v>
      </c>
      <c r="D202" s="1" t="s">
        <v>994</v>
      </c>
      <c r="E202">
        <v>4</v>
      </c>
      <c r="F202">
        <v>34</v>
      </c>
      <c r="G202" s="1" t="s">
        <v>44</v>
      </c>
      <c r="H202" s="2">
        <v>45737</v>
      </c>
      <c r="I202" s="1" t="s">
        <v>247</v>
      </c>
      <c r="J202" s="1" t="s">
        <v>215</v>
      </c>
      <c r="K202" s="1" t="s">
        <v>994</v>
      </c>
      <c r="L202" s="2">
        <v>45725</v>
      </c>
      <c r="M202">
        <v>6</v>
      </c>
      <c r="N202">
        <v>0</v>
      </c>
      <c r="O202">
        <v>0</v>
      </c>
      <c r="P202">
        <v>1751</v>
      </c>
      <c r="Q202" s="1" t="s">
        <v>247</v>
      </c>
      <c r="R202" s="1" t="s">
        <v>247</v>
      </c>
      <c r="S202" s="1" t="s">
        <v>249</v>
      </c>
      <c r="T202" s="1" t="s">
        <v>35</v>
      </c>
      <c r="U202" s="1" t="s">
        <v>167</v>
      </c>
      <c r="V202">
        <v>1751</v>
      </c>
      <c r="W202" s="1" t="s">
        <v>216</v>
      </c>
      <c r="X202" s="1" t="s">
        <v>127</v>
      </c>
      <c r="Y202" s="2">
        <v>45659</v>
      </c>
      <c r="Z202">
        <v>1</v>
      </c>
      <c r="AA202" s="1" t="s">
        <v>39</v>
      </c>
    </row>
    <row r="203" spans="1:28" x14ac:dyDescent="0.3">
      <c r="A203" s="1" t="s">
        <v>995</v>
      </c>
      <c r="B203" s="1" t="s">
        <v>996</v>
      </c>
      <c r="C203" s="1" t="s">
        <v>997</v>
      </c>
      <c r="D203" s="1" t="s">
        <v>998</v>
      </c>
      <c r="E203">
        <v>4</v>
      </c>
      <c r="F203">
        <v>56</v>
      </c>
      <c r="G203" s="1" t="s">
        <v>44</v>
      </c>
      <c r="H203" s="2">
        <v>45823</v>
      </c>
      <c r="I203" s="1" t="s">
        <v>997</v>
      </c>
      <c r="J203" s="1" t="s">
        <v>549</v>
      </c>
      <c r="K203" s="1" t="s">
        <v>998</v>
      </c>
      <c r="L203" s="2">
        <v>45803</v>
      </c>
      <c r="M203">
        <v>6</v>
      </c>
      <c r="N203">
        <v>0</v>
      </c>
      <c r="O203">
        <v>0</v>
      </c>
      <c r="P203">
        <v>8102</v>
      </c>
      <c r="Q203" s="1" t="s">
        <v>997</v>
      </c>
      <c r="R203" s="1" t="s">
        <v>997</v>
      </c>
      <c r="S203" s="1" t="s">
        <v>999</v>
      </c>
      <c r="T203" s="1" t="s">
        <v>90</v>
      </c>
      <c r="U203" s="1" t="s">
        <v>185</v>
      </c>
      <c r="V203">
        <v>8102</v>
      </c>
      <c r="W203" s="1" t="s">
        <v>550</v>
      </c>
      <c r="X203" s="1" t="s">
        <v>38</v>
      </c>
      <c r="Y203" s="2">
        <v>45530</v>
      </c>
      <c r="Z203">
        <v>1.3</v>
      </c>
      <c r="AA203" s="1" t="s">
        <v>39</v>
      </c>
    </row>
    <row r="204" spans="1:28" x14ac:dyDescent="0.3">
      <c r="A204" s="1" t="s">
        <v>1000</v>
      </c>
      <c r="B204" s="1" t="s">
        <v>1001</v>
      </c>
      <c r="C204" s="1" t="s">
        <v>164</v>
      </c>
      <c r="D204" s="1" t="s">
        <v>1002</v>
      </c>
      <c r="E204">
        <v>4</v>
      </c>
      <c r="F204">
        <v>103</v>
      </c>
      <c r="G204" s="1" t="s">
        <v>32</v>
      </c>
      <c r="H204" s="2">
        <v>46002</v>
      </c>
      <c r="I204" s="1" t="s">
        <v>164</v>
      </c>
      <c r="J204" s="1" t="s">
        <v>376</v>
      </c>
      <c r="K204" s="1" t="s">
        <v>1002</v>
      </c>
      <c r="L204" s="2">
        <v>45993</v>
      </c>
      <c r="M204">
        <v>3</v>
      </c>
      <c r="N204">
        <v>0</v>
      </c>
      <c r="O204">
        <v>0</v>
      </c>
      <c r="P204">
        <v>1060</v>
      </c>
      <c r="Q204" s="1" t="s">
        <v>164</v>
      </c>
      <c r="R204" s="1" t="s">
        <v>164</v>
      </c>
      <c r="S204" s="1" t="s">
        <v>166</v>
      </c>
      <c r="T204" s="1" t="s">
        <v>35</v>
      </c>
      <c r="U204" s="1" t="s">
        <v>167</v>
      </c>
      <c r="V204">
        <v>1060</v>
      </c>
      <c r="W204" s="1" t="s">
        <v>379</v>
      </c>
      <c r="X204" s="1" t="s">
        <v>48</v>
      </c>
      <c r="Y204" s="2">
        <v>45419</v>
      </c>
      <c r="Z204">
        <v>1.7</v>
      </c>
      <c r="AA204" s="1" t="s">
        <v>39</v>
      </c>
    </row>
    <row r="205" spans="1:28" x14ac:dyDescent="0.3">
      <c r="A205" s="1" t="s">
        <v>1003</v>
      </c>
      <c r="B205" s="1" t="s">
        <v>1004</v>
      </c>
      <c r="C205" s="1" t="s">
        <v>1005</v>
      </c>
      <c r="D205" s="1" t="s">
        <v>1006</v>
      </c>
      <c r="E205">
        <v>3</v>
      </c>
      <c r="F205">
        <v>61</v>
      </c>
      <c r="G205" s="1" t="s">
        <v>44</v>
      </c>
      <c r="H205" s="2">
        <v>46000</v>
      </c>
      <c r="I205" s="1" t="s">
        <v>1005</v>
      </c>
      <c r="J205" s="1" t="s">
        <v>264</v>
      </c>
      <c r="K205" s="1" t="s">
        <v>1006</v>
      </c>
      <c r="L205" s="2">
        <v>45983</v>
      </c>
      <c r="M205">
        <v>6</v>
      </c>
      <c r="N205">
        <v>40</v>
      </c>
      <c r="O205">
        <v>0</v>
      </c>
      <c r="P205">
        <v>16691.400000000001</v>
      </c>
      <c r="Q205" s="1" t="s">
        <v>1005</v>
      </c>
      <c r="R205" s="1" t="s">
        <v>1005</v>
      </c>
      <c r="S205" s="1" t="s">
        <v>1007</v>
      </c>
      <c r="T205" s="1" t="s">
        <v>75</v>
      </c>
      <c r="U205" s="1" t="s">
        <v>76</v>
      </c>
      <c r="V205">
        <v>27819</v>
      </c>
      <c r="W205" s="1" t="s">
        <v>267</v>
      </c>
      <c r="X205" s="1" t="s">
        <v>268</v>
      </c>
      <c r="Y205" s="2">
        <v>43207</v>
      </c>
      <c r="Z205">
        <v>7.7</v>
      </c>
      <c r="AA205" s="1" t="s">
        <v>39</v>
      </c>
    </row>
    <row r="206" spans="1:28" x14ac:dyDescent="0.3">
      <c r="A206" s="1" t="s">
        <v>1008</v>
      </c>
      <c r="B206" s="1" t="s">
        <v>1009</v>
      </c>
      <c r="C206" s="1" t="s">
        <v>80</v>
      </c>
      <c r="D206" s="1" t="s">
        <v>1010</v>
      </c>
      <c r="E206">
        <v>3</v>
      </c>
      <c r="F206">
        <v>38</v>
      </c>
      <c r="G206" s="1" t="s">
        <v>44</v>
      </c>
      <c r="H206" s="2">
        <v>45754</v>
      </c>
      <c r="I206" s="1" t="s">
        <v>80</v>
      </c>
      <c r="J206" s="1" t="s">
        <v>73</v>
      </c>
      <c r="K206" s="1" t="s">
        <v>1010</v>
      </c>
      <c r="L206" s="2">
        <v>45741</v>
      </c>
      <c r="M206">
        <v>5</v>
      </c>
      <c r="N206">
        <v>20</v>
      </c>
      <c r="O206">
        <v>0</v>
      </c>
      <c r="P206">
        <v>272.8</v>
      </c>
      <c r="Q206" s="1" t="s">
        <v>80</v>
      </c>
      <c r="R206" s="1" t="s">
        <v>80</v>
      </c>
      <c r="S206" s="1" t="s">
        <v>82</v>
      </c>
      <c r="T206" s="1" t="s">
        <v>35</v>
      </c>
      <c r="U206" s="1" t="s">
        <v>83</v>
      </c>
      <c r="V206">
        <v>341</v>
      </c>
      <c r="W206" s="1" t="s">
        <v>77</v>
      </c>
      <c r="X206" s="1" t="s">
        <v>38</v>
      </c>
      <c r="Y206" s="2">
        <v>44193</v>
      </c>
      <c r="Z206">
        <v>5</v>
      </c>
      <c r="AA206" s="1" t="s">
        <v>39</v>
      </c>
    </row>
    <row r="207" spans="1:28" x14ac:dyDescent="0.3">
      <c r="A207" s="1" t="s">
        <v>1011</v>
      </c>
      <c r="B207" s="1" t="s">
        <v>1012</v>
      </c>
      <c r="C207" s="1" t="s">
        <v>626</v>
      </c>
      <c r="D207" s="1" t="s">
        <v>1013</v>
      </c>
      <c r="E207">
        <v>2</v>
      </c>
      <c r="F207">
        <v>105</v>
      </c>
      <c r="G207" s="1" t="s">
        <v>32</v>
      </c>
      <c r="H207" s="2">
        <v>45913</v>
      </c>
      <c r="I207" s="1" t="s">
        <v>626</v>
      </c>
      <c r="J207" s="1" t="s">
        <v>272</v>
      </c>
      <c r="K207" s="1" t="s">
        <v>1013</v>
      </c>
      <c r="L207" s="2">
        <v>45898</v>
      </c>
      <c r="M207">
        <v>6</v>
      </c>
      <c r="N207">
        <v>10</v>
      </c>
      <c r="O207">
        <v>0</v>
      </c>
      <c r="P207">
        <v>615.6</v>
      </c>
      <c r="Q207" s="1" t="s">
        <v>626</v>
      </c>
      <c r="R207" s="1" t="s">
        <v>626</v>
      </c>
      <c r="S207" s="1" t="s">
        <v>628</v>
      </c>
      <c r="T207" s="1" t="s">
        <v>56</v>
      </c>
      <c r="U207" s="1" t="s">
        <v>359</v>
      </c>
      <c r="V207">
        <v>684</v>
      </c>
      <c r="W207" s="1" t="s">
        <v>273</v>
      </c>
      <c r="X207" s="1" t="s">
        <v>38</v>
      </c>
      <c r="Y207" s="2">
        <v>45880</v>
      </c>
      <c r="Z207">
        <v>0.4</v>
      </c>
      <c r="AA207" s="1" t="s">
        <v>827</v>
      </c>
      <c r="AB207">
        <v>1</v>
      </c>
    </row>
    <row r="208" spans="1:28" x14ac:dyDescent="0.3">
      <c r="A208" s="1" t="s">
        <v>1014</v>
      </c>
      <c r="B208" s="1" t="s">
        <v>1015</v>
      </c>
      <c r="C208" s="1" t="s">
        <v>62</v>
      </c>
      <c r="D208" s="1" t="s">
        <v>1016</v>
      </c>
      <c r="E208">
        <v>3</v>
      </c>
      <c r="F208">
        <v>72</v>
      </c>
      <c r="G208" s="1" t="s">
        <v>32</v>
      </c>
      <c r="H208" s="2">
        <v>45932</v>
      </c>
      <c r="I208" s="1" t="s">
        <v>62</v>
      </c>
      <c r="J208" s="1" t="s">
        <v>272</v>
      </c>
      <c r="K208" s="1" t="s">
        <v>1016</v>
      </c>
      <c r="L208" s="2">
        <v>45926</v>
      </c>
      <c r="M208">
        <v>4</v>
      </c>
      <c r="N208">
        <v>0</v>
      </c>
      <c r="O208">
        <v>0</v>
      </c>
      <c r="P208">
        <v>791</v>
      </c>
      <c r="Q208" s="1" t="s">
        <v>62</v>
      </c>
      <c r="R208" s="1" t="s">
        <v>62</v>
      </c>
      <c r="S208" s="1" t="s">
        <v>65</v>
      </c>
      <c r="T208" s="1" t="s">
        <v>56</v>
      </c>
      <c r="U208" s="1" t="s">
        <v>66</v>
      </c>
      <c r="V208">
        <v>791</v>
      </c>
      <c r="W208" s="1" t="s">
        <v>273</v>
      </c>
      <c r="X208" s="1" t="s">
        <v>38</v>
      </c>
      <c r="Y208" s="2">
        <v>45880</v>
      </c>
      <c r="Z208">
        <v>0.4</v>
      </c>
      <c r="AA208" s="1" t="s">
        <v>39</v>
      </c>
    </row>
    <row r="209" spans="1:28" x14ac:dyDescent="0.3">
      <c r="A209" s="1" t="s">
        <v>1017</v>
      </c>
      <c r="B209" s="1" t="s">
        <v>1018</v>
      </c>
      <c r="C209" s="1" t="s">
        <v>1019</v>
      </c>
      <c r="D209" s="1" t="s">
        <v>1020</v>
      </c>
      <c r="E209">
        <v>4</v>
      </c>
      <c r="F209">
        <v>22</v>
      </c>
      <c r="G209" s="1" t="s">
        <v>32</v>
      </c>
      <c r="H209" s="2">
        <v>45989</v>
      </c>
      <c r="I209" s="1" t="s">
        <v>1019</v>
      </c>
      <c r="J209" s="1" t="s">
        <v>132</v>
      </c>
      <c r="K209" s="1" t="s">
        <v>1020</v>
      </c>
      <c r="L209" s="2">
        <v>45964</v>
      </c>
      <c r="M209">
        <v>13</v>
      </c>
      <c r="N209">
        <v>0</v>
      </c>
      <c r="O209">
        <v>0</v>
      </c>
      <c r="P209">
        <v>988</v>
      </c>
      <c r="Q209" s="1" t="s">
        <v>1019</v>
      </c>
      <c r="R209" s="1" t="s">
        <v>1019</v>
      </c>
      <c r="S209" s="1" t="s">
        <v>1021</v>
      </c>
      <c r="T209" s="1" t="s">
        <v>134</v>
      </c>
      <c r="U209" s="1" t="s">
        <v>378</v>
      </c>
      <c r="V209">
        <v>988</v>
      </c>
      <c r="W209" s="1" t="s">
        <v>136</v>
      </c>
      <c r="X209" s="1" t="s">
        <v>137</v>
      </c>
      <c r="Y209" s="2">
        <v>44254</v>
      </c>
      <c r="Z209">
        <v>4.8</v>
      </c>
      <c r="AA209" s="1" t="s">
        <v>39</v>
      </c>
    </row>
    <row r="210" spans="1:28" x14ac:dyDescent="0.3">
      <c r="A210" s="1" t="s">
        <v>1022</v>
      </c>
      <c r="B210" s="1" t="s">
        <v>1023</v>
      </c>
      <c r="C210" s="1" t="s">
        <v>1024</v>
      </c>
      <c r="D210" s="1" t="s">
        <v>1025</v>
      </c>
      <c r="E210">
        <v>3</v>
      </c>
      <c r="F210">
        <v>63</v>
      </c>
      <c r="G210" s="1" t="s">
        <v>44</v>
      </c>
      <c r="H210" s="2">
        <v>45722</v>
      </c>
      <c r="I210" s="1" t="s">
        <v>1024</v>
      </c>
      <c r="J210" s="1" t="s">
        <v>115</v>
      </c>
      <c r="K210" s="1" t="s">
        <v>1025</v>
      </c>
      <c r="L210" s="2">
        <v>45711</v>
      </c>
      <c r="M210">
        <v>4</v>
      </c>
      <c r="N210">
        <v>5</v>
      </c>
      <c r="O210">
        <v>0</v>
      </c>
      <c r="P210">
        <v>2353.15</v>
      </c>
      <c r="Q210" s="1" t="s">
        <v>1024</v>
      </c>
      <c r="R210" s="1" t="s">
        <v>1024</v>
      </c>
      <c r="S210" s="1" t="s">
        <v>1026</v>
      </c>
      <c r="T210" s="1" t="s">
        <v>56</v>
      </c>
      <c r="U210" s="1" t="s">
        <v>359</v>
      </c>
      <c r="V210">
        <v>2477</v>
      </c>
      <c r="W210" s="1" t="s">
        <v>118</v>
      </c>
      <c r="X210" s="1" t="s">
        <v>59</v>
      </c>
      <c r="Y210" s="2">
        <v>43824</v>
      </c>
      <c r="Z210">
        <v>6</v>
      </c>
      <c r="AA210" s="1" t="s">
        <v>39</v>
      </c>
    </row>
    <row r="211" spans="1:28" x14ac:dyDescent="0.3">
      <c r="A211" s="1" t="s">
        <v>1027</v>
      </c>
      <c r="B211" s="1" t="s">
        <v>1028</v>
      </c>
      <c r="C211" s="1" t="s">
        <v>958</v>
      </c>
      <c r="D211" s="1" t="s">
        <v>1029</v>
      </c>
      <c r="E211">
        <v>4</v>
      </c>
      <c r="F211">
        <v>55</v>
      </c>
      <c r="G211" s="1" t="s">
        <v>44</v>
      </c>
      <c r="H211" s="2">
        <v>45859</v>
      </c>
      <c r="I211" s="1" t="s">
        <v>958</v>
      </c>
      <c r="J211" s="1" t="s">
        <v>272</v>
      </c>
      <c r="K211" s="1" t="s">
        <v>1029</v>
      </c>
      <c r="L211" s="2">
        <v>45848</v>
      </c>
      <c r="M211">
        <v>7</v>
      </c>
      <c r="N211">
        <v>20</v>
      </c>
      <c r="O211">
        <v>0</v>
      </c>
      <c r="P211">
        <v>256</v>
      </c>
      <c r="Q211" s="1" t="s">
        <v>958</v>
      </c>
      <c r="R211" s="1" t="s">
        <v>958</v>
      </c>
      <c r="S211" s="1" t="s">
        <v>960</v>
      </c>
      <c r="T211" s="1" t="s">
        <v>35</v>
      </c>
      <c r="U211" s="1" t="s">
        <v>83</v>
      </c>
      <c r="V211">
        <v>320</v>
      </c>
      <c r="W211" s="1" t="s">
        <v>273</v>
      </c>
      <c r="X211" s="1" t="s">
        <v>38</v>
      </c>
      <c r="Y211" s="2">
        <v>45880</v>
      </c>
      <c r="Z211">
        <v>0.4</v>
      </c>
      <c r="AA211" s="1" t="s">
        <v>39</v>
      </c>
    </row>
    <row r="212" spans="1:28" x14ac:dyDescent="0.3">
      <c r="A212" s="1" t="s">
        <v>1030</v>
      </c>
      <c r="B212" s="1" t="s">
        <v>1031</v>
      </c>
      <c r="C212" s="1" t="s">
        <v>579</v>
      </c>
      <c r="D212" s="1" t="s">
        <v>427</v>
      </c>
      <c r="E212">
        <v>4</v>
      </c>
      <c r="F212">
        <v>47</v>
      </c>
      <c r="G212" s="1" t="s">
        <v>44</v>
      </c>
      <c r="H212" s="2">
        <v>45999</v>
      </c>
      <c r="I212" s="1" t="s">
        <v>579</v>
      </c>
      <c r="J212" s="1" t="s">
        <v>318</v>
      </c>
      <c r="K212" s="1" t="s">
        <v>427</v>
      </c>
      <c r="L212" s="2">
        <v>45985</v>
      </c>
      <c r="M212">
        <v>4</v>
      </c>
      <c r="N212">
        <v>20</v>
      </c>
      <c r="O212">
        <v>0</v>
      </c>
      <c r="P212">
        <v>1124</v>
      </c>
      <c r="Q212" s="1" t="s">
        <v>579</v>
      </c>
      <c r="R212" s="1" t="s">
        <v>579</v>
      </c>
      <c r="S212" s="1" t="s">
        <v>581</v>
      </c>
      <c r="T212" s="1" t="s">
        <v>56</v>
      </c>
      <c r="U212" s="1" t="s">
        <v>117</v>
      </c>
      <c r="V212">
        <v>1405</v>
      </c>
      <c r="W212" s="1" t="s">
        <v>319</v>
      </c>
      <c r="X212" s="1" t="s">
        <v>48</v>
      </c>
      <c r="Y212" s="2">
        <v>45758</v>
      </c>
      <c r="Z212">
        <v>0.7</v>
      </c>
      <c r="AA212" s="1" t="s">
        <v>39</v>
      </c>
    </row>
    <row r="213" spans="1:28" x14ac:dyDescent="0.3">
      <c r="A213" s="1" t="s">
        <v>1032</v>
      </c>
      <c r="B213" s="1" t="s">
        <v>1033</v>
      </c>
      <c r="C213" s="1" t="s">
        <v>202</v>
      </c>
      <c r="D213" s="1" t="s">
        <v>1034</v>
      </c>
      <c r="E213">
        <v>3</v>
      </c>
      <c r="F213">
        <v>71</v>
      </c>
      <c r="G213" s="1" t="s">
        <v>44</v>
      </c>
      <c r="H213" s="2">
        <v>45758</v>
      </c>
      <c r="I213" s="1" t="s">
        <v>202</v>
      </c>
      <c r="J213" s="1" t="s">
        <v>73</v>
      </c>
      <c r="K213" s="1" t="s">
        <v>1034</v>
      </c>
      <c r="L213" s="2">
        <v>45741</v>
      </c>
      <c r="M213">
        <v>6</v>
      </c>
      <c r="N213">
        <v>0</v>
      </c>
      <c r="O213">
        <v>0</v>
      </c>
      <c r="P213">
        <v>1705</v>
      </c>
      <c r="Q213" s="1" t="s">
        <v>202</v>
      </c>
      <c r="R213" s="1" t="s">
        <v>202</v>
      </c>
      <c r="S213" s="1" t="s">
        <v>205</v>
      </c>
      <c r="T213" s="1" t="s">
        <v>107</v>
      </c>
      <c r="U213" s="1" t="s">
        <v>125</v>
      </c>
      <c r="V213">
        <v>1705</v>
      </c>
      <c r="W213" s="1" t="s">
        <v>77</v>
      </c>
      <c r="X213" s="1" t="s">
        <v>38</v>
      </c>
      <c r="Y213" s="2">
        <v>44193</v>
      </c>
      <c r="Z213">
        <v>5</v>
      </c>
      <c r="AA213" s="1" t="s">
        <v>39</v>
      </c>
    </row>
    <row r="214" spans="1:28" x14ac:dyDescent="0.3">
      <c r="A214" s="1" t="s">
        <v>1035</v>
      </c>
      <c r="B214" s="1" t="s">
        <v>1036</v>
      </c>
      <c r="C214" s="1" t="s">
        <v>1037</v>
      </c>
      <c r="D214" s="1" t="s">
        <v>1038</v>
      </c>
      <c r="E214">
        <v>3</v>
      </c>
      <c r="F214">
        <v>74</v>
      </c>
      <c r="G214" s="1" t="s">
        <v>44</v>
      </c>
      <c r="H214" s="2">
        <v>45744</v>
      </c>
      <c r="I214" s="1" t="s">
        <v>1037</v>
      </c>
      <c r="J214" s="1" t="s">
        <v>519</v>
      </c>
      <c r="K214" s="1" t="s">
        <v>1038</v>
      </c>
      <c r="L214" s="2">
        <v>45731</v>
      </c>
      <c r="M214">
        <v>3</v>
      </c>
      <c r="N214">
        <v>0</v>
      </c>
      <c r="O214">
        <v>0</v>
      </c>
      <c r="P214">
        <v>5407</v>
      </c>
      <c r="Q214" s="1" t="s">
        <v>1037</v>
      </c>
      <c r="R214" s="1" t="s">
        <v>1037</v>
      </c>
      <c r="S214" s="1" t="s">
        <v>1039</v>
      </c>
      <c r="T214" s="1" t="s">
        <v>107</v>
      </c>
      <c r="U214" s="1" t="s">
        <v>108</v>
      </c>
      <c r="V214">
        <v>5407</v>
      </c>
      <c r="W214" s="1" t="s">
        <v>521</v>
      </c>
      <c r="X214" s="1" t="s">
        <v>137</v>
      </c>
      <c r="Y214" s="2">
        <v>43649</v>
      </c>
      <c r="Z214">
        <v>6.5</v>
      </c>
      <c r="AA214" s="1" t="s">
        <v>39</v>
      </c>
    </row>
    <row r="215" spans="1:28" x14ac:dyDescent="0.3">
      <c r="A215" s="1" t="s">
        <v>1040</v>
      </c>
      <c r="B215" s="1" t="s">
        <v>1041</v>
      </c>
      <c r="C215" s="1" t="s">
        <v>1042</v>
      </c>
      <c r="D215" s="1" t="s">
        <v>1043</v>
      </c>
      <c r="E215">
        <v>3</v>
      </c>
      <c r="F215">
        <v>76</v>
      </c>
      <c r="G215" s="1" t="s">
        <v>44</v>
      </c>
      <c r="H215" s="2">
        <v>45795</v>
      </c>
      <c r="I215" s="1" t="s">
        <v>1042</v>
      </c>
      <c r="J215" s="1" t="s">
        <v>229</v>
      </c>
      <c r="K215" s="1" t="s">
        <v>1043</v>
      </c>
      <c r="L215" s="2">
        <v>45777</v>
      </c>
      <c r="M215">
        <v>5</v>
      </c>
      <c r="N215">
        <v>0</v>
      </c>
      <c r="O215">
        <v>1</v>
      </c>
      <c r="P215">
        <v>1631</v>
      </c>
      <c r="Q215" s="1" t="s">
        <v>1042</v>
      </c>
      <c r="R215" s="1" t="s">
        <v>1042</v>
      </c>
      <c r="S215" s="1" t="s">
        <v>1044</v>
      </c>
      <c r="T215" s="1" t="s">
        <v>107</v>
      </c>
      <c r="U215" s="1" t="s">
        <v>416</v>
      </c>
      <c r="V215">
        <v>1631</v>
      </c>
      <c r="W215" s="1" t="s">
        <v>231</v>
      </c>
      <c r="X215" s="1" t="s">
        <v>127</v>
      </c>
      <c r="Y215" s="2">
        <v>43596</v>
      </c>
      <c r="Z215">
        <v>6.6</v>
      </c>
      <c r="AA215" s="1" t="s">
        <v>39</v>
      </c>
    </row>
    <row r="216" spans="1:28" x14ac:dyDescent="0.3">
      <c r="A216" s="1" t="s">
        <v>1045</v>
      </c>
      <c r="B216" s="1" t="s">
        <v>1046</v>
      </c>
      <c r="C216" s="1" t="s">
        <v>915</v>
      </c>
      <c r="D216" s="1" t="s">
        <v>1047</v>
      </c>
      <c r="E216">
        <v>3</v>
      </c>
      <c r="F216">
        <v>65</v>
      </c>
      <c r="G216" s="1" t="s">
        <v>44</v>
      </c>
      <c r="H216" s="2">
        <v>45994</v>
      </c>
      <c r="I216" s="1" t="s">
        <v>915</v>
      </c>
      <c r="J216" s="1" t="s">
        <v>204</v>
      </c>
      <c r="K216" s="1" t="s">
        <v>1047</v>
      </c>
      <c r="L216" s="2">
        <v>45981</v>
      </c>
      <c r="M216">
        <v>9</v>
      </c>
      <c r="N216">
        <v>5</v>
      </c>
      <c r="O216">
        <v>0</v>
      </c>
      <c r="P216">
        <v>2358.85</v>
      </c>
      <c r="Q216" s="1" t="s">
        <v>915</v>
      </c>
      <c r="R216" s="1" t="s">
        <v>915</v>
      </c>
      <c r="S216" s="1" t="s">
        <v>917</v>
      </c>
      <c r="T216" s="1" t="s">
        <v>56</v>
      </c>
      <c r="U216" s="1" t="s">
        <v>117</v>
      </c>
      <c r="V216">
        <v>2483</v>
      </c>
      <c r="W216" s="1" t="s">
        <v>206</v>
      </c>
      <c r="X216" s="1" t="s">
        <v>137</v>
      </c>
      <c r="Y216" s="2">
        <v>43138</v>
      </c>
      <c r="Z216">
        <v>7.9</v>
      </c>
      <c r="AA216" s="1" t="s">
        <v>39</v>
      </c>
    </row>
    <row r="217" spans="1:28" x14ac:dyDescent="0.3">
      <c r="A217" s="1" t="s">
        <v>1048</v>
      </c>
      <c r="B217" s="1" t="s">
        <v>1049</v>
      </c>
      <c r="C217" s="1" t="s">
        <v>667</v>
      </c>
      <c r="D217" s="1" t="s">
        <v>1050</v>
      </c>
      <c r="E217">
        <v>4</v>
      </c>
      <c r="F217">
        <v>81</v>
      </c>
      <c r="G217" s="1" t="s">
        <v>44</v>
      </c>
      <c r="H217" s="2">
        <v>45970</v>
      </c>
      <c r="I217" s="1" t="s">
        <v>667</v>
      </c>
      <c r="J217" s="1" t="s">
        <v>592</v>
      </c>
      <c r="K217" s="1" t="s">
        <v>1050</v>
      </c>
      <c r="L217" s="2">
        <v>45962</v>
      </c>
      <c r="M217">
        <v>5</v>
      </c>
      <c r="N217">
        <v>30</v>
      </c>
      <c r="O217">
        <v>0</v>
      </c>
      <c r="P217">
        <v>714.7</v>
      </c>
      <c r="Q217" s="1" t="s">
        <v>667</v>
      </c>
      <c r="R217" s="1" t="s">
        <v>667</v>
      </c>
      <c r="S217" s="1" t="s">
        <v>669</v>
      </c>
      <c r="T217" s="1" t="s">
        <v>90</v>
      </c>
      <c r="U217" s="1" t="s">
        <v>266</v>
      </c>
      <c r="V217">
        <v>1021</v>
      </c>
      <c r="W217" s="1" t="s">
        <v>593</v>
      </c>
      <c r="X217" s="1" t="s">
        <v>127</v>
      </c>
      <c r="Y217" s="2">
        <v>44133</v>
      </c>
      <c r="Z217">
        <v>5.2</v>
      </c>
      <c r="AA217" s="1" t="s">
        <v>39</v>
      </c>
    </row>
    <row r="218" spans="1:28" x14ac:dyDescent="0.3">
      <c r="A218" s="1" t="s">
        <v>1051</v>
      </c>
      <c r="B218" s="1" t="s">
        <v>1052</v>
      </c>
      <c r="C218" s="1" t="s">
        <v>984</v>
      </c>
      <c r="D218" s="1" t="s">
        <v>1053</v>
      </c>
      <c r="E218">
        <v>4</v>
      </c>
      <c r="F218">
        <v>80</v>
      </c>
      <c r="G218" s="1" t="s">
        <v>44</v>
      </c>
      <c r="H218" s="2">
        <v>45994</v>
      </c>
      <c r="I218" s="1" t="s">
        <v>984</v>
      </c>
      <c r="J218" s="1" t="s">
        <v>96</v>
      </c>
      <c r="K218" s="1" t="s">
        <v>1053</v>
      </c>
      <c r="L218" s="2">
        <v>45983</v>
      </c>
      <c r="M218">
        <v>3</v>
      </c>
      <c r="N218">
        <v>10</v>
      </c>
      <c r="O218">
        <v>0</v>
      </c>
      <c r="P218">
        <v>7708.5</v>
      </c>
      <c r="Q218" s="1" t="s">
        <v>984</v>
      </c>
      <c r="R218" s="1" t="s">
        <v>984</v>
      </c>
      <c r="S218" s="1" t="s">
        <v>986</v>
      </c>
      <c r="T218" s="1" t="s">
        <v>107</v>
      </c>
      <c r="U218" s="1" t="s">
        <v>125</v>
      </c>
      <c r="V218">
        <v>8565</v>
      </c>
      <c r="W218" s="1" t="s">
        <v>99</v>
      </c>
      <c r="X218" s="1" t="s">
        <v>100</v>
      </c>
      <c r="Y218" s="2">
        <v>45629</v>
      </c>
      <c r="Z218">
        <v>1.1000000000000001</v>
      </c>
      <c r="AA218" s="1" t="s">
        <v>39</v>
      </c>
    </row>
    <row r="219" spans="1:28" x14ac:dyDescent="0.3">
      <c r="A219" s="1" t="s">
        <v>1054</v>
      </c>
      <c r="B219" s="1" t="s">
        <v>1055</v>
      </c>
      <c r="C219" s="1" t="s">
        <v>553</v>
      </c>
      <c r="D219" s="1" t="s">
        <v>1056</v>
      </c>
      <c r="E219">
        <v>1</v>
      </c>
      <c r="F219">
        <v>81</v>
      </c>
      <c r="G219" s="1" t="s">
        <v>44</v>
      </c>
      <c r="H219" s="2">
        <v>45751</v>
      </c>
      <c r="I219" s="1" t="s">
        <v>553</v>
      </c>
      <c r="J219" s="1" t="s">
        <v>272</v>
      </c>
      <c r="K219" s="1" t="s">
        <v>1056</v>
      </c>
      <c r="L219" s="2">
        <v>45742</v>
      </c>
      <c r="M219">
        <v>4</v>
      </c>
      <c r="N219">
        <v>10</v>
      </c>
      <c r="O219">
        <v>1</v>
      </c>
      <c r="P219">
        <v>3136.5</v>
      </c>
      <c r="Q219" s="1" t="s">
        <v>553</v>
      </c>
      <c r="R219" s="1" t="s">
        <v>553</v>
      </c>
      <c r="S219" s="1" t="s">
        <v>555</v>
      </c>
      <c r="T219" s="1" t="s">
        <v>107</v>
      </c>
      <c r="U219" s="1" t="s">
        <v>108</v>
      </c>
      <c r="V219">
        <v>3485</v>
      </c>
      <c r="W219" s="1" t="s">
        <v>273</v>
      </c>
      <c r="X219" s="1" t="s">
        <v>38</v>
      </c>
      <c r="Y219" s="2">
        <v>45880</v>
      </c>
      <c r="Z219">
        <v>0.4</v>
      </c>
      <c r="AA219" s="1" t="s">
        <v>84</v>
      </c>
      <c r="AB219">
        <v>1</v>
      </c>
    </row>
    <row r="220" spans="1:28" x14ac:dyDescent="0.3">
      <c r="A220" s="1" t="s">
        <v>1057</v>
      </c>
      <c r="B220" s="1" t="s">
        <v>1058</v>
      </c>
      <c r="C220" s="1" t="s">
        <v>1059</v>
      </c>
      <c r="D220" s="1" t="s">
        <v>1060</v>
      </c>
      <c r="E220">
        <v>2</v>
      </c>
      <c r="F220">
        <v>145</v>
      </c>
      <c r="G220" s="1" t="s">
        <v>44</v>
      </c>
      <c r="H220" s="2">
        <v>45696</v>
      </c>
      <c r="I220" s="1" t="s">
        <v>1059</v>
      </c>
      <c r="J220" s="1" t="s">
        <v>446</v>
      </c>
      <c r="K220" s="1" t="s">
        <v>1060</v>
      </c>
      <c r="L220" s="2">
        <v>45686</v>
      </c>
      <c r="M220">
        <v>4</v>
      </c>
      <c r="N220">
        <v>5</v>
      </c>
      <c r="O220">
        <v>1</v>
      </c>
      <c r="P220">
        <v>14546.4</v>
      </c>
      <c r="Q220" s="1" t="s">
        <v>1059</v>
      </c>
      <c r="R220" s="1" t="s">
        <v>1059</v>
      </c>
      <c r="S220" s="1" t="s">
        <v>1061</v>
      </c>
      <c r="T220" s="1" t="s">
        <v>75</v>
      </c>
      <c r="U220" s="1" t="s">
        <v>237</v>
      </c>
      <c r="V220">
        <v>15312</v>
      </c>
      <c r="W220" s="1" t="s">
        <v>447</v>
      </c>
      <c r="X220" s="1" t="s">
        <v>127</v>
      </c>
      <c r="Y220" s="2">
        <v>45409</v>
      </c>
      <c r="Z220">
        <v>1.7</v>
      </c>
      <c r="AA220" s="1" t="s">
        <v>154</v>
      </c>
      <c r="AB220">
        <v>1</v>
      </c>
    </row>
    <row r="221" spans="1:28" x14ac:dyDescent="0.3">
      <c r="A221" s="1" t="s">
        <v>1062</v>
      </c>
      <c r="B221" s="1" t="s">
        <v>1063</v>
      </c>
      <c r="C221" s="1" t="s">
        <v>741</v>
      </c>
      <c r="D221" s="1" t="s">
        <v>1064</v>
      </c>
      <c r="E221">
        <v>2</v>
      </c>
      <c r="F221">
        <v>65</v>
      </c>
      <c r="G221" s="1" t="s">
        <v>32</v>
      </c>
      <c r="H221" s="2">
        <v>45736</v>
      </c>
      <c r="I221" s="1" t="s">
        <v>741</v>
      </c>
      <c r="J221" s="1" t="s">
        <v>45</v>
      </c>
      <c r="K221" s="1" t="s">
        <v>1064</v>
      </c>
      <c r="L221" s="2">
        <v>45721</v>
      </c>
      <c r="M221">
        <v>5</v>
      </c>
      <c r="N221">
        <v>15</v>
      </c>
      <c r="O221">
        <v>0</v>
      </c>
      <c r="P221">
        <v>115.6</v>
      </c>
      <c r="Q221" s="1" t="s">
        <v>741</v>
      </c>
      <c r="R221" s="1" t="s">
        <v>741</v>
      </c>
      <c r="S221" s="1" t="s">
        <v>743</v>
      </c>
      <c r="T221" s="1" t="s">
        <v>134</v>
      </c>
      <c r="U221" s="1" t="s">
        <v>366</v>
      </c>
      <c r="V221">
        <v>136</v>
      </c>
      <c r="W221" s="1" t="s">
        <v>47</v>
      </c>
      <c r="X221" s="1" t="s">
        <v>48</v>
      </c>
      <c r="Y221" s="2">
        <v>44112</v>
      </c>
      <c r="Z221">
        <v>5.2</v>
      </c>
      <c r="AA221" s="1" t="s">
        <v>173</v>
      </c>
      <c r="AB221">
        <v>1</v>
      </c>
    </row>
    <row r="222" spans="1:28" x14ac:dyDescent="0.3">
      <c r="A222" s="1" t="s">
        <v>1065</v>
      </c>
      <c r="B222" s="1" t="s">
        <v>1066</v>
      </c>
      <c r="C222" s="1" t="s">
        <v>257</v>
      </c>
      <c r="D222" s="1" t="s">
        <v>1067</v>
      </c>
      <c r="E222">
        <v>3</v>
      </c>
      <c r="F222">
        <v>76</v>
      </c>
      <c r="G222" s="1" t="s">
        <v>32</v>
      </c>
      <c r="H222" s="2">
        <v>46026</v>
      </c>
      <c r="I222" s="1" t="s">
        <v>257</v>
      </c>
      <c r="J222" s="1" t="s">
        <v>159</v>
      </c>
      <c r="K222" s="1" t="s">
        <v>1067</v>
      </c>
      <c r="L222" s="2">
        <v>46021</v>
      </c>
      <c r="M222">
        <v>4</v>
      </c>
      <c r="N222">
        <v>40</v>
      </c>
      <c r="O222">
        <v>0</v>
      </c>
      <c r="P222">
        <v>140.4</v>
      </c>
      <c r="Q222" s="1" t="s">
        <v>257</v>
      </c>
      <c r="R222" s="1" t="s">
        <v>257</v>
      </c>
      <c r="S222" s="1" t="s">
        <v>259</v>
      </c>
      <c r="T222" s="1" t="s">
        <v>134</v>
      </c>
      <c r="U222" s="1" t="s">
        <v>144</v>
      </c>
      <c r="V222">
        <v>234</v>
      </c>
      <c r="W222" s="1" t="s">
        <v>161</v>
      </c>
      <c r="X222" s="1" t="s">
        <v>59</v>
      </c>
      <c r="Y222" s="2">
        <v>43812</v>
      </c>
      <c r="Z222">
        <v>6.1</v>
      </c>
      <c r="AA222" s="1" t="s">
        <v>39</v>
      </c>
    </row>
    <row r="223" spans="1:28" x14ac:dyDescent="0.3">
      <c r="A223" s="1" t="s">
        <v>1068</v>
      </c>
      <c r="B223" s="1" t="s">
        <v>1069</v>
      </c>
      <c r="C223" s="1" t="s">
        <v>94</v>
      </c>
      <c r="D223" s="1" t="s">
        <v>1070</v>
      </c>
      <c r="E223">
        <v>3</v>
      </c>
      <c r="F223">
        <v>79</v>
      </c>
      <c r="G223" s="1" t="s">
        <v>44</v>
      </c>
      <c r="H223" s="2">
        <v>45867</v>
      </c>
      <c r="I223" s="1" t="s">
        <v>94</v>
      </c>
      <c r="J223" s="1" t="s">
        <v>291</v>
      </c>
      <c r="K223" s="1" t="s">
        <v>1070</v>
      </c>
      <c r="L223" s="2">
        <v>45851</v>
      </c>
      <c r="M223">
        <v>9</v>
      </c>
      <c r="N223">
        <v>0</v>
      </c>
      <c r="O223">
        <v>0</v>
      </c>
      <c r="P223">
        <v>4543</v>
      </c>
      <c r="Q223" s="1" t="s">
        <v>94</v>
      </c>
      <c r="R223" s="1" t="s">
        <v>94</v>
      </c>
      <c r="S223" s="1" t="s">
        <v>97</v>
      </c>
      <c r="T223" s="1" t="s">
        <v>75</v>
      </c>
      <c r="U223" s="1" t="s">
        <v>98</v>
      </c>
      <c r="V223">
        <v>4543</v>
      </c>
      <c r="W223" s="1" t="s">
        <v>293</v>
      </c>
      <c r="X223" s="1" t="s">
        <v>48</v>
      </c>
      <c r="Y223" s="2">
        <v>44560</v>
      </c>
      <c r="Z223">
        <v>4</v>
      </c>
      <c r="AA223" s="1" t="s">
        <v>39</v>
      </c>
    </row>
    <row r="224" spans="1:28" x14ac:dyDescent="0.3">
      <c r="A224" s="1" t="s">
        <v>1071</v>
      </c>
      <c r="B224" s="1" t="s">
        <v>1072</v>
      </c>
      <c r="C224" s="1" t="s">
        <v>762</v>
      </c>
      <c r="D224" s="1" t="s">
        <v>1073</v>
      </c>
      <c r="E224">
        <v>5</v>
      </c>
      <c r="F224">
        <v>15</v>
      </c>
      <c r="G224" s="1" t="s">
        <v>44</v>
      </c>
      <c r="H224" s="2">
        <v>45799</v>
      </c>
      <c r="I224" s="1" t="s">
        <v>762</v>
      </c>
      <c r="J224" s="1" t="s">
        <v>115</v>
      </c>
      <c r="K224" s="1" t="s">
        <v>1073</v>
      </c>
      <c r="L224" s="2">
        <v>45789</v>
      </c>
      <c r="M224">
        <v>3</v>
      </c>
      <c r="N224">
        <v>30</v>
      </c>
      <c r="O224">
        <v>0</v>
      </c>
      <c r="P224">
        <v>433.3</v>
      </c>
      <c r="Q224" s="1" t="s">
        <v>762</v>
      </c>
      <c r="R224" s="1" t="s">
        <v>762</v>
      </c>
      <c r="S224" s="1" t="s">
        <v>764</v>
      </c>
      <c r="T224" s="1" t="s">
        <v>90</v>
      </c>
      <c r="U224" s="1" t="s">
        <v>185</v>
      </c>
      <c r="V224">
        <v>619</v>
      </c>
      <c r="W224" s="1" t="s">
        <v>118</v>
      </c>
      <c r="X224" s="1" t="s">
        <v>59</v>
      </c>
      <c r="Y224" s="2">
        <v>43824</v>
      </c>
      <c r="Z224">
        <v>6</v>
      </c>
      <c r="AA224" s="1" t="s">
        <v>39</v>
      </c>
    </row>
    <row r="225" spans="1:27" x14ac:dyDescent="0.3">
      <c r="A225" s="1" t="s">
        <v>1074</v>
      </c>
      <c r="B225" s="1" t="s">
        <v>1075</v>
      </c>
      <c r="C225" s="1" t="s">
        <v>1076</v>
      </c>
      <c r="D225" s="1" t="s">
        <v>1077</v>
      </c>
      <c r="E225">
        <v>4</v>
      </c>
      <c r="F225">
        <v>26</v>
      </c>
      <c r="G225" s="1" t="s">
        <v>32</v>
      </c>
      <c r="H225" s="2">
        <v>45682</v>
      </c>
      <c r="I225" s="1" t="s">
        <v>1076</v>
      </c>
      <c r="J225" s="1" t="s">
        <v>33</v>
      </c>
      <c r="K225" s="1" t="s">
        <v>1077</v>
      </c>
      <c r="L225" s="2">
        <v>45667</v>
      </c>
      <c r="M225">
        <v>14</v>
      </c>
      <c r="N225">
        <v>10</v>
      </c>
      <c r="O225">
        <v>0</v>
      </c>
      <c r="P225">
        <v>254.7</v>
      </c>
      <c r="Q225" s="1" t="s">
        <v>1076</v>
      </c>
      <c r="R225" s="1" t="s">
        <v>1076</v>
      </c>
      <c r="S225" s="1" t="s">
        <v>1078</v>
      </c>
      <c r="T225" s="1" t="s">
        <v>35</v>
      </c>
      <c r="U225" s="1" t="s">
        <v>223</v>
      </c>
      <c r="V225">
        <v>283</v>
      </c>
      <c r="W225" s="1" t="s">
        <v>37</v>
      </c>
      <c r="X225" s="1" t="s">
        <v>38</v>
      </c>
      <c r="Y225" s="2">
        <v>43032</v>
      </c>
      <c r="Z225">
        <v>8.1999999999999993</v>
      </c>
      <c r="AA225" s="1" t="s">
        <v>39</v>
      </c>
    </row>
    <row r="226" spans="1:27" x14ac:dyDescent="0.3">
      <c r="A226" s="1" t="s">
        <v>1079</v>
      </c>
      <c r="B226" s="1" t="s">
        <v>1080</v>
      </c>
      <c r="C226" s="1" t="s">
        <v>700</v>
      </c>
      <c r="D226" s="1" t="s">
        <v>1081</v>
      </c>
      <c r="E226">
        <v>5</v>
      </c>
      <c r="F226">
        <v>27</v>
      </c>
      <c r="G226" s="1" t="s">
        <v>44</v>
      </c>
      <c r="H226" s="2">
        <v>45687</v>
      </c>
      <c r="I226" s="1" t="s">
        <v>700</v>
      </c>
      <c r="J226" s="1" t="s">
        <v>132</v>
      </c>
      <c r="K226" s="1" t="s">
        <v>1081</v>
      </c>
      <c r="L226" s="2">
        <v>45672</v>
      </c>
      <c r="M226">
        <v>5</v>
      </c>
      <c r="N226">
        <v>15</v>
      </c>
      <c r="O226">
        <v>0</v>
      </c>
      <c r="P226">
        <v>18530.849999999999</v>
      </c>
      <c r="Q226" s="1" t="s">
        <v>700</v>
      </c>
      <c r="R226" s="1" t="s">
        <v>700</v>
      </c>
      <c r="S226" s="1" t="s">
        <v>702</v>
      </c>
      <c r="T226" s="1" t="s">
        <v>75</v>
      </c>
      <c r="U226" s="1" t="s">
        <v>76</v>
      </c>
      <c r="V226">
        <v>21801</v>
      </c>
      <c r="W226" s="1" t="s">
        <v>136</v>
      </c>
      <c r="X226" s="1" t="s">
        <v>137</v>
      </c>
      <c r="Y226" s="2">
        <v>44254</v>
      </c>
      <c r="Z226">
        <v>4.8</v>
      </c>
      <c r="AA226" s="1" t="s">
        <v>39</v>
      </c>
    </row>
    <row r="227" spans="1:27" x14ac:dyDescent="0.3">
      <c r="A227" s="1" t="s">
        <v>1082</v>
      </c>
      <c r="B227" s="1" t="s">
        <v>1083</v>
      </c>
      <c r="C227" s="1" t="s">
        <v>363</v>
      </c>
      <c r="D227" s="1" t="s">
        <v>1084</v>
      </c>
      <c r="E227">
        <v>4</v>
      </c>
      <c r="F227">
        <v>75</v>
      </c>
      <c r="G227" s="1" t="s">
        <v>44</v>
      </c>
      <c r="H227" s="2">
        <v>45896</v>
      </c>
      <c r="I227" s="1" t="s">
        <v>363</v>
      </c>
      <c r="J227" s="1" t="s">
        <v>376</v>
      </c>
      <c r="K227" s="1" t="s">
        <v>1084</v>
      </c>
      <c r="L227" s="2">
        <v>45880</v>
      </c>
      <c r="M227">
        <v>4</v>
      </c>
      <c r="N227">
        <v>5</v>
      </c>
      <c r="O227">
        <v>0</v>
      </c>
      <c r="P227">
        <v>333.45</v>
      </c>
      <c r="Q227" s="1" t="s">
        <v>363</v>
      </c>
      <c r="R227" s="1" t="s">
        <v>363</v>
      </c>
      <c r="S227" s="1" t="s">
        <v>365</v>
      </c>
      <c r="T227" s="1" t="s">
        <v>134</v>
      </c>
      <c r="U227" s="1" t="s">
        <v>366</v>
      </c>
      <c r="V227">
        <v>351</v>
      </c>
      <c r="W227" s="1" t="s">
        <v>379</v>
      </c>
      <c r="X227" s="1" t="s">
        <v>48</v>
      </c>
      <c r="Y227" s="2">
        <v>45419</v>
      </c>
      <c r="Z227">
        <v>1.7</v>
      </c>
      <c r="AA227" s="1" t="s">
        <v>39</v>
      </c>
    </row>
    <row r="228" spans="1:27" x14ac:dyDescent="0.3">
      <c r="A228" s="1" t="s">
        <v>1085</v>
      </c>
      <c r="B228" s="1" t="s">
        <v>1086</v>
      </c>
      <c r="C228" s="1" t="s">
        <v>517</v>
      </c>
      <c r="D228" s="1" t="s">
        <v>1087</v>
      </c>
      <c r="E228">
        <v>3</v>
      </c>
      <c r="F228">
        <v>31</v>
      </c>
      <c r="G228" s="1" t="s">
        <v>44</v>
      </c>
      <c r="H228" s="2">
        <v>45731</v>
      </c>
      <c r="I228" s="1" t="s">
        <v>517</v>
      </c>
      <c r="J228" s="1" t="s">
        <v>394</v>
      </c>
      <c r="K228" s="1" t="s">
        <v>1087</v>
      </c>
      <c r="L228" s="2">
        <v>45712</v>
      </c>
      <c r="M228">
        <v>5</v>
      </c>
      <c r="N228">
        <v>5</v>
      </c>
      <c r="O228">
        <v>0</v>
      </c>
      <c r="P228">
        <v>536.75</v>
      </c>
      <c r="Q228" s="1" t="s">
        <v>517</v>
      </c>
      <c r="R228" s="1" t="s">
        <v>517</v>
      </c>
      <c r="S228" s="1" t="s">
        <v>520</v>
      </c>
      <c r="T228" s="1" t="s">
        <v>35</v>
      </c>
      <c r="U228" s="1" t="s">
        <v>39</v>
      </c>
      <c r="V228">
        <v>565</v>
      </c>
      <c r="W228" s="1" t="s">
        <v>396</v>
      </c>
      <c r="X228" s="1" t="s">
        <v>127</v>
      </c>
      <c r="Y228" s="2">
        <v>43220</v>
      </c>
      <c r="Z228">
        <v>7.7</v>
      </c>
      <c r="AA228" s="1" t="s">
        <v>39</v>
      </c>
    </row>
    <row r="229" spans="1:27" x14ac:dyDescent="0.3">
      <c r="A229" s="1" t="s">
        <v>1088</v>
      </c>
      <c r="B229" s="1" t="s">
        <v>1089</v>
      </c>
      <c r="C229" s="1" t="s">
        <v>1090</v>
      </c>
      <c r="D229" s="1" t="s">
        <v>1091</v>
      </c>
      <c r="E229">
        <v>3</v>
      </c>
      <c r="F229">
        <v>58</v>
      </c>
      <c r="G229" s="1" t="s">
        <v>44</v>
      </c>
      <c r="H229" s="2">
        <v>45757</v>
      </c>
      <c r="I229" s="1" t="s">
        <v>1090</v>
      </c>
      <c r="J229" s="1" t="s">
        <v>242</v>
      </c>
      <c r="K229" s="1" t="s">
        <v>1091</v>
      </c>
      <c r="L229" s="2">
        <v>45739</v>
      </c>
      <c r="M229">
        <v>4</v>
      </c>
      <c r="N229">
        <v>10</v>
      </c>
      <c r="O229">
        <v>0</v>
      </c>
      <c r="P229">
        <v>1685.7</v>
      </c>
      <c r="Q229" s="1" t="s">
        <v>1090</v>
      </c>
      <c r="R229" s="1" t="s">
        <v>1090</v>
      </c>
      <c r="S229" s="1" t="s">
        <v>1092</v>
      </c>
      <c r="T229" s="1" t="s">
        <v>35</v>
      </c>
      <c r="U229" s="1" t="s">
        <v>36</v>
      </c>
      <c r="V229">
        <v>1873</v>
      </c>
      <c r="W229" s="1" t="s">
        <v>244</v>
      </c>
      <c r="X229" s="1" t="s">
        <v>48</v>
      </c>
      <c r="Y229" s="2">
        <v>44403</v>
      </c>
      <c r="Z229">
        <v>4.4000000000000004</v>
      </c>
      <c r="AA229" s="1" t="s">
        <v>39</v>
      </c>
    </row>
    <row r="230" spans="1:27" x14ac:dyDescent="0.3">
      <c r="A230" s="1" t="s">
        <v>1093</v>
      </c>
      <c r="B230" s="1" t="s">
        <v>1094</v>
      </c>
      <c r="C230" s="1" t="s">
        <v>325</v>
      </c>
      <c r="D230" s="1" t="s">
        <v>1095</v>
      </c>
      <c r="E230">
        <v>5</v>
      </c>
      <c r="F230">
        <v>14</v>
      </c>
      <c r="G230" s="1" t="s">
        <v>44</v>
      </c>
      <c r="H230" s="2">
        <v>46013</v>
      </c>
      <c r="I230" s="1" t="s">
        <v>325</v>
      </c>
      <c r="J230" s="1" t="s">
        <v>105</v>
      </c>
      <c r="K230" s="1" t="s">
        <v>1095</v>
      </c>
      <c r="L230" s="2">
        <v>46009</v>
      </c>
      <c r="M230">
        <v>2</v>
      </c>
      <c r="N230">
        <v>0</v>
      </c>
      <c r="O230">
        <v>0</v>
      </c>
      <c r="P230">
        <v>172</v>
      </c>
      <c r="Q230" s="1" t="s">
        <v>325</v>
      </c>
      <c r="R230" s="1" t="s">
        <v>325</v>
      </c>
      <c r="S230" s="1" t="s">
        <v>328</v>
      </c>
      <c r="T230" s="1" t="s">
        <v>56</v>
      </c>
      <c r="U230" s="1" t="s">
        <v>66</v>
      </c>
      <c r="V230">
        <v>172</v>
      </c>
      <c r="W230" s="1" t="s">
        <v>109</v>
      </c>
      <c r="X230" s="1" t="s">
        <v>110</v>
      </c>
      <c r="Y230" s="2">
        <v>44203</v>
      </c>
      <c r="Z230">
        <v>5</v>
      </c>
      <c r="AA230" s="1" t="s">
        <v>39</v>
      </c>
    </row>
    <row r="231" spans="1:27" x14ac:dyDescent="0.3">
      <c r="A231" s="1" t="s">
        <v>1096</v>
      </c>
      <c r="B231" s="1" t="s">
        <v>1097</v>
      </c>
      <c r="C231" s="1" t="s">
        <v>121</v>
      </c>
      <c r="D231" s="1" t="s">
        <v>1098</v>
      </c>
      <c r="E231">
        <v>4</v>
      </c>
      <c r="F231">
        <v>87</v>
      </c>
      <c r="G231" s="1" t="s">
        <v>44</v>
      </c>
      <c r="H231" s="2">
        <v>45842</v>
      </c>
      <c r="I231" s="1" t="s">
        <v>121</v>
      </c>
      <c r="J231" s="1" t="s">
        <v>221</v>
      </c>
      <c r="K231" s="1" t="s">
        <v>1098</v>
      </c>
      <c r="L231" s="2">
        <v>45831</v>
      </c>
      <c r="M231">
        <v>7</v>
      </c>
      <c r="N231">
        <v>15</v>
      </c>
      <c r="O231">
        <v>0</v>
      </c>
      <c r="P231">
        <v>2607.8000000000002</v>
      </c>
      <c r="Q231" s="1" t="s">
        <v>121</v>
      </c>
      <c r="R231" s="1" t="s">
        <v>121</v>
      </c>
      <c r="S231" s="1" t="s">
        <v>124</v>
      </c>
      <c r="T231" s="1" t="s">
        <v>107</v>
      </c>
      <c r="U231" s="1" t="s">
        <v>125</v>
      </c>
      <c r="V231">
        <v>3068</v>
      </c>
      <c r="W231" s="1" t="s">
        <v>224</v>
      </c>
      <c r="X231" s="1" t="s">
        <v>137</v>
      </c>
      <c r="Y231" s="2">
        <v>44532</v>
      </c>
      <c r="Z231">
        <v>4.0999999999999996</v>
      </c>
      <c r="AA231" s="1" t="s">
        <v>39</v>
      </c>
    </row>
    <row r="232" spans="1:27" x14ac:dyDescent="0.3">
      <c r="A232" s="1" t="s">
        <v>1099</v>
      </c>
      <c r="B232" s="1" t="s">
        <v>1100</v>
      </c>
      <c r="C232" s="1" t="s">
        <v>62</v>
      </c>
      <c r="D232" s="1" t="s">
        <v>1101</v>
      </c>
      <c r="E232">
        <v>3</v>
      </c>
      <c r="F232">
        <v>58</v>
      </c>
      <c r="G232" s="1" t="s">
        <v>44</v>
      </c>
      <c r="H232" s="2">
        <v>45799</v>
      </c>
      <c r="I232" s="1" t="s">
        <v>62</v>
      </c>
      <c r="J232" s="1" t="s">
        <v>327</v>
      </c>
      <c r="K232" s="1" t="s">
        <v>1101</v>
      </c>
      <c r="L232" s="2">
        <v>45790</v>
      </c>
      <c r="M232">
        <v>3</v>
      </c>
      <c r="N232">
        <v>15</v>
      </c>
      <c r="O232">
        <v>0</v>
      </c>
      <c r="P232">
        <v>672.35</v>
      </c>
      <c r="Q232" s="1" t="s">
        <v>62</v>
      </c>
      <c r="R232" s="1" t="s">
        <v>62</v>
      </c>
      <c r="S232" s="1" t="s">
        <v>65</v>
      </c>
      <c r="T232" s="1" t="s">
        <v>56</v>
      </c>
      <c r="U232" s="1" t="s">
        <v>66</v>
      </c>
      <c r="V232">
        <v>791</v>
      </c>
      <c r="W232" s="1" t="s">
        <v>329</v>
      </c>
      <c r="X232" s="1" t="s">
        <v>59</v>
      </c>
      <c r="Y232" s="2">
        <v>43819</v>
      </c>
      <c r="Z232">
        <v>6</v>
      </c>
      <c r="AA232" s="1" t="s">
        <v>39</v>
      </c>
    </row>
    <row r="233" spans="1:27" x14ac:dyDescent="0.3">
      <c r="A233" s="1" t="s">
        <v>1102</v>
      </c>
      <c r="B233" s="1" t="s">
        <v>1103</v>
      </c>
      <c r="C233" s="1" t="s">
        <v>611</v>
      </c>
      <c r="D233" s="1" t="s">
        <v>1104</v>
      </c>
      <c r="E233">
        <v>4</v>
      </c>
      <c r="F233">
        <v>65</v>
      </c>
      <c r="G233" s="1" t="s">
        <v>44</v>
      </c>
      <c r="H233" s="2">
        <v>45924</v>
      </c>
      <c r="I233" s="1" t="s">
        <v>611</v>
      </c>
      <c r="J233" s="1" t="s">
        <v>538</v>
      </c>
      <c r="K233" s="1" t="s">
        <v>1104</v>
      </c>
      <c r="L233" s="2">
        <v>45910</v>
      </c>
      <c r="M233">
        <v>5</v>
      </c>
      <c r="N233">
        <v>10</v>
      </c>
      <c r="O233">
        <v>0</v>
      </c>
      <c r="P233">
        <v>1621.8</v>
      </c>
      <c r="Q233" s="1" t="s">
        <v>611</v>
      </c>
      <c r="R233" s="1" t="s">
        <v>611</v>
      </c>
      <c r="S233" s="1" t="s">
        <v>613</v>
      </c>
      <c r="T233" s="1" t="s">
        <v>35</v>
      </c>
      <c r="U233" s="1" t="s">
        <v>167</v>
      </c>
      <c r="V233">
        <v>1802</v>
      </c>
      <c r="W233" s="1" t="s">
        <v>539</v>
      </c>
      <c r="X233" s="1" t="s">
        <v>540</v>
      </c>
      <c r="Y233" s="2">
        <v>44731</v>
      </c>
      <c r="Z233">
        <v>3.5</v>
      </c>
      <c r="AA233" s="1" t="s">
        <v>39</v>
      </c>
    </row>
    <row r="234" spans="1:27" x14ac:dyDescent="0.3">
      <c r="A234" s="1" t="s">
        <v>1105</v>
      </c>
      <c r="B234" s="1" t="s">
        <v>1106</v>
      </c>
      <c r="C234" s="1" t="s">
        <v>1107</v>
      </c>
      <c r="D234" s="1" t="s">
        <v>1108</v>
      </c>
      <c r="E234">
        <v>3</v>
      </c>
      <c r="F234">
        <v>66</v>
      </c>
      <c r="G234" s="1" t="s">
        <v>401</v>
      </c>
      <c r="H234" s="2">
        <v>45829</v>
      </c>
      <c r="I234" s="1" t="s">
        <v>1107</v>
      </c>
      <c r="J234" s="1" t="s">
        <v>264</v>
      </c>
      <c r="K234" s="1" t="s">
        <v>1108</v>
      </c>
      <c r="L234" s="2">
        <v>45805</v>
      </c>
      <c r="M234">
        <v>10</v>
      </c>
      <c r="N234">
        <v>15</v>
      </c>
      <c r="O234">
        <v>0</v>
      </c>
      <c r="P234">
        <v>103.7</v>
      </c>
      <c r="Q234" s="1" t="s">
        <v>1107</v>
      </c>
      <c r="R234" s="1" t="s">
        <v>1107</v>
      </c>
      <c r="S234" s="1" t="s">
        <v>1109</v>
      </c>
      <c r="T234" s="1" t="s">
        <v>134</v>
      </c>
      <c r="U234" s="1" t="s">
        <v>366</v>
      </c>
      <c r="V234">
        <v>122</v>
      </c>
      <c r="W234" s="1" t="s">
        <v>267</v>
      </c>
      <c r="X234" s="1" t="s">
        <v>268</v>
      </c>
      <c r="Y234" s="2">
        <v>43207</v>
      </c>
      <c r="Z234">
        <v>7.7</v>
      </c>
      <c r="AA234" s="1" t="s">
        <v>39</v>
      </c>
    </row>
    <row r="235" spans="1:27" x14ac:dyDescent="0.3">
      <c r="A235" s="1" t="s">
        <v>1110</v>
      </c>
      <c r="B235" s="1" t="s">
        <v>1111</v>
      </c>
      <c r="C235" s="1" t="s">
        <v>480</v>
      </c>
      <c r="D235" s="1" t="s">
        <v>1112</v>
      </c>
      <c r="E235">
        <v>4</v>
      </c>
      <c r="F235">
        <v>80</v>
      </c>
      <c r="G235" s="1" t="s">
        <v>44</v>
      </c>
      <c r="H235" s="2">
        <v>45735</v>
      </c>
      <c r="I235" s="1" t="s">
        <v>480</v>
      </c>
      <c r="J235" s="1" t="s">
        <v>446</v>
      </c>
      <c r="K235" s="1" t="s">
        <v>1112</v>
      </c>
      <c r="L235" s="2">
        <v>45729</v>
      </c>
      <c r="M235">
        <v>2</v>
      </c>
      <c r="N235">
        <v>5</v>
      </c>
      <c r="O235">
        <v>0</v>
      </c>
      <c r="P235">
        <v>365.75</v>
      </c>
      <c r="Q235" s="1" t="s">
        <v>480</v>
      </c>
      <c r="R235" s="1" t="s">
        <v>480</v>
      </c>
      <c r="S235" s="1" t="s">
        <v>482</v>
      </c>
      <c r="T235" s="1" t="s">
        <v>35</v>
      </c>
      <c r="U235" s="1" t="s">
        <v>167</v>
      </c>
      <c r="V235">
        <v>385</v>
      </c>
      <c r="W235" s="1" t="s">
        <v>447</v>
      </c>
      <c r="X235" s="1" t="s">
        <v>127</v>
      </c>
      <c r="Y235" s="2">
        <v>45409</v>
      </c>
      <c r="Z235">
        <v>1.7</v>
      </c>
      <c r="AA235" s="1" t="s">
        <v>39</v>
      </c>
    </row>
    <row r="236" spans="1:27" x14ac:dyDescent="0.3">
      <c r="A236" s="1" t="s">
        <v>1113</v>
      </c>
      <c r="B236" s="1" t="s">
        <v>1114</v>
      </c>
      <c r="C236" s="1" t="s">
        <v>455</v>
      </c>
      <c r="D236" s="1" t="s">
        <v>1115</v>
      </c>
      <c r="E236">
        <v>4</v>
      </c>
      <c r="F236">
        <v>43</v>
      </c>
      <c r="G236" s="1" t="s">
        <v>44</v>
      </c>
      <c r="H236" s="2">
        <v>45943</v>
      </c>
      <c r="I236" s="1" t="s">
        <v>455</v>
      </c>
      <c r="J236" s="1" t="s">
        <v>318</v>
      </c>
      <c r="K236" s="1" t="s">
        <v>1115</v>
      </c>
      <c r="L236" s="2">
        <v>45928</v>
      </c>
      <c r="M236">
        <v>8</v>
      </c>
      <c r="N236">
        <v>30</v>
      </c>
      <c r="O236">
        <v>0</v>
      </c>
      <c r="P236">
        <v>1199.8</v>
      </c>
      <c r="Q236" s="1" t="s">
        <v>455</v>
      </c>
      <c r="R236" s="1" t="s">
        <v>455</v>
      </c>
      <c r="S236" s="1" t="s">
        <v>457</v>
      </c>
      <c r="T236" s="1" t="s">
        <v>90</v>
      </c>
      <c r="U236" s="1" t="s">
        <v>91</v>
      </c>
      <c r="V236">
        <v>1714</v>
      </c>
      <c r="W236" s="1" t="s">
        <v>319</v>
      </c>
      <c r="X236" s="1" t="s">
        <v>48</v>
      </c>
      <c r="Y236" s="2">
        <v>45758</v>
      </c>
      <c r="Z236">
        <v>0.7</v>
      </c>
      <c r="AA236" s="1" t="s">
        <v>39</v>
      </c>
    </row>
    <row r="237" spans="1:27" x14ac:dyDescent="0.3">
      <c r="A237" s="1" t="s">
        <v>1116</v>
      </c>
      <c r="B237" s="1" t="s">
        <v>1117</v>
      </c>
      <c r="C237" s="1" t="s">
        <v>705</v>
      </c>
      <c r="D237" s="1" t="s">
        <v>1118</v>
      </c>
      <c r="E237">
        <v>3</v>
      </c>
      <c r="F237">
        <v>52</v>
      </c>
      <c r="G237" s="1" t="s">
        <v>32</v>
      </c>
      <c r="H237" s="2">
        <v>45934</v>
      </c>
      <c r="I237" s="1" t="s">
        <v>705</v>
      </c>
      <c r="J237" s="1" t="s">
        <v>1119</v>
      </c>
      <c r="K237" s="1" t="s">
        <v>1118</v>
      </c>
      <c r="L237" s="2">
        <v>45916</v>
      </c>
      <c r="M237">
        <v>8</v>
      </c>
      <c r="N237">
        <v>10</v>
      </c>
      <c r="O237">
        <v>1</v>
      </c>
      <c r="P237">
        <v>500.4</v>
      </c>
      <c r="Q237" s="1" t="s">
        <v>705</v>
      </c>
      <c r="R237" s="1" t="s">
        <v>705</v>
      </c>
      <c r="S237" s="1" t="s">
        <v>706</v>
      </c>
      <c r="T237" s="1" t="s">
        <v>90</v>
      </c>
      <c r="U237" s="1" t="s">
        <v>266</v>
      </c>
      <c r="V237">
        <v>556</v>
      </c>
      <c r="W237" s="1" t="s">
        <v>1120</v>
      </c>
      <c r="X237" s="1" t="s">
        <v>38</v>
      </c>
      <c r="Y237" s="2">
        <v>44070</v>
      </c>
      <c r="Z237">
        <v>5.3</v>
      </c>
      <c r="AA237" s="1" t="s">
        <v>39</v>
      </c>
    </row>
    <row r="238" spans="1:27" x14ac:dyDescent="0.3">
      <c r="A238" s="1" t="s">
        <v>1121</v>
      </c>
      <c r="B238" s="1" t="s">
        <v>1122</v>
      </c>
      <c r="C238" s="1" t="s">
        <v>1123</v>
      </c>
      <c r="D238" s="1" t="s">
        <v>1124</v>
      </c>
      <c r="E238">
        <v>5</v>
      </c>
      <c r="F238">
        <v>14</v>
      </c>
      <c r="G238" s="1" t="s">
        <v>44</v>
      </c>
      <c r="H238" s="2">
        <v>45941</v>
      </c>
      <c r="I238" s="1" t="s">
        <v>1123</v>
      </c>
      <c r="J238" s="1" t="s">
        <v>204</v>
      </c>
      <c r="K238" s="1" t="s">
        <v>1124</v>
      </c>
      <c r="L238" s="2">
        <v>45921</v>
      </c>
      <c r="M238">
        <v>7</v>
      </c>
      <c r="N238">
        <v>5</v>
      </c>
      <c r="O238">
        <v>0</v>
      </c>
      <c r="P238">
        <v>1770.8</v>
      </c>
      <c r="Q238" s="1" t="s">
        <v>1123</v>
      </c>
      <c r="R238" s="1" t="s">
        <v>1123</v>
      </c>
      <c r="S238" s="1" t="s">
        <v>1125</v>
      </c>
      <c r="T238" s="1" t="s">
        <v>75</v>
      </c>
      <c r="U238" s="1" t="s">
        <v>237</v>
      </c>
      <c r="V238">
        <v>1864</v>
      </c>
      <c r="W238" s="1" t="s">
        <v>206</v>
      </c>
      <c r="X238" s="1" t="s">
        <v>137</v>
      </c>
      <c r="Y238" s="2">
        <v>43138</v>
      </c>
      <c r="Z238">
        <v>7.9</v>
      </c>
      <c r="AA238" s="1" t="s">
        <v>39</v>
      </c>
    </row>
    <row r="239" spans="1:27" x14ac:dyDescent="0.3">
      <c r="A239" s="1" t="s">
        <v>1126</v>
      </c>
      <c r="B239" s="1" t="s">
        <v>1127</v>
      </c>
      <c r="C239" s="1" t="s">
        <v>1128</v>
      </c>
      <c r="D239" s="1" t="s">
        <v>1129</v>
      </c>
      <c r="E239">
        <v>4</v>
      </c>
      <c r="G239" s="1" t="s">
        <v>44</v>
      </c>
      <c r="H239" s="2">
        <v>45821</v>
      </c>
      <c r="I239" s="1" t="s">
        <v>1128</v>
      </c>
      <c r="J239" s="1" t="s">
        <v>159</v>
      </c>
      <c r="K239" s="1" t="s">
        <v>1129</v>
      </c>
      <c r="L239" s="2">
        <v>45799</v>
      </c>
      <c r="M239">
        <v>12</v>
      </c>
      <c r="N239">
        <v>0</v>
      </c>
      <c r="O239">
        <v>0</v>
      </c>
      <c r="P239">
        <v>3448</v>
      </c>
      <c r="Q239" s="1" t="s">
        <v>1128</v>
      </c>
      <c r="R239" s="1" t="s">
        <v>1128</v>
      </c>
      <c r="S239" s="1" t="s">
        <v>1130</v>
      </c>
      <c r="T239" s="1" t="s">
        <v>107</v>
      </c>
      <c r="U239" s="1" t="s">
        <v>125</v>
      </c>
      <c r="V239">
        <v>3448</v>
      </c>
      <c r="W239" s="1" t="s">
        <v>161</v>
      </c>
      <c r="X239" s="1" t="s">
        <v>59</v>
      </c>
      <c r="Y239" s="2">
        <v>43812</v>
      </c>
      <c r="Z239">
        <v>6.1</v>
      </c>
      <c r="AA239" s="1" t="s">
        <v>39</v>
      </c>
    </row>
    <row r="240" spans="1:27" x14ac:dyDescent="0.3">
      <c r="A240" s="1" t="s">
        <v>1131</v>
      </c>
      <c r="B240" s="1" t="s">
        <v>1132</v>
      </c>
      <c r="C240" s="1" t="s">
        <v>1133</v>
      </c>
      <c r="D240" s="1" t="s">
        <v>1134</v>
      </c>
      <c r="E240">
        <v>4</v>
      </c>
      <c r="F240">
        <v>75</v>
      </c>
      <c r="G240" s="1" t="s">
        <v>44</v>
      </c>
      <c r="H240" s="2">
        <v>45683</v>
      </c>
      <c r="I240" s="1" t="s">
        <v>1133</v>
      </c>
      <c r="J240" s="1" t="s">
        <v>123</v>
      </c>
      <c r="K240" s="1" t="s">
        <v>1134</v>
      </c>
      <c r="L240" s="2">
        <v>45668</v>
      </c>
      <c r="M240">
        <v>5</v>
      </c>
      <c r="N240">
        <v>10</v>
      </c>
      <c r="O240">
        <v>0</v>
      </c>
      <c r="P240">
        <v>2807.1</v>
      </c>
      <c r="Q240" s="1" t="s">
        <v>1133</v>
      </c>
      <c r="R240" s="1" t="s">
        <v>1133</v>
      </c>
      <c r="S240" s="1" t="s">
        <v>1135</v>
      </c>
      <c r="T240" s="1" t="s">
        <v>107</v>
      </c>
      <c r="U240" s="1" t="s">
        <v>108</v>
      </c>
      <c r="V240">
        <v>3119</v>
      </c>
      <c r="W240" s="1" t="s">
        <v>126</v>
      </c>
      <c r="X240" s="1" t="s">
        <v>127</v>
      </c>
      <c r="Y240" s="2">
        <v>44230</v>
      </c>
      <c r="Z240">
        <v>4.9000000000000004</v>
      </c>
      <c r="AA240" s="1" t="s">
        <v>39</v>
      </c>
    </row>
    <row r="241" spans="1:28" x14ac:dyDescent="0.3">
      <c r="A241" s="1" t="s">
        <v>1136</v>
      </c>
      <c r="B241" s="1" t="s">
        <v>1137</v>
      </c>
      <c r="C241" s="1" t="s">
        <v>94</v>
      </c>
      <c r="D241" s="1" t="s">
        <v>1138</v>
      </c>
      <c r="E241">
        <v>2</v>
      </c>
      <c r="F241">
        <v>59</v>
      </c>
      <c r="G241" s="1" t="s">
        <v>44</v>
      </c>
      <c r="H241" s="2">
        <v>45810</v>
      </c>
      <c r="I241" s="1" t="s">
        <v>94</v>
      </c>
      <c r="J241" s="1" t="s">
        <v>64</v>
      </c>
      <c r="K241" s="1" t="s">
        <v>1138</v>
      </c>
      <c r="L241" s="2">
        <v>45792</v>
      </c>
      <c r="M241">
        <v>4</v>
      </c>
      <c r="N241">
        <v>0</v>
      </c>
      <c r="O241">
        <v>0</v>
      </c>
      <c r="P241">
        <v>4543</v>
      </c>
      <c r="Q241" s="1" t="s">
        <v>94</v>
      </c>
      <c r="R241" s="1" t="s">
        <v>94</v>
      </c>
      <c r="S241" s="1" t="s">
        <v>97</v>
      </c>
      <c r="T241" s="1" t="s">
        <v>75</v>
      </c>
      <c r="U241" s="1" t="s">
        <v>98</v>
      </c>
      <c r="V241">
        <v>4543</v>
      </c>
      <c r="W241" s="1" t="s">
        <v>67</v>
      </c>
      <c r="X241" s="1" t="s">
        <v>59</v>
      </c>
      <c r="Y241" s="2">
        <v>44275</v>
      </c>
      <c r="Z241">
        <v>4.8</v>
      </c>
      <c r="AA241" s="1" t="s">
        <v>173</v>
      </c>
      <c r="AB241">
        <v>1</v>
      </c>
    </row>
    <row r="242" spans="1:28" x14ac:dyDescent="0.3">
      <c r="A242" s="1" t="s">
        <v>1139</v>
      </c>
      <c r="B242" s="1" t="s">
        <v>1140</v>
      </c>
      <c r="C242" s="1" t="s">
        <v>502</v>
      </c>
      <c r="D242" s="1" t="s">
        <v>1141</v>
      </c>
      <c r="E242">
        <v>5</v>
      </c>
      <c r="F242">
        <v>36</v>
      </c>
      <c r="G242" s="1" t="s">
        <v>44</v>
      </c>
      <c r="H242" s="2">
        <v>45702</v>
      </c>
      <c r="I242" s="1" t="s">
        <v>502</v>
      </c>
      <c r="J242" s="1" t="s">
        <v>549</v>
      </c>
      <c r="K242" s="1" t="s">
        <v>1141</v>
      </c>
      <c r="L242" s="2">
        <v>45681</v>
      </c>
      <c r="M242">
        <v>8</v>
      </c>
      <c r="N242">
        <v>0</v>
      </c>
      <c r="O242">
        <v>0</v>
      </c>
      <c r="P242">
        <v>9892</v>
      </c>
      <c r="Q242" s="1" t="s">
        <v>502</v>
      </c>
      <c r="R242" s="1" t="s">
        <v>502</v>
      </c>
      <c r="S242" s="1" t="s">
        <v>504</v>
      </c>
      <c r="T242" s="1" t="s">
        <v>75</v>
      </c>
      <c r="U242" s="1" t="s">
        <v>314</v>
      </c>
      <c r="V242">
        <v>9892</v>
      </c>
      <c r="W242" s="1" t="s">
        <v>550</v>
      </c>
      <c r="X242" s="1" t="s">
        <v>38</v>
      </c>
      <c r="Y242" s="2">
        <v>45530</v>
      </c>
      <c r="Z242">
        <v>1.3</v>
      </c>
      <c r="AA242" s="1" t="s">
        <v>39</v>
      </c>
    </row>
    <row r="243" spans="1:28" x14ac:dyDescent="0.3">
      <c r="A243" s="1" t="s">
        <v>1142</v>
      </c>
      <c r="B243" s="1" t="s">
        <v>1143</v>
      </c>
      <c r="C243" s="1" t="s">
        <v>1059</v>
      </c>
      <c r="D243" s="1" t="s">
        <v>1144</v>
      </c>
      <c r="E243">
        <v>3</v>
      </c>
      <c r="F243">
        <v>129</v>
      </c>
      <c r="G243" s="1" t="s">
        <v>44</v>
      </c>
      <c r="H243" s="2">
        <v>45872</v>
      </c>
      <c r="I243" s="1" t="s">
        <v>1059</v>
      </c>
      <c r="J243" s="1" t="s">
        <v>291</v>
      </c>
      <c r="K243" s="1" t="s">
        <v>1144</v>
      </c>
      <c r="L243" s="2">
        <v>45852</v>
      </c>
      <c r="M243">
        <v>7</v>
      </c>
      <c r="N243">
        <v>0</v>
      </c>
      <c r="O243">
        <v>0</v>
      </c>
      <c r="P243">
        <v>15312</v>
      </c>
      <c r="Q243" s="1" t="s">
        <v>1059</v>
      </c>
      <c r="R243" s="1" t="s">
        <v>1059</v>
      </c>
      <c r="S243" s="1" t="s">
        <v>1061</v>
      </c>
      <c r="T243" s="1" t="s">
        <v>75</v>
      </c>
      <c r="U243" s="1" t="s">
        <v>237</v>
      </c>
      <c r="V243">
        <v>15312</v>
      </c>
      <c r="W243" s="1" t="s">
        <v>293</v>
      </c>
      <c r="X243" s="1" t="s">
        <v>48</v>
      </c>
      <c r="Y243" s="2">
        <v>44560</v>
      </c>
      <c r="Z243">
        <v>4</v>
      </c>
      <c r="AA243" s="1" t="s">
        <v>39</v>
      </c>
    </row>
    <row r="244" spans="1:28" x14ac:dyDescent="0.3">
      <c r="A244" s="1" t="s">
        <v>1145</v>
      </c>
      <c r="B244" s="1" t="s">
        <v>1146</v>
      </c>
      <c r="C244" s="1" t="s">
        <v>1147</v>
      </c>
      <c r="D244" s="1" t="s">
        <v>1148</v>
      </c>
      <c r="E244">
        <v>4</v>
      </c>
      <c r="F244">
        <v>45</v>
      </c>
      <c r="G244" s="1" t="s">
        <v>32</v>
      </c>
      <c r="H244" s="2">
        <v>46027</v>
      </c>
      <c r="I244" s="1" t="s">
        <v>1147</v>
      </c>
      <c r="J244" s="1" t="s">
        <v>242</v>
      </c>
      <c r="K244" s="1" t="s">
        <v>1148</v>
      </c>
      <c r="L244" s="2">
        <v>46009</v>
      </c>
      <c r="M244">
        <v>7</v>
      </c>
      <c r="N244">
        <v>30</v>
      </c>
      <c r="O244">
        <v>0</v>
      </c>
      <c r="P244">
        <v>991.9</v>
      </c>
      <c r="Q244" s="1" t="s">
        <v>1147</v>
      </c>
      <c r="R244" s="1" t="s">
        <v>1147</v>
      </c>
      <c r="S244" s="1" t="s">
        <v>1149</v>
      </c>
      <c r="T244" s="1" t="s">
        <v>35</v>
      </c>
      <c r="U244" s="1" t="s">
        <v>167</v>
      </c>
      <c r="V244">
        <v>1417</v>
      </c>
      <c r="W244" s="1" t="s">
        <v>244</v>
      </c>
      <c r="X244" s="1" t="s">
        <v>48</v>
      </c>
      <c r="Y244" s="2">
        <v>44403</v>
      </c>
      <c r="Z244">
        <v>4.4000000000000004</v>
      </c>
      <c r="AA244" s="1" t="s">
        <v>39</v>
      </c>
    </row>
    <row r="245" spans="1:28" x14ac:dyDescent="0.3">
      <c r="A245" s="1" t="s">
        <v>1150</v>
      </c>
      <c r="B245" s="1" t="s">
        <v>1151</v>
      </c>
      <c r="C245" s="1" t="s">
        <v>587</v>
      </c>
      <c r="D245" s="1" t="s">
        <v>1152</v>
      </c>
      <c r="E245">
        <v>5</v>
      </c>
      <c r="F245">
        <v>16</v>
      </c>
      <c r="G245" s="1" t="s">
        <v>401</v>
      </c>
      <c r="H245" s="2">
        <v>45822</v>
      </c>
      <c r="I245" s="1" t="s">
        <v>587</v>
      </c>
      <c r="J245" s="1" t="s">
        <v>592</v>
      </c>
      <c r="K245" s="1" t="s">
        <v>1152</v>
      </c>
      <c r="L245" s="2">
        <v>45809</v>
      </c>
      <c r="M245">
        <v>8</v>
      </c>
      <c r="N245">
        <v>0</v>
      </c>
      <c r="O245">
        <v>0</v>
      </c>
      <c r="P245">
        <v>1637</v>
      </c>
      <c r="Q245" s="1" t="s">
        <v>587</v>
      </c>
      <c r="R245" s="1" t="s">
        <v>587</v>
      </c>
      <c r="S245" s="1" t="s">
        <v>588</v>
      </c>
      <c r="T245" s="1" t="s">
        <v>35</v>
      </c>
      <c r="U245" s="1" t="s">
        <v>36</v>
      </c>
      <c r="V245">
        <v>1637</v>
      </c>
      <c r="W245" s="1" t="s">
        <v>593</v>
      </c>
      <c r="X245" s="1" t="s">
        <v>127</v>
      </c>
      <c r="Y245" s="2">
        <v>44133</v>
      </c>
      <c r="Z245">
        <v>5.2</v>
      </c>
      <c r="AA245" s="1" t="s">
        <v>39</v>
      </c>
    </row>
    <row r="246" spans="1:28" x14ac:dyDescent="0.3">
      <c r="A246" s="1" t="s">
        <v>1153</v>
      </c>
      <c r="B246" s="1" t="s">
        <v>1154</v>
      </c>
      <c r="C246" s="1" t="s">
        <v>113</v>
      </c>
      <c r="D246" s="1" t="s">
        <v>1155</v>
      </c>
      <c r="E246">
        <v>2</v>
      </c>
      <c r="F246">
        <v>72</v>
      </c>
      <c r="G246" s="1" t="s">
        <v>32</v>
      </c>
      <c r="H246" s="2">
        <v>45923</v>
      </c>
      <c r="I246" s="1" t="s">
        <v>113</v>
      </c>
      <c r="J246" s="1" t="s">
        <v>64</v>
      </c>
      <c r="K246" s="1" t="s">
        <v>1155</v>
      </c>
      <c r="L246" s="2">
        <v>45916</v>
      </c>
      <c r="M246">
        <v>5</v>
      </c>
      <c r="N246">
        <v>15</v>
      </c>
      <c r="O246">
        <v>0</v>
      </c>
      <c r="P246">
        <v>571.20000000000005</v>
      </c>
      <c r="Q246" s="1" t="s">
        <v>113</v>
      </c>
      <c r="R246" s="1" t="s">
        <v>113</v>
      </c>
      <c r="S246" s="1" t="s">
        <v>116</v>
      </c>
      <c r="T246" s="1" t="s">
        <v>56</v>
      </c>
      <c r="U246" s="1" t="s">
        <v>117</v>
      </c>
      <c r="V246">
        <v>672</v>
      </c>
      <c r="W246" s="1" t="s">
        <v>67</v>
      </c>
      <c r="X246" s="1" t="s">
        <v>59</v>
      </c>
      <c r="Y246" s="2">
        <v>44275</v>
      </c>
      <c r="Z246">
        <v>4.8</v>
      </c>
      <c r="AA246" s="1" t="s">
        <v>173</v>
      </c>
      <c r="AB246">
        <v>1</v>
      </c>
    </row>
    <row r="247" spans="1:28" x14ac:dyDescent="0.3">
      <c r="A247" s="1" t="s">
        <v>1156</v>
      </c>
      <c r="B247" s="1" t="s">
        <v>1157</v>
      </c>
      <c r="C247" s="1" t="s">
        <v>1158</v>
      </c>
      <c r="D247" s="1" t="s">
        <v>1159</v>
      </c>
      <c r="E247">
        <v>4</v>
      </c>
      <c r="F247">
        <v>43</v>
      </c>
      <c r="G247" s="1" t="s">
        <v>44</v>
      </c>
      <c r="H247" s="2">
        <v>45835</v>
      </c>
      <c r="I247" s="1" t="s">
        <v>1158</v>
      </c>
      <c r="J247" s="1" t="s">
        <v>1119</v>
      </c>
      <c r="K247" s="1" t="s">
        <v>1159</v>
      </c>
      <c r="L247" s="2">
        <v>45819</v>
      </c>
      <c r="M247">
        <v>5</v>
      </c>
      <c r="N247">
        <v>5</v>
      </c>
      <c r="O247">
        <v>0</v>
      </c>
      <c r="P247">
        <v>80.75</v>
      </c>
      <c r="Q247" s="1" t="s">
        <v>1158</v>
      </c>
      <c r="R247" s="1" t="s">
        <v>1158</v>
      </c>
      <c r="S247" s="1" t="s">
        <v>1160</v>
      </c>
      <c r="T247" s="1" t="s">
        <v>134</v>
      </c>
      <c r="U247" s="1" t="s">
        <v>144</v>
      </c>
      <c r="V247">
        <v>85</v>
      </c>
      <c r="W247" s="1" t="s">
        <v>1120</v>
      </c>
      <c r="X247" s="1" t="s">
        <v>38</v>
      </c>
      <c r="Y247" s="2">
        <v>44070</v>
      </c>
      <c r="Z247">
        <v>5.3</v>
      </c>
      <c r="AA247" s="1" t="s">
        <v>39</v>
      </c>
    </row>
    <row r="248" spans="1:28" x14ac:dyDescent="0.3">
      <c r="A248" s="1" t="s">
        <v>1161</v>
      </c>
      <c r="B248" s="1" t="s">
        <v>1162</v>
      </c>
      <c r="C248" s="1" t="s">
        <v>709</v>
      </c>
      <c r="D248" s="1" t="s">
        <v>1163</v>
      </c>
      <c r="E248">
        <v>4</v>
      </c>
      <c r="F248">
        <v>79</v>
      </c>
      <c r="G248" s="1" t="s">
        <v>44</v>
      </c>
      <c r="H248" s="2">
        <v>45689</v>
      </c>
      <c r="I248" s="1" t="s">
        <v>709</v>
      </c>
      <c r="J248" s="1" t="s">
        <v>264</v>
      </c>
      <c r="K248" s="1" t="s">
        <v>1163</v>
      </c>
      <c r="L248" s="2">
        <v>45671</v>
      </c>
      <c r="M248">
        <v>7</v>
      </c>
      <c r="N248">
        <v>30</v>
      </c>
      <c r="O248">
        <v>0</v>
      </c>
      <c r="P248">
        <v>2799.3</v>
      </c>
      <c r="Q248" s="1" t="s">
        <v>709</v>
      </c>
      <c r="R248" s="1" t="s">
        <v>709</v>
      </c>
      <c r="S248" s="1" t="s">
        <v>711</v>
      </c>
      <c r="T248" s="1" t="s">
        <v>75</v>
      </c>
      <c r="U248" s="1" t="s">
        <v>76</v>
      </c>
      <c r="V248">
        <v>3999</v>
      </c>
      <c r="W248" s="1" t="s">
        <v>267</v>
      </c>
      <c r="X248" s="1" t="s">
        <v>268</v>
      </c>
      <c r="Y248" s="2">
        <v>43207</v>
      </c>
      <c r="Z248">
        <v>7.7</v>
      </c>
      <c r="AA248" s="1" t="s">
        <v>39</v>
      </c>
    </row>
    <row r="249" spans="1:28" x14ac:dyDescent="0.3">
      <c r="A249" s="1" t="s">
        <v>1164</v>
      </c>
      <c r="B249" s="1" t="s">
        <v>1165</v>
      </c>
      <c r="C249" s="1" t="s">
        <v>553</v>
      </c>
      <c r="D249" s="1" t="s">
        <v>1166</v>
      </c>
      <c r="E249">
        <v>5</v>
      </c>
      <c r="F249">
        <v>43</v>
      </c>
      <c r="G249" s="1" t="s">
        <v>44</v>
      </c>
      <c r="H249" s="2">
        <v>45964</v>
      </c>
      <c r="I249" s="1" t="s">
        <v>553</v>
      </c>
      <c r="J249" s="1" t="s">
        <v>1119</v>
      </c>
      <c r="K249" s="1" t="s">
        <v>1166</v>
      </c>
      <c r="L249" s="2">
        <v>45948</v>
      </c>
      <c r="M249">
        <v>7</v>
      </c>
      <c r="N249">
        <v>0</v>
      </c>
      <c r="O249">
        <v>0</v>
      </c>
      <c r="P249">
        <v>3485</v>
      </c>
      <c r="Q249" s="1" t="s">
        <v>553</v>
      </c>
      <c r="R249" s="1" t="s">
        <v>553</v>
      </c>
      <c r="S249" s="1" t="s">
        <v>555</v>
      </c>
      <c r="T249" s="1" t="s">
        <v>107</v>
      </c>
      <c r="U249" s="1" t="s">
        <v>108</v>
      </c>
      <c r="V249">
        <v>3485</v>
      </c>
      <c r="W249" s="1" t="s">
        <v>1120</v>
      </c>
      <c r="X249" s="1" t="s">
        <v>38</v>
      </c>
      <c r="Y249" s="2">
        <v>44070</v>
      </c>
      <c r="Z249">
        <v>5.3</v>
      </c>
      <c r="AA249" s="1" t="s">
        <v>39</v>
      </c>
    </row>
    <row r="250" spans="1:28" x14ac:dyDescent="0.3">
      <c r="A250" s="1" t="s">
        <v>1167</v>
      </c>
      <c r="B250" s="1" t="s">
        <v>1168</v>
      </c>
      <c r="C250" s="1" t="s">
        <v>1169</v>
      </c>
      <c r="D250" s="1" t="s">
        <v>1170</v>
      </c>
      <c r="E250">
        <v>4</v>
      </c>
      <c r="F250">
        <v>22</v>
      </c>
      <c r="G250" s="1" t="s">
        <v>44</v>
      </c>
      <c r="H250" s="2">
        <v>45741</v>
      </c>
      <c r="I250" s="1" t="s">
        <v>1169</v>
      </c>
      <c r="J250" s="1" t="s">
        <v>1119</v>
      </c>
      <c r="K250" s="1" t="s">
        <v>1170</v>
      </c>
      <c r="L250" s="2">
        <v>45729</v>
      </c>
      <c r="M250">
        <v>10</v>
      </c>
      <c r="N250">
        <v>40</v>
      </c>
      <c r="O250">
        <v>0</v>
      </c>
      <c r="P250">
        <v>3577.2</v>
      </c>
      <c r="Q250" s="1" t="s">
        <v>1169</v>
      </c>
      <c r="R250" s="1" t="s">
        <v>1169</v>
      </c>
      <c r="S250" s="1" t="s">
        <v>1171</v>
      </c>
      <c r="T250" s="1" t="s">
        <v>90</v>
      </c>
      <c r="U250" s="1" t="s">
        <v>185</v>
      </c>
      <c r="V250">
        <v>5962</v>
      </c>
      <c r="W250" s="1" t="s">
        <v>1120</v>
      </c>
      <c r="X250" s="1" t="s">
        <v>38</v>
      </c>
      <c r="Y250" s="2">
        <v>44070</v>
      </c>
      <c r="Z250">
        <v>5.3</v>
      </c>
      <c r="AA250" s="1" t="s">
        <v>39</v>
      </c>
    </row>
    <row r="251" spans="1:28" x14ac:dyDescent="0.3">
      <c r="A251" s="1" t="s">
        <v>1172</v>
      </c>
      <c r="B251" s="1" t="s">
        <v>1173</v>
      </c>
      <c r="C251" s="1" t="s">
        <v>741</v>
      </c>
      <c r="D251" s="1" t="s">
        <v>1174</v>
      </c>
      <c r="E251">
        <v>5</v>
      </c>
      <c r="F251">
        <v>77</v>
      </c>
      <c r="G251" s="1" t="s">
        <v>44</v>
      </c>
      <c r="H251" s="2">
        <v>45745</v>
      </c>
      <c r="I251" s="1" t="s">
        <v>741</v>
      </c>
      <c r="J251" s="1" t="s">
        <v>183</v>
      </c>
      <c r="K251" s="1" t="s">
        <v>1174</v>
      </c>
      <c r="L251" s="2">
        <v>45724</v>
      </c>
      <c r="M251">
        <v>7</v>
      </c>
      <c r="N251">
        <v>0</v>
      </c>
      <c r="O251">
        <v>0</v>
      </c>
      <c r="P251">
        <v>136</v>
      </c>
      <c r="Q251" s="1" t="s">
        <v>741</v>
      </c>
      <c r="R251" s="1" t="s">
        <v>741</v>
      </c>
      <c r="S251" s="1" t="s">
        <v>743</v>
      </c>
      <c r="T251" s="1" t="s">
        <v>134</v>
      </c>
      <c r="U251" s="1" t="s">
        <v>366</v>
      </c>
      <c r="V251">
        <v>136</v>
      </c>
      <c r="W251" s="1" t="s">
        <v>186</v>
      </c>
      <c r="X251" s="1" t="s">
        <v>137</v>
      </c>
      <c r="Y251" s="2">
        <v>45507</v>
      </c>
      <c r="Z251">
        <v>1.4</v>
      </c>
      <c r="AA251" s="1" t="s">
        <v>39</v>
      </c>
    </row>
    <row r="252" spans="1:28" x14ac:dyDescent="0.3">
      <c r="A252" s="1" t="s">
        <v>1175</v>
      </c>
      <c r="B252" s="1" t="s">
        <v>1176</v>
      </c>
      <c r="C252" s="1" t="s">
        <v>656</v>
      </c>
      <c r="D252" s="1" t="s">
        <v>1177</v>
      </c>
      <c r="E252">
        <v>3</v>
      </c>
      <c r="F252">
        <v>48</v>
      </c>
      <c r="G252" s="1" t="s">
        <v>32</v>
      </c>
      <c r="H252" s="2">
        <v>45900</v>
      </c>
      <c r="I252" s="1" t="s">
        <v>656</v>
      </c>
      <c r="J252" s="1" t="s">
        <v>159</v>
      </c>
      <c r="K252" s="1" t="s">
        <v>1177</v>
      </c>
      <c r="L252" s="2">
        <v>45880</v>
      </c>
      <c r="M252">
        <v>9</v>
      </c>
      <c r="N252">
        <v>10</v>
      </c>
      <c r="O252">
        <v>0</v>
      </c>
      <c r="P252">
        <v>6807.6</v>
      </c>
      <c r="Q252" s="1" t="s">
        <v>656</v>
      </c>
      <c r="R252" s="1" t="s">
        <v>656</v>
      </c>
      <c r="S252" s="1" t="s">
        <v>658</v>
      </c>
      <c r="T252" s="1" t="s">
        <v>75</v>
      </c>
      <c r="U252" s="1" t="s">
        <v>314</v>
      </c>
      <c r="V252">
        <v>7564</v>
      </c>
      <c r="W252" s="1" t="s">
        <v>161</v>
      </c>
      <c r="X252" s="1" t="s">
        <v>59</v>
      </c>
      <c r="Y252" s="2">
        <v>43812</v>
      </c>
      <c r="Z252">
        <v>6.1</v>
      </c>
      <c r="AA252" s="1" t="s">
        <v>39</v>
      </c>
    </row>
    <row r="253" spans="1:28" x14ac:dyDescent="0.3">
      <c r="A253" s="1" t="s">
        <v>1178</v>
      </c>
      <c r="B253" s="1" t="s">
        <v>1179</v>
      </c>
      <c r="C253" s="1" t="s">
        <v>997</v>
      </c>
      <c r="D253" s="1" t="s">
        <v>1180</v>
      </c>
      <c r="E253">
        <v>4</v>
      </c>
      <c r="F253">
        <v>29</v>
      </c>
      <c r="G253" s="1" t="s">
        <v>32</v>
      </c>
      <c r="H253" s="2">
        <v>45702</v>
      </c>
      <c r="I253" s="1" t="s">
        <v>997</v>
      </c>
      <c r="J253" s="1" t="s">
        <v>54</v>
      </c>
      <c r="K253" s="1" t="s">
        <v>1180</v>
      </c>
      <c r="L253" s="2">
        <v>45690</v>
      </c>
      <c r="M253">
        <v>2</v>
      </c>
      <c r="N253">
        <v>10</v>
      </c>
      <c r="O253">
        <v>0</v>
      </c>
      <c r="P253">
        <v>7291.8</v>
      </c>
      <c r="Q253" s="1" t="s">
        <v>997</v>
      </c>
      <c r="R253" s="1" t="s">
        <v>997</v>
      </c>
      <c r="S253" s="1" t="s">
        <v>999</v>
      </c>
      <c r="T253" s="1" t="s">
        <v>90</v>
      </c>
      <c r="U253" s="1" t="s">
        <v>185</v>
      </c>
      <c r="V253">
        <v>8102</v>
      </c>
      <c r="W253" s="1" t="s">
        <v>58</v>
      </c>
      <c r="X253" s="1" t="s">
        <v>59</v>
      </c>
      <c r="Y253" s="2">
        <v>44128</v>
      </c>
      <c r="Z253">
        <v>5.2</v>
      </c>
      <c r="AA253" s="1" t="s">
        <v>39</v>
      </c>
    </row>
    <row r="254" spans="1:28" x14ac:dyDescent="0.3">
      <c r="A254" s="1" t="s">
        <v>1181</v>
      </c>
      <c r="B254" s="1" t="s">
        <v>1182</v>
      </c>
      <c r="C254" s="1" t="s">
        <v>720</v>
      </c>
      <c r="D254" s="1" t="s">
        <v>1183</v>
      </c>
      <c r="E254">
        <v>5</v>
      </c>
      <c r="F254">
        <v>38</v>
      </c>
      <c r="G254" s="1" t="s">
        <v>44</v>
      </c>
      <c r="H254" s="2">
        <v>45905</v>
      </c>
      <c r="I254" s="1" t="s">
        <v>720</v>
      </c>
      <c r="J254" s="1" t="s">
        <v>598</v>
      </c>
      <c r="K254" s="1" t="s">
        <v>1183</v>
      </c>
      <c r="L254" s="2">
        <v>45895</v>
      </c>
      <c r="M254">
        <v>4</v>
      </c>
      <c r="N254">
        <v>5</v>
      </c>
      <c r="O254">
        <v>0</v>
      </c>
      <c r="P254">
        <v>5029.3</v>
      </c>
      <c r="Q254" s="1" t="s">
        <v>720</v>
      </c>
      <c r="R254" s="1" t="s">
        <v>720</v>
      </c>
      <c r="S254" s="1" t="s">
        <v>722</v>
      </c>
      <c r="T254" s="1" t="s">
        <v>75</v>
      </c>
      <c r="U254" s="1" t="s">
        <v>76</v>
      </c>
      <c r="V254">
        <v>5294</v>
      </c>
      <c r="W254" s="1" t="s">
        <v>600</v>
      </c>
      <c r="X254" s="1" t="s">
        <v>38</v>
      </c>
      <c r="Y254" s="2">
        <v>43141</v>
      </c>
      <c r="Z254">
        <v>7.9</v>
      </c>
      <c r="AA254" s="1" t="s">
        <v>39</v>
      </c>
    </row>
    <row r="255" spans="1:28" x14ac:dyDescent="0.3">
      <c r="A255" s="1" t="s">
        <v>1184</v>
      </c>
      <c r="B255" s="1" t="s">
        <v>1185</v>
      </c>
      <c r="C255" s="1" t="s">
        <v>1186</v>
      </c>
      <c r="D255" s="1" t="s">
        <v>1187</v>
      </c>
      <c r="E255">
        <v>2</v>
      </c>
      <c r="F255">
        <v>66</v>
      </c>
      <c r="G255" s="1" t="s">
        <v>32</v>
      </c>
      <c r="H255" s="2">
        <v>45985</v>
      </c>
      <c r="I255" s="1" t="s">
        <v>1186</v>
      </c>
      <c r="J255" s="1" t="s">
        <v>159</v>
      </c>
      <c r="K255" s="1" t="s">
        <v>1187</v>
      </c>
      <c r="L255" s="2">
        <v>45975</v>
      </c>
      <c r="M255">
        <v>9</v>
      </c>
      <c r="N255">
        <v>15</v>
      </c>
      <c r="O255">
        <v>1</v>
      </c>
      <c r="P255">
        <v>735.25</v>
      </c>
      <c r="Q255" s="1" t="s">
        <v>1186</v>
      </c>
      <c r="R255" s="1" t="s">
        <v>1186</v>
      </c>
      <c r="S255" s="1" t="s">
        <v>1188</v>
      </c>
      <c r="T255" s="1" t="s">
        <v>90</v>
      </c>
      <c r="U255" s="1" t="s">
        <v>39</v>
      </c>
      <c r="V255">
        <v>865</v>
      </c>
      <c r="W255" s="1" t="s">
        <v>161</v>
      </c>
      <c r="X255" s="1" t="s">
        <v>59</v>
      </c>
      <c r="Y255" s="2">
        <v>43812</v>
      </c>
      <c r="Z255">
        <v>6.1</v>
      </c>
      <c r="AA255" s="1" t="s">
        <v>84</v>
      </c>
      <c r="AB255">
        <v>1</v>
      </c>
    </row>
    <row r="256" spans="1:28" x14ac:dyDescent="0.3">
      <c r="A256" s="1" t="s">
        <v>1189</v>
      </c>
      <c r="B256" s="1" t="s">
        <v>1190</v>
      </c>
      <c r="C256" s="1" t="s">
        <v>304</v>
      </c>
      <c r="D256" s="1" t="s">
        <v>1191</v>
      </c>
      <c r="E256">
        <v>4</v>
      </c>
      <c r="F256">
        <v>83</v>
      </c>
      <c r="G256" s="1" t="s">
        <v>32</v>
      </c>
      <c r="H256" s="2">
        <v>45750</v>
      </c>
      <c r="I256" s="1" t="s">
        <v>304</v>
      </c>
      <c r="J256" s="1" t="s">
        <v>221</v>
      </c>
      <c r="K256" s="1" t="s">
        <v>1191</v>
      </c>
      <c r="L256" s="2">
        <v>45734</v>
      </c>
      <c r="M256">
        <v>6</v>
      </c>
      <c r="N256">
        <v>10</v>
      </c>
      <c r="O256">
        <v>0</v>
      </c>
      <c r="P256">
        <v>945.9</v>
      </c>
      <c r="Q256" s="1" t="s">
        <v>304</v>
      </c>
      <c r="R256" s="1" t="s">
        <v>304</v>
      </c>
      <c r="S256" s="1" t="s">
        <v>307</v>
      </c>
      <c r="T256" s="1" t="s">
        <v>90</v>
      </c>
      <c r="U256" s="1" t="s">
        <v>266</v>
      </c>
      <c r="V256">
        <v>1051</v>
      </c>
      <c r="W256" s="1" t="s">
        <v>224</v>
      </c>
      <c r="X256" s="1" t="s">
        <v>137</v>
      </c>
      <c r="Y256" s="2">
        <v>44532</v>
      </c>
      <c r="Z256">
        <v>4.0999999999999996</v>
      </c>
      <c r="AA256" s="1" t="s">
        <v>39</v>
      </c>
    </row>
    <row r="257" spans="1:28" x14ac:dyDescent="0.3">
      <c r="A257" s="1" t="s">
        <v>1192</v>
      </c>
      <c r="B257" s="1" t="s">
        <v>1193</v>
      </c>
      <c r="C257" s="1" t="s">
        <v>1194</v>
      </c>
      <c r="D257" s="1" t="s">
        <v>1195</v>
      </c>
      <c r="E257">
        <v>3</v>
      </c>
      <c r="F257">
        <v>73</v>
      </c>
      <c r="G257" s="1" t="s">
        <v>32</v>
      </c>
      <c r="H257" s="2">
        <v>45719</v>
      </c>
      <c r="I257" s="1" t="s">
        <v>1194</v>
      </c>
      <c r="J257" s="1" t="s">
        <v>598</v>
      </c>
      <c r="K257" s="1" t="s">
        <v>1195</v>
      </c>
      <c r="L257" s="2">
        <v>45709</v>
      </c>
      <c r="M257">
        <v>4</v>
      </c>
      <c r="N257">
        <v>10</v>
      </c>
      <c r="O257">
        <v>0</v>
      </c>
      <c r="P257">
        <v>881.1</v>
      </c>
      <c r="Q257" s="1" t="s">
        <v>1194</v>
      </c>
      <c r="R257" s="1" t="s">
        <v>1194</v>
      </c>
      <c r="S257" s="1" t="s">
        <v>1196</v>
      </c>
      <c r="T257" s="1" t="s">
        <v>35</v>
      </c>
      <c r="U257" s="1" t="s">
        <v>167</v>
      </c>
      <c r="V257">
        <v>979</v>
      </c>
      <c r="W257" s="1" t="s">
        <v>600</v>
      </c>
      <c r="X257" s="1" t="s">
        <v>38</v>
      </c>
      <c r="Y257" s="2">
        <v>43141</v>
      </c>
      <c r="Z257">
        <v>7.9</v>
      </c>
      <c r="AA257" s="1" t="s">
        <v>39</v>
      </c>
    </row>
    <row r="258" spans="1:28" x14ac:dyDescent="0.3">
      <c r="A258" s="1" t="s">
        <v>1197</v>
      </c>
      <c r="B258" s="1" t="s">
        <v>1198</v>
      </c>
      <c r="C258" s="1" t="s">
        <v>603</v>
      </c>
      <c r="D258" s="1" t="s">
        <v>1199</v>
      </c>
      <c r="E258">
        <v>3</v>
      </c>
      <c r="F258">
        <v>58</v>
      </c>
      <c r="G258" s="1" t="s">
        <v>44</v>
      </c>
      <c r="H258" s="2">
        <v>45786</v>
      </c>
      <c r="I258" s="1" t="s">
        <v>603</v>
      </c>
      <c r="J258" s="1" t="s">
        <v>272</v>
      </c>
      <c r="K258" s="1" t="s">
        <v>1199</v>
      </c>
      <c r="L258" s="2">
        <v>45777</v>
      </c>
      <c r="M258">
        <v>8</v>
      </c>
      <c r="N258">
        <v>5</v>
      </c>
      <c r="O258">
        <v>0</v>
      </c>
      <c r="P258">
        <v>3524.5</v>
      </c>
      <c r="Q258" s="1" t="s">
        <v>603</v>
      </c>
      <c r="R258" s="1" t="s">
        <v>603</v>
      </c>
      <c r="S258" s="1" t="s">
        <v>605</v>
      </c>
      <c r="T258" s="1" t="s">
        <v>90</v>
      </c>
      <c r="U258" s="1" t="s">
        <v>91</v>
      </c>
      <c r="V258">
        <v>3710</v>
      </c>
      <c r="W258" s="1" t="s">
        <v>273</v>
      </c>
      <c r="X258" s="1" t="s">
        <v>38</v>
      </c>
      <c r="Y258" s="2">
        <v>45880</v>
      </c>
      <c r="Z258">
        <v>0.4</v>
      </c>
      <c r="AA258" s="1" t="s">
        <v>39</v>
      </c>
    </row>
    <row r="259" spans="1:28" x14ac:dyDescent="0.3">
      <c r="A259" s="1" t="s">
        <v>1200</v>
      </c>
      <c r="B259" s="1" t="s">
        <v>1201</v>
      </c>
      <c r="C259" s="1" t="s">
        <v>148</v>
      </c>
      <c r="D259" s="1" t="s">
        <v>1202</v>
      </c>
      <c r="E259">
        <v>3</v>
      </c>
      <c r="F259">
        <v>48</v>
      </c>
      <c r="G259" s="1" t="s">
        <v>44</v>
      </c>
      <c r="H259" s="2">
        <v>45949</v>
      </c>
      <c r="I259" s="1" t="s">
        <v>148</v>
      </c>
      <c r="J259" s="1" t="s">
        <v>327</v>
      </c>
      <c r="K259" s="1" t="s">
        <v>1202</v>
      </c>
      <c r="L259" s="2">
        <v>45938</v>
      </c>
      <c r="M259">
        <v>10</v>
      </c>
      <c r="N259">
        <v>30</v>
      </c>
      <c r="O259">
        <v>0</v>
      </c>
      <c r="P259">
        <v>260.39999999999998</v>
      </c>
      <c r="Q259" s="1" t="s">
        <v>148</v>
      </c>
      <c r="R259" s="1" t="s">
        <v>148</v>
      </c>
      <c r="S259" s="1" t="s">
        <v>151</v>
      </c>
      <c r="T259" s="1" t="s">
        <v>107</v>
      </c>
      <c r="U259" s="1" t="s">
        <v>152</v>
      </c>
      <c r="V259">
        <v>372</v>
      </c>
      <c r="W259" s="1" t="s">
        <v>329</v>
      </c>
      <c r="X259" s="1" t="s">
        <v>59</v>
      </c>
      <c r="Y259" s="2">
        <v>43819</v>
      </c>
      <c r="Z259">
        <v>6</v>
      </c>
      <c r="AA259" s="1" t="s">
        <v>84</v>
      </c>
      <c r="AB259">
        <v>1</v>
      </c>
    </row>
    <row r="260" spans="1:28" x14ac:dyDescent="0.3">
      <c r="A260" s="1" t="s">
        <v>1203</v>
      </c>
      <c r="B260" s="1" t="s">
        <v>1204</v>
      </c>
      <c r="C260" s="1" t="s">
        <v>342</v>
      </c>
      <c r="D260" s="1" t="s">
        <v>481</v>
      </c>
      <c r="E260">
        <v>3</v>
      </c>
      <c r="F260">
        <v>132</v>
      </c>
      <c r="G260" s="1" t="s">
        <v>32</v>
      </c>
      <c r="H260" s="2">
        <v>45981</v>
      </c>
      <c r="I260" s="1" t="s">
        <v>342</v>
      </c>
      <c r="J260" s="1" t="s">
        <v>96</v>
      </c>
      <c r="K260" s="1" t="s">
        <v>481</v>
      </c>
      <c r="L260" s="2">
        <v>45976</v>
      </c>
      <c r="M260">
        <v>3</v>
      </c>
      <c r="N260">
        <v>10</v>
      </c>
      <c r="O260">
        <v>0</v>
      </c>
      <c r="P260">
        <v>3974.4</v>
      </c>
      <c r="Q260" s="1" t="s">
        <v>342</v>
      </c>
      <c r="R260" s="1" t="s">
        <v>342</v>
      </c>
      <c r="S260" s="1" t="s">
        <v>344</v>
      </c>
      <c r="T260" s="1" t="s">
        <v>35</v>
      </c>
      <c r="U260" s="1" t="s">
        <v>83</v>
      </c>
      <c r="V260">
        <v>4416</v>
      </c>
      <c r="W260" s="1" t="s">
        <v>99</v>
      </c>
      <c r="X260" s="1" t="s">
        <v>100</v>
      </c>
      <c r="Y260" s="2">
        <v>45629</v>
      </c>
      <c r="Z260">
        <v>1.1000000000000001</v>
      </c>
      <c r="AA260" s="1" t="s">
        <v>39</v>
      </c>
    </row>
    <row r="261" spans="1:28" x14ac:dyDescent="0.3">
      <c r="A261" s="1" t="s">
        <v>1205</v>
      </c>
      <c r="B261" s="1" t="s">
        <v>1206</v>
      </c>
      <c r="C261" s="1" t="s">
        <v>42</v>
      </c>
      <c r="D261" s="1" t="s">
        <v>1207</v>
      </c>
      <c r="E261">
        <v>4</v>
      </c>
      <c r="F261">
        <v>102</v>
      </c>
      <c r="G261" s="1" t="s">
        <v>44</v>
      </c>
      <c r="H261" s="2">
        <v>45826</v>
      </c>
      <c r="I261" s="1" t="s">
        <v>42</v>
      </c>
      <c r="J261" s="1" t="s">
        <v>284</v>
      </c>
      <c r="K261" s="1" t="s">
        <v>1207</v>
      </c>
      <c r="L261" s="2">
        <v>45818</v>
      </c>
      <c r="M261">
        <v>4</v>
      </c>
      <c r="N261">
        <v>30</v>
      </c>
      <c r="O261">
        <v>1</v>
      </c>
      <c r="P261">
        <v>651.70000000000005</v>
      </c>
      <c r="Q261" s="1" t="s">
        <v>42</v>
      </c>
      <c r="R261" s="1" t="s">
        <v>42</v>
      </c>
      <c r="S261" s="1" t="s">
        <v>46</v>
      </c>
      <c r="T261" s="1" t="s">
        <v>35</v>
      </c>
      <c r="U261" s="1" t="s">
        <v>36</v>
      </c>
      <c r="V261">
        <v>931</v>
      </c>
      <c r="W261" s="1" t="s">
        <v>286</v>
      </c>
      <c r="X261" s="1" t="s">
        <v>127</v>
      </c>
      <c r="Y261" s="2">
        <v>45629</v>
      </c>
      <c r="Z261">
        <v>1.1000000000000001</v>
      </c>
      <c r="AA261" s="1" t="s">
        <v>39</v>
      </c>
    </row>
    <row r="262" spans="1:28" x14ac:dyDescent="0.3">
      <c r="A262" s="1" t="s">
        <v>1208</v>
      </c>
      <c r="B262" s="1" t="s">
        <v>1209</v>
      </c>
      <c r="C262" s="1" t="s">
        <v>1076</v>
      </c>
      <c r="D262" s="1" t="s">
        <v>1210</v>
      </c>
      <c r="E262">
        <v>3</v>
      </c>
      <c r="F262">
        <v>65</v>
      </c>
      <c r="G262" s="1" t="s">
        <v>44</v>
      </c>
      <c r="H262" s="2">
        <v>45822</v>
      </c>
      <c r="I262" s="1" t="s">
        <v>1076</v>
      </c>
      <c r="J262" s="1" t="s">
        <v>73</v>
      </c>
      <c r="K262" s="1" t="s">
        <v>1210</v>
      </c>
      <c r="L262" s="2">
        <v>45813</v>
      </c>
      <c r="M262">
        <v>7</v>
      </c>
      <c r="N262">
        <v>20</v>
      </c>
      <c r="O262">
        <v>0</v>
      </c>
      <c r="P262">
        <v>226.4</v>
      </c>
      <c r="Q262" s="1" t="s">
        <v>1076</v>
      </c>
      <c r="R262" s="1" t="s">
        <v>1076</v>
      </c>
      <c r="S262" s="1" t="s">
        <v>1078</v>
      </c>
      <c r="T262" s="1" t="s">
        <v>35</v>
      </c>
      <c r="U262" s="1" t="s">
        <v>223</v>
      </c>
      <c r="V262">
        <v>283</v>
      </c>
      <c r="W262" s="1" t="s">
        <v>77</v>
      </c>
      <c r="X262" s="1" t="s">
        <v>38</v>
      </c>
      <c r="Y262" s="2">
        <v>44193</v>
      </c>
      <c r="Z262">
        <v>5</v>
      </c>
      <c r="AA262" s="1" t="s">
        <v>39</v>
      </c>
    </row>
    <row r="263" spans="1:28" x14ac:dyDescent="0.3">
      <c r="A263" s="1" t="s">
        <v>1211</v>
      </c>
      <c r="B263" s="1" t="s">
        <v>1212</v>
      </c>
      <c r="C263" s="1" t="s">
        <v>374</v>
      </c>
      <c r="D263" s="1" t="s">
        <v>1213</v>
      </c>
      <c r="E263">
        <v>5</v>
      </c>
      <c r="F263">
        <v>7</v>
      </c>
      <c r="G263" s="1" t="s">
        <v>44</v>
      </c>
      <c r="H263" s="2">
        <v>45920</v>
      </c>
      <c r="I263" s="1" t="s">
        <v>374</v>
      </c>
      <c r="J263" s="1" t="s">
        <v>123</v>
      </c>
      <c r="K263" s="1" t="s">
        <v>1213</v>
      </c>
      <c r="L263" s="2">
        <v>45914</v>
      </c>
      <c r="M263">
        <v>4</v>
      </c>
      <c r="N263">
        <v>0</v>
      </c>
      <c r="O263">
        <v>0</v>
      </c>
      <c r="P263">
        <v>175</v>
      </c>
      <c r="Q263" s="1" t="s">
        <v>374</v>
      </c>
      <c r="R263" s="1" t="s">
        <v>374</v>
      </c>
      <c r="S263" s="1" t="s">
        <v>377</v>
      </c>
      <c r="T263" s="1" t="s">
        <v>134</v>
      </c>
      <c r="U263" s="1" t="s">
        <v>378</v>
      </c>
      <c r="V263">
        <v>175</v>
      </c>
      <c r="W263" s="1" t="s">
        <v>126</v>
      </c>
      <c r="X263" s="1" t="s">
        <v>127</v>
      </c>
      <c r="Y263" s="2">
        <v>44230</v>
      </c>
      <c r="Z263">
        <v>4.9000000000000004</v>
      </c>
      <c r="AA263" s="1" t="s">
        <v>39</v>
      </c>
    </row>
    <row r="264" spans="1:28" x14ac:dyDescent="0.3">
      <c r="A264" s="1" t="s">
        <v>1214</v>
      </c>
      <c r="B264" s="1" t="s">
        <v>1215</v>
      </c>
      <c r="C264" s="1" t="s">
        <v>472</v>
      </c>
      <c r="D264" s="1" t="s">
        <v>1216</v>
      </c>
      <c r="E264">
        <v>3</v>
      </c>
      <c r="G264" s="1" t="s">
        <v>401</v>
      </c>
      <c r="H264" s="2">
        <v>45849</v>
      </c>
      <c r="I264" s="1" t="s">
        <v>472</v>
      </c>
      <c r="J264" s="1" t="s">
        <v>306</v>
      </c>
      <c r="K264" s="1" t="s">
        <v>1216</v>
      </c>
      <c r="L264" s="2">
        <v>45837</v>
      </c>
      <c r="M264">
        <v>6</v>
      </c>
      <c r="N264">
        <v>10</v>
      </c>
      <c r="O264">
        <v>0</v>
      </c>
      <c r="P264">
        <v>100.8</v>
      </c>
      <c r="Q264" s="1" t="s">
        <v>472</v>
      </c>
      <c r="R264" s="1" t="s">
        <v>472</v>
      </c>
      <c r="S264" s="1" t="s">
        <v>474</v>
      </c>
      <c r="T264" s="1" t="s">
        <v>134</v>
      </c>
      <c r="U264" s="1" t="s">
        <v>135</v>
      </c>
      <c r="V264">
        <v>112</v>
      </c>
      <c r="W264" s="1" t="s">
        <v>308</v>
      </c>
      <c r="X264" s="1" t="s">
        <v>59</v>
      </c>
      <c r="Y264" s="2">
        <v>45415</v>
      </c>
      <c r="Z264">
        <v>1.7</v>
      </c>
      <c r="AA264" s="1" t="s">
        <v>68</v>
      </c>
      <c r="AB264">
        <v>1</v>
      </c>
    </row>
    <row r="265" spans="1:28" x14ac:dyDescent="0.3">
      <c r="A265" s="1" t="s">
        <v>1217</v>
      </c>
      <c r="B265" s="1" t="s">
        <v>1218</v>
      </c>
      <c r="C265" s="1" t="s">
        <v>844</v>
      </c>
      <c r="D265" s="1" t="s">
        <v>1219</v>
      </c>
      <c r="E265">
        <v>4</v>
      </c>
      <c r="F265">
        <v>78</v>
      </c>
      <c r="G265" s="1" t="s">
        <v>44</v>
      </c>
      <c r="H265" s="2">
        <v>45824</v>
      </c>
      <c r="I265" s="1" t="s">
        <v>844</v>
      </c>
      <c r="J265" s="1" t="s">
        <v>45</v>
      </c>
      <c r="K265" s="1" t="s">
        <v>1219</v>
      </c>
      <c r="L265" s="2">
        <v>45818</v>
      </c>
      <c r="M265">
        <v>5</v>
      </c>
      <c r="N265">
        <v>5</v>
      </c>
      <c r="O265">
        <v>0</v>
      </c>
      <c r="P265">
        <v>1372.75</v>
      </c>
      <c r="Q265" s="1" t="s">
        <v>844</v>
      </c>
      <c r="R265" s="1" t="s">
        <v>844</v>
      </c>
      <c r="S265" s="1" t="s">
        <v>846</v>
      </c>
      <c r="T265" s="1" t="s">
        <v>90</v>
      </c>
      <c r="U265" s="1" t="s">
        <v>39</v>
      </c>
      <c r="V265">
        <v>1445</v>
      </c>
      <c r="W265" s="1" t="s">
        <v>47</v>
      </c>
      <c r="X265" s="1" t="s">
        <v>48</v>
      </c>
      <c r="Y265" s="2">
        <v>44112</v>
      </c>
      <c r="Z265">
        <v>5.2</v>
      </c>
      <c r="AA265" s="1" t="s">
        <v>39</v>
      </c>
    </row>
    <row r="266" spans="1:28" x14ac:dyDescent="0.3">
      <c r="A266" s="1" t="s">
        <v>1220</v>
      </c>
      <c r="B266" s="1" t="s">
        <v>1221</v>
      </c>
      <c r="C266" s="1" t="s">
        <v>1059</v>
      </c>
      <c r="D266" s="1" t="s">
        <v>1222</v>
      </c>
      <c r="E266">
        <v>2</v>
      </c>
      <c r="F266">
        <v>60</v>
      </c>
      <c r="G266" s="1" t="s">
        <v>44</v>
      </c>
      <c r="H266" s="2">
        <v>45745</v>
      </c>
      <c r="I266" s="1" t="s">
        <v>1059</v>
      </c>
      <c r="J266" s="1" t="s">
        <v>221</v>
      </c>
      <c r="K266" s="1" t="s">
        <v>1222</v>
      </c>
      <c r="L266" s="2">
        <v>45734</v>
      </c>
      <c r="M266">
        <v>8</v>
      </c>
      <c r="N266">
        <v>30</v>
      </c>
      <c r="O266">
        <v>1</v>
      </c>
      <c r="P266">
        <v>10718.4</v>
      </c>
      <c r="Q266" s="1" t="s">
        <v>1059</v>
      </c>
      <c r="R266" s="1" t="s">
        <v>1059</v>
      </c>
      <c r="S266" s="1" t="s">
        <v>1061</v>
      </c>
      <c r="T266" s="1" t="s">
        <v>75</v>
      </c>
      <c r="U266" s="1" t="s">
        <v>237</v>
      </c>
      <c r="V266">
        <v>15312</v>
      </c>
      <c r="W266" s="1" t="s">
        <v>224</v>
      </c>
      <c r="X266" s="1" t="s">
        <v>137</v>
      </c>
      <c r="Y266" s="2">
        <v>44532</v>
      </c>
      <c r="Z266">
        <v>4.0999999999999996</v>
      </c>
      <c r="AA266" s="1" t="s">
        <v>192</v>
      </c>
      <c r="AB266">
        <v>1</v>
      </c>
    </row>
    <row r="267" spans="1:28" x14ac:dyDescent="0.3">
      <c r="A267" s="1" t="s">
        <v>1223</v>
      </c>
      <c r="B267" s="1" t="s">
        <v>1224</v>
      </c>
      <c r="C267" s="1" t="s">
        <v>596</v>
      </c>
      <c r="D267" s="1" t="s">
        <v>1225</v>
      </c>
      <c r="E267">
        <v>5</v>
      </c>
      <c r="F267">
        <v>110</v>
      </c>
      <c r="G267" s="1" t="s">
        <v>44</v>
      </c>
      <c r="H267" s="2">
        <v>45995</v>
      </c>
      <c r="I267" s="1" t="s">
        <v>596</v>
      </c>
      <c r="J267" s="1" t="s">
        <v>549</v>
      </c>
      <c r="K267" s="1" t="s">
        <v>1225</v>
      </c>
      <c r="L267" s="2">
        <v>45983</v>
      </c>
      <c r="M267">
        <v>6</v>
      </c>
      <c r="N267">
        <v>20</v>
      </c>
      <c r="O267">
        <v>0</v>
      </c>
      <c r="P267">
        <v>1855.2</v>
      </c>
      <c r="Q267" s="1" t="s">
        <v>596</v>
      </c>
      <c r="R267" s="1" t="s">
        <v>596</v>
      </c>
      <c r="S267" s="1" t="s">
        <v>599</v>
      </c>
      <c r="T267" s="1" t="s">
        <v>75</v>
      </c>
      <c r="U267" s="1" t="s">
        <v>76</v>
      </c>
      <c r="V267">
        <v>2319</v>
      </c>
      <c r="W267" s="1" t="s">
        <v>550</v>
      </c>
      <c r="X267" s="1" t="s">
        <v>38</v>
      </c>
      <c r="Y267" s="2">
        <v>45530</v>
      </c>
      <c r="Z267">
        <v>1.3</v>
      </c>
      <c r="AA267" s="1" t="s">
        <v>39</v>
      </c>
    </row>
    <row r="268" spans="1:28" x14ac:dyDescent="0.3">
      <c r="A268" s="1" t="s">
        <v>1226</v>
      </c>
      <c r="B268" s="1" t="s">
        <v>1227</v>
      </c>
      <c r="C268" s="1" t="s">
        <v>1228</v>
      </c>
      <c r="D268" s="1" t="s">
        <v>597</v>
      </c>
      <c r="E268">
        <v>5</v>
      </c>
      <c r="F268">
        <v>100</v>
      </c>
      <c r="G268" s="1" t="s">
        <v>44</v>
      </c>
      <c r="H268" s="2">
        <v>45798</v>
      </c>
      <c r="I268" s="1" t="s">
        <v>1228</v>
      </c>
      <c r="J268" s="1" t="s">
        <v>242</v>
      </c>
      <c r="K268" s="1" t="s">
        <v>597</v>
      </c>
      <c r="L268" s="2">
        <v>45791</v>
      </c>
      <c r="M268">
        <v>6</v>
      </c>
      <c r="N268">
        <v>10</v>
      </c>
      <c r="O268">
        <v>0</v>
      </c>
      <c r="P268">
        <v>5438.7</v>
      </c>
      <c r="Q268" s="1" t="s">
        <v>1228</v>
      </c>
      <c r="R268" s="1" t="s">
        <v>1228</v>
      </c>
      <c r="S268" s="1" t="s">
        <v>1229</v>
      </c>
      <c r="T268" s="1" t="s">
        <v>107</v>
      </c>
      <c r="U268" s="1" t="s">
        <v>125</v>
      </c>
      <c r="V268">
        <v>6043</v>
      </c>
      <c r="W268" s="1" t="s">
        <v>244</v>
      </c>
      <c r="X268" s="1" t="s">
        <v>48</v>
      </c>
      <c r="Y268" s="2">
        <v>44403</v>
      </c>
      <c r="Z268">
        <v>4.4000000000000004</v>
      </c>
      <c r="AA268" s="1" t="s">
        <v>39</v>
      </c>
    </row>
    <row r="269" spans="1:28" x14ac:dyDescent="0.3">
      <c r="A269" s="1" t="s">
        <v>1230</v>
      </c>
      <c r="B269" s="1" t="s">
        <v>1231</v>
      </c>
      <c r="C269" s="1" t="s">
        <v>202</v>
      </c>
      <c r="D269" s="1" t="s">
        <v>1232</v>
      </c>
      <c r="E269">
        <v>3</v>
      </c>
      <c r="F269">
        <v>52</v>
      </c>
      <c r="G269" s="1" t="s">
        <v>401</v>
      </c>
      <c r="H269" s="2">
        <v>45919</v>
      </c>
      <c r="I269" s="1" t="s">
        <v>202</v>
      </c>
      <c r="J269" s="1" t="s">
        <v>462</v>
      </c>
      <c r="K269" s="1" t="s">
        <v>1232</v>
      </c>
      <c r="L269" s="2">
        <v>45904</v>
      </c>
      <c r="M269">
        <v>12</v>
      </c>
      <c r="N269">
        <v>10</v>
      </c>
      <c r="O269">
        <v>0</v>
      </c>
      <c r="P269">
        <v>1534.5</v>
      </c>
      <c r="Q269" s="1" t="s">
        <v>202</v>
      </c>
      <c r="R269" s="1" t="s">
        <v>202</v>
      </c>
      <c r="S269" s="1" t="s">
        <v>205</v>
      </c>
      <c r="T269" s="1" t="s">
        <v>107</v>
      </c>
      <c r="U269" s="1" t="s">
        <v>125</v>
      </c>
      <c r="V269">
        <v>1705</v>
      </c>
      <c r="W269" s="1" t="s">
        <v>464</v>
      </c>
      <c r="X269" s="1" t="s">
        <v>137</v>
      </c>
      <c r="Y269" s="2">
        <v>43178</v>
      </c>
      <c r="Z269">
        <v>7.8</v>
      </c>
      <c r="AA269" s="1" t="s">
        <v>39</v>
      </c>
    </row>
    <row r="270" spans="1:28" x14ac:dyDescent="0.3">
      <c r="A270" s="1" t="s">
        <v>1233</v>
      </c>
      <c r="B270" s="1" t="s">
        <v>1234</v>
      </c>
      <c r="C270" s="1" t="s">
        <v>1235</v>
      </c>
      <c r="D270" s="1" t="s">
        <v>297</v>
      </c>
      <c r="E270">
        <v>4</v>
      </c>
      <c r="F270">
        <v>33</v>
      </c>
      <c r="G270" s="1" t="s">
        <v>44</v>
      </c>
      <c r="H270" s="2">
        <v>45871</v>
      </c>
      <c r="I270" s="1" t="s">
        <v>1235</v>
      </c>
      <c r="J270" s="1" t="s">
        <v>197</v>
      </c>
      <c r="K270" s="1" t="s">
        <v>297</v>
      </c>
      <c r="L270" s="2">
        <v>45856</v>
      </c>
      <c r="M270">
        <v>2</v>
      </c>
      <c r="N270">
        <v>10</v>
      </c>
      <c r="O270">
        <v>0</v>
      </c>
      <c r="P270">
        <v>207.9</v>
      </c>
      <c r="Q270" s="1" t="s">
        <v>1235</v>
      </c>
      <c r="R270" s="1" t="s">
        <v>1235</v>
      </c>
      <c r="S270" s="1" t="s">
        <v>1236</v>
      </c>
      <c r="T270" s="1" t="s">
        <v>56</v>
      </c>
      <c r="U270" s="1" t="s">
        <v>57</v>
      </c>
      <c r="V270">
        <v>231</v>
      </c>
      <c r="W270" s="1" t="s">
        <v>199</v>
      </c>
      <c r="X270" s="1" t="s">
        <v>59</v>
      </c>
      <c r="Y270" s="2">
        <v>43613</v>
      </c>
      <c r="Z270">
        <v>6.6</v>
      </c>
      <c r="AA270" s="1" t="s">
        <v>39</v>
      </c>
    </row>
    <row r="271" spans="1:28" x14ac:dyDescent="0.3">
      <c r="A271" s="1" t="s">
        <v>1237</v>
      </c>
      <c r="B271" s="1" t="s">
        <v>1238</v>
      </c>
      <c r="C271" s="1" t="s">
        <v>252</v>
      </c>
      <c r="D271" s="1" t="s">
        <v>1239</v>
      </c>
      <c r="E271">
        <v>3</v>
      </c>
      <c r="F271">
        <v>99</v>
      </c>
      <c r="G271" s="1" t="s">
        <v>44</v>
      </c>
      <c r="H271" s="2">
        <v>45835</v>
      </c>
      <c r="I271" s="1" t="s">
        <v>252</v>
      </c>
      <c r="J271" s="1" t="s">
        <v>96</v>
      </c>
      <c r="K271" s="1" t="s">
        <v>1239</v>
      </c>
      <c r="L271" s="2">
        <v>45825</v>
      </c>
      <c r="M271">
        <v>4</v>
      </c>
      <c r="N271">
        <v>5</v>
      </c>
      <c r="O271">
        <v>1</v>
      </c>
      <c r="P271">
        <v>396.15</v>
      </c>
      <c r="Q271" s="1" t="s">
        <v>252</v>
      </c>
      <c r="R271" s="1" t="s">
        <v>252</v>
      </c>
      <c r="S271" s="1" t="s">
        <v>254</v>
      </c>
      <c r="T271" s="1" t="s">
        <v>35</v>
      </c>
      <c r="U271" s="1" t="s">
        <v>39</v>
      </c>
      <c r="V271">
        <v>417</v>
      </c>
      <c r="W271" s="1" t="s">
        <v>99</v>
      </c>
      <c r="X271" s="1" t="s">
        <v>100</v>
      </c>
      <c r="Y271" s="2">
        <v>45629</v>
      </c>
      <c r="Z271">
        <v>1.1000000000000001</v>
      </c>
      <c r="AA271" s="1" t="s">
        <v>39</v>
      </c>
    </row>
    <row r="272" spans="1:28" x14ac:dyDescent="0.3">
      <c r="A272" s="1" t="s">
        <v>1240</v>
      </c>
      <c r="B272" s="1" t="s">
        <v>1241</v>
      </c>
      <c r="C272" s="1" t="s">
        <v>1242</v>
      </c>
      <c r="D272" s="1" t="s">
        <v>1243</v>
      </c>
      <c r="E272">
        <v>3</v>
      </c>
      <c r="F272">
        <v>82</v>
      </c>
      <c r="G272" s="1" t="s">
        <v>44</v>
      </c>
      <c r="H272" s="2">
        <v>45955</v>
      </c>
      <c r="I272" s="1" t="s">
        <v>1242</v>
      </c>
      <c r="J272" s="1" t="s">
        <v>115</v>
      </c>
      <c r="K272" s="1" t="s">
        <v>1243</v>
      </c>
      <c r="L272" s="2">
        <v>45937</v>
      </c>
      <c r="M272">
        <v>7</v>
      </c>
      <c r="N272">
        <v>0</v>
      </c>
      <c r="O272">
        <v>0</v>
      </c>
      <c r="P272">
        <v>2414</v>
      </c>
      <c r="Q272" s="1" t="s">
        <v>1242</v>
      </c>
      <c r="R272" s="1" t="s">
        <v>1242</v>
      </c>
      <c r="S272" s="1" t="s">
        <v>1244</v>
      </c>
      <c r="T272" s="1" t="s">
        <v>107</v>
      </c>
      <c r="U272" s="1" t="s">
        <v>416</v>
      </c>
      <c r="V272">
        <v>2414</v>
      </c>
      <c r="W272" s="1" t="s">
        <v>118</v>
      </c>
      <c r="X272" s="1" t="s">
        <v>59</v>
      </c>
      <c r="Y272" s="2">
        <v>43824</v>
      </c>
      <c r="Z272">
        <v>6</v>
      </c>
      <c r="AA272" s="1" t="s">
        <v>39</v>
      </c>
    </row>
    <row r="273" spans="1:28" x14ac:dyDescent="0.3">
      <c r="A273" s="1" t="s">
        <v>1245</v>
      </c>
      <c r="B273" s="1" t="s">
        <v>1246</v>
      </c>
      <c r="C273" s="1" t="s">
        <v>1247</v>
      </c>
      <c r="D273" s="1" t="s">
        <v>1248</v>
      </c>
      <c r="E273">
        <v>4</v>
      </c>
      <c r="F273">
        <v>46</v>
      </c>
      <c r="G273" s="1" t="s">
        <v>44</v>
      </c>
      <c r="H273" s="2">
        <v>45786</v>
      </c>
      <c r="I273" s="1" t="s">
        <v>1247</v>
      </c>
      <c r="J273" s="1" t="s">
        <v>291</v>
      </c>
      <c r="K273" s="1" t="s">
        <v>1248</v>
      </c>
      <c r="L273" s="2">
        <v>45775</v>
      </c>
      <c r="M273">
        <v>4</v>
      </c>
      <c r="N273">
        <v>15</v>
      </c>
      <c r="O273">
        <v>0</v>
      </c>
      <c r="P273">
        <v>573.75</v>
      </c>
      <c r="Q273" s="1" t="s">
        <v>1247</v>
      </c>
      <c r="R273" s="1" t="s">
        <v>1247</v>
      </c>
      <c r="S273" s="1" t="s">
        <v>1249</v>
      </c>
      <c r="T273" s="1" t="s">
        <v>35</v>
      </c>
      <c r="U273" s="1" t="s">
        <v>83</v>
      </c>
      <c r="V273">
        <v>675</v>
      </c>
      <c r="W273" s="1" t="s">
        <v>293</v>
      </c>
      <c r="X273" s="1" t="s">
        <v>48</v>
      </c>
      <c r="Y273" s="2">
        <v>44560</v>
      </c>
      <c r="Z273">
        <v>4</v>
      </c>
      <c r="AA273" s="1" t="s">
        <v>39</v>
      </c>
    </row>
    <row r="274" spans="1:28" x14ac:dyDescent="0.3">
      <c r="A274" s="1" t="s">
        <v>1250</v>
      </c>
      <c r="B274" s="1" t="s">
        <v>1251</v>
      </c>
      <c r="C274" s="1" t="s">
        <v>558</v>
      </c>
      <c r="D274" s="1" t="s">
        <v>1252</v>
      </c>
      <c r="E274">
        <v>3</v>
      </c>
      <c r="F274">
        <v>103</v>
      </c>
      <c r="G274" s="1" t="s">
        <v>32</v>
      </c>
      <c r="H274" s="2">
        <v>45985</v>
      </c>
      <c r="I274" s="1" t="s">
        <v>558</v>
      </c>
      <c r="J274" s="1" t="s">
        <v>33</v>
      </c>
      <c r="K274" s="1" t="s">
        <v>1252</v>
      </c>
      <c r="L274" s="2">
        <v>45972</v>
      </c>
      <c r="M274">
        <v>5</v>
      </c>
      <c r="N274">
        <v>5</v>
      </c>
      <c r="O274">
        <v>0</v>
      </c>
      <c r="P274">
        <v>101.65</v>
      </c>
      <c r="Q274" s="1" t="s">
        <v>558</v>
      </c>
      <c r="R274" s="1" t="s">
        <v>558</v>
      </c>
      <c r="S274" s="1" t="s">
        <v>560</v>
      </c>
      <c r="T274" s="1" t="s">
        <v>134</v>
      </c>
      <c r="U274" s="1" t="s">
        <v>144</v>
      </c>
      <c r="V274">
        <v>107</v>
      </c>
      <c r="W274" s="1" t="s">
        <v>37</v>
      </c>
      <c r="X274" s="1" t="s">
        <v>38</v>
      </c>
      <c r="Y274" s="2">
        <v>43032</v>
      </c>
      <c r="Z274">
        <v>8.1999999999999993</v>
      </c>
      <c r="AA274" s="1" t="s">
        <v>68</v>
      </c>
      <c r="AB274">
        <v>1</v>
      </c>
    </row>
    <row r="275" spans="1:28" x14ac:dyDescent="0.3">
      <c r="A275" s="1" t="s">
        <v>1253</v>
      </c>
      <c r="B275" s="1" t="s">
        <v>1254</v>
      </c>
      <c r="C275" s="1" t="s">
        <v>1255</v>
      </c>
      <c r="D275" s="1" t="s">
        <v>1256</v>
      </c>
      <c r="E275">
        <v>4</v>
      </c>
      <c r="F275">
        <v>27</v>
      </c>
      <c r="G275" s="1" t="s">
        <v>44</v>
      </c>
      <c r="H275" s="2">
        <v>45733</v>
      </c>
      <c r="I275" s="1" t="s">
        <v>1255</v>
      </c>
      <c r="J275" s="1" t="s">
        <v>1119</v>
      </c>
      <c r="K275" s="1" t="s">
        <v>1256</v>
      </c>
      <c r="L275" s="2">
        <v>45728</v>
      </c>
      <c r="M275">
        <v>3</v>
      </c>
      <c r="N275">
        <v>0</v>
      </c>
      <c r="O275">
        <v>0</v>
      </c>
      <c r="P275">
        <v>3914</v>
      </c>
      <c r="Q275" s="1" t="s">
        <v>1255</v>
      </c>
      <c r="R275" s="1" t="s">
        <v>1255</v>
      </c>
      <c r="S275" s="1" t="s">
        <v>1257</v>
      </c>
      <c r="T275" s="1" t="s">
        <v>107</v>
      </c>
      <c r="U275" s="1" t="s">
        <v>152</v>
      </c>
      <c r="V275">
        <v>3914</v>
      </c>
      <c r="W275" s="1" t="s">
        <v>1120</v>
      </c>
      <c r="X275" s="1" t="s">
        <v>38</v>
      </c>
      <c r="Y275" s="2">
        <v>44070</v>
      </c>
      <c r="Z275">
        <v>5.3</v>
      </c>
      <c r="AA275" s="1" t="s">
        <v>39</v>
      </c>
    </row>
    <row r="276" spans="1:28" x14ac:dyDescent="0.3">
      <c r="A276" s="1" t="s">
        <v>1258</v>
      </c>
      <c r="B276" s="1" t="s">
        <v>1259</v>
      </c>
      <c r="C276" s="1" t="s">
        <v>455</v>
      </c>
      <c r="D276" s="1" t="s">
        <v>1260</v>
      </c>
      <c r="E276">
        <v>5</v>
      </c>
      <c r="F276">
        <v>35</v>
      </c>
      <c r="G276" s="1" t="s">
        <v>44</v>
      </c>
      <c r="H276" s="2">
        <v>45937</v>
      </c>
      <c r="I276" s="1" t="s">
        <v>455</v>
      </c>
      <c r="J276" s="1" t="s">
        <v>592</v>
      </c>
      <c r="K276" s="1" t="s">
        <v>1260</v>
      </c>
      <c r="L276" s="2">
        <v>45922</v>
      </c>
      <c r="M276">
        <v>4</v>
      </c>
      <c r="N276">
        <v>0</v>
      </c>
      <c r="O276">
        <v>0</v>
      </c>
      <c r="P276">
        <v>1714</v>
      </c>
      <c r="Q276" s="1" t="s">
        <v>455</v>
      </c>
      <c r="R276" s="1" t="s">
        <v>455</v>
      </c>
      <c r="S276" s="1" t="s">
        <v>457</v>
      </c>
      <c r="T276" s="1" t="s">
        <v>90</v>
      </c>
      <c r="U276" s="1" t="s">
        <v>91</v>
      </c>
      <c r="V276">
        <v>1714</v>
      </c>
      <c r="W276" s="1" t="s">
        <v>593</v>
      </c>
      <c r="X276" s="1" t="s">
        <v>127</v>
      </c>
      <c r="Y276" s="2">
        <v>44133</v>
      </c>
      <c r="Z276">
        <v>5.2</v>
      </c>
      <c r="AA276" s="1" t="s">
        <v>39</v>
      </c>
    </row>
    <row r="277" spans="1:28" x14ac:dyDescent="0.3">
      <c r="A277" s="1" t="s">
        <v>1261</v>
      </c>
      <c r="B277" s="1" t="s">
        <v>1262</v>
      </c>
      <c r="C277" s="1" t="s">
        <v>1263</v>
      </c>
      <c r="D277" s="1" t="s">
        <v>1264</v>
      </c>
      <c r="E277">
        <v>4</v>
      </c>
      <c r="F277">
        <v>103</v>
      </c>
      <c r="G277" s="1" t="s">
        <v>44</v>
      </c>
      <c r="H277" s="2">
        <v>45793</v>
      </c>
      <c r="I277" s="1" t="s">
        <v>1263</v>
      </c>
      <c r="J277" s="1" t="s">
        <v>229</v>
      </c>
      <c r="K277" s="1" t="s">
        <v>1264</v>
      </c>
      <c r="L277" s="2">
        <v>45780</v>
      </c>
      <c r="M277">
        <v>9</v>
      </c>
      <c r="N277">
        <v>10</v>
      </c>
      <c r="O277">
        <v>0</v>
      </c>
      <c r="P277">
        <v>290.7</v>
      </c>
      <c r="Q277" s="1" t="s">
        <v>1263</v>
      </c>
      <c r="R277" s="1" t="s">
        <v>1263</v>
      </c>
      <c r="S277" s="1" t="s">
        <v>1265</v>
      </c>
      <c r="T277" s="1" t="s">
        <v>56</v>
      </c>
      <c r="U277" s="1" t="s">
        <v>359</v>
      </c>
      <c r="V277">
        <v>323</v>
      </c>
      <c r="W277" s="1" t="s">
        <v>231</v>
      </c>
      <c r="X277" s="1" t="s">
        <v>127</v>
      </c>
      <c r="Y277" s="2">
        <v>43596</v>
      </c>
      <c r="Z277">
        <v>6.6</v>
      </c>
      <c r="AA277" s="1" t="s">
        <v>39</v>
      </c>
    </row>
    <row r="278" spans="1:28" x14ac:dyDescent="0.3">
      <c r="A278" s="1" t="s">
        <v>1266</v>
      </c>
      <c r="B278" s="1" t="s">
        <v>1267</v>
      </c>
      <c r="C278" s="1" t="s">
        <v>1268</v>
      </c>
      <c r="D278" s="1" t="s">
        <v>1029</v>
      </c>
      <c r="E278">
        <v>4</v>
      </c>
      <c r="F278">
        <v>75</v>
      </c>
      <c r="G278" s="1" t="s">
        <v>44</v>
      </c>
      <c r="H278" s="2">
        <v>45825</v>
      </c>
      <c r="I278" s="1" t="s">
        <v>1268</v>
      </c>
      <c r="J278" s="1" t="s">
        <v>327</v>
      </c>
      <c r="K278" s="1" t="s">
        <v>1029</v>
      </c>
      <c r="L278" s="2">
        <v>45814</v>
      </c>
      <c r="M278">
        <v>6</v>
      </c>
      <c r="N278">
        <v>30</v>
      </c>
      <c r="O278">
        <v>0</v>
      </c>
      <c r="P278">
        <v>638.4</v>
      </c>
      <c r="Q278" s="1" t="s">
        <v>1268</v>
      </c>
      <c r="R278" s="1" t="s">
        <v>1268</v>
      </c>
      <c r="S278" s="1" t="s">
        <v>1269</v>
      </c>
      <c r="T278" s="1" t="s">
        <v>35</v>
      </c>
      <c r="U278" s="1" t="s">
        <v>83</v>
      </c>
      <c r="V278">
        <v>912</v>
      </c>
      <c r="W278" s="1" t="s">
        <v>329</v>
      </c>
      <c r="X278" s="1" t="s">
        <v>59</v>
      </c>
      <c r="Y278" s="2">
        <v>43819</v>
      </c>
      <c r="Z278">
        <v>6</v>
      </c>
      <c r="AA278" s="1" t="s">
        <v>39</v>
      </c>
    </row>
    <row r="279" spans="1:28" x14ac:dyDescent="0.3">
      <c r="A279" s="1" t="s">
        <v>1270</v>
      </c>
      <c r="B279" s="1" t="s">
        <v>1271</v>
      </c>
      <c r="C279" s="1" t="s">
        <v>219</v>
      </c>
      <c r="D279" s="1" t="s">
        <v>1272</v>
      </c>
      <c r="E279">
        <v>5</v>
      </c>
      <c r="F279">
        <v>71</v>
      </c>
      <c r="G279" s="1" t="s">
        <v>44</v>
      </c>
      <c r="H279" s="2">
        <v>46014</v>
      </c>
      <c r="I279" s="1" t="s">
        <v>219</v>
      </c>
      <c r="J279" s="1" t="s">
        <v>242</v>
      </c>
      <c r="K279" s="1" t="s">
        <v>1272</v>
      </c>
      <c r="L279" s="2">
        <v>46006</v>
      </c>
      <c r="M279">
        <v>4</v>
      </c>
      <c r="N279">
        <v>15</v>
      </c>
      <c r="O279">
        <v>0</v>
      </c>
      <c r="P279">
        <v>600.95000000000005</v>
      </c>
      <c r="Q279" s="1" t="s">
        <v>219</v>
      </c>
      <c r="R279" s="1" t="s">
        <v>219</v>
      </c>
      <c r="S279" s="1" t="s">
        <v>222</v>
      </c>
      <c r="T279" s="1" t="s">
        <v>35</v>
      </c>
      <c r="U279" s="1" t="s">
        <v>223</v>
      </c>
      <c r="V279">
        <v>707</v>
      </c>
      <c r="W279" s="1" t="s">
        <v>244</v>
      </c>
      <c r="X279" s="1" t="s">
        <v>48</v>
      </c>
      <c r="Y279" s="2">
        <v>44403</v>
      </c>
      <c r="Z279">
        <v>4.4000000000000004</v>
      </c>
      <c r="AA279" s="1" t="s">
        <v>39</v>
      </c>
    </row>
    <row r="280" spans="1:28" x14ac:dyDescent="0.3">
      <c r="A280" s="1" t="s">
        <v>1273</v>
      </c>
      <c r="B280" s="1" t="s">
        <v>1274</v>
      </c>
      <c r="C280" s="1" t="s">
        <v>1275</v>
      </c>
      <c r="D280" s="1" t="s">
        <v>1276</v>
      </c>
      <c r="E280">
        <v>5</v>
      </c>
      <c r="F280">
        <v>172</v>
      </c>
      <c r="G280" s="1" t="s">
        <v>44</v>
      </c>
      <c r="H280" s="2">
        <v>45808</v>
      </c>
      <c r="I280" s="1" t="s">
        <v>1275</v>
      </c>
      <c r="J280" s="1" t="s">
        <v>123</v>
      </c>
      <c r="K280" s="1" t="s">
        <v>1276</v>
      </c>
      <c r="L280" s="2">
        <v>45795</v>
      </c>
      <c r="M280">
        <v>3</v>
      </c>
      <c r="N280">
        <v>5</v>
      </c>
      <c r="O280">
        <v>0</v>
      </c>
      <c r="P280">
        <v>794.2</v>
      </c>
      <c r="Q280" s="1" t="s">
        <v>1275</v>
      </c>
      <c r="R280" s="1" t="s">
        <v>1275</v>
      </c>
      <c r="S280" s="1" t="s">
        <v>1277</v>
      </c>
      <c r="T280" s="1" t="s">
        <v>90</v>
      </c>
      <c r="U280" s="1" t="s">
        <v>300</v>
      </c>
      <c r="V280">
        <v>836</v>
      </c>
      <c r="W280" s="1" t="s">
        <v>126</v>
      </c>
      <c r="X280" s="1" t="s">
        <v>127</v>
      </c>
      <c r="Y280" s="2">
        <v>44230</v>
      </c>
      <c r="Z280">
        <v>4.9000000000000004</v>
      </c>
      <c r="AA280" s="1" t="s">
        <v>39</v>
      </c>
    </row>
    <row r="281" spans="1:28" x14ac:dyDescent="0.3">
      <c r="A281" s="1" t="s">
        <v>1278</v>
      </c>
      <c r="B281" s="1" t="s">
        <v>1279</v>
      </c>
      <c r="C281" s="1" t="s">
        <v>257</v>
      </c>
      <c r="D281" s="1" t="s">
        <v>1280</v>
      </c>
      <c r="E281">
        <v>4</v>
      </c>
      <c r="F281">
        <v>64</v>
      </c>
      <c r="G281" s="1" t="s">
        <v>401</v>
      </c>
      <c r="H281" s="2">
        <v>45891</v>
      </c>
      <c r="I281" s="1" t="s">
        <v>257</v>
      </c>
      <c r="J281" s="1" t="s">
        <v>298</v>
      </c>
      <c r="K281" s="1" t="s">
        <v>1280</v>
      </c>
      <c r="L281" s="2">
        <v>45872</v>
      </c>
      <c r="M281">
        <v>9</v>
      </c>
      <c r="N281">
        <v>10</v>
      </c>
      <c r="O281">
        <v>0</v>
      </c>
      <c r="P281">
        <v>210.6</v>
      </c>
      <c r="Q281" s="1" t="s">
        <v>257</v>
      </c>
      <c r="R281" s="1" t="s">
        <v>257</v>
      </c>
      <c r="S281" s="1" t="s">
        <v>259</v>
      </c>
      <c r="T281" s="1" t="s">
        <v>134</v>
      </c>
      <c r="U281" s="1" t="s">
        <v>144</v>
      </c>
      <c r="V281">
        <v>234</v>
      </c>
      <c r="W281" s="1" t="s">
        <v>301</v>
      </c>
      <c r="X281" s="1" t="s">
        <v>137</v>
      </c>
      <c r="Y281" s="2">
        <v>44620</v>
      </c>
      <c r="Z281">
        <v>3.8</v>
      </c>
      <c r="AA281" s="1" t="s">
        <v>39</v>
      </c>
    </row>
    <row r="282" spans="1:28" x14ac:dyDescent="0.3">
      <c r="A282" s="1" t="s">
        <v>1281</v>
      </c>
      <c r="B282" s="1" t="s">
        <v>1282</v>
      </c>
      <c r="C282" s="1" t="s">
        <v>793</v>
      </c>
      <c r="D282" s="1" t="s">
        <v>1283</v>
      </c>
      <c r="E282">
        <v>4</v>
      </c>
      <c r="F282">
        <v>65</v>
      </c>
      <c r="G282" s="1" t="s">
        <v>44</v>
      </c>
      <c r="H282" s="2">
        <v>45896</v>
      </c>
      <c r="I282" s="1" t="s">
        <v>793</v>
      </c>
      <c r="J282" s="1" t="s">
        <v>183</v>
      </c>
      <c r="K282" s="1" t="s">
        <v>1283</v>
      </c>
      <c r="L282" s="2">
        <v>45884</v>
      </c>
      <c r="M282">
        <v>4</v>
      </c>
      <c r="N282">
        <v>20</v>
      </c>
      <c r="O282">
        <v>0</v>
      </c>
      <c r="P282">
        <v>5339.2</v>
      </c>
      <c r="Q282" s="1" t="s">
        <v>793</v>
      </c>
      <c r="R282" s="1" t="s">
        <v>793</v>
      </c>
      <c r="S282" s="1" t="s">
        <v>795</v>
      </c>
      <c r="T282" s="1" t="s">
        <v>75</v>
      </c>
      <c r="U282" s="1" t="s">
        <v>237</v>
      </c>
      <c r="V282">
        <v>6674</v>
      </c>
      <c r="W282" s="1" t="s">
        <v>186</v>
      </c>
      <c r="X282" s="1" t="s">
        <v>137</v>
      </c>
      <c r="Y282" s="2">
        <v>45507</v>
      </c>
      <c r="Z282">
        <v>1.4</v>
      </c>
      <c r="AA282" s="1" t="s">
        <v>39</v>
      </c>
    </row>
    <row r="283" spans="1:28" x14ac:dyDescent="0.3">
      <c r="A283" s="1" t="s">
        <v>1284</v>
      </c>
      <c r="B283" s="1" t="s">
        <v>1285</v>
      </c>
      <c r="C283" s="1" t="s">
        <v>1286</v>
      </c>
      <c r="D283" s="1" t="s">
        <v>1287</v>
      </c>
      <c r="E283">
        <v>5</v>
      </c>
      <c r="F283">
        <v>14</v>
      </c>
      <c r="G283" s="1" t="s">
        <v>44</v>
      </c>
      <c r="H283" s="2">
        <v>45833</v>
      </c>
      <c r="I283" s="1" t="s">
        <v>1286</v>
      </c>
      <c r="J283" s="1" t="s">
        <v>215</v>
      </c>
      <c r="K283" s="1" t="s">
        <v>1287</v>
      </c>
      <c r="L283" s="2">
        <v>45824</v>
      </c>
      <c r="M283">
        <v>4</v>
      </c>
      <c r="N283">
        <v>0</v>
      </c>
      <c r="O283">
        <v>0</v>
      </c>
      <c r="P283">
        <v>21737</v>
      </c>
      <c r="Q283" s="1" t="s">
        <v>1286</v>
      </c>
      <c r="R283" s="1" t="s">
        <v>1286</v>
      </c>
      <c r="S283" s="1" t="s">
        <v>1288</v>
      </c>
      <c r="T283" s="1" t="s">
        <v>75</v>
      </c>
      <c r="U283" s="1" t="s">
        <v>98</v>
      </c>
      <c r="V283">
        <v>21737</v>
      </c>
      <c r="W283" s="1" t="s">
        <v>216</v>
      </c>
      <c r="X283" s="1" t="s">
        <v>127</v>
      </c>
      <c r="Y283" s="2">
        <v>45659</v>
      </c>
      <c r="Z283">
        <v>1</v>
      </c>
      <c r="AA283" s="1" t="s">
        <v>39</v>
      </c>
    </row>
    <row r="284" spans="1:28" x14ac:dyDescent="0.3">
      <c r="A284" s="1" t="s">
        <v>1289</v>
      </c>
      <c r="B284" s="1" t="s">
        <v>1290</v>
      </c>
      <c r="C284" s="1" t="s">
        <v>1291</v>
      </c>
      <c r="D284" s="1" t="s">
        <v>1292</v>
      </c>
      <c r="E284">
        <v>5</v>
      </c>
      <c r="F284">
        <v>30</v>
      </c>
      <c r="G284" s="1" t="s">
        <v>44</v>
      </c>
      <c r="H284" s="2">
        <v>45906</v>
      </c>
      <c r="I284" s="1" t="s">
        <v>1291</v>
      </c>
      <c r="J284" s="1" t="s">
        <v>549</v>
      </c>
      <c r="K284" s="1" t="s">
        <v>1292</v>
      </c>
      <c r="L284" s="2">
        <v>45900</v>
      </c>
      <c r="M284">
        <v>4</v>
      </c>
      <c r="N284">
        <v>15</v>
      </c>
      <c r="O284">
        <v>0</v>
      </c>
      <c r="P284">
        <v>2758.25</v>
      </c>
      <c r="Q284" s="1" t="s">
        <v>1291</v>
      </c>
      <c r="R284" s="1" t="s">
        <v>1291</v>
      </c>
      <c r="S284" s="1" t="s">
        <v>1293</v>
      </c>
      <c r="T284" s="1" t="s">
        <v>75</v>
      </c>
      <c r="U284" s="1" t="s">
        <v>237</v>
      </c>
      <c r="V284">
        <v>3245</v>
      </c>
      <c r="W284" s="1" t="s">
        <v>550</v>
      </c>
      <c r="X284" s="1" t="s">
        <v>38</v>
      </c>
      <c r="Y284" s="2">
        <v>45530</v>
      </c>
      <c r="Z284">
        <v>1.3</v>
      </c>
      <c r="AA284" s="1" t="s">
        <v>39</v>
      </c>
    </row>
    <row r="285" spans="1:28" x14ac:dyDescent="0.3">
      <c r="A285" s="1" t="s">
        <v>1294</v>
      </c>
      <c r="B285" s="1" t="s">
        <v>1295</v>
      </c>
      <c r="C285" s="1" t="s">
        <v>558</v>
      </c>
      <c r="D285" s="1" t="s">
        <v>1296</v>
      </c>
      <c r="E285">
        <v>3</v>
      </c>
      <c r="F285">
        <v>87</v>
      </c>
      <c r="G285" s="1" t="s">
        <v>44</v>
      </c>
      <c r="H285" s="2">
        <v>46019</v>
      </c>
      <c r="I285" s="1" t="s">
        <v>558</v>
      </c>
      <c r="J285" s="1" t="s">
        <v>306</v>
      </c>
      <c r="K285" s="1" t="s">
        <v>1296</v>
      </c>
      <c r="L285" s="2">
        <v>46001</v>
      </c>
      <c r="M285">
        <v>6</v>
      </c>
      <c r="N285">
        <v>10</v>
      </c>
      <c r="O285">
        <v>0</v>
      </c>
      <c r="P285">
        <v>96.3</v>
      </c>
      <c r="Q285" s="1" t="s">
        <v>558</v>
      </c>
      <c r="R285" s="1" t="s">
        <v>558</v>
      </c>
      <c r="S285" s="1" t="s">
        <v>560</v>
      </c>
      <c r="T285" s="1" t="s">
        <v>134</v>
      </c>
      <c r="U285" s="1" t="s">
        <v>144</v>
      </c>
      <c r="V285">
        <v>107</v>
      </c>
      <c r="W285" s="1" t="s">
        <v>308</v>
      </c>
      <c r="X285" s="1" t="s">
        <v>59</v>
      </c>
      <c r="Y285" s="2">
        <v>45415</v>
      </c>
      <c r="Z285">
        <v>1.7</v>
      </c>
      <c r="AA285" s="1" t="s">
        <v>39</v>
      </c>
    </row>
    <row r="286" spans="1:28" x14ac:dyDescent="0.3">
      <c r="A286" s="1" t="s">
        <v>1297</v>
      </c>
      <c r="B286" s="1" t="s">
        <v>1298</v>
      </c>
      <c r="C286" s="1" t="s">
        <v>901</v>
      </c>
      <c r="D286" s="1" t="s">
        <v>1299</v>
      </c>
      <c r="E286">
        <v>3</v>
      </c>
      <c r="F286">
        <v>84</v>
      </c>
      <c r="G286" s="1" t="s">
        <v>32</v>
      </c>
      <c r="H286" s="2">
        <v>45939</v>
      </c>
      <c r="I286" s="1" t="s">
        <v>901</v>
      </c>
      <c r="J286" s="1" t="s">
        <v>284</v>
      </c>
      <c r="K286" s="1" t="s">
        <v>1299</v>
      </c>
      <c r="L286" s="2">
        <v>45922</v>
      </c>
      <c r="M286">
        <v>7</v>
      </c>
      <c r="N286">
        <v>5</v>
      </c>
      <c r="O286">
        <v>0</v>
      </c>
      <c r="P286">
        <v>628.9</v>
      </c>
      <c r="Q286" s="1" t="s">
        <v>901</v>
      </c>
      <c r="R286" s="1" t="s">
        <v>901</v>
      </c>
      <c r="S286" s="1" t="s">
        <v>903</v>
      </c>
      <c r="T286" s="1" t="s">
        <v>107</v>
      </c>
      <c r="U286" s="1" t="s">
        <v>125</v>
      </c>
      <c r="V286">
        <v>662</v>
      </c>
      <c r="W286" s="1" t="s">
        <v>286</v>
      </c>
      <c r="X286" s="1" t="s">
        <v>127</v>
      </c>
      <c r="Y286" s="2">
        <v>45629</v>
      </c>
      <c r="Z286">
        <v>1.1000000000000001</v>
      </c>
      <c r="AA286" s="1" t="s">
        <v>39</v>
      </c>
    </row>
    <row r="287" spans="1:28" x14ac:dyDescent="0.3">
      <c r="A287" s="1" t="s">
        <v>1300</v>
      </c>
      <c r="B287" s="1" t="s">
        <v>1301</v>
      </c>
      <c r="C287" s="1" t="s">
        <v>1302</v>
      </c>
      <c r="D287" s="1" t="s">
        <v>1303</v>
      </c>
      <c r="E287">
        <v>5</v>
      </c>
      <c r="F287">
        <v>73</v>
      </c>
      <c r="G287" s="1" t="s">
        <v>44</v>
      </c>
      <c r="H287" s="2">
        <v>45769</v>
      </c>
      <c r="I287" s="1" t="s">
        <v>1302</v>
      </c>
      <c r="J287" s="1" t="s">
        <v>197</v>
      </c>
      <c r="K287" s="1" t="s">
        <v>1303</v>
      </c>
      <c r="L287" s="2">
        <v>45755</v>
      </c>
      <c r="M287">
        <v>5</v>
      </c>
      <c r="N287">
        <v>40</v>
      </c>
      <c r="O287">
        <v>0</v>
      </c>
      <c r="P287">
        <v>2395.8000000000002</v>
      </c>
      <c r="Q287" s="1" t="s">
        <v>1302</v>
      </c>
      <c r="R287" s="1" t="s">
        <v>1302</v>
      </c>
      <c r="S287" s="1" t="s">
        <v>1304</v>
      </c>
      <c r="T287" s="1" t="s">
        <v>90</v>
      </c>
      <c r="U287" s="1" t="s">
        <v>91</v>
      </c>
      <c r="V287">
        <v>3993</v>
      </c>
      <c r="W287" s="1" t="s">
        <v>199</v>
      </c>
      <c r="X287" s="1" t="s">
        <v>59</v>
      </c>
      <c r="Y287" s="2">
        <v>43613</v>
      </c>
      <c r="Z287">
        <v>6.6</v>
      </c>
      <c r="AA287" s="1" t="s">
        <v>173</v>
      </c>
      <c r="AB287">
        <v>1</v>
      </c>
    </row>
    <row r="288" spans="1:28" x14ac:dyDescent="0.3">
      <c r="A288" s="1" t="s">
        <v>1305</v>
      </c>
      <c r="B288" s="1" t="s">
        <v>1306</v>
      </c>
      <c r="C288" s="1" t="s">
        <v>675</v>
      </c>
      <c r="D288" s="1" t="s">
        <v>1307</v>
      </c>
      <c r="E288">
        <v>3</v>
      </c>
      <c r="F288">
        <v>69</v>
      </c>
      <c r="G288" s="1" t="s">
        <v>401</v>
      </c>
      <c r="H288" s="2">
        <v>45898</v>
      </c>
      <c r="I288" s="1" t="s">
        <v>675</v>
      </c>
      <c r="J288" s="1" t="s">
        <v>306</v>
      </c>
      <c r="K288" s="1" t="s">
        <v>1307</v>
      </c>
      <c r="L288" s="2">
        <v>45879</v>
      </c>
      <c r="M288">
        <v>5</v>
      </c>
      <c r="N288">
        <v>15</v>
      </c>
      <c r="O288">
        <v>0</v>
      </c>
      <c r="P288">
        <v>2051.0500000000002</v>
      </c>
      <c r="Q288" s="1" t="s">
        <v>675</v>
      </c>
      <c r="R288" s="1" t="s">
        <v>675</v>
      </c>
      <c r="S288" s="1" t="s">
        <v>677</v>
      </c>
      <c r="T288" s="1" t="s">
        <v>75</v>
      </c>
      <c r="U288" s="1" t="s">
        <v>237</v>
      </c>
      <c r="V288">
        <v>2413</v>
      </c>
      <c r="W288" s="1" t="s">
        <v>308</v>
      </c>
      <c r="X288" s="1" t="s">
        <v>59</v>
      </c>
      <c r="Y288" s="2">
        <v>45415</v>
      </c>
      <c r="Z288">
        <v>1.7</v>
      </c>
      <c r="AA288" s="1" t="s">
        <v>39</v>
      </c>
    </row>
    <row r="289" spans="1:28" x14ac:dyDescent="0.3">
      <c r="A289" s="1" t="s">
        <v>1308</v>
      </c>
      <c r="B289" s="1" t="s">
        <v>1309</v>
      </c>
      <c r="C289" s="1" t="s">
        <v>979</v>
      </c>
      <c r="D289" s="1" t="s">
        <v>1310</v>
      </c>
      <c r="E289">
        <v>3</v>
      </c>
      <c r="F289">
        <v>68</v>
      </c>
      <c r="G289" s="1" t="s">
        <v>44</v>
      </c>
      <c r="H289" s="2">
        <v>45844</v>
      </c>
      <c r="I289" s="1" t="s">
        <v>979</v>
      </c>
      <c r="J289" s="1" t="s">
        <v>519</v>
      </c>
      <c r="K289" s="1" t="s">
        <v>1310</v>
      </c>
      <c r="L289" s="2">
        <v>45837</v>
      </c>
      <c r="M289">
        <v>5</v>
      </c>
      <c r="N289">
        <v>5</v>
      </c>
      <c r="O289">
        <v>0</v>
      </c>
      <c r="P289">
        <v>1394.6</v>
      </c>
      <c r="Q289" s="1" t="s">
        <v>979</v>
      </c>
      <c r="R289" s="1" t="s">
        <v>979</v>
      </c>
      <c r="S289" s="1" t="s">
        <v>981</v>
      </c>
      <c r="T289" s="1" t="s">
        <v>35</v>
      </c>
      <c r="U289" s="1" t="s">
        <v>36</v>
      </c>
      <c r="V289">
        <v>1468</v>
      </c>
      <c r="W289" s="1" t="s">
        <v>521</v>
      </c>
      <c r="X289" s="1" t="s">
        <v>137</v>
      </c>
      <c r="Y289" s="2">
        <v>43649</v>
      </c>
      <c r="Z289">
        <v>6.5</v>
      </c>
      <c r="AA289" s="1" t="s">
        <v>39</v>
      </c>
    </row>
    <row r="290" spans="1:28" x14ac:dyDescent="0.3">
      <c r="A290" s="1" t="s">
        <v>1311</v>
      </c>
      <c r="B290" s="1" t="s">
        <v>1312</v>
      </c>
      <c r="C290" s="1" t="s">
        <v>997</v>
      </c>
      <c r="D290" s="1" t="s">
        <v>104</v>
      </c>
      <c r="E290">
        <v>4</v>
      </c>
      <c r="F290">
        <v>49</v>
      </c>
      <c r="G290" s="1" t="s">
        <v>44</v>
      </c>
      <c r="H290" s="2">
        <v>45729</v>
      </c>
      <c r="I290" s="1" t="s">
        <v>997</v>
      </c>
      <c r="J290" s="1" t="s">
        <v>538</v>
      </c>
      <c r="K290" s="1" t="s">
        <v>104</v>
      </c>
      <c r="L290" s="2">
        <v>45718</v>
      </c>
      <c r="M290">
        <v>7</v>
      </c>
      <c r="N290">
        <v>30</v>
      </c>
      <c r="O290">
        <v>0</v>
      </c>
      <c r="P290">
        <v>5671.4</v>
      </c>
      <c r="Q290" s="1" t="s">
        <v>997</v>
      </c>
      <c r="R290" s="1" t="s">
        <v>997</v>
      </c>
      <c r="S290" s="1" t="s">
        <v>999</v>
      </c>
      <c r="T290" s="1" t="s">
        <v>90</v>
      </c>
      <c r="U290" s="1" t="s">
        <v>185</v>
      </c>
      <c r="V290">
        <v>8102</v>
      </c>
      <c r="W290" s="1" t="s">
        <v>539</v>
      </c>
      <c r="X290" s="1" t="s">
        <v>540</v>
      </c>
      <c r="Y290" s="2">
        <v>44731</v>
      </c>
      <c r="Z290">
        <v>3.5</v>
      </c>
      <c r="AA290" s="1" t="s">
        <v>39</v>
      </c>
    </row>
    <row r="291" spans="1:28" x14ac:dyDescent="0.3">
      <c r="A291" s="1" t="s">
        <v>1313</v>
      </c>
      <c r="B291" s="1" t="s">
        <v>1314</v>
      </c>
      <c r="C291" s="1" t="s">
        <v>1315</v>
      </c>
      <c r="D291" s="1" t="s">
        <v>1316</v>
      </c>
      <c r="E291">
        <v>5</v>
      </c>
      <c r="F291">
        <v>8</v>
      </c>
      <c r="G291" s="1" t="s">
        <v>44</v>
      </c>
      <c r="H291" s="2">
        <v>45978</v>
      </c>
      <c r="I291" s="1" t="s">
        <v>1315</v>
      </c>
      <c r="J291" s="1" t="s">
        <v>357</v>
      </c>
      <c r="K291" s="1" t="s">
        <v>1316</v>
      </c>
      <c r="L291" s="2">
        <v>45960</v>
      </c>
      <c r="M291">
        <v>5</v>
      </c>
      <c r="N291">
        <v>0</v>
      </c>
      <c r="O291">
        <v>0</v>
      </c>
      <c r="P291">
        <v>4781</v>
      </c>
      <c r="Q291" s="1" t="s">
        <v>1315</v>
      </c>
      <c r="R291" s="1" t="s">
        <v>1315</v>
      </c>
      <c r="S291" s="1" t="s">
        <v>1317</v>
      </c>
      <c r="T291" s="1" t="s">
        <v>90</v>
      </c>
      <c r="U291" s="1" t="s">
        <v>300</v>
      </c>
      <c r="V291">
        <v>4781</v>
      </c>
      <c r="W291" s="1" t="s">
        <v>360</v>
      </c>
      <c r="X291" s="1" t="s">
        <v>38</v>
      </c>
      <c r="Y291" s="2">
        <v>45643</v>
      </c>
      <c r="Z291">
        <v>1</v>
      </c>
      <c r="AA291" s="1" t="s">
        <v>39</v>
      </c>
    </row>
    <row r="292" spans="1:28" x14ac:dyDescent="0.3">
      <c r="A292" s="1" t="s">
        <v>1318</v>
      </c>
      <c r="B292" s="1" t="s">
        <v>1319</v>
      </c>
      <c r="C292" s="1" t="s">
        <v>1107</v>
      </c>
      <c r="D292" s="1" t="s">
        <v>1320</v>
      </c>
      <c r="E292">
        <v>5</v>
      </c>
      <c r="F292">
        <v>15</v>
      </c>
      <c r="G292" s="1" t="s">
        <v>44</v>
      </c>
      <c r="H292" s="2">
        <v>46003</v>
      </c>
      <c r="I292" s="1" t="s">
        <v>1107</v>
      </c>
      <c r="J292" s="1" t="s">
        <v>242</v>
      </c>
      <c r="K292" s="1" t="s">
        <v>1320</v>
      </c>
      <c r="L292" s="2">
        <v>45998</v>
      </c>
      <c r="M292">
        <v>4</v>
      </c>
      <c r="N292">
        <v>15</v>
      </c>
      <c r="O292">
        <v>0</v>
      </c>
      <c r="P292">
        <v>103.7</v>
      </c>
      <c r="Q292" s="1" t="s">
        <v>1107</v>
      </c>
      <c r="R292" s="1" t="s">
        <v>1107</v>
      </c>
      <c r="S292" s="1" t="s">
        <v>1109</v>
      </c>
      <c r="T292" s="1" t="s">
        <v>134</v>
      </c>
      <c r="U292" s="1" t="s">
        <v>366</v>
      </c>
      <c r="V292">
        <v>122</v>
      </c>
      <c r="W292" s="1" t="s">
        <v>244</v>
      </c>
      <c r="X292" s="1" t="s">
        <v>48</v>
      </c>
      <c r="Y292" s="2">
        <v>44403</v>
      </c>
      <c r="Z292">
        <v>4.4000000000000004</v>
      </c>
      <c r="AA292" s="1" t="s">
        <v>39</v>
      </c>
    </row>
    <row r="293" spans="1:28" x14ac:dyDescent="0.3">
      <c r="A293" s="1" t="s">
        <v>1321</v>
      </c>
      <c r="B293" s="1" t="s">
        <v>1322</v>
      </c>
      <c r="C293" s="1" t="s">
        <v>1255</v>
      </c>
      <c r="D293" s="1" t="s">
        <v>1323</v>
      </c>
      <c r="E293">
        <v>4</v>
      </c>
      <c r="F293">
        <v>48</v>
      </c>
      <c r="G293" s="1" t="s">
        <v>44</v>
      </c>
      <c r="H293" s="2">
        <v>45752</v>
      </c>
      <c r="I293" s="1" t="s">
        <v>1255</v>
      </c>
      <c r="J293" s="1" t="s">
        <v>229</v>
      </c>
      <c r="K293" s="1" t="s">
        <v>1323</v>
      </c>
      <c r="L293" s="2">
        <v>45739</v>
      </c>
      <c r="M293">
        <v>8</v>
      </c>
      <c r="N293">
        <v>5</v>
      </c>
      <c r="O293">
        <v>0</v>
      </c>
      <c r="P293">
        <v>3718.3</v>
      </c>
      <c r="Q293" s="1" t="s">
        <v>1255</v>
      </c>
      <c r="R293" s="1" t="s">
        <v>1255</v>
      </c>
      <c r="S293" s="1" t="s">
        <v>1257</v>
      </c>
      <c r="T293" s="1" t="s">
        <v>107</v>
      </c>
      <c r="U293" s="1" t="s">
        <v>152</v>
      </c>
      <c r="V293">
        <v>3914</v>
      </c>
      <c r="W293" s="1" t="s">
        <v>231</v>
      </c>
      <c r="X293" s="1" t="s">
        <v>127</v>
      </c>
      <c r="Y293" s="2">
        <v>43596</v>
      </c>
      <c r="Z293">
        <v>6.6</v>
      </c>
      <c r="AA293" s="1" t="s">
        <v>39</v>
      </c>
    </row>
    <row r="294" spans="1:28" x14ac:dyDescent="0.3">
      <c r="A294" s="1" t="s">
        <v>1324</v>
      </c>
      <c r="B294" s="1" t="s">
        <v>1325</v>
      </c>
      <c r="C294" s="1" t="s">
        <v>767</v>
      </c>
      <c r="D294" s="1" t="s">
        <v>1326</v>
      </c>
      <c r="E294">
        <v>2</v>
      </c>
      <c r="F294">
        <v>123</v>
      </c>
      <c r="G294" s="1" t="s">
        <v>44</v>
      </c>
      <c r="H294" s="2">
        <v>46021</v>
      </c>
      <c r="I294" s="1" t="s">
        <v>767</v>
      </c>
      <c r="J294" s="1" t="s">
        <v>327</v>
      </c>
      <c r="K294" s="1" t="s">
        <v>1326</v>
      </c>
      <c r="L294" s="2">
        <v>46003</v>
      </c>
      <c r="M294">
        <v>7</v>
      </c>
      <c r="N294">
        <v>0</v>
      </c>
      <c r="O294">
        <v>1</v>
      </c>
      <c r="P294">
        <v>418</v>
      </c>
      <c r="Q294" s="1" t="s">
        <v>767</v>
      </c>
      <c r="R294" s="1" t="s">
        <v>767</v>
      </c>
      <c r="S294" s="1" t="s">
        <v>769</v>
      </c>
      <c r="T294" s="1" t="s">
        <v>107</v>
      </c>
      <c r="U294" s="1" t="s">
        <v>125</v>
      </c>
      <c r="V294">
        <v>418</v>
      </c>
      <c r="W294" s="1" t="s">
        <v>329</v>
      </c>
      <c r="X294" s="1" t="s">
        <v>59</v>
      </c>
      <c r="Y294" s="2">
        <v>43819</v>
      </c>
      <c r="Z294">
        <v>6</v>
      </c>
      <c r="AA294" s="1" t="s">
        <v>68</v>
      </c>
      <c r="AB294">
        <v>1</v>
      </c>
    </row>
    <row r="295" spans="1:28" x14ac:dyDescent="0.3">
      <c r="A295" s="1" t="s">
        <v>1327</v>
      </c>
      <c r="B295" s="1" t="s">
        <v>1328</v>
      </c>
      <c r="C295" s="1" t="s">
        <v>1329</v>
      </c>
      <c r="D295" s="1" t="s">
        <v>1330</v>
      </c>
      <c r="E295">
        <v>5</v>
      </c>
      <c r="F295">
        <v>42</v>
      </c>
      <c r="G295" s="1" t="s">
        <v>44</v>
      </c>
      <c r="H295" s="2">
        <v>45863</v>
      </c>
      <c r="I295" s="1" t="s">
        <v>1329</v>
      </c>
      <c r="J295" s="1" t="s">
        <v>291</v>
      </c>
      <c r="K295" s="1" t="s">
        <v>1330</v>
      </c>
      <c r="L295" s="2">
        <v>45851</v>
      </c>
      <c r="M295">
        <v>4</v>
      </c>
      <c r="N295">
        <v>15</v>
      </c>
      <c r="O295">
        <v>0</v>
      </c>
      <c r="P295">
        <v>1287.75</v>
      </c>
      <c r="Q295" s="1" t="s">
        <v>1329</v>
      </c>
      <c r="R295" s="1" t="s">
        <v>1329</v>
      </c>
      <c r="S295" s="1" t="s">
        <v>1331</v>
      </c>
      <c r="T295" s="1" t="s">
        <v>56</v>
      </c>
      <c r="U295" s="1" t="s">
        <v>39</v>
      </c>
      <c r="V295">
        <v>1515</v>
      </c>
      <c r="W295" s="1" t="s">
        <v>293</v>
      </c>
      <c r="X295" s="1" t="s">
        <v>48</v>
      </c>
      <c r="Y295" s="2">
        <v>44560</v>
      </c>
      <c r="Z295">
        <v>4</v>
      </c>
      <c r="AA295" s="1" t="s">
        <v>39</v>
      </c>
    </row>
    <row r="296" spans="1:28" x14ac:dyDescent="0.3">
      <c r="A296" s="1" t="s">
        <v>1332</v>
      </c>
      <c r="B296" s="1" t="s">
        <v>1333</v>
      </c>
      <c r="C296" s="1" t="s">
        <v>920</v>
      </c>
      <c r="D296" s="1" t="s">
        <v>971</v>
      </c>
      <c r="E296">
        <v>4</v>
      </c>
      <c r="F296">
        <v>50</v>
      </c>
      <c r="G296" s="1" t="s">
        <v>32</v>
      </c>
      <c r="H296" s="2">
        <v>45812</v>
      </c>
      <c r="I296" s="1" t="s">
        <v>920</v>
      </c>
      <c r="J296" s="1" t="s">
        <v>376</v>
      </c>
      <c r="K296" s="1" t="s">
        <v>971</v>
      </c>
      <c r="L296" s="2">
        <v>45803</v>
      </c>
      <c r="M296">
        <v>5</v>
      </c>
      <c r="N296">
        <v>15</v>
      </c>
      <c r="O296">
        <v>0</v>
      </c>
      <c r="P296">
        <v>782.85</v>
      </c>
      <c r="Q296" s="1" t="s">
        <v>920</v>
      </c>
      <c r="R296" s="1" t="s">
        <v>920</v>
      </c>
      <c r="S296" s="1" t="s">
        <v>922</v>
      </c>
      <c r="T296" s="1" t="s">
        <v>134</v>
      </c>
      <c r="U296" s="1" t="s">
        <v>135</v>
      </c>
      <c r="V296">
        <v>921</v>
      </c>
      <c r="W296" s="1" t="s">
        <v>379</v>
      </c>
      <c r="X296" s="1" t="s">
        <v>48</v>
      </c>
      <c r="Y296" s="2">
        <v>45419</v>
      </c>
      <c r="Z296">
        <v>1.7</v>
      </c>
      <c r="AA296" s="1" t="s">
        <v>39</v>
      </c>
    </row>
    <row r="297" spans="1:28" x14ac:dyDescent="0.3">
      <c r="A297" s="1" t="s">
        <v>1334</v>
      </c>
      <c r="B297" s="1" t="s">
        <v>1335</v>
      </c>
      <c r="C297" s="1" t="s">
        <v>1336</v>
      </c>
      <c r="D297" s="1" t="s">
        <v>1337</v>
      </c>
      <c r="E297">
        <v>3</v>
      </c>
      <c r="F297">
        <v>66</v>
      </c>
      <c r="G297" s="1" t="s">
        <v>44</v>
      </c>
      <c r="H297" s="2">
        <v>45752</v>
      </c>
      <c r="I297" s="1" t="s">
        <v>1336</v>
      </c>
      <c r="J297" s="1" t="s">
        <v>96</v>
      </c>
      <c r="K297" s="1" t="s">
        <v>1337</v>
      </c>
      <c r="L297" s="2">
        <v>45739</v>
      </c>
      <c r="M297">
        <v>8</v>
      </c>
      <c r="N297">
        <v>5</v>
      </c>
      <c r="O297">
        <v>0</v>
      </c>
      <c r="P297">
        <v>223.25</v>
      </c>
      <c r="Q297" s="1" t="s">
        <v>1336</v>
      </c>
      <c r="R297" s="1" t="s">
        <v>1336</v>
      </c>
      <c r="S297" s="1" t="s">
        <v>1338</v>
      </c>
      <c r="T297" s="1" t="s">
        <v>134</v>
      </c>
      <c r="U297" s="1" t="s">
        <v>135</v>
      </c>
      <c r="V297">
        <v>235</v>
      </c>
      <c r="W297" s="1" t="s">
        <v>99</v>
      </c>
      <c r="X297" s="1" t="s">
        <v>100</v>
      </c>
      <c r="Y297" s="2">
        <v>45629</v>
      </c>
      <c r="Z297">
        <v>1.1000000000000001</v>
      </c>
      <c r="AA297" s="1" t="s">
        <v>39</v>
      </c>
    </row>
    <row r="298" spans="1:28" x14ac:dyDescent="0.3">
      <c r="A298" s="1" t="s">
        <v>1339</v>
      </c>
      <c r="B298" s="1" t="s">
        <v>1340</v>
      </c>
      <c r="C298" s="1" t="s">
        <v>1128</v>
      </c>
      <c r="D298" s="1" t="s">
        <v>1020</v>
      </c>
      <c r="E298">
        <v>3</v>
      </c>
      <c r="F298">
        <v>61</v>
      </c>
      <c r="G298" s="1" t="s">
        <v>44</v>
      </c>
      <c r="H298" s="2">
        <v>46003</v>
      </c>
      <c r="I298" s="1" t="s">
        <v>1128</v>
      </c>
      <c r="J298" s="1" t="s">
        <v>105</v>
      </c>
      <c r="K298" s="1" t="s">
        <v>1020</v>
      </c>
      <c r="L298" s="2">
        <v>45993</v>
      </c>
      <c r="M298">
        <v>4</v>
      </c>
      <c r="N298">
        <v>15</v>
      </c>
      <c r="O298">
        <v>0</v>
      </c>
      <c r="P298">
        <v>2930.8</v>
      </c>
      <c r="Q298" s="1" t="s">
        <v>1128</v>
      </c>
      <c r="R298" s="1" t="s">
        <v>1128</v>
      </c>
      <c r="S298" s="1" t="s">
        <v>1130</v>
      </c>
      <c r="T298" s="1" t="s">
        <v>107</v>
      </c>
      <c r="U298" s="1" t="s">
        <v>125</v>
      </c>
      <c r="V298">
        <v>3448</v>
      </c>
      <c r="W298" s="1" t="s">
        <v>109</v>
      </c>
      <c r="X298" s="1" t="s">
        <v>110</v>
      </c>
      <c r="Y298" s="2">
        <v>44203</v>
      </c>
      <c r="Z298">
        <v>5</v>
      </c>
      <c r="AA298" s="1" t="s">
        <v>39</v>
      </c>
    </row>
    <row r="299" spans="1:28" x14ac:dyDescent="0.3">
      <c r="A299" s="1" t="s">
        <v>1341</v>
      </c>
      <c r="B299" s="1" t="s">
        <v>1342</v>
      </c>
      <c r="C299" s="1" t="s">
        <v>219</v>
      </c>
      <c r="D299" s="1" t="s">
        <v>1343</v>
      </c>
      <c r="E299">
        <v>3</v>
      </c>
      <c r="F299">
        <v>61</v>
      </c>
      <c r="G299" s="1" t="s">
        <v>44</v>
      </c>
      <c r="H299" s="2">
        <v>45971</v>
      </c>
      <c r="I299" s="1" t="s">
        <v>219</v>
      </c>
      <c r="J299" s="1" t="s">
        <v>306</v>
      </c>
      <c r="K299" s="1" t="s">
        <v>1343</v>
      </c>
      <c r="L299" s="2">
        <v>45961</v>
      </c>
      <c r="M299">
        <v>6</v>
      </c>
      <c r="N299">
        <v>30</v>
      </c>
      <c r="O299">
        <v>0</v>
      </c>
      <c r="P299">
        <v>494.9</v>
      </c>
      <c r="Q299" s="1" t="s">
        <v>219</v>
      </c>
      <c r="R299" s="1" t="s">
        <v>219</v>
      </c>
      <c r="S299" s="1" t="s">
        <v>222</v>
      </c>
      <c r="T299" s="1" t="s">
        <v>35</v>
      </c>
      <c r="U299" s="1" t="s">
        <v>223</v>
      </c>
      <c r="V299">
        <v>707</v>
      </c>
      <c r="W299" s="1" t="s">
        <v>308</v>
      </c>
      <c r="X299" s="1" t="s">
        <v>59</v>
      </c>
      <c r="Y299" s="2">
        <v>45415</v>
      </c>
      <c r="Z299">
        <v>1.7</v>
      </c>
      <c r="AA299" s="1" t="s">
        <v>39</v>
      </c>
    </row>
    <row r="300" spans="1:28" x14ac:dyDescent="0.3">
      <c r="A300" s="1" t="s">
        <v>1344</v>
      </c>
      <c r="B300" s="1" t="s">
        <v>1345</v>
      </c>
      <c r="C300" s="1" t="s">
        <v>1346</v>
      </c>
      <c r="D300" s="1" t="s">
        <v>1347</v>
      </c>
      <c r="E300">
        <v>2</v>
      </c>
      <c r="F300">
        <v>64</v>
      </c>
      <c r="G300" s="1" t="s">
        <v>44</v>
      </c>
      <c r="H300" s="2">
        <v>45726</v>
      </c>
      <c r="I300" s="1" t="s">
        <v>1346</v>
      </c>
      <c r="J300" s="1" t="s">
        <v>394</v>
      </c>
      <c r="K300" s="1" t="s">
        <v>1347</v>
      </c>
      <c r="L300" s="2">
        <v>45721</v>
      </c>
      <c r="M300">
        <v>4</v>
      </c>
      <c r="N300">
        <v>20</v>
      </c>
      <c r="O300">
        <v>0</v>
      </c>
      <c r="P300">
        <v>1232</v>
      </c>
      <c r="Q300" s="1" t="s">
        <v>1346</v>
      </c>
      <c r="R300" s="1" t="s">
        <v>1346</v>
      </c>
      <c r="S300" s="1" t="s">
        <v>1348</v>
      </c>
      <c r="T300" s="1" t="s">
        <v>56</v>
      </c>
      <c r="U300" s="1" t="s">
        <v>66</v>
      </c>
      <c r="V300">
        <v>1540</v>
      </c>
      <c r="W300" s="1" t="s">
        <v>396</v>
      </c>
      <c r="X300" s="1" t="s">
        <v>127</v>
      </c>
      <c r="Y300" s="2">
        <v>43220</v>
      </c>
      <c r="Z300">
        <v>7.7</v>
      </c>
      <c r="AA300" s="1" t="s">
        <v>68</v>
      </c>
      <c r="AB300">
        <v>1</v>
      </c>
    </row>
    <row r="301" spans="1:28" x14ac:dyDescent="0.3">
      <c r="A301" s="1" t="s">
        <v>1349</v>
      </c>
      <c r="B301" s="1" t="s">
        <v>1350</v>
      </c>
      <c r="C301" s="1" t="s">
        <v>675</v>
      </c>
      <c r="D301" s="1" t="s">
        <v>1351</v>
      </c>
      <c r="E301">
        <v>4</v>
      </c>
      <c r="F301">
        <v>60</v>
      </c>
      <c r="G301" s="1" t="s">
        <v>44</v>
      </c>
      <c r="H301" s="2">
        <v>45851</v>
      </c>
      <c r="I301" s="1" t="s">
        <v>675</v>
      </c>
      <c r="J301" s="1" t="s">
        <v>64</v>
      </c>
      <c r="K301" s="1" t="s">
        <v>1351</v>
      </c>
      <c r="L301" s="2">
        <v>45832</v>
      </c>
      <c r="M301">
        <v>10</v>
      </c>
      <c r="N301">
        <v>5</v>
      </c>
      <c r="O301">
        <v>0</v>
      </c>
      <c r="P301">
        <v>2292.35</v>
      </c>
      <c r="Q301" s="1" t="s">
        <v>675</v>
      </c>
      <c r="R301" s="1" t="s">
        <v>675</v>
      </c>
      <c r="S301" s="1" t="s">
        <v>677</v>
      </c>
      <c r="T301" s="1" t="s">
        <v>75</v>
      </c>
      <c r="U301" s="1" t="s">
        <v>237</v>
      </c>
      <c r="V301">
        <v>2413</v>
      </c>
      <c r="W301" s="1" t="s">
        <v>67</v>
      </c>
      <c r="X301" s="1" t="s">
        <v>59</v>
      </c>
      <c r="Y301" s="2">
        <v>44275</v>
      </c>
      <c r="Z301">
        <v>4.8</v>
      </c>
      <c r="AA301" s="1" t="s">
        <v>39</v>
      </c>
    </row>
    <row r="302" spans="1:28" x14ac:dyDescent="0.3">
      <c r="A302" s="1" t="s">
        <v>1352</v>
      </c>
      <c r="B302" s="1" t="s">
        <v>1353</v>
      </c>
      <c r="C302" s="1" t="s">
        <v>1128</v>
      </c>
      <c r="D302" s="1" t="s">
        <v>1354</v>
      </c>
      <c r="E302">
        <v>2</v>
      </c>
      <c r="F302">
        <v>124</v>
      </c>
      <c r="G302" s="1" t="s">
        <v>44</v>
      </c>
      <c r="H302" s="2">
        <v>45828</v>
      </c>
      <c r="I302" s="1" t="s">
        <v>1128</v>
      </c>
      <c r="J302" s="1" t="s">
        <v>96</v>
      </c>
      <c r="K302" s="1" t="s">
        <v>1354</v>
      </c>
      <c r="L302" s="2">
        <v>45824</v>
      </c>
      <c r="M302">
        <v>3</v>
      </c>
      <c r="N302">
        <v>0</v>
      </c>
      <c r="O302">
        <v>0</v>
      </c>
      <c r="P302">
        <v>3448</v>
      </c>
      <c r="Q302" s="1" t="s">
        <v>1128</v>
      </c>
      <c r="R302" s="1" t="s">
        <v>1128</v>
      </c>
      <c r="S302" s="1" t="s">
        <v>1130</v>
      </c>
      <c r="T302" s="1" t="s">
        <v>107</v>
      </c>
      <c r="U302" s="1" t="s">
        <v>125</v>
      </c>
      <c r="V302">
        <v>3448</v>
      </c>
      <c r="W302" s="1" t="s">
        <v>99</v>
      </c>
      <c r="X302" s="1" t="s">
        <v>100</v>
      </c>
      <c r="Y302" s="2">
        <v>45629</v>
      </c>
      <c r="Z302">
        <v>1.1000000000000001</v>
      </c>
      <c r="AA302" s="1" t="s">
        <v>827</v>
      </c>
      <c r="AB302">
        <v>1</v>
      </c>
    </row>
    <row r="303" spans="1:28" x14ac:dyDescent="0.3">
      <c r="A303" s="1" t="s">
        <v>1355</v>
      </c>
      <c r="B303" s="1" t="s">
        <v>1356</v>
      </c>
      <c r="C303" s="1" t="s">
        <v>1357</v>
      </c>
      <c r="D303" s="1" t="s">
        <v>1358</v>
      </c>
      <c r="E303">
        <v>5</v>
      </c>
      <c r="F303">
        <v>40</v>
      </c>
      <c r="G303" s="1" t="s">
        <v>44</v>
      </c>
      <c r="H303" s="2">
        <v>46032</v>
      </c>
      <c r="I303" s="1" t="s">
        <v>1357</v>
      </c>
      <c r="J303" s="1" t="s">
        <v>115</v>
      </c>
      <c r="K303" s="1" t="s">
        <v>1358</v>
      </c>
      <c r="L303" s="2">
        <v>46020</v>
      </c>
      <c r="M303">
        <v>2</v>
      </c>
      <c r="N303">
        <v>10</v>
      </c>
      <c r="O303">
        <v>0</v>
      </c>
      <c r="P303">
        <v>82.8</v>
      </c>
      <c r="Q303" s="1" t="s">
        <v>1357</v>
      </c>
      <c r="R303" s="1" t="s">
        <v>1357</v>
      </c>
      <c r="S303" s="1" t="s">
        <v>1359</v>
      </c>
      <c r="T303" s="1" t="s">
        <v>134</v>
      </c>
      <c r="U303" s="1" t="s">
        <v>366</v>
      </c>
      <c r="V303">
        <v>92</v>
      </c>
      <c r="W303" s="1" t="s">
        <v>118</v>
      </c>
      <c r="X303" s="1" t="s">
        <v>59</v>
      </c>
      <c r="Y303" s="2">
        <v>43824</v>
      </c>
      <c r="Z303">
        <v>6</v>
      </c>
      <c r="AA303" s="1" t="s">
        <v>39</v>
      </c>
    </row>
    <row r="304" spans="1:28" x14ac:dyDescent="0.3">
      <c r="A304" s="1" t="s">
        <v>1360</v>
      </c>
      <c r="B304" s="1" t="s">
        <v>1361</v>
      </c>
      <c r="C304" s="1" t="s">
        <v>1362</v>
      </c>
      <c r="D304" s="1" t="s">
        <v>1363</v>
      </c>
      <c r="E304">
        <v>4</v>
      </c>
      <c r="F304">
        <v>63</v>
      </c>
      <c r="G304" s="1" t="s">
        <v>44</v>
      </c>
      <c r="H304" s="2">
        <v>45748</v>
      </c>
      <c r="I304" s="1" t="s">
        <v>1362</v>
      </c>
      <c r="J304" s="1" t="s">
        <v>1119</v>
      </c>
      <c r="K304" s="1" t="s">
        <v>1363</v>
      </c>
      <c r="L304" s="2">
        <v>45733</v>
      </c>
      <c r="M304">
        <v>5</v>
      </c>
      <c r="N304">
        <v>10</v>
      </c>
      <c r="O304">
        <v>0</v>
      </c>
      <c r="P304">
        <v>311.39999999999998</v>
      </c>
      <c r="Q304" s="1" t="s">
        <v>1362</v>
      </c>
      <c r="R304" s="1" t="s">
        <v>1362</v>
      </c>
      <c r="S304" s="1" t="s">
        <v>1364</v>
      </c>
      <c r="T304" s="1" t="s">
        <v>35</v>
      </c>
      <c r="U304" s="1" t="s">
        <v>83</v>
      </c>
      <c r="V304">
        <v>346</v>
      </c>
      <c r="W304" s="1" t="s">
        <v>1120</v>
      </c>
      <c r="X304" s="1" t="s">
        <v>38</v>
      </c>
      <c r="Y304" s="2">
        <v>44070</v>
      </c>
      <c r="Z304">
        <v>5.3</v>
      </c>
      <c r="AA304" s="1" t="s">
        <v>39</v>
      </c>
    </row>
    <row r="305" spans="1:27" x14ac:dyDescent="0.3">
      <c r="A305" s="1" t="s">
        <v>1365</v>
      </c>
      <c r="B305" s="1" t="s">
        <v>1366</v>
      </c>
      <c r="C305" s="1" t="s">
        <v>435</v>
      </c>
      <c r="D305" s="1" t="s">
        <v>1367</v>
      </c>
      <c r="E305">
        <v>4</v>
      </c>
      <c r="F305">
        <v>57</v>
      </c>
      <c r="G305" s="1" t="s">
        <v>44</v>
      </c>
      <c r="H305" s="2">
        <v>45838</v>
      </c>
      <c r="I305" s="1" t="s">
        <v>435</v>
      </c>
      <c r="J305" s="1" t="s">
        <v>394</v>
      </c>
      <c r="K305" s="1" t="s">
        <v>1367</v>
      </c>
      <c r="L305" s="2">
        <v>45821</v>
      </c>
      <c r="M305">
        <v>3</v>
      </c>
      <c r="N305">
        <v>20</v>
      </c>
      <c r="O305">
        <v>0</v>
      </c>
      <c r="P305">
        <v>104</v>
      </c>
      <c r="Q305" s="1" t="s">
        <v>435</v>
      </c>
      <c r="R305" s="1" t="s">
        <v>435</v>
      </c>
      <c r="S305" s="1" t="s">
        <v>437</v>
      </c>
      <c r="T305" s="1" t="s">
        <v>134</v>
      </c>
      <c r="U305" s="1" t="s">
        <v>366</v>
      </c>
      <c r="V305">
        <v>130</v>
      </c>
      <c r="W305" s="1" t="s">
        <v>396</v>
      </c>
      <c r="X305" s="1" t="s">
        <v>127</v>
      </c>
      <c r="Y305" s="2">
        <v>43220</v>
      </c>
      <c r="Z305">
        <v>7.7</v>
      </c>
      <c r="AA305" s="1" t="s">
        <v>39</v>
      </c>
    </row>
    <row r="306" spans="1:27" x14ac:dyDescent="0.3">
      <c r="A306" s="1" t="s">
        <v>1368</v>
      </c>
      <c r="B306" s="1" t="s">
        <v>1369</v>
      </c>
      <c r="C306" s="1" t="s">
        <v>733</v>
      </c>
      <c r="D306" s="1" t="s">
        <v>1370</v>
      </c>
      <c r="E306">
        <v>4</v>
      </c>
      <c r="F306">
        <v>70</v>
      </c>
      <c r="G306" s="1" t="s">
        <v>44</v>
      </c>
      <c r="H306" s="2">
        <v>46023</v>
      </c>
      <c r="I306" s="1" t="s">
        <v>733</v>
      </c>
      <c r="J306" s="1" t="s">
        <v>291</v>
      </c>
      <c r="K306" s="1" t="s">
        <v>1370</v>
      </c>
      <c r="L306" s="2">
        <v>46003</v>
      </c>
      <c r="M306">
        <v>6</v>
      </c>
      <c r="N306">
        <v>10</v>
      </c>
      <c r="O306">
        <v>0</v>
      </c>
      <c r="P306">
        <v>240.3</v>
      </c>
      <c r="Q306" s="1" t="s">
        <v>733</v>
      </c>
      <c r="R306" s="1" t="s">
        <v>733</v>
      </c>
      <c r="S306" s="1" t="s">
        <v>735</v>
      </c>
      <c r="T306" s="1" t="s">
        <v>35</v>
      </c>
      <c r="U306" s="1" t="s">
        <v>36</v>
      </c>
      <c r="V306">
        <v>267</v>
      </c>
      <c r="W306" s="1" t="s">
        <v>293</v>
      </c>
      <c r="X306" s="1" t="s">
        <v>48</v>
      </c>
      <c r="Y306" s="2">
        <v>44560</v>
      </c>
      <c r="Z306">
        <v>4</v>
      </c>
      <c r="AA306" s="1" t="s">
        <v>39</v>
      </c>
    </row>
    <row r="307" spans="1:27" x14ac:dyDescent="0.3">
      <c r="A307" s="1" t="s">
        <v>1371</v>
      </c>
      <c r="B307" s="1" t="s">
        <v>1372</v>
      </c>
      <c r="C307" s="1" t="s">
        <v>574</v>
      </c>
      <c r="D307" s="1" t="s">
        <v>1373</v>
      </c>
      <c r="E307">
        <v>4</v>
      </c>
      <c r="F307">
        <v>49</v>
      </c>
      <c r="G307" s="1" t="s">
        <v>44</v>
      </c>
      <c r="H307" s="2">
        <v>45740</v>
      </c>
      <c r="I307" s="1" t="s">
        <v>574</v>
      </c>
      <c r="J307" s="1" t="s">
        <v>284</v>
      </c>
      <c r="K307" s="1" t="s">
        <v>1373</v>
      </c>
      <c r="L307" s="2">
        <v>45723</v>
      </c>
      <c r="M307">
        <v>3</v>
      </c>
      <c r="N307">
        <v>15</v>
      </c>
      <c r="O307">
        <v>0</v>
      </c>
      <c r="P307">
        <v>34621.35</v>
      </c>
      <c r="Q307" s="1" t="s">
        <v>574</v>
      </c>
      <c r="R307" s="1" t="s">
        <v>574</v>
      </c>
      <c r="S307" s="1" t="s">
        <v>576</v>
      </c>
      <c r="T307" s="1" t="s">
        <v>75</v>
      </c>
      <c r="U307" s="1" t="s">
        <v>98</v>
      </c>
      <c r="V307">
        <v>40731</v>
      </c>
      <c r="W307" s="1" t="s">
        <v>286</v>
      </c>
      <c r="X307" s="1" t="s">
        <v>127</v>
      </c>
      <c r="Y307" s="2">
        <v>45629</v>
      </c>
      <c r="Z307">
        <v>1.1000000000000001</v>
      </c>
      <c r="AA307" s="1" t="s">
        <v>39</v>
      </c>
    </row>
    <row r="308" spans="1:27" x14ac:dyDescent="0.3">
      <c r="A308" s="1" t="s">
        <v>1374</v>
      </c>
      <c r="B308" s="1" t="s">
        <v>1375</v>
      </c>
      <c r="C308" s="1" t="s">
        <v>435</v>
      </c>
      <c r="D308" s="1" t="s">
        <v>1376</v>
      </c>
      <c r="E308">
        <v>4</v>
      </c>
      <c r="F308">
        <v>21</v>
      </c>
      <c r="G308" s="1" t="s">
        <v>32</v>
      </c>
      <c r="H308" s="2">
        <v>45830</v>
      </c>
      <c r="I308" s="1" t="s">
        <v>435</v>
      </c>
      <c r="J308" s="1" t="s">
        <v>318</v>
      </c>
      <c r="K308" s="1" t="s">
        <v>1376</v>
      </c>
      <c r="L308" s="2">
        <v>45817</v>
      </c>
      <c r="M308">
        <v>4</v>
      </c>
      <c r="N308">
        <v>15</v>
      </c>
      <c r="O308">
        <v>0</v>
      </c>
      <c r="P308">
        <v>110.5</v>
      </c>
      <c r="Q308" s="1" t="s">
        <v>435</v>
      </c>
      <c r="R308" s="1" t="s">
        <v>435</v>
      </c>
      <c r="S308" s="1" t="s">
        <v>437</v>
      </c>
      <c r="T308" s="1" t="s">
        <v>134</v>
      </c>
      <c r="U308" s="1" t="s">
        <v>366</v>
      </c>
      <c r="V308">
        <v>130</v>
      </c>
      <c r="W308" s="1" t="s">
        <v>319</v>
      </c>
      <c r="X308" s="1" t="s">
        <v>48</v>
      </c>
      <c r="Y308" s="2">
        <v>45758</v>
      </c>
      <c r="Z308">
        <v>0.7</v>
      </c>
      <c r="AA308" s="1" t="s">
        <v>39</v>
      </c>
    </row>
    <row r="309" spans="1:27" x14ac:dyDescent="0.3">
      <c r="A309" s="1" t="s">
        <v>1377</v>
      </c>
      <c r="B309" s="1" t="s">
        <v>1378</v>
      </c>
      <c r="C309" s="1" t="s">
        <v>1379</v>
      </c>
      <c r="D309" s="1" t="s">
        <v>1380</v>
      </c>
      <c r="E309">
        <v>4</v>
      </c>
      <c r="F309">
        <v>34</v>
      </c>
      <c r="G309" s="1" t="s">
        <v>44</v>
      </c>
      <c r="H309" s="2">
        <v>45669</v>
      </c>
      <c r="I309" s="1" t="s">
        <v>1379</v>
      </c>
      <c r="J309" s="1" t="s">
        <v>96</v>
      </c>
      <c r="K309" s="1" t="s">
        <v>1380</v>
      </c>
      <c r="L309" s="2">
        <v>45660</v>
      </c>
      <c r="M309">
        <v>7</v>
      </c>
      <c r="N309">
        <v>40</v>
      </c>
      <c r="O309">
        <v>0</v>
      </c>
      <c r="P309">
        <v>4309.8</v>
      </c>
      <c r="Q309" s="1" t="s">
        <v>1379</v>
      </c>
      <c r="R309" s="1" t="s">
        <v>1379</v>
      </c>
      <c r="S309" s="1" t="s">
        <v>1381</v>
      </c>
      <c r="T309" s="1" t="s">
        <v>90</v>
      </c>
      <c r="U309" s="1" t="s">
        <v>266</v>
      </c>
      <c r="V309">
        <v>7183</v>
      </c>
      <c r="W309" s="1" t="s">
        <v>99</v>
      </c>
      <c r="X309" s="1" t="s">
        <v>100</v>
      </c>
      <c r="Y309" s="2">
        <v>45629</v>
      </c>
      <c r="Z309">
        <v>1.1000000000000001</v>
      </c>
      <c r="AA309" s="1" t="s">
        <v>39</v>
      </c>
    </row>
    <row r="310" spans="1:27" x14ac:dyDescent="0.3">
      <c r="A310" s="1" t="s">
        <v>1382</v>
      </c>
      <c r="B310" s="1" t="s">
        <v>1383</v>
      </c>
      <c r="C310" s="1" t="s">
        <v>692</v>
      </c>
      <c r="D310" s="1" t="s">
        <v>1384</v>
      </c>
      <c r="E310">
        <v>3</v>
      </c>
      <c r="F310">
        <v>65</v>
      </c>
      <c r="G310" s="1" t="s">
        <v>32</v>
      </c>
      <c r="H310" s="2">
        <v>45739</v>
      </c>
      <c r="I310" s="1" t="s">
        <v>692</v>
      </c>
      <c r="J310" s="1" t="s">
        <v>215</v>
      </c>
      <c r="K310" s="1" t="s">
        <v>1384</v>
      </c>
      <c r="L310" s="2">
        <v>45724</v>
      </c>
      <c r="M310">
        <v>3</v>
      </c>
      <c r="N310">
        <v>0</v>
      </c>
      <c r="O310">
        <v>0</v>
      </c>
      <c r="P310">
        <v>1413</v>
      </c>
      <c r="Q310" s="1" t="s">
        <v>692</v>
      </c>
      <c r="R310" s="1" t="s">
        <v>692</v>
      </c>
      <c r="S310" s="1" t="s">
        <v>693</v>
      </c>
      <c r="T310" s="1" t="s">
        <v>56</v>
      </c>
      <c r="U310" s="1" t="s">
        <v>57</v>
      </c>
      <c r="V310">
        <v>1413</v>
      </c>
      <c r="W310" s="1" t="s">
        <v>216</v>
      </c>
      <c r="X310" s="1" t="s">
        <v>127</v>
      </c>
      <c r="Y310" s="2">
        <v>45659</v>
      </c>
      <c r="Z310">
        <v>1</v>
      </c>
      <c r="AA310" s="1" t="s">
        <v>39</v>
      </c>
    </row>
    <row r="311" spans="1:27" x14ac:dyDescent="0.3">
      <c r="A311" s="1" t="s">
        <v>1385</v>
      </c>
      <c r="B311" s="1" t="s">
        <v>1386</v>
      </c>
      <c r="C311" s="1" t="s">
        <v>472</v>
      </c>
      <c r="D311" s="1" t="s">
        <v>1387</v>
      </c>
      <c r="E311">
        <v>4</v>
      </c>
      <c r="F311">
        <v>129</v>
      </c>
      <c r="G311" s="1" t="s">
        <v>32</v>
      </c>
      <c r="H311" s="2">
        <v>45792</v>
      </c>
      <c r="I311" s="1" t="s">
        <v>472</v>
      </c>
      <c r="J311" s="1" t="s">
        <v>284</v>
      </c>
      <c r="K311" s="1" t="s">
        <v>1387</v>
      </c>
      <c r="L311" s="2">
        <v>45772</v>
      </c>
      <c r="M311">
        <v>7</v>
      </c>
      <c r="N311">
        <v>40</v>
      </c>
      <c r="O311">
        <v>0</v>
      </c>
      <c r="P311">
        <v>67.2</v>
      </c>
      <c r="Q311" s="1" t="s">
        <v>472</v>
      </c>
      <c r="R311" s="1" t="s">
        <v>472</v>
      </c>
      <c r="S311" s="1" t="s">
        <v>474</v>
      </c>
      <c r="T311" s="1" t="s">
        <v>134</v>
      </c>
      <c r="U311" s="1" t="s">
        <v>135</v>
      </c>
      <c r="V311">
        <v>112</v>
      </c>
      <c r="W311" s="1" t="s">
        <v>286</v>
      </c>
      <c r="X311" s="1" t="s">
        <v>127</v>
      </c>
      <c r="Y311" s="2">
        <v>45629</v>
      </c>
      <c r="Z311">
        <v>1.1000000000000001</v>
      </c>
      <c r="AA311" s="1" t="s">
        <v>39</v>
      </c>
    </row>
    <row r="312" spans="1:27" x14ac:dyDescent="0.3">
      <c r="A312" s="1" t="s">
        <v>1388</v>
      </c>
      <c r="B312" s="1" t="s">
        <v>1389</v>
      </c>
      <c r="C312" s="1" t="s">
        <v>596</v>
      </c>
      <c r="D312" s="1" t="s">
        <v>1390</v>
      </c>
      <c r="E312">
        <v>4</v>
      </c>
      <c r="F312">
        <v>36</v>
      </c>
      <c r="G312" s="1" t="s">
        <v>32</v>
      </c>
      <c r="H312" s="2">
        <v>45780</v>
      </c>
      <c r="I312" s="1" t="s">
        <v>596</v>
      </c>
      <c r="J312" s="1" t="s">
        <v>592</v>
      </c>
      <c r="K312" s="1" t="s">
        <v>1390</v>
      </c>
      <c r="L312" s="2">
        <v>45772</v>
      </c>
      <c r="M312">
        <v>5</v>
      </c>
      <c r="N312">
        <v>0</v>
      </c>
      <c r="O312">
        <v>0</v>
      </c>
      <c r="P312">
        <v>2319</v>
      </c>
      <c r="Q312" s="1" t="s">
        <v>596</v>
      </c>
      <c r="R312" s="1" t="s">
        <v>596</v>
      </c>
      <c r="S312" s="1" t="s">
        <v>599</v>
      </c>
      <c r="T312" s="1" t="s">
        <v>75</v>
      </c>
      <c r="U312" s="1" t="s">
        <v>76</v>
      </c>
      <c r="V312">
        <v>2319</v>
      </c>
      <c r="W312" s="1" t="s">
        <v>593</v>
      </c>
      <c r="X312" s="1" t="s">
        <v>127</v>
      </c>
      <c r="Y312" s="2">
        <v>44133</v>
      </c>
      <c r="Z312">
        <v>5.2</v>
      </c>
      <c r="AA312" s="1" t="s">
        <v>39</v>
      </c>
    </row>
    <row r="313" spans="1:27" x14ac:dyDescent="0.3">
      <c r="A313" s="1" t="s">
        <v>1391</v>
      </c>
      <c r="B313" s="1" t="s">
        <v>1392</v>
      </c>
      <c r="C313" s="1" t="s">
        <v>62</v>
      </c>
      <c r="D313" s="1" t="s">
        <v>1393</v>
      </c>
      <c r="E313">
        <v>5</v>
      </c>
      <c r="F313">
        <v>26</v>
      </c>
      <c r="G313" s="1" t="s">
        <v>44</v>
      </c>
      <c r="H313" s="2">
        <v>45997</v>
      </c>
      <c r="I313" s="1" t="s">
        <v>62</v>
      </c>
      <c r="J313" s="1" t="s">
        <v>183</v>
      </c>
      <c r="K313" s="1" t="s">
        <v>1393</v>
      </c>
      <c r="L313" s="2">
        <v>45988</v>
      </c>
      <c r="M313">
        <v>3</v>
      </c>
      <c r="N313">
        <v>20</v>
      </c>
      <c r="O313">
        <v>0</v>
      </c>
      <c r="P313">
        <v>632.79999999999995</v>
      </c>
      <c r="Q313" s="1" t="s">
        <v>62</v>
      </c>
      <c r="R313" s="1" t="s">
        <v>62</v>
      </c>
      <c r="S313" s="1" t="s">
        <v>65</v>
      </c>
      <c r="T313" s="1" t="s">
        <v>56</v>
      </c>
      <c r="U313" s="1" t="s">
        <v>66</v>
      </c>
      <c r="V313">
        <v>791</v>
      </c>
      <c r="W313" s="1" t="s">
        <v>186</v>
      </c>
      <c r="X313" s="1" t="s">
        <v>137</v>
      </c>
      <c r="Y313" s="2">
        <v>45507</v>
      </c>
      <c r="Z313">
        <v>1.4</v>
      </c>
      <c r="AA313" s="1" t="s">
        <v>39</v>
      </c>
    </row>
    <row r="314" spans="1:27" x14ac:dyDescent="0.3">
      <c r="A314" s="1" t="s">
        <v>1394</v>
      </c>
      <c r="B314" s="1" t="s">
        <v>1395</v>
      </c>
      <c r="C314" s="1" t="s">
        <v>709</v>
      </c>
      <c r="D314" s="1" t="s">
        <v>1396</v>
      </c>
      <c r="E314">
        <v>4</v>
      </c>
      <c r="F314">
        <v>39</v>
      </c>
      <c r="G314" s="1" t="s">
        <v>32</v>
      </c>
      <c r="H314" s="2">
        <v>46003</v>
      </c>
      <c r="I314" s="1" t="s">
        <v>709</v>
      </c>
      <c r="J314" s="1" t="s">
        <v>159</v>
      </c>
      <c r="K314" s="1" t="s">
        <v>1396</v>
      </c>
      <c r="L314" s="2">
        <v>45998</v>
      </c>
      <c r="M314">
        <v>4</v>
      </c>
      <c r="N314">
        <v>40</v>
      </c>
      <c r="O314">
        <v>0</v>
      </c>
      <c r="P314">
        <v>2399.4</v>
      </c>
      <c r="Q314" s="1" t="s">
        <v>709</v>
      </c>
      <c r="R314" s="1" t="s">
        <v>709</v>
      </c>
      <c r="S314" s="1" t="s">
        <v>711</v>
      </c>
      <c r="T314" s="1" t="s">
        <v>75</v>
      </c>
      <c r="U314" s="1" t="s">
        <v>76</v>
      </c>
      <c r="V314">
        <v>3999</v>
      </c>
      <c r="W314" s="1" t="s">
        <v>161</v>
      </c>
      <c r="X314" s="1" t="s">
        <v>59</v>
      </c>
      <c r="Y314" s="2">
        <v>43812</v>
      </c>
      <c r="Z314">
        <v>6.1</v>
      </c>
      <c r="AA314" s="1" t="s">
        <v>39</v>
      </c>
    </row>
    <row r="315" spans="1:27" x14ac:dyDescent="0.3">
      <c r="A315" s="1" t="s">
        <v>1397</v>
      </c>
      <c r="B315" s="1" t="s">
        <v>1398</v>
      </c>
      <c r="C315" s="1" t="s">
        <v>1399</v>
      </c>
      <c r="D315" s="1" t="s">
        <v>1400</v>
      </c>
      <c r="E315">
        <v>3</v>
      </c>
      <c r="F315">
        <v>37</v>
      </c>
      <c r="G315" s="1" t="s">
        <v>44</v>
      </c>
      <c r="H315" s="2">
        <v>45812</v>
      </c>
      <c r="I315" s="1" t="s">
        <v>1399</v>
      </c>
      <c r="J315" s="1" t="s">
        <v>221</v>
      </c>
      <c r="K315" s="1" t="s">
        <v>1400</v>
      </c>
      <c r="L315" s="2">
        <v>45792</v>
      </c>
      <c r="M315">
        <v>15</v>
      </c>
      <c r="N315">
        <v>10</v>
      </c>
      <c r="O315">
        <v>0</v>
      </c>
      <c r="P315">
        <v>388.8</v>
      </c>
      <c r="Q315" s="1" t="s">
        <v>1399</v>
      </c>
      <c r="R315" s="1" t="s">
        <v>1399</v>
      </c>
      <c r="S315" s="1" t="s">
        <v>1401</v>
      </c>
      <c r="T315" s="1" t="s">
        <v>90</v>
      </c>
      <c r="U315" s="1" t="s">
        <v>91</v>
      </c>
      <c r="V315">
        <v>432</v>
      </c>
      <c r="W315" s="1" t="s">
        <v>224</v>
      </c>
      <c r="X315" s="1" t="s">
        <v>137</v>
      </c>
      <c r="Y315" s="2">
        <v>44532</v>
      </c>
      <c r="Z315">
        <v>4.0999999999999996</v>
      </c>
      <c r="AA315" s="1" t="s">
        <v>39</v>
      </c>
    </row>
    <row r="316" spans="1:27" x14ac:dyDescent="0.3">
      <c r="A316" s="1" t="s">
        <v>1402</v>
      </c>
      <c r="B316" s="1" t="s">
        <v>1403</v>
      </c>
      <c r="C316" s="1" t="s">
        <v>467</v>
      </c>
      <c r="D316" s="1" t="s">
        <v>1404</v>
      </c>
      <c r="E316">
        <v>4</v>
      </c>
      <c r="F316">
        <v>51</v>
      </c>
      <c r="G316" s="1" t="s">
        <v>44</v>
      </c>
      <c r="H316" s="2">
        <v>45880</v>
      </c>
      <c r="I316" s="1" t="s">
        <v>467</v>
      </c>
      <c r="J316" s="1" t="s">
        <v>357</v>
      </c>
      <c r="K316" s="1" t="s">
        <v>1404</v>
      </c>
      <c r="L316" s="2">
        <v>45867</v>
      </c>
      <c r="M316">
        <v>8</v>
      </c>
      <c r="N316">
        <v>20</v>
      </c>
      <c r="O316">
        <v>0</v>
      </c>
      <c r="P316">
        <v>287.2</v>
      </c>
      <c r="Q316" s="1" t="s">
        <v>467</v>
      </c>
      <c r="R316" s="1" t="s">
        <v>467</v>
      </c>
      <c r="S316" s="1" t="s">
        <v>469</v>
      </c>
      <c r="T316" s="1" t="s">
        <v>56</v>
      </c>
      <c r="U316" s="1" t="s">
        <v>117</v>
      </c>
      <c r="V316">
        <v>359</v>
      </c>
      <c r="W316" s="1" t="s">
        <v>360</v>
      </c>
      <c r="X316" s="1" t="s">
        <v>38</v>
      </c>
      <c r="Y316" s="2">
        <v>45643</v>
      </c>
      <c r="Z316">
        <v>1</v>
      </c>
      <c r="AA316" s="1" t="s">
        <v>39</v>
      </c>
    </row>
    <row r="317" spans="1:27" x14ac:dyDescent="0.3">
      <c r="A317" s="1" t="s">
        <v>1405</v>
      </c>
      <c r="B317" s="1" t="s">
        <v>1406</v>
      </c>
      <c r="C317" s="1" t="s">
        <v>675</v>
      </c>
      <c r="D317" s="1" t="s">
        <v>1407</v>
      </c>
      <c r="E317">
        <v>4</v>
      </c>
      <c r="F317">
        <v>20</v>
      </c>
      <c r="G317" s="1" t="s">
        <v>401</v>
      </c>
      <c r="H317" s="2">
        <v>45780</v>
      </c>
      <c r="I317" s="1" t="s">
        <v>675</v>
      </c>
      <c r="J317" s="1" t="s">
        <v>272</v>
      </c>
      <c r="K317" s="1" t="s">
        <v>1407</v>
      </c>
      <c r="L317" s="2">
        <v>45763</v>
      </c>
      <c r="M317">
        <v>4</v>
      </c>
      <c r="N317">
        <v>5</v>
      </c>
      <c r="O317">
        <v>0</v>
      </c>
      <c r="P317">
        <v>2292.35</v>
      </c>
      <c r="Q317" s="1" t="s">
        <v>675</v>
      </c>
      <c r="R317" s="1" t="s">
        <v>675</v>
      </c>
      <c r="S317" s="1" t="s">
        <v>677</v>
      </c>
      <c r="T317" s="1" t="s">
        <v>75</v>
      </c>
      <c r="U317" s="1" t="s">
        <v>237</v>
      </c>
      <c r="V317">
        <v>2413</v>
      </c>
      <c r="W317" s="1" t="s">
        <v>273</v>
      </c>
      <c r="X317" s="1" t="s">
        <v>38</v>
      </c>
      <c r="Y317" s="2">
        <v>45880</v>
      </c>
      <c r="Z317">
        <v>0.4</v>
      </c>
      <c r="AA317" s="1" t="s">
        <v>39</v>
      </c>
    </row>
    <row r="318" spans="1:27" x14ac:dyDescent="0.3">
      <c r="A318" s="1" t="s">
        <v>1408</v>
      </c>
      <c r="B318" s="1" t="s">
        <v>1409</v>
      </c>
      <c r="C318" s="1" t="s">
        <v>709</v>
      </c>
      <c r="D318" s="1" t="s">
        <v>668</v>
      </c>
      <c r="E318">
        <v>4</v>
      </c>
      <c r="F318">
        <v>61</v>
      </c>
      <c r="G318" s="1" t="s">
        <v>44</v>
      </c>
      <c r="H318" s="2">
        <v>45882</v>
      </c>
      <c r="I318" s="1" t="s">
        <v>709</v>
      </c>
      <c r="J318" s="1" t="s">
        <v>197</v>
      </c>
      <c r="K318" s="1" t="s">
        <v>668</v>
      </c>
      <c r="L318" s="2">
        <v>45876</v>
      </c>
      <c r="M318">
        <v>3</v>
      </c>
      <c r="N318">
        <v>0</v>
      </c>
      <c r="O318">
        <v>0</v>
      </c>
      <c r="P318">
        <v>3999</v>
      </c>
      <c r="Q318" s="1" t="s">
        <v>709</v>
      </c>
      <c r="R318" s="1" t="s">
        <v>709</v>
      </c>
      <c r="S318" s="1" t="s">
        <v>711</v>
      </c>
      <c r="T318" s="1" t="s">
        <v>75</v>
      </c>
      <c r="U318" s="1" t="s">
        <v>76</v>
      </c>
      <c r="V318">
        <v>3999</v>
      </c>
      <c r="W318" s="1" t="s">
        <v>199</v>
      </c>
      <c r="X318" s="1" t="s">
        <v>59</v>
      </c>
      <c r="Y318" s="2">
        <v>43613</v>
      </c>
      <c r="Z318">
        <v>6.6</v>
      </c>
      <c r="AA318" s="1" t="s">
        <v>39</v>
      </c>
    </row>
    <row r="319" spans="1:27" x14ac:dyDescent="0.3">
      <c r="A319" s="1" t="s">
        <v>1408</v>
      </c>
      <c r="B319" s="1" t="s">
        <v>1409</v>
      </c>
      <c r="C319" s="1" t="s">
        <v>709</v>
      </c>
      <c r="D319" s="1" t="s">
        <v>668</v>
      </c>
      <c r="E319">
        <v>4</v>
      </c>
      <c r="F319">
        <v>61</v>
      </c>
      <c r="G319" s="1" t="s">
        <v>44</v>
      </c>
      <c r="H319" s="2">
        <v>45882</v>
      </c>
      <c r="I319" s="1" t="s">
        <v>709</v>
      </c>
      <c r="J319" s="1" t="s">
        <v>197</v>
      </c>
      <c r="K319" s="1" t="s">
        <v>668</v>
      </c>
      <c r="L319" s="2">
        <v>45876</v>
      </c>
      <c r="M319">
        <v>3</v>
      </c>
      <c r="N319">
        <v>0</v>
      </c>
      <c r="O319">
        <v>0</v>
      </c>
      <c r="P319">
        <v>3999</v>
      </c>
      <c r="Q319" s="1" t="s">
        <v>709</v>
      </c>
      <c r="R319" s="1" t="s">
        <v>709</v>
      </c>
      <c r="S319" s="1" t="s">
        <v>711</v>
      </c>
      <c r="T319" s="1" t="s">
        <v>75</v>
      </c>
      <c r="U319" s="1" t="s">
        <v>76</v>
      </c>
      <c r="V319">
        <v>3999</v>
      </c>
      <c r="W319" s="1" t="s">
        <v>199</v>
      </c>
      <c r="X319" s="1" t="s">
        <v>59</v>
      </c>
      <c r="Y319" s="2">
        <v>43613</v>
      </c>
      <c r="Z319">
        <v>6.6</v>
      </c>
      <c r="AA319" s="1" t="s">
        <v>39</v>
      </c>
    </row>
    <row r="320" spans="1:27" x14ac:dyDescent="0.3">
      <c r="A320" s="1" t="s">
        <v>1410</v>
      </c>
      <c r="B320" s="1" t="s">
        <v>1411</v>
      </c>
      <c r="C320" s="1" t="s">
        <v>836</v>
      </c>
      <c r="D320" s="1" t="s">
        <v>1412</v>
      </c>
      <c r="E320">
        <v>4</v>
      </c>
      <c r="F320">
        <v>71</v>
      </c>
      <c r="G320" s="1" t="s">
        <v>32</v>
      </c>
      <c r="H320" s="2">
        <v>45872</v>
      </c>
      <c r="I320" s="1" t="s">
        <v>836</v>
      </c>
      <c r="J320" s="1" t="s">
        <v>394</v>
      </c>
      <c r="K320" s="1" t="s">
        <v>1412</v>
      </c>
      <c r="L320" s="2">
        <v>45865</v>
      </c>
      <c r="M320">
        <v>4</v>
      </c>
      <c r="N320">
        <v>0</v>
      </c>
      <c r="O320">
        <v>0</v>
      </c>
      <c r="P320">
        <v>336</v>
      </c>
      <c r="Q320" s="1" t="s">
        <v>836</v>
      </c>
      <c r="R320" s="1" t="s">
        <v>836</v>
      </c>
      <c r="S320" s="1" t="s">
        <v>838</v>
      </c>
      <c r="T320" s="1" t="s">
        <v>107</v>
      </c>
      <c r="U320" s="1" t="s">
        <v>416</v>
      </c>
      <c r="V320">
        <v>336</v>
      </c>
      <c r="W320" s="1" t="s">
        <v>396</v>
      </c>
      <c r="X320" s="1" t="s">
        <v>127</v>
      </c>
      <c r="Y320" s="2">
        <v>43220</v>
      </c>
      <c r="Z320">
        <v>7.7</v>
      </c>
      <c r="AA320" s="1" t="s">
        <v>39</v>
      </c>
    </row>
    <row r="321" spans="1:27" x14ac:dyDescent="0.3">
      <c r="A321" s="1" t="s">
        <v>1413</v>
      </c>
      <c r="B321" s="1" t="s">
        <v>1414</v>
      </c>
      <c r="C321" s="1" t="s">
        <v>355</v>
      </c>
      <c r="D321" s="1" t="s">
        <v>1415</v>
      </c>
      <c r="E321">
        <v>5</v>
      </c>
      <c r="F321">
        <v>5</v>
      </c>
      <c r="G321" s="1" t="s">
        <v>401</v>
      </c>
      <c r="H321" s="2">
        <v>46006</v>
      </c>
      <c r="I321" s="1" t="s">
        <v>355</v>
      </c>
      <c r="J321" s="1" t="s">
        <v>204</v>
      </c>
      <c r="K321" s="1" t="s">
        <v>1415</v>
      </c>
      <c r="L321" s="2">
        <v>45991</v>
      </c>
      <c r="M321">
        <v>6</v>
      </c>
      <c r="N321">
        <v>10</v>
      </c>
      <c r="O321">
        <v>0</v>
      </c>
      <c r="P321">
        <v>812.7</v>
      </c>
      <c r="Q321" s="1" t="s">
        <v>355</v>
      </c>
      <c r="R321" s="1" t="s">
        <v>355</v>
      </c>
      <c r="S321" s="1" t="s">
        <v>358</v>
      </c>
      <c r="T321" s="1" t="s">
        <v>56</v>
      </c>
      <c r="U321" s="1" t="s">
        <v>359</v>
      </c>
      <c r="V321">
        <v>903</v>
      </c>
      <c r="W321" s="1" t="s">
        <v>206</v>
      </c>
      <c r="X321" s="1" t="s">
        <v>137</v>
      </c>
      <c r="Y321" s="2">
        <v>43138</v>
      </c>
      <c r="Z321">
        <v>7.9</v>
      </c>
      <c r="AA321" s="1" t="s">
        <v>39</v>
      </c>
    </row>
    <row r="322" spans="1:27" x14ac:dyDescent="0.3">
      <c r="A322" s="1" t="s">
        <v>1413</v>
      </c>
      <c r="B322" s="1" t="s">
        <v>1414</v>
      </c>
      <c r="C322" s="1" t="s">
        <v>355</v>
      </c>
      <c r="D322" s="1" t="s">
        <v>1415</v>
      </c>
      <c r="E322">
        <v>5</v>
      </c>
      <c r="F322">
        <v>5</v>
      </c>
      <c r="G322" s="1" t="s">
        <v>401</v>
      </c>
      <c r="H322" s="2">
        <v>46006</v>
      </c>
      <c r="I322" s="1" t="s">
        <v>355</v>
      </c>
      <c r="J322" s="1" t="s">
        <v>204</v>
      </c>
      <c r="K322" s="1" t="s">
        <v>1415</v>
      </c>
      <c r="L322" s="2">
        <v>45991</v>
      </c>
      <c r="M322">
        <v>6</v>
      </c>
      <c r="N322">
        <v>10</v>
      </c>
      <c r="O322">
        <v>0</v>
      </c>
      <c r="P322">
        <v>812.7</v>
      </c>
      <c r="Q322" s="1" t="s">
        <v>355</v>
      </c>
      <c r="R322" s="1" t="s">
        <v>355</v>
      </c>
      <c r="S322" s="1" t="s">
        <v>358</v>
      </c>
      <c r="T322" s="1" t="s">
        <v>56</v>
      </c>
      <c r="U322" s="1" t="s">
        <v>359</v>
      </c>
      <c r="V322">
        <v>903</v>
      </c>
      <c r="W322" s="1" t="s">
        <v>206</v>
      </c>
      <c r="X322" s="1" t="s">
        <v>137</v>
      </c>
      <c r="Y322" s="2">
        <v>43138</v>
      </c>
      <c r="Z322">
        <v>7.9</v>
      </c>
      <c r="AA322" s="1" t="s">
        <v>39</v>
      </c>
    </row>
    <row r="323" spans="1:27" x14ac:dyDescent="0.3">
      <c r="A323" s="1" t="s">
        <v>1416</v>
      </c>
      <c r="B323" s="1" t="s">
        <v>1417</v>
      </c>
      <c r="C323" s="1" t="s">
        <v>1275</v>
      </c>
      <c r="D323" s="1" t="s">
        <v>1418</v>
      </c>
      <c r="E323">
        <v>5</v>
      </c>
      <c r="F323">
        <v>172</v>
      </c>
      <c r="G323" s="1" t="s">
        <v>44</v>
      </c>
      <c r="H323" s="2">
        <v>45990</v>
      </c>
      <c r="I323" s="1" t="s">
        <v>1275</v>
      </c>
      <c r="J323" s="1" t="s">
        <v>204</v>
      </c>
      <c r="K323" s="1" t="s">
        <v>1418</v>
      </c>
      <c r="L323" s="2">
        <v>45971</v>
      </c>
      <c r="M323">
        <v>8</v>
      </c>
      <c r="N323">
        <v>30</v>
      </c>
      <c r="O323">
        <v>0</v>
      </c>
      <c r="P323">
        <v>585.20000000000005</v>
      </c>
      <c r="Q323" s="1" t="s">
        <v>1275</v>
      </c>
      <c r="R323" s="1" t="s">
        <v>1275</v>
      </c>
      <c r="S323" s="1" t="s">
        <v>1277</v>
      </c>
      <c r="T323" s="1" t="s">
        <v>90</v>
      </c>
      <c r="U323" s="1" t="s">
        <v>300</v>
      </c>
      <c r="V323">
        <v>836</v>
      </c>
      <c r="W323" s="1" t="s">
        <v>206</v>
      </c>
      <c r="X323" s="1" t="s">
        <v>137</v>
      </c>
      <c r="Y323" s="2">
        <v>43138</v>
      </c>
      <c r="Z323">
        <v>7.9</v>
      </c>
      <c r="AA323" s="1" t="s">
        <v>39</v>
      </c>
    </row>
    <row r="324" spans="1:27" x14ac:dyDescent="0.3">
      <c r="A324" s="1" t="s">
        <v>1419</v>
      </c>
      <c r="B324" s="1" t="s">
        <v>1420</v>
      </c>
      <c r="C324" s="1" t="s">
        <v>1194</v>
      </c>
      <c r="D324" s="1" t="s">
        <v>1421</v>
      </c>
      <c r="E324">
        <v>3</v>
      </c>
      <c r="F324">
        <v>39</v>
      </c>
      <c r="G324" s="1" t="s">
        <v>44</v>
      </c>
      <c r="H324" s="2">
        <v>45873</v>
      </c>
      <c r="I324" s="1" t="s">
        <v>1194</v>
      </c>
      <c r="J324" s="1" t="s">
        <v>215</v>
      </c>
      <c r="K324" s="1" t="s">
        <v>1421</v>
      </c>
      <c r="L324" s="2">
        <v>45857</v>
      </c>
      <c r="M324">
        <v>2</v>
      </c>
      <c r="N324">
        <v>10</v>
      </c>
      <c r="O324">
        <v>0</v>
      </c>
      <c r="P324">
        <v>881.1</v>
      </c>
      <c r="Q324" s="1" t="s">
        <v>1194</v>
      </c>
      <c r="R324" s="1" t="s">
        <v>1194</v>
      </c>
      <c r="S324" s="1" t="s">
        <v>1196</v>
      </c>
      <c r="T324" s="1" t="s">
        <v>35</v>
      </c>
      <c r="U324" s="1" t="s">
        <v>167</v>
      </c>
      <c r="V324">
        <v>979</v>
      </c>
      <c r="W324" s="1" t="s">
        <v>216</v>
      </c>
      <c r="X324" s="1" t="s">
        <v>127</v>
      </c>
      <c r="Y324" s="2">
        <v>45659</v>
      </c>
      <c r="Z324">
        <v>1</v>
      </c>
      <c r="AA324" s="1" t="s">
        <v>39</v>
      </c>
    </row>
    <row r="325" spans="1:27" x14ac:dyDescent="0.3">
      <c r="A325" s="1" t="s">
        <v>1422</v>
      </c>
      <c r="B325" s="1" t="s">
        <v>1423</v>
      </c>
      <c r="C325" s="1" t="s">
        <v>692</v>
      </c>
      <c r="D325" s="1" t="s">
        <v>1424</v>
      </c>
      <c r="E325">
        <v>3</v>
      </c>
      <c r="F325">
        <v>45</v>
      </c>
      <c r="G325" s="1" t="s">
        <v>44</v>
      </c>
      <c r="H325" s="2">
        <v>45802</v>
      </c>
      <c r="I325" s="1" t="s">
        <v>692</v>
      </c>
      <c r="J325" s="1" t="s">
        <v>1119</v>
      </c>
      <c r="K325" s="1" t="s">
        <v>1424</v>
      </c>
      <c r="L325" s="2">
        <v>45786</v>
      </c>
      <c r="M325">
        <v>4</v>
      </c>
      <c r="N325">
        <v>15</v>
      </c>
      <c r="O325">
        <v>0</v>
      </c>
      <c r="P325">
        <v>1201.05</v>
      </c>
      <c r="Q325" s="1" t="s">
        <v>692</v>
      </c>
      <c r="R325" s="1" t="s">
        <v>692</v>
      </c>
      <c r="S325" s="1" t="s">
        <v>693</v>
      </c>
      <c r="T325" s="1" t="s">
        <v>56</v>
      </c>
      <c r="U325" s="1" t="s">
        <v>57</v>
      </c>
      <c r="V325">
        <v>1413</v>
      </c>
      <c r="W325" s="1" t="s">
        <v>1120</v>
      </c>
      <c r="X325" s="1" t="s">
        <v>38</v>
      </c>
      <c r="Y325" s="2">
        <v>44070</v>
      </c>
      <c r="Z325">
        <v>5.3</v>
      </c>
      <c r="AA325" s="1" t="s">
        <v>39</v>
      </c>
    </row>
    <row r="326" spans="1:27" x14ac:dyDescent="0.3">
      <c r="A326" s="1" t="s">
        <v>1425</v>
      </c>
      <c r="B326" s="1" t="s">
        <v>1426</v>
      </c>
      <c r="C326" s="1" t="s">
        <v>997</v>
      </c>
      <c r="D326" s="1" t="s">
        <v>1427</v>
      </c>
      <c r="E326">
        <v>4</v>
      </c>
      <c r="F326">
        <v>149</v>
      </c>
      <c r="G326" s="1" t="s">
        <v>806</v>
      </c>
      <c r="H326" s="2">
        <v>45856</v>
      </c>
      <c r="I326" s="1" t="s">
        <v>997</v>
      </c>
      <c r="J326" s="1" t="s">
        <v>376</v>
      </c>
      <c r="K326" s="1" t="s">
        <v>1427</v>
      </c>
      <c r="L326" s="2">
        <v>45844</v>
      </c>
      <c r="M326">
        <v>8</v>
      </c>
      <c r="N326">
        <v>15</v>
      </c>
      <c r="O326">
        <v>0</v>
      </c>
      <c r="P326">
        <v>6886.7</v>
      </c>
      <c r="Q326" s="1" t="s">
        <v>997</v>
      </c>
      <c r="R326" s="1" t="s">
        <v>997</v>
      </c>
      <c r="S326" s="1" t="s">
        <v>999</v>
      </c>
      <c r="T326" s="1" t="s">
        <v>90</v>
      </c>
      <c r="U326" s="1" t="s">
        <v>185</v>
      </c>
      <c r="V326">
        <v>8102</v>
      </c>
      <c r="W326" s="1" t="s">
        <v>379</v>
      </c>
      <c r="X326" s="1" t="s">
        <v>48</v>
      </c>
      <c r="Y326" s="2">
        <v>45419</v>
      </c>
      <c r="Z326">
        <v>1.7</v>
      </c>
      <c r="AA326" s="1" t="s">
        <v>39</v>
      </c>
    </row>
    <row r="327" spans="1:27" x14ac:dyDescent="0.3">
      <c r="A327" s="1" t="s">
        <v>1428</v>
      </c>
      <c r="B327" s="1" t="s">
        <v>1429</v>
      </c>
      <c r="C327" s="1" t="s">
        <v>1059</v>
      </c>
      <c r="D327" s="1" t="s">
        <v>781</v>
      </c>
      <c r="E327">
        <v>3</v>
      </c>
      <c r="F327">
        <v>38</v>
      </c>
      <c r="G327" s="1" t="s">
        <v>32</v>
      </c>
      <c r="H327" s="2">
        <v>45763</v>
      </c>
      <c r="I327" s="1" t="s">
        <v>1059</v>
      </c>
      <c r="J327" s="1" t="s">
        <v>159</v>
      </c>
      <c r="K327" s="1" t="s">
        <v>781</v>
      </c>
      <c r="L327" s="2">
        <v>45751</v>
      </c>
      <c r="M327">
        <v>2</v>
      </c>
      <c r="N327">
        <v>0</v>
      </c>
      <c r="O327">
        <v>0</v>
      </c>
      <c r="P327">
        <v>15312</v>
      </c>
      <c r="Q327" s="1" t="s">
        <v>1059</v>
      </c>
      <c r="R327" s="1" t="s">
        <v>1059</v>
      </c>
      <c r="S327" s="1" t="s">
        <v>1061</v>
      </c>
      <c r="T327" s="1" t="s">
        <v>75</v>
      </c>
      <c r="U327" s="1" t="s">
        <v>237</v>
      </c>
      <c r="V327">
        <v>15312</v>
      </c>
      <c r="W327" s="1" t="s">
        <v>161</v>
      </c>
      <c r="X327" s="1" t="s">
        <v>59</v>
      </c>
      <c r="Y327" s="2">
        <v>43812</v>
      </c>
      <c r="Z327">
        <v>6.1</v>
      </c>
      <c r="AA327" s="1" t="s">
        <v>39</v>
      </c>
    </row>
    <row r="328" spans="1:27" x14ac:dyDescent="0.3">
      <c r="A328" s="1" t="s">
        <v>1430</v>
      </c>
      <c r="B328" s="1" t="s">
        <v>1431</v>
      </c>
      <c r="C328" s="1" t="s">
        <v>780</v>
      </c>
      <c r="D328" s="1" t="s">
        <v>1432</v>
      </c>
      <c r="E328">
        <v>5</v>
      </c>
      <c r="F328">
        <v>41</v>
      </c>
      <c r="G328" s="1" t="s">
        <v>44</v>
      </c>
      <c r="H328" s="2">
        <v>45929</v>
      </c>
      <c r="I328" s="1" t="s">
        <v>780</v>
      </c>
      <c r="J328" s="1" t="s">
        <v>96</v>
      </c>
      <c r="K328" s="1" t="s">
        <v>1432</v>
      </c>
      <c r="L328" s="2">
        <v>45913</v>
      </c>
      <c r="M328">
        <v>3</v>
      </c>
      <c r="N328">
        <v>5</v>
      </c>
      <c r="O328">
        <v>0</v>
      </c>
      <c r="P328">
        <v>7037.6</v>
      </c>
      <c r="Q328" s="1" t="s">
        <v>780</v>
      </c>
      <c r="R328" s="1" t="s">
        <v>780</v>
      </c>
      <c r="S328" s="1" t="s">
        <v>782</v>
      </c>
      <c r="T328" s="1" t="s">
        <v>75</v>
      </c>
      <c r="U328" s="1" t="s">
        <v>76</v>
      </c>
      <c r="V328">
        <v>7408</v>
      </c>
      <c r="W328" s="1" t="s">
        <v>99</v>
      </c>
      <c r="X328" s="1" t="s">
        <v>100</v>
      </c>
      <c r="Y328" s="2">
        <v>45629</v>
      </c>
      <c r="Z328">
        <v>1.1000000000000001</v>
      </c>
      <c r="AA328" s="1" t="s">
        <v>39</v>
      </c>
    </row>
    <row r="329" spans="1:27" x14ac:dyDescent="0.3">
      <c r="A329" s="1" t="s">
        <v>1433</v>
      </c>
      <c r="B329" s="1" t="s">
        <v>1434</v>
      </c>
      <c r="C329" s="1" t="s">
        <v>1435</v>
      </c>
      <c r="D329" s="1" t="s">
        <v>1436</v>
      </c>
      <c r="E329">
        <v>5</v>
      </c>
      <c r="F329">
        <v>51</v>
      </c>
      <c r="G329" s="1" t="s">
        <v>44</v>
      </c>
      <c r="H329" s="2">
        <v>45847</v>
      </c>
      <c r="I329" s="1" t="s">
        <v>1435</v>
      </c>
      <c r="J329" s="1" t="s">
        <v>291</v>
      </c>
      <c r="K329" s="1" t="s">
        <v>1436</v>
      </c>
      <c r="L329" s="2">
        <v>45828</v>
      </c>
      <c r="M329">
        <v>7</v>
      </c>
      <c r="N329">
        <v>30</v>
      </c>
      <c r="O329">
        <v>0</v>
      </c>
      <c r="P329">
        <v>1577.1</v>
      </c>
      <c r="Q329" s="1" t="s">
        <v>1435</v>
      </c>
      <c r="R329" s="1" t="s">
        <v>1435</v>
      </c>
      <c r="S329" s="1" t="s">
        <v>1437</v>
      </c>
      <c r="T329" s="1" t="s">
        <v>90</v>
      </c>
      <c r="U329" s="1" t="s">
        <v>91</v>
      </c>
      <c r="V329">
        <v>2253</v>
      </c>
      <c r="W329" s="1" t="s">
        <v>293</v>
      </c>
      <c r="X329" s="1" t="s">
        <v>48</v>
      </c>
      <c r="Y329" s="2">
        <v>44560</v>
      </c>
      <c r="Z329">
        <v>4</v>
      </c>
      <c r="AA329" s="1" t="s">
        <v>39</v>
      </c>
    </row>
    <row r="330" spans="1:27" x14ac:dyDescent="0.3">
      <c r="A330" s="1" t="s">
        <v>1438</v>
      </c>
      <c r="B330" s="1" t="s">
        <v>1439</v>
      </c>
      <c r="C330" s="1" t="s">
        <v>252</v>
      </c>
      <c r="D330" s="1" t="s">
        <v>833</v>
      </c>
      <c r="E330">
        <v>4</v>
      </c>
      <c r="F330">
        <v>45</v>
      </c>
      <c r="G330" s="1" t="s">
        <v>401</v>
      </c>
      <c r="H330" s="2">
        <v>45844</v>
      </c>
      <c r="I330" s="1" t="s">
        <v>252</v>
      </c>
      <c r="J330" s="1" t="s">
        <v>592</v>
      </c>
      <c r="K330" s="1" t="s">
        <v>833</v>
      </c>
      <c r="L330" s="2">
        <v>45827</v>
      </c>
      <c r="M330">
        <v>9</v>
      </c>
      <c r="N330">
        <v>0</v>
      </c>
      <c r="O330">
        <v>0</v>
      </c>
      <c r="P330">
        <v>417</v>
      </c>
      <c r="Q330" s="1" t="s">
        <v>252</v>
      </c>
      <c r="R330" s="1" t="s">
        <v>252</v>
      </c>
      <c r="S330" s="1" t="s">
        <v>254</v>
      </c>
      <c r="T330" s="1" t="s">
        <v>35</v>
      </c>
      <c r="U330" s="1" t="s">
        <v>39</v>
      </c>
      <c r="V330">
        <v>417</v>
      </c>
      <c r="W330" s="1" t="s">
        <v>593</v>
      </c>
      <c r="X330" s="1" t="s">
        <v>127</v>
      </c>
      <c r="Y330" s="2">
        <v>44133</v>
      </c>
      <c r="Z330">
        <v>5.2</v>
      </c>
      <c r="AA330" s="1" t="s">
        <v>39</v>
      </c>
    </row>
    <row r="331" spans="1:27" x14ac:dyDescent="0.3">
      <c r="A331" s="1" t="s">
        <v>1440</v>
      </c>
      <c r="B331" s="1" t="s">
        <v>1441</v>
      </c>
      <c r="C331" s="1" t="s">
        <v>430</v>
      </c>
      <c r="D331" s="1" t="s">
        <v>1442</v>
      </c>
      <c r="E331">
        <v>5</v>
      </c>
      <c r="F331">
        <v>31</v>
      </c>
      <c r="G331" s="1" t="s">
        <v>44</v>
      </c>
      <c r="H331" s="2">
        <v>45773</v>
      </c>
      <c r="I331" s="1" t="s">
        <v>430</v>
      </c>
      <c r="J331" s="1" t="s">
        <v>242</v>
      </c>
      <c r="K331" s="1" t="s">
        <v>1442</v>
      </c>
      <c r="L331" s="2">
        <v>45765</v>
      </c>
      <c r="M331">
        <v>3</v>
      </c>
      <c r="N331">
        <v>30</v>
      </c>
      <c r="O331">
        <v>0</v>
      </c>
      <c r="P331">
        <v>93.1</v>
      </c>
      <c r="Q331" s="1" t="s">
        <v>430</v>
      </c>
      <c r="R331" s="1" t="s">
        <v>430</v>
      </c>
      <c r="S331" s="1" t="s">
        <v>432</v>
      </c>
      <c r="T331" s="1" t="s">
        <v>134</v>
      </c>
      <c r="U331" s="1" t="s">
        <v>135</v>
      </c>
      <c r="V331">
        <v>133</v>
      </c>
      <c r="W331" s="1" t="s">
        <v>244</v>
      </c>
      <c r="X331" s="1" t="s">
        <v>48</v>
      </c>
      <c r="Y331" s="2">
        <v>44403</v>
      </c>
      <c r="Z331">
        <v>4.4000000000000004</v>
      </c>
      <c r="AA331" s="1" t="s">
        <v>39</v>
      </c>
    </row>
    <row r="332" spans="1:27" x14ac:dyDescent="0.3">
      <c r="A332" s="1" t="s">
        <v>1443</v>
      </c>
      <c r="B332" s="1" t="s">
        <v>1444</v>
      </c>
      <c r="C332" s="1" t="s">
        <v>181</v>
      </c>
      <c r="D332" s="1" t="s">
        <v>1445</v>
      </c>
      <c r="E332">
        <v>5</v>
      </c>
      <c r="F332">
        <v>51</v>
      </c>
      <c r="G332" s="1" t="s">
        <v>44</v>
      </c>
      <c r="H332" s="2">
        <v>45822</v>
      </c>
      <c r="I332" s="1" t="s">
        <v>181</v>
      </c>
      <c r="J332" s="1" t="s">
        <v>462</v>
      </c>
      <c r="K332" s="1" t="s">
        <v>1445</v>
      </c>
      <c r="L332" s="2">
        <v>45816</v>
      </c>
      <c r="M332">
        <v>4</v>
      </c>
      <c r="N332">
        <v>0</v>
      </c>
      <c r="O332">
        <v>0</v>
      </c>
      <c r="P332">
        <v>745</v>
      </c>
      <c r="Q332" s="1" t="s">
        <v>181</v>
      </c>
      <c r="R332" s="1" t="s">
        <v>181</v>
      </c>
      <c r="S332" s="1" t="s">
        <v>184</v>
      </c>
      <c r="T332" s="1" t="s">
        <v>90</v>
      </c>
      <c r="U332" s="1" t="s">
        <v>185</v>
      </c>
      <c r="V332">
        <v>745</v>
      </c>
      <c r="W332" s="1" t="s">
        <v>464</v>
      </c>
      <c r="X332" s="1" t="s">
        <v>137</v>
      </c>
      <c r="Y332" s="2">
        <v>43178</v>
      </c>
      <c r="Z332">
        <v>7.8</v>
      </c>
      <c r="AA332" s="1" t="s">
        <v>39</v>
      </c>
    </row>
    <row r="333" spans="1:27" x14ac:dyDescent="0.3">
      <c r="A333" s="1" t="s">
        <v>1446</v>
      </c>
      <c r="B333" s="1" t="s">
        <v>1447</v>
      </c>
      <c r="C333" s="1" t="s">
        <v>920</v>
      </c>
      <c r="D333" s="1" t="s">
        <v>759</v>
      </c>
      <c r="E333">
        <v>4</v>
      </c>
      <c r="F333">
        <v>99</v>
      </c>
      <c r="G333" s="1" t="s">
        <v>44</v>
      </c>
      <c r="H333" s="2">
        <v>45762</v>
      </c>
      <c r="I333" s="1" t="s">
        <v>920</v>
      </c>
      <c r="J333" s="1" t="s">
        <v>598</v>
      </c>
      <c r="K333" s="1" t="s">
        <v>759</v>
      </c>
      <c r="L333" s="2">
        <v>45748</v>
      </c>
      <c r="M333">
        <v>9</v>
      </c>
      <c r="N333">
        <v>0</v>
      </c>
      <c r="O333">
        <v>0</v>
      </c>
      <c r="P333">
        <v>921</v>
      </c>
      <c r="Q333" s="1" t="s">
        <v>920</v>
      </c>
      <c r="R333" s="1" t="s">
        <v>920</v>
      </c>
      <c r="S333" s="1" t="s">
        <v>922</v>
      </c>
      <c r="T333" s="1" t="s">
        <v>134</v>
      </c>
      <c r="U333" s="1" t="s">
        <v>135</v>
      </c>
      <c r="V333">
        <v>921</v>
      </c>
      <c r="W333" s="1" t="s">
        <v>600</v>
      </c>
      <c r="X333" s="1" t="s">
        <v>38</v>
      </c>
      <c r="Y333" s="2">
        <v>43141</v>
      </c>
      <c r="Z333">
        <v>7.9</v>
      </c>
      <c r="AA333" s="1" t="s">
        <v>39</v>
      </c>
    </row>
    <row r="334" spans="1:27" x14ac:dyDescent="0.3">
      <c r="A334" s="1" t="s">
        <v>1448</v>
      </c>
      <c r="B334" s="1" t="s">
        <v>1449</v>
      </c>
      <c r="C334" s="1" t="s">
        <v>430</v>
      </c>
      <c r="D334" s="1" t="s">
        <v>1450</v>
      </c>
      <c r="E334">
        <v>4</v>
      </c>
      <c r="F334">
        <v>55</v>
      </c>
      <c r="G334" s="1" t="s">
        <v>44</v>
      </c>
      <c r="H334" s="2">
        <v>45725</v>
      </c>
      <c r="I334" s="1" t="s">
        <v>430</v>
      </c>
      <c r="J334" s="1" t="s">
        <v>446</v>
      </c>
      <c r="K334" s="1" t="s">
        <v>1450</v>
      </c>
      <c r="L334" s="2">
        <v>45711</v>
      </c>
      <c r="M334">
        <v>6</v>
      </c>
      <c r="N334">
        <v>5</v>
      </c>
      <c r="O334">
        <v>0</v>
      </c>
      <c r="P334">
        <v>126.35</v>
      </c>
      <c r="Q334" s="1" t="s">
        <v>430</v>
      </c>
      <c r="R334" s="1" t="s">
        <v>430</v>
      </c>
      <c r="S334" s="1" t="s">
        <v>432</v>
      </c>
      <c r="T334" s="1" t="s">
        <v>134</v>
      </c>
      <c r="U334" s="1" t="s">
        <v>135</v>
      </c>
      <c r="V334">
        <v>133</v>
      </c>
      <c r="W334" s="1" t="s">
        <v>447</v>
      </c>
      <c r="X334" s="1" t="s">
        <v>127</v>
      </c>
      <c r="Y334" s="2">
        <v>45409</v>
      </c>
      <c r="Z334">
        <v>1.7</v>
      </c>
      <c r="AA334" s="1" t="s">
        <v>39</v>
      </c>
    </row>
    <row r="335" spans="1:27" x14ac:dyDescent="0.3">
      <c r="A335" s="1" t="s">
        <v>1451</v>
      </c>
      <c r="B335" s="1" t="s">
        <v>1452</v>
      </c>
      <c r="C335" s="1" t="s">
        <v>1453</v>
      </c>
      <c r="D335" s="1" t="s">
        <v>1454</v>
      </c>
      <c r="E335">
        <v>4</v>
      </c>
      <c r="F335">
        <v>134</v>
      </c>
      <c r="G335" s="1" t="s">
        <v>44</v>
      </c>
      <c r="H335" s="2">
        <v>45864</v>
      </c>
      <c r="I335" s="1" t="s">
        <v>1453</v>
      </c>
      <c r="J335" s="1" t="s">
        <v>291</v>
      </c>
      <c r="K335" s="1" t="s">
        <v>1454</v>
      </c>
      <c r="L335" s="2">
        <v>45847</v>
      </c>
      <c r="M335">
        <v>3</v>
      </c>
      <c r="N335">
        <v>10</v>
      </c>
      <c r="O335">
        <v>0</v>
      </c>
      <c r="P335">
        <v>244.8</v>
      </c>
      <c r="Q335" s="1" t="s">
        <v>1453</v>
      </c>
      <c r="R335" s="1" t="s">
        <v>1453</v>
      </c>
      <c r="S335" s="1" t="s">
        <v>1455</v>
      </c>
      <c r="T335" s="1" t="s">
        <v>134</v>
      </c>
      <c r="U335" s="1" t="s">
        <v>144</v>
      </c>
      <c r="V335">
        <v>272</v>
      </c>
      <c r="W335" s="1" t="s">
        <v>293</v>
      </c>
      <c r="X335" s="1" t="s">
        <v>48</v>
      </c>
      <c r="Y335" s="2">
        <v>44560</v>
      </c>
      <c r="Z335">
        <v>4</v>
      </c>
      <c r="AA335" s="1" t="s">
        <v>39</v>
      </c>
    </row>
    <row r="336" spans="1:27" x14ac:dyDescent="0.3">
      <c r="A336" s="1" t="s">
        <v>1456</v>
      </c>
      <c r="B336" s="1" t="s">
        <v>1457</v>
      </c>
      <c r="C336" s="1" t="s">
        <v>450</v>
      </c>
      <c r="D336" s="1" t="s">
        <v>1458</v>
      </c>
      <c r="E336">
        <v>4</v>
      </c>
      <c r="F336">
        <v>24</v>
      </c>
      <c r="G336" s="1" t="s">
        <v>44</v>
      </c>
      <c r="H336" s="2">
        <v>46001</v>
      </c>
      <c r="I336" s="1" t="s">
        <v>450</v>
      </c>
      <c r="J336" s="1" t="s">
        <v>598</v>
      </c>
      <c r="K336" s="1" t="s">
        <v>1458</v>
      </c>
      <c r="L336" s="2">
        <v>45990</v>
      </c>
      <c r="M336">
        <v>4</v>
      </c>
      <c r="N336">
        <v>20</v>
      </c>
      <c r="O336">
        <v>0</v>
      </c>
      <c r="P336">
        <v>2782.4</v>
      </c>
      <c r="Q336" s="1" t="s">
        <v>450</v>
      </c>
      <c r="R336" s="1" t="s">
        <v>450</v>
      </c>
      <c r="S336" s="1" t="s">
        <v>452</v>
      </c>
      <c r="T336" s="1" t="s">
        <v>107</v>
      </c>
      <c r="U336" s="1" t="s">
        <v>416</v>
      </c>
      <c r="V336">
        <v>3478</v>
      </c>
      <c r="W336" s="1" t="s">
        <v>600</v>
      </c>
      <c r="X336" s="1" t="s">
        <v>38</v>
      </c>
      <c r="Y336" s="2">
        <v>43141</v>
      </c>
      <c r="Z336">
        <v>7.9</v>
      </c>
      <c r="AA336" s="1" t="s">
        <v>39</v>
      </c>
    </row>
    <row r="337" spans="1:28" x14ac:dyDescent="0.3">
      <c r="A337" s="1" t="s">
        <v>1459</v>
      </c>
      <c r="B337" s="1" t="s">
        <v>1460</v>
      </c>
      <c r="C337" s="1" t="s">
        <v>780</v>
      </c>
      <c r="D337" s="1" t="s">
        <v>1461</v>
      </c>
      <c r="E337">
        <v>4</v>
      </c>
      <c r="F337">
        <v>132</v>
      </c>
      <c r="G337" s="1" t="s">
        <v>44</v>
      </c>
      <c r="H337" s="2">
        <v>45778</v>
      </c>
      <c r="I337" s="1" t="s">
        <v>780</v>
      </c>
      <c r="J337" s="1" t="s">
        <v>272</v>
      </c>
      <c r="K337" s="1" t="s">
        <v>1461</v>
      </c>
      <c r="L337" s="2">
        <v>45764</v>
      </c>
      <c r="M337">
        <v>4</v>
      </c>
      <c r="N337">
        <v>0</v>
      </c>
      <c r="O337">
        <v>0</v>
      </c>
      <c r="P337">
        <v>7408</v>
      </c>
      <c r="Q337" s="1" t="s">
        <v>780</v>
      </c>
      <c r="R337" s="1" t="s">
        <v>780</v>
      </c>
      <c r="S337" s="1" t="s">
        <v>782</v>
      </c>
      <c r="T337" s="1" t="s">
        <v>75</v>
      </c>
      <c r="U337" s="1" t="s">
        <v>76</v>
      </c>
      <c r="V337">
        <v>7408</v>
      </c>
      <c r="W337" s="1" t="s">
        <v>273</v>
      </c>
      <c r="X337" s="1" t="s">
        <v>38</v>
      </c>
      <c r="Y337" s="2">
        <v>45880</v>
      </c>
      <c r="Z337">
        <v>0.4</v>
      </c>
      <c r="AA337" s="1" t="s">
        <v>39</v>
      </c>
    </row>
    <row r="338" spans="1:28" x14ac:dyDescent="0.3">
      <c r="A338" s="1" t="s">
        <v>1462</v>
      </c>
      <c r="B338" s="1" t="s">
        <v>1463</v>
      </c>
      <c r="C338" s="1" t="s">
        <v>337</v>
      </c>
      <c r="D338" s="1" t="s">
        <v>1464</v>
      </c>
      <c r="E338">
        <v>2</v>
      </c>
      <c r="F338">
        <v>71</v>
      </c>
      <c r="G338" s="1" t="s">
        <v>44</v>
      </c>
      <c r="H338" s="2">
        <v>45966</v>
      </c>
      <c r="I338" s="1" t="s">
        <v>337</v>
      </c>
      <c r="J338" s="1" t="s">
        <v>519</v>
      </c>
      <c r="K338" s="1" t="s">
        <v>1464</v>
      </c>
      <c r="L338" s="2">
        <v>45947</v>
      </c>
      <c r="M338">
        <v>8</v>
      </c>
      <c r="N338">
        <v>0</v>
      </c>
      <c r="O338">
        <v>0</v>
      </c>
      <c r="P338">
        <v>1809</v>
      </c>
      <c r="Q338" s="1" t="s">
        <v>337</v>
      </c>
      <c r="R338" s="1" t="s">
        <v>337</v>
      </c>
      <c r="S338" s="1" t="s">
        <v>339</v>
      </c>
      <c r="T338" s="1" t="s">
        <v>56</v>
      </c>
      <c r="U338" s="1" t="s">
        <v>39</v>
      </c>
      <c r="V338">
        <v>1809</v>
      </c>
      <c r="W338" s="1" t="s">
        <v>521</v>
      </c>
      <c r="X338" s="1" t="s">
        <v>137</v>
      </c>
      <c r="Y338" s="2">
        <v>43649</v>
      </c>
      <c r="Z338">
        <v>6.5</v>
      </c>
      <c r="AA338" s="1" t="s">
        <v>173</v>
      </c>
      <c r="AB338">
        <v>1</v>
      </c>
    </row>
    <row r="339" spans="1:28" x14ac:dyDescent="0.3">
      <c r="A339" s="1" t="s">
        <v>1465</v>
      </c>
      <c r="B339" s="1" t="s">
        <v>1466</v>
      </c>
      <c r="C339" s="1" t="s">
        <v>675</v>
      </c>
      <c r="D339" s="1" t="s">
        <v>643</v>
      </c>
      <c r="E339">
        <v>4</v>
      </c>
      <c r="F339">
        <v>131</v>
      </c>
      <c r="G339" s="1" t="s">
        <v>44</v>
      </c>
      <c r="H339" s="2">
        <v>45791</v>
      </c>
      <c r="I339" s="1" t="s">
        <v>675</v>
      </c>
      <c r="J339" s="1" t="s">
        <v>318</v>
      </c>
      <c r="K339" s="1" t="s">
        <v>643</v>
      </c>
      <c r="L339" s="2">
        <v>45781</v>
      </c>
      <c r="M339">
        <v>3</v>
      </c>
      <c r="N339">
        <v>5</v>
      </c>
      <c r="O339">
        <v>0</v>
      </c>
      <c r="P339">
        <v>2292.35</v>
      </c>
      <c r="Q339" s="1" t="s">
        <v>675</v>
      </c>
      <c r="R339" s="1" t="s">
        <v>675</v>
      </c>
      <c r="S339" s="1" t="s">
        <v>677</v>
      </c>
      <c r="T339" s="1" t="s">
        <v>75</v>
      </c>
      <c r="U339" s="1" t="s">
        <v>237</v>
      </c>
      <c r="V339">
        <v>2413</v>
      </c>
      <c r="W339" s="1" t="s">
        <v>319</v>
      </c>
      <c r="X339" s="1" t="s">
        <v>48</v>
      </c>
      <c r="Y339" s="2">
        <v>45758</v>
      </c>
      <c r="Z339">
        <v>0.7</v>
      </c>
      <c r="AA339" s="1" t="s">
        <v>39</v>
      </c>
    </row>
    <row r="340" spans="1:28" x14ac:dyDescent="0.3">
      <c r="A340" s="1" t="s">
        <v>1467</v>
      </c>
      <c r="B340" s="1" t="s">
        <v>1468</v>
      </c>
      <c r="C340" s="1" t="s">
        <v>497</v>
      </c>
      <c r="D340" s="1" t="s">
        <v>1469</v>
      </c>
      <c r="E340">
        <v>3</v>
      </c>
      <c r="F340">
        <v>88</v>
      </c>
      <c r="G340" s="1" t="s">
        <v>32</v>
      </c>
      <c r="H340" s="2">
        <v>45831</v>
      </c>
      <c r="I340" s="1" t="s">
        <v>497</v>
      </c>
      <c r="J340" s="1" t="s">
        <v>592</v>
      </c>
      <c r="K340" s="1" t="s">
        <v>1469</v>
      </c>
      <c r="L340" s="2">
        <v>45813</v>
      </c>
      <c r="M340">
        <v>7</v>
      </c>
      <c r="N340">
        <v>10</v>
      </c>
      <c r="O340">
        <v>0</v>
      </c>
      <c r="P340">
        <v>179.1</v>
      </c>
      <c r="Q340" s="1" t="s">
        <v>497</v>
      </c>
      <c r="R340" s="1" t="s">
        <v>497</v>
      </c>
      <c r="S340" s="1" t="s">
        <v>499</v>
      </c>
      <c r="T340" s="1" t="s">
        <v>56</v>
      </c>
      <c r="U340" s="1" t="s">
        <v>117</v>
      </c>
      <c r="V340">
        <v>199</v>
      </c>
      <c r="W340" s="1" t="s">
        <v>593</v>
      </c>
      <c r="X340" s="1" t="s">
        <v>127</v>
      </c>
      <c r="Y340" s="2">
        <v>44133</v>
      </c>
      <c r="Z340">
        <v>5.2</v>
      </c>
      <c r="AA340" s="1" t="s">
        <v>39</v>
      </c>
    </row>
    <row r="341" spans="1:28" x14ac:dyDescent="0.3">
      <c r="A341" s="1" t="s">
        <v>1470</v>
      </c>
      <c r="B341" s="1" t="s">
        <v>1471</v>
      </c>
      <c r="C341" s="1" t="s">
        <v>1024</v>
      </c>
      <c r="D341" s="1" t="s">
        <v>1472</v>
      </c>
      <c r="E341">
        <v>5</v>
      </c>
      <c r="F341">
        <v>18</v>
      </c>
      <c r="G341" s="1" t="s">
        <v>401</v>
      </c>
      <c r="H341" s="2">
        <v>45821</v>
      </c>
      <c r="I341" s="1" t="s">
        <v>1024</v>
      </c>
      <c r="J341" s="1" t="s">
        <v>513</v>
      </c>
      <c r="K341" s="1" t="s">
        <v>1472</v>
      </c>
      <c r="L341" s="2">
        <v>45804</v>
      </c>
      <c r="M341">
        <v>4</v>
      </c>
      <c r="N341">
        <v>20</v>
      </c>
      <c r="O341">
        <v>0</v>
      </c>
      <c r="P341">
        <v>1981.6</v>
      </c>
      <c r="Q341" s="1" t="s">
        <v>1024</v>
      </c>
      <c r="R341" s="1" t="s">
        <v>1024</v>
      </c>
      <c r="S341" s="1" t="s">
        <v>1026</v>
      </c>
      <c r="T341" s="1" t="s">
        <v>56</v>
      </c>
      <c r="U341" s="1" t="s">
        <v>359</v>
      </c>
      <c r="V341">
        <v>2477</v>
      </c>
      <c r="W341" s="1" t="s">
        <v>514</v>
      </c>
      <c r="X341" s="1" t="s">
        <v>59</v>
      </c>
      <c r="Y341" s="2">
        <v>44396</v>
      </c>
      <c r="Z341">
        <v>4.5</v>
      </c>
      <c r="AA341" s="1" t="s">
        <v>39</v>
      </c>
    </row>
    <row r="342" spans="1:28" x14ac:dyDescent="0.3">
      <c r="A342" s="1" t="s">
        <v>1473</v>
      </c>
      <c r="B342" s="1" t="s">
        <v>1474</v>
      </c>
      <c r="C342" s="1" t="s">
        <v>692</v>
      </c>
      <c r="D342" s="1" t="s">
        <v>1475</v>
      </c>
      <c r="E342">
        <v>2</v>
      </c>
      <c r="F342">
        <v>89</v>
      </c>
      <c r="G342" s="1" t="s">
        <v>32</v>
      </c>
      <c r="H342" s="2">
        <v>45802</v>
      </c>
      <c r="I342" s="1" t="s">
        <v>692</v>
      </c>
      <c r="J342" s="1" t="s">
        <v>221</v>
      </c>
      <c r="K342" s="1" t="s">
        <v>1475</v>
      </c>
      <c r="L342" s="2">
        <v>45787</v>
      </c>
      <c r="M342">
        <v>6</v>
      </c>
      <c r="N342">
        <v>30</v>
      </c>
      <c r="O342">
        <v>0</v>
      </c>
      <c r="P342">
        <v>989.1</v>
      </c>
      <c r="Q342" s="1" t="s">
        <v>692</v>
      </c>
      <c r="R342" s="1" t="s">
        <v>692</v>
      </c>
      <c r="S342" s="1" t="s">
        <v>693</v>
      </c>
      <c r="T342" s="1" t="s">
        <v>56</v>
      </c>
      <c r="U342" s="1" t="s">
        <v>57</v>
      </c>
      <c r="V342">
        <v>1413</v>
      </c>
      <c r="W342" s="1" t="s">
        <v>224</v>
      </c>
      <c r="X342" s="1" t="s">
        <v>137</v>
      </c>
      <c r="Y342" s="2">
        <v>44532</v>
      </c>
      <c r="Z342">
        <v>4.0999999999999996</v>
      </c>
      <c r="AA342" s="1" t="s">
        <v>173</v>
      </c>
      <c r="AB342">
        <v>1</v>
      </c>
    </row>
    <row r="343" spans="1:28" x14ac:dyDescent="0.3">
      <c r="A343" s="1" t="s">
        <v>1476</v>
      </c>
      <c r="B343" s="1" t="s">
        <v>1477</v>
      </c>
      <c r="C343" s="1" t="s">
        <v>915</v>
      </c>
      <c r="D343" s="1" t="s">
        <v>1478</v>
      </c>
      <c r="E343">
        <v>4</v>
      </c>
      <c r="F343">
        <v>21</v>
      </c>
      <c r="G343" s="1" t="s">
        <v>44</v>
      </c>
      <c r="H343" s="2">
        <v>45877</v>
      </c>
      <c r="I343" s="1" t="s">
        <v>915</v>
      </c>
      <c r="J343" s="1" t="s">
        <v>306</v>
      </c>
      <c r="K343" s="1" t="s">
        <v>1478</v>
      </c>
      <c r="L343" s="2">
        <v>45865</v>
      </c>
      <c r="M343">
        <v>2</v>
      </c>
      <c r="N343">
        <v>5</v>
      </c>
      <c r="O343">
        <v>0</v>
      </c>
      <c r="P343">
        <v>2358.85</v>
      </c>
      <c r="Q343" s="1" t="s">
        <v>915</v>
      </c>
      <c r="R343" s="1" t="s">
        <v>915</v>
      </c>
      <c r="S343" s="1" t="s">
        <v>917</v>
      </c>
      <c r="T343" s="1" t="s">
        <v>56</v>
      </c>
      <c r="U343" s="1" t="s">
        <v>117</v>
      </c>
      <c r="V343">
        <v>2483</v>
      </c>
      <c r="W343" s="1" t="s">
        <v>308</v>
      </c>
      <c r="X343" s="1" t="s">
        <v>59</v>
      </c>
      <c r="Y343" s="2">
        <v>45415</v>
      </c>
      <c r="Z343">
        <v>1.7</v>
      </c>
      <c r="AA343" s="1" t="s">
        <v>39</v>
      </c>
    </row>
    <row r="344" spans="1:28" x14ac:dyDescent="0.3">
      <c r="A344" s="1" t="s">
        <v>1479</v>
      </c>
      <c r="B344" s="1" t="s">
        <v>1480</v>
      </c>
      <c r="C344" s="1" t="s">
        <v>492</v>
      </c>
      <c r="D344" s="1" t="s">
        <v>1296</v>
      </c>
      <c r="E344">
        <v>2</v>
      </c>
      <c r="F344">
        <v>64</v>
      </c>
      <c r="G344" s="1" t="s">
        <v>44</v>
      </c>
      <c r="H344" s="2">
        <v>45830</v>
      </c>
      <c r="I344" s="1" t="s">
        <v>492</v>
      </c>
      <c r="J344" s="1" t="s">
        <v>64</v>
      </c>
      <c r="K344" s="1" t="s">
        <v>1296</v>
      </c>
      <c r="L344" s="2">
        <v>45815</v>
      </c>
      <c r="M344">
        <v>5</v>
      </c>
      <c r="N344">
        <v>0</v>
      </c>
      <c r="O344">
        <v>1</v>
      </c>
      <c r="P344">
        <v>1324</v>
      </c>
      <c r="Q344" s="1" t="s">
        <v>492</v>
      </c>
      <c r="R344" s="1" t="s">
        <v>492</v>
      </c>
      <c r="S344" s="1" t="s">
        <v>494</v>
      </c>
      <c r="T344" s="1" t="s">
        <v>56</v>
      </c>
      <c r="U344" s="1" t="s">
        <v>117</v>
      </c>
      <c r="V344">
        <v>1324</v>
      </c>
      <c r="W344" s="1" t="s">
        <v>67</v>
      </c>
      <c r="X344" s="1" t="s">
        <v>59</v>
      </c>
      <c r="Y344" s="2">
        <v>44275</v>
      </c>
      <c r="Z344">
        <v>4.8</v>
      </c>
      <c r="AA344" s="1" t="s">
        <v>173</v>
      </c>
      <c r="AB344">
        <v>1</v>
      </c>
    </row>
    <row r="345" spans="1:28" x14ac:dyDescent="0.3">
      <c r="A345" s="1" t="s">
        <v>1481</v>
      </c>
      <c r="B345" s="1" t="s">
        <v>1482</v>
      </c>
      <c r="C345" s="1" t="s">
        <v>569</v>
      </c>
      <c r="D345" s="1" t="s">
        <v>1483</v>
      </c>
      <c r="E345">
        <v>2</v>
      </c>
      <c r="F345">
        <v>73</v>
      </c>
      <c r="G345" s="1" t="s">
        <v>44</v>
      </c>
      <c r="H345" s="2">
        <v>45935</v>
      </c>
      <c r="I345" s="1" t="s">
        <v>569</v>
      </c>
      <c r="J345" s="1" t="s">
        <v>291</v>
      </c>
      <c r="K345" s="1" t="s">
        <v>1483</v>
      </c>
      <c r="L345" s="2">
        <v>45916</v>
      </c>
      <c r="M345">
        <v>5</v>
      </c>
      <c r="N345">
        <v>0</v>
      </c>
      <c r="O345">
        <v>0</v>
      </c>
      <c r="P345">
        <v>2605</v>
      </c>
      <c r="Q345" s="1" t="s">
        <v>569</v>
      </c>
      <c r="R345" s="1" t="s">
        <v>569</v>
      </c>
      <c r="S345" s="1" t="s">
        <v>571</v>
      </c>
      <c r="T345" s="1" t="s">
        <v>56</v>
      </c>
      <c r="U345" s="1" t="s">
        <v>57</v>
      </c>
      <c r="V345">
        <v>2605</v>
      </c>
      <c r="W345" s="1" t="s">
        <v>293</v>
      </c>
      <c r="X345" s="1" t="s">
        <v>48</v>
      </c>
      <c r="Y345" s="2">
        <v>44560</v>
      </c>
      <c r="Z345">
        <v>4</v>
      </c>
      <c r="AA345" s="1" t="s">
        <v>49</v>
      </c>
      <c r="AB345">
        <v>1</v>
      </c>
    </row>
    <row r="346" spans="1:28" x14ac:dyDescent="0.3">
      <c r="A346" s="1" t="s">
        <v>1484</v>
      </c>
      <c r="B346" s="1" t="s">
        <v>1485</v>
      </c>
      <c r="C346" s="1" t="s">
        <v>793</v>
      </c>
      <c r="D346" s="1" t="s">
        <v>1486</v>
      </c>
      <c r="E346">
        <v>5</v>
      </c>
      <c r="F346">
        <v>38</v>
      </c>
      <c r="G346" s="1" t="s">
        <v>44</v>
      </c>
      <c r="H346" s="2">
        <v>45827</v>
      </c>
      <c r="I346" s="1" t="s">
        <v>793</v>
      </c>
      <c r="J346" s="1" t="s">
        <v>306</v>
      </c>
      <c r="K346" s="1" t="s">
        <v>1486</v>
      </c>
      <c r="L346" s="2">
        <v>45814</v>
      </c>
      <c r="M346">
        <v>4</v>
      </c>
      <c r="N346">
        <v>5</v>
      </c>
      <c r="O346">
        <v>0</v>
      </c>
      <c r="P346">
        <v>6340.3</v>
      </c>
      <c r="Q346" s="1" t="s">
        <v>793</v>
      </c>
      <c r="R346" s="1" t="s">
        <v>793</v>
      </c>
      <c r="S346" s="1" t="s">
        <v>795</v>
      </c>
      <c r="T346" s="1" t="s">
        <v>75</v>
      </c>
      <c r="U346" s="1" t="s">
        <v>237</v>
      </c>
      <c r="V346">
        <v>6674</v>
      </c>
      <c r="W346" s="1" t="s">
        <v>308</v>
      </c>
      <c r="X346" s="1" t="s">
        <v>59</v>
      </c>
      <c r="Y346" s="2">
        <v>45415</v>
      </c>
      <c r="Z346">
        <v>1.7</v>
      </c>
      <c r="AA346" s="1" t="s">
        <v>39</v>
      </c>
    </row>
    <row r="347" spans="1:28" x14ac:dyDescent="0.3">
      <c r="A347" s="1" t="s">
        <v>1487</v>
      </c>
      <c r="B347" s="1" t="s">
        <v>1488</v>
      </c>
      <c r="C347" s="1" t="s">
        <v>497</v>
      </c>
      <c r="D347" s="1" t="s">
        <v>1489</v>
      </c>
      <c r="E347">
        <v>2</v>
      </c>
      <c r="F347">
        <v>129</v>
      </c>
      <c r="G347" s="1" t="s">
        <v>401</v>
      </c>
      <c r="H347" s="2">
        <v>45791</v>
      </c>
      <c r="I347" s="1" t="s">
        <v>497</v>
      </c>
      <c r="J347" s="1" t="s">
        <v>45</v>
      </c>
      <c r="K347" s="1" t="s">
        <v>1489</v>
      </c>
      <c r="L347" s="2">
        <v>45787</v>
      </c>
      <c r="M347">
        <v>2</v>
      </c>
      <c r="N347">
        <v>15</v>
      </c>
      <c r="O347">
        <v>0</v>
      </c>
      <c r="P347">
        <v>169.15</v>
      </c>
      <c r="Q347" s="1" t="s">
        <v>497</v>
      </c>
      <c r="R347" s="1" t="s">
        <v>497</v>
      </c>
      <c r="S347" s="1" t="s">
        <v>499</v>
      </c>
      <c r="T347" s="1" t="s">
        <v>56</v>
      </c>
      <c r="U347" s="1" t="s">
        <v>117</v>
      </c>
      <c r="V347">
        <v>199</v>
      </c>
      <c r="W347" s="1" t="s">
        <v>47</v>
      </c>
      <c r="X347" s="1" t="s">
        <v>48</v>
      </c>
      <c r="Y347" s="2">
        <v>44112</v>
      </c>
      <c r="Z347">
        <v>5.2</v>
      </c>
      <c r="AA347" s="1" t="s">
        <v>173</v>
      </c>
      <c r="AB347">
        <v>1</v>
      </c>
    </row>
    <row r="348" spans="1:28" x14ac:dyDescent="0.3">
      <c r="A348" s="1" t="s">
        <v>1490</v>
      </c>
      <c r="B348" s="1" t="s">
        <v>1491</v>
      </c>
      <c r="C348" s="1" t="s">
        <v>1492</v>
      </c>
      <c r="D348" s="1" t="s">
        <v>1493</v>
      </c>
      <c r="E348">
        <v>3</v>
      </c>
      <c r="F348">
        <v>54</v>
      </c>
      <c r="G348" s="1" t="s">
        <v>44</v>
      </c>
      <c r="H348" s="2">
        <v>45899</v>
      </c>
      <c r="I348" s="1" t="s">
        <v>1492</v>
      </c>
      <c r="J348" s="1" t="s">
        <v>538</v>
      </c>
      <c r="K348" s="1" t="s">
        <v>1493</v>
      </c>
      <c r="L348" s="2">
        <v>45890</v>
      </c>
      <c r="M348">
        <v>5</v>
      </c>
      <c r="N348">
        <v>20</v>
      </c>
      <c r="O348">
        <v>0</v>
      </c>
      <c r="P348">
        <v>3171.2</v>
      </c>
      <c r="Q348" s="1" t="s">
        <v>1492</v>
      </c>
      <c r="R348" s="1" t="s">
        <v>1492</v>
      </c>
      <c r="S348" s="1" t="s">
        <v>1494</v>
      </c>
      <c r="T348" s="1" t="s">
        <v>107</v>
      </c>
      <c r="U348" s="1" t="s">
        <v>152</v>
      </c>
      <c r="V348">
        <v>3964</v>
      </c>
      <c r="W348" s="1" t="s">
        <v>539</v>
      </c>
      <c r="X348" s="1" t="s">
        <v>540</v>
      </c>
      <c r="Y348" s="2">
        <v>44731</v>
      </c>
      <c r="Z348">
        <v>3.5</v>
      </c>
      <c r="AA348" s="1" t="s">
        <v>39</v>
      </c>
    </row>
    <row r="349" spans="1:28" x14ac:dyDescent="0.3">
      <c r="A349" s="1" t="s">
        <v>1495</v>
      </c>
      <c r="B349" s="1" t="s">
        <v>1496</v>
      </c>
      <c r="C349" s="1" t="s">
        <v>1497</v>
      </c>
      <c r="D349" s="1" t="s">
        <v>1498</v>
      </c>
      <c r="E349">
        <v>5</v>
      </c>
      <c r="F349">
        <v>20</v>
      </c>
      <c r="G349" s="1" t="s">
        <v>44</v>
      </c>
      <c r="H349" s="2">
        <v>45912</v>
      </c>
      <c r="I349" s="1" t="s">
        <v>1497</v>
      </c>
      <c r="J349" s="1" t="s">
        <v>318</v>
      </c>
      <c r="K349" s="1" t="s">
        <v>1498</v>
      </c>
      <c r="L349" s="2">
        <v>45904</v>
      </c>
      <c r="M349">
        <v>4</v>
      </c>
      <c r="N349">
        <v>0</v>
      </c>
      <c r="O349">
        <v>0</v>
      </c>
      <c r="P349">
        <v>7337</v>
      </c>
      <c r="Q349" s="1" t="s">
        <v>1497</v>
      </c>
      <c r="R349" s="1" t="s">
        <v>1497</v>
      </c>
      <c r="S349" s="1" t="s">
        <v>1499</v>
      </c>
      <c r="T349" s="1" t="s">
        <v>75</v>
      </c>
      <c r="U349" s="1" t="s">
        <v>76</v>
      </c>
      <c r="V349">
        <v>7337</v>
      </c>
      <c r="W349" s="1" t="s">
        <v>319</v>
      </c>
      <c r="X349" s="1" t="s">
        <v>48</v>
      </c>
      <c r="Y349" s="2">
        <v>45758</v>
      </c>
      <c r="Z349">
        <v>0.7</v>
      </c>
      <c r="AA349" s="1" t="s">
        <v>39</v>
      </c>
    </row>
    <row r="350" spans="1:28" x14ac:dyDescent="0.3">
      <c r="A350" s="1" t="s">
        <v>1500</v>
      </c>
      <c r="B350" s="1" t="s">
        <v>1501</v>
      </c>
      <c r="C350" s="1" t="s">
        <v>1502</v>
      </c>
      <c r="D350" s="1" t="s">
        <v>1503</v>
      </c>
      <c r="E350">
        <v>4</v>
      </c>
      <c r="F350">
        <v>33</v>
      </c>
      <c r="G350" s="1" t="s">
        <v>32</v>
      </c>
      <c r="H350" s="2">
        <v>45953</v>
      </c>
      <c r="I350" s="1" t="s">
        <v>1502</v>
      </c>
      <c r="J350" s="1" t="s">
        <v>291</v>
      </c>
      <c r="K350" s="1" t="s">
        <v>1503</v>
      </c>
      <c r="L350" s="2">
        <v>45936</v>
      </c>
      <c r="M350">
        <v>4</v>
      </c>
      <c r="N350">
        <v>10</v>
      </c>
      <c r="O350">
        <v>0</v>
      </c>
      <c r="P350">
        <v>97.2</v>
      </c>
      <c r="Q350" s="1" t="s">
        <v>1502</v>
      </c>
      <c r="R350" s="1" t="s">
        <v>1502</v>
      </c>
      <c r="S350" s="1" t="s">
        <v>1504</v>
      </c>
      <c r="T350" s="1" t="s">
        <v>134</v>
      </c>
      <c r="U350" s="1" t="s">
        <v>366</v>
      </c>
      <c r="V350">
        <v>108</v>
      </c>
      <c r="W350" s="1" t="s">
        <v>293</v>
      </c>
      <c r="X350" s="1" t="s">
        <v>48</v>
      </c>
      <c r="Y350" s="2">
        <v>44560</v>
      </c>
      <c r="Z350">
        <v>4</v>
      </c>
      <c r="AA350" s="1" t="s">
        <v>39</v>
      </c>
    </row>
    <row r="351" spans="1:28" x14ac:dyDescent="0.3">
      <c r="A351" s="1" t="s">
        <v>1505</v>
      </c>
      <c r="B351" s="1" t="s">
        <v>1506</v>
      </c>
      <c r="C351" s="1" t="s">
        <v>1507</v>
      </c>
      <c r="D351" s="1" t="s">
        <v>1508</v>
      </c>
      <c r="E351">
        <v>4</v>
      </c>
      <c r="F351">
        <v>59</v>
      </c>
      <c r="G351" s="1" t="s">
        <v>44</v>
      </c>
      <c r="H351" s="2">
        <v>45686</v>
      </c>
      <c r="I351" s="1" t="s">
        <v>1507</v>
      </c>
      <c r="J351" s="1" t="s">
        <v>64</v>
      </c>
      <c r="K351" s="1" t="s">
        <v>1508</v>
      </c>
      <c r="L351" s="2">
        <v>45681</v>
      </c>
      <c r="M351">
        <v>4</v>
      </c>
      <c r="N351">
        <v>40</v>
      </c>
      <c r="O351">
        <v>0</v>
      </c>
      <c r="P351">
        <v>531.6</v>
      </c>
      <c r="Q351" s="1" t="s">
        <v>1507</v>
      </c>
      <c r="R351" s="1" t="s">
        <v>1507</v>
      </c>
      <c r="S351" s="1" t="s">
        <v>1509</v>
      </c>
      <c r="T351" s="1" t="s">
        <v>107</v>
      </c>
      <c r="U351" s="1" t="s">
        <v>152</v>
      </c>
      <c r="V351">
        <v>886</v>
      </c>
      <c r="W351" s="1" t="s">
        <v>67</v>
      </c>
      <c r="X351" s="1" t="s">
        <v>59</v>
      </c>
      <c r="Y351" s="2">
        <v>44275</v>
      </c>
      <c r="Z351">
        <v>4.8</v>
      </c>
      <c r="AA351" s="1" t="s">
        <v>39</v>
      </c>
    </row>
    <row r="352" spans="1:28" x14ac:dyDescent="0.3">
      <c r="A352" s="1" t="s">
        <v>1510</v>
      </c>
      <c r="B352" s="1" t="s">
        <v>1511</v>
      </c>
      <c r="C352" s="1" t="s">
        <v>87</v>
      </c>
      <c r="D352" s="1" t="s">
        <v>638</v>
      </c>
      <c r="E352">
        <v>2</v>
      </c>
      <c r="F352">
        <v>108</v>
      </c>
      <c r="G352" s="1" t="s">
        <v>32</v>
      </c>
      <c r="H352" s="2">
        <v>46010</v>
      </c>
      <c r="I352" s="1" t="s">
        <v>87</v>
      </c>
      <c r="J352" s="1" t="s">
        <v>272</v>
      </c>
      <c r="K352" s="1" t="s">
        <v>638</v>
      </c>
      <c r="L352" s="2">
        <v>46003</v>
      </c>
      <c r="M352">
        <v>4</v>
      </c>
      <c r="N352">
        <v>5</v>
      </c>
      <c r="O352">
        <v>1</v>
      </c>
      <c r="P352">
        <v>2418.6999999999998</v>
      </c>
      <c r="Q352" s="1" t="s">
        <v>87</v>
      </c>
      <c r="R352" s="1" t="s">
        <v>87</v>
      </c>
      <c r="S352" s="1" t="s">
        <v>89</v>
      </c>
      <c r="T352" s="1" t="s">
        <v>90</v>
      </c>
      <c r="U352" s="1" t="s">
        <v>91</v>
      </c>
      <c r="V352">
        <v>2546</v>
      </c>
      <c r="W352" s="1" t="s">
        <v>273</v>
      </c>
      <c r="X352" s="1" t="s">
        <v>38</v>
      </c>
      <c r="Y352" s="2">
        <v>45880</v>
      </c>
      <c r="Z352">
        <v>0.4</v>
      </c>
      <c r="AA352" s="1" t="s">
        <v>858</v>
      </c>
      <c r="AB352">
        <v>1</v>
      </c>
    </row>
    <row r="353" spans="1:28" x14ac:dyDescent="0.3">
      <c r="A353" s="1" t="s">
        <v>1512</v>
      </c>
      <c r="B353" s="1" t="s">
        <v>1513</v>
      </c>
      <c r="C353" s="1" t="s">
        <v>775</v>
      </c>
      <c r="D353" s="1" t="s">
        <v>1514</v>
      </c>
      <c r="E353">
        <v>5</v>
      </c>
      <c r="F353">
        <v>23</v>
      </c>
      <c r="G353" s="1" t="s">
        <v>44</v>
      </c>
      <c r="H353" s="2">
        <v>45895</v>
      </c>
      <c r="I353" s="1" t="s">
        <v>775</v>
      </c>
      <c r="J353" s="1" t="s">
        <v>513</v>
      </c>
      <c r="K353" s="1" t="s">
        <v>1514</v>
      </c>
      <c r="L353" s="2">
        <v>45881</v>
      </c>
      <c r="M353">
        <v>4</v>
      </c>
      <c r="N353">
        <v>10</v>
      </c>
      <c r="O353">
        <v>0</v>
      </c>
      <c r="P353">
        <v>22924.799999999999</v>
      </c>
      <c r="Q353" s="1" t="s">
        <v>775</v>
      </c>
      <c r="R353" s="1" t="s">
        <v>775</v>
      </c>
      <c r="S353" s="1" t="s">
        <v>777</v>
      </c>
      <c r="T353" s="1" t="s">
        <v>75</v>
      </c>
      <c r="U353" s="1" t="s">
        <v>98</v>
      </c>
      <c r="V353">
        <v>25472</v>
      </c>
      <c r="W353" s="1" t="s">
        <v>514</v>
      </c>
      <c r="X353" s="1" t="s">
        <v>59</v>
      </c>
      <c r="Y353" s="2">
        <v>44396</v>
      </c>
      <c r="Z353">
        <v>4.5</v>
      </c>
      <c r="AA353" s="1" t="s">
        <v>39</v>
      </c>
    </row>
    <row r="354" spans="1:28" x14ac:dyDescent="0.3">
      <c r="A354" s="1" t="s">
        <v>1515</v>
      </c>
      <c r="B354" s="1" t="s">
        <v>1516</v>
      </c>
      <c r="C354" s="1" t="s">
        <v>369</v>
      </c>
      <c r="D354" s="1" t="s">
        <v>1517</v>
      </c>
      <c r="E354">
        <v>4</v>
      </c>
      <c r="F354">
        <v>59</v>
      </c>
      <c r="G354" s="1" t="s">
        <v>32</v>
      </c>
      <c r="H354" s="2">
        <v>45789</v>
      </c>
      <c r="I354" s="1" t="s">
        <v>369</v>
      </c>
      <c r="J354" s="1" t="s">
        <v>96</v>
      </c>
      <c r="K354" s="1" t="s">
        <v>1517</v>
      </c>
      <c r="L354" s="2">
        <v>45777</v>
      </c>
      <c r="M354">
        <v>3</v>
      </c>
      <c r="N354">
        <v>10</v>
      </c>
      <c r="O354">
        <v>0</v>
      </c>
      <c r="P354">
        <v>36262.800000000003</v>
      </c>
      <c r="Q354" s="1" t="s">
        <v>369</v>
      </c>
      <c r="R354" s="1" t="s">
        <v>369</v>
      </c>
      <c r="S354" s="1" t="s">
        <v>371</v>
      </c>
      <c r="T354" s="1" t="s">
        <v>75</v>
      </c>
      <c r="U354" s="1" t="s">
        <v>76</v>
      </c>
      <c r="V354">
        <v>40292</v>
      </c>
      <c r="W354" s="1" t="s">
        <v>99</v>
      </c>
      <c r="X354" s="1" t="s">
        <v>100</v>
      </c>
      <c r="Y354" s="2">
        <v>45629</v>
      </c>
      <c r="Z354">
        <v>1.1000000000000001</v>
      </c>
      <c r="AA354" s="1" t="s">
        <v>39</v>
      </c>
    </row>
    <row r="355" spans="1:28" x14ac:dyDescent="0.3">
      <c r="A355" s="1" t="s">
        <v>1518</v>
      </c>
      <c r="B355" s="1" t="s">
        <v>1519</v>
      </c>
      <c r="C355" s="1" t="s">
        <v>1329</v>
      </c>
      <c r="D355" s="1" t="s">
        <v>1520</v>
      </c>
      <c r="E355">
        <v>5</v>
      </c>
      <c r="F355">
        <v>27</v>
      </c>
      <c r="G355" s="1" t="s">
        <v>44</v>
      </c>
      <c r="H355" s="2">
        <v>45749</v>
      </c>
      <c r="I355" s="1" t="s">
        <v>1329</v>
      </c>
      <c r="J355" s="1" t="s">
        <v>242</v>
      </c>
      <c r="K355" s="1" t="s">
        <v>1520</v>
      </c>
      <c r="L355" s="2">
        <v>45746</v>
      </c>
      <c r="M355">
        <v>2</v>
      </c>
      <c r="N355">
        <v>10</v>
      </c>
      <c r="O355">
        <v>0</v>
      </c>
      <c r="P355">
        <v>1363.5</v>
      </c>
      <c r="Q355" s="1" t="s">
        <v>1329</v>
      </c>
      <c r="R355" s="1" t="s">
        <v>1329</v>
      </c>
      <c r="S355" s="1" t="s">
        <v>1331</v>
      </c>
      <c r="T355" s="1" t="s">
        <v>56</v>
      </c>
      <c r="U355" s="1" t="s">
        <v>39</v>
      </c>
      <c r="V355">
        <v>1515</v>
      </c>
      <c r="W355" s="1" t="s">
        <v>244</v>
      </c>
      <c r="X355" s="1" t="s">
        <v>48</v>
      </c>
      <c r="Y355" s="2">
        <v>44403</v>
      </c>
      <c r="Z355">
        <v>4.4000000000000004</v>
      </c>
      <c r="AA355" s="1" t="s">
        <v>154</v>
      </c>
      <c r="AB355">
        <v>1</v>
      </c>
    </row>
    <row r="356" spans="1:28" x14ac:dyDescent="0.3">
      <c r="A356" s="1" t="s">
        <v>1521</v>
      </c>
      <c r="B356" s="1" t="s">
        <v>1522</v>
      </c>
      <c r="C356" s="1" t="s">
        <v>944</v>
      </c>
      <c r="D356" s="1" t="s">
        <v>1523</v>
      </c>
      <c r="E356">
        <v>3</v>
      </c>
      <c r="F356">
        <v>36</v>
      </c>
      <c r="G356" s="1" t="s">
        <v>32</v>
      </c>
      <c r="H356" s="2">
        <v>45734</v>
      </c>
      <c r="I356" s="1" t="s">
        <v>944</v>
      </c>
      <c r="J356" s="1" t="s">
        <v>105</v>
      </c>
      <c r="K356" s="1" t="s">
        <v>1523</v>
      </c>
      <c r="L356" s="2">
        <v>45712</v>
      </c>
      <c r="M356">
        <v>11</v>
      </c>
      <c r="N356">
        <v>30</v>
      </c>
      <c r="O356">
        <v>0</v>
      </c>
      <c r="P356">
        <v>4644.5</v>
      </c>
      <c r="Q356" s="1" t="s">
        <v>944</v>
      </c>
      <c r="R356" s="1" t="s">
        <v>944</v>
      </c>
      <c r="S356" s="1" t="s">
        <v>946</v>
      </c>
      <c r="T356" s="1" t="s">
        <v>75</v>
      </c>
      <c r="U356" s="1" t="s">
        <v>98</v>
      </c>
      <c r="V356">
        <v>6635</v>
      </c>
      <c r="W356" s="1" t="s">
        <v>109</v>
      </c>
      <c r="X356" s="1" t="s">
        <v>110</v>
      </c>
      <c r="Y356" s="2">
        <v>44203</v>
      </c>
      <c r="Z356">
        <v>5</v>
      </c>
      <c r="AA356" s="1" t="s">
        <v>39</v>
      </c>
    </row>
    <row r="357" spans="1:28" x14ac:dyDescent="0.3">
      <c r="A357" s="1" t="s">
        <v>1524</v>
      </c>
      <c r="B357" s="1" t="s">
        <v>1525</v>
      </c>
      <c r="C357" s="1" t="s">
        <v>130</v>
      </c>
      <c r="D357" s="1" t="s">
        <v>1526</v>
      </c>
      <c r="E357">
        <v>4</v>
      </c>
      <c r="F357">
        <v>124</v>
      </c>
      <c r="G357" s="1" t="s">
        <v>44</v>
      </c>
      <c r="H357" s="2">
        <v>45730</v>
      </c>
      <c r="I357" s="1" t="s">
        <v>130</v>
      </c>
      <c r="J357" s="1" t="s">
        <v>394</v>
      </c>
      <c r="K357" s="1" t="s">
        <v>1526</v>
      </c>
      <c r="L357" s="2">
        <v>45722</v>
      </c>
      <c r="M357">
        <v>7</v>
      </c>
      <c r="N357">
        <v>20</v>
      </c>
      <c r="O357">
        <v>0</v>
      </c>
      <c r="P357">
        <v>203.2</v>
      </c>
      <c r="Q357" s="1" t="s">
        <v>130</v>
      </c>
      <c r="R357" s="1" t="s">
        <v>130</v>
      </c>
      <c r="S357" s="1" t="s">
        <v>133</v>
      </c>
      <c r="T357" s="1" t="s">
        <v>134</v>
      </c>
      <c r="U357" s="1" t="s">
        <v>135</v>
      </c>
      <c r="V357">
        <v>254</v>
      </c>
      <c r="W357" s="1" t="s">
        <v>396</v>
      </c>
      <c r="X357" s="1" t="s">
        <v>127</v>
      </c>
      <c r="Y357" s="2">
        <v>43220</v>
      </c>
      <c r="Z357">
        <v>7.7</v>
      </c>
      <c r="AA357" s="1" t="s">
        <v>39</v>
      </c>
    </row>
    <row r="358" spans="1:28" x14ac:dyDescent="0.3">
      <c r="A358" s="1" t="s">
        <v>1527</v>
      </c>
      <c r="B358" s="1" t="s">
        <v>1528</v>
      </c>
      <c r="C358" s="1" t="s">
        <v>642</v>
      </c>
      <c r="D358" s="1" t="s">
        <v>1529</v>
      </c>
      <c r="E358">
        <v>5</v>
      </c>
      <c r="F358">
        <v>112</v>
      </c>
      <c r="G358" s="1" t="s">
        <v>44</v>
      </c>
      <c r="H358" s="2">
        <v>45864</v>
      </c>
      <c r="I358" s="1" t="s">
        <v>642</v>
      </c>
      <c r="J358" s="1" t="s">
        <v>142</v>
      </c>
      <c r="K358" s="1" t="s">
        <v>1529</v>
      </c>
      <c r="L358" s="2">
        <v>45860</v>
      </c>
      <c r="M358">
        <v>2</v>
      </c>
      <c r="N358">
        <v>10</v>
      </c>
      <c r="O358">
        <v>0</v>
      </c>
      <c r="P358">
        <v>707.4</v>
      </c>
      <c r="Q358" s="1" t="s">
        <v>642</v>
      </c>
      <c r="R358" s="1" t="s">
        <v>642</v>
      </c>
      <c r="S358" s="1" t="s">
        <v>644</v>
      </c>
      <c r="T358" s="1" t="s">
        <v>134</v>
      </c>
      <c r="U358" s="1" t="s">
        <v>378</v>
      </c>
      <c r="V358">
        <v>786</v>
      </c>
      <c r="W358" s="1" t="s">
        <v>145</v>
      </c>
      <c r="X358" s="1" t="s">
        <v>59</v>
      </c>
      <c r="Y358" s="2">
        <v>43159</v>
      </c>
      <c r="Z358">
        <v>7.8</v>
      </c>
      <c r="AA358" s="1" t="s">
        <v>39</v>
      </c>
    </row>
    <row r="359" spans="1:28" x14ac:dyDescent="0.3">
      <c r="A359" s="1" t="s">
        <v>1530</v>
      </c>
      <c r="B359" s="1" t="s">
        <v>1531</v>
      </c>
      <c r="C359" s="1" t="s">
        <v>818</v>
      </c>
      <c r="D359" s="1" t="s">
        <v>370</v>
      </c>
      <c r="E359">
        <v>5</v>
      </c>
      <c r="F359">
        <v>44</v>
      </c>
      <c r="G359" s="1" t="s">
        <v>44</v>
      </c>
      <c r="H359" s="2">
        <v>45874</v>
      </c>
      <c r="I359" s="1" t="s">
        <v>818</v>
      </c>
      <c r="J359" s="1" t="s">
        <v>462</v>
      </c>
      <c r="K359" s="1" t="s">
        <v>370</v>
      </c>
      <c r="L359" s="2">
        <v>45856</v>
      </c>
      <c r="M359">
        <v>6</v>
      </c>
      <c r="N359">
        <v>10</v>
      </c>
      <c r="O359">
        <v>0</v>
      </c>
      <c r="P359">
        <v>37277.1</v>
      </c>
      <c r="Q359" s="1" t="s">
        <v>818</v>
      </c>
      <c r="R359" s="1" t="s">
        <v>818</v>
      </c>
      <c r="S359" s="1" t="s">
        <v>820</v>
      </c>
      <c r="T359" s="1" t="s">
        <v>75</v>
      </c>
      <c r="U359" s="1" t="s">
        <v>98</v>
      </c>
      <c r="V359">
        <v>41419</v>
      </c>
      <c r="W359" s="1" t="s">
        <v>464</v>
      </c>
      <c r="X359" s="1" t="s">
        <v>137</v>
      </c>
      <c r="Y359" s="2">
        <v>43178</v>
      </c>
      <c r="Z359">
        <v>7.8</v>
      </c>
      <c r="AA359" s="1" t="s">
        <v>39</v>
      </c>
    </row>
    <row r="360" spans="1:28" x14ac:dyDescent="0.3">
      <c r="A360" s="1" t="s">
        <v>1532</v>
      </c>
      <c r="B360" s="1" t="s">
        <v>1533</v>
      </c>
      <c r="C360" s="1" t="s">
        <v>1315</v>
      </c>
      <c r="D360" s="1" t="s">
        <v>1534</v>
      </c>
      <c r="E360">
        <v>4</v>
      </c>
      <c r="F360">
        <v>24</v>
      </c>
      <c r="G360" s="1" t="s">
        <v>44</v>
      </c>
      <c r="H360" s="2">
        <v>45760</v>
      </c>
      <c r="I360" s="1" t="s">
        <v>1315</v>
      </c>
      <c r="J360" s="1" t="s">
        <v>549</v>
      </c>
      <c r="K360" s="1" t="s">
        <v>1534</v>
      </c>
      <c r="L360" s="2">
        <v>45747</v>
      </c>
      <c r="M360">
        <v>6</v>
      </c>
      <c r="N360">
        <v>5</v>
      </c>
      <c r="O360">
        <v>0</v>
      </c>
      <c r="P360">
        <v>4541.95</v>
      </c>
      <c r="Q360" s="1" t="s">
        <v>1315</v>
      </c>
      <c r="R360" s="1" t="s">
        <v>1315</v>
      </c>
      <c r="S360" s="1" t="s">
        <v>1317</v>
      </c>
      <c r="T360" s="1" t="s">
        <v>90</v>
      </c>
      <c r="U360" s="1" t="s">
        <v>300</v>
      </c>
      <c r="V360">
        <v>4781</v>
      </c>
      <c r="W360" s="1" t="s">
        <v>550</v>
      </c>
      <c r="X360" s="1" t="s">
        <v>38</v>
      </c>
      <c r="Y360" s="2">
        <v>45530</v>
      </c>
      <c r="Z360">
        <v>1.3</v>
      </c>
      <c r="AA360" s="1" t="s">
        <v>39</v>
      </c>
    </row>
    <row r="361" spans="1:28" x14ac:dyDescent="0.3">
      <c r="A361" s="1" t="s">
        <v>1535</v>
      </c>
      <c r="B361" s="1" t="s">
        <v>1536</v>
      </c>
      <c r="C361" s="1" t="s">
        <v>30</v>
      </c>
      <c r="D361" s="1" t="s">
        <v>1537</v>
      </c>
      <c r="E361">
        <v>4</v>
      </c>
      <c r="F361">
        <v>26</v>
      </c>
      <c r="G361" s="1" t="s">
        <v>401</v>
      </c>
      <c r="H361" s="2">
        <v>45780</v>
      </c>
      <c r="I361" s="1" t="s">
        <v>30</v>
      </c>
      <c r="J361" s="1" t="s">
        <v>284</v>
      </c>
      <c r="K361" s="1" t="s">
        <v>1537</v>
      </c>
      <c r="L361" s="2">
        <v>45769</v>
      </c>
      <c r="M361">
        <v>3</v>
      </c>
      <c r="N361">
        <v>40</v>
      </c>
      <c r="O361">
        <v>0</v>
      </c>
      <c r="P361">
        <v>333.6</v>
      </c>
      <c r="Q361" s="1" t="s">
        <v>30</v>
      </c>
      <c r="R361" s="1" t="s">
        <v>30</v>
      </c>
      <c r="S361" s="1" t="s">
        <v>34</v>
      </c>
      <c r="T361" s="1" t="s">
        <v>35</v>
      </c>
      <c r="U361" s="1" t="s">
        <v>36</v>
      </c>
      <c r="V361">
        <v>556</v>
      </c>
      <c r="W361" s="1" t="s">
        <v>286</v>
      </c>
      <c r="X361" s="1" t="s">
        <v>127</v>
      </c>
      <c r="Y361" s="2">
        <v>45629</v>
      </c>
      <c r="Z361">
        <v>1.1000000000000001</v>
      </c>
      <c r="AA361" s="1" t="s">
        <v>39</v>
      </c>
    </row>
    <row r="362" spans="1:28" x14ac:dyDescent="0.3">
      <c r="A362" s="1" t="s">
        <v>1538</v>
      </c>
      <c r="B362" s="1" t="s">
        <v>1539</v>
      </c>
      <c r="C362" s="1" t="s">
        <v>1005</v>
      </c>
      <c r="D362" s="1" t="s">
        <v>1540</v>
      </c>
      <c r="E362">
        <v>5</v>
      </c>
      <c r="F362">
        <v>42</v>
      </c>
      <c r="G362" s="1" t="s">
        <v>44</v>
      </c>
      <c r="H362" s="2">
        <v>45757</v>
      </c>
      <c r="I362" s="1" t="s">
        <v>1005</v>
      </c>
      <c r="J362" s="1" t="s">
        <v>204</v>
      </c>
      <c r="K362" s="1" t="s">
        <v>1540</v>
      </c>
      <c r="L362" s="2">
        <v>45752</v>
      </c>
      <c r="M362">
        <v>4</v>
      </c>
      <c r="N362">
        <v>10</v>
      </c>
      <c r="O362">
        <v>0</v>
      </c>
      <c r="P362">
        <v>25037.1</v>
      </c>
      <c r="Q362" s="1" t="s">
        <v>1005</v>
      </c>
      <c r="R362" s="1" t="s">
        <v>1005</v>
      </c>
      <c r="S362" s="1" t="s">
        <v>1007</v>
      </c>
      <c r="T362" s="1" t="s">
        <v>75</v>
      </c>
      <c r="U362" s="1" t="s">
        <v>76</v>
      </c>
      <c r="V362">
        <v>27819</v>
      </c>
      <c r="W362" s="1" t="s">
        <v>206</v>
      </c>
      <c r="X362" s="1" t="s">
        <v>137</v>
      </c>
      <c r="Y362" s="2">
        <v>43138</v>
      </c>
      <c r="Z362">
        <v>7.9</v>
      </c>
      <c r="AA362" s="1" t="s">
        <v>39</v>
      </c>
    </row>
    <row r="363" spans="1:28" x14ac:dyDescent="0.3">
      <c r="A363" s="1" t="s">
        <v>1541</v>
      </c>
      <c r="B363" s="1" t="s">
        <v>1542</v>
      </c>
      <c r="C363" s="1" t="s">
        <v>1543</v>
      </c>
      <c r="D363" s="1" t="s">
        <v>1544</v>
      </c>
      <c r="E363">
        <v>5</v>
      </c>
      <c r="F363">
        <v>41</v>
      </c>
      <c r="G363" s="1" t="s">
        <v>44</v>
      </c>
      <c r="H363" s="2">
        <v>45997</v>
      </c>
      <c r="I363" s="1" t="s">
        <v>1543</v>
      </c>
      <c r="J363" s="1" t="s">
        <v>204</v>
      </c>
      <c r="K363" s="1" t="s">
        <v>1544</v>
      </c>
      <c r="L363" s="2">
        <v>45988</v>
      </c>
      <c r="M363">
        <v>6</v>
      </c>
      <c r="N363">
        <v>15</v>
      </c>
      <c r="O363">
        <v>0</v>
      </c>
      <c r="P363">
        <v>1751</v>
      </c>
      <c r="Q363" s="1" t="s">
        <v>1543</v>
      </c>
      <c r="R363" s="1" t="s">
        <v>1543</v>
      </c>
      <c r="S363" s="1" t="s">
        <v>1545</v>
      </c>
      <c r="T363" s="1" t="s">
        <v>56</v>
      </c>
      <c r="U363" s="1" t="s">
        <v>66</v>
      </c>
      <c r="V363">
        <v>2060</v>
      </c>
      <c r="W363" s="1" t="s">
        <v>206</v>
      </c>
      <c r="X363" s="1" t="s">
        <v>137</v>
      </c>
      <c r="Y363" s="2">
        <v>43138</v>
      </c>
      <c r="Z363">
        <v>7.9</v>
      </c>
      <c r="AA363" s="1" t="s">
        <v>39</v>
      </c>
    </row>
    <row r="364" spans="1:28" x14ac:dyDescent="0.3">
      <c r="A364" s="1" t="s">
        <v>1546</v>
      </c>
      <c r="B364" s="1" t="s">
        <v>1547</v>
      </c>
      <c r="C364" s="1" t="s">
        <v>793</v>
      </c>
      <c r="D364" s="1" t="s">
        <v>1548</v>
      </c>
      <c r="E364">
        <v>3</v>
      </c>
      <c r="F364">
        <v>35</v>
      </c>
      <c r="G364" s="1" t="s">
        <v>32</v>
      </c>
      <c r="H364" s="2">
        <v>45832</v>
      </c>
      <c r="I364" s="1" t="s">
        <v>793</v>
      </c>
      <c r="J364" s="1" t="s">
        <v>183</v>
      </c>
      <c r="K364" s="1" t="s">
        <v>1548</v>
      </c>
      <c r="L364" s="2">
        <v>45820</v>
      </c>
      <c r="M364">
        <v>8</v>
      </c>
      <c r="N364">
        <v>40</v>
      </c>
      <c r="O364">
        <v>0</v>
      </c>
      <c r="P364">
        <v>4004.4</v>
      </c>
      <c r="Q364" s="1" t="s">
        <v>793</v>
      </c>
      <c r="R364" s="1" t="s">
        <v>793</v>
      </c>
      <c r="S364" s="1" t="s">
        <v>795</v>
      </c>
      <c r="T364" s="1" t="s">
        <v>75</v>
      </c>
      <c r="U364" s="1" t="s">
        <v>237</v>
      </c>
      <c r="V364">
        <v>6674</v>
      </c>
      <c r="W364" s="1" t="s">
        <v>186</v>
      </c>
      <c r="X364" s="1" t="s">
        <v>137</v>
      </c>
      <c r="Y364" s="2">
        <v>45507</v>
      </c>
      <c r="Z364">
        <v>1.4</v>
      </c>
      <c r="AA364" s="1" t="s">
        <v>154</v>
      </c>
      <c r="AB364">
        <v>1</v>
      </c>
    </row>
    <row r="365" spans="1:28" x14ac:dyDescent="0.3">
      <c r="A365" s="1" t="s">
        <v>1549</v>
      </c>
      <c r="B365" s="1" t="s">
        <v>1550</v>
      </c>
      <c r="C365" s="1" t="s">
        <v>1551</v>
      </c>
      <c r="D365" s="1" t="s">
        <v>1552</v>
      </c>
      <c r="E365">
        <v>4</v>
      </c>
      <c r="F365">
        <v>39</v>
      </c>
      <c r="G365" s="1" t="s">
        <v>44</v>
      </c>
      <c r="H365" s="2">
        <v>45674</v>
      </c>
      <c r="I365" s="1" t="s">
        <v>1551</v>
      </c>
      <c r="J365" s="1" t="s">
        <v>538</v>
      </c>
      <c r="K365" s="1" t="s">
        <v>1552</v>
      </c>
      <c r="L365" s="2">
        <v>45665</v>
      </c>
      <c r="M365">
        <v>4</v>
      </c>
      <c r="N365">
        <v>20</v>
      </c>
      <c r="O365">
        <v>0</v>
      </c>
      <c r="P365">
        <v>332</v>
      </c>
      <c r="Q365" s="1" t="s">
        <v>1551</v>
      </c>
      <c r="R365" s="1" t="s">
        <v>1551</v>
      </c>
      <c r="S365" s="1" t="s">
        <v>1553</v>
      </c>
      <c r="T365" s="1" t="s">
        <v>107</v>
      </c>
      <c r="U365" s="1" t="s">
        <v>416</v>
      </c>
      <c r="V365">
        <v>415</v>
      </c>
      <c r="W365" s="1" t="s">
        <v>539</v>
      </c>
      <c r="X365" s="1" t="s">
        <v>540</v>
      </c>
      <c r="Y365" s="2">
        <v>44731</v>
      </c>
      <c r="Z365">
        <v>3.5</v>
      </c>
      <c r="AA365" s="1" t="s">
        <v>39</v>
      </c>
    </row>
    <row r="366" spans="1:28" x14ac:dyDescent="0.3">
      <c r="A366" s="1" t="s">
        <v>1554</v>
      </c>
      <c r="B366" s="1" t="s">
        <v>1555</v>
      </c>
      <c r="C366" s="1" t="s">
        <v>989</v>
      </c>
      <c r="D366" s="1" t="s">
        <v>1556</v>
      </c>
      <c r="E366">
        <v>4</v>
      </c>
      <c r="F366">
        <v>49</v>
      </c>
      <c r="G366" s="1" t="s">
        <v>44</v>
      </c>
      <c r="H366" s="2">
        <v>45840</v>
      </c>
      <c r="I366" s="1" t="s">
        <v>989</v>
      </c>
      <c r="J366" s="1" t="s">
        <v>197</v>
      </c>
      <c r="K366" s="1" t="s">
        <v>1556</v>
      </c>
      <c r="L366" s="2">
        <v>45828</v>
      </c>
      <c r="M366">
        <v>3</v>
      </c>
      <c r="N366">
        <v>0</v>
      </c>
      <c r="O366">
        <v>0</v>
      </c>
      <c r="P366">
        <v>710</v>
      </c>
      <c r="Q366" s="1" t="s">
        <v>989</v>
      </c>
      <c r="R366" s="1" t="s">
        <v>989</v>
      </c>
      <c r="S366" s="1" t="s">
        <v>991</v>
      </c>
      <c r="T366" s="1" t="s">
        <v>56</v>
      </c>
      <c r="U366" s="1" t="s">
        <v>57</v>
      </c>
      <c r="V366">
        <v>710</v>
      </c>
      <c r="W366" s="1" t="s">
        <v>199</v>
      </c>
      <c r="X366" s="1" t="s">
        <v>59</v>
      </c>
      <c r="Y366" s="2">
        <v>43613</v>
      </c>
      <c r="Z366">
        <v>6.6</v>
      </c>
      <c r="AA366" s="1" t="s">
        <v>39</v>
      </c>
    </row>
    <row r="367" spans="1:28" x14ac:dyDescent="0.3">
      <c r="A367" s="1" t="s">
        <v>1557</v>
      </c>
      <c r="B367" s="1" t="s">
        <v>1558</v>
      </c>
      <c r="C367" s="1" t="s">
        <v>252</v>
      </c>
      <c r="D367" s="1" t="s">
        <v>1559</v>
      </c>
      <c r="E367">
        <v>3</v>
      </c>
      <c r="F367">
        <v>117</v>
      </c>
      <c r="G367" s="1" t="s">
        <v>44</v>
      </c>
      <c r="H367" s="2">
        <v>45913</v>
      </c>
      <c r="I367" s="1" t="s">
        <v>252</v>
      </c>
      <c r="J367" s="1" t="s">
        <v>183</v>
      </c>
      <c r="K367" s="1" t="s">
        <v>1559</v>
      </c>
      <c r="L367" s="2">
        <v>45900</v>
      </c>
      <c r="M367">
        <v>7</v>
      </c>
      <c r="N367">
        <v>10</v>
      </c>
      <c r="O367">
        <v>0</v>
      </c>
      <c r="P367">
        <v>375.3</v>
      </c>
      <c r="Q367" s="1" t="s">
        <v>252</v>
      </c>
      <c r="R367" s="1" t="s">
        <v>252</v>
      </c>
      <c r="S367" s="1" t="s">
        <v>254</v>
      </c>
      <c r="T367" s="1" t="s">
        <v>35</v>
      </c>
      <c r="U367" s="1" t="s">
        <v>39</v>
      </c>
      <c r="V367">
        <v>417</v>
      </c>
      <c r="W367" s="1" t="s">
        <v>186</v>
      </c>
      <c r="X367" s="1" t="s">
        <v>137</v>
      </c>
      <c r="Y367" s="2">
        <v>45507</v>
      </c>
      <c r="Z367">
        <v>1.4</v>
      </c>
      <c r="AA367" s="1" t="s">
        <v>39</v>
      </c>
    </row>
    <row r="368" spans="1:28" x14ac:dyDescent="0.3">
      <c r="A368" s="1" t="s">
        <v>1560</v>
      </c>
      <c r="B368" s="1" t="s">
        <v>1561</v>
      </c>
      <c r="C368" s="1" t="s">
        <v>1562</v>
      </c>
      <c r="D368" s="1" t="s">
        <v>1563</v>
      </c>
      <c r="E368">
        <v>4</v>
      </c>
      <c r="F368">
        <v>67</v>
      </c>
      <c r="G368" s="1" t="s">
        <v>44</v>
      </c>
      <c r="H368" s="2">
        <v>45843</v>
      </c>
      <c r="I368" s="1" t="s">
        <v>1562</v>
      </c>
      <c r="J368" s="1" t="s">
        <v>298</v>
      </c>
      <c r="K368" s="1" t="s">
        <v>1563</v>
      </c>
      <c r="L368" s="2">
        <v>45823</v>
      </c>
      <c r="M368">
        <v>7</v>
      </c>
      <c r="N368">
        <v>10</v>
      </c>
      <c r="O368">
        <v>0</v>
      </c>
      <c r="P368">
        <v>2080.8000000000002</v>
      </c>
      <c r="Q368" s="1" t="s">
        <v>1562</v>
      </c>
      <c r="R368" s="1" t="s">
        <v>1562</v>
      </c>
      <c r="S368" s="1" t="s">
        <v>1564</v>
      </c>
      <c r="T368" s="1" t="s">
        <v>107</v>
      </c>
      <c r="U368" s="1" t="s">
        <v>152</v>
      </c>
      <c r="V368">
        <v>2312</v>
      </c>
      <c r="W368" s="1" t="s">
        <v>301</v>
      </c>
      <c r="X368" s="1" t="s">
        <v>137</v>
      </c>
      <c r="Y368" s="2">
        <v>44620</v>
      </c>
      <c r="Z368">
        <v>3.8</v>
      </c>
      <c r="AA368" s="1" t="s">
        <v>39</v>
      </c>
    </row>
    <row r="369" spans="1:28" x14ac:dyDescent="0.3">
      <c r="A369" s="1" t="s">
        <v>1565</v>
      </c>
      <c r="B369" s="1" t="s">
        <v>1566</v>
      </c>
      <c r="C369" s="1" t="s">
        <v>558</v>
      </c>
      <c r="D369" s="1" t="s">
        <v>1567</v>
      </c>
      <c r="E369">
        <v>5</v>
      </c>
      <c r="F369">
        <v>27</v>
      </c>
      <c r="G369" s="1" t="s">
        <v>44</v>
      </c>
      <c r="H369" s="2">
        <v>45720</v>
      </c>
      <c r="I369" s="1" t="s">
        <v>558</v>
      </c>
      <c r="J369" s="1" t="s">
        <v>33</v>
      </c>
      <c r="K369" s="1" t="s">
        <v>1567</v>
      </c>
      <c r="L369" s="2">
        <v>45709</v>
      </c>
      <c r="M369">
        <v>7</v>
      </c>
      <c r="N369">
        <v>20</v>
      </c>
      <c r="O369">
        <v>0</v>
      </c>
      <c r="P369">
        <v>85.6</v>
      </c>
      <c r="Q369" s="1" t="s">
        <v>558</v>
      </c>
      <c r="R369" s="1" t="s">
        <v>558</v>
      </c>
      <c r="S369" s="1" t="s">
        <v>560</v>
      </c>
      <c r="T369" s="1" t="s">
        <v>134</v>
      </c>
      <c r="U369" s="1" t="s">
        <v>144</v>
      </c>
      <c r="V369">
        <v>107</v>
      </c>
      <c r="W369" s="1" t="s">
        <v>37</v>
      </c>
      <c r="X369" s="1" t="s">
        <v>38</v>
      </c>
      <c r="Y369" s="2">
        <v>43032</v>
      </c>
      <c r="Z369">
        <v>8.1999999999999993</v>
      </c>
      <c r="AA369" s="1" t="s">
        <v>39</v>
      </c>
    </row>
    <row r="370" spans="1:28" x14ac:dyDescent="0.3">
      <c r="A370" s="1" t="s">
        <v>1568</v>
      </c>
      <c r="B370" s="1" t="s">
        <v>1569</v>
      </c>
      <c r="C370" s="1" t="s">
        <v>1570</v>
      </c>
      <c r="D370" s="1" t="s">
        <v>1571</v>
      </c>
      <c r="E370">
        <v>3</v>
      </c>
      <c r="F370">
        <v>122</v>
      </c>
      <c r="G370" s="1" t="s">
        <v>44</v>
      </c>
      <c r="H370" s="2">
        <v>45678</v>
      </c>
      <c r="I370" s="1" t="s">
        <v>1570</v>
      </c>
      <c r="J370" s="1" t="s">
        <v>142</v>
      </c>
      <c r="K370" s="1" t="s">
        <v>1571</v>
      </c>
      <c r="L370" s="2">
        <v>45670</v>
      </c>
      <c r="M370">
        <v>3</v>
      </c>
      <c r="N370">
        <v>30</v>
      </c>
      <c r="O370">
        <v>0</v>
      </c>
      <c r="P370">
        <v>683.2</v>
      </c>
      <c r="Q370" s="1" t="s">
        <v>1570</v>
      </c>
      <c r="R370" s="1" t="s">
        <v>1570</v>
      </c>
      <c r="S370" s="1" t="s">
        <v>1572</v>
      </c>
      <c r="T370" s="1" t="s">
        <v>90</v>
      </c>
      <c r="U370" s="1" t="s">
        <v>185</v>
      </c>
      <c r="V370">
        <v>976</v>
      </c>
      <c r="W370" s="1" t="s">
        <v>145</v>
      </c>
      <c r="X370" s="1" t="s">
        <v>59</v>
      </c>
      <c r="Y370" s="2">
        <v>43159</v>
      </c>
      <c r="Z370">
        <v>7.8</v>
      </c>
      <c r="AA370" s="1" t="s">
        <v>39</v>
      </c>
    </row>
    <row r="371" spans="1:28" x14ac:dyDescent="0.3">
      <c r="A371" s="1" t="s">
        <v>1573</v>
      </c>
      <c r="B371" s="1" t="s">
        <v>1574</v>
      </c>
      <c r="C371" s="1" t="s">
        <v>422</v>
      </c>
      <c r="D371" s="1" t="s">
        <v>1575</v>
      </c>
      <c r="E371">
        <v>4</v>
      </c>
      <c r="F371">
        <v>120</v>
      </c>
      <c r="G371" s="1" t="s">
        <v>44</v>
      </c>
      <c r="H371" s="2">
        <v>45909</v>
      </c>
      <c r="I371" s="1" t="s">
        <v>422</v>
      </c>
      <c r="J371" s="1" t="s">
        <v>357</v>
      </c>
      <c r="K371" s="1" t="s">
        <v>1575</v>
      </c>
      <c r="L371" s="2">
        <v>45902</v>
      </c>
      <c r="M371">
        <v>5</v>
      </c>
      <c r="N371">
        <v>0</v>
      </c>
      <c r="O371">
        <v>0</v>
      </c>
      <c r="P371">
        <v>5958</v>
      </c>
      <c r="Q371" s="1" t="s">
        <v>422</v>
      </c>
      <c r="R371" s="1" t="s">
        <v>422</v>
      </c>
      <c r="S371" s="1" t="s">
        <v>424</v>
      </c>
      <c r="T371" s="1" t="s">
        <v>90</v>
      </c>
      <c r="U371" s="1" t="s">
        <v>300</v>
      </c>
      <c r="V371">
        <v>5958</v>
      </c>
      <c r="W371" s="1" t="s">
        <v>360</v>
      </c>
      <c r="X371" s="1" t="s">
        <v>38</v>
      </c>
      <c r="Y371" s="2">
        <v>45643</v>
      </c>
      <c r="Z371">
        <v>1</v>
      </c>
      <c r="AA371" s="1" t="s">
        <v>39</v>
      </c>
    </row>
    <row r="372" spans="1:28" x14ac:dyDescent="0.3">
      <c r="A372" s="1" t="s">
        <v>1576</v>
      </c>
      <c r="B372" s="1" t="s">
        <v>1577</v>
      </c>
      <c r="C372" s="1" t="s">
        <v>1107</v>
      </c>
      <c r="D372" s="1" t="s">
        <v>1578</v>
      </c>
      <c r="E372">
        <v>4</v>
      </c>
      <c r="F372">
        <v>79</v>
      </c>
      <c r="G372" s="1" t="s">
        <v>44</v>
      </c>
      <c r="H372" s="2">
        <v>45909</v>
      </c>
      <c r="I372" s="1" t="s">
        <v>1107</v>
      </c>
      <c r="J372" s="1" t="s">
        <v>306</v>
      </c>
      <c r="K372" s="1" t="s">
        <v>1578</v>
      </c>
      <c r="L372" s="2">
        <v>45894</v>
      </c>
      <c r="M372">
        <v>3</v>
      </c>
      <c r="N372">
        <v>20</v>
      </c>
      <c r="O372">
        <v>0</v>
      </c>
      <c r="P372">
        <v>97.6</v>
      </c>
      <c r="Q372" s="1" t="s">
        <v>1107</v>
      </c>
      <c r="R372" s="1" t="s">
        <v>1107</v>
      </c>
      <c r="S372" s="1" t="s">
        <v>1109</v>
      </c>
      <c r="T372" s="1" t="s">
        <v>134</v>
      </c>
      <c r="U372" s="1" t="s">
        <v>366</v>
      </c>
      <c r="V372">
        <v>122</v>
      </c>
      <c r="W372" s="1" t="s">
        <v>308</v>
      </c>
      <c r="X372" s="1" t="s">
        <v>59</v>
      </c>
      <c r="Y372" s="2">
        <v>45415</v>
      </c>
      <c r="Z372">
        <v>1.7</v>
      </c>
      <c r="AA372" s="1" t="s">
        <v>39</v>
      </c>
    </row>
    <row r="373" spans="1:28" x14ac:dyDescent="0.3">
      <c r="A373" s="1" t="s">
        <v>1579</v>
      </c>
      <c r="B373" s="1" t="s">
        <v>1580</v>
      </c>
      <c r="C373" s="1" t="s">
        <v>603</v>
      </c>
      <c r="D373" s="1" t="s">
        <v>1581</v>
      </c>
      <c r="E373">
        <v>3</v>
      </c>
      <c r="F373">
        <v>37</v>
      </c>
      <c r="G373" s="1" t="s">
        <v>44</v>
      </c>
      <c r="H373" s="2">
        <v>45826</v>
      </c>
      <c r="I373" s="1" t="s">
        <v>603</v>
      </c>
      <c r="J373" s="1" t="s">
        <v>45</v>
      </c>
      <c r="K373" s="1" t="s">
        <v>1581</v>
      </c>
      <c r="L373" s="2">
        <v>45812</v>
      </c>
      <c r="M373">
        <v>5</v>
      </c>
      <c r="N373">
        <v>0</v>
      </c>
      <c r="O373">
        <v>0</v>
      </c>
      <c r="P373">
        <v>3710</v>
      </c>
      <c r="Q373" s="1" t="s">
        <v>603</v>
      </c>
      <c r="R373" s="1" t="s">
        <v>603</v>
      </c>
      <c r="S373" s="1" t="s">
        <v>605</v>
      </c>
      <c r="T373" s="1" t="s">
        <v>90</v>
      </c>
      <c r="U373" s="1" t="s">
        <v>91</v>
      </c>
      <c r="V373">
        <v>3710</v>
      </c>
      <c r="W373" s="1" t="s">
        <v>47</v>
      </c>
      <c r="X373" s="1" t="s">
        <v>48</v>
      </c>
      <c r="Y373" s="2">
        <v>44112</v>
      </c>
      <c r="Z373">
        <v>5.2</v>
      </c>
      <c r="AA373" s="1" t="s">
        <v>39</v>
      </c>
    </row>
    <row r="374" spans="1:28" x14ac:dyDescent="0.3">
      <c r="A374" s="1" t="s">
        <v>1582</v>
      </c>
      <c r="B374" s="1" t="s">
        <v>1583</v>
      </c>
      <c r="C374" s="1" t="s">
        <v>780</v>
      </c>
      <c r="D374" s="1" t="s">
        <v>1584</v>
      </c>
      <c r="E374">
        <v>4</v>
      </c>
      <c r="F374">
        <v>46</v>
      </c>
      <c r="G374" s="1" t="s">
        <v>44</v>
      </c>
      <c r="H374" s="2">
        <v>45911</v>
      </c>
      <c r="I374" s="1" t="s">
        <v>780</v>
      </c>
      <c r="J374" s="1" t="s">
        <v>1119</v>
      </c>
      <c r="K374" s="1" t="s">
        <v>1584</v>
      </c>
      <c r="L374" s="2">
        <v>45897</v>
      </c>
      <c r="M374">
        <v>6</v>
      </c>
      <c r="N374">
        <v>15</v>
      </c>
      <c r="O374">
        <v>0</v>
      </c>
      <c r="P374">
        <v>6296.8</v>
      </c>
      <c r="Q374" s="1" t="s">
        <v>780</v>
      </c>
      <c r="R374" s="1" t="s">
        <v>780</v>
      </c>
      <c r="S374" s="1" t="s">
        <v>782</v>
      </c>
      <c r="T374" s="1" t="s">
        <v>75</v>
      </c>
      <c r="U374" s="1" t="s">
        <v>76</v>
      </c>
      <c r="V374">
        <v>7408</v>
      </c>
      <c r="W374" s="1" t="s">
        <v>1120</v>
      </c>
      <c r="X374" s="1" t="s">
        <v>38</v>
      </c>
      <c r="Y374" s="2">
        <v>44070</v>
      </c>
      <c r="Z374">
        <v>5.3</v>
      </c>
      <c r="AA374" s="1" t="s">
        <v>39</v>
      </c>
    </row>
    <row r="375" spans="1:28" x14ac:dyDescent="0.3">
      <c r="A375" s="1" t="s">
        <v>1585</v>
      </c>
      <c r="B375" s="1" t="s">
        <v>1586</v>
      </c>
      <c r="C375" s="1" t="s">
        <v>369</v>
      </c>
      <c r="D375" s="1" t="s">
        <v>1587</v>
      </c>
      <c r="E375">
        <v>2</v>
      </c>
      <c r="F375">
        <v>67</v>
      </c>
      <c r="G375" s="1" t="s">
        <v>44</v>
      </c>
      <c r="H375" s="2">
        <v>45960</v>
      </c>
      <c r="I375" s="1" t="s">
        <v>369</v>
      </c>
      <c r="J375" s="1" t="s">
        <v>272</v>
      </c>
      <c r="K375" s="1" t="s">
        <v>1587</v>
      </c>
      <c r="L375" s="2">
        <v>45943</v>
      </c>
      <c r="M375">
        <v>5</v>
      </c>
      <c r="N375">
        <v>20</v>
      </c>
      <c r="O375">
        <v>1</v>
      </c>
      <c r="P375">
        <v>32233.599999999999</v>
      </c>
      <c r="Q375" s="1" t="s">
        <v>369</v>
      </c>
      <c r="R375" s="1" t="s">
        <v>369</v>
      </c>
      <c r="S375" s="1" t="s">
        <v>371</v>
      </c>
      <c r="T375" s="1" t="s">
        <v>75</v>
      </c>
      <c r="U375" s="1" t="s">
        <v>76</v>
      </c>
      <c r="V375">
        <v>40292</v>
      </c>
      <c r="W375" s="1" t="s">
        <v>273</v>
      </c>
      <c r="X375" s="1" t="s">
        <v>38</v>
      </c>
      <c r="Y375" s="2">
        <v>45880</v>
      </c>
      <c r="Z375">
        <v>0.4</v>
      </c>
      <c r="AA375" s="1" t="s">
        <v>858</v>
      </c>
      <c r="AB375">
        <v>1</v>
      </c>
    </row>
    <row r="376" spans="1:28" x14ac:dyDescent="0.3">
      <c r="A376" s="1" t="s">
        <v>1588</v>
      </c>
      <c r="B376" s="1" t="s">
        <v>1589</v>
      </c>
      <c r="C376" s="1" t="s">
        <v>667</v>
      </c>
      <c r="D376" s="1" t="s">
        <v>1578</v>
      </c>
      <c r="E376">
        <v>4</v>
      </c>
      <c r="F376">
        <v>36</v>
      </c>
      <c r="G376" s="1" t="s">
        <v>44</v>
      </c>
      <c r="H376" s="2">
        <v>45757</v>
      </c>
      <c r="I376" s="1" t="s">
        <v>667</v>
      </c>
      <c r="J376" s="1" t="s">
        <v>54</v>
      </c>
      <c r="K376" s="1" t="s">
        <v>1578</v>
      </c>
      <c r="L376" s="2">
        <v>45743</v>
      </c>
      <c r="M376">
        <v>3</v>
      </c>
      <c r="N376">
        <v>5</v>
      </c>
      <c r="O376">
        <v>0</v>
      </c>
      <c r="P376">
        <v>969.95</v>
      </c>
      <c r="Q376" s="1" t="s">
        <v>667</v>
      </c>
      <c r="R376" s="1" t="s">
        <v>667</v>
      </c>
      <c r="S376" s="1" t="s">
        <v>669</v>
      </c>
      <c r="T376" s="1" t="s">
        <v>90</v>
      </c>
      <c r="U376" s="1" t="s">
        <v>266</v>
      </c>
      <c r="V376">
        <v>1021</v>
      </c>
      <c r="W376" s="1" t="s">
        <v>58</v>
      </c>
      <c r="X376" s="1" t="s">
        <v>59</v>
      </c>
      <c r="Y376" s="2">
        <v>44128</v>
      </c>
      <c r="Z376">
        <v>5.2</v>
      </c>
      <c r="AA376" s="1" t="s">
        <v>39</v>
      </c>
    </row>
    <row r="377" spans="1:28" x14ac:dyDescent="0.3">
      <c r="A377" s="1" t="s">
        <v>1590</v>
      </c>
      <c r="B377" s="1" t="s">
        <v>1591</v>
      </c>
      <c r="C377" s="1" t="s">
        <v>681</v>
      </c>
      <c r="D377" s="1" t="s">
        <v>1592</v>
      </c>
      <c r="E377">
        <v>5</v>
      </c>
      <c r="F377">
        <v>96</v>
      </c>
      <c r="G377" s="1" t="s">
        <v>44</v>
      </c>
      <c r="H377" s="2">
        <v>45750</v>
      </c>
      <c r="I377" s="1" t="s">
        <v>681</v>
      </c>
      <c r="J377" s="1" t="s">
        <v>197</v>
      </c>
      <c r="K377" s="1" t="s">
        <v>1592</v>
      </c>
      <c r="L377" s="2">
        <v>45740</v>
      </c>
      <c r="M377">
        <v>4</v>
      </c>
      <c r="N377">
        <v>30</v>
      </c>
      <c r="O377">
        <v>0</v>
      </c>
      <c r="P377">
        <v>128.80000000000001</v>
      </c>
      <c r="Q377" s="1" t="s">
        <v>681</v>
      </c>
      <c r="R377" s="1" t="s">
        <v>681</v>
      </c>
      <c r="S377" s="1" t="s">
        <v>683</v>
      </c>
      <c r="T377" s="1" t="s">
        <v>134</v>
      </c>
      <c r="U377" s="1" t="s">
        <v>366</v>
      </c>
      <c r="V377">
        <v>184</v>
      </c>
      <c r="W377" s="1" t="s">
        <v>199</v>
      </c>
      <c r="X377" s="1" t="s">
        <v>59</v>
      </c>
      <c r="Y377" s="2">
        <v>43613</v>
      </c>
      <c r="Z377">
        <v>6.6</v>
      </c>
      <c r="AA377" s="1" t="s">
        <v>39</v>
      </c>
    </row>
    <row r="378" spans="1:28" x14ac:dyDescent="0.3">
      <c r="A378" s="1" t="s">
        <v>1593</v>
      </c>
      <c r="B378" s="1" t="s">
        <v>1594</v>
      </c>
      <c r="C378" s="1" t="s">
        <v>979</v>
      </c>
      <c r="D378" s="1" t="s">
        <v>1595</v>
      </c>
      <c r="E378">
        <v>4</v>
      </c>
      <c r="F378">
        <v>117</v>
      </c>
      <c r="G378" s="1" t="s">
        <v>32</v>
      </c>
      <c r="H378" s="2">
        <v>45899</v>
      </c>
      <c r="I378" s="1" t="s">
        <v>979</v>
      </c>
      <c r="J378" s="1" t="s">
        <v>298</v>
      </c>
      <c r="K378" s="1" t="s">
        <v>1595</v>
      </c>
      <c r="L378" s="2">
        <v>45883</v>
      </c>
      <c r="M378">
        <v>4</v>
      </c>
      <c r="N378">
        <v>0</v>
      </c>
      <c r="O378">
        <v>0</v>
      </c>
      <c r="P378">
        <v>1468</v>
      </c>
      <c r="Q378" s="1" t="s">
        <v>979</v>
      </c>
      <c r="R378" s="1" t="s">
        <v>979</v>
      </c>
      <c r="S378" s="1" t="s">
        <v>981</v>
      </c>
      <c r="T378" s="1" t="s">
        <v>35</v>
      </c>
      <c r="U378" s="1" t="s">
        <v>36</v>
      </c>
      <c r="V378">
        <v>1468</v>
      </c>
      <c r="W378" s="1" t="s">
        <v>301</v>
      </c>
      <c r="X378" s="1" t="s">
        <v>137</v>
      </c>
      <c r="Y378" s="2">
        <v>44620</v>
      </c>
      <c r="Z378">
        <v>3.8</v>
      </c>
      <c r="AA378" s="1" t="s">
        <v>39</v>
      </c>
    </row>
    <row r="379" spans="1:28" x14ac:dyDescent="0.3">
      <c r="A379" s="1" t="s">
        <v>1596</v>
      </c>
      <c r="B379" s="1" t="s">
        <v>1597</v>
      </c>
      <c r="C379" s="1" t="s">
        <v>1336</v>
      </c>
      <c r="D379" s="1" t="s">
        <v>1598</v>
      </c>
      <c r="E379">
        <v>5</v>
      </c>
      <c r="F379">
        <v>26</v>
      </c>
      <c r="G379" s="1" t="s">
        <v>44</v>
      </c>
      <c r="H379" s="2">
        <v>45994</v>
      </c>
      <c r="I379" s="1" t="s">
        <v>1336</v>
      </c>
      <c r="J379" s="1" t="s">
        <v>291</v>
      </c>
      <c r="K379" s="1" t="s">
        <v>1598</v>
      </c>
      <c r="L379" s="2">
        <v>45987</v>
      </c>
      <c r="M379">
        <v>3</v>
      </c>
      <c r="N379">
        <v>15</v>
      </c>
      <c r="O379">
        <v>0</v>
      </c>
      <c r="P379">
        <v>199.75</v>
      </c>
      <c r="Q379" s="1" t="s">
        <v>1336</v>
      </c>
      <c r="R379" s="1" t="s">
        <v>1336</v>
      </c>
      <c r="S379" s="1" t="s">
        <v>1338</v>
      </c>
      <c r="T379" s="1" t="s">
        <v>134</v>
      </c>
      <c r="U379" s="1" t="s">
        <v>135</v>
      </c>
      <c r="V379">
        <v>235</v>
      </c>
      <c r="W379" s="1" t="s">
        <v>293</v>
      </c>
      <c r="X379" s="1" t="s">
        <v>48</v>
      </c>
      <c r="Y379" s="2">
        <v>44560</v>
      </c>
      <c r="Z379">
        <v>4</v>
      </c>
      <c r="AA379" s="1" t="s">
        <v>39</v>
      </c>
    </row>
    <row r="380" spans="1:28" x14ac:dyDescent="0.3">
      <c r="A380" s="1" t="s">
        <v>1599</v>
      </c>
      <c r="B380" s="1" t="s">
        <v>1600</v>
      </c>
      <c r="C380" s="1" t="s">
        <v>1169</v>
      </c>
      <c r="D380" s="1" t="s">
        <v>1601</v>
      </c>
      <c r="E380">
        <v>4</v>
      </c>
      <c r="F380">
        <v>45</v>
      </c>
      <c r="G380" s="1" t="s">
        <v>44</v>
      </c>
      <c r="H380" s="2">
        <v>45810</v>
      </c>
      <c r="I380" s="1" t="s">
        <v>1169</v>
      </c>
      <c r="J380" s="1" t="s">
        <v>150</v>
      </c>
      <c r="K380" s="1" t="s">
        <v>1601</v>
      </c>
      <c r="L380" s="2">
        <v>45796</v>
      </c>
      <c r="M380">
        <v>5</v>
      </c>
      <c r="N380">
        <v>40</v>
      </c>
      <c r="O380">
        <v>1</v>
      </c>
      <c r="P380">
        <v>3577.2</v>
      </c>
      <c r="Q380" s="1" t="s">
        <v>1169</v>
      </c>
      <c r="R380" s="1" t="s">
        <v>1169</v>
      </c>
      <c r="S380" s="1" t="s">
        <v>1171</v>
      </c>
      <c r="T380" s="1" t="s">
        <v>90</v>
      </c>
      <c r="U380" s="1" t="s">
        <v>185</v>
      </c>
      <c r="V380">
        <v>5962</v>
      </c>
      <c r="W380" s="1" t="s">
        <v>153</v>
      </c>
      <c r="X380" s="1" t="s">
        <v>38</v>
      </c>
      <c r="Y380" s="2">
        <v>45173</v>
      </c>
      <c r="Z380">
        <v>2.2999999999999998</v>
      </c>
      <c r="AA380" s="1" t="s">
        <v>68</v>
      </c>
      <c r="AB380">
        <v>1</v>
      </c>
    </row>
    <row r="381" spans="1:28" x14ac:dyDescent="0.3">
      <c r="A381" s="1" t="s">
        <v>1602</v>
      </c>
      <c r="B381" s="1" t="s">
        <v>1603</v>
      </c>
      <c r="C381" s="1" t="s">
        <v>675</v>
      </c>
      <c r="D381" s="1" t="s">
        <v>1604</v>
      </c>
      <c r="E381">
        <v>3</v>
      </c>
      <c r="F381">
        <v>40</v>
      </c>
      <c r="G381" s="1" t="s">
        <v>44</v>
      </c>
      <c r="H381" s="2">
        <v>45892</v>
      </c>
      <c r="I381" s="1" t="s">
        <v>675</v>
      </c>
      <c r="J381" s="1" t="s">
        <v>242</v>
      </c>
      <c r="K381" s="1" t="s">
        <v>1604</v>
      </c>
      <c r="L381" s="2">
        <v>45875</v>
      </c>
      <c r="M381">
        <v>10</v>
      </c>
      <c r="N381">
        <v>0</v>
      </c>
      <c r="O381">
        <v>0</v>
      </c>
      <c r="P381">
        <v>2413</v>
      </c>
      <c r="Q381" s="1" t="s">
        <v>675</v>
      </c>
      <c r="R381" s="1" t="s">
        <v>675</v>
      </c>
      <c r="S381" s="1" t="s">
        <v>677</v>
      </c>
      <c r="T381" s="1" t="s">
        <v>75</v>
      </c>
      <c r="U381" s="1" t="s">
        <v>237</v>
      </c>
      <c r="V381">
        <v>2413</v>
      </c>
      <c r="W381" s="1" t="s">
        <v>244</v>
      </c>
      <c r="X381" s="1" t="s">
        <v>48</v>
      </c>
      <c r="Y381" s="2">
        <v>44403</v>
      </c>
      <c r="Z381">
        <v>4.4000000000000004</v>
      </c>
      <c r="AA381" s="1" t="s">
        <v>39</v>
      </c>
    </row>
    <row r="382" spans="1:28" x14ac:dyDescent="0.3">
      <c r="A382" s="1" t="s">
        <v>1605</v>
      </c>
      <c r="B382" s="1" t="s">
        <v>1606</v>
      </c>
      <c r="C382" s="1" t="s">
        <v>997</v>
      </c>
      <c r="D382" s="1" t="s">
        <v>1607</v>
      </c>
      <c r="E382">
        <v>4</v>
      </c>
      <c r="F382">
        <v>103</v>
      </c>
      <c r="G382" s="1" t="s">
        <v>32</v>
      </c>
      <c r="H382" s="2">
        <v>45811</v>
      </c>
      <c r="I382" s="1" t="s">
        <v>997</v>
      </c>
      <c r="J382" s="1" t="s">
        <v>242</v>
      </c>
      <c r="K382" s="1" t="s">
        <v>1607</v>
      </c>
      <c r="L382" s="2">
        <v>45802</v>
      </c>
      <c r="M382">
        <v>3</v>
      </c>
      <c r="N382">
        <v>30</v>
      </c>
      <c r="O382">
        <v>0</v>
      </c>
      <c r="P382">
        <v>5671.4</v>
      </c>
      <c r="Q382" s="1" t="s">
        <v>997</v>
      </c>
      <c r="R382" s="1" t="s">
        <v>997</v>
      </c>
      <c r="S382" s="1" t="s">
        <v>999</v>
      </c>
      <c r="T382" s="1" t="s">
        <v>90</v>
      </c>
      <c r="U382" s="1" t="s">
        <v>185</v>
      </c>
      <c r="V382">
        <v>8102</v>
      </c>
      <c r="W382" s="1" t="s">
        <v>244</v>
      </c>
      <c r="X382" s="1" t="s">
        <v>48</v>
      </c>
      <c r="Y382" s="2">
        <v>44403</v>
      </c>
      <c r="Z382">
        <v>4.4000000000000004</v>
      </c>
      <c r="AA382" s="1" t="s">
        <v>39</v>
      </c>
    </row>
    <row r="383" spans="1:28" x14ac:dyDescent="0.3">
      <c r="A383" s="1" t="s">
        <v>1608</v>
      </c>
      <c r="B383" s="1" t="s">
        <v>1609</v>
      </c>
      <c r="C383" s="1" t="s">
        <v>775</v>
      </c>
      <c r="D383" s="1" t="s">
        <v>1610</v>
      </c>
      <c r="E383">
        <v>4</v>
      </c>
      <c r="F383">
        <v>89</v>
      </c>
      <c r="G383" s="1" t="s">
        <v>401</v>
      </c>
      <c r="H383" s="2">
        <v>45722</v>
      </c>
      <c r="I383" s="1" t="s">
        <v>775</v>
      </c>
      <c r="J383" s="1" t="s">
        <v>105</v>
      </c>
      <c r="K383" s="1" t="s">
        <v>1610</v>
      </c>
      <c r="L383" s="2">
        <v>45710</v>
      </c>
      <c r="M383">
        <v>3</v>
      </c>
      <c r="N383">
        <v>0</v>
      </c>
      <c r="O383">
        <v>0</v>
      </c>
      <c r="P383">
        <v>25472</v>
      </c>
      <c r="Q383" s="1" t="s">
        <v>775</v>
      </c>
      <c r="R383" s="1" t="s">
        <v>775</v>
      </c>
      <c r="S383" s="1" t="s">
        <v>777</v>
      </c>
      <c r="T383" s="1" t="s">
        <v>75</v>
      </c>
      <c r="U383" s="1" t="s">
        <v>98</v>
      </c>
      <c r="V383">
        <v>25472</v>
      </c>
      <c r="W383" s="1" t="s">
        <v>109</v>
      </c>
      <c r="X383" s="1" t="s">
        <v>110</v>
      </c>
      <c r="Y383" s="2">
        <v>44203</v>
      </c>
      <c r="Z383">
        <v>5</v>
      </c>
      <c r="AA383" s="1" t="s">
        <v>39</v>
      </c>
    </row>
    <row r="384" spans="1:28" x14ac:dyDescent="0.3">
      <c r="A384" s="1" t="s">
        <v>1611</v>
      </c>
      <c r="B384" s="1" t="s">
        <v>1612</v>
      </c>
      <c r="C384" s="1" t="s">
        <v>262</v>
      </c>
      <c r="D384" s="1" t="s">
        <v>1613</v>
      </c>
      <c r="E384">
        <v>4</v>
      </c>
      <c r="F384">
        <v>35</v>
      </c>
      <c r="G384" s="1" t="s">
        <v>32</v>
      </c>
      <c r="H384" s="2">
        <v>45814</v>
      </c>
      <c r="I384" s="1" t="s">
        <v>262</v>
      </c>
      <c r="J384" s="1" t="s">
        <v>357</v>
      </c>
      <c r="K384" s="1" t="s">
        <v>1613</v>
      </c>
      <c r="L384" s="2">
        <v>45799</v>
      </c>
      <c r="M384">
        <v>6</v>
      </c>
      <c r="N384">
        <v>0</v>
      </c>
      <c r="O384">
        <v>0</v>
      </c>
      <c r="P384">
        <v>631</v>
      </c>
      <c r="Q384" s="1" t="s">
        <v>262</v>
      </c>
      <c r="R384" s="1" t="s">
        <v>262</v>
      </c>
      <c r="S384" s="1" t="s">
        <v>265</v>
      </c>
      <c r="T384" s="1" t="s">
        <v>90</v>
      </c>
      <c r="U384" s="1" t="s">
        <v>266</v>
      </c>
      <c r="V384">
        <v>631</v>
      </c>
      <c r="W384" s="1" t="s">
        <v>360</v>
      </c>
      <c r="X384" s="1" t="s">
        <v>38</v>
      </c>
      <c r="Y384" s="2">
        <v>45643</v>
      </c>
      <c r="Z384">
        <v>1</v>
      </c>
      <c r="AA384" s="1" t="s">
        <v>39</v>
      </c>
    </row>
    <row r="385" spans="1:28" x14ac:dyDescent="0.3">
      <c r="A385" s="1" t="s">
        <v>1614</v>
      </c>
      <c r="B385" s="1" t="s">
        <v>1615</v>
      </c>
      <c r="C385" s="1" t="s">
        <v>1616</v>
      </c>
      <c r="D385" s="1" t="s">
        <v>714</v>
      </c>
      <c r="E385">
        <v>4</v>
      </c>
      <c r="F385">
        <v>37</v>
      </c>
      <c r="G385" s="1" t="s">
        <v>32</v>
      </c>
      <c r="H385" s="2">
        <v>45823</v>
      </c>
      <c r="I385" s="1" t="s">
        <v>1616</v>
      </c>
      <c r="J385" s="1" t="s">
        <v>45</v>
      </c>
      <c r="K385" s="1" t="s">
        <v>714</v>
      </c>
      <c r="L385" s="2">
        <v>45806</v>
      </c>
      <c r="M385">
        <v>3</v>
      </c>
      <c r="N385">
        <v>0</v>
      </c>
      <c r="O385">
        <v>0</v>
      </c>
      <c r="P385">
        <v>4894</v>
      </c>
      <c r="Q385" s="1" t="s">
        <v>1616</v>
      </c>
      <c r="R385" s="1" t="s">
        <v>1616</v>
      </c>
      <c r="S385" s="1" t="s">
        <v>1617</v>
      </c>
      <c r="T385" s="1" t="s">
        <v>90</v>
      </c>
      <c r="U385" s="1" t="s">
        <v>266</v>
      </c>
      <c r="V385">
        <v>4894</v>
      </c>
      <c r="W385" s="1" t="s">
        <v>47</v>
      </c>
      <c r="X385" s="1" t="s">
        <v>48</v>
      </c>
      <c r="Y385" s="2">
        <v>44112</v>
      </c>
      <c r="Z385">
        <v>5.2</v>
      </c>
      <c r="AA385" s="1" t="s">
        <v>39</v>
      </c>
    </row>
    <row r="386" spans="1:28" x14ac:dyDescent="0.3">
      <c r="A386" s="1" t="s">
        <v>1618</v>
      </c>
      <c r="B386" s="1" t="s">
        <v>1619</v>
      </c>
      <c r="C386" s="1" t="s">
        <v>1620</v>
      </c>
      <c r="D386" s="1" t="s">
        <v>1621</v>
      </c>
      <c r="E386">
        <v>4</v>
      </c>
      <c r="F386">
        <v>65</v>
      </c>
      <c r="G386" s="1" t="s">
        <v>32</v>
      </c>
      <c r="H386" s="2">
        <v>45679</v>
      </c>
      <c r="I386" s="1" t="s">
        <v>1620</v>
      </c>
      <c r="J386" s="1" t="s">
        <v>598</v>
      </c>
      <c r="K386" s="1" t="s">
        <v>1621</v>
      </c>
      <c r="L386" s="2">
        <v>45663</v>
      </c>
      <c r="M386">
        <v>6</v>
      </c>
      <c r="N386">
        <v>10</v>
      </c>
      <c r="O386">
        <v>0</v>
      </c>
      <c r="P386">
        <v>473.4</v>
      </c>
      <c r="Q386" s="1" t="s">
        <v>1620</v>
      </c>
      <c r="R386" s="1" t="s">
        <v>1620</v>
      </c>
      <c r="S386" s="1" t="s">
        <v>1622</v>
      </c>
      <c r="T386" s="1" t="s">
        <v>134</v>
      </c>
      <c r="U386" s="1" t="s">
        <v>366</v>
      </c>
      <c r="V386">
        <v>526</v>
      </c>
      <c r="W386" s="1" t="s">
        <v>600</v>
      </c>
      <c r="X386" s="1" t="s">
        <v>38</v>
      </c>
      <c r="Y386" s="2">
        <v>43141</v>
      </c>
      <c r="Z386">
        <v>7.9</v>
      </c>
      <c r="AA386" s="1" t="s">
        <v>39</v>
      </c>
    </row>
    <row r="387" spans="1:28" x14ac:dyDescent="0.3">
      <c r="A387" s="1" t="s">
        <v>1623</v>
      </c>
      <c r="B387" s="1" t="s">
        <v>1624</v>
      </c>
      <c r="C387" s="1" t="s">
        <v>775</v>
      </c>
      <c r="D387" s="1" t="s">
        <v>1625</v>
      </c>
      <c r="E387">
        <v>3</v>
      </c>
      <c r="F387">
        <v>78</v>
      </c>
      <c r="G387" s="1" t="s">
        <v>32</v>
      </c>
      <c r="H387" s="2">
        <v>45772</v>
      </c>
      <c r="I387" s="1" t="s">
        <v>775</v>
      </c>
      <c r="J387" s="1" t="s">
        <v>159</v>
      </c>
      <c r="K387" s="1" t="s">
        <v>1625</v>
      </c>
      <c r="L387" s="2">
        <v>45758</v>
      </c>
      <c r="M387">
        <v>8</v>
      </c>
      <c r="N387">
        <v>0</v>
      </c>
      <c r="O387">
        <v>0</v>
      </c>
      <c r="P387">
        <v>25472</v>
      </c>
      <c r="Q387" s="1" t="s">
        <v>775</v>
      </c>
      <c r="R387" s="1" t="s">
        <v>775</v>
      </c>
      <c r="S387" s="1" t="s">
        <v>777</v>
      </c>
      <c r="T387" s="1" t="s">
        <v>75</v>
      </c>
      <c r="U387" s="1" t="s">
        <v>98</v>
      </c>
      <c r="V387">
        <v>25472</v>
      </c>
      <c r="W387" s="1" t="s">
        <v>161</v>
      </c>
      <c r="X387" s="1" t="s">
        <v>59</v>
      </c>
      <c r="Y387" s="2">
        <v>43812</v>
      </c>
      <c r="Z387">
        <v>6.1</v>
      </c>
      <c r="AA387" s="1" t="s">
        <v>39</v>
      </c>
    </row>
    <row r="388" spans="1:28" x14ac:dyDescent="0.3">
      <c r="A388" s="1" t="s">
        <v>1626</v>
      </c>
      <c r="B388" s="1" t="s">
        <v>1627</v>
      </c>
      <c r="C388" s="1" t="s">
        <v>762</v>
      </c>
      <c r="D388" s="1" t="s">
        <v>1628</v>
      </c>
      <c r="E388">
        <v>4</v>
      </c>
      <c r="F388">
        <v>52</v>
      </c>
      <c r="G388" s="1" t="s">
        <v>44</v>
      </c>
      <c r="H388" s="2">
        <v>45767</v>
      </c>
      <c r="I388" s="1" t="s">
        <v>762</v>
      </c>
      <c r="J388" s="1" t="s">
        <v>519</v>
      </c>
      <c r="K388" s="1" t="s">
        <v>1628</v>
      </c>
      <c r="L388" s="2">
        <v>45742</v>
      </c>
      <c r="M388">
        <v>12</v>
      </c>
      <c r="N388">
        <v>40</v>
      </c>
      <c r="O388">
        <v>0</v>
      </c>
      <c r="P388">
        <v>371.4</v>
      </c>
      <c r="Q388" s="1" t="s">
        <v>762</v>
      </c>
      <c r="R388" s="1" t="s">
        <v>762</v>
      </c>
      <c r="S388" s="1" t="s">
        <v>764</v>
      </c>
      <c r="T388" s="1" t="s">
        <v>90</v>
      </c>
      <c r="U388" s="1" t="s">
        <v>185</v>
      </c>
      <c r="V388">
        <v>619</v>
      </c>
      <c r="W388" s="1" t="s">
        <v>521</v>
      </c>
      <c r="X388" s="1" t="s">
        <v>137</v>
      </c>
      <c r="Y388" s="2">
        <v>43649</v>
      </c>
      <c r="Z388">
        <v>6.5</v>
      </c>
      <c r="AA388" s="1" t="s">
        <v>39</v>
      </c>
    </row>
    <row r="389" spans="1:28" x14ac:dyDescent="0.3">
      <c r="A389" s="1" t="s">
        <v>1629</v>
      </c>
      <c r="B389" s="1" t="s">
        <v>1630</v>
      </c>
      <c r="C389" s="1" t="s">
        <v>1024</v>
      </c>
      <c r="D389" s="1" t="s">
        <v>1631</v>
      </c>
      <c r="E389">
        <v>4</v>
      </c>
      <c r="F389">
        <v>85</v>
      </c>
      <c r="G389" s="1" t="s">
        <v>44</v>
      </c>
      <c r="H389" s="2">
        <v>45831</v>
      </c>
      <c r="I389" s="1" t="s">
        <v>1024</v>
      </c>
      <c r="J389" s="1" t="s">
        <v>123</v>
      </c>
      <c r="K389" s="1" t="s">
        <v>1631</v>
      </c>
      <c r="L389" s="2">
        <v>45812</v>
      </c>
      <c r="M389">
        <v>5</v>
      </c>
      <c r="N389">
        <v>0</v>
      </c>
      <c r="O389">
        <v>0</v>
      </c>
      <c r="P389">
        <v>2477</v>
      </c>
      <c r="Q389" s="1" t="s">
        <v>1024</v>
      </c>
      <c r="R389" s="1" t="s">
        <v>1024</v>
      </c>
      <c r="S389" s="1" t="s">
        <v>1026</v>
      </c>
      <c r="T389" s="1" t="s">
        <v>56</v>
      </c>
      <c r="U389" s="1" t="s">
        <v>359</v>
      </c>
      <c r="V389">
        <v>2477</v>
      </c>
      <c r="W389" s="1" t="s">
        <v>126</v>
      </c>
      <c r="X389" s="1" t="s">
        <v>127</v>
      </c>
      <c r="Y389" s="2">
        <v>44230</v>
      </c>
      <c r="Z389">
        <v>4.9000000000000004</v>
      </c>
      <c r="AA389" s="1" t="s">
        <v>39</v>
      </c>
    </row>
    <row r="390" spans="1:28" x14ac:dyDescent="0.3">
      <c r="A390" s="1" t="s">
        <v>1632</v>
      </c>
      <c r="B390" s="1" t="s">
        <v>1633</v>
      </c>
      <c r="C390" s="1" t="s">
        <v>1228</v>
      </c>
      <c r="D390" s="1" t="s">
        <v>1634</v>
      </c>
      <c r="E390">
        <v>4</v>
      </c>
      <c r="F390">
        <v>70</v>
      </c>
      <c r="G390" s="1" t="s">
        <v>806</v>
      </c>
      <c r="H390" s="2">
        <v>45731</v>
      </c>
      <c r="I390" s="1" t="s">
        <v>1228</v>
      </c>
      <c r="J390" s="1" t="s">
        <v>242</v>
      </c>
      <c r="K390" s="1" t="s">
        <v>1634</v>
      </c>
      <c r="L390" s="2">
        <v>45718</v>
      </c>
      <c r="M390">
        <v>5</v>
      </c>
      <c r="N390">
        <v>10</v>
      </c>
      <c r="O390">
        <v>0</v>
      </c>
      <c r="P390">
        <v>5438.7</v>
      </c>
      <c r="Q390" s="1" t="s">
        <v>1228</v>
      </c>
      <c r="R390" s="1" t="s">
        <v>1228</v>
      </c>
      <c r="S390" s="1" t="s">
        <v>1229</v>
      </c>
      <c r="T390" s="1" t="s">
        <v>107</v>
      </c>
      <c r="U390" s="1" t="s">
        <v>125</v>
      </c>
      <c r="V390">
        <v>6043</v>
      </c>
      <c r="W390" s="1" t="s">
        <v>244</v>
      </c>
      <c r="X390" s="1" t="s">
        <v>48</v>
      </c>
      <c r="Y390" s="2">
        <v>44403</v>
      </c>
      <c r="Z390">
        <v>4.4000000000000004</v>
      </c>
      <c r="AA390" s="1" t="s">
        <v>39</v>
      </c>
    </row>
    <row r="391" spans="1:28" x14ac:dyDescent="0.3">
      <c r="A391" s="1" t="s">
        <v>1635</v>
      </c>
      <c r="B391" s="1" t="s">
        <v>1636</v>
      </c>
      <c r="C391" s="1" t="s">
        <v>720</v>
      </c>
      <c r="D391" s="1" t="s">
        <v>1637</v>
      </c>
      <c r="E391">
        <v>3</v>
      </c>
      <c r="F391">
        <v>74</v>
      </c>
      <c r="G391" s="1" t="s">
        <v>44</v>
      </c>
      <c r="H391" s="2">
        <v>45740</v>
      </c>
      <c r="I391" s="1" t="s">
        <v>720</v>
      </c>
      <c r="J391" s="1" t="s">
        <v>394</v>
      </c>
      <c r="K391" s="1" t="s">
        <v>1637</v>
      </c>
      <c r="L391" s="2">
        <v>45727</v>
      </c>
      <c r="M391">
        <v>9</v>
      </c>
      <c r="N391">
        <v>10</v>
      </c>
      <c r="O391">
        <v>0</v>
      </c>
      <c r="P391">
        <v>4764.6000000000004</v>
      </c>
      <c r="Q391" s="1" t="s">
        <v>720</v>
      </c>
      <c r="R391" s="1" t="s">
        <v>720</v>
      </c>
      <c r="S391" s="1" t="s">
        <v>722</v>
      </c>
      <c r="T391" s="1" t="s">
        <v>75</v>
      </c>
      <c r="U391" s="1" t="s">
        <v>76</v>
      </c>
      <c r="V391">
        <v>5294</v>
      </c>
      <c r="W391" s="1" t="s">
        <v>396</v>
      </c>
      <c r="X391" s="1" t="s">
        <v>127</v>
      </c>
      <c r="Y391" s="2">
        <v>43220</v>
      </c>
      <c r="Z391">
        <v>7.7</v>
      </c>
      <c r="AA391" s="1" t="s">
        <v>39</v>
      </c>
    </row>
    <row r="392" spans="1:28" x14ac:dyDescent="0.3">
      <c r="A392" s="1" t="s">
        <v>1638</v>
      </c>
      <c r="B392" s="1" t="s">
        <v>1639</v>
      </c>
      <c r="C392" s="1" t="s">
        <v>1275</v>
      </c>
      <c r="D392" s="1" t="s">
        <v>1640</v>
      </c>
      <c r="E392">
        <v>4</v>
      </c>
      <c r="G392" s="1" t="s">
        <v>44</v>
      </c>
      <c r="H392" s="2">
        <v>45909</v>
      </c>
      <c r="I392" s="1" t="s">
        <v>1275</v>
      </c>
      <c r="J392" s="1" t="s">
        <v>96</v>
      </c>
      <c r="K392" s="1" t="s">
        <v>1640</v>
      </c>
      <c r="L392" s="2">
        <v>45891</v>
      </c>
      <c r="M392">
        <v>5</v>
      </c>
      <c r="N392">
        <v>30</v>
      </c>
      <c r="O392">
        <v>0</v>
      </c>
      <c r="P392">
        <v>585.20000000000005</v>
      </c>
      <c r="Q392" s="1" t="s">
        <v>1275</v>
      </c>
      <c r="R392" s="1" t="s">
        <v>1275</v>
      </c>
      <c r="S392" s="1" t="s">
        <v>1277</v>
      </c>
      <c r="T392" s="1" t="s">
        <v>90</v>
      </c>
      <c r="U392" s="1" t="s">
        <v>300</v>
      </c>
      <c r="V392">
        <v>836</v>
      </c>
      <c r="W392" s="1" t="s">
        <v>99</v>
      </c>
      <c r="X392" s="1" t="s">
        <v>100</v>
      </c>
      <c r="Y392" s="2">
        <v>45629</v>
      </c>
      <c r="Z392">
        <v>1.1000000000000001</v>
      </c>
      <c r="AA392" s="1" t="s">
        <v>39</v>
      </c>
    </row>
    <row r="393" spans="1:28" x14ac:dyDescent="0.3">
      <c r="A393" s="1" t="s">
        <v>1641</v>
      </c>
      <c r="B393" s="1" t="s">
        <v>1642</v>
      </c>
      <c r="C393" s="1" t="s">
        <v>1492</v>
      </c>
      <c r="D393" s="1" t="s">
        <v>1643</v>
      </c>
      <c r="E393">
        <v>4</v>
      </c>
      <c r="F393">
        <v>71</v>
      </c>
      <c r="G393" s="1" t="s">
        <v>32</v>
      </c>
      <c r="H393" s="2">
        <v>46002</v>
      </c>
      <c r="I393" s="1" t="s">
        <v>1492</v>
      </c>
      <c r="J393" s="1" t="s">
        <v>264</v>
      </c>
      <c r="K393" s="1" t="s">
        <v>1643</v>
      </c>
      <c r="L393" s="2">
        <v>45984</v>
      </c>
      <c r="M393">
        <v>8</v>
      </c>
      <c r="N393">
        <v>0</v>
      </c>
      <c r="O393">
        <v>0</v>
      </c>
      <c r="P393">
        <v>3964</v>
      </c>
      <c r="Q393" s="1" t="s">
        <v>1492</v>
      </c>
      <c r="R393" s="1" t="s">
        <v>1492</v>
      </c>
      <c r="S393" s="1" t="s">
        <v>1494</v>
      </c>
      <c r="T393" s="1" t="s">
        <v>107</v>
      </c>
      <c r="U393" s="1" t="s">
        <v>152</v>
      </c>
      <c r="V393">
        <v>3964</v>
      </c>
      <c r="W393" s="1" t="s">
        <v>267</v>
      </c>
      <c r="X393" s="1" t="s">
        <v>268</v>
      </c>
      <c r="Y393" s="2">
        <v>43207</v>
      </c>
      <c r="Z393">
        <v>7.7</v>
      </c>
      <c r="AA393" s="1" t="s">
        <v>39</v>
      </c>
    </row>
    <row r="394" spans="1:28" x14ac:dyDescent="0.3">
      <c r="A394" s="1" t="s">
        <v>1644</v>
      </c>
      <c r="B394" s="1" t="s">
        <v>1645</v>
      </c>
      <c r="C394" s="1" t="s">
        <v>963</v>
      </c>
      <c r="D394" s="1" t="s">
        <v>1646</v>
      </c>
      <c r="E394">
        <v>5</v>
      </c>
      <c r="F394">
        <v>46</v>
      </c>
      <c r="G394" s="1" t="s">
        <v>44</v>
      </c>
      <c r="H394" s="2">
        <v>45693</v>
      </c>
      <c r="I394" s="1" t="s">
        <v>963</v>
      </c>
      <c r="J394" s="1" t="s">
        <v>291</v>
      </c>
      <c r="K394" s="1" t="s">
        <v>1646</v>
      </c>
      <c r="L394" s="2">
        <v>45680</v>
      </c>
      <c r="M394">
        <v>7</v>
      </c>
      <c r="N394">
        <v>0</v>
      </c>
      <c r="O394">
        <v>0</v>
      </c>
      <c r="P394">
        <v>1074</v>
      </c>
      <c r="Q394" s="1" t="s">
        <v>963</v>
      </c>
      <c r="R394" s="1" t="s">
        <v>963</v>
      </c>
      <c r="S394" s="1" t="s">
        <v>965</v>
      </c>
      <c r="T394" s="1" t="s">
        <v>35</v>
      </c>
      <c r="U394" s="1" t="s">
        <v>223</v>
      </c>
      <c r="V394">
        <v>1074</v>
      </c>
      <c r="W394" s="1" t="s">
        <v>293</v>
      </c>
      <c r="X394" s="1" t="s">
        <v>48</v>
      </c>
      <c r="Y394" s="2">
        <v>44560</v>
      </c>
      <c r="Z394">
        <v>4</v>
      </c>
      <c r="AA394" s="1" t="s">
        <v>39</v>
      </c>
    </row>
    <row r="395" spans="1:28" x14ac:dyDescent="0.3">
      <c r="A395" s="1" t="s">
        <v>1647</v>
      </c>
      <c r="B395" s="1" t="s">
        <v>1648</v>
      </c>
      <c r="C395" s="1" t="s">
        <v>1268</v>
      </c>
      <c r="D395" s="1" t="s">
        <v>1649</v>
      </c>
      <c r="E395">
        <v>4</v>
      </c>
      <c r="F395">
        <v>41</v>
      </c>
      <c r="G395" s="1" t="s">
        <v>44</v>
      </c>
      <c r="H395" s="2">
        <v>45756</v>
      </c>
      <c r="I395" s="1" t="s">
        <v>1268</v>
      </c>
      <c r="J395" s="1" t="s">
        <v>446</v>
      </c>
      <c r="K395" s="1" t="s">
        <v>1649</v>
      </c>
      <c r="L395" s="2">
        <v>45744</v>
      </c>
      <c r="M395">
        <v>6</v>
      </c>
      <c r="N395">
        <v>10</v>
      </c>
      <c r="O395">
        <v>0</v>
      </c>
      <c r="P395">
        <v>820.8</v>
      </c>
      <c r="Q395" s="1" t="s">
        <v>1268</v>
      </c>
      <c r="R395" s="1" t="s">
        <v>1268</v>
      </c>
      <c r="S395" s="1" t="s">
        <v>1269</v>
      </c>
      <c r="T395" s="1" t="s">
        <v>35</v>
      </c>
      <c r="U395" s="1" t="s">
        <v>83</v>
      </c>
      <c r="V395">
        <v>912</v>
      </c>
      <c r="W395" s="1" t="s">
        <v>447</v>
      </c>
      <c r="X395" s="1" t="s">
        <v>127</v>
      </c>
      <c r="Y395" s="2">
        <v>45409</v>
      </c>
      <c r="Z395">
        <v>1.7</v>
      </c>
      <c r="AA395" s="1" t="s">
        <v>39</v>
      </c>
    </row>
    <row r="396" spans="1:28" x14ac:dyDescent="0.3">
      <c r="A396" s="1" t="s">
        <v>1650</v>
      </c>
      <c r="B396" s="1" t="s">
        <v>1651</v>
      </c>
      <c r="C396" s="1" t="s">
        <v>1291</v>
      </c>
      <c r="D396" s="1" t="s">
        <v>1652</v>
      </c>
      <c r="E396">
        <v>2</v>
      </c>
      <c r="F396">
        <v>71</v>
      </c>
      <c r="G396" s="1" t="s">
        <v>44</v>
      </c>
      <c r="H396" s="2">
        <v>45837</v>
      </c>
      <c r="I396" s="1" t="s">
        <v>1291</v>
      </c>
      <c r="J396" s="1" t="s">
        <v>96</v>
      </c>
      <c r="K396" s="1" t="s">
        <v>1652</v>
      </c>
      <c r="L396" s="2">
        <v>45823</v>
      </c>
      <c r="M396">
        <v>3</v>
      </c>
      <c r="N396">
        <v>0</v>
      </c>
      <c r="O396">
        <v>1</v>
      </c>
      <c r="P396">
        <v>3245</v>
      </c>
      <c r="Q396" s="1" t="s">
        <v>1291</v>
      </c>
      <c r="R396" s="1" t="s">
        <v>1291</v>
      </c>
      <c r="S396" s="1" t="s">
        <v>1293</v>
      </c>
      <c r="T396" s="1" t="s">
        <v>75</v>
      </c>
      <c r="U396" s="1" t="s">
        <v>237</v>
      </c>
      <c r="V396">
        <v>3245</v>
      </c>
      <c r="W396" s="1" t="s">
        <v>99</v>
      </c>
      <c r="X396" s="1" t="s">
        <v>100</v>
      </c>
      <c r="Y396" s="2">
        <v>45629</v>
      </c>
      <c r="Z396">
        <v>1.1000000000000001</v>
      </c>
      <c r="AA396" s="1" t="s">
        <v>279</v>
      </c>
      <c r="AB396">
        <v>1</v>
      </c>
    </row>
    <row r="397" spans="1:28" x14ac:dyDescent="0.3">
      <c r="A397" s="1" t="s">
        <v>1653</v>
      </c>
      <c r="B397" s="1" t="s">
        <v>1654</v>
      </c>
      <c r="C397" s="1" t="s">
        <v>915</v>
      </c>
      <c r="D397" s="1" t="s">
        <v>1655</v>
      </c>
      <c r="E397">
        <v>4</v>
      </c>
      <c r="F397">
        <v>35</v>
      </c>
      <c r="G397" s="1" t="s">
        <v>44</v>
      </c>
      <c r="H397" s="2">
        <v>45803</v>
      </c>
      <c r="I397" s="1" t="s">
        <v>915</v>
      </c>
      <c r="J397" s="1" t="s">
        <v>272</v>
      </c>
      <c r="K397" s="1" t="s">
        <v>1655</v>
      </c>
      <c r="L397" s="2">
        <v>45783</v>
      </c>
      <c r="M397">
        <v>10</v>
      </c>
      <c r="N397">
        <v>0</v>
      </c>
      <c r="O397">
        <v>0</v>
      </c>
      <c r="P397">
        <v>2483</v>
      </c>
      <c r="Q397" s="1" t="s">
        <v>915</v>
      </c>
      <c r="R397" s="1" t="s">
        <v>915</v>
      </c>
      <c r="S397" s="1" t="s">
        <v>917</v>
      </c>
      <c r="T397" s="1" t="s">
        <v>56</v>
      </c>
      <c r="U397" s="1" t="s">
        <v>117</v>
      </c>
      <c r="V397">
        <v>2483</v>
      </c>
      <c r="W397" s="1" t="s">
        <v>273</v>
      </c>
      <c r="X397" s="1" t="s">
        <v>38</v>
      </c>
      <c r="Y397" s="2">
        <v>45880</v>
      </c>
      <c r="Z397">
        <v>0.4</v>
      </c>
      <c r="AA397" s="1" t="s">
        <v>39</v>
      </c>
    </row>
    <row r="398" spans="1:28" x14ac:dyDescent="0.3">
      <c r="A398" s="1" t="s">
        <v>1656</v>
      </c>
      <c r="B398" s="1" t="s">
        <v>1657</v>
      </c>
      <c r="C398" s="1" t="s">
        <v>157</v>
      </c>
      <c r="D398" s="1" t="s">
        <v>1658</v>
      </c>
      <c r="E398">
        <v>5</v>
      </c>
      <c r="F398">
        <v>43</v>
      </c>
      <c r="G398" s="1" t="s">
        <v>44</v>
      </c>
      <c r="H398" s="2">
        <v>46016</v>
      </c>
      <c r="I398" s="1" t="s">
        <v>157</v>
      </c>
      <c r="J398" s="1" t="s">
        <v>284</v>
      </c>
      <c r="K398" s="1" t="s">
        <v>1658</v>
      </c>
      <c r="L398" s="2">
        <v>46004</v>
      </c>
      <c r="M398">
        <v>3</v>
      </c>
      <c r="N398">
        <v>20</v>
      </c>
      <c r="O398">
        <v>0</v>
      </c>
      <c r="P398">
        <v>3472</v>
      </c>
      <c r="Q398" s="1" t="s">
        <v>157</v>
      </c>
      <c r="R398" s="1" t="s">
        <v>157</v>
      </c>
      <c r="S398" s="1" t="s">
        <v>160</v>
      </c>
      <c r="T398" s="1" t="s">
        <v>75</v>
      </c>
      <c r="U398" s="1" t="s">
        <v>98</v>
      </c>
      <c r="V398">
        <v>4340</v>
      </c>
      <c r="W398" s="1" t="s">
        <v>286</v>
      </c>
      <c r="X398" s="1" t="s">
        <v>127</v>
      </c>
      <c r="Y398" s="2">
        <v>45629</v>
      </c>
      <c r="Z398">
        <v>1.1000000000000001</v>
      </c>
      <c r="AA398" s="1" t="s">
        <v>39</v>
      </c>
    </row>
    <row r="399" spans="1:28" x14ac:dyDescent="0.3">
      <c r="A399" s="1" t="s">
        <v>1659</v>
      </c>
      <c r="B399" s="1" t="s">
        <v>1660</v>
      </c>
      <c r="C399" s="1" t="s">
        <v>181</v>
      </c>
      <c r="D399" s="1" t="s">
        <v>1661</v>
      </c>
      <c r="E399">
        <v>4</v>
      </c>
      <c r="F399">
        <v>79</v>
      </c>
      <c r="G399" s="1" t="s">
        <v>44</v>
      </c>
      <c r="H399" s="2">
        <v>45736</v>
      </c>
      <c r="I399" s="1" t="s">
        <v>181</v>
      </c>
      <c r="J399" s="1" t="s">
        <v>446</v>
      </c>
      <c r="K399" s="1" t="s">
        <v>1661</v>
      </c>
      <c r="L399" s="2">
        <v>45721</v>
      </c>
      <c r="M399">
        <v>3</v>
      </c>
      <c r="N399">
        <v>40</v>
      </c>
      <c r="O399">
        <v>0</v>
      </c>
      <c r="P399">
        <v>447</v>
      </c>
      <c r="Q399" s="1" t="s">
        <v>181</v>
      </c>
      <c r="R399" s="1" t="s">
        <v>181</v>
      </c>
      <c r="S399" s="1" t="s">
        <v>184</v>
      </c>
      <c r="T399" s="1" t="s">
        <v>90</v>
      </c>
      <c r="U399" s="1" t="s">
        <v>185</v>
      </c>
      <c r="V399">
        <v>745</v>
      </c>
      <c r="W399" s="1" t="s">
        <v>447</v>
      </c>
      <c r="X399" s="1" t="s">
        <v>127</v>
      </c>
      <c r="Y399" s="2">
        <v>45409</v>
      </c>
      <c r="Z399">
        <v>1.7</v>
      </c>
      <c r="AA399" s="1" t="s">
        <v>39</v>
      </c>
    </row>
    <row r="400" spans="1:28" x14ac:dyDescent="0.3">
      <c r="A400" s="1" t="s">
        <v>1662</v>
      </c>
      <c r="B400" s="1" t="s">
        <v>1663</v>
      </c>
      <c r="C400" s="1" t="s">
        <v>325</v>
      </c>
      <c r="D400" s="1" t="s">
        <v>1664</v>
      </c>
      <c r="E400">
        <v>3</v>
      </c>
      <c r="F400">
        <v>43</v>
      </c>
      <c r="G400" s="1" t="s">
        <v>32</v>
      </c>
      <c r="H400" s="2">
        <v>46023</v>
      </c>
      <c r="I400" s="1" t="s">
        <v>325</v>
      </c>
      <c r="J400" s="1" t="s">
        <v>45</v>
      </c>
      <c r="K400" s="1" t="s">
        <v>1664</v>
      </c>
      <c r="L400" s="2">
        <v>46016</v>
      </c>
      <c r="M400">
        <v>5</v>
      </c>
      <c r="N400">
        <v>0</v>
      </c>
      <c r="O400">
        <v>0</v>
      </c>
      <c r="P400">
        <v>172</v>
      </c>
      <c r="Q400" s="1" t="s">
        <v>325</v>
      </c>
      <c r="R400" s="1" t="s">
        <v>325</v>
      </c>
      <c r="S400" s="1" t="s">
        <v>328</v>
      </c>
      <c r="T400" s="1" t="s">
        <v>56</v>
      </c>
      <c r="U400" s="1" t="s">
        <v>66</v>
      </c>
      <c r="V400">
        <v>172</v>
      </c>
      <c r="W400" s="1" t="s">
        <v>47</v>
      </c>
      <c r="X400" s="1" t="s">
        <v>48</v>
      </c>
      <c r="Y400" s="2">
        <v>44112</v>
      </c>
      <c r="Z400">
        <v>5.2</v>
      </c>
      <c r="AA400" s="1" t="s">
        <v>39</v>
      </c>
    </row>
    <row r="401" spans="1:28" x14ac:dyDescent="0.3">
      <c r="A401" s="1" t="s">
        <v>1665</v>
      </c>
      <c r="B401" s="1" t="s">
        <v>1666</v>
      </c>
      <c r="C401" s="1" t="s">
        <v>780</v>
      </c>
      <c r="D401" s="1" t="s">
        <v>1667</v>
      </c>
      <c r="E401">
        <v>3</v>
      </c>
      <c r="F401">
        <v>56</v>
      </c>
      <c r="G401" s="1" t="s">
        <v>32</v>
      </c>
      <c r="H401" s="2">
        <v>46007</v>
      </c>
      <c r="I401" s="1" t="s">
        <v>780</v>
      </c>
      <c r="J401" s="1" t="s">
        <v>446</v>
      </c>
      <c r="K401" s="1" t="s">
        <v>1667</v>
      </c>
      <c r="L401" s="2">
        <v>45999</v>
      </c>
      <c r="M401">
        <v>3</v>
      </c>
      <c r="N401">
        <v>0</v>
      </c>
      <c r="O401">
        <v>1</v>
      </c>
      <c r="P401">
        <v>7408</v>
      </c>
      <c r="Q401" s="1" t="s">
        <v>780</v>
      </c>
      <c r="R401" s="1" t="s">
        <v>780</v>
      </c>
      <c r="S401" s="1" t="s">
        <v>782</v>
      </c>
      <c r="T401" s="1" t="s">
        <v>75</v>
      </c>
      <c r="U401" s="1" t="s">
        <v>76</v>
      </c>
      <c r="V401">
        <v>7408</v>
      </c>
      <c r="W401" s="1" t="s">
        <v>447</v>
      </c>
      <c r="X401" s="1" t="s">
        <v>127</v>
      </c>
      <c r="Y401" s="2">
        <v>45409</v>
      </c>
      <c r="Z401">
        <v>1.7</v>
      </c>
      <c r="AA401" s="1" t="s">
        <v>39</v>
      </c>
    </row>
    <row r="402" spans="1:28" x14ac:dyDescent="0.3">
      <c r="A402" s="1" t="s">
        <v>1668</v>
      </c>
      <c r="B402" s="1" t="s">
        <v>1669</v>
      </c>
      <c r="C402" s="1" t="s">
        <v>1670</v>
      </c>
      <c r="D402" s="1" t="s">
        <v>1671</v>
      </c>
      <c r="E402">
        <v>5</v>
      </c>
      <c r="F402">
        <v>68</v>
      </c>
      <c r="G402" s="1" t="s">
        <v>44</v>
      </c>
      <c r="H402" s="2">
        <v>45948</v>
      </c>
      <c r="I402" s="1" t="s">
        <v>1670</v>
      </c>
      <c r="J402" s="1" t="s">
        <v>284</v>
      </c>
      <c r="K402" s="1" t="s">
        <v>1671</v>
      </c>
      <c r="L402" s="2">
        <v>45938</v>
      </c>
      <c r="M402">
        <v>2</v>
      </c>
      <c r="N402">
        <v>10</v>
      </c>
      <c r="O402">
        <v>0</v>
      </c>
      <c r="P402">
        <v>1247.4000000000001</v>
      </c>
      <c r="Q402" s="1" t="s">
        <v>1670</v>
      </c>
      <c r="R402" s="1" t="s">
        <v>1670</v>
      </c>
      <c r="S402" s="1" t="s">
        <v>1672</v>
      </c>
      <c r="T402" s="1" t="s">
        <v>35</v>
      </c>
      <c r="U402" s="1" t="s">
        <v>83</v>
      </c>
      <c r="V402">
        <v>1386</v>
      </c>
      <c r="W402" s="1" t="s">
        <v>286</v>
      </c>
      <c r="X402" s="1" t="s">
        <v>127</v>
      </c>
      <c r="Y402" s="2">
        <v>45629</v>
      </c>
      <c r="Z402">
        <v>1.1000000000000001</v>
      </c>
      <c r="AA402" s="1" t="s">
        <v>39</v>
      </c>
    </row>
    <row r="403" spans="1:28" x14ac:dyDescent="0.3">
      <c r="A403" s="1" t="s">
        <v>1673</v>
      </c>
      <c r="B403" s="1" t="s">
        <v>1674</v>
      </c>
      <c r="C403" s="1" t="s">
        <v>467</v>
      </c>
      <c r="D403" s="1" t="s">
        <v>1675</v>
      </c>
      <c r="E403">
        <v>3</v>
      </c>
      <c r="F403">
        <v>59</v>
      </c>
      <c r="G403" s="1" t="s">
        <v>32</v>
      </c>
      <c r="H403" s="2">
        <v>45778</v>
      </c>
      <c r="I403" s="1" t="s">
        <v>467</v>
      </c>
      <c r="J403" s="1" t="s">
        <v>264</v>
      </c>
      <c r="K403" s="1" t="s">
        <v>1675</v>
      </c>
      <c r="L403" s="2">
        <v>45767</v>
      </c>
      <c r="M403">
        <v>7</v>
      </c>
      <c r="N403">
        <v>40</v>
      </c>
      <c r="O403">
        <v>0</v>
      </c>
      <c r="P403">
        <v>215.4</v>
      </c>
      <c r="Q403" s="1" t="s">
        <v>467</v>
      </c>
      <c r="R403" s="1" t="s">
        <v>467</v>
      </c>
      <c r="S403" s="1" t="s">
        <v>469</v>
      </c>
      <c r="T403" s="1" t="s">
        <v>56</v>
      </c>
      <c r="U403" s="1" t="s">
        <v>117</v>
      </c>
      <c r="V403">
        <v>359</v>
      </c>
      <c r="W403" s="1" t="s">
        <v>267</v>
      </c>
      <c r="X403" s="1" t="s">
        <v>268</v>
      </c>
      <c r="Y403" s="2">
        <v>43207</v>
      </c>
      <c r="Z403">
        <v>7.7</v>
      </c>
      <c r="AA403" s="1" t="s">
        <v>39</v>
      </c>
    </row>
    <row r="404" spans="1:28" x14ac:dyDescent="0.3">
      <c r="A404" s="1" t="s">
        <v>1676</v>
      </c>
      <c r="B404" s="1" t="s">
        <v>1677</v>
      </c>
      <c r="C404" s="1" t="s">
        <v>342</v>
      </c>
      <c r="D404" s="1" t="s">
        <v>1678</v>
      </c>
      <c r="E404">
        <v>3</v>
      </c>
      <c r="F404">
        <v>67</v>
      </c>
      <c r="G404" s="1" t="s">
        <v>44</v>
      </c>
      <c r="H404" s="2">
        <v>45947</v>
      </c>
      <c r="I404" s="1" t="s">
        <v>342</v>
      </c>
      <c r="J404" s="1" t="s">
        <v>45</v>
      </c>
      <c r="K404" s="1" t="s">
        <v>1678</v>
      </c>
      <c r="L404" s="2">
        <v>45934</v>
      </c>
      <c r="M404">
        <v>2</v>
      </c>
      <c r="N404">
        <v>5</v>
      </c>
      <c r="O404">
        <v>1</v>
      </c>
      <c r="P404">
        <v>4195.2</v>
      </c>
      <c r="Q404" s="1" t="s">
        <v>342</v>
      </c>
      <c r="R404" s="1" t="s">
        <v>342</v>
      </c>
      <c r="S404" s="1" t="s">
        <v>344</v>
      </c>
      <c r="T404" s="1" t="s">
        <v>35</v>
      </c>
      <c r="U404" s="1" t="s">
        <v>83</v>
      </c>
      <c r="V404">
        <v>4416</v>
      </c>
      <c r="W404" s="1" t="s">
        <v>47</v>
      </c>
      <c r="X404" s="1" t="s">
        <v>48</v>
      </c>
      <c r="Y404" s="2">
        <v>44112</v>
      </c>
      <c r="Z404">
        <v>5.2</v>
      </c>
      <c r="AA404" s="1" t="s">
        <v>39</v>
      </c>
    </row>
    <row r="405" spans="1:28" x14ac:dyDescent="0.3">
      <c r="A405" s="1" t="s">
        <v>1679</v>
      </c>
      <c r="B405" s="1" t="s">
        <v>1680</v>
      </c>
      <c r="C405" s="1" t="s">
        <v>148</v>
      </c>
      <c r="D405" s="1" t="s">
        <v>1681</v>
      </c>
      <c r="E405">
        <v>4</v>
      </c>
      <c r="F405">
        <v>32</v>
      </c>
      <c r="G405" s="1" t="s">
        <v>44</v>
      </c>
      <c r="H405" s="2">
        <v>45902</v>
      </c>
      <c r="I405" s="1" t="s">
        <v>148</v>
      </c>
      <c r="J405" s="1" t="s">
        <v>538</v>
      </c>
      <c r="K405" s="1" t="s">
        <v>1681</v>
      </c>
      <c r="L405" s="2">
        <v>45891</v>
      </c>
      <c r="M405">
        <v>7</v>
      </c>
      <c r="N405">
        <v>40</v>
      </c>
      <c r="O405">
        <v>0</v>
      </c>
      <c r="P405">
        <v>223.2</v>
      </c>
      <c r="Q405" s="1" t="s">
        <v>148</v>
      </c>
      <c r="R405" s="1" t="s">
        <v>148</v>
      </c>
      <c r="S405" s="1" t="s">
        <v>151</v>
      </c>
      <c r="T405" s="1" t="s">
        <v>107</v>
      </c>
      <c r="U405" s="1" t="s">
        <v>152</v>
      </c>
      <c r="V405">
        <v>372</v>
      </c>
      <c r="W405" s="1" t="s">
        <v>539</v>
      </c>
      <c r="X405" s="1" t="s">
        <v>540</v>
      </c>
      <c r="Y405" s="2">
        <v>44731</v>
      </c>
      <c r="Z405">
        <v>3.5</v>
      </c>
      <c r="AA405" s="1" t="s">
        <v>39</v>
      </c>
    </row>
    <row r="406" spans="1:28" x14ac:dyDescent="0.3">
      <c r="A406" s="1" t="s">
        <v>1682</v>
      </c>
      <c r="B406" s="1" t="s">
        <v>1683</v>
      </c>
      <c r="C406" s="1" t="s">
        <v>569</v>
      </c>
      <c r="D406" s="1" t="s">
        <v>1684</v>
      </c>
      <c r="E406">
        <v>4</v>
      </c>
      <c r="F406">
        <v>30</v>
      </c>
      <c r="G406" s="1" t="s">
        <v>32</v>
      </c>
      <c r="H406" s="2">
        <v>45876</v>
      </c>
      <c r="I406" s="1" t="s">
        <v>569</v>
      </c>
      <c r="J406" s="1" t="s">
        <v>1119</v>
      </c>
      <c r="K406" s="1" t="s">
        <v>1684</v>
      </c>
      <c r="L406" s="2">
        <v>45860</v>
      </c>
      <c r="M406">
        <v>6</v>
      </c>
      <c r="N406">
        <v>10</v>
      </c>
      <c r="O406">
        <v>0</v>
      </c>
      <c r="P406">
        <v>2344.5</v>
      </c>
      <c r="Q406" s="1" t="s">
        <v>569</v>
      </c>
      <c r="R406" s="1" t="s">
        <v>569</v>
      </c>
      <c r="S406" s="1" t="s">
        <v>571</v>
      </c>
      <c r="T406" s="1" t="s">
        <v>56</v>
      </c>
      <c r="U406" s="1" t="s">
        <v>57</v>
      </c>
      <c r="V406">
        <v>2605</v>
      </c>
      <c r="W406" s="1" t="s">
        <v>1120</v>
      </c>
      <c r="X406" s="1" t="s">
        <v>38</v>
      </c>
      <c r="Y406" s="2">
        <v>44070</v>
      </c>
      <c r="Z406">
        <v>5.3</v>
      </c>
      <c r="AA406" s="1" t="s">
        <v>39</v>
      </c>
    </row>
    <row r="407" spans="1:28" x14ac:dyDescent="0.3">
      <c r="A407" s="1" t="s">
        <v>1685</v>
      </c>
      <c r="B407" s="1" t="s">
        <v>1686</v>
      </c>
      <c r="C407" s="1" t="s">
        <v>788</v>
      </c>
      <c r="D407" s="1" t="s">
        <v>1330</v>
      </c>
      <c r="E407">
        <v>3</v>
      </c>
      <c r="F407">
        <v>55</v>
      </c>
      <c r="G407" s="1" t="s">
        <v>32</v>
      </c>
      <c r="H407" s="2">
        <v>45705</v>
      </c>
      <c r="I407" s="1" t="s">
        <v>788</v>
      </c>
      <c r="J407" s="1" t="s">
        <v>73</v>
      </c>
      <c r="K407" s="1" t="s">
        <v>1330</v>
      </c>
      <c r="L407" s="2">
        <v>45691</v>
      </c>
      <c r="M407">
        <v>7</v>
      </c>
      <c r="N407">
        <v>10</v>
      </c>
      <c r="O407">
        <v>0</v>
      </c>
      <c r="P407">
        <v>1621.8</v>
      </c>
      <c r="Q407" s="1" t="s">
        <v>788</v>
      </c>
      <c r="R407" s="1" t="s">
        <v>788</v>
      </c>
      <c r="S407" s="1" t="s">
        <v>790</v>
      </c>
      <c r="T407" s="1" t="s">
        <v>56</v>
      </c>
      <c r="U407" s="1" t="s">
        <v>359</v>
      </c>
      <c r="V407">
        <v>1802</v>
      </c>
      <c r="W407" s="1" t="s">
        <v>77</v>
      </c>
      <c r="X407" s="1" t="s">
        <v>38</v>
      </c>
      <c r="Y407" s="2">
        <v>44193</v>
      </c>
      <c r="Z407">
        <v>5</v>
      </c>
      <c r="AA407" s="1" t="s">
        <v>173</v>
      </c>
      <c r="AB407">
        <v>1</v>
      </c>
    </row>
    <row r="408" spans="1:28" x14ac:dyDescent="0.3">
      <c r="A408" s="1" t="s">
        <v>1687</v>
      </c>
      <c r="B408" s="1" t="s">
        <v>1688</v>
      </c>
      <c r="C408" s="1" t="s">
        <v>311</v>
      </c>
      <c r="D408" s="1" t="s">
        <v>1689</v>
      </c>
      <c r="E408">
        <v>3</v>
      </c>
      <c r="F408">
        <v>61</v>
      </c>
      <c r="G408" s="1" t="s">
        <v>44</v>
      </c>
      <c r="H408" s="2">
        <v>45778</v>
      </c>
      <c r="I408" s="1" t="s">
        <v>311</v>
      </c>
      <c r="J408" s="1" t="s">
        <v>446</v>
      </c>
      <c r="K408" s="1" t="s">
        <v>1689</v>
      </c>
      <c r="L408" s="2">
        <v>45761</v>
      </c>
      <c r="M408">
        <v>9</v>
      </c>
      <c r="N408">
        <v>20</v>
      </c>
      <c r="O408">
        <v>0</v>
      </c>
      <c r="P408">
        <v>28062.400000000001</v>
      </c>
      <c r="Q408" s="1" t="s">
        <v>311</v>
      </c>
      <c r="R408" s="1" t="s">
        <v>311</v>
      </c>
      <c r="S408" s="1" t="s">
        <v>313</v>
      </c>
      <c r="T408" s="1" t="s">
        <v>75</v>
      </c>
      <c r="U408" s="1" t="s">
        <v>314</v>
      </c>
      <c r="V408">
        <v>35078</v>
      </c>
      <c r="W408" s="1" t="s">
        <v>447</v>
      </c>
      <c r="X408" s="1" t="s">
        <v>127</v>
      </c>
      <c r="Y408" s="2">
        <v>45409</v>
      </c>
      <c r="Z408">
        <v>1.7</v>
      </c>
      <c r="AA408" s="1" t="s">
        <v>39</v>
      </c>
    </row>
    <row r="409" spans="1:28" x14ac:dyDescent="0.3">
      <c r="A409" s="1" t="s">
        <v>1690</v>
      </c>
      <c r="B409" s="1" t="s">
        <v>1691</v>
      </c>
      <c r="C409" s="1" t="s">
        <v>311</v>
      </c>
      <c r="D409" s="1" t="s">
        <v>1692</v>
      </c>
      <c r="E409">
        <v>5</v>
      </c>
      <c r="F409">
        <v>50</v>
      </c>
      <c r="G409" s="1" t="s">
        <v>44</v>
      </c>
      <c r="H409" s="2">
        <v>46024</v>
      </c>
      <c r="I409" s="1" t="s">
        <v>311</v>
      </c>
      <c r="J409" s="1" t="s">
        <v>549</v>
      </c>
      <c r="K409" s="1" t="s">
        <v>1692</v>
      </c>
      <c r="L409" s="2">
        <v>46016</v>
      </c>
      <c r="M409">
        <v>7</v>
      </c>
      <c r="N409">
        <v>10</v>
      </c>
      <c r="O409">
        <v>0</v>
      </c>
      <c r="P409">
        <v>31570.2</v>
      </c>
      <c r="Q409" s="1" t="s">
        <v>311</v>
      </c>
      <c r="R409" s="1" t="s">
        <v>311</v>
      </c>
      <c r="S409" s="1" t="s">
        <v>313</v>
      </c>
      <c r="T409" s="1" t="s">
        <v>75</v>
      </c>
      <c r="U409" s="1" t="s">
        <v>314</v>
      </c>
      <c r="V409">
        <v>35078</v>
      </c>
      <c r="W409" s="1" t="s">
        <v>550</v>
      </c>
      <c r="X409" s="1" t="s">
        <v>38</v>
      </c>
      <c r="Y409" s="2">
        <v>45530</v>
      </c>
      <c r="Z409">
        <v>1.3</v>
      </c>
      <c r="AA409" s="1" t="s">
        <v>39</v>
      </c>
    </row>
    <row r="410" spans="1:28" x14ac:dyDescent="0.3">
      <c r="A410" s="1" t="s">
        <v>1693</v>
      </c>
      <c r="B410" s="1" t="s">
        <v>1694</v>
      </c>
      <c r="C410" s="1" t="s">
        <v>62</v>
      </c>
      <c r="D410" s="1" t="s">
        <v>1695</v>
      </c>
      <c r="E410">
        <v>3</v>
      </c>
      <c r="F410">
        <v>124</v>
      </c>
      <c r="G410" s="1" t="s">
        <v>44</v>
      </c>
      <c r="H410" s="2">
        <v>45798</v>
      </c>
      <c r="I410" s="1" t="s">
        <v>62</v>
      </c>
      <c r="J410" s="1" t="s">
        <v>1119</v>
      </c>
      <c r="K410" s="1" t="s">
        <v>1695</v>
      </c>
      <c r="L410" s="2">
        <v>45780</v>
      </c>
      <c r="M410">
        <v>6</v>
      </c>
      <c r="N410">
        <v>10</v>
      </c>
      <c r="O410">
        <v>0</v>
      </c>
      <c r="P410">
        <v>711.9</v>
      </c>
      <c r="Q410" s="1" t="s">
        <v>62</v>
      </c>
      <c r="R410" s="1" t="s">
        <v>62</v>
      </c>
      <c r="S410" s="1" t="s">
        <v>65</v>
      </c>
      <c r="T410" s="1" t="s">
        <v>56</v>
      </c>
      <c r="U410" s="1" t="s">
        <v>66</v>
      </c>
      <c r="V410">
        <v>791</v>
      </c>
      <c r="W410" s="1" t="s">
        <v>1120</v>
      </c>
      <c r="X410" s="1" t="s">
        <v>38</v>
      </c>
      <c r="Y410" s="2">
        <v>44070</v>
      </c>
      <c r="Z410">
        <v>5.3</v>
      </c>
      <c r="AA410" s="1" t="s">
        <v>39</v>
      </c>
    </row>
    <row r="411" spans="1:28" x14ac:dyDescent="0.3">
      <c r="A411" s="1" t="s">
        <v>1696</v>
      </c>
      <c r="B411" s="1" t="s">
        <v>1697</v>
      </c>
      <c r="C411" s="1" t="s">
        <v>507</v>
      </c>
      <c r="D411" s="1" t="s">
        <v>88</v>
      </c>
      <c r="E411">
        <v>4</v>
      </c>
      <c r="F411">
        <v>30</v>
      </c>
      <c r="G411" s="1" t="s">
        <v>401</v>
      </c>
      <c r="H411" s="2">
        <v>45838</v>
      </c>
      <c r="I411" s="1" t="s">
        <v>507</v>
      </c>
      <c r="J411" s="1" t="s">
        <v>598</v>
      </c>
      <c r="K411" s="1" t="s">
        <v>88</v>
      </c>
      <c r="L411" s="2">
        <v>45830</v>
      </c>
      <c r="M411">
        <v>4</v>
      </c>
      <c r="N411">
        <v>20</v>
      </c>
      <c r="O411">
        <v>0</v>
      </c>
      <c r="P411">
        <v>1735.2</v>
      </c>
      <c r="Q411" s="1" t="s">
        <v>507</v>
      </c>
      <c r="R411" s="1" t="s">
        <v>507</v>
      </c>
      <c r="S411" s="1" t="s">
        <v>509</v>
      </c>
      <c r="T411" s="1" t="s">
        <v>56</v>
      </c>
      <c r="U411" s="1" t="s">
        <v>57</v>
      </c>
      <c r="V411">
        <v>2169</v>
      </c>
      <c r="W411" s="1" t="s">
        <v>600</v>
      </c>
      <c r="X411" s="1" t="s">
        <v>38</v>
      </c>
      <c r="Y411" s="2">
        <v>43141</v>
      </c>
      <c r="Z411">
        <v>7.9</v>
      </c>
      <c r="AA411" s="1" t="s">
        <v>39</v>
      </c>
    </row>
    <row r="412" spans="1:28" x14ac:dyDescent="0.3">
      <c r="A412" s="1" t="s">
        <v>1698</v>
      </c>
      <c r="B412" s="1" t="s">
        <v>1699</v>
      </c>
      <c r="C412" s="1" t="s">
        <v>861</v>
      </c>
      <c r="D412" s="1" t="s">
        <v>1700</v>
      </c>
      <c r="E412">
        <v>4</v>
      </c>
      <c r="F412">
        <v>24</v>
      </c>
      <c r="G412" s="1" t="s">
        <v>44</v>
      </c>
      <c r="H412" s="2">
        <v>45729</v>
      </c>
      <c r="I412" s="1" t="s">
        <v>861</v>
      </c>
      <c r="J412" s="1" t="s">
        <v>142</v>
      </c>
      <c r="K412" s="1" t="s">
        <v>1700</v>
      </c>
      <c r="L412" s="2">
        <v>45713</v>
      </c>
      <c r="M412">
        <v>3</v>
      </c>
      <c r="N412">
        <v>20</v>
      </c>
      <c r="O412">
        <v>0</v>
      </c>
      <c r="P412">
        <v>178.4</v>
      </c>
      <c r="Q412" s="1" t="s">
        <v>861</v>
      </c>
      <c r="R412" s="1" t="s">
        <v>861</v>
      </c>
      <c r="S412" s="1" t="s">
        <v>863</v>
      </c>
      <c r="T412" s="1" t="s">
        <v>56</v>
      </c>
      <c r="U412" s="1" t="s">
        <v>66</v>
      </c>
      <c r="V412">
        <v>223</v>
      </c>
      <c r="W412" s="1" t="s">
        <v>145</v>
      </c>
      <c r="X412" s="1" t="s">
        <v>59</v>
      </c>
      <c r="Y412" s="2">
        <v>43159</v>
      </c>
      <c r="Z412">
        <v>7.8</v>
      </c>
      <c r="AA412" s="1" t="s">
        <v>39</v>
      </c>
    </row>
    <row r="413" spans="1:28" x14ac:dyDescent="0.3">
      <c r="A413" s="1" t="s">
        <v>1701</v>
      </c>
      <c r="B413" s="1" t="s">
        <v>1702</v>
      </c>
      <c r="C413" s="1" t="s">
        <v>399</v>
      </c>
      <c r="D413" s="1" t="s">
        <v>1703</v>
      </c>
      <c r="E413">
        <v>5</v>
      </c>
      <c r="F413">
        <v>9</v>
      </c>
      <c r="G413" s="1" t="s">
        <v>44</v>
      </c>
      <c r="H413" s="2">
        <v>46000</v>
      </c>
      <c r="I413" s="1" t="s">
        <v>399</v>
      </c>
      <c r="J413" s="1" t="s">
        <v>132</v>
      </c>
      <c r="K413" s="1" t="s">
        <v>1703</v>
      </c>
      <c r="L413" s="2">
        <v>45979</v>
      </c>
      <c r="M413">
        <v>7</v>
      </c>
      <c r="N413">
        <v>5</v>
      </c>
      <c r="O413">
        <v>0</v>
      </c>
      <c r="P413">
        <v>29720.75</v>
      </c>
      <c r="Q413" s="1" t="s">
        <v>399</v>
      </c>
      <c r="R413" s="1" t="s">
        <v>399</v>
      </c>
      <c r="S413" s="1" t="s">
        <v>402</v>
      </c>
      <c r="T413" s="1" t="s">
        <v>75</v>
      </c>
      <c r="U413" s="1" t="s">
        <v>314</v>
      </c>
      <c r="V413">
        <v>31285</v>
      </c>
      <c r="W413" s="1" t="s">
        <v>136</v>
      </c>
      <c r="X413" s="1" t="s">
        <v>137</v>
      </c>
      <c r="Y413" s="2">
        <v>44254</v>
      </c>
      <c r="Z413">
        <v>4.8</v>
      </c>
      <c r="AA413" s="1" t="s">
        <v>39</v>
      </c>
    </row>
    <row r="414" spans="1:28" x14ac:dyDescent="0.3">
      <c r="A414" s="1" t="s">
        <v>1704</v>
      </c>
      <c r="B414" s="1" t="s">
        <v>1705</v>
      </c>
      <c r="C414" s="1" t="s">
        <v>1706</v>
      </c>
      <c r="D414" s="1" t="s">
        <v>912</v>
      </c>
      <c r="E414">
        <v>3</v>
      </c>
      <c r="F414">
        <v>70</v>
      </c>
      <c r="G414" s="1" t="s">
        <v>32</v>
      </c>
      <c r="H414" s="2">
        <v>45972</v>
      </c>
      <c r="I414" s="1" t="s">
        <v>1706</v>
      </c>
      <c r="J414" s="1" t="s">
        <v>105</v>
      </c>
      <c r="K414" s="1" t="s">
        <v>912</v>
      </c>
      <c r="L414" s="2">
        <v>45962</v>
      </c>
      <c r="M414">
        <v>7</v>
      </c>
      <c r="N414">
        <v>0</v>
      </c>
      <c r="O414">
        <v>1</v>
      </c>
      <c r="P414">
        <v>168</v>
      </c>
      <c r="Q414" s="1" t="s">
        <v>1706</v>
      </c>
      <c r="R414" s="1" t="s">
        <v>1706</v>
      </c>
      <c r="S414" s="1" t="s">
        <v>1707</v>
      </c>
      <c r="T414" s="1" t="s">
        <v>56</v>
      </c>
      <c r="U414" s="1" t="s">
        <v>57</v>
      </c>
      <c r="V414">
        <v>168</v>
      </c>
      <c r="W414" s="1" t="s">
        <v>109</v>
      </c>
      <c r="X414" s="1" t="s">
        <v>110</v>
      </c>
      <c r="Y414" s="2">
        <v>44203</v>
      </c>
      <c r="Z414">
        <v>5</v>
      </c>
      <c r="AA414" s="1" t="s">
        <v>68</v>
      </c>
      <c r="AB414">
        <v>1</v>
      </c>
    </row>
    <row r="415" spans="1:28" x14ac:dyDescent="0.3">
      <c r="A415" s="1" t="s">
        <v>1708</v>
      </c>
      <c r="B415" s="1" t="s">
        <v>1709</v>
      </c>
      <c r="C415" s="1" t="s">
        <v>1302</v>
      </c>
      <c r="D415" s="1" t="s">
        <v>1710</v>
      </c>
      <c r="E415">
        <v>4</v>
      </c>
      <c r="F415">
        <v>64</v>
      </c>
      <c r="G415" s="1" t="s">
        <v>44</v>
      </c>
      <c r="H415" s="2">
        <v>45822</v>
      </c>
      <c r="I415" s="1" t="s">
        <v>1302</v>
      </c>
      <c r="J415" s="1" t="s">
        <v>204</v>
      </c>
      <c r="K415" s="1" t="s">
        <v>1710</v>
      </c>
      <c r="L415" s="2">
        <v>45815</v>
      </c>
      <c r="M415">
        <v>6</v>
      </c>
      <c r="N415">
        <v>0</v>
      </c>
      <c r="O415">
        <v>0</v>
      </c>
      <c r="P415">
        <v>3993</v>
      </c>
      <c r="Q415" s="1" t="s">
        <v>1302</v>
      </c>
      <c r="R415" s="1" t="s">
        <v>1302</v>
      </c>
      <c r="S415" s="1" t="s">
        <v>1304</v>
      </c>
      <c r="T415" s="1" t="s">
        <v>90</v>
      </c>
      <c r="U415" s="1" t="s">
        <v>91</v>
      </c>
      <c r="V415">
        <v>3993</v>
      </c>
      <c r="W415" s="1" t="s">
        <v>206</v>
      </c>
      <c r="X415" s="1" t="s">
        <v>137</v>
      </c>
      <c r="Y415" s="2">
        <v>43138</v>
      </c>
      <c r="Z415">
        <v>7.9</v>
      </c>
      <c r="AA415" s="1" t="s">
        <v>39</v>
      </c>
    </row>
    <row r="416" spans="1:28" x14ac:dyDescent="0.3">
      <c r="A416" s="1" t="s">
        <v>1711</v>
      </c>
      <c r="B416" s="1" t="s">
        <v>1712</v>
      </c>
      <c r="C416" s="1" t="s">
        <v>1713</v>
      </c>
      <c r="D416" s="1" t="s">
        <v>1714</v>
      </c>
      <c r="E416">
        <v>3</v>
      </c>
      <c r="F416">
        <v>50</v>
      </c>
      <c r="G416" s="1" t="s">
        <v>44</v>
      </c>
      <c r="H416" s="2">
        <v>45925</v>
      </c>
      <c r="I416" s="1" t="s">
        <v>1713</v>
      </c>
      <c r="J416" s="1" t="s">
        <v>204</v>
      </c>
      <c r="K416" s="1" t="s">
        <v>1714</v>
      </c>
      <c r="L416" s="2">
        <v>45917</v>
      </c>
      <c r="M416">
        <v>4</v>
      </c>
      <c r="N416">
        <v>0</v>
      </c>
      <c r="O416">
        <v>0</v>
      </c>
      <c r="P416">
        <v>237</v>
      </c>
      <c r="Q416" s="1" t="s">
        <v>1713</v>
      </c>
      <c r="R416" s="1" t="s">
        <v>1713</v>
      </c>
      <c r="S416" s="1" t="s">
        <v>1715</v>
      </c>
      <c r="T416" s="1" t="s">
        <v>56</v>
      </c>
      <c r="U416" s="1" t="s">
        <v>66</v>
      </c>
      <c r="V416">
        <v>237</v>
      </c>
      <c r="W416" s="1" t="s">
        <v>206</v>
      </c>
      <c r="X416" s="1" t="s">
        <v>137</v>
      </c>
      <c r="Y416" s="2">
        <v>43138</v>
      </c>
      <c r="Z416">
        <v>7.9</v>
      </c>
      <c r="AA416" s="1" t="s">
        <v>39</v>
      </c>
    </row>
    <row r="417" spans="1:27" x14ac:dyDescent="0.3">
      <c r="A417" s="1" t="s">
        <v>1716</v>
      </c>
      <c r="B417" s="1" t="s">
        <v>1717</v>
      </c>
      <c r="C417" s="1" t="s">
        <v>1128</v>
      </c>
      <c r="D417" s="1" t="s">
        <v>1718</v>
      </c>
      <c r="E417">
        <v>5</v>
      </c>
      <c r="F417">
        <v>40</v>
      </c>
      <c r="G417" s="1" t="s">
        <v>44</v>
      </c>
      <c r="H417" s="2">
        <v>45687</v>
      </c>
      <c r="I417" s="1" t="s">
        <v>1128</v>
      </c>
      <c r="J417" s="1" t="s">
        <v>183</v>
      </c>
      <c r="K417" s="1" t="s">
        <v>1718</v>
      </c>
      <c r="L417" s="2">
        <v>45677</v>
      </c>
      <c r="M417">
        <v>5</v>
      </c>
      <c r="N417">
        <v>15</v>
      </c>
      <c r="O417">
        <v>0</v>
      </c>
      <c r="P417">
        <v>2930.8</v>
      </c>
      <c r="Q417" s="1" t="s">
        <v>1128</v>
      </c>
      <c r="R417" s="1" t="s">
        <v>1128</v>
      </c>
      <c r="S417" s="1" t="s">
        <v>1130</v>
      </c>
      <c r="T417" s="1" t="s">
        <v>107</v>
      </c>
      <c r="U417" s="1" t="s">
        <v>125</v>
      </c>
      <c r="V417">
        <v>3448</v>
      </c>
      <c r="W417" s="1" t="s">
        <v>186</v>
      </c>
      <c r="X417" s="1" t="s">
        <v>137</v>
      </c>
      <c r="Y417" s="2">
        <v>45507</v>
      </c>
      <c r="Z417">
        <v>1.4</v>
      </c>
      <c r="AA417" s="1" t="s">
        <v>39</v>
      </c>
    </row>
    <row r="418" spans="1:27" x14ac:dyDescent="0.3">
      <c r="A418" s="1" t="s">
        <v>1719</v>
      </c>
      <c r="B418" s="1" t="s">
        <v>1720</v>
      </c>
      <c r="C418" s="1" t="s">
        <v>1721</v>
      </c>
      <c r="D418" s="1" t="s">
        <v>1722</v>
      </c>
      <c r="E418">
        <v>4</v>
      </c>
      <c r="F418">
        <v>86</v>
      </c>
      <c r="G418" s="1" t="s">
        <v>44</v>
      </c>
      <c r="H418" s="2">
        <v>45837</v>
      </c>
      <c r="I418" s="1" t="s">
        <v>1721</v>
      </c>
      <c r="J418" s="1" t="s">
        <v>264</v>
      </c>
      <c r="K418" s="1" t="s">
        <v>1722</v>
      </c>
      <c r="L418" s="2">
        <v>45815</v>
      </c>
      <c r="M418">
        <v>8</v>
      </c>
      <c r="N418">
        <v>20</v>
      </c>
      <c r="O418">
        <v>0</v>
      </c>
      <c r="P418">
        <v>878.4</v>
      </c>
      <c r="Q418" s="1" t="s">
        <v>1721</v>
      </c>
      <c r="R418" s="1" t="s">
        <v>1721</v>
      </c>
      <c r="S418" s="1" t="s">
        <v>1723</v>
      </c>
      <c r="T418" s="1" t="s">
        <v>35</v>
      </c>
      <c r="U418" s="1" t="s">
        <v>83</v>
      </c>
      <c r="V418">
        <v>1098</v>
      </c>
      <c r="W418" s="1" t="s">
        <v>267</v>
      </c>
      <c r="X418" s="1" t="s">
        <v>268</v>
      </c>
      <c r="Y418" s="2">
        <v>43207</v>
      </c>
      <c r="Z418">
        <v>7.7</v>
      </c>
      <c r="AA418" s="1" t="s">
        <v>39</v>
      </c>
    </row>
    <row r="419" spans="1:27" x14ac:dyDescent="0.3">
      <c r="A419" s="1" t="s">
        <v>1724</v>
      </c>
      <c r="B419" s="1" t="s">
        <v>1725</v>
      </c>
      <c r="C419" s="1" t="s">
        <v>1346</v>
      </c>
      <c r="D419" s="1" t="s">
        <v>1726</v>
      </c>
      <c r="E419">
        <v>4</v>
      </c>
      <c r="F419">
        <v>45</v>
      </c>
      <c r="G419" s="1" t="s">
        <v>44</v>
      </c>
      <c r="H419" s="2">
        <v>45857</v>
      </c>
      <c r="I419" s="1" t="s">
        <v>1346</v>
      </c>
      <c r="J419" s="1" t="s">
        <v>64</v>
      </c>
      <c r="K419" s="1" t="s">
        <v>1726</v>
      </c>
      <c r="L419" s="2">
        <v>45848</v>
      </c>
      <c r="M419">
        <v>7</v>
      </c>
      <c r="N419">
        <v>20</v>
      </c>
      <c r="O419">
        <v>0</v>
      </c>
      <c r="P419">
        <v>1232</v>
      </c>
      <c r="Q419" s="1" t="s">
        <v>1346</v>
      </c>
      <c r="R419" s="1" t="s">
        <v>1346</v>
      </c>
      <c r="S419" s="1" t="s">
        <v>1348</v>
      </c>
      <c r="T419" s="1" t="s">
        <v>56</v>
      </c>
      <c r="U419" s="1" t="s">
        <v>66</v>
      </c>
      <c r="V419">
        <v>1540</v>
      </c>
      <c r="W419" s="1" t="s">
        <v>67</v>
      </c>
      <c r="X419" s="1" t="s">
        <v>59</v>
      </c>
      <c r="Y419" s="2">
        <v>44275</v>
      </c>
      <c r="Z419">
        <v>4.8</v>
      </c>
      <c r="AA419" s="1" t="s">
        <v>39</v>
      </c>
    </row>
    <row r="420" spans="1:27" x14ac:dyDescent="0.3">
      <c r="A420" s="1" t="s">
        <v>1727</v>
      </c>
      <c r="B420" s="1" t="s">
        <v>1728</v>
      </c>
      <c r="C420" s="1" t="s">
        <v>202</v>
      </c>
      <c r="D420" s="1" t="s">
        <v>1729</v>
      </c>
      <c r="E420">
        <v>3</v>
      </c>
      <c r="F420">
        <v>57</v>
      </c>
      <c r="G420" s="1" t="s">
        <v>44</v>
      </c>
      <c r="H420" s="2">
        <v>45894</v>
      </c>
      <c r="I420" s="1" t="s">
        <v>202</v>
      </c>
      <c r="J420" s="1" t="s">
        <v>598</v>
      </c>
      <c r="K420" s="1" t="s">
        <v>1729</v>
      </c>
      <c r="L420" s="2">
        <v>45883</v>
      </c>
      <c r="M420">
        <v>7</v>
      </c>
      <c r="N420">
        <v>10</v>
      </c>
      <c r="O420">
        <v>0</v>
      </c>
      <c r="P420">
        <v>1534.5</v>
      </c>
      <c r="Q420" s="1" t="s">
        <v>202</v>
      </c>
      <c r="R420" s="1" t="s">
        <v>202</v>
      </c>
      <c r="S420" s="1" t="s">
        <v>205</v>
      </c>
      <c r="T420" s="1" t="s">
        <v>107</v>
      </c>
      <c r="U420" s="1" t="s">
        <v>125</v>
      </c>
      <c r="V420">
        <v>1705</v>
      </c>
      <c r="W420" s="1" t="s">
        <v>600</v>
      </c>
      <c r="X420" s="1" t="s">
        <v>38</v>
      </c>
      <c r="Y420" s="2">
        <v>43141</v>
      </c>
      <c r="Z420">
        <v>7.9</v>
      </c>
      <c r="AA420" s="1" t="s">
        <v>39</v>
      </c>
    </row>
    <row r="421" spans="1:27" x14ac:dyDescent="0.3">
      <c r="A421" s="1" t="s">
        <v>1730</v>
      </c>
      <c r="B421" s="1" t="s">
        <v>1731</v>
      </c>
      <c r="C421" s="1" t="s">
        <v>579</v>
      </c>
      <c r="D421" s="1" t="s">
        <v>1732</v>
      </c>
      <c r="E421">
        <v>3</v>
      </c>
      <c r="F421">
        <v>42</v>
      </c>
      <c r="G421" s="1" t="s">
        <v>44</v>
      </c>
      <c r="H421" s="2">
        <v>45861</v>
      </c>
      <c r="I421" s="1" t="s">
        <v>579</v>
      </c>
      <c r="J421" s="1" t="s">
        <v>45</v>
      </c>
      <c r="K421" s="1" t="s">
        <v>1732</v>
      </c>
      <c r="L421" s="2">
        <v>45853</v>
      </c>
      <c r="M421">
        <v>5</v>
      </c>
      <c r="N421">
        <v>30</v>
      </c>
      <c r="O421">
        <v>0</v>
      </c>
      <c r="P421">
        <v>983.5</v>
      </c>
      <c r="Q421" s="1" t="s">
        <v>579</v>
      </c>
      <c r="R421" s="1" t="s">
        <v>579</v>
      </c>
      <c r="S421" s="1" t="s">
        <v>581</v>
      </c>
      <c r="T421" s="1" t="s">
        <v>56</v>
      </c>
      <c r="U421" s="1" t="s">
        <v>117</v>
      </c>
      <c r="V421">
        <v>1405</v>
      </c>
      <c r="W421" s="1" t="s">
        <v>47</v>
      </c>
      <c r="X421" s="1" t="s">
        <v>48</v>
      </c>
      <c r="Y421" s="2">
        <v>44112</v>
      </c>
      <c r="Z421">
        <v>5.2</v>
      </c>
      <c r="AA421" s="1" t="s">
        <v>39</v>
      </c>
    </row>
    <row r="422" spans="1:27" x14ac:dyDescent="0.3">
      <c r="A422" s="1" t="s">
        <v>1733</v>
      </c>
      <c r="B422" s="1" t="s">
        <v>1734</v>
      </c>
      <c r="C422" s="1" t="s">
        <v>325</v>
      </c>
      <c r="D422" s="1" t="s">
        <v>1735</v>
      </c>
      <c r="E422">
        <v>3</v>
      </c>
      <c r="F422">
        <v>76</v>
      </c>
      <c r="G422" s="1" t="s">
        <v>401</v>
      </c>
      <c r="H422" s="2">
        <v>45817</v>
      </c>
      <c r="I422" s="1" t="s">
        <v>325</v>
      </c>
      <c r="J422" s="1" t="s">
        <v>229</v>
      </c>
      <c r="K422" s="1" t="s">
        <v>1735</v>
      </c>
      <c r="L422" s="2">
        <v>45802</v>
      </c>
      <c r="M422">
        <v>5</v>
      </c>
      <c r="O422">
        <v>0</v>
      </c>
      <c r="P422">
        <v>154.80000000000001</v>
      </c>
      <c r="Q422" s="1" t="s">
        <v>325</v>
      </c>
      <c r="R422" s="1" t="s">
        <v>325</v>
      </c>
      <c r="S422" s="1" t="s">
        <v>328</v>
      </c>
      <c r="T422" s="1" t="s">
        <v>56</v>
      </c>
      <c r="U422" s="1" t="s">
        <v>66</v>
      </c>
      <c r="V422">
        <v>172</v>
      </c>
      <c r="W422" s="1" t="s">
        <v>231</v>
      </c>
      <c r="X422" s="1" t="s">
        <v>127</v>
      </c>
      <c r="Y422" s="2">
        <v>43596</v>
      </c>
      <c r="Z422">
        <v>6.6</v>
      </c>
      <c r="AA422" s="1" t="s">
        <v>39</v>
      </c>
    </row>
    <row r="423" spans="1:27" x14ac:dyDescent="0.3">
      <c r="A423" s="1" t="s">
        <v>1736</v>
      </c>
      <c r="B423" s="1" t="s">
        <v>1737</v>
      </c>
      <c r="C423" s="1" t="s">
        <v>553</v>
      </c>
      <c r="D423" s="1" t="s">
        <v>1141</v>
      </c>
      <c r="E423">
        <v>4</v>
      </c>
      <c r="F423">
        <v>35</v>
      </c>
      <c r="G423" s="1" t="s">
        <v>401</v>
      </c>
      <c r="H423" s="2">
        <v>45849</v>
      </c>
      <c r="I423" s="1" t="s">
        <v>553</v>
      </c>
      <c r="J423" s="1" t="s">
        <v>538</v>
      </c>
      <c r="K423" s="1" t="s">
        <v>1141</v>
      </c>
      <c r="L423" s="2">
        <v>45830</v>
      </c>
      <c r="M423">
        <v>9</v>
      </c>
      <c r="N423">
        <v>5</v>
      </c>
      <c r="O423">
        <v>0</v>
      </c>
      <c r="P423">
        <v>3310.75</v>
      </c>
      <c r="Q423" s="1" t="s">
        <v>553</v>
      </c>
      <c r="R423" s="1" t="s">
        <v>553</v>
      </c>
      <c r="S423" s="1" t="s">
        <v>555</v>
      </c>
      <c r="T423" s="1" t="s">
        <v>107</v>
      </c>
      <c r="U423" s="1" t="s">
        <v>108</v>
      </c>
      <c r="V423">
        <v>3485</v>
      </c>
      <c r="W423" s="1" t="s">
        <v>539</v>
      </c>
      <c r="X423" s="1" t="s">
        <v>540</v>
      </c>
      <c r="Y423" s="2">
        <v>44731</v>
      </c>
      <c r="Z423">
        <v>3.5</v>
      </c>
      <c r="AA423" s="1" t="s">
        <v>39</v>
      </c>
    </row>
    <row r="424" spans="1:27" x14ac:dyDescent="0.3">
      <c r="A424" s="1" t="s">
        <v>1738</v>
      </c>
      <c r="B424" s="1" t="s">
        <v>1739</v>
      </c>
      <c r="C424" s="1" t="s">
        <v>304</v>
      </c>
      <c r="D424" s="1" t="s">
        <v>1740</v>
      </c>
      <c r="E424">
        <v>4</v>
      </c>
      <c r="F424">
        <v>71</v>
      </c>
      <c r="G424" s="1" t="s">
        <v>44</v>
      </c>
      <c r="H424" s="2">
        <v>45929</v>
      </c>
      <c r="I424" s="1" t="s">
        <v>304</v>
      </c>
      <c r="J424" s="1" t="s">
        <v>73</v>
      </c>
      <c r="K424" s="1" t="s">
        <v>1740</v>
      </c>
      <c r="L424" s="2">
        <v>45918</v>
      </c>
      <c r="M424">
        <v>3</v>
      </c>
      <c r="N424">
        <v>20</v>
      </c>
      <c r="O424">
        <v>0</v>
      </c>
      <c r="P424">
        <v>840.8</v>
      </c>
      <c r="Q424" s="1" t="s">
        <v>304</v>
      </c>
      <c r="R424" s="1" t="s">
        <v>304</v>
      </c>
      <c r="S424" s="1" t="s">
        <v>307</v>
      </c>
      <c r="T424" s="1" t="s">
        <v>90</v>
      </c>
      <c r="U424" s="1" t="s">
        <v>266</v>
      </c>
      <c r="V424">
        <v>1051</v>
      </c>
      <c r="W424" s="1" t="s">
        <v>77</v>
      </c>
      <c r="X424" s="1" t="s">
        <v>38</v>
      </c>
      <c r="Y424" s="2">
        <v>44193</v>
      </c>
      <c r="Z424">
        <v>5</v>
      </c>
      <c r="AA424" s="1" t="s">
        <v>39</v>
      </c>
    </row>
    <row r="425" spans="1:27" x14ac:dyDescent="0.3">
      <c r="A425" s="1" t="s">
        <v>1741</v>
      </c>
      <c r="B425" s="1" t="s">
        <v>1742</v>
      </c>
      <c r="C425" s="1" t="s">
        <v>1743</v>
      </c>
      <c r="D425" s="1" t="s">
        <v>1296</v>
      </c>
      <c r="E425">
        <v>4</v>
      </c>
      <c r="F425">
        <v>44</v>
      </c>
      <c r="G425" s="1" t="s">
        <v>32</v>
      </c>
      <c r="H425" s="2">
        <v>45940</v>
      </c>
      <c r="I425" s="1" t="s">
        <v>1743</v>
      </c>
      <c r="J425" s="1" t="s">
        <v>221</v>
      </c>
      <c r="K425" s="1" t="s">
        <v>1296</v>
      </c>
      <c r="L425" s="2">
        <v>45923</v>
      </c>
      <c r="M425">
        <v>5</v>
      </c>
      <c r="N425">
        <v>40</v>
      </c>
      <c r="O425">
        <v>0</v>
      </c>
      <c r="P425">
        <v>195</v>
      </c>
      <c r="Q425" s="1" t="s">
        <v>1743</v>
      </c>
      <c r="R425" s="1" t="s">
        <v>1743</v>
      </c>
      <c r="S425" s="1" t="s">
        <v>1744</v>
      </c>
      <c r="T425" s="1" t="s">
        <v>134</v>
      </c>
      <c r="U425" s="1" t="s">
        <v>144</v>
      </c>
      <c r="V425">
        <v>325</v>
      </c>
      <c r="W425" s="1" t="s">
        <v>224</v>
      </c>
      <c r="X425" s="1" t="s">
        <v>137</v>
      </c>
      <c r="Y425" s="2">
        <v>44532</v>
      </c>
      <c r="Z425">
        <v>4.0999999999999996</v>
      </c>
      <c r="AA425" s="1" t="s">
        <v>39</v>
      </c>
    </row>
    <row r="426" spans="1:27" x14ac:dyDescent="0.3">
      <c r="A426" s="1" t="s">
        <v>1745</v>
      </c>
      <c r="B426" s="1" t="s">
        <v>1746</v>
      </c>
      <c r="C426" s="1" t="s">
        <v>1291</v>
      </c>
      <c r="D426" s="1" t="s">
        <v>801</v>
      </c>
      <c r="E426">
        <v>4</v>
      </c>
      <c r="F426">
        <v>47</v>
      </c>
      <c r="G426" s="1" t="s">
        <v>44</v>
      </c>
      <c r="H426" s="2">
        <v>45750</v>
      </c>
      <c r="I426" s="1" t="s">
        <v>1291</v>
      </c>
      <c r="J426" s="1" t="s">
        <v>446</v>
      </c>
      <c r="K426" s="1" t="s">
        <v>801</v>
      </c>
      <c r="L426" s="2">
        <v>45740</v>
      </c>
      <c r="M426">
        <v>4</v>
      </c>
      <c r="N426">
        <v>10</v>
      </c>
      <c r="O426">
        <v>0</v>
      </c>
      <c r="P426">
        <v>2920.5</v>
      </c>
      <c r="Q426" s="1" t="s">
        <v>1291</v>
      </c>
      <c r="R426" s="1" t="s">
        <v>1291</v>
      </c>
      <c r="S426" s="1" t="s">
        <v>1293</v>
      </c>
      <c r="T426" s="1" t="s">
        <v>75</v>
      </c>
      <c r="U426" s="1" t="s">
        <v>237</v>
      </c>
      <c r="V426">
        <v>3245</v>
      </c>
      <c r="W426" s="1" t="s">
        <v>447</v>
      </c>
      <c r="X426" s="1" t="s">
        <v>127</v>
      </c>
      <c r="Y426" s="2">
        <v>45409</v>
      </c>
      <c r="Z426">
        <v>1.7</v>
      </c>
      <c r="AA426" s="1" t="s">
        <v>39</v>
      </c>
    </row>
    <row r="427" spans="1:27" x14ac:dyDescent="0.3">
      <c r="A427" s="1" t="s">
        <v>1747</v>
      </c>
      <c r="B427" s="1" t="s">
        <v>1748</v>
      </c>
      <c r="C427" s="1" t="s">
        <v>696</v>
      </c>
      <c r="D427" s="1" t="s">
        <v>1749</v>
      </c>
      <c r="E427">
        <v>4</v>
      </c>
      <c r="G427" s="1" t="s">
        <v>44</v>
      </c>
      <c r="H427" s="2">
        <v>45699</v>
      </c>
      <c r="I427" s="1" t="s">
        <v>696</v>
      </c>
      <c r="J427" s="1" t="s">
        <v>291</v>
      </c>
      <c r="K427" s="1" t="s">
        <v>1749</v>
      </c>
      <c r="L427" s="2">
        <v>45686</v>
      </c>
      <c r="M427">
        <v>9</v>
      </c>
      <c r="N427">
        <v>15</v>
      </c>
      <c r="O427">
        <v>0</v>
      </c>
      <c r="P427">
        <v>183.6</v>
      </c>
      <c r="Q427" s="1" t="s">
        <v>696</v>
      </c>
      <c r="R427" s="1" t="s">
        <v>696</v>
      </c>
      <c r="S427" s="1" t="s">
        <v>697</v>
      </c>
      <c r="T427" s="1" t="s">
        <v>56</v>
      </c>
      <c r="U427" s="1" t="s">
        <v>66</v>
      </c>
      <c r="V427">
        <v>216</v>
      </c>
      <c r="W427" s="1" t="s">
        <v>293</v>
      </c>
      <c r="X427" s="1" t="s">
        <v>48</v>
      </c>
      <c r="Y427" s="2">
        <v>44560</v>
      </c>
      <c r="Z427">
        <v>4</v>
      </c>
      <c r="AA427" s="1" t="s">
        <v>39</v>
      </c>
    </row>
    <row r="428" spans="1:27" x14ac:dyDescent="0.3">
      <c r="A428" s="1" t="s">
        <v>1750</v>
      </c>
      <c r="B428" s="1" t="s">
        <v>1751</v>
      </c>
      <c r="C428" s="1" t="s">
        <v>1263</v>
      </c>
      <c r="D428" s="1" t="s">
        <v>1752</v>
      </c>
      <c r="E428">
        <v>3</v>
      </c>
      <c r="F428">
        <v>101</v>
      </c>
      <c r="G428" s="1" t="s">
        <v>44</v>
      </c>
      <c r="H428" s="2">
        <v>45955</v>
      </c>
      <c r="I428" s="1" t="s">
        <v>1263</v>
      </c>
      <c r="J428" s="1" t="s">
        <v>592</v>
      </c>
      <c r="K428" s="1" t="s">
        <v>1752</v>
      </c>
      <c r="L428" s="2">
        <v>45940</v>
      </c>
      <c r="M428">
        <v>4</v>
      </c>
      <c r="N428">
        <v>10</v>
      </c>
      <c r="O428">
        <v>0</v>
      </c>
      <c r="P428">
        <v>290.7</v>
      </c>
      <c r="Q428" s="1" t="s">
        <v>1263</v>
      </c>
      <c r="R428" s="1" t="s">
        <v>1263</v>
      </c>
      <c r="S428" s="1" t="s">
        <v>1265</v>
      </c>
      <c r="T428" s="1" t="s">
        <v>56</v>
      </c>
      <c r="U428" s="1" t="s">
        <v>359</v>
      </c>
      <c r="V428">
        <v>323</v>
      </c>
      <c r="W428" s="1" t="s">
        <v>593</v>
      </c>
      <c r="X428" s="1" t="s">
        <v>127</v>
      </c>
      <c r="Y428" s="2">
        <v>44133</v>
      </c>
      <c r="Z428">
        <v>5.2</v>
      </c>
      <c r="AA428" s="1" t="s">
        <v>39</v>
      </c>
    </row>
    <row r="429" spans="1:27" x14ac:dyDescent="0.3">
      <c r="A429" s="1" t="s">
        <v>1753</v>
      </c>
      <c r="B429" s="1" t="s">
        <v>1754</v>
      </c>
      <c r="C429" s="1" t="s">
        <v>1005</v>
      </c>
      <c r="D429" s="1" t="s">
        <v>1755</v>
      </c>
      <c r="E429">
        <v>4</v>
      </c>
      <c r="G429" s="1" t="s">
        <v>401</v>
      </c>
      <c r="H429" s="2">
        <v>45798</v>
      </c>
      <c r="I429" s="1" t="s">
        <v>1005</v>
      </c>
      <c r="J429" s="1" t="s">
        <v>291</v>
      </c>
      <c r="K429" s="1" t="s">
        <v>1755</v>
      </c>
      <c r="L429" s="2">
        <v>45782</v>
      </c>
      <c r="M429">
        <v>3</v>
      </c>
      <c r="N429">
        <v>10</v>
      </c>
      <c r="O429">
        <v>0</v>
      </c>
      <c r="P429">
        <v>25037.1</v>
      </c>
      <c r="Q429" s="1" t="s">
        <v>1005</v>
      </c>
      <c r="R429" s="1" t="s">
        <v>1005</v>
      </c>
      <c r="S429" s="1" t="s">
        <v>1007</v>
      </c>
      <c r="T429" s="1" t="s">
        <v>75</v>
      </c>
      <c r="U429" s="1" t="s">
        <v>76</v>
      </c>
      <c r="V429">
        <v>27819</v>
      </c>
      <c r="W429" s="1" t="s">
        <v>293</v>
      </c>
      <c r="X429" s="1" t="s">
        <v>48</v>
      </c>
      <c r="Y429" s="2">
        <v>44560</v>
      </c>
      <c r="Z429">
        <v>4</v>
      </c>
      <c r="AA429" s="1" t="s">
        <v>39</v>
      </c>
    </row>
    <row r="430" spans="1:27" x14ac:dyDescent="0.3">
      <c r="A430" s="1" t="s">
        <v>1756</v>
      </c>
      <c r="B430" s="1" t="s">
        <v>1757</v>
      </c>
      <c r="C430" s="1" t="s">
        <v>170</v>
      </c>
      <c r="D430" s="1" t="s">
        <v>1758</v>
      </c>
      <c r="E430">
        <v>4</v>
      </c>
      <c r="F430">
        <v>34</v>
      </c>
      <c r="G430" s="1" t="s">
        <v>401</v>
      </c>
      <c r="H430" s="2">
        <v>45733</v>
      </c>
      <c r="I430" s="1" t="s">
        <v>170</v>
      </c>
      <c r="J430" s="1" t="s">
        <v>549</v>
      </c>
      <c r="K430" s="1" t="s">
        <v>1758</v>
      </c>
      <c r="L430" s="2">
        <v>45716</v>
      </c>
      <c r="M430">
        <v>6</v>
      </c>
      <c r="N430">
        <v>30</v>
      </c>
      <c r="O430">
        <v>0</v>
      </c>
      <c r="P430">
        <v>2796.5</v>
      </c>
      <c r="Q430" s="1" t="s">
        <v>170</v>
      </c>
      <c r="R430" s="1" t="s">
        <v>170</v>
      </c>
      <c r="S430" s="1" t="s">
        <v>172</v>
      </c>
      <c r="T430" s="1" t="s">
        <v>35</v>
      </c>
      <c r="U430" s="1" t="s">
        <v>36</v>
      </c>
      <c r="V430">
        <v>3995</v>
      </c>
      <c r="W430" s="1" t="s">
        <v>550</v>
      </c>
      <c r="X430" s="1" t="s">
        <v>38</v>
      </c>
      <c r="Y430" s="2">
        <v>45530</v>
      </c>
      <c r="Z430">
        <v>1.3</v>
      </c>
      <c r="AA430" s="1" t="s">
        <v>39</v>
      </c>
    </row>
    <row r="431" spans="1:27" x14ac:dyDescent="0.3">
      <c r="A431" s="1" t="s">
        <v>1759</v>
      </c>
      <c r="B431" s="1" t="s">
        <v>1760</v>
      </c>
      <c r="C431" s="1" t="s">
        <v>450</v>
      </c>
      <c r="D431" s="1" t="s">
        <v>1761</v>
      </c>
      <c r="E431">
        <v>4</v>
      </c>
      <c r="F431">
        <v>71</v>
      </c>
      <c r="G431" s="1" t="s">
        <v>44</v>
      </c>
      <c r="H431" s="2">
        <v>45692</v>
      </c>
      <c r="I431" s="1" t="s">
        <v>450</v>
      </c>
      <c r="J431" s="1" t="s">
        <v>221</v>
      </c>
      <c r="K431" s="1" t="s">
        <v>1761</v>
      </c>
      <c r="L431" s="2">
        <v>45683</v>
      </c>
      <c r="M431">
        <v>8</v>
      </c>
      <c r="N431">
        <v>15</v>
      </c>
      <c r="O431">
        <v>0</v>
      </c>
      <c r="P431">
        <v>2956.3</v>
      </c>
      <c r="Q431" s="1" t="s">
        <v>450</v>
      </c>
      <c r="R431" s="1" t="s">
        <v>450</v>
      </c>
      <c r="S431" s="1" t="s">
        <v>452</v>
      </c>
      <c r="T431" s="1" t="s">
        <v>107</v>
      </c>
      <c r="U431" s="1" t="s">
        <v>416</v>
      </c>
      <c r="V431">
        <v>3478</v>
      </c>
      <c r="W431" s="1" t="s">
        <v>224</v>
      </c>
      <c r="X431" s="1" t="s">
        <v>137</v>
      </c>
      <c r="Y431" s="2">
        <v>44532</v>
      </c>
      <c r="Z431">
        <v>4.0999999999999996</v>
      </c>
      <c r="AA431" s="1" t="s">
        <v>39</v>
      </c>
    </row>
    <row r="432" spans="1:27" x14ac:dyDescent="0.3">
      <c r="A432" s="1" t="s">
        <v>1762</v>
      </c>
      <c r="B432" s="1" t="s">
        <v>1763</v>
      </c>
      <c r="C432" s="1" t="s">
        <v>1764</v>
      </c>
      <c r="D432" s="1" t="s">
        <v>1765</v>
      </c>
      <c r="E432">
        <v>3</v>
      </c>
      <c r="F432">
        <v>44</v>
      </c>
      <c r="G432" s="1" t="s">
        <v>44</v>
      </c>
      <c r="H432" s="2">
        <v>45707</v>
      </c>
      <c r="I432" s="1" t="s">
        <v>1764</v>
      </c>
      <c r="J432" s="1" t="s">
        <v>242</v>
      </c>
      <c r="K432" s="1" t="s">
        <v>1765</v>
      </c>
      <c r="L432" s="2">
        <v>45695</v>
      </c>
      <c r="M432">
        <v>8</v>
      </c>
      <c r="N432">
        <v>0</v>
      </c>
      <c r="O432">
        <v>0</v>
      </c>
      <c r="P432">
        <v>2180</v>
      </c>
      <c r="Q432" s="1" t="s">
        <v>1764</v>
      </c>
      <c r="R432" s="1" t="s">
        <v>1764</v>
      </c>
      <c r="S432" s="1" t="s">
        <v>1766</v>
      </c>
      <c r="T432" s="1" t="s">
        <v>56</v>
      </c>
      <c r="U432" s="1" t="s">
        <v>57</v>
      </c>
      <c r="V432">
        <v>2180</v>
      </c>
      <c r="W432" s="1" t="s">
        <v>244</v>
      </c>
      <c r="X432" s="1" t="s">
        <v>48</v>
      </c>
      <c r="Y432" s="2">
        <v>44403</v>
      </c>
      <c r="Z432">
        <v>4.4000000000000004</v>
      </c>
      <c r="AA432" s="1" t="s">
        <v>39</v>
      </c>
    </row>
    <row r="433" spans="1:28" x14ac:dyDescent="0.3">
      <c r="A433" s="1" t="s">
        <v>1767</v>
      </c>
      <c r="B433" s="1" t="s">
        <v>1768</v>
      </c>
      <c r="C433" s="1" t="s">
        <v>170</v>
      </c>
      <c r="D433" s="1" t="s">
        <v>1769</v>
      </c>
      <c r="E433">
        <v>4</v>
      </c>
      <c r="F433">
        <v>72</v>
      </c>
      <c r="G433" s="1" t="s">
        <v>44</v>
      </c>
      <c r="H433" s="2">
        <v>45766</v>
      </c>
      <c r="I433" s="1" t="s">
        <v>170</v>
      </c>
      <c r="J433" s="1" t="s">
        <v>96</v>
      </c>
      <c r="K433" s="1" t="s">
        <v>1769</v>
      </c>
      <c r="L433" s="2">
        <v>45750</v>
      </c>
      <c r="M433">
        <v>2</v>
      </c>
      <c r="N433">
        <v>5</v>
      </c>
      <c r="O433">
        <v>0</v>
      </c>
      <c r="P433">
        <v>3795.25</v>
      </c>
      <c r="Q433" s="1" t="s">
        <v>170</v>
      </c>
      <c r="R433" s="1" t="s">
        <v>170</v>
      </c>
      <c r="S433" s="1" t="s">
        <v>172</v>
      </c>
      <c r="T433" s="1" t="s">
        <v>35</v>
      </c>
      <c r="U433" s="1" t="s">
        <v>36</v>
      </c>
      <c r="V433">
        <v>3995</v>
      </c>
      <c r="W433" s="1" t="s">
        <v>99</v>
      </c>
      <c r="X433" s="1" t="s">
        <v>100</v>
      </c>
      <c r="Y433" s="2">
        <v>45629</v>
      </c>
      <c r="Z433">
        <v>1.1000000000000001</v>
      </c>
      <c r="AA433" s="1" t="s">
        <v>39</v>
      </c>
    </row>
    <row r="434" spans="1:28" x14ac:dyDescent="0.3">
      <c r="A434" s="1" t="s">
        <v>1770</v>
      </c>
      <c r="B434" s="1" t="s">
        <v>1771</v>
      </c>
      <c r="C434" s="1" t="s">
        <v>497</v>
      </c>
      <c r="D434" s="1" t="s">
        <v>1772</v>
      </c>
      <c r="E434">
        <v>5</v>
      </c>
      <c r="F434">
        <v>51</v>
      </c>
      <c r="G434" s="1" t="s">
        <v>44</v>
      </c>
      <c r="H434" s="2">
        <v>45960</v>
      </c>
      <c r="I434" s="1" t="s">
        <v>497</v>
      </c>
      <c r="J434" s="1" t="s">
        <v>33</v>
      </c>
      <c r="K434" s="1" t="s">
        <v>1772</v>
      </c>
      <c r="L434" s="2">
        <v>45955</v>
      </c>
      <c r="M434">
        <v>4</v>
      </c>
      <c r="N434">
        <v>30</v>
      </c>
      <c r="O434">
        <v>0</v>
      </c>
      <c r="P434">
        <v>139.30000000000001</v>
      </c>
      <c r="Q434" s="1" t="s">
        <v>497</v>
      </c>
      <c r="R434" s="1" t="s">
        <v>497</v>
      </c>
      <c r="S434" s="1" t="s">
        <v>499</v>
      </c>
      <c r="T434" s="1" t="s">
        <v>56</v>
      </c>
      <c r="U434" s="1" t="s">
        <v>117</v>
      </c>
      <c r="V434">
        <v>199</v>
      </c>
      <c r="W434" s="1" t="s">
        <v>37</v>
      </c>
      <c r="X434" s="1" t="s">
        <v>38</v>
      </c>
      <c r="Y434" s="2">
        <v>43032</v>
      </c>
      <c r="Z434">
        <v>8.1999999999999993</v>
      </c>
      <c r="AA434" s="1" t="s">
        <v>39</v>
      </c>
    </row>
    <row r="435" spans="1:28" x14ac:dyDescent="0.3">
      <c r="A435" s="1" t="s">
        <v>1773</v>
      </c>
      <c r="B435" s="1" t="s">
        <v>1774</v>
      </c>
      <c r="C435" s="1" t="s">
        <v>262</v>
      </c>
      <c r="D435" s="1" t="s">
        <v>1775</v>
      </c>
      <c r="E435">
        <v>2</v>
      </c>
      <c r="F435">
        <v>134</v>
      </c>
      <c r="G435" s="1" t="s">
        <v>32</v>
      </c>
      <c r="H435" s="2">
        <v>45826</v>
      </c>
      <c r="I435" s="1" t="s">
        <v>262</v>
      </c>
      <c r="J435" s="1" t="s">
        <v>45</v>
      </c>
      <c r="K435" s="1" t="s">
        <v>1775</v>
      </c>
      <c r="L435" s="2">
        <v>45811</v>
      </c>
      <c r="M435">
        <v>8</v>
      </c>
      <c r="N435">
        <v>15</v>
      </c>
      <c r="O435">
        <v>1</v>
      </c>
      <c r="P435">
        <v>536.35</v>
      </c>
      <c r="Q435" s="1" t="s">
        <v>262</v>
      </c>
      <c r="R435" s="1" t="s">
        <v>262</v>
      </c>
      <c r="S435" s="1" t="s">
        <v>265</v>
      </c>
      <c r="T435" s="1" t="s">
        <v>90</v>
      </c>
      <c r="U435" s="1" t="s">
        <v>266</v>
      </c>
      <c r="V435">
        <v>631</v>
      </c>
      <c r="W435" s="1" t="s">
        <v>47</v>
      </c>
      <c r="X435" s="1" t="s">
        <v>48</v>
      </c>
      <c r="Y435" s="2">
        <v>44112</v>
      </c>
      <c r="Z435">
        <v>5.2</v>
      </c>
      <c r="AA435" s="1" t="s">
        <v>192</v>
      </c>
      <c r="AB435">
        <v>1</v>
      </c>
    </row>
    <row r="436" spans="1:28" x14ac:dyDescent="0.3">
      <c r="A436" s="1" t="s">
        <v>1776</v>
      </c>
      <c r="B436" s="1" t="s">
        <v>1777</v>
      </c>
      <c r="C436" s="1" t="s">
        <v>296</v>
      </c>
      <c r="D436" s="1" t="s">
        <v>1778</v>
      </c>
      <c r="E436">
        <v>4</v>
      </c>
      <c r="F436">
        <v>64</v>
      </c>
      <c r="G436" s="1" t="s">
        <v>44</v>
      </c>
      <c r="H436" s="2">
        <v>45946</v>
      </c>
      <c r="I436" s="1" t="s">
        <v>296</v>
      </c>
      <c r="J436" s="1" t="s">
        <v>115</v>
      </c>
      <c r="K436" s="1" t="s">
        <v>1778</v>
      </c>
      <c r="L436" s="2">
        <v>45931</v>
      </c>
      <c r="M436">
        <v>4</v>
      </c>
      <c r="N436">
        <v>0</v>
      </c>
      <c r="O436">
        <v>0</v>
      </c>
      <c r="P436">
        <v>2559</v>
      </c>
      <c r="Q436" s="1" t="s">
        <v>296</v>
      </c>
      <c r="R436" s="1" t="s">
        <v>296</v>
      </c>
      <c r="S436" s="1" t="s">
        <v>299</v>
      </c>
      <c r="T436" s="1" t="s">
        <v>90</v>
      </c>
      <c r="U436" s="1" t="s">
        <v>300</v>
      </c>
      <c r="V436">
        <v>2559</v>
      </c>
      <c r="W436" s="1" t="s">
        <v>118</v>
      </c>
      <c r="X436" s="1" t="s">
        <v>59</v>
      </c>
      <c r="Y436" s="2">
        <v>43824</v>
      </c>
      <c r="Z436">
        <v>6</v>
      </c>
      <c r="AA436" s="1" t="s">
        <v>39</v>
      </c>
    </row>
    <row r="437" spans="1:28" x14ac:dyDescent="0.3">
      <c r="A437" s="1" t="s">
        <v>1779</v>
      </c>
      <c r="B437" s="1" t="s">
        <v>1780</v>
      </c>
      <c r="C437" s="1" t="s">
        <v>62</v>
      </c>
      <c r="D437" s="1" t="s">
        <v>1781</v>
      </c>
      <c r="E437">
        <v>4</v>
      </c>
      <c r="F437">
        <v>33</v>
      </c>
      <c r="G437" s="1" t="s">
        <v>44</v>
      </c>
      <c r="H437" s="2">
        <v>45889</v>
      </c>
      <c r="I437" s="1" t="s">
        <v>62</v>
      </c>
      <c r="J437" s="1" t="s">
        <v>318</v>
      </c>
      <c r="K437" s="1" t="s">
        <v>1781</v>
      </c>
      <c r="L437" s="2">
        <v>45869</v>
      </c>
      <c r="M437">
        <v>7</v>
      </c>
      <c r="N437">
        <v>15</v>
      </c>
      <c r="O437">
        <v>0</v>
      </c>
      <c r="P437">
        <v>672.35</v>
      </c>
      <c r="Q437" s="1" t="s">
        <v>62</v>
      </c>
      <c r="R437" s="1" t="s">
        <v>62</v>
      </c>
      <c r="S437" s="1" t="s">
        <v>65</v>
      </c>
      <c r="T437" s="1" t="s">
        <v>56</v>
      </c>
      <c r="U437" s="1" t="s">
        <v>66</v>
      </c>
      <c r="V437">
        <v>791</v>
      </c>
      <c r="W437" s="1" t="s">
        <v>319</v>
      </c>
      <c r="X437" s="1" t="s">
        <v>48</v>
      </c>
      <c r="Y437" s="2">
        <v>45758</v>
      </c>
      <c r="Z437">
        <v>0.7</v>
      </c>
      <c r="AA437" s="1" t="s">
        <v>39</v>
      </c>
    </row>
    <row r="438" spans="1:28" x14ac:dyDescent="0.3">
      <c r="A438" s="1" t="s">
        <v>1782</v>
      </c>
      <c r="B438" s="1" t="s">
        <v>1783</v>
      </c>
      <c r="C438" s="1" t="s">
        <v>342</v>
      </c>
      <c r="D438" s="1" t="s">
        <v>1784</v>
      </c>
      <c r="E438">
        <v>3</v>
      </c>
      <c r="F438">
        <v>68</v>
      </c>
      <c r="G438" s="1" t="s">
        <v>44</v>
      </c>
      <c r="H438" s="2">
        <v>45771</v>
      </c>
      <c r="I438" s="1" t="s">
        <v>342</v>
      </c>
      <c r="J438" s="1" t="s">
        <v>215</v>
      </c>
      <c r="K438" s="1" t="s">
        <v>1784</v>
      </c>
      <c r="L438" s="2">
        <v>45756</v>
      </c>
      <c r="M438">
        <v>5</v>
      </c>
      <c r="N438">
        <v>20</v>
      </c>
      <c r="O438">
        <v>0</v>
      </c>
      <c r="P438">
        <v>3532.8</v>
      </c>
      <c r="Q438" s="1" t="s">
        <v>342</v>
      </c>
      <c r="R438" s="1" t="s">
        <v>342</v>
      </c>
      <c r="S438" s="1" t="s">
        <v>344</v>
      </c>
      <c r="T438" s="1" t="s">
        <v>35</v>
      </c>
      <c r="U438" s="1" t="s">
        <v>83</v>
      </c>
      <c r="V438">
        <v>4416</v>
      </c>
      <c r="W438" s="1" t="s">
        <v>216</v>
      </c>
      <c r="X438" s="1" t="s">
        <v>127</v>
      </c>
      <c r="Y438" s="2">
        <v>45659</v>
      </c>
      <c r="Z438">
        <v>1</v>
      </c>
      <c r="AA438" s="1" t="s">
        <v>39</v>
      </c>
    </row>
    <row r="439" spans="1:28" x14ac:dyDescent="0.3">
      <c r="A439" s="1" t="s">
        <v>1785</v>
      </c>
      <c r="B439" s="1" t="s">
        <v>1786</v>
      </c>
      <c r="C439" s="1" t="s">
        <v>1787</v>
      </c>
      <c r="D439" s="1" t="s">
        <v>1788</v>
      </c>
      <c r="E439">
        <v>5</v>
      </c>
      <c r="F439">
        <v>30</v>
      </c>
      <c r="G439" s="1" t="s">
        <v>32</v>
      </c>
      <c r="H439" s="2">
        <v>45794</v>
      </c>
      <c r="I439" s="1" t="s">
        <v>1787</v>
      </c>
      <c r="J439" s="1" t="s">
        <v>54</v>
      </c>
      <c r="K439" s="1" t="s">
        <v>1788</v>
      </c>
      <c r="L439" s="2">
        <v>45779</v>
      </c>
      <c r="M439">
        <v>2</v>
      </c>
      <c r="N439">
        <v>20</v>
      </c>
      <c r="O439">
        <v>0</v>
      </c>
      <c r="P439">
        <v>401.6</v>
      </c>
      <c r="Q439" s="1" t="s">
        <v>1787</v>
      </c>
      <c r="R439" s="1" t="s">
        <v>1787</v>
      </c>
      <c r="S439" s="1" t="s">
        <v>1789</v>
      </c>
      <c r="T439" s="1" t="s">
        <v>107</v>
      </c>
      <c r="U439" s="1" t="s">
        <v>416</v>
      </c>
      <c r="V439">
        <v>502</v>
      </c>
      <c r="W439" s="1" t="s">
        <v>58</v>
      </c>
      <c r="X439" s="1" t="s">
        <v>59</v>
      </c>
      <c r="Y439" s="2">
        <v>44128</v>
      </c>
      <c r="Z439">
        <v>5.2</v>
      </c>
      <c r="AA439" s="1" t="s">
        <v>39</v>
      </c>
    </row>
    <row r="440" spans="1:28" x14ac:dyDescent="0.3">
      <c r="A440" s="1" t="s">
        <v>1790</v>
      </c>
      <c r="B440" s="1" t="s">
        <v>1791</v>
      </c>
      <c r="C440" s="1" t="s">
        <v>901</v>
      </c>
      <c r="D440" s="1" t="s">
        <v>1792</v>
      </c>
      <c r="E440">
        <v>5</v>
      </c>
      <c r="F440">
        <v>88</v>
      </c>
      <c r="G440" s="1" t="s">
        <v>44</v>
      </c>
      <c r="H440" s="2">
        <v>45766</v>
      </c>
      <c r="I440" s="1" t="s">
        <v>901</v>
      </c>
      <c r="J440" s="1" t="s">
        <v>197</v>
      </c>
      <c r="K440" s="1" t="s">
        <v>1792</v>
      </c>
      <c r="L440" s="2">
        <v>45759</v>
      </c>
      <c r="M440">
        <v>5</v>
      </c>
      <c r="N440">
        <v>30</v>
      </c>
      <c r="O440">
        <v>0</v>
      </c>
      <c r="P440">
        <v>463.4</v>
      </c>
      <c r="Q440" s="1" t="s">
        <v>901</v>
      </c>
      <c r="R440" s="1" t="s">
        <v>901</v>
      </c>
      <c r="S440" s="1" t="s">
        <v>903</v>
      </c>
      <c r="T440" s="1" t="s">
        <v>107</v>
      </c>
      <c r="U440" s="1" t="s">
        <v>125</v>
      </c>
      <c r="V440">
        <v>662</v>
      </c>
      <c r="W440" s="1" t="s">
        <v>199</v>
      </c>
      <c r="X440" s="1" t="s">
        <v>59</v>
      </c>
      <c r="Y440" s="2">
        <v>43613</v>
      </c>
      <c r="Z440">
        <v>6.6</v>
      </c>
      <c r="AA440" s="1" t="s">
        <v>39</v>
      </c>
    </row>
    <row r="441" spans="1:28" x14ac:dyDescent="0.3">
      <c r="A441" s="1" t="s">
        <v>1793</v>
      </c>
      <c r="B441" s="1" t="s">
        <v>1794</v>
      </c>
      <c r="C441" s="1" t="s">
        <v>709</v>
      </c>
      <c r="D441" s="1" t="s">
        <v>1795</v>
      </c>
      <c r="E441">
        <v>4</v>
      </c>
      <c r="F441">
        <v>25</v>
      </c>
      <c r="G441" s="1" t="s">
        <v>44</v>
      </c>
      <c r="H441" s="2">
        <v>45711</v>
      </c>
      <c r="I441" s="1" t="s">
        <v>709</v>
      </c>
      <c r="J441" s="1" t="s">
        <v>298</v>
      </c>
      <c r="K441" s="1" t="s">
        <v>1795</v>
      </c>
      <c r="L441" s="2">
        <v>45698</v>
      </c>
      <c r="M441">
        <v>8</v>
      </c>
      <c r="N441">
        <v>40</v>
      </c>
      <c r="O441">
        <v>0</v>
      </c>
      <c r="P441">
        <v>2399.4</v>
      </c>
      <c r="Q441" s="1" t="s">
        <v>709</v>
      </c>
      <c r="R441" s="1" t="s">
        <v>709</v>
      </c>
      <c r="S441" s="1" t="s">
        <v>711</v>
      </c>
      <c r="T441" s="1" t="s">
        <v>75</v>
      </c>
      <c r="U441" s="1" t="s">
        <v>76</v>
      </c>
      <c r="V441">
        <v>3999</v>
      </c>
      <c r="W441" s="1" t="s">
        <v>301</v>
      </c>
      <c r="X441" s="1" t="s">
        <v>137</v>
      </c>
      <c r="Y441" s="2">
        <v>44620</v>
      </c>
      <c r="Z441">
        <v>3.8</v>
      </c>
      <c r="AA441" s="1" t="s">
        <v>39</v>
      </c>
    </row>
    <row r="442" spans="1:28" x14ac:dyDescent="0.3">
      <c r="A442" s="1" t="s">
        <v>1796</v>
      </c>
      <c r="B442" s="1" t="s">
        <v>1797</v>
      </c>
      <c r="C442" s="1" t="s">
        <v>1570</v>
      </c>
      <c r="D442" s="1" t="s">
        <v>1798</v>
      </c>
      <c r="E442">
        <v>5</v>
      </c>
      <c r="F442">
        <v>39</v>
      </c>
      <c r="G442" s="1" t="s">
        <v>44</v>
      </c>
      <c r="H442" s="2">
        <v>45955</v>
      </c>
      <c r="I442" s="1" t="s">
        <v>1570</v>
      </c>
      <c r="J442" s="1" t="s">
        <v>142</v>
      </c>
      <c r="K442" s="1" t="s">
        <v>1798</v>
      </c>
      <c r="L442" s="2">
        <v>45950</v>
      </c>
      <c r="M442">
        <v>4</v>
      </c>
      <c r="N442">
        <v>15</v>
      </c>
      <c r="O442">
        <v>0</v>
      </c>
      <c r="P442">
        <v>829.6</v>
      </c>
      <c r="Q442" s="1" t="s">
        <v>1570</v>
      </c>
      <c r="R442" s="1" t="s">
        <v>1570</v>
      </c>
      <c r="S442" s="1" t="s">
        <v>1572</v>
      </c>
      <c r="T442" s="1" t="s">
        <v>90</v>
      </c>
      <c r="U442" s="1" t="s">
        <v>185</v>
      </c>
      <c r="V442">
        <v>976</v>
      </c>
      <c r="W442" s="1" t="s">
        <v>145</v>
      </c>
      <c r="X442" s="1" t="s">
        <v>59</v>
      </c>
      <c r="Y442" s="2">
        <v>43159</v>
      </c>
      <c r="Z442">
        <v>7.8</v>
      </c>
      <c r="AA442" s="1" t="s">
        <v>39</v>
      </c>
    </row>
    <row r="443" spans="1:28" x14ac:dyDescent="0.3">
      <c r="A443" s="1" t="s">
        <v>1799</v>
      </c>
      <c r="B443" s="1" t="s">
        <v>1800</v>
      </c>
      <c r="C443" s="1" t="s">
        <v>422</v>
      </c>
      <c r="D443" s="1" t="s">
        <v>1801</v>
      </c>
      <c r="E443">
        <v>3</v>
      </c>
      <c r="F443">
        <v>46</v>
      </c>
      <c r="G443" s="1" t="s">
        <v>44</v>
      </c>
      <c r="H443" s="2">
        <v>45683</v>
      </c>
      <c r="I443" s="1" t="s">
        <v>422</v>
      </c>
      <c r="J443" s="1" t="s">
        <v>272</v>
      </c>
      <c r="K443" s="1" t="s">
        <v>1801</v>
      </c>
      <c r="L443" s="2">
        <v>45660</v>
      </c>
      <c r="M443">
        <v>11</v>
      </c>
      <c r="N443">
        <v>5</v>
      </c>
      <c r="O443">
        <v>0</v>
      </c>
      <c r="P443">
        <v>5660.1</v>
      </c>
      <c r="Q443" s="1" t="s">
        <v>422</v>
      </c>
      <c r="R443" s="1" t="s">
        <v>422</v>
      </c>
      <c r="S443" s="1" t="s">
        <v>424</v>
      </c>
      <c r="T443" s="1" t="s">
        <v>90</v>
      </c>
      <c r="U443" s="1" t="s">
        <v>300</v>
      </c>
      <c r="V443">
        <v>5958</v>
      </c>
      <c r="W443" s="1" t="s">
        <v>273</v>
      </c>
      <c r="X443" s="1" t="s">
        <v>38</v>
      </c>
      <c r="Y443" s="2">
        <v>45880</v>
      </c>
      <c r="Z443">
        <v>0.4</v>
      </c>
      <c r="AA443" s="1" t="s">
        <v>39</v>
      </c>
    </row>
    <row r="444" spans="1:28" x14ac:dyDescent="0.3">
      <c r="A444" s="1" t="s">
        <v>1802</v>
      </c>
      <c r="B444" s="1" t="s">
        <v>1803</v>
      </c>
      <c r="C444" s="1" t="s">
        <v>422</v>
      </c>
      <c r="D444" s="1" t="s">
        <v>1804</v>
      </c>
      <c r="E444">
        <v>3</v>
      </c>
      <c r="F444">
        <v>131</v>
      </c>
      <c r="G444" s="1" t="s">
        <v>32</v>
      </c>
      <c r="H444" s="2">
        <v>45937</v>
      </c>
      <c r="I444" s="1" t="s">
        <v>422</v>
      </c>
      <c r="J444" s="1" t="s">
        <v>306</v>
      </c>
      <c r="K444" s="1" t="s">
        <v>1804</v>
      </c>
      <c r="L444" s="2">
        <v>45917</v>
      </c>
      <c r="M444">
        <v>10</v>
      </c>
      <c r="N444">
        <v>10</v>
      </c>
      <c r="O444">
        <v>0</v>
      </c>
      <c r="P444">
        <v>5362.2</v>
      </c>
      <c r="Q444" s="1" t="s">
        <v>422</v>
      </c>
      <c r="R444" s="1" t="s">
        <v>422</v>
      </c>
      <c r="S444" s="1" t="s">
        <v>424</v>
      </c>
      <c r="T444" s="1" t="s">
        <v>90</v>
      </c>
      <c r="U444" s="1" t="s">
        <v>300</v>
      </c>
      <c r="V444">
        <v>5958</v>
      </c>
      <c r="W444" s="1" t="s">
        <v>308</v>
      </c>
      <c r="X444" s="1" t="s">
        <v>59</v>
      </c>
      <c r="Y444" s="2">
        <v>45415</v>
      </c>
      <c r="Z444">
        <v>1.7</v>
      </c>
      <c r="AA444" s="1" t="s">
        <v>39</v>
      </c>
    </row>
    <row r="445" spans="1:28" x14ac:dyDescent="0.3">
      <c r="A445" s="1" t="s">
        <v>1805</v>
      </c>
      <c r="B445" s="1" t="s">
        <v>1806</v>
      </c>
      <c r="C445" s="1" t="s">
        <v>121</v>
      </c>
      <c r="D445" s="1" t="s">
        <v>1807</v>
      </c>
      <c r="E445">
        <v>3</v>
      </c>
      <c r="F445">
        <v>70</v>
      </c>
      <c r="G445" s="1" t="s">
        <v>32</v>
      </c>
      <c r="H445" s="2">
        <v>45902</v>
      </c>
      <c r="I445" s="1" t="s">
        <v>121</v>
      </c>
      <c r="J445" s="1" t="s">
        <v>394</v>
      </c>
      <c r="K445" s="1" t="s">
        <v>1807</v>
      </c>
      <c r="L445" s="2">
        <v>45882</v>
      </c>
      <c r="M445">
        <v>7</v>
      </c>
      <c r="N445">
        <v>5</v>
      </c>
      <c r="O445">
        <v>0</v>
      </c>
      <c r="P445">
        <v>2914.6</v>
      </c>
      <c r="Q445" s="1" t="s">
        <v>121</v>
      </c>
      <c r="R445" s="1" t="s">
        <v>121</v>
      </c>
      <c r="S445" s="1" t="s">
        <v>124</v>
      </c>
      <c r="T445" s="1" t="s">
        <v>107</v>
      </c>
      <c r="U445" s="1" t="s">
        <v>125</v>
      </c>
      <c r="V445">
        <v>3068</v>
      </c>
      <c r="W445" s="1" t="s">
        <v>396</v>
      </c>
      <c r="X445" s="1" t="s">
        <v>127</v>
      </c>
      <c r="Y445" s="2">
        <v>43220</v>
      </c>
      <c r="Z445">
        <v>7.7</v>
      </c>
      <c r="AA445" s="1" t="s">
        <v>39</v>
      </c>
    </row>
    <row r="446" spans="1:28" x14ac:dyDescent="0.3">
      <c r="A446" s="1" t="s">
        <v>1808</v>
      </c>
      <c r="B446" s="1" t="s">
        <v>1809</v>
      </c>
      <c r="C446" s="1" t="s">
        <v>355</v>
      </c>
      <c r="D446" s="1" t="s">
        <v>1124</v>
      </c>
      <c r="E446">
        <v>5</v>
      </c>
      <c r="F446">
        <v>53</v>
      </c>
      <c r="G446" s="1" t="s">
        <v>44</v>
      </c>
      <c r="H446" s="2">
        <v>45879</v>
      </c>
      <c r="I446" s="1" t="s">
        <v>355</v>
      </c>
      <c r="J446" s="1" t="s">
        <v>242</v>
      </c>
      <c r="K446" s="1" t="s">
        <v>1124</v>
      </c>
      <c r="L446" s="2">
        <v>45865</v>
      </c>
      <c r="M446">
        <v>5</v>
      </c>
      <c r="N446">
        <v>10</v>
      </c>
      <c r="O446">
        <v>0</v>
      </c>
      <c r="P446">
        <v>812.7</v>
      </c>
      <c r="Q446" s="1" t="s">
        <v>355</v>
      </c>
      <c r="R446" s="1" t="s">
        <v>355</v>
      </c>
      <c r="S446" s="1" t="s">
        <v>358</v>
      </c>
      <c r="T446" s="1" t="s">
        <v>56</v>
      </c>
      <c r="U446" s="1" t="s">
        <v>359</v>
      </c>
      <c r="V446">
        <v>903</v>
      </c>
      <c r="W446" s="1" t="s">
        <v>244</v>
      </c>
      <c r="X446" s="1" t="s">
        <v>48</v>
      </c>
      <c r="Y446" s="2">
        <v>44403</v>
      </c>
      <c r="Z446">
        <v>4.4000000000000004</v>
      </c>
      <c r="AA446" s="1" t="s">
        <v>39</v>
      </c>
    </row>
    <row r="447" spans="1:28" x14ac:dyDescent="0.3">
      <c r="A447" s="1" t="s">
        <v>1810</v>
      </c>
      <c r="B447" s="1" t="s">
        <v>1811</v>
      </c>
      <c r="C447" s="1" t="s">
        <v>1570</v>
      </c>
      <c r="D447" s="1" t="s">
        <v>1812</v>
      </c>
      <c r="E447">
        <v>5</v>
      </c>
      <c r="F447">
        <v>30</v>
      </c>
      <c r="G447" s="1" t="s">
        <v>44</v>
      </c>
      <c r="H447" s="2">
        <v>45776</v>
      </c>
      <c r="I447" s="1" t="s">
        <v>1570</v>
      </c>
      <c r="J447" s="1" t="s">
        <v>598</v>
      </c>
      <c r="K447" s="1" t="s">
        <v>1812</v>
      </c>
      <c r="L447" s="2">
        <v>45761</v>
      </c>
      <c r="M447">
        <v>6</v>
      </c>
      <c r="N447">
        <v>0</v>
      </c>
      <c r="O447">
        <v>0</v>
      </c>
      <c r="P447">
        <v>976</v>
      </c>
      <c r="Q447" s="1" t="s">
        <v>1570</v>
      </c>
      <c r="R447" s="1" t="s">
        <v>1570</v>
      </c>
      <c r="S447" s="1" t="s">
        <v>1572</v>
      </c>
      <c r="T447" s="1" t="s">
        <v>90</v>
      </c>
      <c r="U447" s="1" t="s">
        <v>185</v>
      </c>
      <c r="V447">
        <v>976</v>
      </c>
      <c r="W447" s="1" t="s">
        <v>600</v>
      </c>
      <c r="X447" s="1" t="s">
        <v>38</v>
      </c>
      <c r="Y447" s="2">
        <v>43141</v>
      </c>
      <c r="Z447">
        <v>7.9</v>
      </c>
      <c r="AA447" s="1" t="s">
        <v>39</v>
      </c>
    </row>
    <row r="448" spans="1:28" x14ac:dyDescent="0.3">
      <c r="A448" s="1" t="s">
        <v>1813</v>
      </c>
      <c r="B448" s="1" t="s">
        <v>1814</v>
      </c>
      <c r="C448" s="1" t="s">
        <v>1815</v>
      </c>
      <c r="D448" s="1" t="s">
        <v>862</v>
      </c>
      <c r="E448">
        <v>4</v>
      </c>
      <c r="F448">
        <v>72</v>
      </c>
      <c r="G448" s="1" t="s">
        <v>44</v>
      </c>
      <c r="H448" s="2">
        <v>45999</v>
      </c>
      <c r="I448" s="1" t="s">
        <v>1815</v>
      </c>
      <c r="J448" s="1" t="s">
        <v>221</v>
      </c>
      <c r="K448" s="1" t="s">
        <v>862</v>
      </c>
      <c r="L448" s="2">
        <v>45980</v>
      </c>
      <c r="M448">
        <v>8</v>
      </c>
      <c r="N448">
        <v>5</v>
      </c>
      <c r="O448">
        <v>0</v>
      </c>
      <c r="P448">
        <v>113.05</v>
      </c>
      <c r="Q448" s="1" t="s">
        <v>1815</v>
      </c>
      <c r="R448" s="1" t="s">
        <v>1815</v>
      </c>
      <c r="S448" s="1" t="s">
        <v>1816</v>
      </c>
      <c r="T448" s="1" t="s">
        <v>134</v>
      </c>
      <c r="U448" s="1" t="s">
        <v>135</v>
      </c>
      <c r="V448">
        <v>119</v>
      </c>
      <c r="W448" s="1" t="s">
        <v>224</v>
      </c>
      <c r="X448" s="1" t="s">
        <v>137</v>
      </c>
      <c r="Y448" s="2">
        <v>44532</v>
      </c>
      <c r="Z448">
        <v>4.0999999999999996</v>
      </c>
      <c r="AA448" s="1" t="s">
        <v>154</v>
      </c>
      <c r="AB448">
        <v>1</v>
      </c>
    </row>
    <row r="449" spans="1:28" x14ac:dyDescent="0.3">
      <c r="A449" s="1" t="s">
        <v>1817</v>
      </c>
      <c r="B449" s="1" t="s">
        <v>1818</v>
      </c>
      <c r="C449" s="1" t="s">
        <v>1819</v>
      </c>
      <c r="D449" s="1" t="s">
        <v>1820</v>
      </c>
      <c r="E449">
        <v>5</v>
      </c>
      <c r="F449">
        <v>19</v>
      </c>
      <c r="G449" s="1" t="s">
        <v>44</v>
      </c>
      <c r="H449" s="2">
        <v>45986</v>
      </c>
      <c r="I449" s="1" t="s">
        <v>1819</v>
      </c>
      <c r="J449" s="1" t="s">
        <v>513</v>
      </c>
      <c r="K449" s="1" t="s">
        <v>1820</v>
      </c>
      <c r="L449" s="2">
        <v>45975</v>
      </c>
      <c r="M449">
        <v>5</v>
      </c>
      <c r="N449">
        <v>0</v>
      </c>
      <c r="O449">
        <v>0</v>
      </c>
      <c r="P449">
        <v>1089</v>
      </c>
      <c r="Q449" s="1" t="s">
        <v>1819</v>
      </c>
      <c r="R449" s="1" t="s">
        <v>1819</v>
      </c>
      <c r="S449" s="1" t="s">
        <v>1821</v>
      </c>
      <c r="T449" s="1" t="s">
        <v>56</v>
      </c>
      <c r="U449" s="1" t="s">
        <v>117</v>
      </c>
      <c r="V449">
        <v>1089</v>
      </c>
      <c r="W449" s="1" t="s">
        <v>514</v>
      </c>
      <c r="X449" s="1" t="s">
        <v>59</v>
      </c>
      <c r="Y449" s="2">
        <v>44396</v>
      </c>
      <c r="Z449">
        <v>4.5</v>
      </c>
      <c r="AA449" s="1" t="s">
        <v>173</v>
      </c>
      <c r="AB449">
        <v>1</v>
      </c>
    </row>
    <row r="450" spans="1:28" x14ac:dyDescent="0.3">
      <c r="A450" s="1" t="s">
        <v>1822</v>
      </c>
      <c r="B450" s="1" t="s">
        <v>1823</v>
      </c>
      <c r="C450" s="1" t="s">
        <v>709</v>
      </c>
      <c r="D450" s="1" t="s">
        <v>1824</v>
      </c>
      <c r="E450">
        <v>4</v>
      </c>
      <c r="F450">
        <v>34</v>
      </c>
      <c r="G450" s="1" t="s">
        <v>32</v>
      </c>
      <c r="H450" s="2">
        <v>45716</v>
      </c>
      <c r="I450" s="1" t="s">
        <v>709</v>
      </c>
      <c r="J450" s="1" t="s">
        <v>376</v>
      </c>
      <c r="K450" s="1" t="s">
        <v>1824</v>
      </c>
      <c r="L450" s="2">
        <v>45697</v>
      </c>
      <c r="M450">
        <v>6</v>
      </c>
      <c r="N450">
        <v>20</v>
      </c>
      <c r="O450">
        <v>0</v>
      </c>
      <c r="P450">
        <v>3199.2</v>
      </c>
      <c r="Q450" s="1" t="s">
        <v>709</v>
      </c>
      <c r="R450" s="1" t="s">
        <v>709</v>
      </c>
      <c r="S450" s="1" t="s">
        <v>711</v>
      </c>
      <c r="T450" s="1" t="s">
        <v>75</v>
      </c>
      <c r="U450" s="1" t="s">
        <v>76</v>
      </c>
      <c r="V450">
        <v>3999</v>
      </c>
      <c r="W450" s="1" t="s">
        <v>379</v>
      </c>
      <c r="X450" s="1" t="s">
        <v>48</v>
      </c>
      <c r="Y450" s="2">
        <v>45419</v>
      </c>
      <c r="Z450">
        <v>1.7</v>
      </c>
      <c r="AA450" s="1" t="s">
        <v>39</v>
      </c>
    </row>
    <row r="451" spans="1:28" x14ac:dyDescent="0.3">
      <c r="A451" s="1" t="s">
        <v>1825</v>
      </c>
      <c r="B451" s="1" t="s">
        <v>1826</v>
      </c>
      <c r="C451" s="1" t="s">
        <v>455</v>
      </c>
      <c r="D451" s="1" t="s">
        <v>1827</v>
      </c>
      <c r="E451">
        <v>4</v>
      </c>
      <c r="F451">
        <v>102</v>
      </c>
      <c r="G451" s="1" t="s">
        <v>44</v>
      </c>
      <c r="H451" s="2">
        <v>45994</v>
      </c>
      <c r="I451" s="1" t="s">
        <v>455</v>
      </c>
      <c r="J451" s="1" t="s">
        <v>394</v>
      </c>
      <c r="K451" s="1" t="s">
        <v>1827</v>
      </c>
      <c r="L451" s="2">
        <v>45972</v>
      </c>
      <c r="M451">
        <v>8</v>
      </c>
      <c r="N451">
        <v>10</v>
      </c>
      <c r="O451">
        <v>0</v>
      </c>
      <c r="P451">
        <v>1542.6</v>
      </c>
      <c r="Q451" s="1" t="s">
        <v>455</v>
      </c>
      <c r="R451" s="1" t="s">
        <v>455</v>
      </c>
      <c r="S451" s="1" t="s">
        <v>457</v>
      </c>
      <c r="T451" s="1" t="s">
        <v>90</v>
      </c>
      <c r="U451" s="1" t="s">
        <v>91</v>
      </c>
      <c r="V451">
        <v>1714</v>
      </c>
      <c r="W451" s="1" t="s">
        <v>396</v>
      </c>
      <c r="X451" s="1" t="s">
        <v>127</v>
      </c>
      <c r="Y451" s="2">
        <v>43220</v>
      </c>
      <c r="Z451">
        <v>7.7</v>
      </c>
      <c r="AA451" s="1" t="s">
        <v>39</v>
      </c>
    </row>
    <row r="452" spans="1:28" x14ac:dyDescent="0.3">
      <c r="A452" s="1" t="s">
        <v>1828</v>
      </c>
      <c r="B452" s="1" t="s">
        <v>1829</v>
      </c>
      <c r="C452" s="1" t="s">
        <v>1502</v>
      </c>
      <c r="D452" s="1" t="s">
        <v>1830</v>
      </c>
      <c r="E452">
        <v>3</v>
      </c>
      <c r="F452">
        <v>178</v>
      </c>
      <c r="G452" s="1" t="s">
        <v>32</v>
      </c>
      <c r="H452" s="2">
        <v>45827</v>
      </c>
      <c r="I452" s="1" t="s">
        <v>1502</v>
      </c>
      <c r="J452" s="1" t="s">
        <v>73</v>
      </c>
      <c r="K452" s="1" t="s">
        <v>1830</v>
      </c>
      <c r="L452" s="2">
        <v>45809</v>
      </c>
      <c r="M452">
        <v>8</v>
      </c>
      <c r="N452">
        <v>10</v>
      </c>
      <c r="O452">
        <v>0</v>
      </c>
      <c r="P452">
        <v>97.2</v>
      </c>
      <c r="Q452" s="1" t="s">
        <v>1502</v>
      </c>
      <c r="R452" s="1" t="s">
        <v>1502</v>
      </c>
      <c r="S452" s="1" t="s">
        <v>1504</v>
      </c>
      <c r="T452" s="1" t="s">
        <v>134</v>
      </c>
      <c r="U452" s="1" t="s">
        <v>366</v>
      </c>
      <c r="V452">
        <v>108</v>
      </c>
      <c r="W452" s="1" t="s">
        <v>77</v>
      </c>
      <c r="X452" s="1" t="s">
        <v>38</v>
      </c>
      <c r="Y452" s="2">
        <v>44193</v>
      </c>
      <c r="Z452">
        <v>5</v>
      </c>
      <c r="AA452" s="1" t="s">
        <v>39</v>
      </c>
    </row>
    <row r="453" spans="1:28" x14ac:dyDescent="0.3">
      <c r="A453" s="1" t="s">
        <v>1831</v>
      </c>
      <c r="B453" s="1" t="s">
        <v>1832</v>
      </c>
      <c r="C453" s="1" t="s">
        <v>733</v>
      </c>
      <c r="D453" s="1" t="s">
        <v>1833</v>
      </c>
      <c r="E453">
        <v>3</v>
      </c>
      <c r="F453">
        <v>36</v>
      </c>
      <c r="G453" s="1" t="s">
        <v>32</v>
      </c>
      <c r="H453" s="2">
        <v>45785</v>
      </c>
      <c r="I453" s="1" t="s">
        <v>733</v>
      </c>
      <c r="J453" s="1" t="s">
        <v>159</v>
      </c>
      <c r="K453" s="1" t="s">
        <v>1833</v>
      </c>
      <c r="L453" s="2">
        <v>45775</v>
      </c>
      <c r="M453">
        <v>5</v>
      </c>
      <c r="N453">
        <v>15</v>
      </c>
      <c r="O453">
        <v>0</v>
      </c>
      <c r="P453">
        <v>226.95</v>
      </c>
      <c r="Q453" s="1" t="s">
        <v>733</v>
      </c>
      <c r="R453" s="1" t="s">
        <v>733</v>
      </c>
      <c r="S453" s="1" t="s">
        <v>735</v>
      </c>
      <c r="T453" s="1" t="s">
        <v>35</v>
      </c>
      <c r="U453" s="1" t="s">
        <v>36</v>
      </c>
      <c r="V453">
        <v>267</v>
      </c>
      <c r="W453" s="1" t="s">
        <v>161</v>
      </c>
      <c r="X453" s="1" t="s">
        <v>59</v>
      </c>
      <c r="Y453" s="2">
        <v>43812</v>
      </c>
      <c r="Z453">
        <v>6.1</v>
      </c>
      <c r="AA453" s="1" t="s">
        <v>39</v>
      </c>
    </row>
    <row r="454" spans="1:28" x14ac:dyDescent="0.3">
      <c r="A454" s="1" t="s">
        <v>1834</v>
      </c>
      <c r="B454" s="1" t="s">
        <v>1835</v>
      </c>
      <c r="C454" s="1" t="s">
        <v>667</v>
      </c>
      <c r="D454" s="1" t="s">
        <v>1836</v>
      </c>
      <c r="E454">
        <v>4</v>
      </c>
      <c r="F454">
        <v>38</v>
      </c>
      <c r="G454" s="1" t="s">
        <v>44</v>
      </c>
      <c r="H454" s="2">
        <v>45891</v>
      </c>
      <c r="I454" s="1" t="s">
        <v>667</v>
      </c>
      <c r="J454" s="1" t="s">
        <v>123</v>
      </c>
      <c r="K454" s="1" t="s">
        <v>1836</v>
      </c>
      <c r="L454" s="2">
        <v>45874</v>
      </c>
      <c r="M454">
        <v>8</v>
      </c>
      <c r="N454">
        <v>20</v>
      </c>
      <c r="O454">
        <v>0</v>
      </c>
      <c r="P454">
        <v>816.8</v>
      </c>
      <c r="Q454" s="1" t="s">
        <v>667</v>
      </c>
      <c r="R454" s="1" t="s">
        <v>667</v>
      </c>
      <c r="S454" s="1" t="s">
        <v>669</v>
      </c>
      <c r="T454" s="1" t="s">
        <v>90</v>
      </c>
      <c r="U454" s="1" t="s">
        <v>266</v>
      </c>
      <c r="V454">
        <v>1021</v>
      </c>
      <c r="W454" s="1" t="s">
        <v>126</v>
      </c>
      <c r="X454" s="1" t="s">
        <v>127</v>
      </c>
      <c r="Y454" s="2">
        <v>44230</v>
      </c>
      <c r="Z454">
        <v>4.9000000000000004</v>
      </c>
      <c r="AA454" s="1" t="s">
        <v>39</v>
      </c>
    </row>
    <row r="455" spans="1:28" x14ac:dyDescent="0.3">
      <c r="A455" s="1" t="s">
        <v>1837</v>
      </c>
      <c r="B455" s="1" t="s">
        <v>1838</v>
      </c>
      <c r="C455" s="1" t="s">
        <v>227</v>
      </c>
      <c r="D455" s="1" t="s">
        <v>1839</v>
      </c>
      <c r="E455">
        <v>5</v>
      </c>
      <c r="F455">
        <v>71</v>
      </c>
      <c r="G455" s="1" t="s">
        <v>44</v>
      </c>
      <c r="H455" s="2">
        <v>45804</v>
      </c>
      <c r="I455" s="1" t="s">
        <v>227</v>
      </c>
      <c r="J455" s="1" t="s">
        <v>105</v>
      </c>
      <c r="K455" s="1" t="s">
        <v>1839</v>
      </c>
      <c r="L455" s="2">
        <v>45786</v>
      </c>
      <c r="M455">
        <v>4</v>
      </c>
      <c r="N455">
        <v>10</v>
      </c>
      <c r="O455">
        <v>0</v>
      </c>
      <c r="P455">
        <v>22891.5</v>
      </c>
      <c r="Q455" s="1" t="s">
        <v>227</v>
      </c>
      <c r="R455" s="1" t="s">
        <v>227</v>
      </c>
      <c r="S455" s="1" t="s">
        <v>230</v>
      </c>
      <c r="T455" s="1" t="s">
        <v>75</v>
      </c>
      <c r="U455" s="1" t="s">
        <v>98</v>
      </c>
      <c r="V455">
        <v>25435</v>
      </c>
      <c r="W455" s="1" t="s">
        <v>109</v>
      </c>
      <c r="X455" s="1" t="s">
        <v>110</v>
      </c>
      <c r="Y455" s="2">
        <v>44203</v>
      </c>
      <c r="Z455">
        <v>5</v>
      </c>
      <c r="AA455" s="1" t="s">
        <v>39</v>
      </c>
    </row>
    <row r="456" spans="1:28" x14ac:dyDescent="0.3">
      <c r="A456" s="1" t="s">
        <v>1840</v>
      </c>
      <c r="B456" s="1" t="s">
        <v>1841</v>
      </c>
      <c r="C456" s="1" t="s">
        <v>42</v>
      </c>
      <c r="D456" s="1" t="s">
        <v>1842</v>
      </c>
      <c r="E456">
        <v>4</v>
      </c>
      <c r="F456">
        <v>65</v>
      </c>
      <c r="G456" s="1" t="s">
        <v>44</v>
      </c>
      <c r="H456" s="2">
        <v>45914</v>
      </c>
      <c r="I456" s="1" t="s">
        <v>42</v>
      </c>
      <c r="J456" s="1" t="s">
        <v>446</v>
      </c>
      <c r="K456" s="1" t="s">
        <v>1842</v>
      </c>
      <c r="L456" s="2">
        <v>45902</v>
      </c>
      <c r="M456">
        <v>4</v>
      </c>
      <c r="N456">
        <v>15</v>
      </c>
      <c r="O456">
        <v>0</v>
      </c>
      <c r="P456">
        <v>791.35</v>
      </c>
      <c r="Q456" s="1" t="s">
        <v>42</v>
      </c>
      <c r="R456" s="1" t="s">
        <v>42</v>
      </c>
      <c r="S456" s="1" t="s">
        <v>46</v>
      </c>
      <c r="T456" s="1" t="s">
        <v>35</v>
      </c>
      <c r="U456" s="1" t="s">
        <v>36</v>
      </c>
      <c r="V456">
        <v>931</v>
      </c>
      <c r="W456" s="1" t="s">
        <v>447</v>
      </c>
      <c r="X456" s="1" t="s">
        <v>127</v>
      </c>
      <c r="Y456" s="2">
        <v>45409</v>
      </c>
      <c r="Z456">
        <v>1.7</v>
      </c>
      <c r="AA456" s="1" t="s">
        <v>39</v>
      </c>
    </row>
    <row r="457" spans="1:28" x14ac:dyDescent="0.3">
      <c r="A457" s="1" t="s">
        <v>1843</v>
      </c>
      <c r="B457" s="1" t="s">
        <v>1844</v>
      </c>
      <c r="C457" s="1" t="s">
        <v>325</v>
      </c>
      <c r="D457" s="1" t="s">
        <v>1845</v>
      </c>
      <c r="E457">
        <v>4</v>
      </c>
      <c r="F457">
        <v>35</v>
      </c>
      <c r="G457" s="1" t="s">
        <v>44</v>
      </c>
      <c r="H457" s="2">
        <v>45922</v>
      </c>
      <c r="I457" s="1" t="s">
        <v>325</v>
      </c>
      <c r="J457" s="1" t="s">
        <v>306</v>
      </c>
      <c r="K457" s="1" t="s">
        <v>1845</v>
      </c>
      <c r="L457" s="2">
        <v>45904</v>
      </c>
      <c r="M457">
        <v>7</v>
      </c>
      <c r="N457">
        <v>15</v>
      </c>
      <c r="O457">
        <v>0</v>
      </c>
      <c r="P457">
        <v>146.19999999999999</v>
      </c>
      <c r="Q457" s="1" t="s">
        <v>325</v>
      </c>
      <c r="R457" s="1" t="s">
        <v>325</v>
      </c>
      <c r="S457" s="1" t="s">
        <v>328</v>
      </c>
      <c r="T457" s="1" t="s">
        <v>56</v>
      </c>
      <c r="U457" s="1" t="s">
        <v>66</v>
      </c>
      <c r="V457">
        <v>172</v>
      </c>
      <c r="W457" s="1" t="s">
        <v>308</v>
      </c>
      <c r="X457" s="1" t="s">
        <v>59</v>
      </c>
      <c r="Y457" s="2">
        <v>45415</v>
      </c>
      <c r="Z457">
        <v>1.7</v>
      </c>
      <c r="AA457" s="1" t="s">
        <v>39</v>
      </c>
    </row>
    <row r="458" spans="1:28" x14ac:dyDescent="0.3">
      <c r="A458" s="1" t="s">
        <v>1846</v>
      </c>
      <c r="B458" s="1" t="s">
        <v>1847</v>
      </c>
      <c r="C458" s="1" t="s">
        <v>62</v>
      </c>
      <c r="D458" s="1" t="s">
        <v>1628</v>
      </c>
      <c r="E458">
        <v>3</v>
      </c>
      <c r="F458">
        <v>57</v>
      </c>
      <c r="G458" s="1" t="s">
        <v>44</v>
      </c>
      <c r="H458" s="2">
        <v>45970</v>
      </c>
      <c r="I458" s="1" t="s">
        <v>62</v>
      </c>
      <c r="J458" s="1" t="s">
        <v>204</v>
      </c>
      <c r="K458" s="1" t="s">
        <v>1628</v>
      </c>
      <c r="L458" s="2">
        <v>45954</v>
      </c>
      <c r="M458">
        <v>8</v>
      </c>
      <c r="N458">
        <v>15</v>
      </c>
      <c r="O458">
        <v>0</v>
      </c>
      <c r="P458">
        <v>672.35</v>
      </c>
      <c r="Q458" s="1" t="s">
        <v>62</v>
      </c>
      <c r="R458" s="1" t="s">
        <v>62</v>
      </c>
      <c r="S458" s="1" t="s">
        <v>65</v>
      </c>
      <c r="T458" s="1" t="s">
        <v>56</v>
      </c>
      <c r="U458" s="1" t="s">
        <v>66</v>
      </c>
      <c r="V458">
        <v>791</v>
      </c>
      <c r="W458" s="1" t="s">
        <v>206</v>
      </c>
      <c r="X458" s="1" t="s">
        <v>137</v>
      </c>
      <c r="Y458" s="2">
        <v>43138</v>
      </c>
      <c r="Z458">
        <v>7.9</v>
      </c>
      <c r="AA458" s="1" t="s">
        <v>39</v>
      </c>
    </row>
    <row r="459" spans="1:28" x14ac:dyDescent="0.3">
      <c r="A459" s="1" t="s">
        <v>1848</v>
      </c>
      <c r="B459" s="1" t="s">
        <v>1849</v>
      </c>
      <c r="C459" s="1" t="s">
        <v>603</v>
      </c>
      <c r="D459" s="1" t="s">
        <v>1850</v>
      </c>
      <c r="E459">
        <v>4</v>
      </c>
      <c r="F459">
        <v>36</v>
      </c>
      <c r="G459" s="1" t="s">
        <v>44</v>
      </c>
      <c r="H459" s="2">
        <v>45789</v>
      </c>
      <c r="I459" s="1" t="s">
        <v>603</v>
      </c>
      <c r="J459" s="1" t="s">
        <v>446</v>
      </c>
      <c r="K459" s="1" t="s">
        <v>1850</v>
      </c>
      <c r="L459" s="2">
        <v>45776</v>
      </c>
      <c r="M459">
        <v>6</v>
      </c>
      <c r="N459">
        <v>0</v>
      </c>
      <c r="O459">
        <v>0</v>
      </c>
      <c r="P459">
        <v>3710</v>
      </c>
      <c r="Q459" s="1" t="s">
        <v>603</v>
      </c>
      <c r="R459" s="1" t="s">
        <v>603</v>
      </c>
      <c r="S459" s="1" t="s">
        <v>605</v>
      </c>
      <c r="T459" s="1" t="s">
        <v>90</v>
      </c>
      <c r="U459" s="1" t="s">
        <v>91</v>
      </c>
      <c r="V459">
        <v>3710</v>
      </c>
      <c r="W459" s="1" t="s">
        <v>447</v>
      </c>
      <c r="X459" s="1" t="s">
        <v>127</v>
      </c>
      <c r="Y459" s="2">
        <v>45409</v>
      </c>
      <c r="Z459">
        <v>1.7</v>
      </c>
      <c r="AA459" s="1" t="s">
        <v>39</v>
      </c>
    </row>
    <row r="460" spans="1:28" x14ac:dyDescent="0.3">
      <c r="A460" s="1" t="s">
        <v>1851</v>
      </c>
      <c r="B460" s="1" t="s">
        <v>1852</v>
      </c>
      <c r="C460" s="1" t="s">
        <v>234</v>
      </c>
      <c r="D460" s="1" t="s">
        <v>1853</v>
      </c>
      <c r="E460">
        <v>4</v>
      </c>
      <c r="F460">
        <v>69</v>
      </c>
      <c r="G460" s="1" t="s">
        <v>44</v>
      </c>
      <c r="H460" s="2">
        <v>46018</v>
      </c>
      <c r="I460" s="1" t="s">
        <v>234</v>
      </c>
      <c r="J460" s="1" t="s">
        <v>96</v>
      </c>
      <c r="K460" s="1" t="s">
        <v>1853</v>
      </c>
      <c r="L460" s="2">
        <v>46000</v>
      </c>
      <c r="M460">
        <v>4</v>
      </c>
      <c r="N460">
        <v>10</v>
      </c>
      <c r="O460">
        <v>0</v>
      </c>
      <c r="P460">
        <v>1859.4</v>
      </c>
      <c r="Q460" s="1" t="s">
        <v>234</v>
      </c>
      <c r="R460" s="1" t="s">
        <v>234</v>
      </c>
      <c r="S460" s="1" t="s">
        <v>236</v>
      </c>
      <c r="T460" s="1" t="s">
        <v>75</v>
      </c>
      <c r="U460" s="1" t="s">
        <v>237</v>
      </c>
      <c r="V460">
        <v>2066</v>
      </c>
      <c r="W460" s="1" t="s">
        <v>99</v>
      </c>
      <c r="X460" s="1" t="s">
        <v>100</v>
      </c>
      <c r="Y460" s="2">
        <v>45629</v>
      </c>
      <c r="Z460">
        <v>1.1000000000000001</v>
      </c>
      <c r="AA460" s="1" t="s">
        <v>39</v>
      </c>
    </row>
    <row r="461" spans="1:28" x14ac:dyDescent="0.3">
      <c r="A461" s="1" t="s">
        <v>1854</v>
      </c>
      <c r="B461" s="1" t="s">
        <v>1855</v>
      </c>
      <c r="C461" s="1" t="s">
        <v>700</v>
      </c>
      <c r="D461" s="1" t="s">
        <v>869</v>
      </c>
      <c r="E461">
        <v>4</v>
      </c>
      <c r="G461" s="1" t="s">
        <v>44</v>
      </c>
      <c r="H461" s="2">
        <v>45770</v>
      </c>
      <c r="I461" s="1" t="s">
        <v>700</v>
      </c>
      <c r="J461" s="1" t="s">
        <v>150</v>
      </c>
      <c r="K461" s="1" t="s">
        <v>869</v>
      </c>
      <c r="L461" s="2">
        <v>45758</v>
      </c>
      <c r="M461">
        <v>6</v>
      </c>
      <c r="N461">
        <v>40</v>
      </c>
      <c r="O461">
        <v>0</v>
      </c>
      <c r="P461">
        <v>13080.6</v>
      </c>
      <c r="Q461" s="1" t="s">
        <v>700</v>
      </c>
      <c r="R461" s="1" t="s">
        <v>700</v>
      </c>
      <c r="S461" s="1" t="s">
        <v>702</v>
      </c>
      <c r="T461" s="1" t="s">
        <v>75</v>
      </c>
      <c r="U461" s="1" t="s">
        <v>76</v>
      </c>
      <c r="V461">
        <v>21801</v>
      </c>
      <c r="W461" s="1" t="s">
        <v>153</v>
      </c>
      <c r="X461" s="1" t="s">
        <v>38</v>
      </c>
      <c r="Y461" s="2">
        <v>45173</v>
      </c>
      <c r="Z461">
        <v>2.2999999999999998</v>
      </c>
      <c r="AA461" s="1" t="s">
        <v>39</v>
      </c>
    </row>
    <row r="462" spans="1:28" x14ac:dyDescent="0.3">
      <c r="A462" s="1" t="s">
        <v>1856</v>
      </c>
      <c r="B462" s="1" t="s">
        <v>1857</v>
      </c>
      <c r="C462" s="1" t="s">
        <v>836</v>
      </c>
      <c r="D462" s="1" t="s">
        <v>1858</v>
      </c>
      <c r="E462">
        <v>4</v>
      </c>
      <c r="F462">
        <v>43</v>
      </c>
      <c r="G462" s="1" t="s">
        <v>32</v>
      </c>
      <c r="H462" s="2">
        <v>45789</v>
      </c>
      <c r="I462" s="1" t="s">
        <v>836</v>
      </c>
      <c r="J462" s="1" t="s">
        <v>105</v>
      </c>
      <c r="K462" s="1" t="s">
        <v>1858</v>
      </c>
      <c r="L462" s="2">
        <v>45782</v>
      </c>
      <c r="M462">
        <v>6</v>
      </c>
      <c r="N462">
        <v>40</v>
      </c>
      <c r="O462">
        <v>0</v>
      </c>
      <c r="P462">
        <v>201.6</v>
      </c>
      <c r="Q462" s="1" t="s">
        <v>836</v>
      </c>
      <c r="R462" s="1" t="s">
        <v>836</v>
      </c>
      <c r="S462" s="1" t="s">
        <v>838</v>
      </c>
      <c r="T462" s="1" t="s">
        <v>107</v>
      </c>
      <c r="U462" s="1" t="s">
        <v>416</v>
      </c>
      <c r="V462">
        <v>336</v>
      </c>
      <c r="W462" s="1" t="s">
        <v>109</v>
      </c>
      <c r="X462" s="1" t="s">
        <v>110</v>
      </c>
      <c r="Y462" s="2">
        <v>44203</v>
      </c>
      <c r="Z462">
        <v>5</v>
      </c>
      <c r="AA462" s="1" t="s">
        <v>39</v>
      </c>
    </row>
    <row r="463" spans="1:28" x14ac:dyDescent="0.3">
      <c r="A463" s="1" t="s">
        <v>1859</v>
      </c>
      <c r="B463" s="1" t="s">
        <v>1860</v>
      </c>
      <c r="C463" s="1" t="s">
        <v>953</v>
      </c>
      <c r="D463" s="1" t="s">
        <v>1861</v>
      </c>
      <c r="E463">
        <v>4</v>
      </c>
      <c r="F463">
        <v>76</v>
      </c>
      <c r="G463" s="1" t="s">
        <v>44</v>
      </c>
      <c r="H463" s="2">
        <v>45954</v>
      </c>
      <c r="I463" s="1" t="s">
        <v>953</v>
      </c>
      <c r="J463" s="1" t="s">
        <v>221</v>
      </c>
      <c r="K463" s="1" t="s">
        <v>1861</v>
      </c>
      <c r="L463" s="2">
        <v>45938</v>
      </c>
      <c r="M463">
        <v>4</v>
      </c>
      <c r="N463">
        <v>5</v>
      </c>
      <c r="O463">
        <v>0</v>
      </c>
      <c r="P463">
        <v>293.55</v>
      </c>
      <c r="Q463" s="1" t="s">
        <v>953</v>
      </c>
      <c r="R463" s="1" t="s">
        <v>953</v>
      </c>
      <c r="S463" s="1" t="s">
        <v>955</v>
      </c>
      <c r="T463" s="1" t="s">
        <v>56</v>
      </c>
      <c r="U463" s="1" t="s">
        <v>117</v>
      </c>
      <c r="V463">
        <v>309</v>
      </c>
      <c r="W463" s="1" t="s">
        <v>224</v>
      </c>
      <c r="X463" s="1" t="s">
        <v>137</v>
      </c>
      <c r="Y463" s="2">
        <v>44532</v>
      </c>
      <c r="Z463">
        <v>4.0999999999999996</v>
      </c>
      <c r="AA463" s="1" t="s">
        <v>39</v>
      </c>
    </row>
    <row r="464" spans="1:28" x14ac:dyDescent="0.3">
      <c r="A464" s="1" t="s">
        <v>1862</v>
      </c>
      <c r="B464" s="1" t="s">
        <v>1863</v>
      </c>
      <c r="C464" s="1" t="s">
        <v>793</v>
      </c>
      <c r="D464" s="1" t="s">
        <v>1864</v>
      </c>
      <c r="E464">
        <v>4</v>
      </c>
      <c r="F464">
        <v>59</v>
      </c>
      <c r="G464" s="1" t="s">
        <v>44</v>
      </c>
      <c r="H464" s="2">
        <v>45685</v>
      </c>
      <c r="I464" s="1" t="s">
        <v>793</v>
      </c>
      <c r="J464" s="1" t="s">
        <v>376</v>
      </c>
      <c r="K464" s="1" t="s">
        <v>1864</v>
      </c>
      <c r="L464" s="2">
        <v>45671</v>
      </c>
      <c r="M464">
        <v>6</v>
      </c>
      <c r="N464">
        <v>0</v>
      </c>
      <c r="O464">
        <v>0</v>
      </c>
      <c r="P464">
        <v>6674</v>
      </c>
      <c r="Q464" s="1" t="s">
        <v>793</v>
      </c>
      <c r="R464" s="1" t="s">
        <v>793</v>
      </c>
      <c r="S464" s="1" t="s">
        <v>795</v>
      </c>
      <c r="T464" s="1" t="s">
        <v>75</v>
      </c>
      <c r="U464" s="1" t="s">
        <v>237</v>
      </c>
      <c r="V464">
        <v>6674</v>
      </c>
      <c r="W464" s="1" t="s">
        <v>379</v>
      </c>
      <c r="X464" s="1" t="s">
        <v>48</v>
      </c>
      <c r="Y464" s="2">
        <v>45419</v>
      </c>
      <c r="Z464">
        <v>1.7</v>
      </c>
      <c r="AA464" s="1" t="s">
        <v>39</v>
      </c>
    </row>
    <row r="465" spans="1:28" x14ac:dyDescent="0.3">
      <c r="A465" s="1" t="s">
        <v>1865</v>
      </c>
      <c r="B465" s="1" t="s">
        <v>1866</v>
      </c>
      <c r="C465" s="1" t="s">
        <v>42</v>
      </c>
      <c r="D465" s="1" t="s">
        <v>1792</v>
      </c>
      <c r="E465">
        <v>4</v>
      </c>
      <c r="F465">
        <v>92</v>
      </c>
      <c r="G465" s="1" t="s">
        <v>44</v>
      </c>
      <c r="H465" s="2">
        <v>45997</v>
      </c>
      <c r="I465" s="1" t="s">
        <v>42</v>
      </c>
      <c r="J465" s="1" t="s">
        <v>549</v>
      </c>
      <c r="K465" s="1" t="s">
        <v>1792</v>
      </c>
      <c r="L465" s="2">
        <v>45993</v>
      </c>
      <c r="M465">
        <v>3</v>
      </c>
      <c r="N465">
        <v>15</v>
      </c>
      <c r="O465">
        <v>0</v>
      </c>
      <c r="P465">
        <v>791.35</v>
      </c>
      <c r="Q465" s="1" t="s">
        <v>42</v>
      </c>
      <c r="R465" s="1" t="s">
        <v>42</v>
      </c>
      <c r="S465" s="1" t="s">
        <v>46</v>
      </c>
      <c r="T465" s="1" t="s">
        <v>35</v>
      </c>
      <c r="U465" s="1" t="s">
        <v>36</v>
      </c>
      <c r="V465">
        <v>931</v>
      </c>
      <c r="W465" s="1" t="s">
        <v>550</v>
      </c>
      <c r="X465" s="1" t="s">
        <v>38</v>
      </c>
      <c r="Y465" s="2">
        <v>45530</v>
      </c>
      <c r="Z465">
        <v>1.3</v>
      </c>
      <c r="AA465" s="1" t="s">
        <v>39</v>
      </c>
    </row>
    <row r="466" spans="1:28" x14ac:dyDescent="0.3">
      <c r="A466" s="1" t="s">
        <v>1867</v>
      </c>
      <c r="B466" s="1" t="s">
        <v>1868</v>
      </c>
      <c r="C466" s="1" t="s">
        <v>1869</v>
      </c>
      <c r="D466" s="1" t="s">
        <v>554</v>
      </c>
      <c r="E466">
        <v>5</v>
      </c>
      <c r="F466">
        <v>20</v>
      </c>
      <c r="G466" s="1" t="s">
        <v>44</v>
      </c>
      <c r="H466" s="2">
        <v>45941</v>
      </c>
      <c r="I466" s="1" t="s">
        <v>1869</v>
      </c>
      <c r="J466" s="1" t="s">
        <v>598</v>
      </c>
      <c r="K466" s="1" t="s">
        <v>554</v>
      </c>
      <c r="L466" s="2">
        <v>45933</v>
      </c>
      <c r="M466">
        <v>4</v>
      </c>
      <c r="N466">
        <v>0</v>
      </c>
      <c r="O466">
        <v>0</v>
      </c>
      <c r="P466">
        <v>3045</v>
      </c>
      <c r="Q466" s="1" t="s">
        <v>1869</v>
      </c>
      <c r="R466" s="1" t="s">
        <v>1869</v>
      </c>
      <c r="S466" s="1" t="s">
        <v>1870</v>
      </c>
      <c r="T466" s="1" t="s">
        <v>90</v>
      </c>
      <c r="U466" s="1" t="s">
        <v>91</v>
      </c>
      <c r="V466">
        <v>3045</v>
      </c>
      <c r="W466" s="1" t="s">
        <v>600</v>
      </c>
      <c r="X466" s="1" t="s">
        <v>38</v>
      </c>
      <c r="Y466" s="2">
        <v>43141</v>
      </c>
      <c r="Z466">
        <v>7.9</v>
      </c>
      <c r="AA466" s="1" t="s">
        <v>39</v>
      </c>
    </row>
    <row r="467" spans="1:28" x14ac:dyDescent="0.3">
      <c r="A467" s="1" t="s">
        <v>1871</v>
      </c>
      <c r="B467" s="1" t="s">
        <v>1872</v>
      </c>
      <c r="C467" s="1" t="s">
        <v>1059</v>
      </c>
      <c r="D467" s="1" t="s">
        <v>1873</v>
      </c>
      <c r="E467">
        <v>4</v>
      </c>
      <c r="F467">
        <v>42</v>
      </c>
      <c r="G467" s="1" t="s">
        <v>32</v>
      </c>
      <c r="H467" s="2">
        <v>45976</v>
      </c>
      <c r="I467" s="1" t="s">
        <v>1059</v>
      </c>
      <c r="J467" s="1" t="s">
        <v>513</v>
      </c>
      <c r="K467" s="1" t="s">
        <v>1873</v>
      </c>
      <c r="L467" s="2">
        <v>45961</v>
      </c>
      <c r="M467">
        <v>4</v>
      </c>
      <c r="N467">
        <v>0</v>
      </c>
      <c r="O467">
        <v>0</v>
      </c>
      <c r="P467">
        <v>15312</v>
      </c>
      <c r="Q467" s="1" t="s">
        <v>1059</v>
      </c>
      <c r="R467" s="1" t="s">
        <v>1059</v>
      </c>
      <c r="S467" s="1" t="s">
        <v>1061</v>
      </c>
      <c r="T467" s="1" t="s">
        <v>75</v>
      </c>
      <c r="U467" s="1" t="s">
        <v>237</v>
      </c>
      <c r="V467">
        <v>15312</v>
      </c>
      <c r="W467" s="1" t="s">
        <v>514</v>
      </c>
      <c r="X467" s="1" t="s">
        <v>59</v>
      </c>
      <c r="Y467" s="2">
        <v>44396</v>
      </c>
      <c r="Z467">
        <v>4.5</v>
      </c>
      <c r="AA467" s="1" t="s">
        <v>39</v>
      </c>
    </row>
    <row r="468" spans="1:28" x14ac:dyDescent="0.3">
      <c r="A468" s="1" t="s">
        <v>1874</v>
      </c>
      <c r="B468" s="1" t="s">
        <v>1875</v>
      </c>
      <c r="C468" s="1" t="s">
        <v>337</v>
      </c>
      <c r="D468" s="1" t="s">
        <v>1876</v>
      </c>
      <c r="E468">
        <v>4</v>
      </c>
      <c r="F468">
        <v>32</v>
      </c>
      <c r="G468" s="1" t="s">
        <v>44</v>
      </c>
      <c r="H468" s="2">
        <v>45844</v>
      </c>
      <c r="I468" s="1" t="s">
        <v>337</v>
      </c>
      <c r="J468" s="1" t="s">
        <v>306</v>
      </c>
      <c r="K468" s="1" t="s">
        <v>1876</v>
      </c>
      <c r="L468" s="2">
        <v>45830</v>
      </c>
      <c r="M468">
        <v>3</v>
      </c>
      <c r="N468">
        <v>30</v>
      </c>
      <c r="O468">
        <v>0</v>
      </c>
      <c r="P468">
        <v>1266.3</v>
      </c>
      <c r="Q468" s="1" t="s">
        <v>337</v>
      </c>
      <c r="R468" s="1" t="s">
        <v>337</v>
      </c>
      <c r="S468" s="1" t="s">
        <v>339</v>
      </c>
      <c r="T468" s="1" t="s">
        <v>56</v>
      </c>
      <c r="U468" s="1" t="s">
        <v>39</v>
      </c>
      <c r="V468">
        <v>1809</v>
      </c>
      <c r="W468" s="1" t="s">
        <v>308</v>
      </c>
      <c r="X468" s="1" t="s">
        <v>59</v>
      </c>
      <c r="Y468" s="2">
        <v>45415</v>
      </c>
      <c r="Z468">
        <v>1.7</v>
      </c>
      <c r="AA468" s="1" t="s">
        <v>39</v>
      </c>
    </row>
    <row r="469" spans="1:28" x14ac:dyDescent="0.3">
      <c r="A469" s="1" t="s">
        <v>1877</v>
      </c>
      <c r="B469" s="1" t="s">
        <v>1878</v>
      </c>
      <c r="C469" s="1" t="s">
        <v>164</v>
      </c>
      <c r="D469" s="1" t="s">
        <v>1879</v>
      </c>
      <c r="E469">
        <v>4</v>
      </c>
      <c r="F469">
        <v>39</v>
      </c>
      <c r="G469" s="1" t="s">
        <v>44</v>
      </c>
      <c r="H469" s="2">
        <v>45872</v>
      </c>
      <c r="I469" s="1" t="s">
        <v>164</v>
      </c>
      <c r="J469" s="1" t="s">
        <v>538</v>
      </c>
      <c r="K469" s="1" t="s">
        <v>1879</v>
      </c>
      <c r="L469" s="2">
        <v>45859</v>
      </c>
      <c r="M469">
        <v>5</v>
      </c>
      <c r="N469">
        <v>20</v>
      </c>
      <c r="O469">
        <v>0</v>
      </c>
      <c r="P469">
        <v>848</v>
      </c>
      <c r="Q469" s="1" t="s">
        <v>164</v>
      </c>
      <c r="R469" s="1" t="s">
        <v>164</v>
      </c>
      <c r="S469" s="1" t="s">
        <v>166</v>
      </c>
      <c r="T469" s="1" t="s">
        <v>35</v>
      </c>
      <c r="U469" s="1" t="s">
        <v>167</v>
      </c>
      <c r="V469">
        <v>1060</v>
      </c>
      <c r="W469" s="1" t="s">
        <v>539</v>
      </c>
      <c r="X469" s="1" t="s">
        <v>540</v>
      </c>
      <c r="Y469" s="2">
        <v>44731</v>
      </c>
      <c r="Z469">
        <v>3.5</v>
      </c>
      <c r="AA469" s="1" t="s">
        <v>39</v>
      </c>
    </row>
    <row r="470" spans="1:28" x14ac:dyDescent="0.3">
      <c r="A470" s="1" t="s">
        <v>1880</v>
      </c>
      <c r="B470" s="1" t="s">
        <v>1881</v>
      </c>
      <c r="C470" s="1" t="s">
        <v>775</v>
      </c>
      <c r="D470" s="1" t="s">
        <v>1882</v>
      </c>
      <c r="E470">
        <v>3</v>
      </c>
      <c r="F470">
        <v>40</v>
      </c>
      <c r="G470" s="1" t="s">
        <v>44</v>
      </c>
      <c r="H470" s="2">
        <v>45692</v>
      </c>
      <c r="I470" s="1" t="s">
        <v>775</v>
      </c>
      <c r="J470" s="1" t="s">
        <v>229</v>
      </c>
      <c r="K470" s="1" t="s">
        <v>1882</v>
      </c>
      <c r="L470" s="2">
        <v>45674</v>
      </c>
      <c r="M470">
        <v>7</v>
      </c>
      <c r="N470">
        <v>20</v>
      </c>
      <c r="O470">
        <v>0</v>
      </c>
      <c r="P470">
        <v>20377.599999999999</v>
      </c>
      <c r="Q470" s="1" t="s">
        <v>775</v>
      </c>
      <c r="R470" s="1" t="s">
        <v>775</v>
      </c>
      <c r="S470" s="1" t="s">
        <v>777</v>
      </c>
      <c r="T470" s="1" t="s">
        <v>75</v>
      </c>
      <c r="U470" s="1" t="s">
        <v>98</v>
      </c>
      <c r="V470">
        <v>25472</v>
      </c>
      <c r="W470" s="1" t="s">
        <v>231</v>
      </c>
      <c r="X470" s="1" t="s">
        <v>127</v>
      </c>
      <c r="Y470" s="2">
        <v>43596</v>
      </c>
      <c r="Z470">
        <v>6.6</v>
      </c>
      <c r="AA470" s="1" t="s">
        <v>39</v>
      </c>
    </row>
    <row r="471" spans="1:28" x14ac:dyDescent="0.3">
      <c r="A471" s="1" t="s">
        <v>1883</v>
      </c>
      <c r="B471" s="1" t="s">
        <v>1884</v>
      </c>
      <c r="C471" s="1" t="s">
        <v>1453</v>
      </c>
      <c r="D471" s="1" t="s">
        <v>768</v>
      </c>
      <c r="E471">
        <v>4</v>
      </c>
      <c r="F471">
        <v>18</v>
      </c>
      <c r="G471" s="1" t="s">
        <v>32</v>
      </c>
      <c r="H471" s="2">
        <v>45917</v>
      </c>
      <c r="I471" s="1" t="s">
        <v>1453</v>
      </c>
      <c r="J471" s="1" t="s">
        <v>73</v>
      </c>
      <c r="K471" s="1" t="s">
        <v>768</v>
      </c>
      <c r="L471" s="2">
        <v>45897</v>
      </c>
      <c r="M471">
        <v>6</v>
      </c>
      <c r="N471">
        <v>0</v>
      </c>
      <c r="O471">
        <v>0</v>
      </c>
      <c r="P471">
        <v>272</v>
      </c>
      <c r="Q471" s="1" t="s">
        <v>1453</v>
      </c>
      <c r="R471" s="1" t="s">
        <v>1453</v>
      </c>
      <c r="S471" s="1" t="s">
        <v>1455</v>
      </c>
      <c r="T471" s="1" t="s">
        <v>134</v>
      </c>
      <c r="U471" s="1" t="s">
        <v>144</v>
      </c>
      <c r="V471">
        <v>272</v>
      </c>
      <c r="W471" s="1" t="s">
        <v>77</v>
      </c>
      <c r="X471" s="1" t="s">
        <v>38</v>
      </c>
      <c r="Y471" s="2">
        <v>44193</v>
      </c>
      <c r="Z471">
        <v>5</v>
      </c>
      <c r="AA471" s="1" t="s">
        <v>39</v>
      </c>
    </row>
    <row r="472" spans="1:28" x14ac:dyDescent="0.3">
      <c r="A472" s="1" t="s">
        <v>1885</v>
      </c>
      <c r="B472" s="1" t="s">
        <v>1886</v>
      </c>
      <c r="C472" s="1" t="s">
        <v>347</v>
      </c>
      <c r="D472" s="1" t="s">
        <v>1887</v>
      </c>
      <c r="E472">
        <v>2</v>
      </c>
      <c r="F472">
        <v>53</v>
      </c>
      <c r="G472" s="1" t="s">
        <v>44</v>
      </c>
      <c r="H472" s="2">
        <v>45788</v>
      </c>
      <c r="I472" s="1" t="s">
        <v>347</v>
      </c>
      <c r="J472" s="1" t="s">
        <v>150</v>
      </c>
      <c r="K472" s="1" t="s">
        <v>1887</v>
      </c>
      <c r="L472" s="2">
        <v>45778</v>
      </c>
      <c r="M472">
        <v>6</v>
      </c>
      <c r="N472">
        <v>10</v>
      </c>
      <c r="O472">
        <v>1</v>
      </c>
      <c r="P472">
        <v>820.8</v>
      </c>
      <c r="Q472" s="1" t="s">
        <v>347</v>
      </c>
      <c r="R472" s="1" t="s">
        <v>347</v>
      </c>
      <c r="S472" s="1" t="s">
        <v>349</v>
      </c>
      <c r="T472" s="1" t="s">
        <v>107</v>
      </c>
      <c r="U472" s="1" t="s">
        <v>108</v>
      </c>
      <c r="V472">
        <v>912</v>
      </c>
      <c r="W472" s="1" t="s">
        <v>153</v>
      </c>
      <c r="X472" s="1" t="s">
        <v>38</v>
      </c>
      <c r="Y472" s="2">
        <v>45173</v>
      </c>
      <c r="Z472">
        <v>2.2999999999999998</v>
      </c>
      <c r="AA472" s="1" t="s">
        <v>827</v>
      </c>
      <c r="AB472">
        <v>1</v>
      </c>
    </row>
    <row r="473" spans="1:28" x14ac:dyDescent="0.3">
      <c r="A473" s="1" t="s">
        <v>1888</v>
      </c>
      <c r="B473" s="1" t="s">
        <v>1889</v>
      </c>
      <c r="C473" s="1" t="s">
        <v>733</v>
      </c>
      <c r="D473" s="1" t="s">
        <v>1890</v>
      </c>
      <c r="E473">
        <v>3</v>
      </c>
      <c r="F473">
        <v>92</v>
      </c>
      <c r="G473" s="1" t="s">
        <v>32</v>
      </c>
      <c r="H473" s="2">
        <v>45741</v>
      </c>
      <c r="I473" s="1" t="s">
        <v>733</v>
      </c>
      <c r="J473" s="1" t="s">
        <v>33</v>
      </c>
      <c r="K473" s="1" t="s">
        <v>1890</v>
      </c>
      <c r="L473" s="2">
        <v>45730</v>
      </c>
      <c r="M473">
        <v>8</v>
      </c>
      <c r="N473">
        <v>10</v>
      </c>
      <c r="O473">
        <v>0</v>
      </c>
      <c r="P473">
        <v>240.3</v>
      </c>
      <c r="Q473" s="1" t="s">
        <v>733</v>
      </c>
      <c r="R473" s="1" t="s">
        <v>733</v>
      </c>
      <c r="S473" s="1" t="s">
        <v>735</v>
      </c>
      <c r="T473" s="1" t="s">
        <v>35</v>
      </c>
      <c r="U473" s="1" t="s">
        <v>36</v>
      </c>
      <c r="V473">
        <v>267</v>
      </c>
      <c r="W473" s="1" t="s">
        <v>37</v>
      </c>
      <c r="X473" s="1" t="s">
        <v>38</v>
      </c>
      <c r="Y473" s="2">
        <v>43032</v>
      </c>
      <c r="Z473">
        <v>8.1999999999999993</v>
      </c>
      <c r="AA473" s="1" t="s">
        <v>39</v>
      </c>
    </row>
    <row r="474" spans="1:28" x14ac:dyDescent="0.3">
      <c r="A474" s="1" t="s">
        <v>1891</v>
      </c>
      <c r="B474" s="1" t="s">
        <v>1892</v>
      </c>
      <c r="C474" s="1" t="s">
        <v>836</v>
      </c>
      <c r="D474" s="1" t="s">
        <v>1893</v>
      </c>
      <c r="E474">
        <v>4</v>
      </c>
      <c r="F474">
        <v>25</v>
      </c>
      <c r="G474" s="1" t="s">
        <v>44</v>
      </c>
      <c r="H474" s="2">
        <v>45686</v>
      </c>
      <c r="I474" s="1" t="s">
        <v>836</v>
      </c>
      <c r="J474" s="1" t="s">
        <v>462</v>
      </c>
      <c r="K474" s="1" t="s">
        <v>1893</v>
      </c>
      <c r="L474" s="2">
        <v>45671</v>
      </c>
      <c r="M474">
        <v>4</v>
      </c>
      <c r="N474">
        <v>0</v>
      </c>
      <c r="O474">
        <v>0</v>
      </c>
      <c r="P474">
        <v>336</v>
      </c>
      <c r="Q474" s="1" t="s">
        <v>836</v>
      </c>
      <c r="R474" s="1" t="s">
        <v>836</v>
      </c>
      <c r="S474" s="1" t="s">
        <v>838</v>
      </c>
      <c r="T474" s="1" t="s">
        <v>107</v>
      </c>
      <c r="U474" s="1" t="s">
        <v>416</v>
      </c>
      <c r="V474">
        <v>336</v>
      </c>
      <c r="W474" s="1" t="s">
        <v>464</v>
      </c>
      <c r="X474" s="1" t="s">
        <v>137</v>
      </c>
      <c r="Y474" s="2">
        <v>43178</v>
      </c>
      <c r="Z474">
        <v>7.8</v>
      </c>
      <c r="AA474" s="1" t="s">
        <v>39</v>
      </c>
    </row>
    <row r="475" spans="1:28" x14ac:dyDescent="0.3">
      <c r="A475" s="1" t="s">
        <v>1894</v>
      </c>
      <c r="B475" s="1" t="s">
        <v>1895</v>
      </c>
      <c r="C475" s="1" t="s">
        <v>1721</v>
      </c>
      <c r="D475" s="1" t="s">
        <v>1016</v>
      </c>
      <c r="E475">
        <v>1</v>
      </c>
      <c r="F475">
        <v>105</v>
      </c>
      <c r="G475" s="1" t="s">
        <v>32</v>
      </c>
      <c r="H475" s="2">
        <v>45905</v>
      </c>
      <c r="I475" s="1" t="s">
        <v>1721</v>
      </c>
      <c r="J475" s="1" t="s">
        <v>183</v>
      </c>
      <c r="K475" s="1" t="s">
        <v>1016</v>
      </c>
      <c r="L475" s="2">
        <v>45893</v>
      </c>
      <c r="M475">
        <v>6</v>
      </c>
      <c r="N475">
        <v>15</v>
      </c>
      <c r="O475">
        <v>1</v>
      </c>
      <c r="P475">
        <v>933.3</v>
      </c>
      <c r="Q475" s="1" t="s">
        <v>1721</v>
      </c>
      <c r="R475" s="1" t="s">
        <v>1721</v>
      </c>
      <c r="S475" s="1" t="s">
        <v>1723</v>
      </c>
      <c r="T475" s="1" t="s">
        <v>35</v>
      </c>
      <c r="U475" s="1" t="s">
        <v>83</v>
      </c>
      <c r="V475">
        <v>1098</v>
      </c>
      <c r="W475" s="1" t="s">
        <v>186</v>
      </c>
      <c r="X475" s="1" t="s">
        <v>137</v>
      </c>
      <c r="Y475" s="2">
        <v>45507</v>
      </c>
      <c r="Z475">
        <v>1.4</v>
      </c>
      <c r="AA475" s="1" t="s">
        <v>192</v>
      </c>
      <c r="AB475">
        <v>1</v>
      </c>
    </row>
    <row r="476" spans="1:28" x14ac:dyDescent="0.3">
      <c r="A476" s="1" t="s">
        <v>1896</v>
      </c>
      <c r="B476" s="1" t="s">
        <v>1897</v>
      </c>
      <c r="C476" s="1" t="s">
        <v>240</v>
      </c>
      <c r="D476" s="1" t="s">
        <v>1898</v>
      </c>
      <c r="E476">
        <v>4</v>
      </c>
      <c r="F476">
        <v>40</v>
      </c>
      <c r="G476" s="1" t="s">
        <v>44</v>
      </c>
      <c r="H476" s="2">
        <v>45699</v>
      </c>
      <c r="I476" s="1" t="s">
        <v>240</v>
      </c>
      <c r="J476" s="1" t="s">
        <v>598</v>
      </c>
      <c r="K476" s="1" t="s">
        <v>1898</v>
      </c>
      <c r="L476" s="2">
        <v>45683</v>
      </c>
      <c r="M476">
        <v>6</v>
      </c>
      <c r="N476">
        <v>0</v>
      </c>
      <c r="O476">
        <v>0</v>
      </c>
      <c r="P476">
        <v>5084</v>
      </c>
      <c r="Q476" s="1" t="s">
        <v>240</v>
      </c>
      <c r="R476" s="1" t="s">
        <v>240</v>
      </c>
      <c r="S476" s="1" t="s">
        <v>243</v>
      </c>
      <c r="T476" s="1" t="s">
        <v>90</v>
      </c>
      <c r="U476" s="1" t="s">
        <v>91</v>
      </c>
      <c r="V476">
        <v>5084</v>
      </c>
      <c r="W476" s="1" t="s">
        <v>600</v>
      </c>
      <c r="X476" s="1" t="s">
        <v>38</v>
      </c>
      <c r="Y476" s="2">
        <v>43141</v>
      </c>
      <c r="Z476">
        <v>7.9</v>
      </c>
      <c r="AA476" s="1" t="s">
        <v>39</v>
      </c>
    </row>
    <row r="477" spans="1:28" x14ac:dyDescent="0.3">
      <c r="A477" s="1" t="s">
        <v>1899</v>
      </c>
      <c r="B477" s="1" t="s">
        <v>1900</v>
      </c>
      <c r="C477" s="1" t="s">
        <v>920</v>
      </c>
      <c r="D477" s="1" t="s">
        <v>1901</v>
      </c>
      <c r="E477">
        <v>2</v>
      </c>
      <c r="F477">
        <v>72</v>
      </c>
      <c r="G477" s="1" t="s">
        <v>32</v>
      </c>
      <c r="H477" s="2">
        <v>45766</v>
      </c>
      <c r="I477" s="1" t="s">
        <v>920</v>
      </c>
      <c r="J477" s="1" t="s">
        <v>306</v>
      </c>
      <c r="K477" s="1" t="s">
        <v>1901</v>
      </c>
      <c r="L477" s="2">
        <v>45750</v>
      </c>
      <c r="M477">
        <v>8</v>
      </c>
      <c r="N477">
        <v>15</v>
      </c>
      <c r="O477">
        <v>1</v>
      </c>
      <c r="P477">
        <v>782.85</v>
      </c>
      <c r="Q477" s="1" t="s">
        <v>920</v>
      </c>
      <c r="R477" s="1" t="s">
        <v>920</v>
      </c>
      <c r="S477" s="1" t="s">
        <v>922</v>
      </c>
      <c r="T477" s="1" t="s">
        <v>134</v>
      </c>
      <c r="U477" s="1" t="s">
        <v>135</v>
      </c>
      <c r="V477">
        <v>921</v>
      </c>
      <c r="W477" s="1" t="s">
        <v>308</v>
      </c>
      <c r="X477" s="1" t="s">
        <v>59</v>
      </c>
      <c r="Y477" s="2">
        <v>45415</v>
      </c>
      <c r="Z477">
        <v>1.7</v>
      </c>
      <c r="AA477" s="1" t="s">
        <v>173</v>
      </c>
      <c r="AB477">
        <v>1</v>
      </c>
    </row>
    <row r="478" spans="1:28" x14ac:dyDescent="0.3">
      <c r="A478" s="1" t="s">
        <v>1902</v>
      </c>
      <c r="B478" s="1" t="s">
        <v>1903</v>
      </c>
      <c r="C478" s="1" t="s">
        <v>430</v>
      </c>
      <c r="D478" s="1" t="s">
        <v>1904</v>
      </c>
      <c r="E478">
        <v>3</v>
      </c>
      <c r="F478">
        <v>41</v>
      </c>
      <c r="G478" s="1" t="s">
        <v>44</v>
      </c>
      <c r="H478" s="2">
        <v>45774</v>
      </c>
      <c r="I478" s="1" t="s">
        <v>430</v>
      </c>
      <c r="J478" s="1" t="s">
        <v>45</v>
      </c>
      <c r="K478" s="1" t="s">
        <v>1904</v>
      </c>
      <c r="L478" s="2">
        <v>45755</v>
      </c>
      <c r="M478">
        <v>5</v>
      </c>
      <c r="N478">
        <v>10</v>
      </c>
      <c r="O478">
        <v>0</v>
      </c>
      <c r="P478">
        <v>119.7</v>
      </c>
      <c r="Q478" s="1" t="s">
        <v>430</v>
      </c>
      <c r="R478" s="1" t="s">
        <v>430</v>
      </c>
      <c r="S478" s="1" t="s">
        <v>432</v>
      </c>
      <c r="T478" s="1" t="s">
        <v>134</v>
      </c>
      <c r="U478" s="1" t="s">
        <v>135</v>
      </c>
      <c r="V478">
        <v>133</v>
      </c>
      <c r="W478" s="1" t="s">
        <v>47</v>
      </c>
      <c r="X478" s="1" t="s">
        <v>48</v>
      </c>
      <c r="Y478" s="2">
        <v>44112</v>
      </c>
      <c r="Z478">
        <v>5.2</v>
      </c>
      <c r="AA478" s="1" t="s">
        <v>39</v>
      </c>
    </row>
    <row r="479" spans="1:28" x14ac:dyDescent="0.3">
      <c r="A479" s="1" t="s">
        <v>1905</v>
      </c>
      <c r="B479" s="1" t="s">
        <v>1906</v>
      </c>
      <c r="C479" s="1" t="s">
        <v>1819</v>
      </c>
      <c r="D479" s="1" t="s">
        <v>1907</v>
      </c>
      <c r="E479">
        <v>3</v>
      </c>
      <c r="F479">
        <v>51</v>
      </c>
      <c r="G479" s="1" t="s">
        <v>44</v>
      </c>
      <c r="H479" s="2">
        <v>45795</v>
      </c>
      <c r="I479" s="1" t="s">
        <v>1819</v>
      </c>
      <c r="J479" s="1" t="s">
        <v>64</v>
      </c>
      <c r="K479" s="1" t="s">
        <v>1907</v>
      </c>
      <c r="L479" s="2">
        <v>45784</v>
      </c>
      <c r="M479">
        <v>9</v>
      </c>
      <c r="N479">
        <v>20</v>
      </c>
      <c r="O479">
        <v>0</v>
      </c>
      <c r="P479">
        <v>871.2</v>
      </c>
      <c r="Q479" s="1" t="s">
        <v>1819</v>
      </c>
      <c r="R479" s="1" t="s">
        <v>1819</v>
      </c>
      <c r="S479" s="1" t="s">
        <v>1821</v>
      </c>
      <c r="T479" s="1" t="s">
        <v>56</v>
      </c>
      <c r="U479" s="1" t="s">
        <v>117</v>
      </c>
      <c r="V479">
        <v>1089</v>
      </c>
      <c r="W479" s="1" t="s">
        <v>67</v>
      </c>
      <c r="X479" s="1" t="s">
        <v>59</v>
      </c>
      <c r="Y479" s="2">
        <v>44275</v>
      </c>
      <c r="Z479">
        <v>4.8</v>
      </c>
      <c r="AA479" s="1" t="s">
        <v>39</v>
      </c>
    </row>
    <row r="480" spans="1:28" x14ac:dyDescent="0.3">
      <c r="A480" s="1" t="s">
        <v>1908</v>
      </c>
      <c r="B480" s="1" t="s">
        <v>1909</v>
      </c>
      <c r="C480" s="1" t="s">
        <v>87</v>
      </c>
      <c r="D480" s="1" t="s">
        <v>461</v>
      </c>
      <c r="E480">
        <v>2</v>
      </c>
      <c r="F480">
        <v>85</v>
      </c>
      <c r="G480" s="1" t="s">
        <v>44</v>
      </c>
      <c r="H480" s="2">
        <v>45735</v>
      </c>
      <c r="I480" s="1" t="s">
        <v>87</v>
      </c>
      <c r="J480" s="1" t="s">
        <v>394</v>
      </c>
      <c r="K480" s="1" t="s">
        <v>461</v>
      </c>
      <c r="L480" s="2">
        <v>45713</v>
      </c>
      <c r="M480">
        <v>10</v>
      </c>
      <c r="N480">
        <v>0</v>
      </c>
      <c r="O480">
        <v>1</v>
      </c>
      <c r="P480">
        <v>2546</v>
      </c>
      <c r="Q480" s="1" t="s">
        <v>87</v>
      </c>
      <c r="R480" s="1" t="s">
        <v>87</v>
      </c>
      <c r="S480" s="1" t="s">
        <v>89</v>
      </c>
      <c r="T480" s="1" t="s">
        <v>90</v>
      </c>
      <c r="U480" s="1" t="s">
        <v>91</v>
      </c>
      <c r="V480">
        <v>2546</v>
      </c>
      <c r="W480" s="1" t="s">
        <v>396</v>
      </c>
      <c r="X480" s="1" t="s">
        <v>127</v>
      </c>
      <c r="Y480" s="2">
        <v>43220</v>
      </c>
      <c r="Z480">
        <v>7.7</v>
      </c>
      <c r="AA480" s="1" t="s">
        <v>279</v>
      </c>
      <c r="AB480">
        <v>1</v>
      </c>
    </row>
    <row r="481" spans="1:28" x14ac:dyDescent="0.3">
      <c r="A481" s="1" t="s">
        <v>1910</v>
      </c>
      <c r="B481" s="1" t="s">
        <v>1911</v>
      </c>
      <c r="C481" s="1" t="s">
        <v>1912</v>
      </c>
      <c r="D481" s="1" t="s">
        <v>1913</v>
      </c>
      <c r="E481">
        <v>4</v>
      </c>
      <c r="F481">
        <v>26</v>
      </c>
      <c r="G481" s="1" t="s">
        <v>44</v>
      </c>
      <c r="H481" s="2">
        <v>45835</v>
      </c>
      <c r="I481" s="1" t="s">
        <v>1912</v>
      </c>
      <c r="J481" s="1" t="s">
        <v>272</v>
      </c>
      <c r="K481" s="1" t="s">
        <v>1913</v>
      </c>
      <c r="L481" s="2">
        <v>45815</v>
      </c>
      <c r="M481">
        <v>6</v>
      </c>
      <c r="N481">
        <v>0</v>
      </c>
      <c r="O481">
        <v>0</v>
      </c>
      <c r="P481">
        <v>298</v>
      </c>
      <c r="Q481" s="1" t="s">
        <v>1912</v>
      </c>
      <c r="R481" s="1" t="s">
        <v>1912</v>
      </c>
      <c r="S481" s="1" t="s">
        <v>1914</v>
      </c>
      <c r="T481" s="1" t="s">
        <v>56</v>
      </c>
      <c r="U481" s="1" t="s">
        <v>57</v>
      </c>
      <c r="V481">
        <v>298</v>
      </c>
      <c r="W481" s="1" t="s">
        <v>273</v>
      </c>
      <c r="X481" s="1" t="s">
        <v>38</v>
      </c>
      <c r="Y481" s="2">
        <v>45880</v>
      </c>
      <c r="Z481">
        <v>0.4</v>
      </c>
      <c r="AA481" s="1" t="s">
        <v>39</v>
      </c>
    </row>
    <row r="482" spans="1:28" x14ac:dyDescent="0.3">
      <c r="A482" s="1" t="s">
        <v>1915</v>
      </c>
      <c r="B482" s="1" t="s">
        <v>1916</v>
      </c>
      <c r="C482" s="1" t="s">
        <v>1917</v>
      </c>
      <c r="D482" s="1" t="s">
        <v>1732</v>
      </c>
      <c r="E482">
        <v>4</v>
      </c>
      <c r="F482">
        <v>36</v>
      </c>
      <c r="G482" s="1" t="s">
        <v>44</v>
      </c>
      <c r="H482" s="2">
        <v>45925</v>
      </c>
      <c r="I482" s="1" t="s">
        <v>1917</v>
      </c>
      <c r="J482" s="1" t="s">
        <v>513</v>
      </c>
      <c r="K482" s="1" t="s">
        <v>1732</v>
      </c>
      <c r="L482" s="2">
        <v>45912</v>
      </c>
      <c r="M482">
        <v>2</v>
      </c>
      <c r="N482">
        <v>0</v>
      </c>
      <c r="O482">
        <v>1</v>
      </c>
      <c r="P482">
        <v>423</v>
      </c>
      <c r="Q482" s="1" t="s">
        <v>1917</v>
      </c>
      <c r="R482" s="1" t="s">
        <v>1917</v>
      </c>
      <c r="S482" s="1" t="s">
        <v>1918</v>
      </c>
      <c r="T482" s="1" t="s">
        <v>90</v>
      </c>
      <c r="U482" s="1" t="s">
        <v>185</v>
      </c>
      <c r="V482">
        <v>423</v>
      </c>
      <c r="W482" s="1" t="s">
        <v>514</v>
      </c>
      <c r="X482" s="1" t="s">
        <v>59</v>
      </c>
      <c r="Y482" s="2">
        <v>44396</v>
      </c>
      <c r="Z482">
        <v>4.5</v>
      </c>
      <c r="AA482" s="1" t="s">
        <v>39</v>
      </c>
    </row>
    <row r="483" spans="1:28" x14ac:dyDescent="0.3">
      <c r="A483" s="1" t="s">
        <v>1919</v>
      </c>
      <c r="B483" s="1" t="s">
        <v>1920</v>
      </c>
      <c r="C483" s="1" t="s">
        <v>675</v>
      </c>
      <c r="D483" s="1" t="s">
        <v>1921</v>
      </c>
      <c r="E483">
        <v>3</v>
      </c>
      <c r="F483">
        <v>66</v>
      </c>
      <c r="G483" s="1" t="s">
        <v>44</v>
      </c>
      <c r="H483" s="2">
        <v>45686</v>
      </c>
      <c r="I483" s="1" t="s">
        <v>675</v>
      </c>
      <c r="J483" s="1" t="s">
        <v>45</v>
      </c>
      <c r="K483" s="1" t="s">
        <v>1921</v>
      </c>
      <c r="L483" s="2">
        <v>45669</v>
      </c>
      <c r="M483">
        <v>3</v>
      </c>
      <c r="N483">
        <v>10</v>
      </c>
      <c r="O483">
        <v>0</v>
      </c>
      <c r="P483">
        <v>2171.6999999999998</v>
      </c>
      <c r="Q483" s="1" t="s">
        <v>675</v>
      </c>
      <c r="R483" s="1" t="s">
        <v>675</v>
      </c>
      <c r="S483" s="1" t="s">
        <v>677</v>
      </c>
      <c r="T483" s="1" t="s">
        <v>75</v>
      </c>
      <c r="U483" s="1" t="s">
        <v>237</v>
      </c>
      <c r="V483">
        <v>2413</v>
      </c>
      <c r="W483" s="1" t="s">
        <v>47</v>
      </c>
      <c r="X483" s="1" t="s">
        <v>48</v>
      </c>
      <c r="Y483" s="2">
        <v>44112</v>
      </c>
      <c r="Z483">
        <v>5.2</v>
      </c>
      <c r="AA483" s="1" t="s">
        <v>39</v>
      </c>
    </row>
    <row r="484" spans="1:28" x14ac:dyDescent="0.3">
      <c r="A484" s="1" t="s">
        <v>1922</v>
      </c>
      <c r="B484" s="1" t="s">
        <v>1923</v>
      </c>
      <c r="C484" s="1" t="s">
        <v>579</v>
      </c>
      <c r="D484" s="1" t="s">
        <v>1924</v>
      </c>
      <c r="E484">
        <v>4</v>
      </c>
      <c r="F484">
        <v>64</v>
      </c>
      <c r="G484" s="1" t="s">
        <v>32</v>
      </c>
      <c r="H484" s="2">
        <v>45851</v>
      </c>
      <c r="I484" s="1" t="s">
        <v>579</v>
      </c>
      <c r="J484" s="1" t="s">
        <v>123</v>
      </c>
      <c r="K484" s="1" t="s">
        <v>1924</v>
      </c>
      <c r="L484" s="2">
        <v>45843</v>
      </c>
      <c r="M484">
        <v>6</v>
      </c>
      <c r="N484">
        <v>15</v>
      </c>
      <c r="O484">
        <v>0</v>
      </c>
      <c r="P484">
        <v>1194.25</v>
      </c>
      <c r="Q484" s="1" t="s">
        <v>579</v>
      </c>
      <c r="R484" s="1" t="s">
        <v>579</v>
      </c>
      <c r="S484" s="1" t="s">
        <v>581</v>
      </c>
      <c r="T484" s="1" t="s">
        <v>56</v>
      </c>
      <c r="U484" s="1" t="s">
        <v>117</v>
      </c>
      <c r="V484">
        <v>1405</v>
      </c>
      <c r="W484" s="1" t="s">
        <v>126</v>
      </c>
      <c r="X484" s="1" t="s">
        <v>127</v>
      </c>
      <c r="Y484" s="2">
        <v>44230</v>
      </c>
      <c r="Z484">
        <v>4.9000000000000004</v>
      </c>
      <c r="AA484" s="1" t="s">
        <v>39</v>
      </c>
    </row>
    <row r="485" spans="1:28" x14ac:dyDescent="0.3">
      <c r="A485" s="1" t="s">
        <v>1925</v>
      </c>
      <c r="B485" s="1" t="s">
        <v>1926</v>
      </c>
      <c r="C485" s="1" t="s">
        <v>574</v>
      </c>
      <c r="D485" s="1" t="s">
        <v>1927</v>
      </c>
      <c r="E485">
        <v>3</v>
      </c>
      <c r="F485">
        <v>59</v>
      </c>
      <c r="G485" s="1" t="s">
        <v>44</v>
      </c>
      <c r="H485" s="2">
        <v>45828</v>
      </c>
      <c r="I485" s="1" t="s">
        <v>574</v>
      </c>
      <c r="J485" s="1" t="s">
        <v>204</v>
      </c>
      <c r="K485" s="1" t="s">
        <v>1927</v>
      </c>
      <c r="L485" s="2">
        <v>45811</v>
      </c>
      <c r="M485">
        <v>3</v>
      </c>
      <c r="N485">
        <v>15</v>
      </c>
      <c r="O485">
        <v>0</v>
      </c>
      <c r="P485">
        <v>34621.35</v>
      </c>
      <c r="Q485" s="1" t="s">
        <v>574</v>
      </c>
      <c r="R485" s="1" t="s">
        <v>574</v>
      </c>
      <c r="S485" s="1" t="s">
        <v>576</v>
      </c>
      <c r="T485" s="1" t="s">
        <v>75</v>
      </c>
      <c r="U485" s="1" t="s">
        <v>98</v>
      </c>
      <c r="V485">
        <v>40731</v>
      </c>
      <c r="W485" s="1" t="s">
        <v>206</v>
      </c>
      <c r="X485" s="1" t="s">
        <v>137</v>
      </c>
      <c r="Y485" s="2">
        <v>43138</v>
      </c>
      <c r="Z485">
        <v>7.9</v>
      </c>
      <c r="AA485" s="1" t="s">
        <v>39</v>
      </c>
    </row>
    <row r="486" spans="1:28" x14ac:dyDescent="0.3">
      <c r="A486" s="1" t="s">
        <v>1928</v>
      </c>
      <c r="B486" s="1" t="s">
        <v>1929</v>
      </c>
      <c r="C486" s="1" t="s">
        <v>247</v>
      </c>
      <c r="D486" s="1" t="s">
        <v>1930</v>
      </c>
      <c r="E486">
        <v>2</v>
      </c>
      <c r="F486">
        <v>147</v>
      </c>
      <c r="G486" s="1" t="s">
        <v>44</v>
      </c>
      <c r="H486" s="2">
        <v>45948</v>
      </c>
      <c r="I486" s="1" t="s">
        <v>247</v>
      </c>
      <c r="J486" s="1" t="s">
        <v>45</v>
      </c>
      <c r="K486" s="1" t="s">
        <v>1930</v>
      </c>
      <c r="L486" s="2">
        <v>45930</v>
      </c>
      <c r="M486">
        <v>4</v>
      </c>
      <c r="N486">
        <v>30</v>
      </c>
      <c r="O486">
        <v>1</v>
      </c>
      <c r="P486">
        <v>1225.7</v>
      </c>
      <c r="Q486" s="1" t="s">
        <v>247</v>
      </c>
      <c r="R486" s="1" t="s">
        <v>247</v>
      </c>
      <c r="S486" s="1" t="s">
        <v>249</v>
      </c>
      <c r="T486" s="1" t="s">
        <v>35</v>
      </c>
      <c r="U486" s="1" t="s">
        <v>167</v>
      </c>
      <c r="V486">
        <v>1751</v>
      </c>
      <c r="W486" s="1" t="s">
        <v>47</v>
      </c>
      <c r="X486" s="1" t="s">
        <v>48</v>
      </c>
      <c r="Y486" s="2">
        <v>44112</v>
      </c>
      <c r="Z486">
        <v>5.2</v>
      </c>
      <c r="AA486" s="1" t="s">
        <v>1931</v>
      </c>
      <c r="AB486">
        <v>1</v>
      </c>
    </row>
    <row r="487" spans="1:28" x14ac:dyDescent="0.3">
      <c r="A487" s="1" t="s">
        <v>1932</v>
      </c>
      <c r="B487" s="1" t="s">
        <v>1933</v>
      </c>
      <c r="C487" s="1" t="s">
        <v>1934</v>
      </c>
      <c r="D487" s="1" t="s">
        <v>1935</v>
      </c>
      <c r="E487">
        <v>4</v>
      </c>
      <c r="F487">
        <v>51</v>
      </c>
      <c r="G487" s="1" t="s">
        <v>44</v>
      </c>
      <c r="H487" s="2">
        <v>45821</v>
      </c>
      <c r="I487" s="1" t="s">
        <v>1934</v>
      </c>
      <c r="J487" s="1" t="s">
        <v>462</v>
      </c>
      <c r="K487" s="1" t="s">
        <v>1935</v>
      </c>
      <c r="L487" s="2">
        <v>45801</v>
      </c>
      <c r="M487">
        <v>6</v>
      </c>
      <c r="N487">
        <v>15</v>
      </c>
      <c r="O487">
        <v>0</v>
      </c>
      <c r="P487">
        <v>604.35</v>
      </c>
      <c r="Q487" s="1" t="s">
        <v>1934</v>
      </c>
      <c r="R487" s="1" t="s">
        <v>1934</v>
      </c>
      <c r="S487" s="1" t="s">
        <v>1936</v>
      </c>
      <c r="T487" s="1" t="s">
        <v>107</v>
      </c>
      <c r="U487" s="1" t="s">
        <v>152</v>
      </c>
      <c r="V487">
        <v>711</v>
      </c>
      <c r="W487" s="1" t="s">
        <v>464</v>
      </c>
      <c r="X487" s="1" t="s">
        <v>137</v>
      </c>
      <c r="Y487" s="2">
        <v>43178</v>
      </c>
      <c r="Z487">
        <v>7.8</v>
      </c>
      <c r="AA487" s="1" t="s">
        <v>39</v>
      </c>
    </row>
    <row r="488" spans="1:28" x14ac:dyDescent="0.3">
      <c r="A488" s="1" t="s">
        <v>1937</v>
      </c>
      <c r="B488" s="1" t="s">
        <v>1938</v>
      </c>
      <c r="C488" s="1" t="s">
        <v>1076</v>
      </c>
      <c r="D488" s="1" t="s">
        <v>1939</v>
      </c>
      <c r="E488">
        <v>5</v>
      </c>
      <c r="F488">
        <v>57</v>
      </c>
      <c r="G488" s="1" t="s">
        <v>44</v>
      </c>
      <c r="H488" s="2">
        <v>45973</v>
      </c>
      <c r="I488" s="1" t="s">
        <v>1076</v>
      </c>
      <c r="J488" s="1" t="s">
        <v>132</v>
      </c>
      <c r="K488" s="1" t="s">
        <v>1939</v>
      </c>
      <c r="L488" s="2">
        <v>45953</v>
      </c>
      <c r="M488">
        <v>8</v>
      </c>
      <c r="N488">
        <v>0</v>
      </c>
      <c r="O488">
        <v>0</v>
      </c>
      <c r="P488">
        <v>283</v>
      </c>
      <c r="Q488" s="1" t="s">
        <v>1076</v>
      </c>
      <c r="R488" s="1" t="s">
        <v>1076</v>
      </c>
      <c r="S488" s="1" t="s">
        <v>1078</v>
      </c>
      <c r="T488" s="1" t="s">
        <v>35</v>
      </c>
      <c r="U488" s="1" t="s">
        <v>223</v>
      </c>
      <c r="V488">
        <v>283</v>
      </c>
      <c r="W488" s="1" t="s">
        <v>136</v>
      </c>
      <c r="X488" s="1" t="s">
        <v>137</v>
      </c>
      <c r="Y488" s="2">
        <v>44254</v>
      </c>
      <c r="Z488">
        <v>4.8</v>
      </c>
      <c r="AA488" s="1" t="s">
        <v>39</v>
      </c>
    </row>
    <row r="489" spans="1:28" x14ac:dyDescent="0.3">
      <c r="A489" s="1" t="s">
        <v>1940</v>
      </c>
      <c r="B489" s="1" t="s">
        <v>1941</v>
      </c>
      <c r="C489" s="1" t="s">
        <v>1291</v>
      </c>
      <c r="D489" s="1" t="s">
        <v>1942</v>
      </c>
      <c r="E489">
        <v>4</v>
      </c>
      <c r="F489">
        <v>57</v>
      </c>
      <c r="G489" s="1" t="s">
        <v>44</v>
      </c>
      <c r="H489" s="2">
        <v>45700</v>
      </c>
      <c r="I489" s="1" t="s">
        <v>1291</v>
      </c>
      <c r="J489" s="1" t="s">
        <v>33</v>
      </c>
      <c r="K489" s="1" t="s">
        <v>1942</v>
      </c>
      <c r="L489" s="2">
        <v>45689</v>
      </c>
      <c r="M489">
        <v>5</v>
      </c>
      <c r="N489">
        <v>10</v>
      </c>
      <c r="O489">
        <v>0</v>
      </c>
      <c r="P489">
        <v>2920.5</v>
      </c>
      <c r="Q489" s="1" t="s">
        <v>1291</v>
      </c>
      <c r="R489" s="1" t="s">
        <v>1291</v>
      </c>
      <c r="S489" s="1" t="s">
        <v>1293</v>
      </c>
      <c r="T489" s="1" t="s">
        <v>75</v>
      </c>
      <c r="U489" s="1" t="s">
        <v>237</v>
      </c>
      <c r="V489">
        <v>3245</v>
      </c>
      <c r="W489" s="1" t="s">
        <v>37</v>
      </c>
      <c r="X489" s="1" t="s">
        <v>38</v>
      </c>
      <c r="Y489" s="2">
        <v>43032</v>
      </c>
      <c r="Z489">
        <v>8.1999999999999993</v>
      </c>
      <c r="AA489" s="1" t="s">
        <v>39</v>
      </c>
    </row>
    <row r="490" spans="1:28" x14ac:dyDescent="0.3">
      <c r="A490" s="1" t="s">
        <v>1943</v>
      </c>
      <c r="B490" s="1" t="s">
        <v>1944</v>
      </c>
      <c r="C490" s="1" t="s">
        <v>709</v>
      </c>
      <c r="D490" s="1" t="s">
        <v>1945</v>
      </c>
      <c r="E490">
        <v>2</v>
      </c>
      <c r="F490">
        <v>69</v>
      </c>
      <c r="G490" s="1" t="s">
        <v>44</v>
      </c>
      <c r="H490" s="2">
        <v>45787</v>
      </c>
      <c r="I490" s="1" t="s">
        <v>709</v>
      </c>
      <c r="J490" s="1" t="s">
        <v>215</v>
      </c>
      <c r="K490" s="1" t="s">
        <v>1945</v>
      </c>
      <c r="L490" s="2">
        <v>45771</v>
      </c>
      <c r="M490">
        <v>4</v>
      </c>
      <c r="N490">
        <v>20</v>
      </c>
      <c r="O490">
        <v>1</v>
      </c>
      <c r="P490">
        <v>3199.2</v>
      </c>
      <c r="Q490" s="1" t="s">
        <v>709</v>
      </c>
      <c r="R490" s="1" t="s">
        <v>709</v>
      </c>
      <c r="S490" s="1" t="s">
        <v>711</v>
      </c>
      <c r="T490" s="1" t="s">
        <v>75</v>
      </c>
      <c r="U490" s="1" t="s">
        <v>76</v>
      </c>
      <c r="V490">
        <v>3999</v>
      </c>
      <c r="W490" s="1" t="s">
        <v>216</v>
      </c>
      <c r="X490" s="1" t="s">
        <v>127</v>
      </c>
      <c r="Y490" s="2">
        <v>45659</v>
      </c>
      <c r="Z490">
        <v>1</v>
      </c>
      <c r="AA490" s="1" t="s">
        <v>827</v>
      </c>
      <c r="AB490">
        <v>1</v>
      </c>
    </row>
    <row r="491" spans="1:28" x14ac:dyDescent="0.3">
      <c r="A491" s="1" t="s">
        <v>1946</v>
      </c>
      <c r="B491" s="1" t="s">
        <v>1947</v>
      </c>
      <c r="C491" s="1" t="s">
        <v>296</v>
      </c>
      <c r="D491" s="1" t="s">
        <v>1948</v>
      </c>
      <c r="E491">
        <v>4</v>
      </c>
      <c r="F491">
        <v>21</v>
      </c>
      <c r="G491" s="1" t="s">
        <v>44</v>
      </c>
      <c r="H491" s="2">
        <v>46013</v>
      </c>
      <c r="I491" s="1" t="s">
        <v>296</v>
      </c>
      <c r="J491" s="1" t="s">
        <v>123</v>
      </c>
      <c r="K491" s="1" t="s">
        <v>1948</v>
      </c>
      <c r="L491" s="2">
        <v>46008</v>
      </c>
      <c r="M491">
        <v>4</v>
      </c>
      <c r="N491">
        <v>10</v>
      </c>
      <c r="O491">
        <v>0</v>
      </c>
      <c r="P491">
        <v>2303.1</v>
      </c>
      <c r="Q491" s="1" t="s">
        <v>296</v>
      </c>
      <c r="R491" s="1" t="s">
        <v>296</v>
      </c>
      <c r="S491" s="1" t="s">
        <v>299</v>
      </c>
      <c r="T491" s="1" t="s">
        <v>90</v>
      </c>
      <c r="U491" s="1" t="s">
        <v>300</v>
      </c>
      <c r="V491">
        <v>2559</v>
      </c>
      <c r="W491" s="1" t="s">
        <v>126</v>
      </c>
      <c r="X491" s="1" t="s">
        <v>127</v>
      </c>
      <c r="Y491" s="2">
        <v>44230</v>
      </c>
      <c r="Z491">
        <v>4.9000000000000004</v>
      </c>
      <c r="AA491" s="1" t="s">
        <v>39</v>
      </c>
    </row>
    <row r="492" spans="1:28" x14ac:dyDescent="0.3">
      <c r="A492" s="1" t="s">
        <v>1949</v>
      </c>
      <c r="B492" s="1" t="s">
        <v>1950</v>
      </c>
      <c r="C492" s="1" t="s">
        <v>1255</v>
      </c>
      <c r="D492" s="1" t="s">
        <v>1415</v>
      </c>
      <c r="E492">
        <v>4</v>
      </c>
      <c r="F492">
        <v>76</v>
      </c>
      <c r="G492" s="1" t="s">
        <v>32</v>
      </c>
      <c r="H492" s="2">
        <v>45984</v>
      </c>
      <c r="I492" s="1" t="s">
        <v>1255</v>
      </c>
      <c r="J492" s="1" t="s">
        <v>96</v>
      </c>
      <c r="K492" s="1" t="s">
        <v>1415</v>
      </c>
      <c r="L492" s="2">
        <v>45967</v>
      </c>
      <c r="M492">
        <v>6</v>
      </c>
      <c r="N492">
        <v>5</v>
      </c>
      <c r="O492">
        <v>1</v>
      </c>
      <c r="P492">
        <v>3718.3</v>
      </c>
      <c r="Q492" s="1" t="s">
        <v>1255</v>
      </c>
      <c r="R492" s="1" t="s">
        <v>1255</v>
      </c>
      <c r="S492" s="1" t="s">
        <v>1257</v>
      </c>
      <c r="T492" s="1" t="s">
        <v>107</v>
      </c>
      <c r="U492" s="1" t="s">
        <v>152</v>
      </c>
      <c r="V492">
        <v>3914</v>
      </c>
      <c r="W492" s="1" t="s">
        <v>99</v>
      </c>
      <c r="X492" s="1" t="s">
        <v>100</v>
      </c>
      <c r="Y492" s="2">
        <v>45629</v>
      </c>
      <c r="Z492">
        <v>1.1000000000000001</v>
      </c>
      <c r="AA492" s="1" t="s">
        <v>39</v>
      </c>
    </row>
    <row r="493" spans="1:28" x14ac:dyDescent="0.3">
      <c r="A493" s="1" t="s">
        <v>1951</v>
      </c>
      <c r="B493" s="1" t="s">
        <v>1952</v>
      </c>
      <c r="C493" s="1" t="s">
        <v>587</v>
      </c>
      <c r="D493" s="1" t="s">
        <v>1953</v>
      </c>
      <c r="E493">
        <v>4</v>
      </c>
      <c r="F493">
        <v>76</v>
      </c>
      <c r="G493" s="1" t="s">
        <v>44</v>
      </c>
      <c r="H493" s="2">
        <v>45855</v>
      </c>
      <c r="I493" s="1" t="s">
        <v>587</v>
      </c>
      <c r="J493" s="1" t="s">
        <v>318</v>
      </c>
      <c r="K493" s="1" t="s">
        <v>1953</v>
      </c>
      <c r="L493" s="2">
        <v>45847</v>
      </c>
      <c r="M493">
        <v>5</v>
      </c>
      <c r="N493">
        <v>40</v>
      </c>
      <c r="O493">
        <v>0</v>
      </c>
      <c r="P493">
        <v>982.2</v>
      </c>
      <c r="Q493" s="1" t="s">
        <v>587</v>
      </c>
      <c r="R493" s="1" t="s">
        <v>587</v>
      </c>
      <c r="S493" s="1" t="s">
        <v>588</v>
      </c>
      <c r="T493" s="1" t="s">
        <v>35</v>
      </c>
      <c r="U493" s="1" t="s">
        <v>36</v>
      </c>
      <c r="V493">
        <v>1637</v>
      </c>
      <c r="W493" s="1" t="s">
        <v>319</v>
      </c>
      <c r="X493" s="1" t="s">
        <v>48</v>
      </c>
      <c r="Y493" s="2">
        <v>45758</v>
      </c>
      <c r="Z493">
        <v>0.7</v>
      </c>
      <c r="AA493" s="1" t="s">
        <v>39</v>
      </c>
    </row>
    <row r="494" spans="1:28" x14ac:dyDescent="0.3">
      <c r="A494" s="1" t="s">
        <v>1954</v>
      </c>
      <c r="B494" s="1" t="s">
        <v>1955</v>
      </c>
      <c r="C494" s="1" t="s">
        <v>861</v>
      </c>
      <c r="D494" s="1" t="s">
        <v>1956</v>
      </c>
      <c r="E494">
        <v>3</v>
      </c>
      <c r="F494">
        <v>131</v>
      </c>
      <c r="G494" s="1" t="s">
        <v>44</v>
      </c>
      <c r="H494" s="2">
        <v>46014</v>
      </c>
      <c r="I494" s="1" t="s">
        <v>861</v>
      </c>
      <c r="J494" s="1" t="s">
        <v>446</v>
      </c>
      <c r="K494" s="1" t="s">
        <v>1956</v>
      </c>
      <c r="L494" s="2">
        <v>46000</v>
      </c>
      <c r="M494">
        <v>2</v>
      </c>
      <c r="N494">
        <v>5</v>
      </c>
      <c r="O494">
        <v>0</v>
      </c>
      <c r="P494">
        <v>211.85</v>
      </c>
      <c r="Q494" s="1" t="s">
        <v>861</v>
      </c>
      <c r="R494" s="1" t="s">
        <v>861</v>
      </c>
      <c r="S494" s="1" t="s">
        <v>863</v>
      </c>
      <c r="T494" s="1" t="s">
        <v>56</v>
      </c>
      <c r="U494" s="1" t="s">
        <v>66</v>
      </c>
      <c r="V494">
        <v>223</v>
      </c>
      <c r="W494" s="1" t="s">
        <v>447</v>
      </c>
      <c r="X494" s="1" t="s">
        <v>127</v>
      </c>
      <c r="Y494" s="2">
        <v>45409</v>
      </c>
      <c r="Z494">
        <v>1.7</v>
      </c>
      <c r="AA494" s="1" t="s">
        <v>39</v>
      </c>
    </row>
    <row r="495" spans="1:28" x14ac:dyDescent="0.3">
      <c r="A495" s="1" t="s">
        <v>1957</v>
      </c>
      <c r="B495" s="1" t="s">
        <v>1958</v>
      </c>
      <c r="C495" s="1" t="s">
        <v>1502</v>
      </c>
      <c r="D495" s="1" t="s">
        <v>1959</v>
      </c>
      <c r="E495">
        <v>4</v>
      </c>
      <c r="F495">
        <v>41</v>
      </c>
      <c r="G495" s="1" t="s">
        <v>44</v>
      </c>
      <c r="H495" s="2">
        <v>45871</v>
      </c>
      <c r="I495" s="1" t="s">
        <v>1502</v>
      </c>
      <c r="J495" s="1" t="s">
        <v>33</v>
      </c>
      <c r="K495" s="1" t="s">
        <v>1959</v>
      </c>
      <c r="L495" s="2">
        <v>45854</v>
      </c>
      <c r="M495">
        <v>14</v>
      </c>
      <c r="N495">
        <v>5</v>
      </c>
      <c r="O495">
        <v>0</v>
      </c>
      <c r="P495">
        <v>102.6</v>
      </c>
      <c r="Q495" s="1" t="s">
        <v>1502</v>
      </c>
      <c r="R495" s="1" t="s">
        <v>1502</v>
      </c>
      <c r="S495" s="1" t="s">
        <v>1504</v>
      </c>
      <c r="T495" s="1" t="s">
        <v>134</v>
      </c>
      <c r="U495" s="1" t="s">
        <v>366</v>
      </c>
      <c r="V495">
        <v>108</v>
      </c>
      <c r="W495" s="1" t="s">
        <v>37</v>
      </c>
      <c r="X495" s="1" t="s">
        <v>38</v>
      </c>
      <c r="Y495" s="2">
        <v>43032</v>
      </c>
      <c r="Z495">
        <v>8.1999999999999993</v>
      </c>
      <c r="AA495" s="1" t="s">
        <v>39</v>
      </c>
    </row>
    <row r="496" spans="1:28" x14ac:dyDescent="0.3">
      <c r="A496" s="1" t="s">
        <v>1960</v>
      </c>
      <c r="B496" s="1" t="s">
        <v>1961</v>
      </c>
      <c r="C496" s="1" t="s">
        <v>804</v>
      </c>
      <c r="D496" s="1" t="s">
        <v>1962</v>
      </c>
      <c r="E496">
        <v>4</v>
      </c>
      <c r="F496">
        <v>142</v>
      </c>
      <c r="G496" s="1" t="s">
        <v>44</v>
      </c>
      <c r="H496" s="2">
        <v>45729</v>
      </c>
      <c r="I496" s="1" t="s">
        <v>804</v>
      </c>
      <c r="J496" s="1" t="s">
        <v>1119</v>
      </c>
      <c r="K496" s="1" t="s">
        <v>1962</v>
      </c>
      <c r="L496" s="2">
        <v>45717</v>
      </c>
      <c r="M496">
        <v>3</v>
      </c>
      <c r="N496">
        <v>20</v>
      </c>
      <c r="O496">
        <v>0</v>
      </c>
      <c r="P496">
        <v>2930.4</v>
      </c>
      <c r="Q496" s="1" t="s">
        <v>804</v>
      </c>
      <c r="R496" s="1" t="s">
        <v>804</v>
      </c>
      <c r="S496" s="1" t="s">
        <v>807</v>
      </c>
      <c r="T496" s="1" t="s">
        <v>35</v>
      </c>
      <c r="U496" s="1" t="s">
        <v>83</v>
      </c>
      <c r="V496">
        <v>3663</v>
      </c>
      <c r="W496" s="1" t="s">
        <v>1120</v>
      </c>
      <c r="X496" s="1" t="s">
        <v>38</v>
      </c>
      <c r="Y496" s="2">
        <v>44070</v>
      </c>
      <c r="Z496">
        <v>5.3</v>
      </c>
      <c r="AA496" s="1" t="s">
        <v>39</v>
      </c>
    </row>
    <row r="497" spans="1:28" x14ac:dyDescent="0.3">
      <c r="A497" s="1" t="s">
        <v>1963</v>
      </c>
      <c r="B497" s="1" t="s">
        <v>1964</v>
      </c>
      <c r="C497" s="1" t="s">
        <v>574</v>
      </c>
      <c r="D497" s="1" t="s">
        <v>1965</v>
      </c>
      <c r="E497">
        <v>4</v>
      </c>
      <c r="F497">
        <v>74</v>
      </c>
      <c r="G497" s="1" t="s">
        <v>32</v>
      </c>
      <c r="H497" s="2">
        <v>45908</v>
      </c>
      <c r="I497" s="1" t="s">
        <v>574</v>
      </c>
      <c r="J497" s="1" t="s">
        <v>298</v>
      </c>
      <c r="K497" s="1" t="s">
        <v>1965</v>
      </c>
      <c r="L497" s="2">
        <v>45896</v>
      </c>
      <c r="M497">
        <v>10</v>
      </c>
      <c r="N497">
        <v>10</v>
      </c>
      <c r="O497">
        <v>0</v>
      </c>
      <c r="P497">
        <v>36657.9</v>
      </c>
      <c r="Q497" s="1" t="s">
        <v>574</v>
      </c>
      <c r="R497" s="1" t="s">
        <v>574</v>
      </c>
      <c r="S497" s="1" t="s">
        <v>576</v>
      </c>
      <c r="T497" s="1" t="s">
        <v>75</v>
      </c>
      <c r="U497" s="1" t="s">
        <v>98</v>
      </c>
      <c r="V497">
        <v>40731</v>
      </c>
      <c r="W497" s="1" t="s">
        <v>301</v>
      </c>
      <c r="X497" s="1" t="s">
        <v>137</v>
      </c>
      <c r="Y497" s="2">
        <v>44620</v>
      </c>
      <c r="Z497">
        <v>3.8</v>
      </c>
      <c r="AA497" s="1" t="s">
        <v>39</v>
      </c>
    </row>
    <row r="498" spans="1:28" x14ac:dyDescent="0.3">
      <c r="A498" s="1" t="s">
        <v>1966</v>
      </c>
      <c r="B498" s="1" t="s">
        <v>1967</v>
      </c>
      <c r="C498" s="1" t="s">
        <v>1133</v>
      </c>
      <c r="D498" s="1" t="s">
        <v>1968</v>
      </c>
      <c r="E498">
        <v>4</v>
      </c>
      <c r="F498">
        <v>92</v>
      </c>
      <c r="G498" s="1" t="s">
        <v>32</v>
      </c>
      <c r="H498" s="2">
        <v>45877</v>
      </c>
      <c r="I498" s="1" t="s">
        <v>1133</v>
      </c>
      <c r="J498" s="1" t="s">
        <v>1119</v>
      </c>
      <c r="K498" s="1" t="s">
        <v>1968</v>
      </c>
      <c r="L498" s="2">
        <v>45869</v>
      </c>
      <c r="M498">
        <v>7</v>
      </c>
      <c r="N498">
        <v>10</v>
      </c>
      <c r="O498">
        <v>0</v>
      </c>
      <c r="P498">
        <v>2807.1</v>
      </c>
      <c r="Q498" s="1" t="s">
        <v>1133</v>
      </c>
      <c r="R498" s="1" t="s">
        <v>1133</v>
      </c>
      <c r="S498" s="1" t="s">
        <v>1135</v>
      </c>
      <c r="T498" s="1" t="s">
        <v>107</v>
      </c>
      <c r="U498" s="1" t="s">
        <v>108</v>
      </c>
      <c r="V498">
        <v>3119</v>
      </c>
      <c r="W498" s="1" t="s">
        <v>1120</v>
      </c>
      <c r="X498" s="1" t="s">
        <v>38</v>
      </c>
      <c r="Y498" s="2">
        <v>44070</v>
      </c>
      <c r="Z498">
        <v>5.3</v>
      </c>
      <c r="AA498" s="1" t="s">
        <v>39</v>
      </c>
    </row>
    <row r="499" spans="1:28" x14ac:dyDescent="0.3">
      <c r="A499" s="1" t="s">
        <v>1969</v>
      </c>
      <c r="B499" s="1" t="s">
        <v>1970</v>
      </c>
      <c r="C499" s="1" t="s">
        <v>984</v>
      </c>
      <c r="D499" s="1" t="s">
        <v>1971</v>
      </c>
      <c r="E499">
        <v>5</v>
      </c>
      <c r="F499">
        <v>13</v>
      </c>
      <c r="G499" s="1" t="s">
        <v>32</v>
      </c>
      <c r="H499" s="2">
        <v>45998</v>
      </c>
      <c r="I499" s="1" t="s">
        <v>984</v>
      </c>
      <c r="J499" s="1" t="s">
        <v>284</v>
      </c>
      <c r="K499" s="1" t="s">
        <v>1971</v>
      </c>
      <c r="L499" s="2">
        <v>45991</v>
      </c>
      <c r="M499">
        <v>6</v>
      </c>
      <c r="N499">
        <v>20</v>
      </c>
      <c r="O499">
        <v>0</v>
      </c>
      <c r="P499">
        <v>6852</v>
      </c>
      <c r="Q499" s="1" t="s">
        <v>984</v>
      </c>
      <c r="R499" s="1" t="s">
        <v>984</v>
      </c>
      <c r="S499" s="1" t="s">
        <v>986</v>
      </c>
      <c r="T499" s="1" t="s">
        <v>107</v>
      </c>
      <c r="U499" s="1" t="s">
        <v>125</v>
      </c>
      <c r="V499">
        <v>8565</v>
      </c>
      <c r="W499" s="1" t="s">
        <v>286</v>
      </c>
      <c r="X499" s="1" t="s">
        <v>127</v>
      </c>
      <c r="Y499" s="2">
        <v>45629</v>
      </c>
      <c r="Z499">
        <v>1.1000000000000001</v>
      </c>
      <c r="AA499" s="1" t="s">
        <v>39</v>
      </c>
    </row>
    <row r="500" spans="1:28" x14ac:dyDescent="0.3">
      <c r="A500" s="1" t="s">
        <v>1972</v>
      </c>
      <c r="B500" s="1" t="s">
        <v>1973</v>
      </c>
      <c r="C500" s="1" t="s">
        <v>1133</v>
      </c>
      <c r="D500" s="1" t="s">
        <v>1974</v>
      </c>
      <c r="E500">
        <v>4</v>
      </c>
      <c r="F500">
        <v>53</v>
      </c>
      <c r="G500" s="1" t="s">
        <v>44</v>
      </c>
      <c r="H500" s="2">
        <v>45872</v>
      </c>
      <c r="I500" s="1" t="s">
        <v>1133</v>
      </c>
      <c r="J500" s="1" t="s">
        <v>394</v>
      </c>
      <c r="K500" s="1" t="s">
        <v>1974</v>
      </c>
      <c r="L500" s="2">
        <v>45860</v>
      </c>
      <c r="M500">
        <v>5</v>
      </c>
      <c r="N500">
        <v>30</v>
      </c>
      <c r="O500">
        <v>0</v>
      </c>
      <c r="P500">
        <v>2183.3000000000002</v>
      </c>
      <c r="Q500" s="1" t="s">
        <v>1133</v>
      </c>
      <c r="R500" s="1" t="s">
        <v>1133</v>
      </c>
      <c r="S500" s="1" t="s">
        <v>1135</v>
      </c>
      <c r="T500" s="1" t="s">
        <v>107</v>
      </c>
      <c r="U500" s="1" t="s">
        <v>108</v>
      </c>
      <c r="V500">
        <v>3119</v>
      </c>
      <c r="W500" s="1" t="s">
        <v>396</v>
      </c>
      <c r="X500" s="1" t="s">
        <v>127</v>
      </c>
      <c r="Y500" s="2">
        <v>43220</v>
      </c>
      <c r="Z500">
        <v>7.7</v>
      </c>
      <c r="AA500" s="1" t="s">
        <v>39</v>
      </c>
    </row>
    <row r="501" spans="1:28" x14ac:dyDescent="0.3">
      <c r="A501" s="1" t="s">
        <v>1975</v>
      </c>
      <c r="B501" s="1" t="s">
        <v>1976</v>
      </c>
      <c r="C501" s="1" t="s">
        <v>1912</v>
      </c>
      <c r="D501" s="1" t="s">
        <v>1977</v>
      </c>
      <c r="E501">
        <v>4</v>
      </c>
      <c r="F501">
        <v>107</v>
      </c>
      <c r="G501" s="1" t="s">
        <v>44</v>
      </c>
      <c r="H501" s="2">
        <v>45803</v>
      </c>
      <c r="I501" s="1" t="s">
        <v>1912</v>
      </c>
      <c r="J501" s="1" t="s">
        <v>159</v>
      </c>
      <c r="K501" s="1" t="s">
        <v>1977</v>
      </c>
      <c r="L501" s="2">
        <v>45788</v>
      </c>
      <c r="M501">
        <v>3</v>
      </c>
      <c r="N501">
        <v>20</v>
      </c>
      <c r="O501">
        <v>0</v>
      </c>
      <c r="P501">
        <v>238.4</v>
      </c>
      <c r="Q501" s="1" t="s">
        <v>1912</v>
      </c>
      <c r="R501" s="1" t="s">
        <v>1912</v>
      </c>
      <c r="S501" s="1" t="s">
        <v>1914</v>
      </c>
      <c r="T501" s="1" t="s">
        <v>56</v>
      </c>
      <c r="U501" s="1" t="s">
        <v>57</v>
      </c>
      <c r="V501">
        <v>298</v>
      </c>
      <c r="W501" s="1" t="s">
        <v>161</v>
      </c>
      <c r="X501" s="1" t="s">
        <v>59</v>
      </c>
      <c r="Y501" s="2">
        <v>43812</v>
      </c>
      <c r="Z501">
        <v>6.1</v>
      </c>
      <c r="AA501" s="1" t="s">
        <v>192</v>
      </c>
      <c r="AB501">
        <v>1</v>
      </c>
    </row>
    <row r="502" spans="1:28" x14ac:dyDescent="0.3">
      <c r="A502" s="1" t="s">
        <v>1978</v>
      </c>
      <c r="B502" s="1" t="s">
        <v>1979</v>
      </c>
      <c r="C502" s="1" t="s">
        <v>325</v>
      </c>
      <c r="D502" s="1" t="s">
        <v>1980</v>
      </c>
      <c r="E502">
        <v>5</v>
      </c>
      <c r="F502">
        <v>13</v>
      </c>
      <c r="G502" s="1" t="s">
        <v>44</v>
      </c>
      <c r="H502" s="2">
        <v>46007</v>
      </c>
      <c r="I502" s="1" t="s">
        <v>325</v>
      </c>
      <c r="J502" s="1" t="s">
        <v>291</v>
      </c>
      <c r="K502" s="1" t="s">
        <v>1980</v>
      </c>
      <c r="L502" s="2">
        <v>45999</v>
      </c>
      <c r="M502">
        <v>4</v>
      </c>
      <c r="N502">
        <v>5</v>
      </c>
      <c r="O502">
        <v>0</v>
      </c>
      <c r="P502">
        <v>163.4</v>
      </c>
      <c r="Q502" s="1" t="s">
        <v>325</v>
      </c>
      <c r="R502" s="1" t="s">
        <v>325</v>
      </c>
      <c r="S502" s="1" t="s">
        <v>328</v>
      </c>
      <c r="T502" s="1" t="s">
        <v>56</v>
      </c>
      <c r="U502" s="1" t="s">
        <v>66</v>
      </c>
      <c r="V502">
        <v>172</v>
      </c>
      <c r="W502" s="1" t="s">
        <v>293</v>
      </c>
      <c r="X502" s="1" t="s">
        <v>48</v>
      </c>
      <c r="Y502" s="2">
        <v>44560</v>
      </c>
      <c r="Z502">
        <v>4</v>
      </c>
      <c r="AA502" s="1" t="s">
        <v>39</v>
      </c>
    </row>
    <row r="503" spans="1:28" x14ac:dyDescent="0.3">
      <c r="A503" s="1" t="s">
        <v>1981</v>
      </c>
      <c r="B503" s="1" t="s">
        <v>1982</v>
      </c>
      <c r="C503" s="1" t="s">
        <v>140</v>
      </c>
      <c r="D503" s="1" t="s">
        <v>1983</v>
      </c>
      <c r="E503">
        <v>5</v>
      </c>
      <c r="F503">
        <v>3</v>
      </c>
      <c r="G503" s="1" t="s">
        <v>44</v>
      </c>
      <c r="H503" s="2">
        <v>45761</v>
      </c>
      <c r="I503" s="1" t="s">
        <v>140</v>
      </c>
      <c r="J503" s="1" t="s">
        <v>376</v>
      </c>
      <c r="K503" s="1" t="s">
        <v>1983</v>
      </c>
      <c r="L503" s="2">
        <v>45750</v>
      </c>
      <c r="M503">
        <v>8</v>
      </c>
      <c r="N503">
        <v>30</v>
      </c>
      <c r="O503">
        <v>0</v>
      </c>
      <c r="P503">
        <v>842.1</v>
      </c>
      <c r="Q503" s="1" t="s">
        <v>140</v>
      </c>
      <c r="R503" s="1" t="s">
        <v>140</v>
      </c>
      <c r="S503" s="1" t="s">
        <v>143</v>
      </c>
      <c r="T503" s="1" t="s">
        <v>134</v>
      </c>
      <c r="U503" s="1" t="s">
        <v>144</v>
      </c>
      <c r="V503">
        <v>1203</v>
      </c>
      <c r="W503" s="1" t="s">
        <v>379</v>
      </c>
      <c r="X503" s="1" t="s">
        <v>48</v>
      </c>
      <c r="Y503" s="2">
        <v>45419</v>
      </c>
      <c r="Z503">
        <v>1.7</v>
      </c>
      <c r="AA503" s="1" t="s">
        <v>39</v>
      </c>
    </row>
    <row r="504" spans="1:28" x14ac:dyDescent="0.3">
      <c r="A504" s="1" t="s">
        <v>1984</v>
      </c>
      <c r="B504" s="1" t="s">
        <v>1985</v>
      </c>
      <c r="C504" s="1" t="s">
        <v>1059</v>
      </c>
      <c r="D504" s="1" t="s">
        <v>1986</v>
      </c>
      <c r="E504">
        <v>3</v>
      </c>
      <c r="F504">
        <v>53</v>
      </c>
      <c r="G504" s="1" t="s">
        <v>44</v>
      </c>
      <c r="H504" s="2">
        <v>45721</v>
      </c>
      <c r="I504" s="1" t="s">
        <v>1059</v>
      </c>
      <c r="J504" s="1" t="s">
        <v>64</v>
      </c>
      <c r="K504" s="1" t="s">
        <v>1986</v>
      </c>
      <c r="L504" s="2">
        <v>45703</v>
      </c>
      <c r="M504">
        <v>13</v>
      </c>
      <c r="N504">
        <v>40</v>
      </c>
      <c r="O504">
        <v>0</v>
      </c>
      <c r="P504">
        <v>9187.2000000000007</v>
      </c>
      <c r="Q504" s="1" t="s">
        <v>1059</v>
      </c>
      <c r="R504" s="1" t="s">
        <v>1059</v>
      </c>
      <c r="S504" s="1" t="s">
        <v>1061</v>
      </c>
      <c r="T504" s="1" t="s">
        <v>75</v>
      </c>
      <c r="U504" s="1" t="s">
        <v>237</v>
      </c>
      <c r="V504">
        <v>15312</v>
      </c>
      <c r="W504" s="1" t="s">
        <v>67</v>
      </c>
      <c r="X504" s="1" t="s">
        <v>59</v>
      </c>
      <c r="Y504" s="2">
        <v>44275</v>
      </c>
      <c r="Z504">
        <v>4.8</v>
      </c>
      <c r="AA504" s="1" t="s">
        <v>39</v>
      </c>
    </row>
    <row r="505" spans="1:28" x14ac:dyDescent="0.3">
      <c r="A505" s="1" t="s">
        <v>1987</v>
      </c>
      <c r="B505" s="1" t="s">
        <v>1988</v>
      </c>
      <c r="C505" s="1" t="s">
        <v>62</v>
      </c>
      <c r="D505" s="1" t="s">
        <v>1989</v>
      </c>
      <c r="E505">
        <v>3</v>
      </c>
      <c r="F505">
        <v>134</v>
      </c>
      <c r="G505" s="1" t="s">
        <v>44</v>
      </c>
      <c r="H505" s="2">
        <v>45697</v>
      </c>
      <c r="I505" s="1" t="s">
        <v>62</v>
      </c>
      <c r="J505" s="1" t="s">
        <v>115</v>
      </c>
      <c r="K505" s="1" t="s">
        <v>1989</v>
      </c>
      <c r="L505" s="2">
        <v>45691</v>
      </c>
      <c r="M505">
        <v>3</v>
      </c>
      <c r="N505">
        <v>0</v>
      </c>
      <c r="O505">
        <v>0</v>
      </c>
      <c r="P505">
        <v>791</v>
      </c>
      <c r="Q505" s="1" t="s">
        <v>62</v>
      </c>
      <c r="R505" s="1" t="s">
        <v>62</v>
      </c>
      <c r="S505" s="1" t="s">
        <v>65</v>
      </c>
      <c r="T505" s="1" t="s">
        <v>56</v>
      </c>
      <c r="U505" s="1" t="s">
        <v>66</v>
      </c>
      <c r="V505">
        <v>791</v>
      </c>
      <c r="W505" s="1" t="s">
        <v>118</v>
      </c>
      <c r="X505" s="1" t="s">
        <v>59</v>
      </c>
      <c r="Y505" s="2">
        <v>43824</v>
      </c>
      <c r="Z505">
        <v>6</v>
      </c>
      <c r="AA505" s="1" t="s">
        <v>39</v>
      </c>
    </row>
    <row r="506" spans="1:28" x14ac:dyDescent="0.3">
      <c r="A506" s="1" t="s">
        <v>1990</v>
      </c>
      <c r="B506" s="1" t="s">
        <v>1991</v>
      </c>
      <c r="C506" s="1" t="s">
        <v>1706</v>
      </c>
      <c r="D506" s="1" t="s">
        <v>1191</v>
      </c>
      <c r="E506">
        <v>3</v>
      </c>
      <c r="F506">
        <v>111</v>
      </c>
      <c r="G506" s="1" t="s">
        <v>44</v>
      </c>
      <c r="H506" s="2">
        <v>46022</v>
      </c>
      <c r="I506" s="1" t="s">
        <v>1706</v>
      </c>
      <c r="J506" s="1" t="s">
        <v>291</v>
      </c>
      <c r="K506" s="1" t="s">
        <v>1191</v>
      </c>
      <c r="L506" s="2">
        <v>46016</v>
      </c>
      <c r="M506">
        <v>2</v>
      </c>
      <c r="N506">
        <v>15</v>
      </c>
      <c r="O506">
        <v>0</v>
      </c>
      <c r="P506">
        <v>142.80000000000001</v>
      </c>
      <c r="Q506" s="1" t="s">
        <v>1706</v>
      </c>
      <c r="R506" s="1" t="s">
        <v>1706</v>
      </c>
      <c r="S506" s="1" t="s">
        <v>1707</v>
      </c>
      <c r="T506" s="1" t="s">
        <v>56</v>
      </c>
      <c r="U506" s="1" t="s">
        <v>57</v>
      </c>
      <c r="V506">
        <v>168</v>
      </c>
      <c r="W506" s="1" t="s">
        <v>293</v>
      </c>
      <c r="X506" s="1" t="s">
        <v>48</v>
      </c>
      <c r="Y506" s="2">
        <v>44560</v>
      </c>
      <c r="Z506">
        <v>4</v>
      </c>
      <c r="AA506" s="1" t="s">
        <v>39</v>
      </c>
    </row>
    <row r="507" spans="1:28" x14ac:dyDescent="0.3">
      <c r="A507" s="1" t="s">
        <v>1992</v>
      </c>
      <c r="B507" s="1" t="s">
        <v>1993</v>
      </c>
      <c r="C507" s="1" t="s">
        <v>1291</v>
      </c>
      <c r="D507" s="1" t="s">
        <v>1994</v>
      </c>
      <c r="E507">
        <v>4</v>
      </c>
      <c r="F507">
        <v>50</v>
      </c>
      <c r="G507" s="1" t="s">
        <v>44</v>
      </c>
      <c r="H507" s="2">
        <v>45927</v>
      </c>
      <c r="I507" s="1" t="s">
        <v>1291</v>
      </c>
      <c r="J507" s="1" t="s">
        <v>215</v>
      </c>
      <c r="K507" s="1" t="s">
        <v>1994</v>
      </c>
      <c r="L507" s="2">
        <v>45918</v>
      </c>
      <c r="M507">
        <v>3</v>
      </c>
      <c r="N507">
        <v>15</v>
      </c>
      <c r="O507">
        <v>0</v>
      </c>
      <c r="P507">
        <v>2758.25</v>
      </c>
      <c r="Q507" s="1" t="s">
        <v>1291</v>
      </c>
      <c r="R507" s="1" t="s">
        <v>1291</v>
      </c>
      <c r="S507" s="1" t="s">
        <v>1293</v>
      </c>
      <c r="T507" s="1" t="s">
        <v>75</v>
      </c>
      <c r="U507" s="1" t="s">
        <v>237</v>
      </c>
      <c r="V507">
        <v>3245</v>
      </c>
      <c r="W507" s="1" t="s">
        <v>216</v>
      </c>
      <c r="X507" s="1" t="s">
        <v>127</v>
      </c>
      <c r="Y507" s="2">
        <v>45659</v>
      </c>
      <c r="Z507">
        <v>1</v>
      </c>
      <c r="AA507" s="1" t="s">
        <v>39</v>
      </c>
    </row>
    <row r="508" spans="1:28" x14ac:dyDescent="0.3">
      <c r="A508" s="1" t="s">
        <v>1995</v>
      </c>
      <c r="B508" s="1" t="s">
        <v>1996</v>
      </c>
      <c r="C508" s="1" t="s">
        <v>616</v>
      </c>
      <c r="D508" s="1" t="s">
        <v>1552</v>
      </c>
      <c r="E508">
        <v>2</v>
      </c>
      <c r="F508">
        <v>64</v>
      </c>
      <c r="G508" s="1" t="s">
        <v>44</v>
      </c>
      <c r="H508" s="2">
        <v>45784</v>
      </c>
      <c r="I508" s="1" t="s">
        <v>616</v>
      </c>
      <c r="J508" s="1" t="s">
        <v>221</v>
      </c>
      <c r="K508" s="1" t="s">
        <v>1552</v>
      </c>
      <c r="L508" s="2">
        <v>45771</v>
      </c>
      <c r="M508">
        <v>5</v>
      </c>
      <c r="O508">
        <v>0</v>
      </c>
      <c r="P508">
        <v>2443</v>
      </c>
      <c r="Q508" s="1" t="s">
        <v>616</v>
      </c>
      <c r="R508" s="1" t="s">
        <v>616</v>
      </c>
      <c r="S508" s="1" t="s">
        <v>618</v>
      </c>
      <c r="T508" s="1" t="s">
        <v>90</v>
      </c>
      <c r="U508" s="1" t="s">
        <v>91</v>
      </c>
      <c r="V508">
        <v>2443</v>
      </c>
      <c r="W508" s="1" t="s">
        <v>224</v>
      </c>
      <c r="X508" s="1" t="s">
        <v>137</v>
      </c>
      <c r="Y508" s="2">
        <v>44532</v>
      </c>
      <c r="Z508">
        <v>4.0999999999999996</v>
      </c>
      <c r="AA508" s="1" t="s">
        <v>858</v>
      </c>
      <c r="AB508">
        <v>1</v>
      </c>
    </row>
    <row r="509" spans="1:28" x14ac:dyDescent="0.3">
      <c r="A509" s="1" t="s">
        <v>1997</v>
      </c>
      <c r="B509" s="1" t="s">
        <v>1998</v>
      </c>
      <c r="C509" s="1" t="s">
        <v>392</v>
      </c>
      <c r="D509" s="1" t="s">
        <v>1999</v>
      </c>
      <c r="E509">
        <v>4</v>
      </c>
      <c r="F509">
        <v>67</v>
      </c>
      <c r="G509" s="1" t="s">
        <v>44</v>
      </c>
      <c r="H509" s="2">
        <v>45857</v>
      </c>
      <c r="I509" s="1" t="s">
        <v>392</v>
      </c>
      <c r="J509" s="1" t="s">
        <v>123</v>
      </c>
      <c r="K509" s="1" t="s">
        <v>1999</v>
      </c>
      <c r="L509" s="2">
        <v>45842</v>
      </c>
      <c r="M509">
        <v>6</v>
      </c>
      <c r="N509">
        <v>10</v>
      </c>
      <c r="O509">
        <v>0</v>
      </c>
      <c r="P509">
        <v>84.6</v>
      </c>
      <c r="Q509" s="1" t="s">
        <v>392</v>
      </c>
      <c r="R509" s="1" t="s">
        <v>392</v>
      </c>
      <c r="S509" s="1" t="s">
        <v>395</v>
      </c>
      <c r="T509" s="1" t="s">
        <v>134</v>
      </c>
      <c r="U509" s="1" t="s">
        <v>144</v>
      </c>
      <c r="V509">
        <v>94</v>
      </c>
      <c r="W509" s="1" t="s">
        <v>126</v>
      </c>
      <c r="X509" s="1" t="s">
        <v>127</v>
      </c>
      <c r="Y509" s="2">
        <v>44230</v>
      </c>
      <c r="Z509">
        <v>4.9000000000000004</v>
      </c>
      <c r="AA509" s="1" t="s">
        <v>39</v>
      </c>
    </row>
    <row r="510" spans="1:28" x14ac:dyDescent="0.3">
      <c r="A510" s="1" t="s">
        <v>1997</v>
      </c>
      <c r="B510" s="1" t="s">
        <v>1998</v>
      </c>
      <c r="C510" s="1" t="s">
        <v>392</v>
      </c>
      <c r="D510" s="1" t="s">
        <v>1999</v>
      </c>
      <c r="E510">
        <v>4</v>
      </c>
      <c r="F510">
        <v>67</v>
      </c>
      <c r="G510" s="1" t="s">
        <v>44</v>
      </c>
      <c r="H510" s="2">
        <v>45857</v>
      </c>
      <c r="I510" s="1" t="s">
        <v>392</v>
      </c>
      <c r="J510" s="1" t="s">
        <v>123</v>
      </c>
      <c r="K510" s="1" t="s">
        <v>1999</v>
      </c>
      <c r="L510" s="2">
        <v>45842</v>
      </c>
      <c r="M510">
        <v>6</v>
      </c>
      <c r="N510">
        <v>10</v>
      </c>
      <c r="O510">
        <v>0</v>
      </c>
      <c r="P510">
        <v>84.6</v>
      </c>
      <c r="Q510" s="1" t="s">
        <v>392</v>
      </c>
      <c r="R510" s="1" t="s">
        <v>392</v>
      </c>
      <c r="S510" s="1" t="s">
        <v>395</v>
      </c>
      <c r="T510" s="1" t="s">
        <v>134</v>
      </c>
      <c r="U510" s="1" t="s">
        <v>144</v>
      </c>
      <c r="V510">
        <v>94</v>
      </c>
      <c r="W510" s="1" t="s">
        <v>126</v>
      </c>
      <c r="X510" s="1" t="s">
        <v>127</v>
      </c>
      <c r="Y510" s="2">
        <v>44230</v>
      </c>
      <c r="Z510">
        <v>4.9000000000000004</v>
      </c>
      <c r="AA510" s="1" t="s">
        <v>39</v>
      </c>
    </row>
    <row r="511" spans="1:28" x14ac:dyDescent="0.3">
      <c r="A511" s="1" t="s">
        <v>2000</v>
      </c>
      <c r="B511" s="1" t="s">
        <v>2001</v>
      </c>
      <c r="C511" s="1" t="s">
        <v>413</v>
      </c>
      <c r="D511" s="1" t="s">
        <v>2002</v>
      </c>
      <c r="E511">
        <v>4</v>
      </c>
      <c r="F511">
        <v>97</v>
      </c>
      <c r="G511" s="1" t="s">
        <v>44</v>
      </c>
      <c r="H511" s="2">
        <v>45896</v>
      </c>
      <c r="I511" s="1" t="s">
        <v>413</v>
      </c>
      <c r="J511" s="1" t="s">
        <v>204</v>
      </c>
      <c r="K511" s="1" t="s">
        <v>2002</v>
      </c>
      <c r="L511" s="2">
        <v>45878</v>
      </c>
      <c r="M511">
        <v>6</v>
      </c>
      <c r="N511">
        <v>0</v>
      </c>
      <c r="O511">
        <v>0</v>
      </c>
      <c r="P511">
        <v>458</v>
      </c>
      <c r="Q511" s="1" t="s">
        <v>413</v>
      </c>
      <c r="R511" s="1" t="s">
        <v>413</v>
      </c>
      <c r="S511" s="1" t="s">
        <v>415</v>
      </c>
      <c r="T511" s="1" t="s">
        <v>107</v>
      </c>
      <c r="U511" s="1" t="s">
        <v>416</v>
      </c>
      <c r="V511">
        <v>458</v>
      </c>
      <c r="W511" s="1" t="s">
        <v>206</v>
      </c>
      <c r="X511" s="1" t="s">
        <v>137</v>
      </c>
      <c r="Y511" s="2">
        <v>43138</v>
      </c>
      <c r="Z511">
        <v>7.9</v>
      </c>
      <c r="AA511" s="1" t="s">
        <v>39</v>
      </c>
    </row>
    <row r="512" spans="1:28" x14ac:dyDescent="0.3">
      <c r="A512" s="1" t="s">
        <v>2003</v>
      </c>
      <c r="B512" s="1" t="s">
        <v>2004</v>
      </c>
      <c r="C512" s="1" t="s">
        <v>2005</v>
      </c>
      <c r="D512" s="1" t="s">
        <v>2006</v>
      </c>
      <c r="E512">
        <v>4</v>
      </c>
      <c r="F512">
        <v>74</v>
      </c>
      <c r="G512" s="1" t="s">
        <v>44</v>
      </c>
      <c r="H512" s="2">
        <v>45988</v>
      </c>
      <c r="I512" s="1" t="s">
        <v>2005</v>
      </c>
      <c r="J512" s="1" t="s">
        <v>592</v>
      </c>
      <c r="K512" s="1" t="s">
        <v>2006</v>
      </c>
      <c r="L512" s="2">
        <v>45971</v>
      </c>
      <c r="M512">
        <v>11</v>
      </c>
      <c r="N512">
        <v>40</v>
      </c>
      <c r="O512">
        <v>0</v>
      </c>
      <c r="P512">
        <v>1744.8</v>
      </c>
      <c r="Q512" s="1" t="s">
        <v>2005</v>
      </c>
      <c r="R512" s="1" t="s">
        <v>2005</v>
      </c>
      <c r="S512" s="1" t="s">
        <v>2007</v>
      </c>
      <c r="T512" s="1" t="s">
        <v>75</v>
      </c>
      <c r="U512" s="1" t="s">
        <v>98</v>
      </c>
      <c r="V512">
        <v>2908</v>
      </c>
      <c r="W512" s="1" t="s">
        <v>593</v>
      </c>
      <c r="X512" s="1" t="s">
        <v>127</v>
      </c>
      <c r="Y512" s="2">
        <v>44133</v>
      </c>
      <c r="Z512">
        <v>5.2</v>
      </c>
      <c r="AA512" s="1" t="s">
        <v>39</v>
      </c>
    </row>
    <row r="513" spans="1:28" x14ac:dyDescent="0.3">
      <c r="A513" s="1" t="s">
        <v>2008</v>
      </c>
      <c r="B513" s="1" t="s">
        <v>2009</v>
      </c>
      <c r="C513" s="1" t="s">
        <v>844</v>
      </c>
      <c r="D513" s="1" t="s">
        <v>2010</v>
      </c>
      <c r="E513">
        <v>4</v>
      </c>
      <c r="F513">
        <v>105</v>
      </c>
      <c r="G513" s="1" t="s">
        <v>44</v>
      </c>
      <c r="H513" s="2">
        <v>45924</v>
      </c>
      <c r="I513" s="1" t="s">
        <v>844</v>
      </c>
      <c r="J513" s="1" t="s">
        <v>242</v>
      </c>
      <c r="K513" s="1" t="s">
        <v>2010</v>
      </c>
      <c r="L513" s="2">
        <v>45904</v>
      </c>
      <c r="M513">
        <v>7</v>
      </c>
      <c r="N513">
        <v>5</v>
      </c>
      <c r="O513">
        <v>0</v>
      </c>
      <c r="P513">
        <v>1372.75</v>
      </c>
      <c r="Q513" s="1" t="s">
        <v>844</v>
      </c>
      <c r="R513" s="1" t="s">
        <v>844</v>
      </c>
      <c r="S513" s="1" t="s">
        <v>846</v>
      </c>
      <c r="T513" s="1" t="s">
        <v>90</v>
      </c>
      <c r="U513" s="1" t="s">
        <v>39</v>
      </c>
      <c r="V513">
        <v>1445</v>
      </c>
      <c r="W513" s="1" t="s">
        <v>244</v>
      </c>
      <c r="X513" s="1" t="s">
        <v>48</v>
      </c>
      <c r="Y513" s="2">
        <v>44403</v>
      </c>
      <c r="Z513">
        <v>4.4000000000000004</v>
      </c>
      <c r="AA513" s="1" t="s">
        <v>39</v>
      </c>
    </row>
    <row r="514" spans="1:28" x14ac:dyDescent="0.3">
      <c r="A514" s="1" t="s">
        <v>2011</v>
      </c>
      <c r="B514" s="1" t="s">
        <v>2012</v>
      </c>
      <c r="C514" s="1" t="s">
        <v>700</v>
      </c>
      <c r="D514" s="1" t="s">
        <v>2013</v>
      </c>
      <c r="E514">
        <v>4</v>
      </c>
      <c r="F514">
        <v>106</v>
      </c>
      <c r="G514" s="1" t="s">
        <v>44</v>
      </c>
      <c r="H514" s="2">
        <v>45690</v>
      </c>
      <c r="I514" s="1" t="s">
        <v>700</v>
      </c>
      <c r="J514" s="1" t="s">
        <v>284</v>
      </c>
      <c r="K514" s="1" t="s">
        <v>2013</v>
      </c>
      <c r="L514" s="2">
        <v>45671</v>
      </c>
      <c r="M514">
        <v>8</v>
      </c>
      <c r="N514">
        <v>10</v>
      </c>
      <c r="O514">
        <v>0</v>
      </c>
      <c r="P514">
        <v>19620.900000000001</v>
      </c>
      <c r="Q514" s="1" t="s">
        <v>700</v>
      </c>
      <c r="R514" s="1" t="s">
        <v>700</v>
      </c>
      <c r="S514" s="1" t="s">
        <v>702</v>
      </c>
      <c r="T514" s="1" t="s">
        <v>75</v>
      </c>
      <c r="U514" s="1" t="s">
        <v>76</v>
      </c>
      <c r="V514">
        <v>21801</v>
      </c>
      <c r="W514" s="1" t="s">
        <v>286</v>
      </c>
      <c r="X514" s="1" t="s">
        <v>127</v>
      </c>
      <c r="Y514" s="2">
        <v>45629</v>
      </c>
      <c r="Z514">
        <v>1.1000000000000001</v>
      </c>
      <c r="AA514" s="1" t="s">
        <v>39</v>
      </c>
    </row>
    <row r="515" spans="1:28" x14ac:dyDescent="0.3">
      <c r="A515" s="1" t="s">
        <v>2014</v>
      </c>
      <c r="B515" s="1" t="s">
        <v>2015</v>
      </c>
      <c r="C515" s="1" t="s">
        <v>227</v>
      </c>
      <c r="D515" s="1" t="s">
        <v>1942</v>
      </c>
      <c r="E515">
        <v>4</v>
      </c>
      <c r="F515">
        <v>64</v>
      </c>
      <c r="G515" s="1" t="s">
        <v>44</v>
      </c>
      <c r="H515" s="2">
        <v>45883</v>
      </c>
      <c r="I515" s="1" t="s">
        <v>227</v>
      </c>
      <c r="J515" s="1" t="s">
        <v>272</v>
      </c>
      <c r="K515" s="1" t="s">
        <v>1942</v>
      </c>
      <c r="L515" s="2">
        <v>45864</v>
      </c>
      <c r="M515">
        <v>6</v>
      </c>
      <c r="N515">
        <v>0</v>
      </c>
      <c r="O515">
        <v>0</v>
      </c>
      <c r="P515">
        <v>25435</v>
      </c>
      <c r="Q515" s="1" t="s">
        <v>227</v>
      </c>
      <c r="R515" s="1" t="s">
        <v>227</v>
      </c>
      <c r="S515" s="1" t="s">
        <v>230</v>
      </c>
      <c r="T515" s="1" t="s">
        <v>75</v>
      </c>
      <c r="U515" s="1" t="s">
        <v>98</v>
      </c>
      <c r="V515">
        <v>25435</v>
      </c>
      <c r="W515" s="1" t="s">
        <v>273</v>
      </c>
      <c r="X515" s="1" t="s">
        <v>38</v>
      </c>
      <c r="Y515" s="2">
        <v>45880</v>
      </c>
      <c r="Z515">
        <v>0.4</v>
      </c>
      <c r="AA515" s="1" t="s">
        <v>39</v>
      </c>
    </row>
    <row r="516" spans="1:28" x14ac:dyDescent="0.3">
      <c r="A516" s="1" t="s">
        <v>2016</v>
      </c>
      <c r="B516" s="1" t="s">
        <v>2017</v>
      </c>
      <c r="C516" s="1" t="s">
        <v>1551</v>
      </c>
      <c r="D516" s="1" t="s">
        <v>2018</v>
      </c>
      <c r="E516">
        <v>2</v>
      </c>
      <c r="F516">
        <v>104</v>
      </c>
      <c r="G516" s="1" t="s">
        <v>32</v>
      </c>
      <c r="H516" s="2">
        <v>45741</v>
      </c>
      <c r="I516" s="1" t="s">
        <v>1551</v>
      </c>
      <c r="J516" s="1" t="s">
        <v>183</v>
      </c>
      <c r="K516" s="1" t="s">
        <v>2018</v>
      </c>
      <c r="L516" s="2">
        <v>45718</v>
      </c>
      <c r="M516">
        <v>12</v>
      </c>
      <c r="N516">
        <v>0</v>
      </c>
      <c r="O516">
        <v>1</v>
      </c>
      <c r="P516">
        <v>415</v>
      </c>
      <c r="Q516" s="1" t="s">
        <v>1551</v>
      </c>
      <c r="R516" s="1" t="s">
        <v>1551</v>
      </c>
      <c r="S516" s="1" t="s">
        <v>1553</v>
      </c>
      <c r="T516" s="1" t="s">
        <v>107</v>
      </c>
      <c r="U516" s="1" t="s">
        <v>416</v>
      </c>
      <c r="V516">
        <v>415</v>
      </c>
      <c r="W516" s="1" t="s">
        <v>186</v>
      </c>
      <c r="X516" s="1" t="s">
        <v>137</v>
      </c>
      <c r="Y516" s="2">
        <v>45507</v>
      </c>
      <c r="Z516">
        <v>1.4</v>
      </c>
      <c r="AA516" s="1" t="s">
        <v>858</v>
      </c>
      <c r="AB516">
        <v>1</v>
      </c>
    </row>
    <row r="517" spans="1:28" x14ac:dyDescent="0.3">
      <c r="A517" s="1" t="s">
        <v>2019</v>
      </c>
      <c r="B517" s="1" t="s">
        <v>2020</v>
      </c>
      <c r="C517" s="1" t="s">
        <v>2021</v>
      </c>
      <c r="D517" s="1" t="s">
        <v>2022</v>
      </c>
      <c r="E517">
        <v>4</v>
      </c>
      <c r="F517">
        <v>57</v>
      </c>
      <c r="G517" s="1" t="s">
        <v>32</v>
      </c>
      <c r="H517" s="2">
        <v>45817</v>
      </c>
      <c r="I517" s="1" t="s">
        <v>2021</v>
      </c>
      <c r="J517" s="1" t="s">
        <v>204</v>
      </c>
      <c r="K517" s="1" t="s">
        <v>2022</v>
      </c>
      <c r="L517" s="2">
        <v>45812</v>
      </c>
      <c r="M517">
        <v>4</v>
      </c>
      <c r="N517">
        <v>15</v>
      </c>
      <c r="O517">
        <v>0</v>
      </c>
      <c r="P517">
        <v>362.95</v>
      </c>
      <c r="Q517" s="1" t="s">
        <v>2021</v>
      </c>
      <c r="R517" s="1" t="s">
        <v>2021</v>
      </c>
      <c r="S517" s="1" t="s">
        <v>2023</v>
      </c>
      <c r="T517" s="1" t="s">
        <v>134</v>
      </c>
      <c r="U517" s="1" t="s">
        <v>144</v>
      </c>
      <c r="V517">
        <v>427</v>
      </c>
      <c r="W517" s="1" t="s">
        <v>206</v>
      </c>
      <c r="X517" s="1" t="s">
        <v>137</v>
      </c>
      <c r="Y517" s="2">
        <v>43138</v>
      </c>
      <c r="Z517">
        <v>7.9</v>
      </c>
      <c r="AA517" s="1" t="s">
        <v>39</v>
      </c>
    </row>
    <row r="518" spans="1:28" x14ac:dyDescent="0.3">
      <c r="A518" s="1" t="s">
        <v>2024</v>
      </c>
      <c r="B518" s="1" t="s">
        <v>2025</v>
      </c>
      <c r="C518" s="1" t="s">
        <v>2026</v>
      </c>
      <c r="D518" s="1" t="s">
        <v>2027</v>
      </c>
      <c r="E518">
        <v>3</v>
      </c>
      <c r="F518">
        <v>35</v>
      </c>
      <c r="G518" s="1" t="s">
        <v>44</v>
      </c>
      <c r="H518" s="2">
        <v>45790</v>
      </c>
      <c r="I518" s="1" t="s">
        <v>2026</v>
      </c>
      <c r="J518" s="1" t="s">
        <v>45</v>
      </c>
      <c r="K518" s="1" t="s">
        <v>2027</v>
      </c>
      <c r="L518" s="2">
        <v>45783</v>
      </c>
      <c r="M518">
        <v>3</v>
      </c>
      <c r="N518">
        <v>0</v>
      </c>
      <c r="O518">
        <v>0</v>
      </c>
      <c r="P518">
        <v>522</v>
      </c>
      <c r="Q518" s="1" t="s">
        <v>2026</v>
      </c>
      <c r="R518" s="1" t="s">
        <v>2026</v>
      </c>
      <c r="S518" s="1" t="s">
        <v>2028</v>
      </c>
      <c r="T518" s="1" t="s">
        <v>134</v>
      </c>
      <c r="U518" s="1" t="s">
        <v>366</v>
      </c>
      <c r="V518">
        <v>522</v>
      </c>
      <c r="W518" s="1" t="s">
        <v>47</v>
      </c>
      <c r="X518" s="1" t="s">
        <v>48</v>
      </c>
      <c r="Y518" s="2">
        <v>44112</v>
      </c>
      <c r="Z518">
        <v>5.2</v>
      </c>
      <c r="AA518" s="1" t="s">
        <v>39</v>
      </c>
    </row>
    <row r="519" spans="1:28" x14ac:dyDescent="0.3">
      <c r="A519" s="1" t="s">
        <v>2029</v>
      </c>
      <c r="B519" s="1" t="s">
        <v>2030</v>
      </c>
      <c r="C519" s="1" t="s">
        <v>1507</v>
      </c>
      <c r="D519" s="1" t="s">
        <v>2031</v>
      </c>
      <c r="E519">
        <v>4</v>
      </c>
      <c r="F519">
        <v>58</v>
      </c>
      <c r="G519" s="1" t="s">
        <v>44</v>
      </c>
      <c r="H519" s="2">
        <v>45736</v>
      </c>
      <c r="I519" s="1" t="s">
        <v>1507</v>
      </c>
      <c r="J519" s="1" t="s">
        <v>142</v>
      </c>
      <c r="K519" s="1" t="s">
        <v>2031</v>
      </c>
      <c r="L519" s="2">
        <v>45719</v>
      </c>
      <c r="M519">
        <v>6</v>
      </c>
      <c r="N519">
        <v>5</v>
      </c>
      <c r="O519">
        <v>0</v>
      </c>
      <c r="P519">
        <v>841.7</v>
      </c>
      <c r="Q519" s="1" t="s">
        <v>1507</v>
      </c>
      <c r="R519" s="1" t="s">
        <v>1507</v>
      </c>
      <c r="S519" s="1" t="s">
        <v>1509</v>
      </c>
      <c r="T519" s="1" t="s">
        <v>107</v>
      </c>
      <c r="U519" s="1" t="s">
        <v>152</v>
      </c>
      <c r="V519">
        <v>886</v>
      </c>
      <c r="W519" s="1" t="s">
        <v>145</v>
      </c>
      <c r="X519" s="1" t="s">
        <v>59</v>
      </c>
      <c r="Y519" s="2">
        <v>43159</v>
      </c>
      <c r="Z519">
        <v>7.8</v>
      </c>
      <c r="AA519" s="1" t="s">
        <v>39</v>
      </c>
    </row>
    <row r="520" spans="1:28" x14ac:dyDescent="0.3">
      <c r="A520" s="1" t="s">
        <v>2032</v>
      </c>
      <c r="B520" s="1" t="s">
        <v>2033</v>
      </c>
      <c r="C520" s="1" t="s">
        <v>553</v>
      </c>
      <c r="D520" s="1" t="s">
        <v>2034</v>
      </c>
      <c r="E520">
        <v>4</v>
      </c>
      <c r="F520">
        <v>27</v>
      </c>
      <c r="G520" s="1" t="s">
        <v>32</v>
      </c>
      <c r="H520" s="2">
        <v>45754</v>
      </c>
      <c r="I520" s="1" t="s">
        <v>553</v>
      </c>
      <c r="J520" s="1" t="s">
        <v>229</v>
      </c>
      <c r="K520" s="1" t="s">
        <v>2034</v>
      </c>
      <c r="L520" s="2">
        <v>45745</v>
      </c>
      <c r="M520">
        <v>6</v>
      </c>
      <c r="N520">
        <v>15</v>
      </c>
      <c r="O520">
        <v>0</v>
      </c>
      <c r="P520">
        <v>2962.25</v>
      </c>
      <c r="Q520" s="1" t="s">
        <v>553</v>
      </c>
      <c r="R520" s="1" t="s">
        <v>553</v>
      </c>
      <c r="S520" s="1" t="s">
        <v>555</v>
      </c>
      <c r="T520" s="1" t="s">
        <v>107</v>
      </c>
      <c r="U520" s="1" t="s">
        <v>108</v>
      </c>
      <c r="V520">
        <v>3485</v>
      </c>
      <c r="W520" s="1" t="s">
        <v>231</v>
      </c>
      <c r="X520" s="1" t="s">
        <v>127</v>
      </c>
      <c r="Y520" s="2">
        <v>43596</v>
      </c>
      <c r="Z520">
        <v>6.6</v>
      </c>
      <c r="AA520" s="1" t="s">
        <v>39</v>
      </c>
    </row>
    <row r="521" spans="1:28" x14ac:dyDescent="0.3">
      <c r="A521" s="1" t="s">
        <v>2035</v>
      </c>
      <c r="B521" s="1" t="s">
        <v>2036</v>
      </c>
      <c r="C521" s="1" t="s">
        <v>1764</v>
      </c>
      <c r="D521" s="1" t="s">
        <v>833</v>
      </c>
      <c r="E521">
        <v>2</v>
      </c>
      <c r="F521">
        <v>54</v>
      </c>
      <c r="G521" s="1" t="s">
        <v>32</v>
      </c>
      <c r="H521" s="2">
        <v>45691</v>
      </c>
      <c r="I521" s="1" t="s">
        <v>1764</v>
      </c>
      <c r="J521" s="1" t="s">
        <v>73</v>
      </c>
      <c r="K521" s="1" t="s">
        <v>833</v>
      </c>
      <c r="L521" s="2">
        <v>45667</v>
      </c>
      <c r="M521">
        <v>10</v>
      </c>
      <c r="N521">
        <v>0</v>
      </c>
      <c r="O521">
        <v>0</v>
      </c>
      <c r="P521">
        <v>2180</v>
      </c>
      <c r="Q521" s="1" t="s">
        <v>1764</v>
      </c>
      <c r="R521" s="1" t="s">
        <v>1764</v>
      </c>
      <c r="S521" s="1" t="s">
        <v>1766</v>
      </c>
      <c r="T521" s="1" t="s">
        <v>56</v>
      </c>
      <c r="U521" s="1" t="s">
        <v>57</v>
      </c>
      <c r="V521">
        <v>2180</v>
      </c>
      <c r="W521" s="1" t="s">
        <v>77</v>
      </c>
      <c r="X521" s="1" t="s">
        <v>38</v>
      </c>
      <c r="Y521" s="2">
        <v>44193</v>
      </c>
      <c r="Z521">
        <v>5</v>
      </c>
      <c r="AA521" s="1" t="s">
        <v>84</v>
      </c>
      <c r="AB521">
        <v>1</v>
      </c>
    </row>
    <row r="522" spans="1:28" x14ac:dyDescent="0.3">
      <c r="A522" s="1" t="s">
        <v>2037</v>
      </c>
      <c r="B522" s="1" t="s">
        <v>2038</v>
      </c>
      <c r="C522" s="1" t="s">
        <v>355</v>
      </c>
      <c r="D522" s="1" t="s">
        <v>2039</v>
      </c>
      <c r="E522">
        <v>5</v>
      </c>
      <c r="F522">
        <v>71</v>
      </c>
      <c r="G522" s="1" t="s">
        <v>44</v>
      </c>
      <c r="H522" s="2">
        <v>45985</v>
      </c>
      <c r="I522" s="1" t="s">
        <v>355</v>
      </c>
      <c r="J522" s="1" t="s">
        <v>242</v>
      </c>
      <c r="K522" s="1" t="s">
        <v>2039</v>
      </c>
      <c r="L522" s="2">
        <v>45974</v>
      </c>
      <c r="M522">
        <v>7</v>
      </c>
      <c r="N522">
        <v>30</v>
      </c>
      <c r="O522">
        <v>0</v>
      </c>
      <c r="P522">
        <v>632.1</v>
      </c>
      <c r="Q522" s="1" t="s">
        <v>355</v>
      </c>
      <c r="R522" s="1" t="s">
        <v>355</v>
      </c>
      <c r="S522" s="1" t="s">
        <v>358</v>
      </c>
      <c r="T522" s="1" t="s">
        <v>56</v>
      </c>
      <c r="U522" s="1" t="s">
        <v>359</v>
      </c>
      <c r="V522">
        <v>903</v>
      </c>
      <c r="W522" s="1" t="s">
        <v>244</v>
      </c>
      <c r="X522" s="1" t="s">
        <v>48</v>
      </c>
      <c r="Y522" s="2">
        <v>44403</v>
      </c>
      <c r="Z522">
        <v>4.4000000000000004</v>
      </c>
      <c r="AA522" s="1" t="s">
        <v>39</v>
      </c>
    </row>
    <row r="523" spans="1:28" x14ac:dyDescent="0.3">
      <c r="A523" s="1" t="s">
        <v>2040</v>
      </c>
      <c r="B523" s="1" t="s">
        <v>2041</v>
      </c>
      <c r="C523" s="1" t="s">
        <v>472</v>
      </c>
      <c r="D523" s="1" t="s">
        <v>2042</v>
      </c>
      <c r="E523">
        <v>4</v>
      </c>
      <c r="F523">
        <v>38</v>
      </c>
      <c r="G523" s="1" t="s">
        <v>32</v>
      </c>
      <c r="H523" s="2">
        <v>45782</v>
      </c>
      <c r="I523" s="1" t="s">
        <v>472</v>
      </c>
      <c r="J523" s="1" t="s">
        <v>357</v>
      </c>
      <c r="K523" s="1" t="s">
        <v>2042</v>
      </c>
      <c r="L523" s="2">
        <v>45764</v>
      </c>
      <c r="M523">
        <v>7</v>
      </c>
      <c r="N523">
        <v>30</v>
      </c>
      <c r="O523">
        <v>0</v>
      </c>
      <c r="P523">
        <v>78.400000000000006</v>
      </c>
      <c r="Q523" s="1" t="s">
        <v>472</v>
      </c>
      <c r="R523" s="1" t="s">
        <v>472</v>
      </c>
      <c r="S523" s="1" t="s">
        <v>474</v>
      </c>
      <c r="T523" s="1" t="s">
        <v>134</v>
      </c>
      <c r="U523" s="1" t="s">
        <v>135</v>
      </c>
      <c r="V523">
        <v>112</v>
      </c>
      <c r="W523" s="1" t="s">
        <v>360</v>
      </c>
      <c r="X523" s="1" t="s">
        <v>38</v>
      </c>
      <c r="Y523" s="2">
        <v>45643</v>
      </c>
      <c r="Z523">
        <v>1</v>
      </c>
      <c r="AA523" s="1" t="s">
        <v>39</v>
      </c>
    </row>
    <row r="524" spans="1:28" x14ac:dyDescent="0.3">
      <c r="A524" s="1" t="s">
        <v>2043</v>
      </c>
      <c r="B524" s="1" t="s">
        <v>2044</v>
      </c>
      <c r="C524" s="1" t="s">
        <v>793</v>
      </c>
      <c r="D524" s="1" t="s">
        <v>2045</v>
      </c>
      <c r="E524">
        <v>3</v>
      </c>
      <c r="F524">
        <v>60</v>
      </c>
      <c r="G524" s="1" t="s">
        <v>32</v>
      </c>
      <c r="H524" s="2">
        <v>45957</v>
      </c>
      <c r="I524" s="1" t="s">
        <v>793</v>
      </c>
      <c r="J524" s="1" t="s">
        <v>215</v>
      </c>
      <c r="K524" s="1" t="s">
        <v>2045</v>
      </c>
      <c r="L524" s="2">
        <v>45951</v>
      </c>
      <c r="M524">
        <v>2</v>
      </c>
      <c r="N524">
        <v>30</v>
      </c>
      <c r="O524">
        <v>0</v>
      </c>
      <c r="P524">
        <v>4671.8</v>
      </c>
      <c r="Q524" s="1" t="s">
        <v>793</v>
      </c>
      <c r="R524" s="1" t="s">
        <v>793</v>
      </c>
      <c r="S524" s="1" t="s">
        <v>795</v>
      </c>
      <c r="T524" s="1" t="s">
        <v>75</v>
      </c>
      <c r="U524" s="1" t="s">
        <v>237</v>
      </c>
      <c r="V524">
        <v>6674</v>
      </c>
      <c r="W524" s="1" t="s">
        <v>216</v>
      </c>
      <c r="X524" s="1" t="s">
        <v>127</v>
      </c>
      <c r="Y524" s="2">
        <v>45659</v>
      </c>
      <c r="Z524">
        <v>1</v>
      </c>
      <c r="AA524" s="1" t="s">
        <v>84</v>
      </c>
      <c r="AB524">
        <v>1</v>
      </c>
    </row>
    <row r="525" spans="1:28" x14ac:dyDescent="0.3">
      <c r="A525" s="1" t="s">
        <v>2046</v>
      </c>
      <c r="B525" s="1" t="s">
        <v>2047</v>
      </c>
      <c r="C525" s="1" t="s">
        <v>2048</v>
      </c>
      <c r="D525" s="1" t="s">
        <v>2049</v>
      </c>
      <c r="E525">
        <v>3</v>
      </c>
      <c r="F525">
        <v>45</v>
      </c>
      <c r="G525" s="1" t="s">
        <v>32</v>
      </c>
      <c r="H525" s="2">
        <v>45955</v>
      </c>
      <c r="I525" s="1" t="s">
        <v>2048</v>
      </c>
      <c r="J525" s="1" t="s">
        <v>462</v>
      </c>
      <c r="K525" s="1" t="s">
        <v>2049</v>
      </c>
      <c r="L525" s="2">
        <v>45945</v>
      </c>
      <c r="M525">
        <v>8</v>
      </c>
      <c r="N525">
        <v>10</v>
      </c>
      <c r="O525">
        <v>0</v>
      </c>
      <c r="P525">
        <v>81.900000000000006</v>
      </c>
      <c r="Q525" s="1" t="s">
        <v>2048</v>
      </c>
      <c r="R525" s="1" t="s">
        <v>2048</v>
      </c>
      <c r="S525" s="1" t="s">
        <v>2050</v>
      </c>
      <c r="T525" s="1" t="s">
        <v>134</v>
      </c>
      <c r="U525" s="1" t="s">
        <v>366</v>
      </c>
      <c r="V525">
        <v>91</v>
      </c>
      <c r="W525" s="1" t="s">
        <v>464</v>
      </c>
      <c r="X525" s="1" t="s">
        <v>137</v>
      </c>
      <c r="Y525" s="2">
        <v>43178</v>
      </c>
      <c r="Z525">
        <v>7.8</v>
      </c>
      <c r="AA525" s="1" t="s">
        <v>39</v>
      </c>
    </row>
    <row r="526" spans="1:28" x14ac:dyDescent="0.3">
      <c r="A526" s="1" t="s">
        <v>2051</v>
      </c>
      <c r="B526" s="1" t="s">
        <v>2052</v>
      </c>
      <c r="C526" s="1" t="s">
        <v>1128</v>
      </c>
      <c r="D526" s="1" t="s">
        <v>2053</v>
      </c>
      <c r="E526">
        <v>4</v>
      </c>
      <c r="F526">
        <v>33</v>
      </c>
      <c r="G526" s="1" t="s">
        <v>44</v>
      </c>
      <c r="H526" s="2">
        <v>45925</v>
      </c>
      <c r="I526" s="1" t="s">
        <v>1128</v>
      </c>
      <c r="J526" s="1" t="s">
        <v>318</v>
      </c>
      <c r="K526" s="1" t="s">
        <v>2053</v>
      </c>
      <c r="L526" s="2">
        <v>45915</v>
      </c>
      <c r="M526">
        <v>6</v>
      </c>
      <c r="N526">
        <v>5</v>
      </c>
      <c r="O526">
        <v>0</v>
      </c>
      <c r="P526">
        <v>3275.6</v>
      </c>
      <c r="Q526" s="1" t="s">
        <v>1128</v>
      </c>
      <c r="R526" s="1" t="s">
        <v>1128</v>
      </c>
      <c r="S526" s="1" t="s">
        <v>1130</v>
      </c>
      <c r="T526" s="1" t="s">
        <v>107</v>
      </c>
      <c r="U526" s="1" t="s">
        <v>125</v>
      </c>
      <c r="V526">
        <v>3448</v>
      </c>
      <c r="W526" s="1" t="s">
        <v>319</v>
      </c>
      <c r="X526" s="1" t="s">
        <v>48</v>
      </c>
      <c r="Y526" s="2">
        <v>45758</v>
      </c>
      <c r="Z526">
        <v>0.7</v>
      </c>
      <c r="AA526" s="1" t="s">
        <v>39</v>
      </c>
    </row>
    <row r="527" spans="1:28" x14ac:dyDescent="0.3">
      <c r="A527" s="1" t="s">
        <v>2054</v>
      </c>
      <c r="B527" s="1" t="s">
        <v>2055</v>
      </c>
      <c r="C527" s="1" t="s">
        <v>195</v>
      </c>
      <c r="D527" s="1" t="s">
        <v>2056</v>
      </c>
      <c r="E527">
        <v>3</v>
      </c>
      <c r="F527">
        <v>63</v>
      </c>
      <c r="G527" s="1" t="s">
        <v>44</v>
      </c>
      <c r="H527" s="2">
        <v>45992</v>
      </c>
      <c r="I527" s="1" t="s">
        <v>195</v>
      </c>
      <c r="J527" s="1" t="s">
        <v>462</v>
      </c>
      <c r="K527" s="1" t="s">
        <v>2056</v>
      </c>
      <c r="L527" s="2">
        <v>45972</v>
      </c>
      <c r="M527">
        <v>6</v>
      </c>
      <c r="N527">
        <v>15</v>
      </c>
      <c r="O527">
        <v>0</v>
      </c>
      <c r="P527">
        <v>6663.15</v>
      </c>
      <c r="Q527" s="1" t="s">
        <v>195</v>
      </c>
      <c r="R527" s="1" t="s">
        <v>195</v>
      </c>
      <c r="S527" s="1" t="s">
        <v>198</v>
      </c>
      <c r="T527" s="1" t="s">
        <v>90</v>
      </c>
      <c r="U527" s="1" t="s">
        <v>185</v>
      </c>
      <c r="V527">
        <v>7839</v>
      </c>
      <c r="W527" s="1" t="s">
        <v>464</v>
      </c>
      <c r="X527" s="1" t="s">
        <v>137</v>
      </c>
      <c r="Y527" s="2">
        <v>43178</v>
      </c>
      <c r="Z527">
        <v>7.8</v>
      </c>
      <c r="AA527" s="1" t="s">
        <v>39</v>
      </c>
    </row>
    <row r="528" spans="1:28" x14ac:dyDescent="0.3">
      <c r="A528" s="1" t="s">
        <v>2057</v>
      </c>
      <c r="B528" s="1" t="s">
        <v>2058</v>
      </c>
      <c r="C528" s="1" t="s">
        <v>616</v>
      </c>
      <c r="D528" s="1" t="s">
        <v>2059</v>
      </c>
      <c r="E528">
        <v>4</v>
      </c>
      <c r="F528">
        <v>60</v>
      </c>
      <c r="G528" s="1" t="s">
        <v>44</v>
      </c>
      <c r="H528" s="2">
        <v>45720</v>
      </c>
      <c r="I528" s="1" t="s">
        <v>616</v>
      </c>
      <c r="J528" s="1" t="s">
        <v>1119</v>
      </c>
      <c r="K528" s="1" t="s">
        <v>2059</v>
      </c>
      <c r="L528" s="2">
        <v>45704</v>
      </c>
      <c r="M528">
        <v>8</v>
      </c>
      <c r="N528">
        <v>0</v>
      </c>
      <c r="O528">
        <v>0</v>
      </c>
      <c r="P528">
        <v>2443</v>
      </c>
      <c r="Q528" s="1" t="s">
        <v>616</v>
      </c>
      <c r="R528" s="1" t="s">
        <v>616</v>
      </c>
      <c r="S528" s="1" t="s">
        <v>618</v>
      </c>
      <c r="T528" s="1" t="s">
        <v>90</v>
      </c>
      <c r="U528" s="1" t="s">
        <v>91</v>
      </c>
      <c r="V528">
        <v>2443</v>
      </c>
      <c r="W528" s="1" t="s">
        <v>1120</v>
      </c>
      <c r="X528" s="1" t="s">
        <v>38</v>
      </c>
      <c r="Y528" s="2">
        <v>44070</v>
      </c>
      <c r="Z528">
        <v>5.3</v>
      </c>
      <c r="AA528" s="1" t="s">
        <v>39</v>
      </c>
    </row>
    <row r="529" spans="1:28" x14ac:dyDescent="0.3">
      <c r="A529" s="1" t="s">
        <v>2060</v>
      </c>
      <c r="B529" s="1" t="s">
        <v>2061</v>
      </c>
      <c r="C529" s="1" t="s">
        <v>472</v>
      </c>
      <c r="D529" s="1" t="s">
        <v>2062</v>
      </c>
      <c r="E529">
        <v>4</v>
      </c>
      <c r="F529">
        <v>48</v>
      </c>
      <c r="G529" s="1" t="s">
        <v>44</v>
      </c>
      <c r="H529" s="2">
        <v>45899</v>
      </c>
      <c r="I529" s="1" t="s">
        <v>472</v>
      </c>
      <c r="J529" s="1" t="s">
        <v>538</v>
      </c>
      <c r="K529" s="1" t="s">
        <v>2062</v>
      </c>
      <c r="L529" s="2">
        <v>45885</v>
      </c>
      <c r="M529">
        <v>6</v>
      </c>
      <c r="N529">
        <v>15</v>
      </c>
      <c r="O529">
        <v>0</v>
      </c>
      <c r="P529">
        <v>95.2</v>
      </c>
      <c r="Q529" s="1" t="s">
        <v>472</v>
      </c>
      <c r="R529" s="1" t="s">
        <v>472</v>
      </c>
      <c r="S529" s="1" t="s">
        <v>474</v>
      </c>
      <c r="T529" s="1" t="s">
        <v>134</v>
      </c>
      <c r="U529" s="1" t="s">
        <v>135</v>
      </c>
      <c r="V529">
        <v>112</v>
      </c>
      <c r="W529" s="1" t="s">
        <v>539</v>
      </c>
      <c r="X529" s="1" t="s">
        <v>540</v>
      </c>
      <c r="Y529" s="2">
        <v>44731</v>
      </c>
      <c r="Z529">
        <v>3.5</v>
      </c>
      <c r="AA529" s="1" t="s">
        <v>39</v>
      </c>
    </row>
    <row r="530" spans="1:28" x14ac:dyDescent="0.3">
      <c r="A530" s="1" t="s">
        <v>2063</v>
      </c>
      <c r="B530" s="1" t="s">
        <v>2064</v>
      </c>
      <c r="C530" s="1" t="s">
        <v>355</v>
      </c>
      <c r="D530" s="1" t="s">
        <v>2065</v>
      </c>
      <c r="E530">
        <v>4</v>
      </c>
      <c r="F530">
        <v>66</v>
      </c>
      <c r="G530" s="1" t="s">
        <v>44</v>
      </c>
      <c r="H530" s="2">
        <v>45902</v>
      </c>
      <c r="I530" s="1" t="s">
        <v>355</v>
      </c>
      <c r="J530" s="1" t="s">
        <v>64</v>
      </c>
      <c r="K530" s="1" t="s">
        <v>2065</v>
      </c>
      <c r="L530" s="2">
        <v>45886</v>
      </c>
      <c r="M530">
        <v>7</v>
      </c>
      <c r="N530">
        <v>15</v>
      </c>
      <c r="O530">
        <v>0</v>
      </c>
      <c r="P530">
        <v>767.55</v>
      </c>
      <c r="Q530" s="1" t="s">
        <v>355</v>
      </c>
      <c r="R530" s="1" t="s">
        <v>355</v>
      </c>
      <c r="S530" s="1" t="s">
        <v>358</v>
      </c>
      <c r="T530" s="1" t="s">
        <v>56</v>
      </c>
      <c r="U530" s="1" t="s">
        <v>359</v>
      </c>
      <c r="V530">
        <v>903</v>
      </c>
      <c r="W530" s="1" t="s">
        <v>67</v>
      </c>
      <c r="X530" s="1" t="s">
        <v>59</v>
      </c>
      <c r="Y530" s="2">
        <v>44275</v>
      </c>
      <c r="Z530">
        <v>4.8</v>
      </c>
      <c r="AA530" s="1" t="s">
        <v>39</v>
      </c>
    </row>
    <row r="531" spans="1:28" x14ac:dyDescent="0.3">
      <c r="A531" s="1" t="s">
        <v>2066</v>
      </c>
      <c r="B531" s="1" t="s">
        <v>2067</v>
      </c>
      <c r="C531" s="1" t="s">
        <v>656</v>
      </c>
      <c r="D531" s="1" t="s">
        <v>971</v>
      </c>
      <c r="E531">
        <v>2</v>
      </c>
      <c r="F531">
        <v>106</v>
      </c>
      <c r="G531" s="1" t="s">
        <v>44</v>
      </c>
      <c r="H531" s="2">
        <v>45971</v>
      </c>
      <c r="I531" s="1" t="s">
        <v>656</v>
      </c>
      <c r="J531" s="1" t="s">
        <v>446</v>
      </c>
      <c r="K531" s="1" t="s">
        <v>971</v>
      </c>
      <c r="L531" s="2">
        <v>45960</v>
      </c>
      <c r="M531">
        <v>2</v>
      </c>
      <c r="N531">
        <v>30</v>
      </c>
      <c r="O531">
        <v>1</v>
      </c>
      <c r="P531">
        <v>5294.8</v>
      </c>
      <c r="Q531" s="1" t="s">
        <v>656</v>
      </c>
      <c r="R531" s="1" t="s">
        <v>656</v>
      </c>
      <c r="S531" s="1" t="s">
        <v>658</v>
      </c>
      <c r="T531" s="1" t="s">
        <v>75</v>
      </c>
      <c r="U531" s="1" t="s">
        <v>314</v>
      </c>
      <c r="V531">
        <v>7564</v>
      </c>
      <c r="W531" s="1" t="s">
        <v>447</v>
      </c>
      <c r="X531" s="1" t="s">
        <v>127</v>
      </c>
      <c r="Y531" s="2">
        <v>45409</v>
      </c>
      <c r="Z531">
        <v>1.7</v>
      </c>
      <c r="AA531" s="1" t="s">
        <v>68</v>
      </c>
      <c r="AB531">
        <v>1</v>
      </c>
    </row>
    <row r="532" spans="1:28" x14ac:dyDescent="0.3">
      <c r="A532" s="1" t="s">
        <v>2068</v>
      </c>
      <c r="B532" s="1" t="s">
        <v>2069</v>
      </c>
      <c r="C532" s="1" t="s">
        <v>342</v>
      </c>
      <c r="D532" s="1" t="s">
        <v>2070</v>
      </c>
      <c r="E532">
        <v>3</v>
      </c>
      <c r="F532">
        <v>37</v>
      </c>
      <c r="G532" s="1" t="s">
        <v>32</v>
      </c>
      <c r="H532" s="2">
        <v>45768</v>
      </c>
      <c r="I532" s="1" t="s">
        <v>342</v>
      </c>
      <c r="J532" s="1" t="s">
        <v>549</v>
      </c>
      <c r="K532" s="1" t="s">
        <v>2070</v>
      </c>
      <c r="L532" s="2">
        <v>45749</v>
      </c>
      <c r="M532">
        <v>8</v>
      </c>
      <c r="N532">
        <v>30</v>
      </c>
      <c r="O532">
        <v>1</v>
      </c>
      <c r="P532">
        <v>3091.2</v>
      </c>
      <c r="Q532" s="1" t="s">
        <v>342</v>
      </c>
      <c r="R532" s="1" t="s">
        <v>342</v>
      </c>
      <c r="S532" s="1" t="s">
        <v>344</v>
      </c>
      <c r="T532" s="1" t="s">
        <v>35</v>
      </c>
      <c r="U532" s="1" t="s">
        <v>83</v>
      </c>
      <c r="V532">
        <v>4416</v>
      </c>
      <c r="W532" s="1" t="s">
        <v>550</v>
      </c>
      <c r="X532" s="1" t="s">
        <v>38</v>
      </c>
      <c r="Y532" s="2">
        <v>45530</v>
      </c>
      <c r="Z532">
        <v>1.3</v>
      </c>
      <c r="AA532" s="1" t="s">
        <v>39</v>
      </c>
    </row>
    <row r="533" spans="1:28" x14ac:dyDescent="0.3">
      <c r="A533" s="1" t="s">
        <v>2071</v>
      </c>
      <c r="B533" s="1" t="s">
        <v>2072</v>
      </c>
      <c r="C533" s="1" t="s">
        <v>596</v>
      </c>
      <c r="D533" s="1" t="s">
        <v>2073</v>
      </c>
      <c r="E533">
        <v>3</v>
      </c>
      <c r="F533">
        <v>83</v>
      </c>
      <c r="G533" s="1" t="s">
        <v>44</v>
      </c>
      <c r="H533" s="2">
        <v>45716</v>
      </c>
      <c r="I533" s="1" t="s">
        <v>596</v>
      </c>
      <c r="J533" s="1" t="s">
        <v>183</v>
      </c>
      <c r="K533" s="1" t="s">
        <v>2073</v>
      </c>
      <c r="L533" s="2">
        <v>45707</v>
      </c>
      <c r="M533">
        <v>5</v>
      </c>
      <c r="N533">
        <v>0</v>
      </c>
      <c r="O533">
        <v>0</v>
      </c>
      <c r="P533">
        <v>2319</v>
      </c>
      <c r="Q533" s="1" t="s">
        <v>596</v>
      </c>
      <c r="R533" s="1" t="s">
        <v>596</v>
      </c>
      <c r="S533" s="1" t="s">
        <v>599</v>
      </c>
      <c r="T533" s="1" t="s">
        <v>75</v>
      </c>
      <c r="U533" s="1" t="s">
        <v>76</v>
      </c>
      <c r="V533">
        <v>2319</v>
      </c>
      <c r="W533" s="1" t="s">
        <v>186</v>
      </c>
      <c r="X533" s="1" t="s">
        <v>137</v>
      </c>
      <c r="Y533" s="2">
        <v>45507</v>
      </c>
      <c r="Z533">
        <v>1.4</v>
      </c>
      <c r="AA533" s="1" t="s">
        <v>39</v>
      </c>
    </row>
    <row r="534" spans="1:28" x14ac:dyDescent="0.3">
      <c r="A534" s="1" t="s">
        <v>2074</v>
      </c>
      <c r="B534" s="1" t="s">
        <v>2075</v>
      </c>
      <c r="C534" s="1" t="s">
        <v>2076</v>
      </c>
      <c r="D534" s="1" t="s">
        <v>2077</v>
      </c>
      <c r="E534">
        <v>4</v>
      </c>
      <c r="F534">
        <v>58</v>
      </c>
      <c r="G534" s="1" t="s">
        <v>44</v>
      </c>
      <c r="H534" s="2">
        <v>45861</v>
      </c>
      <c r="I534" s="1" t="s">
        <v>2076</v>
      </c>
      <c r="J534" s="1" t="s">
        <v>519</v>
      </c>
      <c r="K534" s="1" t="s">
        <v>2077</v>
      </c>
      <c r="L534" s="2">
        <v>45852</v>
      </c>
      <c r="M534">
        <v>8</v>
      </c>
      <c r="N534">
        <v>5</v>
      </c>
      <c r="O534">
        <v>0</v>
      </c>
      <c r="P534">
        <v>440.8</v>
      </c>
      <c r="Q534" s="1" t="s">
        <v>2076</v>
      </c>
      <c r="R534" s="1" t="s">
        <v>2076</v>
      </c>
      <c r="S534" s="1" t="s">
        <v>2078</v>
      </c>
      <c r="T534" s="1" t="s">
        <v>107</v>
      </c>
      <c r="U534" s="1" t="s">
        <v>125</v>
      </c>
      <c r="V534">
        <v>464</v>
      </c>
      <c r="W534" s="1" t="s">
        <v>521</v>
      </c>
      <c r="X534" s="1" t="s">
        <v>137</v>
      </c>
      <c r="Y534" s="2">
        <v>43649</v>
      </c>
      <c r="Z534">
        <v>6.5</v>
      </c>
      <c r="AA534" s="1" t="s">
        <v>39</v>
      </c>
    </row>
    <row r="535" spans="1:28" x14ac:dyDescent="0.3">
      <c r="A535" s="1" t="s">
        <v>2079</v>
      </c>
      <c r="B535" s="1" t="s">
        <v>2080</v>
      </c>
      <c r="C535" s="1" t="s">
        <v>1005</v>
      </c>
      <c r="D535" s="1" t="s">
        <v>2081</v>
      </c>
      <c r="E535">
        <v>4</v>
      </c>
      <c r="F535">
        <v>57</v>
      </c>
      <c r="G535" s="1" t="s">
        <v>44</v>
      </c>
      <c r="H535" s="2">
        <v>45980</v>
      </c>
      <c r="I535" s="1" t="s">
        <v>1005</v>
      </c>
      <c r="J535" s="1" t="s">
        <v>183</v>
      </c>
      <c r="K535" s="1" t="s">
        <v>2081</v>
      </c>
      <c r="L535" s="2">
        <v>45962</v>
      </c>
      <c r="M535">
        <v>6</v>
      </c>
      <c r="N535">
        <v>20</v>
      </c>
      <c r="O535">
        <v>0</v>
      </c>
      <c r="P535">
        <v>22255.200000000001</v>
      </c>
      <c r="Q535" s="1" t="s">
        <v>1005</v>
      </c>
      <c r="R535" s="1" t="s">
        <v>1005</v>
      </c>
      <c r="S535" s="1" t="s">
        <v>1007</v>
      </c>
      <c r="T535" s="1" t="s">
        <v>75</v>
      </c>
      <c r="U535" s="1" t="s">
        <v>76</v>
      </c>
      <c r="V535">
        <v>27819</v>
      </c>
      <c r="W535" s="1" t="s">
        <v>186</v>
      </c>
      <c r="X535" s="1" t="s">
        <v>137</v>
      </c>
      <c r="Y535" s="2">
        <v>45507</v>
      </c>
      <c r="Z535">
        <v>1.4</v>
      </c>
      <c r="AA535" s="1" t="s">
        <v>39</v>
      </c>
    </row>
    <row r="536" spans="1:28" x14ac:dyDescent="0.3">
      <c r="A536" s="1" t="s">
        <v>2082</v>
      </c>
      <c r="B536" s="1" t="s">
        <v>2083</v>
      </c>
      <c r="C536" s="1" t="s">
        <v>1147</v>
      </c>
      <c r="D536" s="1" t="s">
        <v>2084</v>
      </c>
      <c r="E536">
        <v>3</v>
      </c>
      <c r="F536">
        <v>42</v>
      </c>
      <c r="G536" s="1" t="s">
        <v>32</v>
      </c>
      <c r="H536" s="2">
        <v>45853</v>
      </c>
      <c r="I536" s="1" t="s">
        <v>1147</v>
      </c>
      <c r="J536" s="1" t="s">
        <v>357</v>
      </c>
      <c r="K536" s="1" t="s">
        <v>2084</v>
      </c>
      <c r="L536" s="2">
        <v>45839</v>
      </c>
      <c r="M536">
        <v>9</v>
      </c>
      <c r="N536">
        <v>10</v>
      </c>
      <c r="O536">
        <v>0</v>
      </c>
      <c r="P536">
        <v>1275.3</v>
      </c>
      <c r="Q536" s="1" t="s">
        <v>1147</v>
      </c>
      <c r="R536" s="1" t="s">
        <v>1147</v>
      </c>
      <c r="S536" s="1" t="s">
        <v>1149</v>
      </c>
      <c r="T536" s="1" t="s">
        <v>35</v>
      </c>
      <c r="U536" s="1" t="s">
        <v>167</v>
      </c>
      <c r="V536">
        <v>1417</v>
      </c>
      <c r="W536" s="1" t="s">
        <v>360</v>
      </c>
      <c r="X536" s="1" t="s">
        <v>38</v>
      </c>
      <c r="Y536" s="2">
        <v>45643</v>
      </c>
      <c r="Z536">
        <v>1</v>
      </c>
      <c r="AA536" s="1" t="s">
        <v>39</v>
      </c>
    </row>
    <row r="537" spans="1:28" x14ac:dyDescent="0.3">
      <c r="A537" s="1" t="s">
        <v>2085</v>
      </c>
      <c r="B537" s="1" t="s">
        <v>2086</v>
      </c>
      <c r="C537" s="1" t="s">
        <v>1302</v>
      </c>
      <c r="D537" s="1" t="s">
        <v>2087</v>
      </c>
      <c r="E537">
        <v>5</v>
      </c>
      <c r="F537">
        <v>28</v>
      </c>
      <c r="G537" s="1" t="s">
        <v>32</v>
      </c>
      <c r="H537" s="2">
        <v>45890</v>
      </c>
      <c r="I537" s="1" t="s">
        <v>1302</v>
      </c>
      <c r="J537" s="1" t="s">
        <v>96</v>
      </c>
      <c r="K537" s="1" t="s">
        <v>2087</v>
      </c>
      <c r="L537" s="2">
        <v>45871</v>
      </c>
      <c r="M537">
        <v>6</v>
      </c>
      <c r="N537">
        <v>0</v>
      </c>
      <c r="O537">
        <v>0</v>
      </c>
      <c r="P537">
        <v>3993</v>
      </c>
      <c r="Q537" s="1" t="s">
        <v>1302</v>
      </c>
      <c r="R537" s="1" t="s">
        <v>1302</v>
      </c>
      <c r="S537" s="1" t="s">
        <v>1304</v>
      </c>
      <c r="T537" s="1" t="s">
        <v>90</v>
      </c>
      <c r="U537" s="1" t="s">
        <v>91</v>
      </c>
      <c r="V537">
        <v>3993</v>
      </c>
      <c r="W537" s="1" t="s">
        <v>99</v>
      </c>
      <c r="X537" s="1" t="s">
        <v>100</v>
      </c>
      <c r="Y537" s="2">
        <v>45629</v>
      </c>
      <c r="Z537">
        <v>1.1000000000000001</v>
      </c>
      <c r="AA537" s="1" t="s">
        <v>39</v>
      </c>
    </row>
    <row r="538" spans="1:28" x14ac:dyDescent="0.3">
      <c r="A538" s="1" t="s">
        <v>2088</v>
      </c>
      <c r="B538" s="1" t="s">
        <v>2089</v>
      </c>
      <c r="C538" s="1" t="s">
        <v>1379</v>
      </c>
      <c r="D538" s="1" t="s">
        <v>2090</v>
      </c>
      <c r="E538">
        <v>5</v>
      </c>
      <c r="F538">
        <v>58</v>
      </c>
      <c r="G538" s="1" t="s">
        <v>44</v>
      </c>
      <c r="H538" s="2">
        <v>45776</v>
      </c>
      <c r="I538" s="1" t="s">
        <v>1379</v>
      </c>
      <c r="J538" s="1" t="s">
        <v>446</v>
      </c>
      <c r="K538" s="1" t="s">
        <v>2090</v>
      </c>
      <c r="L538" s="2">
        <v>45762</v>
      </c>
      <c r="M538">
        <v>5</v>
      </c>
      <c r="N538">
        <v>0</v>
      </c>
      <c r="O538">
        <v>0</v>
      </c>
      <c r="P538">
        <v>7183</v>
      </c>
      <c r="Q538" s="1" t="s">
        <v>1379</v>
      </c>
      <c r="R538" s="1" t="s">
        <v>1379</v>
      </c>
      <c r="S538" s="1" t="s">
        <v>1381</v>
      </c>
      <c r="T538" s="1" t="s">
        <v>90</v>
      </c>
      <c r="U538" s="1" t="s">
        <v>266</v>
      </c>
      <c r="V538">
        <v>7183</v>
      </c>
      <c r="W538" s="1" t="s">
        <v>447</v>
      </c>
      <c r="X538" s="1" t="s">
        <v>127</v>
      </c>
      <c r="Y538" s="2">
        <v>45409</v>
      </c>
      <c r="Z538">
        <v>1.7</v>
      </c>
      <c r="AA538" s="1" t="s">
        <v>39</v>
      </c>
    </row>
    <row r="539" spans="1:28" x14ac:dyDescent="0.3">
      <c r="A539" s="1" t="s">
        <v>2091</v>
      </c>
      <c r="B539" s="1" t="s">
        <v>2092</v>
      </c>
      <c r="C539" s="1" t="s">
        <v>176</v>
      </c>
      <c r="D539" s="1" t="s">
        <v>1792</v>
      </c>
      <c r="E539">
        <v>5</v>
      </c>
      <c r="F539">
        <v>13</v>
      </c>
      <c r="G539" s="1" t="s">
        <v>44</v>
      </c>
      <c r="H539" s="2">
        <v>45704</v>
      </c>
      <c r="I539" s="1" t="s">
        <v>176</v>
      </c>
      <c r="J539" s="1" t="s">
        <v>229</v>
      </c>
      <c r="K539" s="1" t="s">
        <v>1792</v>
      </c>
      <c r="L539" s="2">
        <v>45688</v>
      </c>
      <c r="M539">
        <v>4</v>
      </c>
      <c r="N539">
        <v>30</v>
      </c>
      <c r="O539">
        <v>0</v>
      </c>
      <c r="P539">
        <v>3714.2</v>
      </c>
      <c r="Q539" s="1" t="s">
        <v>176</v>
      </c>
      <c r="R539" s="1" t="s">
        <v>176</v>
      </c>
      <c r="S539" s="1" t="s">
        <v>178</v>
      </c>
      <c r="T539" s="1" t="s">
        <v>107</v>
      </c>
      <c r="U539" s="1" t="s">
        <v>125</v>
      </c>
      <c r="V539">
        <v>5306</v>
      </c>
      <c r="W539" s="1" t="s">
        <v>231</v>
      </c>
      <c r="X539" s="1" t="s">
        <v>127</v>
      </c>
      <c r="Y539" s="2">
        <v>43596</v>
      </c>
      <c r="Z539">
        <v>6.6</v>
      </c>
      <c r="AA539" s="1" t="s">
        <v>39</v>
      </c>
    </row>
    <row r="540" spans="1:28" x14ac:dyDescent="0.3">
      <c r="A540" s="1" t="s">
        <v>2093</v>
      </c>
      <c r="B540" s="1" t="s">
        <v>2094</v>
      </c>
      <c r="C540" s="1" t="s">
        <v>342</v>
      </c>
      <c r="D540" s="1" t="s">
        <v>2095</v>
      </c>
      <c r="E540">
        <v>3</v>
      </c>
      <c r="F540">
        <v>172</v>
      </c>
      <c r="G540" s="1" t="s">
        <v>44</v>
      </c>
      <c r="H540" s="2">
        <v>45988</v>
      </c>
      <c r="I540" s="1" t="s">
        <v>342</v>
      </c>
      <c r="J540" s="1" t="s">
        <v>598</v>
      </c>
      <c r="K540" s="1" t="s">
        <v>2095</v>
      </c>
      <c r="L540" s="2">
        <v>45970</v>
      </c>
      <c r="M540">
        <v>7</v>
      </c>
      <c r="N540">
        <v>10</v>
      </c>
      <c r="O540">
        <v>0</v>
      </c>
      <c r="P540">
        <v>3974.4</v>
      </c>
      <c r="Q540" s="1" t="s">
        <v>342</v>
      </c>
      <c r="R540" s="1" t="s">
        <v>342</v>
      </c>
      <c r="S540" s="1" t="s">
        <v>344</v>
      </c>
      <c r="T540" s="1" t="s">
        <v>35</v>
      </c>
      <c r="U540" s="1" t="s">
        <v>83</v>
      </c>
      <c r="V540">
        <v>4416</v>
      </c>
      <c r="W540" s="1" t="s">
        <v>600</v>
      </c>
      <c r="X540" s="1" t="s">
        <v>38</v>
      </c>
      <c r="Y540" s="2">
        <v>43141</v>
      </c>
      <c r="Z540">
        <v>7.9</v>
      </c>
      <c r="AA540" s="1" t="s">
        <v>39</v>
      </c>
    </row>
    <row r="541" spans="1:28" x14ac:dyDescent="0.3">
      <c r="A541" s="1" t="s">
        <v>2096</v>
      </c>
      <c r="B541" s="1" t="s">
        <v>2097</v>
      </c>
      <c r="C541" s="1" t="s">
        <v>1743</v>
      </c>
      <c r="D541" s="1" t="s">
        <v>2098</v>
      </c>
      <c r="E541">
        <v>4</v>
      </c>
      <c r="F541">
        <v>86</v>
      </c>
      <c r="G541" s="1" t="s">
        <v>44</v>
      </c>
      <c r="H541" s="2">
        <v>45672</v>
      </c>
      <c r="I541" s="1" t="s">
        <v>1743</v>
      </c>
      <c r="J541" s="1" t="s">
        <v>105</v>
      </c>
      <c r="K541" s="1" t="s">
        <v>2098</v>
      </c>
      <c r="L541" s="2">
        <v>45666</v>
      </c>
      <c r="M541">
        <v>3</v>
      </c>
      <c r="N541">
        <v>5</v>
      </c>
      <c r="O541">
        <v>0</v>
      </c>
      <c r="P541">
        <v>308.75</v>
      </c>
      <c r="Q541" s="1" t="s">
        <v>1743</v>
      </c>
      <c r="R541" s="1" t="s">
        <v>1743</v>
      </c>
      <c r="S541" s="1" t="s">
        <v>1744</v>
      </c>
      <c r="T541" s="1" t="s">
        <v>134</v>
      </c>
      <c r="U541" s="1" t="s">
        <v>144</v>
      </c>
      <c r="V541">
        <v>325</v>
      </c>
      <c r="W541" s="1" t="s">
        <v>109</v>
      </c>
      <c r="X541" s="1" t="s">
        <v>110</v>
      </c>
      <c r="Y541" s="2">
        <v>44203</v>
      </c>
      <c r="Z541">
        <v>5</v>
      </c>
      <c r="AA541" s="1" t="s">
        <v>39</v>
      </c>
    </row>
    <row r="542" spans="1:28" x14ac:dyDescent="0.3">
      <c r="A542" s="1" t="s">
        <v>2099</v>
      </c>
      <c r="B542" s="1" t="s">
        <v>2100</v>
      </c>
      <c r="C542" s="1" t="s">
        <v>958</v>
      </c>
      <c r="D542" s="1" t="s">
        <v>2101</v>
      </c>
      <c r="E542">
        <v>3</v>
      </c>
      <c r="F542">
        <v>46</v>
      </c>
      <c r="G542" s="1" t="s">
        <v>32</v>
      </c>
      <c r="H542" s="2">
        <v>45749</v>
      </c>
      <c r="I542" s="1" t="s">
        <v>958</v>
      </c>
      <c r="J542" s="1" t="s">
        <v>318</v>
      </c>
      <c r="K542" s="1" t="s">
        <v>2101</v>
      </c>
      <c r="L542" s="2">
        <v>45743</v>
      </c>
      <c r="M542">
        <v>3</v>
      </c>
      <c r="N542">
        <v>15</v>
      </c>
      <c r="O542">
        <v>0</v>
      </c>
      <c r="P542">
        <v>272</v>
      </c>
      <c r="Q542" s="1" t="s">
        <v>958</v>
      </c>
      <c r="R542" s="1" t="s">
        <v>958</v>
      </c>
      <c r="S542" s="1" t="s">
        <v>960</v>
      </c>
      <c r="T542" s="1" t="s">
        <v>35</v>
      </c>
      <c r="U542" s="1" t="s">
        <v>83</v>
      </c>
      <c r="V542">
        <v>320</v>
      </c>
      <c r="W542" s="1" t="s">
        <v>319</v>
      </c>
      <c r="X542" s="1" t="s">
        <v>48</v>
      </c>
      <c r="Y542" s="2">
        <v>45758</v>
      </c>
      <c r="Z542">
        <v>0.7</v>
      </c>
      <c r="AA542" s="1" t="s">
        <v>39</v>
      </c>
    </row>
    <row r="543" spans="1:28" x14ac:dyDescent="0.3">
      <c r="A543" s="1" t="s">
        <v>2102</v>
      </c>
      <c r="B543" s="1" t="s">
        <v>2103</v>
      </c>
      <c r="C543" s="1" t="s">
        <v>189</v>
      </c>
      <c r="D543" s="1" t="s">
        <v>2104</v>
      </c>
      <c r="E543">
        <v>4</v>
      </c>
      <c r="F543">
        <v>44</v>
      </c>
      <c r="G543" s="1" t="s">
        <v>32</v>
      </c>
      <c r="H543" s="2">
        <v>45780</v>
      </c>
      <c r="I543" s="1" t="s">
        <v>189</v>
      </c>
      <c r="J543" s="1" t="s">
        <v>513</v>
      </c>
      <c r="K543" s="1" t="s">
        <v>2104</v>
      </c>
      <c r="L543" s="2">
        <v>45773</v>
      </c>
      <c r="M543">
        <v>5</v>
      </c>
      <c r="N543">
        <v>30</v>
      </c>
      <c r="O543">
        <v>0</v>
      </c>
      <c r="P543">
        <v>1182.3</v>
      </c>
      <c r="Q543" s="1" t="s">
        <v>189</v>
      </c>
      <c r="R543" s="1" t="s">
        <v>189</v>
      </c>
      <c r="S543" s="1" t="s">
        <v>191</v>
      </c>
      <c r="T543" s="1" t="s">
        <v>56</v>
      </c>
      <c r="U543" s="1" t="s">
        <v>117</v>
      </c>
      <c r="V543">
        <v>1689</v>
      </c>
      <c r="W543" s="1" t="s">
        <v>514</v>
      </c>
      <c r="X543" s="1" t="s">
        <v>59</v>
      </c>
      <c r="Y543" s="2">
        <v>44396</v>
      </c>
      <c r="Z543">
        <v>4.5</v>
      </c>
      <c r="AA543" s="1" t="s">
        <v>39</v>
      </c>
    </row>
    <row r="544" spans="1:28" x14ac:dyDescent="0.3">
      <c r="A544" s="1" t="s">
        <v>2105</v>
      </c>
      <c r="B544" s="1" t="s">
        <v>2106</v>
      </c>
      <c r="C544" s="1" t="s">
        <v>1076</v>
      </c>
      <c r="D544" s="1" t="s">
        <v>2107</v>
      </c>
      <c r="E544">
        <v>3</v>
      </c>
      <c r="F544">
        <v>39</v>
      </c>
      <c r="G544" s="1" t="s">
        <v>44</v>
      </c>
      <c r="H544" s="2">
        <v>46025</v>
      </c>
      <c r="I544" s="1" t="s">
        <v>1076</v>
      </c>
      <c r="J544" s="1" t="s">
        <v>96</v>
      </c>
      <c r="K544" s="1" t="s">
        <v>2107</v>
      </c>
      <c r="L544" s="2">
        <v>46017</v>
      </c>
      <c r="M544">
        <v>4</v>
      </c>
      <c r="N544">
        <v>0</v>
      </c>
      <c r="O544">
        <v>0</v>
      </c>
      <c r="P544">
        <v>283</v>
      </c>
      <c r="Q544" s="1" t="s">
        <v>1076</v>
      </c>
      <c r="R544" s="1" t="s">
        <v>1076</v>
      </c>
      <c r="S544" s="1" t="s">
        <v>1078</v>
      </c>
      <c r="T544" s="1" t="s">
        <v>35</v>
      </c>
      <c r="U544" s="1" t="s">
        <v>223</v>
      </c>
      <c r="V544">
        <v>283</v>
      </c>
      <c r="W544" s="1" t="s">
        <v>99</v>
      </c>
      <c r="X544" s="1" t="s">
        <v>100</v>
      </c>
      <c r="Y544" s="2">
        <v>45629</v>
      </c>
      <c r="Z544">
        <v>1.1000000000000001</v>
      </c>
      <c r="AA544" s="1" t="s">
        <v>39</v>
      </c>
    </row>
    <row r="545" spans="1:28" x14ac:dyDescent="0.3">
      <c r="A545" s="1" t="s">
        <v>2108</v>
      </c>
      <c r="B545" s="1" t="s">
        <v>2109</v>
      </c>
      <c r="C545" s="1" t="s">
        <v>369</v>
      </c>
      <c r="D545" s="1" t="s">
        <v>2110</v>
      </c>
      <c r="E545">
        <v>4</v>
      </c>
      <c r="F545">
        <v>87</v>
      </c>
      <c r="G545" s="1" t="s">
        <v>44</v>
      </c>
      <c r="H545" s="2">
        <v>45724</v>
      </c>
      <c r="I545" s="1" t="s">
        <v>369</v>
      </c>
      <c r="J545" s="1" t="s">
        <v>54</v>
      </c>
      <c r="K545" s="1" t="s">
        <v>2110</v>
      </c>
      <c r="L545" s="2">
        <v>45706</v>
      </c>
      <c r="M545">
        <v>4</v>
      </c>
      <c r="N545">
        <v>5</v>
      </c>
      <c r="O545">
        <v>0</v>
      </c>
      <c r="P545">
        <v>38277.4</v>
      </c>
      <c r="Q545" s="1" t="s">
        <v>369</v>
      </c>
      <c r="R545" s="1" t="s">
        <v>369</v>
      </c>
      <c r="S545" s="1" t="s">
        <v>371</v>
      </c>
      <c r="T545" s="1" t="s">
        <v>75</v>
      </c>
      <c r="U545" s="1" t="s">
        <v>76</v>
      </c>
      <c r="V545">
        <v>40292</v>
      </c>
      <c r="W545" s="1" t="s">
        <v>58</v>
      </c>
      <c r="X545" s="1" t="s">
        <v>59</v>
      </c>
      <c r="Y545" s="2">
        <v>44128</v>
      </c>
      <c r="Z545">
        <v>5.2</v>
      </c>
      <c r="AA545" s="1" t="s">
        <v>39</v>
      </c>
    </row>
    <row r="546" spans="1:28" x14ac:dyDescent="0.3">
      <c r="A546" s="1" t="s">
        <v>2111</v>
      </c>
      <c r="B546" s="1" t="s">
        <v>2112</v>
      </c>
      <c r="C546" s="1" t="s">
        <v>1453</v>
      </c>
      <c r="D546" s="1" t="s">
        <v>2113</v>
      </c>
      <c r="E546">
        <v>4</v>
      </c>
      <c r="F546">
        <v>48</v>
      </c>
      <c r="G546" s="1" t="s">
        <v>44</v>
      </c>
      <c r="H546" s="2">
        <v>45986</v>
      </c>
      <c r="I546" s="1" t="s">
        <v>1453</v>
      </c>
      <c r="J546" s="1" t="s">
        <v>592</v>
      </c>
      <c r="K546" s="1" t="s">
        <v>2113</v>
      </c>
      <c r="L546" s="2">
        <v>45983</v>
      </c>
      <c r="M546">
        <v>2</v>
      </c>
      <c r="N546">
        <v>0</v>
      </c>
      <c r="O546">
        <v>0</v>
      </c>
      <c r="P546">
        <v>272</v>
      </c>
      <c r="Q546" s="1" t="s">
        <v>1453</v>
      </c>
      <c r="R546" s="1" t="s">
        <v>1453</v>
      </c>
      <c r="S546" s="1" t="s">
        <v>1455</v>
      </c>
      <c r="T546" s="1" t="s">
        <v>134</v>
      </c>
      <c r="U546" s="1" t="s">
        <v>144</v>
      </c>
      <c r="V546">
        <v>272</v>
      </c>
      <c r="W546" s="1" t="s">
        <v>593</v>
      </c>
      <c r="X546" s="1" t="s">
        <v>127</v>
      </c>
      <c r="Y546" s="2">
        <v>44133</v>
      </c>
      <c r="Z546">
        <v>5.2</v>
      </c>
      <c r="AA546" s="1" t="s">
        <v>49</v>
      </c>
      <c r="AB546">
        <v>1</v>
      </c>
    </row>
    <row r="547" spans="1:28" x14ac:dyDescent="0.3">
      <c r="A547" s="1" t="s">
        <v>2114</v>
      </c>
      <c r="B547" s="1" t="s">
        <v>2115</v>
      </c>
      <c r="C547" s="1" t="s">
        <v>603</v>
      </c>
      <c r="D547" s="1" t="s">
        <v>2116</v>
      </c>
      <c r="E547">
        <v>4</v>
      </c>
      <c r="F547">
        <v>59</v>
      </c>
      <c r="G547" s="1" t="s">
        <v>44</v>
      </c>
      <c r="H547" s="2">
        <v>45901</v>
      </c>
      <c r="I547" s="1" t="s">
        <v>603</v>
      </c>
      <c r="J547" s="1" t="s">
        <v>204</v>
      </c>
      <c r="K547" s="1" t="s">
        <v>2116</v>
      </c>
      <c r="L547" s="2">
        <v>45881</v>
      </c>
      <c r="M547">
        <v>7</v>
      </c>
      <c r="N547">
        <v>0</v>
      </c>
      <c r="O547">
        <v>0</v>
      </c>
      <c r="P547">
        <v>3710</v>
      </c>
      <c r="Q547" s="1" t="s">
        <v>603</v>
      </c>
      <c r="R547" s="1" t="s">
        <v>603</v>
      </c>
      <c r="S547" s="1" t="s">
        <v>605</v>
      </c>
      <c r="T547" s="1" t="s">
        <v>90</v>
      </c>
      <c r="U547" s="1" t="s">
        <v>91</v>
      </c>
      <c r="V547">
        <v>3710</v>
      </c>
      <c r="W547" s="1" t="s">
        <v>206</v>
      </c>
      <c r="X547" s="1" t="s">
        <v>137</v>
      </c>
      <c r="Y547" s="2">
        <v>43138</v>
      </c>
      <c r="Z547">
        <v>7.9</v>
      </c>
      <c r="AA547" s="1" t="s">
        <v>39</v>
      </c>
    </row>
    <row r="548" spans="1:28" x14ac:dyDescent="0.3">
      <c r="A548" s="1" t="s">
        <v>2117</v>
      </c>
      <c r="B548" s="1" t="s">
        <v>2118</v>
      </c>
      <c r="C548" s="1" t="s">
        <v>1133</v>
      </c>
      <c r="D548" s="1" t="s">
        <v>2119</v>
      </c>
      <c r="E548">
        <v>5</v>
      </c>
      <c r="F548">
        <v>38</v>
      </c>
      <c r="G548" s="1" t="s">
        <v>44</v>
      </c>
      <c r="H548" s="2">
        <v>45764</v>
      </c>
      <c r="I548" s="1" t="s">
        <v>1133</v>
      </c>
      <c r="J548" s="1" t="s">
        <v>376</v>
      </c>
      <c r="K548" s="1" t="s">
        <v>2119</v>
      </c>
      <c r="L548" s="2">
        <v>45755</v>
      </c>
      <c r="M548">
        <v>3</v>
      </c>
      <c r="N548">
        <v>5</v>
      </c>
      <c r="O548">
        <v>0</v>
      </c>
      <c r="P548">
        <v>2963.05</v>
      </c>
      <c r="Q548" s="1" t="s">
        <v>1133</v>
      </c>
      <c r="R548" s="1" t="s">
        <v>1133</v>
      </c>
      <c r="S548" s="1" t="s">
        <v>1135</v>
      </c>
      <c r="T548" s="1" t="s">
        <v>107</v>
      </c>
      <c r="U548" s="1" t="s">
        <v>108</v>
      </c>
      <c r="V548">
        <v>3119</v>
      </c>
      <c r="W548" s="1" t="s">
        <v>379</v>
      </c>
      <c r="X548" s="1" t="s">
        <v>48</v>
      </c>
      <c r="Y548" s="2">
        <v>45419</v>
      </c>
      <c r="Z548">
        <v>1.7</v>
      </c>
      <c r="AA548" s="1" t="s">
        <v>39</v>
      </c>
    </row>
    <row r="549" spans="1:28" x14ac:dyDescent="0.3">
      <c r="A549" s="1" t="s">
        <v>2120</v>
      </c>
      <c r="B549" s="1" t="s">
        <v>2121</v>
      </c>
      <c r="C549" s="1" t="s">
        <v>558</v>
      </c>
      <c r="D549" s="1" t="s">
        <v>1971</v>
      </c>
      <c r="E549">
        <v>4</v>
      </c>
      <c r="F549">
        <v>74</v>
      </c>
      <c r="G549" s="1" t="s">
        <v>44</v>
      </c>
      <c r="H549" s="2">
        <v>45903</v>
      </c>
      <c r="I549" s="1" t="s">
        <v>558</v>
      </c>
      <c r="J549" s="1" t="s">
        <v>197</v>
      </c>
      <c r="K549" s="1" t="s">
        <v>1971</v>
      </c>
      <c r="L549" s="2">
        <v>45888</v>
      </c>
      <c r="M549">
        <v>3</v>
      </c>
      <c r="N549">
        <v>10</v>
      </c>
      <c r="O549">
        <v>0</v>
      </c>
      <c r="P549">
        <v>96.3</v>
      </c>
      <c r="Q549" s="1" t="s">
        <v>558</v>
      </c>
      <c r="R549" s="1" t="s">
        <v>558</v>
      </c>
      <c r="S549" s="1" t="s">
        <v>560</v>
      </c>
      <c r="T549" s="1" t="s">
        <v>134</v>
      </c>
      <c r="U549" s="1" t="s">
        <v>144</v>
      </c>
      <c r="V549">
        <v>107</v>
      </c>
      <c r="W549" s="1" t="s">
        <v>199</v>
      </c>
      <c r="X549" s="1" t="s">
        <v>59</v>
      </c>
      <c r="Y549" s="2">
        <v>43613</v>
      </c>
      <c r="Z549">
        <v>6.6</v>
      </c>
      <c r="AA549" s="1" t="s">
        <v>39</v>
      </c>
    </row>
    <row r="550" spans="1:28" x14ac:dyDescent="0.3">
      <c r="A550" s="1" t="s">
        <v>2122</v>
      </c>
      <c r="B550" s="1" t="s">
        <v>2123</v>
      </c>
      <c r="C550" s="1" t="s">
        <v>1670</v>
      </c>
      <c r="D550" s="1" t="s">
        <v>1784</v>
      </c>
      <c r="E550">
        <v>2</v>
      </c>
      <c r="F550">
        <v>60</v>
      </c>
      <c r="G550" s="1" t="s">
        <v>32</v>
      </c>
      <c r="H550" s="2">
        <v>45827</v>
      </c>
      <c r="I550" s="1" t="s">
        <v>1670</v>
      </c>
      <c r="J550" s="1" t="s">
        <v>215</v>
      </c>
      <c r="K550" s="1" t="s">
        <v>1784</v>
      </c>
      <c r="L550" s="2">
        <v>45810</v>
      </c>
      <c r="M550">
        <v>4</v>
      </c>
      <c r="N550">
        <v>10</v>
      </c>
      <c r="O550">
        <v>0</v>
      </c>
      <c r="P550">
        <v>1247.4000000000001</v>
      </c>
      <c r="Q550" s="1" t="s">
        <v>1670</v>
      </c>
      <c r="R550" s="1" t="s">
        <v>1670</v>
      </c>
      <c r="S550" s="1" t="s">
        <v>1672</v>
      </c>
      <c r="T550" s="1" t="s">
        <v>35</v>
      </c>
      <c r="U550" s="1" t="s">
        <v>83</v>
      </c>
      <c r="V550">
        <v>1386</v>
      </c>
      <c r="W550" s="1" t="s">
        <v>216</v>
      </c>
      <c r="X550" s="1" t="s">
        <v>127</v>
      </c>
      <c r="Y550" s="2">
        <v>45659</v>
      </c>
      <c r="Z550">
        <v>1</v>
      </c>
      <c r="AA550" s="1" t="s">
        <v>49</v>
      </c>
      <c r="AB550">
        <v>1</v>
      </c>
    </row>
    <row r="551" spans="1:28" x14ac:dyDescent="0.3">
      <c r="A551" s="1" t="s">
        <v>2124</v>
      </c>
      <c r="B551" s="1" t="s">
        <v>2125</v>
      </c>
      <c r="C551" s="1" t="s">
        <v>944</v>
      </c>
      <c r="D551" s="1" t="s">
        <v>2126</v>
      </c>
      <c r="E551">
        <v>1</v>
      </c>
      <c r="F551">
        <v>225</v>
      </c>
      <c r="G551" s="1" t="s">
        <v>44</v>
      </c>
      <c r="H551" s="2">
        <v>45727</v>
      </c>
      <c r="I551" s="1" t="s">
        <v>944</v>
      </c>
      <c r="J551" s="1" t="s">
        <v>592</v>
      </c>
      <c r="K551" s="1" t="s">
        <v>2126</v>
      </c>
      <c r="L551" s="2">
        <v>45707</v>
      </c>
      <c r="M551">
        <v>9</v>
      </c>
      <c r="N551">
        <v>0</v>
      </c>
      <c r="O551">
        <v>1</v>
      </c>
      <c r="P551">
        <v>6635</v>
      </c>
      <c r="Q551" s="1" t="s">
        <v>944</v>
      </c>
      <c r="R551" s="1" t="s">
        <v>944</v>
      </c>
      <c r="S551" s="1" t="s">
        <v>946</v>
      </c>
      <c r="T551" s="1" t="s">
        <v>75</v>
      </c>
      <c r="U551" s="1" t="s">
        <v>98</v>
      </c>
      <c r="V551">
        <v>6635</v>
      </c>
      <c r="W551" s="1" t="s">
        <v>593</v>
      </c>
      <c r="X551" s="1" t="s">
        <v>127</v>
      </c>
      <c r="Y551" s="2">
        <v>44133</v>
      </c>
      <c r="Z551">
        <v>5.2</v>
      </c>
      <c r="AA551" s="1" t="s">
        <v>192</v>
      </c>
      <c r="AB551">
        <v>1</v>
      </c>
    </row>
    <row r="552" spans="1:28" x14ac:dyDescent="0.3">
      <c r="A552" s="1" t="s">
        <v>2127</v>
      </c>
      <c r="B552" s="1" t="s">
        <v>2128</v>
      </c>
      <c r="C552" s="1" t="s">
        <v>1019</v>
      </c>
      <c r="D552" s="1" t="s">
        <v>2129</v>
      </c>
      <c r="E552">
        <v>2</v>
      </c>
      <c r="F552">
        <v>102</v>
      </c>
      <c r="G552" s="1" t="s">
        <v>44</v>
      </c>
      <c r="H552" s="2">
        <v>45952</v>
      </c>
      <c r="I552" s="1" t="s">
        <v>1019</v>
      </c>
      <c r="J552" s="1" t="s">
        <v>272</v>
      </c>
      <c r="K552" s="1" t="s">
        <v>2129</v>
      </c>
      <c r="L552" s="2">
        <v>45943</v>
      </c>
      <c r="M552">
        <v>4</v>
      </c>
      <c r="N552">
        <v>5</v>
      </c>
      <c r="O552">
        <v>0</v>
      </c>
      <c r="P552">
        <v>938.6</v>
      </c>
      <c r="Q552" s="1" t="s">
        <v>1019</v>
      </c>
      <c r="R552" s="1" t="s">
        <v>1019</v>
      </c>
      <c r="S552" s="1" t="s">
        <v>1021</v>
      </c>
      <c r="T552" s="1" t="s">
        <v>134</v>
      </c>
      <c r="U552" s="1" t="s">
        <v>378</v>
      </c>
      <c r="V552">
        <v>988</v>
      </c>
      <c r="W552" s="1" t="s">
        <v>273</v>
      </c>
      <c r="X552" s="1" t="s">
        <v>38</v>
      </c>
      <c r="Y552" s="2">
        <v>45880</v>
      </c>
      <c r="Z552">
        <v>0.4</v>
      </c>
      <c r="AA552" s="1" t="s">
        <v>68</v>
      </c>
      <c r="AB552">
        <v>1</v>
      </c>
    </row>
    <row r="553" spans="1:28" x14ac:dyDescent="0.3">
      <c r="A553" s="1" t="s">
        <v>2130</v>
      </c>
      <c r="B553" s="1" t="s">
        <v>2131</v>
      </c>
      <c r="C553" s="1" t="s">
        <v>1268</v>
      </c>
      <c r="D553" s="1" t="s">
        <v>2132</v>
      </c>
      <c r="E553">
        <v>4</v>
      </c>
      <c r="F553">
        <v>79</v>
      </c>
      <c r="G553" s="1" t="s">
        <v>44</v>
      </c>
      <c r="H553" s="2">
        <v>45919</v>
      </c>
      <c r="I553" s="1" t="s">
        <v>1268</v>
      </c>
      <c r="J553" s="1" t="s">
        <v>519</v>
      </c>
      <c r="K553" s="1" t="s">
        <v>2132</v>
      </c>
      <c r="L553" s="2">
        <v>45910</v>
      </c>
      <c r="M553">
        <v>7</v>
      </c>
      <c r="N553">
        <v>10</v>
      </c>
      <c r="O553">
        <v>0</v>
      </c>
      <c r="P553">
        <v>820.8</v>
      </c>
      <c r="Q553" s="1" t="s">
        <v>1268</v>
      </c>
      <c r="R553" s="1" t="s">
        <v>1268</v>
      </c>
      <c r="S553" s="1" t="s">
        <v>1269</v>
      </c>
      <c r="T553" s="1" t="s">
        <v>35</v>
      </c>
      <c r="U553" s="1" t="s">
        <v>83</v>
      </c>
      <c r="V553">
        <v>912</v>
      </c>
      <c r="W553" s="1" t="s">
        <v>521</v>
      </c>
      <c r="X553" s="1" t="s">
        <v>137</v>
      </c>
      <c r="Y553" s="2">
        <v>43649</v>
      </c>
      <c r="Z553">
        <v>6.5</v>
      </c>
      <c r="AA553" s="1" t="s">
        <v>39</v>
      </c>
    </row>
    <row r="554" spans="1:28" x14ac:dyDescent="0.3">
      <c r="A554" s="1" t="s">
        <v>2133</v>
      </c>
      <c r="B554" s="1" t="s">
        <v>2134</v>
      </c>
      <c r="C554" s="1" t="s">
        <v>480</v>
      </c>
      <c r="D554" s="1" t="s">
        <v>2135</v>
      </c>
      <c r="E554">
        <v>3</v>
      </c>
      <c r="F554">
        <v>75</v>
      </c>
      <c r="G554" s="1" t="s">
        <v>32</v>
      </c>
      <c r="H554" s="2">
        <v>45678</v>
      </c>
      <c r="I554" s="1" t="s">
        <v>480</v>
      </c>
      <c r="J554" s="1" t="s">
        <v>115</v>
      </c>
      <c r="K554" s="1" t="s">
        <v>2135</v>
      </c>
      <c r="L554" s="2">
        <v>45667</v>
      </c>
      <c r="M554">
        <v>3</v>
      </c>
      <c r="N554">
        <v>10</v>
      </c>
      <c r="O554">
        <v>0</v>
      </c>
      <c r="P554">
        <v>346.5</v>
      </c>
      <c r="Q554" s="1" t="s">
        <v>480</v>
      </c>
      <c r="R554" s="1" t="s">
        <v>480</v>
      </c>
      <c r="S554" s="1" t="s">
        <v>482</v>
      </c>
      <c r="T554" s="1" t="s">
        <v>35</v>
      </c>
      <c r="U554" s="1" t="s">
        <v>167</v>
      </c>
      <c r="V554">
        <v>385</v>
      </c>
      <c r="W554" s="1" t="s">
        <v>118</v>
      </c>
      <c r="X554" s="1" t="s">
        <v>59</v>
      </c>
      <c r="Y554" s="2">
        <v>43824</v>
      </c>
      <c r="Z554">
        <v>6</v>
      </c>
      <c r="AA554" s="1" t="s">
        <v>39</v>
      </c>
    </row>
    <row r="555" spans="1:28" x14ac:dyDescent="0.3">
      <c r="A555" s="1" t="s">
        <v>2136</v>
      </c>
      <c r="B555" s="1" t="s">
        <v>2137</v>
      </c>
      <c r="C555" s="1" t="s">
        <v>700</v>
      </c>
      <c r="D555" s="1" t="s">
        <v>2138</v>
      </c>
      <c r="E555">
        <v>3</v>
      </c>
      <c r="F555">
        <v>45</v>
      </c>
      <c r="G555" s="1" t="s">
        <v>32</v>
      </c>
      <c r="H555" s="2">
        <v>45916</v>
      </c>
      <c r="I555" s="1" t="s">
        <v>700</v>
      </c>
      <c r="J555" s="1" t="s">
        <v>327</v>
      </c>
      <c r="K555" s="1" t="s">
        <v>2138</v>
      </c>
      <c r="L555" s="2">
        <v>45904</v>
      </c>
      <c r="M555">
        <v>4</v>
      </c>
      <c r="N555">
        <v>20</v>
      </c>
      <c r="O555">
        <v>1</v>
      </c>
      <c r="P555">
        <v>17440.8</v>
      </c>
      <c r="Q555" s="1" t="s">
        <v>700</v>
      </c>
      <c r="R555" s="1" t="s">
        <v>700</v>
      </c>
      <c r="S555" s="1" t="s">
        <v>702</v>
      </c>
      <c r="T555" s="1" t="s">
        <v>75</v>
      </c>
      <c r="U555" s="1" t="s">
        <v>76</v>
      </c>
      <c r="V555">
        <v>21801</v>
      </c>
      <c r="W555" s="1" t="s">
        <v>329</v>
      </c>
      <c r="X555" s="1" t="s">
        <v>59</v>
      </c>
      <c r="Y555" s="2">
        <v>43819</v>
      </c>
      <c r="Z555">
        <v>6</v>
      </c>
      <c r="AA555" s="1" t="s">
        <v>39</v>
      </c>
    </row>
    <row r="556" spans="1:28" x14ac:dyDescent="0.3">
      <c r="A556" s="1" t="s">
        <v>2139</v>
      </c>
      <c r="B556" s="1" t="s">
        <v>2140</v>
      </c>
      <c r="C556" s="1" t="s">
        <v>944</v>
      </c>
      <c r="D556" s="1" t="s">
        <v>801</v>
      </c>
      <c r="E556">
        <v>5</v>
      </c>
      <c r="F556">
        <v>30</v>
      </c>
      <c r="G556" s="1" t="s">
        <v>32</v>
      </c>
      <c r="H556" s="2">
        <v>45884</v>
      </c>
      <c r="I556" s="1" t="s">
        <v>944</v>
      </c>
      <c r="J556" s="1" t="s">
        <v>204</v>
      </c>
      <c r="K556" s="1" t="s">
        <v>801</v>
      </c>
      <c r="L556" s="2">
        <v>45875</v>
      </c>
      <c r="M556">
        <v>5</v>
      </c>
      <c r="N556">
        <v>10</v>
      </c>
      <c r="O556">
        <v>0</v>
      </c>
      <c r="P556">
        <v>5971.5</v>
      </c>
      <c r="Q556" s="1" t="s">
        <v>944</v>
      </c>
      <c r="R556" s="1" t="s">
        <v>944</v>
      </c>
      <c r="S556" s="1" t="s">
        <v>946</v>
      </c>
      <c r="T556" s="1" t="s">
        <v>75</v>
      </c>
      <c r="U556" s="1" t="s">
        <v>98</v>
      </c>
      <c r="V556">
        <v>6635</v>
      </c>
      <c r="W556" s="1" t="s">
        <v>206</v>
      </c>
      <c r="X556" s="1" t="s">
        <v>137</v>
      </c>
      <c r="Y556" s="2">
        <v>43138</v>
      </c>
      <c r="Z556">
        <v>7.9</v>
      </c>
      <c r="AA556" s="1" t="s">
        <v>39</v>
      </c>
    </row>
    <row r="557" spans="1:28" x14ac:dyDescent="0.3">
      <c r="A557" s="1" t="s">
        <v>2141</v>
      </c>
      <c r="B557" s="1" t="s">
        <v>2142</v>
      </c>
      <c r="C557" s="1" t="s">
        <v>42</v>
      </c>
      <c r="D557" s="1" t="s">
        <v>2143</v>
      </c>
      <c r="E557">
        <v>2</v>
      </c>
      <c r="F557">
        <v>69</v>
      </c>
      <c r="G557" s="1" t="s">
        <v>44</v>
      </c>
      <c r="H557" s="2">
        <v>45748</v>
      </c>
      <c r="I557" s="1" t="s">
        <v>42</v>
      </c>
      <c r="J557" s="1" t="s">
        <v>159</v>
      </c>
      <c r="K557" s="1" t="s">
        <v>2143</v>
      </c>
      <c r="L557" s="2">
        <v>45740</v>
      </c>
      <c r="M557">
        <v>6</v>
      </c>
      <c r="N557">
        <v>5</v>
      </c>
      <c r="O557">
        <v>0</v>
      </c>
      <c r="P557">
        <v>884.45</v>
      </c>
      <c r="Q557" s="1" t="s">
        <v>42</v>
      </c>
      <c r="R557" s="1" t="s">
        <v>42</v>
      </c>
      <c r="S557" s="1" t="s">
        <v>46</v>
      </c>
      <c r="T557" s="1" t="s">
        <v>35</v>
      </c>
      <c r="U557" s="1" t="s">
        <v>36</v>
      </c>
      <c r="V557">
        <v>931</v>
      </c>
      <c r="W557" s="1" t="s">
        <v>161</v>
      </c>
      <c r="X557" s="1" t="s">
        <v>59</v>
      </c>
      <c r="Y557" s="2">
        <v>43812</v>
      </c>
      <c r="Z557">
        <v>6.1</v>
      </c>
      <c r="AA557" s="1" t="s">
        <v>84</v>
      </c>
      <c r="AB557">
        <v>1</v>
      </c>
    </row>
    <row r="558" spans="1:28" x14ac:dyDescent="0.3">
      <c r="A558" s="1" t="s">
        <v>2144</v>
      </c>
      <c r="B558" s="1" t="s">
        <v>2145</v>
      </c>
      <c r="C558" s="1" t="s">
        <v>369</v>
      </c>
      <c r="D558" s="1" t="s">
        <v>1830</v>
      </c>
      <c r="E558">
        <v>1</v>
      </c>
      <c r="F558">
        <v>138</v>
      </c>
      <c r="G558" s="1" t="s">
        <v>44</v>
      </c>
      <c r="H558" s="2">
        <v>45688</v>
      </c>
      <c r="I558" s="1" t="s">
        <v>369</v>
      </c>
      <c r="J558" s="1" t="s">
        <v>73</v>
      </c>
      <c r="K558" s="1" t="s">
        <v>1830</v>
      </c>
      <c r="L558" s="2">
        <v>45674</v>
      </c>
      <c r="M558">
        <v>7</v>
      </c>
      <c r="N558">
        <v>5</v>
      </c>
      <c r="O558">
        <v>1</v>
      </c>
      <c r="P558">
        <v>38277.4</v>
      </c>
      <c r="Q558" s="1" t="s">
        <v>369</v>
      </c>
      <c r="R558" s="1" t="s">
        <v>369</v>
      </c>
      <c r="S558" s="1" t="s">
        <v>371</v>
      </c>
      <c r="T558" s="1" t="s">
        <v>75</v>
      </c>
      <c r="U558" s="1" t="s">
        <v>76</v>
      </c>
      <c r="V558">
        <v>40292</v>
      </c>
      <c r="W558" s="1" t="s">
        <v>77</v>
      </c>
      <c r="X558" s="1" t="s">
        <v>38</v>
      </c>
      <c r="Y558" s="2">
        <v>44193</v>
      </c>
      <c r="Z558">
        <v>5</v>
      </c>
      <c r="AA558" s="1" t="s">
        <v>173</v>
      </c>
      <c r="AB558">
        <v>1</v>
      </c>
    </row>
    <row r="559" spans="1:28" x14ac:dyDescent="0.3">
      <c r="A559" s="1" t="s">
        <v>2146</v>
      </c>
      <c r="B559" s="1" t="s">
        <v>2147</v>
      </c>
      <c r="C559" s="1" t="s">
        <v>997</v>
      </c>
      <c r="D559" s="1" t="s">
        <v>2126</v>
      </c>
      <c r="E559">
        <v>3</v>
      </c>
      <c r="F559">
        <v>47</v>
      </c>
      <c r="G559" s="1" t="s">
        <v>44</v>
      </c>
      <c r="H559" s="2">
        <v>45884</v>
      </c>
      <c r="I559" s="1" t="s">
        <v>997</v>
      </c>
      <c r="J559" s="1" t="s">
        <v>538</v>
      </c>
      <c r="K559" s="1" t="s">
        <v>2126</v>
      </c>
      <c r="L559" s="2">
        <v>45871</v>
      </c>
      <c r="M559">
        <v>5</v>
      </c>
      <c r="O559">
        <v>0</v>
      </c>
      <c r="P559">
        <v>8102</v>
      </c>
      <c r="Q559" s="1" t="s">
        <v>997</v>
      </c>
      <c r="R559" s="1" t="s">
        <v>997</v>
      </c>
      <c r="S559" s="1" t="s">
        <v>999</v>
      </c>
      <c r="T559" s="1" t="s">
        <v>90</v>
      </c>
      <c r="U559" s="1" t="s">
        <v>185</v>
      </c>
      <c r="V559">
        <v>8102</v>
      </c>
      <c r="W559" s="1" t="s">
        <v>539</v>
      </c>
      <c r="X559" s="1" t="s">
        <v>540</v>
      </c>
      <c r="Y559" s="2">
        <v>44731</v>
      </c>
      <c r="Z559">
        <v>3.5</v>
      </c>
      <c r="AA559" s="1" t="s">
        <v>39</v>
      </c>
    </row>
    <row r="560" spans="1:28" x14ac:dyDescent="0.3">
      <c r="A560" s="1" t="s">
        <v>2148</v>
      </c>
      <c r="B560" s="1" t="s">
        <v>2149</v>
      </c>
      <c r="C560" s="1" t="s">
        <v>1037</v>
      </c>
      <c r="D560" s="1" t="s">
        <v>1202</v>
      </c>
      <c r="E560">
        <v>1</v>
      </c>
      <c r="F560">
        <v>96</v>
      </c>
      <c r="G560" s="1" t="s">
        <v>32</v>
      </c>
      <c r="H560" s="2">
        <v>45755</v>
      </c>
      <c r="I560" s="1" t="s">
        <v>1037</v>
      </c>
      <c r="J560" s="1" t="s">
        <v>306</v>
      </c>
      <c r="K560" s="1" t="s">
        <v>1202</v>
      </c>
      <c r="L560" s="2">
        <v>45746</v>
      </c>
      <c r="M560">
        <v>6</v>
      </c>
      <c r="N560">
        <v>0</v>
      </c>
      <c r="O560">
        <v>1</v>
      </c>
      <c r="P560">
        <v>5407</v>
      </c>
      <c r="Q560" s="1" t="s">
        <v>1037</v>
      </c>
      <c r="R560" s="1" t="s">
        <v>1037</v>
      </c>
      <c r="S560" s="1" t="s">
        <v>1039</v>
      </c>
      <c r="T560" s="1" t="s">
        <v>107</v>
      </c>
      <c r="U560" s="1" t="s">
        <v>108</v>
      </c>
      <c r="V560">
        <v>5407</v>
      </c>
      <c r="W560" s="1" t="s">
        <v>308</v>
      </c>
      <c r="X560" s="1" t="s">
        <v>59</v>
      </c>
      <c r="Y560" s="2">
        <v>45415</v>
      </c>
      <c r="Z560">
        <v>1.7</v>
      </c>
      <c r="AA560" s="1" t="s">
        <v>84</v>
      </c>
      <c r="AB560">
        <v>1</v>
      </c>
    </row>
    <row r="561" spans="1:28" x14ac:dyDescent="0.3">
      <c r="A561" s="1" t="s">
        <v>2150</v>
      </c>
      <c r="B561" s="1" t="s">
        <v>2151</v>
      </c>
      <c r="C561" s="1" t="s">
        <v>1362</v>
      </c>
      <c r="D561" s="1" t="s">
        <v>2152</v>
      </c>
      <c r="E561">
        <v>4</v>
      </c>
      <c r="F561">
        <v>27</v>
      </c>
      <c r="G561" s="1" t="s">
        <v>44</v>
      </c>
      <c r="H561" s="2">
        <v>45899</v>
      </c>
      <c r="I561" s="1" t="s">
        <v>1362</v>
      </c>
      <c r="J561" s="1" t="s">
        <v>132</v>
      </c>
      <c r="K561" s="1" t="s">
        <v>2152</v>
      </c>
      <c r="L561" s="2">
        <v>45891</v>
      </c>
      <c r="M561">
        <v>5</v>
      </c>
      <c r="N561">
        <v>10</v>
      </c>
      <c r="O561">
        <v>0</v>
      </c>
      <c r="P561">
        <v>311.39999999999998</v>
      </c>
      <c r="Q561" s="1" t="s">
        <v>1362</v>
      </c>
      <c r="R561" s="1" t="s">
        <v>1362</v>
      </c>
      <c r="S561" s="1" t="s">
        <v>1364</v>
      </c>
      <c r="T561" s="1" t="s">
        <v>35</v>
      </c>
      <c r="U561" s="1" t="s">
        <v>83</v>
      </c>
      <c r="V561">
        <v>346</v>
      </c>
      <c r="W561" s="1" t="s">
        <v>136</v>
      </c>
      <c r="X561" s="1" t="s">
        <v>137</v>
      </c>
      <c r="Y561" s="2">
        <v>44254</v>
      </c>
      <c r="Z561">
        <v>4.8</v>
      </c>
      <c r="AA561" s="1" t="s">
        <v>39</v>
      </c>
    </row>
    <row r="562" spans="1:28" x14ac:dyDescent="0.3">
      <c r="A562" s="1" t="s">
        <v>2153</v>
      </c>
      <c r="B562" s="1" t="s">
        <v>2154</v>
      </c>
      <c r="C562" s="1" t="s">
        <v>1543</v>
      </c>
      <c r="D562" s="1" t="s">
        <v>220</v>
      </c>
      <c r="E562">
        <v>4</v>
      </c>
      <c r="F562">
        <v>73</v>
      </c>
      <c r="G562" s="1" t="s">
        <v>44</v>
      </c>
      <c r="H562" s="2">
        <v>45687</v>
      </c>
      <c r="I562" s="1" t="s">
        <v>1543</v>
      </c>
      <c r="J562" s="1" t="s">
        <v>394</v>
      </c>
      <c r="K562" s="1" t="s">
        <v>220</v>
      </c>
      <c r="L562" s="2">
        <v>45675</v>
      </c>
      <c r="M562">
        <v>5</v>
      </c>
      <c r="N562">
        <v>10</v>
      </c>
      <c r="O562">
        <v>0</v>
      </c>
      <c r="P562">
        <v>1854</v>
      </c>
      <c r="Q562" s="1" t="s">
        <v>1543</v>
      </c>
      <c r="R562" s="1" t="s">
        <v>1543</v>
      </c>
      <c r="S562" s="1" t="s">
        <v>1545</v>
      </c>
      <c r="T562" s="1" t="s">
        <v>56</v>
      </c>
      <c r="U562" s="1" t="s">
        <v>66</v>
      </c>
      <c r="V562">
        <v>2060</v>
      </c>
      <c r="W562" s="1" t="s">
        <v>396</v>
      </c>
      <c r="X562" s="1" t="s">
        <v>127</v>
      </c>
      <c r="Y562" s="2">
        <v>43220</v>
      </c>
      <c r="Z562">
        <v>7.7</v>
      </c>
      <c r="AA562" s="1" t="s">
        <v>39</v>
      </c>
    </row>
    <row r="563" spans="1:28" x14ac:dyDescent="0.3">
      <c r="A563" s="1" t="s">
        <v>2155</v>
      </c>
      <c r="B563" s="1" t="s">
        <v>2156</v>
      </c>
      <c r="C563" s="1" t="s">
        <v>240</v>
      </c>
      <c r="D563" s="1" t="s">
        <v>1077</v>
      </c>
      <c r="E563">
        <v>3</v>
      </c>
      <c r="F563">
        <v>51</v>
      </c>
      <c r="G563" s="1" t="s">
        <v>44</v>
      </c>
      <c r="H563" s="2">
        <v>45682</v>
      </c>
      <c r="I563" s="1" t="s">
        <v>240</v>
      </c>
      <c r="J563" s="1" t="s">
        <v>73</v>
      </c>
      <c r="K563" s="1" t="s">
        <v>1077</v>
      </c>
      <c r="L563" s="2">
        <v>45665</v>
      </c>
      <c r="M563">
        <v>10</v>
      </c>
      <c r="N563">
        <v>0</v>
      </c>
      <c r="O563">
        <v>0</v>
      </c>
      <c r="P563">
        <v>5084</v>
      </c>
      <c r="Q563" s="1" t="s">
        <v>240</v>
      </c>
      <c r="R563" s="1" t="s">
        <v>240</v>
      </c>
      <c r="S563" s="1" t="s">
        <v>243</v>
      </c>
      <c r="T563" s="1" t="s">
        <v>90</v>
      </c>
      <c r="U563" s="1" t="s">
        <v>91</v>
      </c>
      <c r="V563">
        <v>5084</v>
      </c>
      <c r="W563" s="1" t="s">
        <v>77</v>
      </c>
      <c r="X563" s="1" t="s">
        <v>38</v>
      </c>
      <c r="Y563" s="2">
        <v>44193</v>
      </c>
      <c r="Z563">
        <v>5</v>
      </c>
      <c r="AA563" s="1" t="s">
        <v>39</v>
      </c>
    </row>
    <row r="564" spans="1:28" x14ac:dyDescent="0.3">
      <c r="A564" s="1" t="s">
        <v>2157</v>
      </c>
      <c r="B564" s="1" t="s">
        <v>2158</v>
      </c>
      <c r="C564" s="1" t="s">
        <v>1076</v>
      </c>
      <c r="D564" s="1" t="s">
        <v>2159</v>
      </c>
      <c r="E564">
        <v>5</v>
      </c>
      <c r="F564">
        <v>63</v>
      </c>
      <c r="G564" s="1" t="s">
        <v>44</v>
      </c>
      <c r="H564" s="2">
        <v>45896</v>
      </c>
      <c r="I564" s="1" t="s">
        <v>1076</v>
      </c>
      <c r="J564" s="1" t="s">
        <v>54</v>
      </c>
      <c r="K564" s="1" t="s">
        <v>2159</v>
      </c>
      <c r="L564" s="2">
        <v>45885</v>
      </c>
      <c r="M564">
        <v>3</v>
      </c>
      <c r="N564">
        <v>20</v>
      </c>
      <c r="O564">
        <v>0</v>
      </c>
      <c r="P564">
        <v>226.4</v>
      </c>
      <c r="Q564" s="1" t="s">
        <v>1076</v>
      </c>
      <c r="R564" s="1" t="s">
        <v>1076</v>
      </c>
      <c r="S564" s="1" t="s">
        <v>1078</v>
      </c>
      <c r="T564" s="1" t="s">
        <v>35</v>
      </c>
      <c r="U564" s="1" t="s">
        <v>223</v>
      </c>
      <c r="V564">
        <v>283</v>
      </c>
      <c r="W564" s="1" t="s">
        <v>58</v>
      </c>
      <c r="X564" s="1" t="s">
        <v>59</v>
      </c>
      <c r="Y564" s="2">
        <v>44128</v>
      </c>
      <c r="Z564">
        <v>5.2</v>
      </c>
      <c r="AA564" s="1" t="s">
        <v>39</v>
      </c>
    </row>
    <row r="565" spans="1:28" x14ac:dyDescent="0.3">
      <c r="A565" s="1" t="s">
        <v>2160</v>
      </c>
      <c r="B565" s="1" t="s">
        <v>2161</v>
      </c>
      <c r="C565" s="1" t="s">
        <v>574</v>
      </c>
      <c r="D565" s="1" t="s">
        <v>2162</v>
      </c>
      <c r="E565">
        <v>3</v>
      </c>
      <c r="F565">
        <v>104</v>
      </c>
      <c r="G565" s="1" t="s">
        <v>44</v>
      </c>
      <c r="H565" s="2">
        <v>45891</v>
      </c>
      <c r="I565" s="1" t="s">
        <v>574</v>
      </c>
      <c r="J565" s="1" t="s">
        <v>291</v>
      </c>
      <c r="K565" s="1" t="s">
        <v>2162</v>
      </c>
      <c r="L565" s="2">
        <v>45868</v>
      </c>
      <c r="M565">
        <v>13</v>
      </c>
      <c r="N565">
        <v>5</v>
      </c>
      <c r="O565">
        <v>0</v>
      </c>
      <c r="P565">
        <v>38694.449999999997</v>
      </c>
      <c r="Q565" s="1" t="s">
        <v>574</v>
      </c>
      <c r="R565" s="1" t="s">
        <v>574</v>
      </c>
      <c r="S565" s="1" t="s">
        <v>576</v>
      </c>
      <c r="T565" s="1" t="s">
        <v>75</v>
      </c>
      <c r="U565" s="1" t="s">
        <v>98</v>
      </c>
      <c r="V565">
        <v>40731</v>
      </c>
      <c r="W565" s="1" t="s">
        <v>293</v>
      </c>
      <c r="X565" s="1" t="s">
        <v>48</v>
      </c>
      <c r="Y565" s="2">
        <v>44560</v>
      </c>
      <c r="Z565">
        <v>4</v>
      </c>
      <c r="AA565" s="1" t="s">
        <v>39</v>
      </c>
    </row>
    <row r="566" spans="1:28" x14ac:dyDescent="0.3">
      <c r="A566" s="1" t="s">
        <v>2163</v>
      </c>
      <c r="B566" s="1" t="s">
        <v>2164</v>
      </c>
      <c r="C566" s="1" t="s">
        <v>626</v>
      </c>
      <c r="D566" s="1" t="s">
        <v>2165</v>
      </c>
      <c r="E566">
        <v>3</v>
      </c>
      <c r="F566">
        <v>151</v>
      </c>
      <c r="G566" s="1" t="s">
        <v>44</v>
      </c>
      <c r="H566" s="2">
        <v>45705</v>
      </c>
      <c r="I566" s="1" t="s">
        <v>626</v>
      </c>
      <c r="J566" s="1" t="s">
        <v>73</v>
      </c>
      <c r="K566" s="1" t="s">
        <v>2165</v>
      </c>
      <c r="L566" s="2">
        <v>45691</v>
      </c>
      <c r="M566">
        <v>5</v>
      </c>
      <c r="N566">
        <v>10</v>
      </c>
      <c r="O566">
        <v>0</v>
      </c>
      <c r="P566">
        <v>615.6</v>
      </c>
      <c r="Q566" s="1" t="s">
        <v>626</v>
      </c>
      <c r="R566" s="1" t="s">
        <v>626</v>
      </c>
      <c r="S566" s="1" t="s">
        <v>628</v>
      </c>
      <c r="T566" s="1" t="s">
        <v>56</v>
      </c>
      <c r="U566" s="1" t="s">
        <v>359</v>
      </c>
      <c r="V566">
        <v>684</v>
      </c>
      <c r="W566" s="1" t="s">
        <v>77</v>
      </c>
      <c r="X566" s="1" t="s">
        <v>38</v>
      </c>
      <c r="Y566" s="2">
        <v>44193</v>
      </c>
      <c r="Z566">
        <v>5</v>
      </c>
      <c r="AA566" s="1" t="s">
        <v>39</v>
      </c>
    </row>
    <row r="567" spans="1:28" x14ac:dyDescent="0.3">
      <c r="A567" s="1" t="s">
        <v>2166</v>
      </c>
      <c r="B567" s="1" t="s">
        <v>2167</v>
      </c>
      <c r="C567" s="1" t="s">
        <v>363</v>
      </c>
      <c r="D567" s="1" t="s">
        <v>177</v>
      </c>
      <c r="E567">
        <v>4</v>
      </c>
      <c r="F567">
        <v>49</v>
      </c>
      <c r="G567" s="1" t="s">
        <v>44</v>
      </c>
      <c r="H567" s="2">
        <v>46000</v>
      </c>
      <c r="I567" s="1" t="s">
        <v>363</v>
      </c>
      <c r="J567" s="1" t="s">
        <v>197</v>
      </c>
      <c r="K567" s="1" t="s">
        <v>177</v>
      </c>
      <c r="L567" s="2">
        <v>45985</v>
      </c>
      <c r="M567">
        <v>5</v>
      </c>
      <c r="O567">
        <v>0</v>
      </c>
      <c r="P567">
        <v>351</v>
      </c>
      <c r="Q567" s="1" t="s">
        <v>363</v>
      </c>
      <c r="R567" s="1" t="s">
        <v>363</v>
      </c>
      <c r="S567" s="1" t="s">
        <v>365</v>
      </c>
      <c r="T567" s="1" t="s">
        <v>134</v>
      </c>
      <c r="U567" s="1" t="s">
        <v>366</v>
      </c>
      <c r="V567">
        <v>351</v>
      </c>
      <c r="W567" s="1" t="s">
        <v>199</v>
      </c>
      <c r="X567" s="1" t="s">
        <v>59</v>
      </c>
      <c r="Y567" s="2">
        <v>43613</v>
      </c>
      <c r="Z567">
        <v>6.6</v>
      </c>
      <c r="AA567" s="1" t="s">
        <v>39</v>
      </c>
    </row>
    <row r="568" spans="1:28" x14ac:dyDescent="0.3">
      <c r="A568" s="1" t="s">
        <v>2168</v>
      </c>
      <c r="B568" s="1" t="s">
        <v>2169</v>
      </c>
      <c r="C568" s="1" t="s">
        <v>2170</v>
      </c>
      <c r="D568" s="1" t="s">
        <v>2171</v>
      </c>
      <c r="E568">
        <v>4</v>
      </c>
      <c r="F568">
        <v>61</v>
      </c>
      <c r="G568" s="1" t="s">
        <v>44</v>
      </c>
      <c r="H568" s="2">
        <v>45717</v>
      </c>
      <c r="I568" s="1" t="s">
        <v>2170</v>
      </c>
      <c r="J568" s="1" t="s">
        <v>73</v>
      </c>
      <c r="K568" s="1" t="s">
        <v>2171</v>
      </c>
      <c r="L568" s="2">
        <v>45700</v>
      </c>
      <c r="M568">
        <v>4</v>
      </c>
      <c r="N568">
        <v>10</v>
      </c>
      <c r="O568">
        <v>0</v>
      </c>
      <c r="P568">
        <v>17787.599999999999</v>
      </c>
      <c r="Q568" s="1" t="s">
        <v>2170</v>
      </c>
      <c r="R568" s="1" t="s">
        <v>2170</v>
      </c>
      <c r="S568" s="1" t="s">
        <v>2172</v>
      </c>
      <c r="T568" s="1" t="s">
        <v>75</v>
      </c>
      <c r="U568" s="1" t="s">
        <v>76</v>
      </c>
      <c r="V568">
        <v>19764</v>
      </c>
      <c r="W568" s="1" t="s">
        <v>77</v>
      </c>
      <c r="X568" s="1" t="s">
        <v>38</v>
      </c>
      <c r="Y568" s="2">
        <v>44193</v>
      </c>
      <c r="Z568">
        <v>5</v>
      </c>
      <c r="AA568" s="1" t="s">
        <v>39</v>
      </c>
    </row>
    <row r="569" spans="1:28" x14ac:dyDescent="0.3">
      <c r="A569" s="1" t="s">
        <v>2173</v>
      </c>
      <c r="B569" s="1" t="s">
        <v>2174</v>
      </c>
      <c r="C569" s="1" t="s">
        <v>1268</v>
      </c>
      <c r="D569" s="1" t="s">
        <v>2175</v>
      </c>
      <c r="E569">
        <v>4</v>
      </c>
      <c r="G569" s="1" t="s">
        <v>401</v>
      </c>
      <c r="H569" s="2">
        <v>45895</v>
      </c>
      <c r="I569" s="1" t="s">
        <v>1268</v>
      </c>
      <c r="J569" s="1" t="s">
        <v>298</v>
      </c>
      <c r="K569" s="1" t="s">
        <v>2175</v>
      </c>
      <c r="L569" s="2">
        <v>45889</v>
      </c>
      <c r="M569">
        <v>4</v>
      </c>
      <c r="N569">
        <v>40</v>
      </c>
      <c r="O569">
        <v>0</v>
      </c>
      <c r="P569">
        <v>547.20000000000005</v>
      </c>
      <c r="Q569" s="1" t="s">
        <v>1268</v>
      </c>
      <c r="R569" s="1" t="s">
        <v>1268</v>
      </c>
      <c r="S569" s="1" t="s">
        <v>1269</v>
      </c>
      <c r="T569" s="1" t="s">
        <v>35</v>
      </c>
      <c r="U569" s="1" t="s">
        <v>83</v>
      </c>
      <c r="V569">
        <v>912</v>
      </c>
      <c r="W569" s="1" t="s">
        <v>301</v>
      </c>
      <c r="X569" s="1" t="s">
        <v>137</v>
      </c>
      <c r="Y569" s="2">
        <v>44620</v>
      </c>
      <c r="Z569">
        <v>3.8</v>
      </c>
      <c r="AA569" s="1" t="s">
        <v>39</v>
      </c>
    </row>
    <row r="570" spans="1:28" x14ac:dyDescent="0.3">
      <c r="A570" s="1" t="s">
        <v>2176</v>
      </c>
      <c r="B570" s="1" t="s">
        <v>2177</v>
      </c>
      <c r="C570" s="1" t="s">
        <v>472</v>
      </c>
      <c r="D570" s="1" t="s">
        <v>2178</v>
      </c>
      <c r="E570">
        <v>2</v>
      </c>
      <c r="F570">
        <v>71</v>
      </c>
      <c r="G570" s="1" t="s">
        <v>44</v>
      </c>
      <c r="H570" s="2">
        <v>45685</v>
      </c>
      <c r="I570" s="1" t="s">
        <v>472</v>
      </c>
      <c r="J570" s="1" t="s">
        <v>204</v>
      </c>
      <c r="K570" s="1" t="s">
        <v>2178</v>
      </c>
      <c r="L570" s="2">
        <v>45677</v>
      </c>
      <c r="M570">
        <v>3</v>
      </c>
      <c r="N570">
        <v>0</v>
      </c>
      <c r="O570">
        <v>0</v>
      </c>
      <c r="P570">
        <v>112</v>
      </c>
      <c r="Q570" s="1" t="s">
        <v>472</v>
      </c>
      <c r="R570" s="1" t="s">
        <v>472</v>
      </c>
      <c r="S570" s="1" t="s">
        <v>474</v>
      </c>
      <c r="T570" s="1" t="s">
        <v>134</v>
      </c>
      <c r="U570" s="1" t="s">
        <v>135</v>
      </c>
      <c r="V570">
        <v>112</v>
      </c>
      <c r="W570" s="1" t="s">
        <v>206</v>
      </c>
      <c r="X570" s="1" t="s">
        <v>137</v>
      </c>
      <c r="Y570" s="2">
        <v>43138</v>
      </c>
      <c r="Z570">
        <v>7.9</v>
      </c>
      <c r="AA570" s="1" t="s">
        <v>173</v>
      </c>
      <c r="AB570">
        <v>1</v>
      </c>
    </row>
    <row r="571" spans="1:28" x14ac:dyDescent="0.3">
      <c r="A571" s="1" t="s">
        <v>2179</v>
      </c>
      <c r="B571" s="1" t="s">
        <v>2180</v>
      </c>
      <c r="C571" s="1" t="s">
        <v>392</v>
      </c>
      <c r="D571" s="1" t="s">
        <v>830</v>
      </c>
      <c r="E571">
        <v>4</v>
      </c>
      <c r="F571">
        <v>84</v>
      </c>
      <c r="G571" s="1" t="s">
        <v>44</v>
      </c>
      <c r="H571" s="2">
        <v>45899</v>
      </c>
      <c r="I571" s="1" t="s">
        <v>392</v>
      </c>
      <c r="J571" s="1" t="s">
        <v>229</v>
      </c>
      <c r="K571" s="1" t="s">
        <v>830</v>
      </c>
      <c r="L571" s="2">
        <v>45880</v>
      </c>
      <c r="M571">
        <v>6</v>
      </c>
      <c r="N571">
        <v>10</v>
      </c>
      <c r="O571">
        <v>0</v>
      </c>
      <c r="P571">
        <v>84.6</v>
      </c>
      <c r="Q571" s="1" t="s">
        <v>392</v>
      </c>
      <c r="R571" s="1" t="s">
        <v>392</v>
      </c>
      <c r="S571" s="1" t="s">
        <v>395</v>
      </c>
      <c r="T571" s="1" t="s">
        <v>134</v>
      </c>
      <c r="U571" s="1" t="s">
        <v>144</v>
      </c>
      <c r="V571">
        <v>94</v>
      </c>
      <c r="W571" s="1" t="s">
        <v>231</v>
      </c>
      <c r="X571" s="1" t="s">
        <v>127</v>
      </c>
      <c r="Y571" s="2">
        <v>43596</v>
      </c>
      <c r="Z571">
        <v>6.6</v>
      </c>
      <c r="AA571" s="1" t="s">
        <v>39</v>
      </c>
    </row>
    <row r="572" spans="1:28" x14ac:dyDescent="0.3">
      <c r="A572" s="1" t="s">
        <v>2181</v>
      </c>
      <c r="B572" s="1" t="s">
        <v>2182</v>
      </c>
      <c r="C572" s="1" t="s">
        <v>176</v>
      </c>
      <c r="D572" s="1" t="s">
        <v>2183</v>
      </c>
      <c r="E572">
        <v>4</v>
      </c>
      <c r="F572">
        <v>42</v>
      </c>
      <c r="G572" s="1" t="s">
        <v>44</v>
      </c>
      <c r="H572" s="2">
        <v>45971</v>
      </c>
      <c r="I572" s="1" t="s">
        <v>176</v>
      </c>
      <c r="J572" s="1" t="s">
        <v>33</v>
      </c>
      <c r="K572" s="1" t="s">
        <v>2183</v>
      </c>
      <c r="L572" s="2">
        <v>45955</v>
      </c>
      <c r="M572">
        <v>3</v>
      </c>
      <c r="N572">
        <v>0</v>
      </c>
      <c r="O572">
        <v>0</v>
      </c>
      <c r="P572">
        <v>5306</v>
      </c>
      <c r="Q572" s="1" t="s">
        <v>176</v>
      </c>
      <c r="R572" s="1" t="s">
        <v>176</v>
      </c>
      <c r="S572" s="1" t="s">
        <v>178</v>
      </c>
      <c r="T572" s="1" t="s">
        <v>107</v>
      </c>
      <c r="U572" s="1" t="s">
        <v>125</v>
      </c>
      <c r="V572">
        <v>5306</v>
      </c>
      <c r="W572" s="1" t="s">
        <v>37</v>
      </c>
      <c r="X572" s="1" t="s">
        <v>38</v>
      </c>
      <c r="Y572" s="2">
        <v>43032</v>
      </c>
      <c r="Z572">
        <v>8.1999999999999993</v>
      </c>
      <c r="AA572" s="1" t="s">
        <v>39</v>
      </c>
    </row>
    <row r="573" spans="1:28" x14ac:dyDescent="0.3">
      <c r="A573" s="1" t="s">
        <v>2184</v>
      </c>
      <c r="B573" s="1" t="s">
        <v>2185</v>
      </c>
      <c r="C573" s="1" t="s">
        <v>861</v>
      </c>
      <c r="D573" s="1" t="s">
        <v>1930</v>
      </c>
      <c r="E573">
        <v>4</v>
      </c>
      <c r="F573">
        <v>61</v>
      </c>
      <c r="G573" s="1" t="s">
        <v>44</v>
      </c>
      <c r="H573" s="2">
        <v>45896</v>
      </c>
      <c r="I573" s="1" t="s">
        <v>861</v>
      </c>
      <c r="J573" s="1" t="s">
        <v>327</v>
      </c>
      <c r="K573" s="1" t="s">
        <v>1930</v>
      </c>
      <c r="L573" s="2">
        <v>45889</v>
      </c>
      <c r="M573">
        <v>4</v>
      </c>
      <c r="N573">
        <v>20</v>
      </c>
      <c r="O573">
        <v>0</v>
      </c>
      <c r="P573">
        <v>178.4</v>
      </c>
      <c r="Q573" s="1" t="s">
        <v>861</v>
      </c>
      <c r="R573" s="1" t="s">
        <v>861</v>
      </c>
      <c r="S573" s="1" t="s">
        <v>863</v>
      </c>
      <c r="T573" s="1" t="s">
        <v>56</v>
      </c>
      <c r="U573" s="1" t="s">
        <v>66</v>
      </c>
      <c r="V573">
        <v>223</v>
      </c>
      <c r="W573" s="1" t="s">
        <v>329</v>
      </c>
      <c r="X573" s="1" t="s">
        <v>59</v>
      </c>
      <c r="Y573" s="2">
        <v>43819</v>
      </c>
      <c r="Z573">
        <v>6</v>
      </c>
      <c r="AA573" s="1" t="s">
        <v>173</v>
      </c>
      <c r="AB573">
        <v>1</v>
      </c>
    </row>
    <row r="574" spans="1:28" x14ac:dyDescent="0.3">
      <c r="A574" s="1" t="s">
        <v>2186</v>
      </c>
      <c r="B574" s="1" t="s">
        <v>2187</v>
      </c>
      <c r="C574" s="1" t="s">
        <v>1497</v>
      </c>
      <c r="D574" s="1" t="s">
        <v>2188</v>
      </c>
      <c r="E574">
        <v>4</v>
      </c>
      <c r="F574">
        <v>17</v>
      </c>
      <c r="G574" s="1" t="s">
        <v>44</v>
      </c>
      <c r="H574" s="2">
        <v>45728</v>
      </c>
      <c r="I574" s="1" t="s">
        <v>1497</v>
      </c>
      <c r="J574" s="1" t="s">
        <v>204</v>
      </c>
      <c r="K574" s="1" t="s">
        <v>2188</v>
      </c>
      <c r="L574" s="2">
        <v>45714</v>
      </c>
      <c r="M574">
        <v>10</v>
      </c>
      <c r="N574">
        <v>0</v>
      </c>
      <c r="O574">
        <v>0</v>
      </c>
      <c r="P574">
        <v>7337</v>
      </c>
      <c r="Q574" s="1" t="s">
        <v>1497</v>
      </c>
      <c r="R574" s="1" t="s">
        <v>1497</v>
      </c>
      <c r="S574" s="1" t="s">
        <v>1499</v>
      </c>
      <c r="T574" s="1" t="s">
        <v>75</v>
      </c>
      <c r="U574" s="1" t="s">
        <v>76</v>
      </c>
      <c r="V574">
        <v>7337</v>
      </c>
      <c r="W574" s="1" t="s">
        <v>206</v>
      </c>
      <c r="X574" s="1" t="s">
        <v>137</v>
      </c>
      <c r="Y574" s="2">
        <v>43138</v>
      </c>
      <c r="Z574">
        <v>7.9</v>
      </c>
      <c r="AA574" s="1" t="s">
        <v>39</v>
      </c>
    </row>
    <row r="575" spans="1:28" x14ac:dyDescent="0.3">
      <c r="A575" s="1" t="s">
        <v>2189</v>
      </c>
      <c r="B575" s="1" t="s">
        <v>2190</v>
      </c>
      <c r="C575" s="1" t="s">
        <v>1037</v>
      </c>
      <c r="D575" s="1" t="s">
        <v>1148</v>
      </c>
      <c r="E575">
        <v>2</v>
      </c>
      <c r="F575">
        <v>64</v>
      </c>
      <c r="G575" s="1" t="s">
        <v>401</v>
      </c>
      <c r="H575" s="2">
        <v>46042</v>
      </c>
      <c r="I575" s="1" t="s">
        <v>1037</v>
      </c>
      <c r="J575" s="1" t="s">
        <v>462</v>
      </c>
      <c r="K575" s="1" t="s">
        <v>1148</v>
      </c>
      <c r="L575" s="2">
        <v>46008</v>
      </c>
      <c r="M575">
        <v>20</v>
      </c>
      <c r="N575">
        <v>0</v>
      </c>
      <c r="O575">
        <v>1</v>
      </c>
      <c r="P575">
        <v>5407</v>
      </c>
      <c r="Q575" s="1" t="s">
        <v>1037</v>
      </c>
      <c r="R575" s="1" t="s">
        <v>1037</v>
      </c>
      <c r="S575" s="1" t="s">
        <v>1039</v>
      </c>
      <c r="T575" s="1" t="s">
        <v>107</v>
      </c>
      <c r="U575" s="1" t="s">
        <v>108</v>
      </c>
      <c r="V575">
        <v>5407</v>
      </c>
      <c r="W575" s="1" t="s">
        <v>464</v>
      </c>
      <c r="X575" s="1" t="s">
        <v>137</v>
      </c>
      <c r="Y575" s="2">
        <v>43178</v>
      </c>
      <c r="Z575">
        <v>7.8</v>
      </c>
      <c r="AA575" s="1" t="s">
        <v>84</v>
      </c>
      <c r="AB575">
        <v>1</v>
      </c>
    </row>
    <row r="576" spans="1:28" x14ac:dyDescent="0.3">
      <c r="A576" s="1" t="s">
        <v>2191</v>
      </c>
      <c r="B576" s="1" t="s">
        <v>2192</v>
      </c>
      <c r="C576" s="1" t="s">
        <v>1186</v>
      </c>
      <c r="D576" s="1" t="s">
        <v>451</v>
      </c>
      <c r="E576">
        <v>3</v>
      </c>
      <c r="F576">
        <v>100</v>
      </c>
      <c r="G576" s="1" t="s">
        <v>401</v>
      </c>
      <c r="H576" s="2">
        <v>45923</v>
      </c>
      <c r="I576" s="1" t="s">
        <v>1186</v>
      </c>
      <c r="J576" s="1" t="s">
        <v>221</v>
      </c>
      <c r="K576" s="1" t="s">
        <v>451</v>
      </c>
      <c r="L576" s="2">
        <v>45912</v>
      </c>
      <c r="M576">
        <v>8</v>
      </c>
      <c r="N576">
        <v>40</v>
      </c>
      <c r="O576">
        <v>0</v>
      </c>
      <c r="P576">
        <v>519</v>
      </c>
      <c r="Q576" s="1" t="s">
        <v>1186</v>
      </c>
      <c r="R576" s="1" t="s">
        <v>1186</v>
      </c>
      <c r="S576" s="1" t="s">
        <v>1188</v>
      </c>
      <c r="T576" s="1" t="s">
        <v>90</v>
      </c>
      <c r="U576" s="1" t="s">
        <v>39</v>
      </c>
      <c r="V576">
        <v>865</v>
      </c>
      <c r="W576" s="1" t="s">
        <v>224</v>
      </c>
      <c r="X576" s="1" t="s">
        <v>137</v>
      </c>
      <c r="Y576" s="2">
        <v>44532</v>
      </c>
      <c r="Z576">
        <v>4.0999999999999996</v>
      </c>
      <c r="AA576" s="1" t="s">
        <v>39</v>
      </c>
    </row>
    <row r="577" spans="1:28" x14ac:dyDescent="0.3">
      <c r="A577" s="1" t="s">
        <v>2193</v>
      </c>
      <c r="B577" s="1" t="s">
        <v>2194</v>
      </c>
      <c r="C577" s="1" t="s">
        <v>700</v>
      </c>
      <c r="D577" s="1" t="s">
        <v>2195</v>
      </c>
      <c r="E577">
        <v>3</v>
      </c>
      <c r="F577">
        <v>68</v>
      </c>
      <c r="G577" s="1" t="s">
        <v>44</v>
      </c>
      <c r="H577" s="2">
        <v>45809</v>
      </c>
      <c r="I577" s="1" t="s">
        <v>700</v>
      </c>
      <c r="J577" s="1" t="s">
        <v>519</v>
      </c>
      <c r="K577" s="1" t="s">
        <v>2195</v>
      </c>
      <c r="L577" s="2">
        <v>45794</v>
      </c>
      <c r="M577">
        <v>8</v>
      </c>
      <c r="N577">
        <v>40</v>
      </c>
      <c r="O577">
        <v>0</v>
      </c>
      <c r="P577">
        <v>13080.6</v>
      </c>
      <c r="Q577" s="1" t="s">
        <v>700</v>
      </c>
      <c r="R577" s="1" t="s">
        <v>700</v>
      </c>
      <c r="S577" s="1" t="s">
        <v>702</v>
      </c>
      <c r="T577" s="1" t="s">
        <v>75</v>
      </c>
      <c r="U577" s="1" t="s">
        <v>76</v>
      </c>
      <c r="V577">
        <v>21801</v>
      </c>
      <c r="W577" s="1" t="s">
        <v>521</v>
      </c>
      <c r="X577" s="1" t="s">
        <v>137</v>
      </c>
      <c r="Y577" s="2">
        <v>43649</v>
      </c>
      <c r="Z577">
        <v>6.5</v>
      </c>
      <c r="AA577" s="1" t="s">
        <v>39</v>
      </c>
    </row>
    <row r="578" spans="1:28" x14ac:dyDescent="0.3">
      <c r="A578" s="1" t="s">
        <v>2196</v>
      </c>
      <c r="B578" s="1" t="s">
        <v>2197</v>
      </c>
      <c r="C578" s="1" t="s">
        <v>915</v>
      </c>
      <c r="D578" s="1" t="s">
        <v>2198</v>
      </c>
      <c r="E578">
        <v>4</v>
      </c>
      <c r="F578">
        <v>92</v>
      </c>
      <c r="G578" s="1" t="s">
        <v>44</v>
      </c>
      <c r="H578" s="2">
        <v>45700</v>
      </c>
      <c r="I578" s="1" t="s">
        <v>915</v>
      </c>
      <c r="J578" s="1" t="s">
        <v>64</v>
      </c>
      <c r="K578" s="1" t="s">
        <v>2198</v>
      </c>
      <c r="L578" s="2">
        <v>45683</v>
      </c>
      <c r="M578">
        <v>4</v>
      </c>
      <c r="N578">
        <v>5</v>
      </c>
      <c r="O578">
        <v>0</v>
      </c>
      <c r="P578">
        <v>2358.85</v>
      </c>
      <c r="Q578" s="1" t="s">
        <v>915</v>
      </c>
      <c r="R578" s="1" t="s">
        <v>915</v>
      </c>
      <c r="S578" s="1" t="s">
        <v>917</v>
      </c>
      <c r="T578" s="1" t="s">
        <v>56</v>
      </c>
      <c r="U578" s="1" t="s">
        <v>117</v>
      </c>
      <c r="V578">
        <v>2483</v>
      </c>
      <c r="W578" s="1" t="s">
        <v>67</v>
      </c>
      <c r="X578" s="1" t="s">
        <v>59</v>
      </c>
      <c r="Y578" s="2">
        <v>44275</v>
      </c>
      <c r="Z578">
        <v>4.8</v>
      </c>
      <c r="AA578" s="1" t="s">
        <v>39</v>
      </c>
    </row>
    <row r="579" spans="1:28" x14ac:dyDescent="0.3">
      <c r="A579" s="1" t="s">
        <v>2199</v>
      </c>
      <c r="B579" s="1" t="s">
        <v>2200</v>
      </c>
      <c r="C579" s="1" t="s">
        <v>472</v>
      </c>
      <c r="D579" s="1" t="s">
        <v>2201</v>
      </c>
      <c r="E579">
        <v>5</v>
      </c>
      <c r="F579">
        <v>40</v>
      </c>
      <c r="G579" s="1" t="s">
        <v>44</v>
      </c>
      <c r="H579" s="2">
        <v>45943</v>
      </c>
      <c r="I579" s="1" t="s">
        <v>472</v>
      </c>
      <c r="J579" s="1" t="s">
        <v>318</v>
      </c>
      <c r="K579" s="1" t="s">
        <v>2201</v>
      </c>
      <c r="L579" s="2">
        <v>45937</v>
      </c>
      <c r="M579">
        <v>5</v>
      </c>
      <c r="N579">
        <v>5</v>
      </c>
      <c r="O579">
        <v>0</v>
      </c>
      <c r="P579">
        <v>106.4</v>
      </c>
      <c r="Q579" s="1" t="s">
        <v>472</v>
      </c>
      <c r="R579" s="1" t="s">
        <v>472</v>
      </c>
      <c r="S579" s="1" t="s">
        <v>474</v>
      </c>
      <c r="T579" s="1" t="s">
        <v>134</v>
      </c>
      <c r="U579" s="1" t="s">
        <v>135</v>
      </c>
      <c r="V579">
        <v>112</v>
      </c>
      <c r="W579" s="1" t="s">
        <v>319</v>
      </c>
      <c r="X579" s="1" t="s">
        <v>48</v>
      </c>
      <c r="Y579" s="2">
        <v>45758</v>
      </c>
      <c r="Z579">
        <v>0.7</v>
      </c>
      <c r="AA579" s="1" t="s">
        <v>39</v>
      </c>
    </row>
    <row r="580" spans="1:28" x14ac:dyDescent="0.3">
      <c r="A580" s="1" t="s">
        <v>2202</v>
      </c>
      <c r="B580" s="1" t="s">
        <v>2203</v>
      </c>
      <c r="C580" s="1" t="s">
        <v>1706</v>
      </c>
      <c r="D580" s="1" t="s">
        <v>2204</v>
      </c>
      <c r="E580">
        <v>4</v>
      </c>
      <c r="F580">
        <v>82</v>
      </c>
      <c r="G580" s="1" t="s">
        <v>32</v>
      </c>
      <c r="H580" s="2">
        <v>45857</v>
      </c>
      <c r="I580" s="1" t="s">
        <v>1706</v>
      </c>
      <c r="J580" s="1" t="s">
        <v>284</v>
      </c>
      <c r="K580" s="1" t="s">
        <v>2204</v>
      </c>
      <c r="L580" s="2">
        <v>45840</v>
      </c>
      <c r="M580">
        <v>4</v>
      </c>
      <c r="N580">
        <v>10</v>
      </c>
      <c r="O580">
        <v>0</v>
      </c>
      <c r="P580">
        <v>151.19999999999999</v>
      </c>
      <c r="Q580" s="1" t="s">
        <v>1706</v>
      </c>
      <c r="R580" s="1" t="s">
        <v>1706</v>
      </c>
      <c r="S580" s="1" t="s">
        <v>1707</v>
      </c>
      <c r="T580" s="1" t="s">
        <v>56</v>
      </c>
      <c r="U580" s="1" t="s">
        <v>57</v>
      </c>
      <c r="V580">
        <v>168</v>
      </c>
      <c r="W580" s="1" t="s">
        <v>286</v>
      </c>
      <c r="X580" s="1" t="s">
        <v>127</v>
      </c>
      <c r="Y580" s="2">
        <v>45629</v>
      </c>
      <c r="Z580">
        <v>1.1000000000000001</v>
      </c>
      <c r="AA580" s="1" t="s">
        <v>68</v>
      </c>
      <c r="AB580">
        <v>1</v>
      </c>
    </row>
    <row r="581" spans="1:28" x14ac:dyDescent="0.3">
      <c r="A581" s="1" t="s">
        <v>2205</v>
      </c>
      <c r="B581" s="1" t="s">
        <v>2206</v>
      </c>
      <c r="C581" s="1" t="s">
        <v>387</v>
      </c>
      <c r="D581" s="1" t="s">
        <v>2207</v>
      </c>
      <c r="E581">
        <v>4</v>
      </c>
      <c r="F581">
        <v>36</v>
      </c>
      <c r="G581" s="1" t="s">
        <v>44</v>
      </c>
      <c r="H581" s="2">
        <v>45991</v>
      </c>
      <c r="I581" s="1" t="s">
        <v>387</v>
      </c>
      <c r="J581" s="1" t="s">
        <v>462</v>
      </c>
      <c r="K581" s="1" t="s">
        <v>2207</v>
      </c>
      <c r="L581" s="2">
        <v>45968</v>
      </c>
      <c r="M581">
        <v>11</v>
      </c>
      <c r="N581">
        <v>20</v>
      </c>
      <c r="O581">
        <v>0</v>
      </c>
      <c r="P581">
        <v>19701.599999999999</v>
      </c>
      <c r="Q581" s="1" t="s">
        <v>387</v>
      </c>
      <c r="R581" s="1" t="s">
        <v>387</v>
      </c>
      <c r="S581" s="1" t="s">
        <v>389</v>
      </c>
      <c r="T581" s="1" t="s">
        <v>75</v>
      </c>
      <c r="U581" s="1" t="s">
        <v>76</v>
      </c>
      <c r="V581">
        <v>24627</v>
      </c>
      <c r="W581" s="1" t="s">
        <v>464</v>
      </c>
      <c r="X581" s="1" t="s">
        <v>137</v>
      </c>
      <c r="Y581" s="2">
        <v>43178</v>
      </c>
      <c r="Z581">
        <v>7.8</v>
      </c>
      <c r="AA581" s="1" t="s">
        <v>39</v>
      </c>
    </row>
    <row r="582" spans="1:28" x14ac:dyDescent="0.3">
      <c r="A582" s="1" t="s">
        <v>2208</v>
      </c>
      <c r="B582" s="1" t="s">
        <v>2209</v>
      </c>
      <c r="C582" s="1" t="s">
        <v>1037</v>
      </c>
      <c r="D582" s="1" t="s">
        <v>2210</v>
      </c>
      <c r="E582">
        <v>3</v>
      </c>
      <c r="F582">
        <v>89</v>
      </c>
      <c r="G582" s="1" t="s">
        <v>44</v>
      </c>
      <c r="H582" s="2">
        <v>45941</v>
      </c>
      <c r="I582" s="1" t="s">
        <v>1037</v>
      </c>
      <c r="J582" s="1" t="s">
        <v>1119</v>
      </c>
      <c r="K582" s="1" t="s">
        <v>2210</v>
      </c>
      <c r="L582" s="2">
        <v>45911</v>
      </c>
      <c r="M582">
        <v>17</v>
      </c>
      <c r="N582">
        <v>20</v>
      </c>
      <c r="O582">
        <v>0</v>
      </c>
      <c r="P582">
        <v>4325.6000000000004</v>
      </c>
      <c r="Q582" s="1" t="s">
        <v>1037</v>
      </c>
      <c r="R582" s="1" t="s">
        <v>1037</v>
      </c>
      <c r="S582" s="1" t="s">
        <v>1039</v>
      </c>
      <c r="T582" s="1" t="s">
        <v>107</v>
      </c>
      <c r="U582" s="1" t="s">
        <v>108</v>
      </c>
      <c r="V582">
        <v>5407</v>
      </c>
      <c r="W582" s="1" t="s">
        <v>1120</v>
      </c>
      <c r="X582" s="1" t="s">
        <v>38</v>
      </c>
      <c r="Y582" s="2">
        <v>44070</v>
      </c>
      <c r="Z582">
        <v>5.3</v>
      </c>
      <c r="AA582" s="1" t="s">
        <v>39</v>
      </c>
    </row>
    <row r="583" spans="1:28" x14ac:dyDescent="0.3">
      <c r="A583" s="1" t="s">
        <v>2211</v>
      </c>
      <c r="B583" s="1" t="s">
        <v>2212</v>
      </c>
      <c r="C583" s="1" t="s">
        <v>1242</v>
      </c>
      <c r="D583" s="1" t="s">
        <v>2213</v>
      </c>
      <c r="E583">
        <v>3</v>
      </c>
      <c r="F583">
        <v>82</v>
      </c>
      <c r="G583" s="1" t="s">
        <v>44</v>
      </c>
      <c r="H583" s="2">
        <v>45831</v>
      </c>
      <c r="I583" s="1" t="s">
        <v>1242</v>
      </c>
      <c r="J583" s="1" t="s">
        <v>115</v>
      </c>
      <c r="K583" s="1" t="s">
        <v>2213</v>
      </c>
      <c r="L583" s="2">
        <v>45827</v>
      </c>
      <c r="M583">
        <v>3</v>
      </c>
      <c r="N583">
        <v>20</v>
      </c>
      <c r="O583">
        <v>0</v>
      </c>
      <c r="P583">
        <v>1931.2</v>
      </c>
      <c r="Q583" s="1" t="s">
        <v>1242</v>
      </c>
      <c r="R583" s="1" t="s">
        <v>1242</v>
      </c>
      <c r="S583" s="1" t="s">
        <v>1244</v>
      </c>
      <c r="T583" s="1" t="s">
        <v>107</v>
      </c>
      <c r="U583" s="1" t="s">
        <v>416</v>
      </c>
      <c r="V583">
        <v>2414</v>
      </c>
      <c r="W583" s="1" t="s">
        <v>118</v>
      </c>
      <c r="X583" s="1" t="s">
        <v>59</v>
      </c>
      <c r="Y583" s="2">
        <v>43824</v>
      </c>
      <c r="Z583">
        <v>6</v>
      </c>
      <c r="AA583" s="1" t="s">
        <v>39</v>
      </c>
    </row>
    <row r="584" spans="1:28" x14ac:dyDescent="0.3">
      <c r="A584" s="1" t="s">
        <v>2214</v>
      </c>
      <c r="B584" s="1" t="s">
        <v>2215</v>
      </c>
      <c r="C584" s="1" t="s">
        <v>148</v>
      </c>
      <c r="D584" s="1" t="s">
        <v>668</v>
      </c>
      <c r="E584">
        <v>4</v>
      </c>
      <c r="F584">
        <v>51</v>
      </c>
      <c r="G584" s="1" t="s">
        <v>32</v>
      </c>
      <c r="H584" s="2">
        <v>45923</v>
      </c>
      <c r="I584" s="1" t="s">
        <v>148</v>
      </c>
      <c r="J584" s="1" t="s">
        <v>221</v>
      </c>
      <c r="K584" s="1" t="s">
        <v>668</v>
      </c>
      <c r="L584" s="2">
        <v>45913</v>
      </c>
      <c r="M584">
        <v>7</v>
      </c>
      <c r="N584">
        <v>15</v>
      </c>
      <c r="O584">
        <v>0</v>
      </c>
      <c r="P584">
        <v>316.2</v>
      </c>
      <c r="Q584" s="1" t="s">
        <v>148</v>
      </c>
      <c r="R584" s="1" t="s">
        <v>148</v>
      </c>
      <c r="S584" s="1" t="s">
        <v>151</v>
      </c>
      <c r="T584" s="1" t="s">
        <v>107</v>
      </c>
      <c r="U584" s="1" t="s">
        <v>152</v>
      </c>
      <c r="V584">
        <v>372</v>
      </c>
      <c r="W584" s="1" t="s">
        <v>224</v>
      </c>
      <c r="X584" s="1" t="s">
        <v>137</v>
      </c>
      <c r="Y584" s="2">
        <v>44532</v>
      </c>
      <c r="Z584">
        <v>4.0999999999999996</v>
      </c>
      <c r="AA584" s="1" t="s">
        <v>39</v>
      </c>
    </row>
    <row r="585" spans="1:28" x14ac:dyDescent="0.3">
      <c r="A585" s="1" t="s">
        <v>2216</v>
      </c>
      <c r="B585" s="1" t="s">
        <v>2217</v>
      </c>
      <c r="C585" s="1" t="s">
        <v>696</v>
      </c>
      <c r="D585" s="1" t="s">
        <v>1047</v>
      </c>
      <c r="E585">
        <v>5</v>
      </c>
      <c r="F585">
        <v>69</v>
      </c>
      <c r="G585" s="1" t="s">
        <v>44</v>
      </c>
      <c r="H585" s="2">
        <v>45947</v>
      </c>
      <c r="I585" s="1" t="s">
        <v>696</v>
      </c>
      <c r="J585" s="1" t="s">
        <v>291</v>
      </c>
      <c r="K585" s="1" t="s">
        <v>1047</v>
      </c>
      <c r="L585" s="2">
        <v>45936</v>
      </c>
      <c r="M585">
        <v>2</v>
      </c>
      <c r="N585">
        <v>5</v>
      </c>
      <c r="O585">
        <v>0</v>
      </c>
      <c r="P585">
        <v>205.2</v>
      </c>
      <c r="Q585" s="1" t="s">
        <v>696</v>
      </c>
      <c r="R585" s="1" t="s">
        <v>696</v>
      </c>
      <c r="S585" s="1" t="s">
        <v>697</v>
      </c>
      <c r="T585" s="1" t="s">
        <v>56</v>
      </c>
      <c r="U585" s="1" t="s">
        <v>66</v>
      </c>
      <c r="V585">
        <v>216</v>
      </c>
      <c r="W585" s="1" t="s">
        <v>293</v>
      </c>
      <c r="X585" s="1" t="s">
        <v>48</v>
      </c>
      <c r="Y585" s="2">
        <v>44560</v>
      </c>
      <c r="Z585">
        <v>4</v>
      </c>
      <c r="AA585" s="1" t="s">
        <v>39</v>
      </c>
    </row>
    <row r="586" spans="1:28" x14ac:dyDescent="0.3">
      <c r="A586" s="1" t="s">
        <v>2218</v>
      </c>
      <c r="B586" s="1" t="s">
        <v>2219</v>
      </c>
      <c r="C586" s="1" t="s">
        <v>2220</v>
      </c>
      <c r="D586" s="1" t="s">
        <v>2221</v>
      </c>
      <c r="E586">
        <v>4</v>
      </c>
      <c r="F586">
        <v>90</v>
      </c>
      <c r="G586" s="1" t="s">
        <v>44</v>
      </c>
      <c r="H586" s="2">
        <v>46001</v>
      </c>
      <c r="I586" s="1" t="s">
        <v>2220</v>
      </c>
      <c r="J586" s="1" t="s">
        <v>291</v>
      </c>
      <c r="K586" s="1" t="s">
        <v>2221</v>
      </c>
      <c r="L586" s="2">
        <v>45987</v>
      </c>
      <c r="M586">
        <v>9</v>
      </c>
      <c r="N586">
        <v>0</v>
      </c>
      <c r="O586">
        <v>0</v>
      </c>
      <c r="P586">
        <v>2857</v>
      </c>
      <c r="Q586" s="1" t="s">
        <v>2220</v>
      </c>
      <c r="R586" s="1" t="s">
        <v>2220</v>
      </c>
      <c r="S586" s="1" t="s">
        <v>2222</v>
      </c>
      <c r="T586" s="1" t="s">
        <v>75</v>
      </c>
      <c r="U586" s="1" t="s">
        <v>314</v>
      </c>
      <c r="V586">
        <v>2857</v>
      </c>
      <c r="W586" s="1" t="s">
        <v>293</v>
      </c>
      <c r="X586" s="1" t="s">
        <v>48</v>
      </c>
      <c r="Y586" s="2">
        <v>44560</v>
      </c>
      <c r="Z586">
        <v>4</v>
      </c>
      <c r="AA586" s="1" t="s">
        <v>39</v>
      </c>
    </row>
    <row r="587" spans="1:28" x14ac:dyDescent="0.3">
      <c r="A587" s="1" t="s">
        <v>2223</v>
      </c>
      <c r="B587" s="1" t="s">
        <v>2224</v>
      </c>
      <c r="C587" s="1" t="s">
        <v>413</v>
      </c>
      <c r="D587" s="1" t="s">
        <v>2225</v>
      </c>
      <c r="E587">
        <v>5</v>
      </c>
      <c r="F587">
        <v>65</v>
      </c>
      <c r="G587" s="1" t="s">
        <v>44</v>
      </c>
      <c r="H587" s="2">
        <v>45937</v>
      </c>
      <c r="I587" s="1" t="s">
        <v>413</v>
      </c>
      <c r="J587" s="1" t="s">
        <v>598</v>
      </c>
      <c r="K587" s="1" t="s">
        <v>2225</v>
      </c>
      <c r="L587" s="2">
        <v>45919</v>
      </c>
      <c r="M587">
        <v>6</v>
      </c>
      <c r="N587">
        <v>0</v>
      </c>
      <c r="O587">
        <v>0</v>
      </c>
      <c r="P587">
        <v>458</v>
      </c>
      <c r="Q587" s="1" t="s">
        <v>413</v>
      </c>
      <c r="R587" s="1" t="s">
        <v>413</v>
      </c>
      <c r="S587" s="1" t="s">
        <v>415</v>
      </c>
      <c r="T587" s="1" t="s">
        <v>107</v>
      </c>
      <c r="U587" s="1" t="s">
        <v>416</v>
      </c>
      <c r="V587">
        <v>458</v>
      </c>
      <c r="W587" s="1" t="s">
        <v>600</v>
      </c>
      <c r="X587" s="1" t="s">
        <v>38</v>
      </c>
      <c r="Y587" s="2">
        <v>43141</v>
      </c>
      <c r="Z587">
        <v>7.9</v>
      </c>
      <c r="AA587" s="1" t="s">
        <v>39</v>
      </c>
    </row>
    <row r="588" spans="1:28" x14ac:dyDescent="0.3">
      <c r="A588" s="1" t="s">
        <v>2226</v>
      </c>
      <c r="B588" s="1" t="s">
        <v>2227</v>
      </c>
      <c r="C588" s="1" t="s">
        <v>880</v>
      </c>
      <c r="D588" s="1" t="s">
        <v>2228</v>
      </c>
      <c r="E588">
        <v>3</v>
      </c>
      <c r="F588">
        <v>98</v>
      </c>
      <c r="G588" s="1" t="s">
        <v>44</v>
      </c>
      <c r="H588" s="2">
        <v>45883</v>
      </c>
      <c r="I588" s="1" t="s">
        <v>880</v>
      </c>
      <c r="J588" s="1" t="s">
        <v>291</v>
      </c>
      <c r="K588" s="1" t="s">
        <v>2228</v>
      </c>
      <c r="L588" s="2">
        <v>45879</v>
      </c>
      <c r="M588">
        <v>3</v>
      </c>
      <c r="N588">
        <v>0</v>
      </c>
      <c r="O588">
        <v>1</v>
      </c>
      <c r="P588">
        <v>2961</v>
      </c>
      <c r="Q588" s="1" t="s">
        <v>880</v>
      </c>
      <c r="R588" s="1" t="s">
        <v>880</v>
      </c>
      <c r="S588" s="1" t="s">
        <v>882</v>
      </c>
      <c r="T588" s="1" t="s">
        <v>75</v>
      </c>
      <c r="U588" s="1" t="s">
        <v>98</v>
      </c>
      <c r="V588">
        <v>2961</v>
      </c>
      <c r="W588" s="1" t="s">
        <v>293</v>
      </c>
      <c r="X588" s="1" t="s">
        <v>48</v>
      </c>
      <c r="Y588" s="2">
        <v>44560</v>
      </c>
      <c r="Z588">
        <v>4</v>
      </c>
      <c r="AA588" s="1" t="s">
        <v>39</v>
      </c>
    </row>
    <row r="589" spans="1:28" x14ac:dyDescent="0.3">
      <c r="A589" s="1" t="s">
        <v>2229</v>
      </c>
      <c r="B589" s="1" t="s">
        <v>2230</v>
      </c>
      <c r="C589" s="1" t="s">
        <v>62</v>
      </c>
      <c r="D589" s="1" t="s">
        <v>2231</v>
      </c>
      <c r="E589">
        <v>3</v>
      </c>
      <c r="F589">
        <v>82</v>
      </c>
      <c r="G589" s="1" t="s">
        <v>44</v>
      </c>
      <c r="H589" s="2">
        <v>45750</v>
      </c>
      <c r="I589" s="1" t="s">
        <v>62</v>
      </c>
      <c r="J589" s="1" t="s">
        <v>45</v>
      </c>
      <c r="K589" s="1" t="s">
        <v>2231</v>
      </c>
      <c r="L589" s="2">
        <v>45737</v>
      </c>
      <c r="M589">
        <v>6</v>
      </c>
      <c r="N589">
        <v>40</v>
      </c>
      <c r="O589">
        <v>0</v>
      </c>
      <c r="P589">
        <v>474.6</v>
      </c>
      <c r="Q589" s="1" t="s">
        <v>62</v>
      </c>
      <c r="R589" s="1" t="s">
        <v>62</v>
      </c>
      <c r="S589" s="1" t="s">
        <v>65</v>
      </c>
      <c r="T589" s="1" t="s">
        <v>56</v>
      </c>
      <c r="U589" s="1" t="s">
        <v>66</v>
      </c>
      <c r="V589">
        <v>791</v>
      </c>
      <c r="W589" s="1" t="s">
        <v>47</v>
      </c>
      <c r="X589" s="1" t="s">
        <v>48</v>
      </c>
      <c r="Y589" s="2">
        <v>44112</v>
      </c>
      <c r="Z589">
        <v>5.2</v>
      </c>
      <c r="AA589" s="1" t="s">
        <v>39</v>
      </c>
    </row>
    <row r="590" spans="1:28" x14ac:dyDescent="0.3">
      <c r="A590" s="1" t="s">
        <v>2232</v>
      </c>
      <c r="B590" s="1" t="s">
        <v>2233</v>
      </c>
      <c r="C590" s="1" t="s">
        <v>1713</v>
      </c>
      <c r="D590" s="1" t="s">
        <v>2234</v>
      </c>
      <c r="E590">
        <v>4</v>
      </c>
      <c r="F590">
        <v>30</v>
      </c>
      <c r="G590" s="1" t="s">
        <v>44</v>
      </c>
      <c r="H590" s="2">
        <v>45819</v>
      </c>
      <c r="I590" s="1" t="s">
        <v>1713</v>
      </c>
      <c r="J590" s="1" t="s">
        <v>197</v>
      </c>
      <c r="K590" s="1" t="s">
        <v>2234</v>
      </c>
      <c r="L590" s="2">
        <v>45812</v>
      </c>
      <c r="M590">
        <v>4</v>
      </c>
      <c r="N590">
        <v>0</v>
      </c>
      <c r="O590">
        <v>0</v>
      </c>
      <c r="P590">
        <v>237</v>
      </c>
      <c r="Q590" s="1" t="s">
        <v>1713</v>
      </c>
      <c r="R590" s="1" t="s">
        <v>1713</v>
      </c>
      <c r="S590" s="1" t="s">
        <v>1715</v>
      </c>
      <c r="T590" s="1" t="s">
        <v>56</v>
      </c>
      <c r="U590" s="1" t="s">
        <v>66</v>
      </c>
      <c r="V590">
        <v>237</v>
      </c>
      <c r="W590" s="1" t="s">
        <v>199</v>
      </c>
      <c r="X590" s="1" t="s">
        <v>59</v>
      </c>
      <c r="Y590" s="2">
        <v>43613</v>
      </c>
      <c r="Z590">
        <v>6.6</v>
      </c>
      <c r="AA590" s="1" t="s">
        <v>39</v>
      </c>
    </row>
    <row r="591" spans="1:28" x14ac:dyDescent="0.3">
      <c r="A591" s="1" t="s">
        <v>2235</v>
      </c>
      <c r="B591" s="1" t="s">
        <v>2236</v>
      </c>
      <c r="C591" s="1" t="s">
        <v>121</v>
      </c>
      <c r="D591" s="1" t="s">
        <v>2237</v>
      </c>
      <c r="E591">
        <v>3</v>
      </c>
      <c r="F591">
        <v>71</v>
      </c>
      <c r="G591" s="1" t="s">
        <v>44</v>
      </c>
      <c r="H591" s="2">
        <v>45933</v>
      </c>
      <c r="I591" s="1" t="s">
        <v>121</v>
      </c>
      <c r="J591" s="1" t="s">
        <v>229</v>
      </c>
      <c r="K591" s="1" t="s">
        <v>2237</v>
      </c>
      <c r="L591" s="2">
        <v>45918</v>
      </c>
      <c r="M591">
        <v>5</v>
      </c>
      <c r="N591">
        <v>20</v>
      </c>
      <c r="O591">
        <v>0</v>
      </c>
      <c r="P591">
        <v>2454.4</v>
      </c>
      <c r="Q591" s="1" t="s">
        <v>121</v>
      </c>
      <c r="R591" s="1" t="s">
        <v>121</v>
      </c>
      <c r="S591" s="1" t="s">
        <v>124</v>
      </c>
      <c r="T591" s="1" t="s">
        <v>107</v>
      </c>
      <c r="U591" s="1" t="s">
        <v>125</v>
      </c>
      <c r="V591">
        <v>3068</v>
      </c>
      <c r="W591" s="1" t="s">
        <v>231</v>
      </c>
      <c r="X591" s="1" t="s">
        <v>127</v>
      </c>
      <c r="Y591" s="2">
        <v>43596</v>
      </c>
      <c r="Z591">
        <v>6.6</v>
      </c>
      <c r="AA591" s="1" t="s">
        <v>39</v>
      </c>
    </row>
    <row r="592" spans="1:28" x14ac:dyDescent="0.3">
      <c r="A592" s="1" t="s">
        <v>2238</v>
      </c>
      <c r="B592" s="1" t="s">
        <v>2239</v>
      </c>
      <c r="C592" s="1" t="s">
        <v>219</v>
      </c>
      <c r="D592" s="1" t="s">
        <v>1393</v>
      </c>
      <c r="E592">
        <v>3</v>
      </c>
      <c r="F592">
        <v>65</v>
      </c>
      <c r="G592" s="1" t="s">
        <v>44</v>
      </c>
      <c r="H592" s="2">
        <v>45956</v>
      </c>
      <c r="I592" s="1" t="s">
        <v>219</v>
      </c>
      <c r="J592" s="1" t="s">
        <v>115</v>
      </c>
      <c r="K592" s="1" t="s">
        <v>1393</v>
      </c>
      <c r="L592" s="2">
        <v>45943</v>
      </c>
      <c r="M592">
        <v>4</v>
      </c>
      <c r="N592">
        <v>10</v>
      </c>
      <c r="O592">
        <v>0</v>
      </c>
      <c r="P592">
        <v>636.29999999999995</v>
      </c>
      <c r="Q592" s="1" t="s">
        <v>219</v>
      </c>
      <c r="R592" s="1" t="s">
        <v>219</v>
      </c>
      <c r="S592" s="1" t="s">
        <v>222</v>
      </c>
      <c r="T592" s="1" t="s">
        <v>35</v>
      </c>
      <c r="U592" s="1" t="s">
        <v>223</v>
      </c>
      <c r="V592">
        <v>707</v>
      </c>
      <c r="W592" s="1" t="s">
        <v>118</v>
      </c>
      <c r="X592" s="1" t="s">
        <v>59</v>
      </c>
      <c r="Y592" s="2">
        <v>43824</v>
      </c>
      <c r="Z592">
        <v>6</v>
      </c>
      <c r="AA592" s="1" t="s">
        <v>39</v>
      </c>
    </row>
    <row r="593" spans="1:28" x14ac:dyDescent="0.3">
      <c r="A593" s="1" t="s">
        <v>2240</v>
      </c>
      <c r="B593" s="1" t="s">
        <v>2241</v>
      </c>
      <c r="C593" s="1" t="s">
        <v>700</v>
      </c>
      <c r="D593" s="1" t="s">
        <v>2242</v>
      </c>
      <c r="E593">
        <v>4</v>
      </c>
      <c r="F593">
        <v>64</v>
      </c>
      <c r="G593" s="1" t="s">
        <v>44</v>
      </c>
      <c r="H593" s="2">
        <v>45892</v>
      </c>
      <c r="I593" s="1" t="s">
        <v>700</v>
      </c>
      <c r="J593" s="1" t="s">
        <v>159</v>
      </c>
      <c r="K593" s="1" t="s">
        <v>2242</v>
      </c>
      <c r="L593" s="2">
        <v>45875</v>
      </c>
      <c r="M593">
        <v>8</v>
      </c>
      <c r="N593">
        <v>30</v>
      </c>
      <c r="O593">
        <v>0</v>
      </c>
      <c r="P593">
        <v>15260.7</v>
      </c>
      <c r="Q593" s="1" t="s">
        <v>700</v>
      </c>
      <c r="R593" s="1" t="s">
        <v>700</v>
      </c>
      <c r="S593" s="1" t="s">
        <v>702</v>
      </c>
      <c r="T593" s="1" t="s">
        <v>75</v>
      </c>
      <c r="U593" s="1" t="s">
        <v>76</v>
      </c>
      <c r="V593">
        <v>21801</v>
      </c>
      <c r="W593" s="1" t="s">
        <v>161</v>
      </c>
      <c r="X593" s="1" t="s">
        <v>59</v>
      </c>
      <c r="Y593" s="2">
        <v>43812</v>
      </c>
      <c r="Z593">
        <v>6.1</v>
      </c>
      <c r="AA593" s="1" t="s">
        <v>39</v>
      </c>
    </row>
    <row r="594" spans="1:28" x14ac:dyDescent="0.3">
      <c r="A594" s="1" t="s">
        <v>2243</v>
      </c>
      <c r="B594" s="1" t="s">
        <v>2244</v>
      </c>
      <c r="C594" s="1" t="s">
        <v>1186</v>
      </c>
      <c r="D594" s="1" t="s">
        <v>805</v>
      </c>
      <c r="E594">
        <v>5</v>
      </c>
      <c r="F594">
        <v>77</v>
      </c>
      <c r="G594" s="1" t="s">
        <v>32</v>
      </c>
      <c r="H594" s="2">
        <v>45967</v>
      </c>
      <c r="I594" s="1" t="s">
        <v>1186</v>
      </c>
      <c r="J594" s="1" t="s">
        <v>105</v>
      </c>
      <c r="K594" s="1" t="s">
        <v>805</v>
      </c>
      <c r="L594" s="2">
        <v>45953</v>
      </c>
      <c r="M594">
        <v>5</v>
      </c>
      <c r="N594">
        <v>10</v>
      </c>
      <c r="O594">
        <v>0</v>
      </c>
      <c r="P594">
        <v>778.5</v>
      </c>
      <c r="Q594" s="1" t="s">
        <v>1186</v>
      </c>
      <c r="R594" s="1" t="s">
        <v>1186</v>
      </c>
      <c r="S594" s="1" t="s">
        <v>1188</v>
      </c>
      <c r="T594" s="1" t="s">
        <v>90</v>
      </c>
      <c r="U594" s="1" t="s">
        <v>39</v>
      </c>
      <c r="V594">
        <v>865</v>
      </c>
      <c r="W594" s="1" t="s">
        <v>109</v>
      </c>
      <c r="X594" s="1" t="s">
        <v>110</v>
      </c>
      <c r="Y594" s="2">
        <v>44203</v>
      </c>
      <c r="Z594">
        <v>5</v>
      </c>
      <c r="AA594" s="1" t="s">
        <v>39</v>
      </c>
    </row>
    <row r="595" spans="1:28" x14ac:dyDescent="0.3">
      <c r="A595" s="1" t="s">
        <v>2245</v>
      </c>
      <c r="B595" s="1" t="s">
        <v>2246</v>
      </c>
      <c r="C595" s="1" t="s">
        <v>1169</v>
      </c>
      <c r="D595" s="1" t="s">
        <v>2247</v>
      </c>
      <c r="E595">
        <v>5</v>
      </c>
      <c r="F595">
        <v>66</v>
      </c>
      <c r="G595" s="1" t="s">
        <v>44</v>
      </c>
      <c r="H595" s="2">
        <v>45737</v>
      </c>
      <c r="I595" s="1" t="s">
        <v>1169</v>
      </c>
      <c r="J595" s="1" t="s">
        <v>327</v>
      </c>
      <c r="K595" s="1" t="s">
        <v>2247</v>
      </c>
      <c r="L595" s="2">
        <v>45732</v>
      </c>
      <c r="M595">
        <v>4</v>
      </c>
      <c r="N595">
        <v>0</v>
      </c>
      <c r="O595">
        <v>0</v>
      </c>
      <c r="P595">
        <v>5962</v>
      </c>
      <c r="Q595" s="1" t="s">
        <v>1169</v>
      </c>
      <c r="R595" s="1" t="s">
        <v>1169</v>
      </c>
      <c r="S595" s="1" t="s">
        <v>1171</v>
      </c>
      <c r="T595" s="1" t="s">
        <v>90</v>
      </c>
      <c r="U595" s="1" t="s">
        <v>185</v>
      </c>
      <c r="V595">
        <v>5962</v>
      </c>
      <c r="W595" s="1" t="s">
        <v>329</v>
      </c>
      <c r="X595" s="1" t="s">
        <v>59</v>
      </c>
      <c r="Y595" s="2">
        <v>43819</v>
      </c>
      <c r="Z595">
        <v>6</v>
      </c>
      <c r="AA595" s="1" t="s">
        <v>39</v>
      </c>
    </row>
    <row r="596" spans="1:28" x14ac:dyDescent="0.3">
      <c r="A596" s="1" t="s">
        <v>2248</v>
      </c>
      <c r="B596" s="1" t="s">
        <v>2249</v>
      </c>
      <c r="C596" s="1" t="s">
        <v>1551</v>
      </c>
      <c r="D596" s="1" t="s">
        <v>2250</v>
      </c>
      <c r="E596">
        <v>5</v>
      </c>
      <c r="F596">
        <v>64</v>
      </c>
      <c r="G596" s="1" t="s">
        <v>44</v>
      </c>
      <c r="H596" s="2">
        <v>45740</v>
      </c>
      <c r="I596" s="1" t="s">
        <v>1551</v>
      </c>
      <c r="J596" s="1" t="s">
        <v>142</v>
      </c>
      <c r="K596" s="1" t="s">
        <v>2250</v>
      </c>
      <c r="L596" s="2">
        <v>45732</v>
      </c>
      <c r="M596">
        <v>4</v>
      </c>
      <c r="N596">
        <v>10</v>
      </c>
      <c r="O596">
        <v>0</v>
      </c>
      <c r="P596">
        <v>373.5</v>
      </c>
      <c r="Q596" s="1" t="s">
        <v>1551</v>
      </c>
      <c r="R596" s="1" t="s">
        <v>1551</v>
      </c>
      <c r="S596" s="1" t="s">
        <v>1553</v>
      </c>
      <c r="T596" s="1" t="s">
        <v>107</v>
      </c>
      <c r="U596" s="1" t="s">
        <v>416</v>
      </c>
      <c r="V596">
        <v>415</v>
      </c>
      <c r="W596" s="1" t="s">
        <v>145</v>
      </c>
      <c r="X596" s="1" t="s">
        <v>59</v>
      </c>
      <c r="Y596" s="2">
        <v>43159</v>
      </c>
      <c r="Z596">
        <v>7.8</v>
      </c>
      <c r="AA596" s="1" t="s">
        <v>39</v>
      </c>
    </row>
    <row r="597" spans="1:28" x14ac:dyDescent="0.3">
      <c r="A597" s="1" t="s">
        <v>2251</v>
      </c>
      <c r="B597" s="1" t="s">
        <v>2252</v>
      </c>
      <c r="C597" s="1" t="s">
        <v>2253</v>
      </c>
      <c r="D597" s="1" t="s">
        <v>2254</v>
      </c>
      <c r="E597">
        <v>3</v>
      </c>
      <c r="F597">
        <v>33</v>
      </c>
      <c r="G597" s="1" t="s">
        <v>44</v>
      </c>
      <c r="H597" s="2">
        <v>45843</v>
      </c>
      <c r="I597" s="1" t="s">
        <v>2253</v>
      </c>
      <c r="J597" s="1" t="s">
        <v>73</v>
      </c>
      <c r="K597" s="1" t="s">
        <v>2254</v>
      </c>
      <c r="L597" s="2">
        <v>45822</v>
      </c>
      <c r="M597">
        <v>11</v>
      </c>
      <c r="N597">
        <v>0</v>
      </c>
      <c r="O597">
        <v>0</v>
      </c>
      <c r="P597">
        <v>3254</v>
      </c>
      <c r="Q597" s="1" t="s">
        <v>2253</v>
      </c>
      <c r="R597" s="1" t="s">
        <v>2253</v>
      </c>
      <c r="S597" s="1" t="s">
        <v>2255</v>
      </c>
      <c r="T597" s="1" t="s">
        <v>35</v>
      </c>
      <c r="U597" s="1" t="s">
        <v>36</v>
      </c>
      <c r="V597">
        <v>3254</v>
      </c>
      <c r="W597" s="1" t="s">
        <v>77</v>
      </c>
      <c r="X597" s="1" t="s">
        <v>38</v>
      </c>
      <c r="Y597" s="2">
        <v>44193</v>
      </c>
      <c r="Z597">
        <v>5</v>
      </c>
      <c r="AA597" s="1" t="s">
        <v>39</v>
      </c>
    </row>
    <row r="598" spans="1:28" x14ac:dyDescent="0.3">
      <c r="A598" s="1" t="s">
        <v>2256</v>
      </c>
      <c r="B598" s="1" t="s">
        <v>2257</v>
      </c>
      <c r="C598" s="1" t="s">
        <v>2258</v>
      </c>
      <c r="D598" s="1" t="s">
        <v>1148</v>
      </c>
      <c r="E598">
        <v>2</v>
      </c>
      <c r="F598">
        <v>80</v>
      </c>
      <c r="G598" s="1" t="s">
        <v>44</v>
      </c>
      <c r="H598" s="2">
        <v>45923</v>
      </c>
      <c r="I598" s="1" t="s">
        <v>2258</v>
      </c>
      <c r="J598" s="1" t="s">
        <v>318</v>
      </c>
      <c r="K598" s="1" t="s">
        <v>1148</v>
      </c>
      <c r="L598" s="2">
        <v>45911</v>
      </c>
      <c r="M598">
        <v>8</v>
      </c>
      <c r="N598">
        <v>30</v>
      </c>
      <c r="O598">
        <v>1</v>
      </c>
      <c r="P598">
        <v>437.5</v>
      </c>
      <c r="Q598" s="1" t="s">
        <v>2258</v>
      </c>
      <c r="R598" s="1" t="s">
        <v>2258</v>
      </c>
      <c r="S598" s="1" t="s">
        <v>2259</v>
      </c>
      <c r="T598" s="1" t="s">
        <v>35</v>
      </c>
      <c r="U598" s="1" t="s">
        <v>36</v>
      </c>
      <c r="V598">
        <v>625</v>
      </c>
      <c r="W598" s="1" t="s">
        <v>319</v>
      </c>
      <c r="X598" s="1" t="s">
        <v>48</v>
      </c>
      <c r="Y598" s="2">
        <v>45758</v>
      </c>
      <c r="Z598">
        <v>0.7</v>
      </c>
      <c r="AA598" s="1" t="s">
        <v>827</v>
      </c>
      <c r="AB598">
        <v>1</v>
      </c>
    </row>
    <row r="599" spans="1:28" x14ac:dyDescent="0.3">
      <c r="A599" s="1" t="s">
        <v>2260</v>
      </c>
      <c r="B599" s="1" t="s">
        <v>2261</v>
      </c>
      <c r="C599" s="1" t="s">
        <v>1291</v>
      </c>
      <c r="D599" s="1" t="s">
        <v>2262</v>
      </c>
      <c r="E599">
        <v>3</v>
      </c>
      <c r="F599">
        <v>57</v>
      </c>
      <c r="G599" s="1" t="s">
        <v>32</v>
      </c>
      <c r="H599" s="2">
        <v>45909</v>
      </c>
      <c r="I599" s="1" t="s">
        <v>1291</v>
      </c>
      <c r="J599" s="1" t="s">
        <v>73</v>
      </c>
      <c r="K599" s="1" t="s">
        <v>2262</v>
      </c>
      <c r="L599" s="2">
        <v>45890</v>
      </c>
      <c r="M599">
        <v>5</v>
      </c>
      <c r="N599">
        <v>0</v>
      </c>
      <c r="O599">
        <v>0</v>
      </c>
      <c r="P599">
        <v>3245</v>
      </c>
      <c r="Q599" s="1" t="s">
        <v>1291</v>
      </c>
      <c r="R599" s="1" t="s">
        <v>1291</v>
      </c>
      <c r="S599" s="1" t="s">
        <v>1293</v>
      </c>
      <c r="T599" s="1" t="s">
        <v>75</v>
      </c>
      <c r="U599" s="1" t="s">
        <v>237</v>
      </c>
      <c r="V599">
        <v>3245</v>
      </c>
      <c r="W599" s="1" t="s">
        <v>77</v>
      </c>
      <c r="X599" s="1" t="s">
        <v>38</v>
      </c>
      <c r="Y599" s="2">
        <v>44193</v>
      </c>
      <c r="Z599">
        <v>5</v>
      </c>
      <c r="AA599" s="1" t="s">
        <v>39</v>
      </c>
    </row>
    <row r="600" spans="1:28" x14ac:dyDescent="0.3">
      <c r="A600" s="1" t="s">
        <v>2263</v>
      </c>
      <c r="B600" s="1" t="s">
        <v>2264</v>
      </c>
      <c r="C600" s="1" t="s">
        <v>1562</v>
      </c>
      <c r="D600" s="1" t="s">
        <v>2265</v>
      </c>
      <c r="E600">
        <v>4</v>
      </c>
      <c r="F600">
        <v>72</v>
      </c>
      <c r="G600" s="1" t="s">
        <v>401</v>
      </c>
      <c r="H600" s="2">
        <v>45770</v>
      </c>
      <c r="I600" s="1" t="s">
        <v>1562</v>
      </c>
      <c r="J600" s="1" t="s">
        <v>327</v>
      </c>
      <c r="K600" s="1" t="s">
        <v>2265</v>
      </c>
      <c r="L600" s="2">
        <v>45764</v>
      </c>
      <c r="M600">
        <v>4</v>
      </c>
      <c r="N600">
        <v>0</v>
      </c>
      <c r="O600">
        <v>0</v>
      </c>
      <c r="P600">
        <v>2312</v>
      </c>
      <c r="Q600" s="1" t="s">
        <v>1562</v>
      </c>
      <c r="R600" s="1" t="s">
        <v>1562</v>
      </c>
      <c r="S600" s="1" t="s">
        <v>1564</v>
      </c>
      <c r="T600" s="1" t="s">
        <v>107</v>
      </c>
      <c r="U600" s="1" t="s">
        <v>152</v>
      </c>
      <c r="V600">
        <v>2312</v>
      </c>
      <c r="W600" s="1" t="s">
        <v>329</v>
      </c>
      <c r="X600" s="1" t="s">
        <v>59</v>
      </c>
      <c r="Y600" s="2">
        <v>43819</v>
      </c>
      <c r="Z600">
        <v>6</v>
      </c>
      <c r="AA600" s="1" t="s">
        <v>39</v>
      </c>
    </row>
    <row r="601" spans="1:28" x14ac:dyDescent="0.3">
      <c r="A601" s="1" t="s">
        <v>2266</v>
      </c>
      <c r="B601" s="1" t="s">
        <v>2267</v>
      </c>
      <c r="C601" s="1" t="s">
        <v>1670</v>
      </c>
      <c r="D601" s="1" t="s">
        <v>584</v>
      </c>
      <c r="E601">
        <v>3</v>
      </c>
      <c r="F601">
        <v>117</v>
      </c>
      <c r="G601" s="1" t="s">
        <v>44</v>
      </c>
      <c r="H601" s="2">
        <v>45964</v>
      </c>
      <c r="I601" s="1" t="s">
        <v>1670</v>
      </c>
      <c r="J601" s="1" t="s">
        <v>183</v>
      </c>
      <c r="K601" s="1" t="s">
        <v>584</v>
      </c>
      <c r="L601" s="2">
        <v>45942</v>
      </c>
      <c r="M601">
        <v>17</v>
      </c>
      <c r="N601">
        <v>15</v>
      </c>
      <c r="O601">
        <v>0</v>
      </c>
      <c r="P601">
        <v>1178.0999999999999</v>
      </c>
      <c r="Q601" s="1" t="s">
        <v>1670</v>
      </c>
      <c r="R601" s="1" t="s">
        <v>1670</v>
      </c>
      <c r="S601" s="1" t="s">
        <v>1672</v>
      </c>
      <c r="T601" s="1" t="s">
        <v>35</v>
      </c>
      <c r="U601" s="1" t="s">
        <v>83</v>
      </c>
      <c r="V601">
        <v>1386</v>
      </c>
      <c r="W601" s="1" t="s">
        <v>186</v>
      </c>
      <c r="X601" s="1" t="s">
        <v>137</v>
      </c>
      <c r="Y601" s="2">
        <v>45507</v>
      </c>
      <c r="Z601">
        <v>1.4</v>
      </c>
      <c r="AA601" s="1" t="s">
        <v>39</v>
      </c>
    </row>
    <row r="602" spans="1:28" x14ac:dyDescent="0.3">
      <c r="A602" s="1" t="s">
        <v>2268</v>
      </c>
      <c r="B602" s="1" t="s">
        <v>2269</v>
      </c>
      <c r="C602" s="1" t="s">
        <v>2270</v>
      </c>
      <c r="D602" s="1" t="s">
        <v>2271</v>
      </c>
      <c r="E602">
        <v>4</v>
      </c>
      <c r="F602">
        <v>62</v>
      </c>
      <c r="G602" s="1" t="s">
        <v>32</v>
      </c>
      <c r="H602" s="2">
        <v>45877</v>
      </c>
      <c r="I602" s="1" t="s">
        <v>2270</v>
      </c>
      <c r="J602" s="1" t="s">
        <v>64</v>
      </c>
      <c r="K602" s="1" t="s">
        <v>2271</v>
      </c>
      <c r="L602" s="2">
        <v>45869</v>
      </c>
      <c r="M602">
        <v>2</v>
      </c>
      <c r="N602">
        <v>0</v>
      </c>
      <c r="O602">
        <v>0</v>
      </c>
      <c r="P602">
        <v>2535</v>
      </c>
      <c r="Q602" s="1" t="s">
        <v>2270</v>
      </c>
      <c r="R602" s="1" t="s">
        <v>2270</v>
      </c>
      <c r="S602" s="1" t="s">
        <v>2272</v>
      </c>
      <c r="T602" s="1" t="s">
        <v>75</v>
      </c>
      <c r="U602" s="1" t="s">
        <v>314</v>
      </c>
      <c r="V602">
        <v>2535</v>
      </c>
      <c r="W602" s="1" t="s">
        <v>67</v>
      </c>
      <c r="X602" s="1" t="s">
        <v>59</v>
      </c>
      <c r="Y602" s="2">
        <v>44275</v>
      </c>
      <c r="Z602">
        <v>4.8</v>
      </c>
      <c r="AA602" s="1" t="s">
        <v>39</v>
      </c>
    </row>
    <row r="603" spans="1:28" x14ac:dyDescent="0.3">
      <c r="A603" s="1" t="s">
        <v>2273</v>
      </c>
      <c r="B603" s="1" t="s">
        <v>2274</v>
      </c>
      <c r="C603" s="1" t="s">
        <v>1275</v>
      </c>
      <c r="D603" s="1" t="s">
        <v>2275</v>
      </c>
      <c r="E603">
        <v>5</v>
      </c>
      <c r="F603">
        <v>13</v>
      </c>
      <c r="G603" s="1" t="s">
        <v>32</v>
      </c>
      <c r="H603" s="2">
        <v>45737</v>
      </c>
      <c r="I603" s="1" t="s">
        <v>1275</v>
      </c>
      <c r="J603" s="1" t="s">
        <v>327</v>
      </c>
      <c r="K603" s="1" t="s">
        <v>2275</v>
      </c>
      <c r="L603" s="2">
        <v>45731</v>
      </c>
      <c r="M603">
        <v>4</v>
      </c>
      <c r="N603">
        <v>10</v>
      </c>
      <c r="O603">
        <v>0</v>
      </c>
      <c r="P603">
        <v>752.4</v>
      </c>
      <c r="Q603" s="1" t="s">
        <v>1275</v>
      </c>
      <c r="R603" s="1" t="s">
        <v>1275</v>
      </c>
      <c r="S603" s="1" t="s">
        <v>1277</v>
      </c>
      <c r="T603" s="1" t="s">
        <v>90</v>
      </c>
      <c r="U603" s="1" t="s">
        <v>300</v>
      </c>
      <c r="V603">
        <v>836</v>
      </c>
      <c r="W603" s="1" t="s">
        <v>329</v>
      </c>
      <c r="X603" s="1" t="s">
        <v>59</v>
      </c>
      <c r="Y603" s="2">
        <v>43819</v>
      </c>
      <c r="Z603">
        <v>6</v>
      </c>
      <c r="AA603" s="1" t="s">
        <v>39</v>
      </c>
    </row>
    <row r="604" spans="1:28" x14ac:dyDescent="0.3">
      <c r="A604" s="1" t="s">
        <v>2276</v>
      </c>
      <c r="B604" s="1" t="s">
        <v>2277</v>
      </c>
      <c r="C604" s="1" t="s">
        <v>2278</v>
      </c>
      <c r="D604" s="1" t="s">
        <v>2279</v>
      </c>
      <c r="E604">
        <v>1</v>
      </c>
      <c r="F604">
        <v>96</v>
      </c>
      <c r="G604" s="1" t="s">
        <v>44</v>
      </c>
      <c r="H604" s="2">
        <v>45745</v>
      </c>
      <c r="I604" s="1" t="s">
        <v>2278</v>
      </c>
      <c r="J604" s="1" t="s">
        <v>272</v>
      </c>
      <c r="K604" s="1" t="s">
        <v>2279</v>
      </c>
      <c r="L604" s="2">
        <v>45722</v>
      </c>
      <c r="M604">
        <v>9</v>
      </c>
      <c r="N604">
        <v>0</v>
      </c>
      <c r="O604">
        <v>0</v>
      </c>
      <c r="P604">
        <v>961</v>
      </c>
      <c r="Q604" s="1" t="s">
        <v>2278</v>
      </c>
      <c r="R604" s="1" t="s">
        <v>2278</v>
      </c>
      <c r="S604" s="1" t="s">
        <v>2280</v>
      </c>
      <c r="T604" s="1" t="s">
        <v>35</v>
      </c>
      <c r="U604" s="1" t="s">
        <v>83</v>
      </c>
      <c r="V604">
        <v>961</v>
      </c>
      <c r="W604" s="1" t="s">
        <v>273</v>
      </c>
      <c r="X604" s="1" t="s">
        <v>38</v>
      </c>
      <c r="Y604" s="2">
        <v>45880</v>
      </c>
      <c r="Z604">
        <v>0.4</v>
      </c>
      <c r="AA604" s="1" t="s">
        <v>84</v>
      </c>
      <c r="AB604">
        <v>1</v>
      </c>
    </row>
    <row r="605" spans="1:28" x14ac:dyDescent="0.3">
      <c r="A605" s="1" t="s">
        <v>2281</v>
      </c>
      <c r="B605" s="1" t="s">
        <v>2282</v>
      </c>
      <c r="C605" s="1" t="s">
        <v>667</v>
      </c>
      <c r="D605" s="1" t="s">
        <v>2283</v>
      </c>
      <c r="E605">
        <v>3</v>
      </c>
      <c r="F605">
        <v>29</v>
      </c>
      <c r="G605" s="1" t="s">
        <v>44</v>
      </c>
      <c r="H605" s="2">
        <v>45950</v>
      </c>
      <c r="I605" s="1" t="s">
        <v>667</v>
      </c>
      <c r="J605" s="1" t="s">
        <v>221</v>
      </c>
      <c r="K605" s="1" t="s">
        <v>2283</v>
      </c>
      <c r="L605" s="2">
        <v>45942</v>
      </c>
      <c r="M605">
        <v>4</v>
      </c>
      <c r="N605">
        <v>10</v>
      </c>
      <c r="O605">
        <v>0</v>
      </c>
      <c r="P605">
        <v>918.9</v>
      </c>
      <c r="Q605" s="1" t="s">
        <v>667</v>
      </c>
      <c r="R605" s="1" t="s">
        <v>667</v>
      </c>
      <c r="S605" s="1" t="s">
        <v>669</v>
      </c>
      <c r="T605" s="1" t="s">
        <v>90</v>
      </c>
      <c r="U605" s="1" t="s">
        <v>266</v>
      </c>
      <c r="V605">
        <v>1021</v>
      </c>
      <c r="W605" s="1" t="s">
        <v>224</v>
      </c>
      <c r="X605" s="1" t="s">
        <v>137</v>
      </c>
      <c r="Y605" s="2">
        <v>44532</v>
      </c>
      <c r="Z605">
        <v>4.0999999999999996</v>
      </c>
      <c r="AA605" s="1" t="s">
        <v>39</v>
      </c>
    </row>
    <row r="606" spans="1:28" x14ac:dyDescent="0.3">
      <c r="A606" s="1" t="s">
        <v>2284</v>
      </c>
      <c r="B606" s="1" t="s">
        <v>2285</v>
      </c>
      <c r="C606" s="1" t="s">
        <v>121</v>
      </c>
      <c r="D606" s="1" t="s">
        <v>2286</v>
      </c>
      <c r="E606">
        <v>3</v>
      </c>
      <c r="F606">
        <v>100</v>
      </c>
      <c r="G606" s="1" t="s">
        <v>44</v>
      </c>
      <c r="H606" s="2">
        <v>45816</v>
      </c>
      <c r="I606" s="1" t="s">
        <v>121</v>
      </c>
      <c r="J606" s="1" t="s">
        <v>215</v>
      </c>
      <c r="K606" s="1" t="s">
        <v>2286</v>
      </c>
      <c r="L606" s="2">
        <v>45798</v>
      </c>
      <c r="M606">
        <v>5</v>
      </c>
      <c r="N606">
        <v>30</v>
      </c>
      <c r="O606">
        <v>0</v>
      </c>
      <c r="P606">
        <v>2147.6</v>
      </c>
      <c r="Q606" s="1" t="s">
        <v>121</v>
      </c>
      <c r="R606" s="1" t="s">
        <v>121</v>
      </c>
      <c r="S606" s="1" t="s">
        <v>124</v>
      </c>
      <c r="T606" s="1" t="s">
        <v>107</v>
      </c>
      <c r="U606" s="1" t="s">
        <v>125</v>
      </c>
      <c r="V606">
        <v>3068</v>
      </c>
      <c r="W606" s="1" t="s">
        <v>216</v>
      </c>
      <c r="X606" s="1" t="s">
        <v>127</v>
      </c>
      <c r="Y606" s="2">
        <v>45659</v>
      </c>
      <c r="Z606">
        <v>1</v>
      </c>
      <c r="AA606" s="1" t="s">
        <v>39</v>
      </c>
    </row>
    <row r="607" spans="1:28" x14ac:dyDescent="0.3">
      <c r="A607" s="1" t="s">
        <v>2287</v>
      </c>
      <c r="B607" s="1" t="s">
        <v>2288</v>
      </c>
      <c r="C607" s="1" t="s">
        <v>103</v>
      </c>
      <c r="D607" s="1" t="s">
        <v>2289</v>
      </c>
      <c r="E607">
        <v>4</v>
      </c>
      <c r="F607">
        <v>43</v>
      </c>
      <c r="G607" s="1" t="s">
        <v>32</v>
      </c>
      <c r="H607" s="2">
        <v>45900</v>
      </c>
      <c r="I607" s="1" t="s">
        <v>103</v>
      </c>
      <c r="J607" s="1" t="s">
        <v>446</v>
      </c>
      <c r="K607" s="1" t="s">
        <v>2289</v>
      </c>
      <c r="L607" s="2">
        <v>45885</v>
      </c>
      <c r="M607">
        <v>6</v>
      </c>
      <c r="N607">
        <v>30</v>
      </c>
      <c r="O607">
        <v>0</v>
      </c>
      <c r="P607">
        <v>1089.2</v>
      </c>
      <c r="Q607" s="1" t="s">
        <v>103</v>
      </c>
      <c r="R607" s="1" t="s">
        <v>103</v>
      </c>
      <c r="S607" s="1" t="s">
        <v>106</v>
      </c>
      <c r="T607" s="1" t="s">
        <v>107</v>
      </c>
      <c r="U607" s="1" t="s">
        <v>108</v>
      </c>
      <c r="V607">
        <v>1556</v>
      </c>
      <c r="W607" s="1" t="s">
        <v>447</v>
      </c>
      <c r="X607" s="1" t="s">
        <v>127</v>
      </c>
      <c r="Y607" s="2">
        <v>45409</v>
      </c>
      <c r="Z607">
        <v>1.7</v>
      </c>
      <c r="AA607" s="1" t="s">
        <v>39</v>
      </c>
    </row>
    <row r="608" spans="1:28" x14ac:dyDescent="0.3">
      <c r="A608" s="1" t="s">
        <v>2290</v>
      </c>
      <c r="B608" s="1" t="s">
        <v>2291</v>
      </c>
      <c r="C608" s="1" t="s">
        <v>337</v>
      </c>
      <c r="D608" s="1" t="s">
        <v>2292</v>
      </c>
      <c r="E608">
        <v>5</v>
      </c>
      <c r="F608">
        <v>82</v>
      </c>
      <c r="G608" s="1" t="s">
        <v>44</v>
      </c>
      <c r="H608" s="2">
        <v>45952</v>
      </c>
      <c r="I608" s="1" t="s">
        <v>337</v>
      </c>
      <c r="J608" s="1" t="s">
        <v>284</v>
      </c>
      <c r="K608" s="1" t="s">
        <v>2292</v>
      </c>
      <c r="L608" s="2">
        <v>45940</v>
      </c>
      <c r="M608">
        <v>4</v>
      </c>
      <c r="N608">
        <v>20</v>
      </c>
      <c r="O608">
        <v>0</v>
      </c>
      <c r="P608">
        <v>1447.2</v>
      </c>
      <c r="Q608" s="1" t="s">
        <v>337</v>
      </c>
      <c r="R608" s="1" t="s">
        <v>337</v>
      </c>
      <c r="S608" s="1" t="s">
        <v>339</v>
      </c>
      <c r="T608" s="1" t="s">
        <v>56</v>
      </c>
      <c r="U608" s="1" t="s">
        <v>39</v>
      </c>
      <c r="V608">
        <v>1809</v>
      </c>
      <c r="W608" s="1" t="s">
        <v>286</v>
      </c>
      <c r="X608" s="1" t="s">
        <v>127</v>
      </c>
      <c r="Y608" s="2">
        <v>45629</v>
      </c>
      <c r="Z608">
        <v>1.1000000000000001</v>
      </c>
      <c r="AA608" s="1" t="s">
        <v>39</v>
      </c>
    </row>
    <row r="609" spans="1:28" x14ac:dyDescent="0.3">
      <c r="A609" s="1" t="s">
        <v>2293</v>
      </c>
      <c r="B609" s="1" t="s">
        <v>2294</v>
      </c>
      <c r="C609" s="1" t="s">
        <v>62</v>
      </c>
      <c r="D609" s="1" t="s">
        <v>2295</v>
      </c>
      <c r="E609">
        <v>3</v>
      </c>
      <c r="F609">
        <v>111</v>
      </c>
      <c r="G609" s="1" t="s">
        <v>806</v>
      </c>
      <c r="H609" s="2">
        <v>46006</v>
      </c>
      <c r="I609" s="1" t="s">
        <v>62</v>
      </c>
      <c r="J609" s="1" t="s">
        <v>105</v>
      </c>
      <c r="K609" s="1" t="s">
        <v>2295</v>
      </c>
      <c r="L609" s="2">
        <v>45986</v>
      </c>
      <c r="M609">
        <v>6</v>
      </c>
      <c r="N609">
        <v>0</v>
      </c>
      <c r="O609">
        <v>0</v>
      </c>
      <c r="P609">
        <v>791</v>
      </c>
      <c r="Q609" s="1" t="s">
        <v>62</v>
      </c>
      <c r="R609" s="1" t="s">
        <v>62</v>
      </c>
      <c r="S609" s="1" t="s">
        <v>65</v>
      </c>
      <c r="T609" s="1" t="s">
        <v>56</v>
      </c>
      <c r="U609" s="1" t="s">
        <v>66</v>
      </c>
      <c r="V609">
        <v>791</v>
      </c>
      <c r="W609" s="1" t="s">
        <v>109</v>
      </c>
      <c r="X609" s="1" t="s">
        <v>110</v>
      </c>
      <c r="Y609" s="2">
        <v>44203</v>
      </c>
      <c r="Z609">
        <v>5</v>
      </c>
      <c r="AA609" s="1" t="s">
        <v>39</v>
      </c>
    </row>
    <row r="610" spans="1:28" x14ac:dyDescent="0.3">
      <c r="A610" s="1" t="s">
        <v>2296</v>
      </c>
      <c r="B610" s="1" t="s">
        <v>2297</v>
      </c>
      <c r="C610" s="1" t="s">
        <v>558</v>
      </c>
      <c r="D610" s="1" t="s">
        <v>2298</v>
      </c>
      <c r="E610">
        <v>4</v>
      </c>
      <c r="F610">
        <v>109</v>
      </c>
      <c r="G610" s="1" t="s">
        <v>44</v>
      </c>
      <c r="H610" s="2">
        <v>45723</v>
      </c>
      <c r="I610" s="1" t="s">
        <v>558</v>
      </c>
      <c r="J610" s="1" t="s">
        <v>159</v>
      </c>
      <c r="K610" s="1" t="s">
        <v>2298</v>
      </c>
      <c r="L610" s="2">
        <v>45720</v>
      </c>
      <c r="M610">
        <v>2</v>
      </c>
      <c r="N610">
        <v>0</v>
      </c>
      <c r="O610">
        <v>0</v>
      </c>
      <c r="P610">
        <v>107</v>
      </c>
      <c r="Q610" s="1" t="s">
        <v>558</v>
      </c>
      <c r="R610" s="1" t="s">
        <v>558</v>
      </c>
      <c r="S610" s="1" t="s">
        <v>560</v>
      </c>
      <c r="T610" s="1" t="s">
        <v>134</v>
      </c>
      <c r="U610" s="1" t="s">
        <v>144</v>
      </c>
      <c r="V610">
        <v>107</v>
      </c>
      <c r="W610" s="1" t="s">
        <v>161</v>
      </c>
      <c r="X610" s="1" t="s">
        <v>59</v>
      </c>
      <c r="Y610" s="2">
        <v>43812</v>
      </c>
      <c r="Z610">
        <v>6.1</v>
      </c>
      <c r="AA610" s="1" t="s">
        <v>39</v>
      </c>
    </row>
    <row r="611" spans="1:28" x14ac:dyDescent="0.3">
      <c r="A611" s="1" t="s">
        <v>2299</v>
      </c>
      <c r="B611" s="1" t="s">
        <v>2300</v>
      </c>
      <c r="C611" s="1" t="s">
        <v>2253</v>
      </c>
      <c r="D611" s="1" t="s">
        <v>1060</v>
      </c>
      <c r="E611">
        <v>3</v>
      </c>
      <c r="F611">
        <v>56</v>
      </c>
      <c r="G611" s="1" t="s">
        <v>32</v>
      </c>
      <c r="H611" s="2">
        <v>45994</v>
      </c>
      <c r="I611" s="1" t="s">
        <v>2253</v>
      </c>
      <c r="J611" s="1" t="s">
        <v>376</v>
      </c>
      <c r="K611" s="1" t="s">
        <v>1060</v>
      </c>
      <c r="L611" s="2">
        <v>45975</v>
      </c>
      <c r="M611">
        <v>7</v>
      </c>
      <c r="N611">
        <v>15</v>
      </c>
      <c r="O611">
        <v>0</v>
      </c>
      <c r="P611">
        <v>2765.9</v>
      </c>
      <c r="Q611" s="1" t="s">
        <v>2253</v>
      </c>
      <c r="R611" s="1" t="s">
        <v>2253</v>
      </c>
      <c r="S611" s="1" t="s">
        <v>2255</v>
      </c>
      <c r="T611" s="1" t="s">
        <v>35</v>
      </c>
      <c r="U611" s="1" t="s">
        <v>36</v>
      </c>
      <c r="V611">
        <v>3254</v>
      </c>
      <c r="W611" s="1" t="s">
        <v>379</v>
      </c>
      <c r="X611" s="1" t="s">
        <v>48</v>
      </c>
      <c r="Y611" s="2">
        <v>45419</v>
      </c>
      <c r="Z611">
        <v>1.7</v>
      </c>
      <c r="AA611" s="1" t="s">
        <v>39</v>
      </c>
    </row>
    <row r="612" spans="1:28" x14ac:dyDescent="0.3">
      <c r="A612" s="1" t="s">
        <v>2301</v>
      </c>
      <c r="B612" s="1" t="s">
        <v>2302</v>
      </c>
      <c r="C612" s="1" t="s">
        <v>1721</v>
      </c>
      <c r="D612" s="1" t="s">
        <v>2303</v>
      </c>
      <c r="E612">
        <v>2</v>
      </c>
      <c r="F612">
        <v>175</v>
      </c>
      <c r="G612" s="1" t="s">
        <v>44</v>
      </c>
      <c r="H612" s="2">
        <v>45839</v>
      </c>
      <c r="I612" s="1" t="s">
        <v>1721</v>
      </c>
      <c r="J612" s="1" t="s">
        <v>394</v>
      </c>
      <c r="K612" s="1" t="s">
        <v>2303</v>
      </c>
      <c r="L612" s="2">
        <v>45824</v>
      </c>
      <c r="M612">
        <v>3</v>
      </c>
      <c r="N612">
        <v>10</v>
      </c>
      <c r="O612">
        <v>1</v>
      </c>
      <c r="P612">
        <v>988.2</v>
      </c>
      <c r="Q612" s="1" t="s">
        <v>1721</v>
      </c>
      <c r="R612" s="1" t="s">
        <v>1721</v>
      </c>
      <c r="S612" s="1" t="s">
        <v>1723</v>
      </c>
      <c r="T612" s="1" t="s">
        <v>35</v>
      </c>
      <c r="U612" s="1" t="s">
        <v>83</v>
      </c>
      <c r="V612">
        <v>1098</v>
      </c>
      <c r="W612" s="1" t="s">
        <v>396</v>
      </c>
      <c r="X612" s="1" t="s">
        <v>127</v>
      </c>
      <c r="Y612" s="2">
        <v>43220</v>
      </c>
      <c r="Z612">
        <v>7.7</v>
      </c>
      <c r="AA612" s="1" t="s">
        <v>827</v>
      </c>
      <c r="AB612">
        <v>1</v>
      </c>
    </row>
    <row r="613" spans="1:28" x14ac:dyDescent="0.3">
      <c r="A613" s="1" t="s">
        <v>2304</v>
      </c>
      <c r="B613" s="1" t="s">
        <v>2305</v>
      </c>
      <c r="C613" s="1" t="s">
        <v>2306</v>
      </c>
      <c r="D613" s="1" t="s">
        <v>95</v>
      </c>
      <c r="E613">
        <v>3</v>
      </c>
      <c r="F613">
        <v>110</v>
      </c>
      <c r="G613" s="1" t="s">
        <v>806</v>
      </c>
      <c r="H613" s="2">
        <v>46022</v>
      </c>
      <c r="I613" s="1" t="s">
        <v>2306</v>
      </c>
      <c r="J613" s="1" t="s">
        <v>159</v>
      </c>
      <c r="K613" s="1" t="s">
        <v>95</v>
      </c>
      <c r="L613" s="2">
        <v>46008</v>
      </c>
      <c r="M613">
        <v>3</v>
      </c>
      <c r="N613">
        <v>30</v>
      </c>
      <c r="O613">
        <v>0</v>
      </c>
      <c r="P613">
        <v>411.6</v>
      </c>
      <c r="Q613" s="1" t="s">
        <v>2306</v>
      </c>
      <c r="R613" s="1" t="s">
        <v>2306</v>
      </c>
      <c r="S613" s="1" t="s">
        <v>2307</v>
      </c>
      <c r="T613" s="1" t="s">
        <v>134</v>
      </c>
      <c r="U613" s="1" t="s">
        <v>378</v>
      </c>
      <c r="V613">
        <v>588</v>
      </c>
      <c r="W613" s="1" t="s">
        <v>161</v>
      </c>
      <c r="X613" s="1" t="s">
        <v>59</v>
      </c>
      <c r="Y613" s="2">
        <v>43812</v>
      </c>
      <c r="Z613">
        <v>6.1</v>
      </c>
      <c r="AA613" s="1" t="s">
        <v>39</v>
      </c>
    </row>
    <row r="614" spans="1:28" x14ac:dyDescent="0.3">
      <c r="A614" s="1" t="s">
        <v>2308</v>
      </c>
      <c r="B614" s="1" t="s">
        <v>2309</v>
      </c>
      <c r="C614" s="1" t="s">
        <v>30</v>
      </c>
      <c r="D614" s="1" t="s">
        <v>1384</v>
      </c>
      <c r="E614">
        <v>4</v>
      </c>
      <c r="F614">
        <v>44</v>
      </c>
      <c r="G614" s="1" t="s">
        <v>32</v>
      </c>
      <c r="H614" s="2">
        <v>45760</v>
      </c>
      <c r="I614" s="1" t="s">
        <v>30</v>
      </c>
      <c r="J614" s="1" t="s">
        <v>123</v>
      </c>
      <c r="K614" s="1" t="s">
        <v>1384</v>
      </c>
      <c r="L614" s="2">
        <v>45747</v>
      </c>
      <c r="M614">
        <v>4</v>
      </c>
      <c r="N614">
        <v>30</v>
      </c>
      <c r="O614">
        <v>0</v>
      </c>
      <c r="P614">
        <v>389.2</v>
      </c>
      <c r="Q614" s="1" t="s">
        <v>30</v>
      </c>
      <c r="R614" s="1" t="s">
        <v>30</v>
      </c>
      <c r="S614" s="1" t="s">
        <v>34</v>
      </c>
      <c r="T614" s="1" t="s">
        <v>35</v>
      </c>
      <c r="U614" s="1" t="s">
        <v>36</v>
      </c>
      <c r="V614">
        <v>556</v>
      </c>
      <c r="W614" s="1" t="s">
        <v>126</v>
      </c>
      <c r="X614" s="1" t="s">
        <v>127</v>
      </c>
      <c r="Y614" s="2">
        <v>44230</v>
      </c>
      <c r="Z614">
        <v>4.9000000000000004</v>
      </c>
      <c r="AA614" s="1" t="s">
        <v>39</v>
      </c>
    </row>
    <row r="615" spans="1:28" x14ac:dyDescent="0.3">
      <c r="A615" s="1" t="s">
        <v>2310</v>
      </c>
      <c r="B615" s="1" t="s">
        <v>2311</v>
      </c>
      <c r="C615" s="1" t="s">
        <v>579</v>
      </c>
      <c r="D615" s="1" t="s">
        <v>2312</v>
      </c>
      <c r="E615">
        <v>4</v>
      </c>
      <c r="F615">
        <v>102</v>
      </c>
      <c r="G615" s="1" t="s">
        <v>32</v>
      </c>
      <c r="H615" s="2">
        <v>45945</v>
      </c>
      <c r="I615" s="1" t="s">
        <v>579</v>
      </c>
      <c r="J615" s="1" t="s">
        <v>33</v>
      </c>
      <c r="K615" s="1" t="s">
        <v>2312</v>
      </c>
      <c r="L615" s="2">
        <v>45935</v>
      </c>
      <c r="M615">
        <v>4</v>
      </c>
      <c r="N615">
        <v>0</v>
      </c>
      <c r="O615">
        <v>0</v>
      </c>
      <c r="P615">
        <v>1405</v>
      </c>
      <c r="Q615" s="1" t="s">
        <v>579</v>
      </c>
      <c r="R615" s="1" t="s">
        <v>579</v>
      </c>
      <c r="S615" s="1" t="s">
        <v>581</v>
      </c>
      <c r="T615" s="1" t="s">
        <v>56</v>
      </c>
      <c r="U615" s="1" t="s">
        <v>117</v>
      </c>
      <c r="V615">
        <v>1405</v>
      </c>
      <c r="W615" s="1" t="s">
        <v>37</v>
      </c>
      <c r="X615" s="1" t="s">
        <v>38</v>
      </c>
      <c r="Y615" s="2">
        <v>43032</v>
      </c>
      <c r="Z615">
        <v>8.1999999999999993</v>
      </c>
      <c r="AA615" s="1" t="s">
        <v>827</v>
      </c>
      <c r="AB615">
        <v>1</v>
      </c>
    </row>
    <row r="616" spans="1:28" x14ac:dyDescent="0.3">
      <c r="A616" s="1" t="s">
        <v>2313</v>
      </c>
      <c r="B616" s="1" t="s">
        <v>2314</v>
      </c>
      <c r="C616" s="1" t="s">
        <v>1869</v>
      </c>
      <c r="D616" s="1" t="s">
        <v>2315</v>
      </c>
      <c r="E616">
        <v>4</v>
      </c>
      <c r="F616">
        <v>43</v>
      </c>
      <c r="G616" s="1" t="s">
        <v>32</v>
      </c>
      <c r="H616" s="2">
        <v>45832</v>
      </c>
      <c r="I616" s="1" t="s">
        <v>1869</v>
      </c>
      <c r="J616" s="1" t="s">
        <v>54</v>
      </c>
      <c r="K616" s="1" t="s">
        <v>2315</v>
      </c>
      <c r="L616" s="2">
        <v>45820</v>
      </c>
      <c r="M616">
        <v>9</v>
      </c>
      <c r="N616">
        <v>20</v>
      </c>
      <c r="O616">
        <v>0</v>
      </c>
      <c r="P616">
        <v>2436</v>
      </c>
      <c r="Q616" s="1" t="s">
        <v>1869</v>
      </c>
      <c r="R616" s="1" t="s">
        <v>1869</v>
      </c>
      <c r="S616" s="1" t="s">
        <v>1870</v>
      </c>
      <c r="T616" s="1" t="s">
        <v>90</v>
      </c>
      <c r="U616" s="1" t="s">
        <v>91</v>
      </c>
      <c r="V616">
        <v>3045</v>
      </c>
      <c r="W616" s="1" t="s">
        <v>58</v>
      </c>
      <c r="X616" s="1" t="s">
        <v>59</v>
      </c>
      <c r="Y616" s="2">
        <v>44128</v>
      </c>
      <c r="Z616">
        <v>5.2</v>
      </c>
      <c r="AA616" s="1" t="s">
        <v>39</v>
      </c>
    </row>
    <row r="617" spans="1:28" x14ac:dyDescent="0.3">
      <c r="A617" s="1" t="s">
        <v>2316</v>
      </c>
      <c r="B617" s="1" t="s">
        <v>2317</v>
      </c>
      <c r="C617" s="1" t="s">
        <v>435</v>
      </c>
      <c r="D617" s="1" t="s">
        <v>872</v>
      </c>
      <c r="E617">
        <v>3</v>
      </c>
      <c r="F617">
        <v>79</v>
      </c>
      <c r="G617" s="1" t="s">
        <v>32</v>
      </c>
      <c r="H617" s="2">
        <v>45823</v>
      </c>
      <c r="I617" s="1" t="s">
        <v>435</v>
      </c>
      <c r="J617" s="1" t="s">
        <v>45</v>
      </c>
      <c r="K617" s="1" t="s">
        <v>872</v>
      </c>
      <c r="L617" s="2">
        <v>45810</v>
      </c>
      <c r="M617">
        <v>4</v>
      </c>
      <c r="N617">
        <v>5</v>
      </c>
      <c r="O617">
        <v>0</v>
      </c>
      <c r="P617">
        <v>123.5</v>
      </c>
      <c r="Q617" s="1" t="s">
        <v>435</v>
      </c>
      <c r="R617" s="1" t="s">
        <v>435</v>
      </c>
      <c r="S617" s="1" t="s">
        <v>437</v>
      </c>
      <c r="T617" s="1" t="s">
        <v>134</v>
      </c>
      <c r="U617" s="1" t="s">
        <v>366</v>
      </c>
      <c r="V617">
        <v>130</v>
      </c>
      <c r="W617" s="1" t="s">
        <v>47</v>
      </c>
      <c r="X617" s="1" t="s">
        <v>48</v>
      </c>
      <c r="Y617" s="2">
        <v>44112</v>
      </c>
      <c r="Z617">
        <v>5.2</v>
      </c>
      <c r="AA617" s="1" t="s">
        <v>39</v>
      </c>
    </row>
    <row r="618" spans="1:28" x14ac:dyDescent="0.3">
      <c r="A618" s="1" t="s">
        <v>2318</v>
      </c>
      <c r="B618" s="1" t="s">
        <v>2319</v>
      </c>
      <c r="C618" s="1" t="s">
        <v>1435</v>
      </c>
      <c r="D618" s="1" t="s">
        <v>2320</v>
      </c>
      <c r="E618">
        <v>3</v>
      </c>
      <c r="F618">
        <v>90</v>
      </c>
      <c r="G618" s="1" t="s">
        <v>44</v>
      </c>
      <c r="H618" s="2">
        <v>45914</v>
      </c>
      <c r="I618" s="1" t="s">
        <v>1435</v>
      </c>
      <c r="J618" s="1" t="s">
        <v>45</v>
      </c>
      <c r="K618" s="1" t="s">
        <v>2320</v>
      </c>
      <c r="L618" s="2">
        <v>45899</v>
      </c>
      <c r="M618">
        <v>8</v>
      </c>
      <c r="N618">
        <v>10</v>
      </c>
      <c r="O618">
        <v>0</v>
      </c>
      <c r="P618">
        <v>2027.7</v>
      </c>
      <c r="Q618" s="1" t="s">
        <v>1435</v>
      </c>
      <c r="R618" s="1" t="s">
        <v>1435</v>
      </c>
      <c r="S618" s="1" t="s">
        <v>1437</v>
      </c>
      <c r="T618" s="1" t="s">
        <v>90</v>
      </c>
      <c r="U618" s="1" t="s">
        <v>91</v>
      </c>
      <c r="V618">
        <v>2253</v>
      </c>
      <c r="W618" s="1" t="s">
        <v>47</v>
      </c>
      <c r="X618" s="1" t="s">
        <v>48</v>
      </c>
      <c r="Y618" s="2">
        <v>44112</v>
      </c>
      <c r="Z618">
        <v>5.2</v>
      </c>
      <c r="AA618" s="1" t="s">
        <v>39</v>
      </c>
    </row>
    <row r="619" spans="1:28" x14ac:dyDescent="0.3">
      <c r="A619" s="1" t="s">
        <v>2321</v>
      </c>
      <c r="B619" s="1" t="s">
        <v>2322</v>
      </c>
      <c r="C619" s="1" t="s">
        <v>1562</v>
      </c>
      <c r="D619" s="1" t="s">
        <v>2323</v>
      </c>
      <c r="E619">
        <v>4</v>
      </c>
      <c r="F619">
        <v>73</v>
      </c>
      <c r="G619" s="1" t="s">
        <v>44</v>
      </c>
      <c r="H619" s="2">
        <v>45845</v>
      </c>
      <c r="I619" s="1" t="s">
        <v>1562</v>
      </c>
      <c r="J619" s="1" t="s">
        <v>513</v>
      </c>
      <c r="K619" s="1" t="s">
        <v>2323</v>
      </c>
      <c r="L619" s="2">
        <v>45835</v>
      </c>
      <c r="M619">
        <v>4</v>
      </c>
      <c r="N619">
        <v>0</v>
      </c>
      <c r="O619">
        <v>0</v>
      </c>
      <c r="P619">
        <v>2312</v>
      </c>
      <c r="Q619" s="1" t="s">
        <v>1562</v>
      </c>
      <c r="R619" s="1" t="s">
        <v>1562</v>
      </c>
      <c r="S619" s="1" t="s">
        <v>1564</v>
      </c>
      <c r="T619" s="1" t="s">
        <v>107</v>
      </c>
      <c r="U619" s="1" t="s">
        <v>152</v>
      </c>
      <c r="V619">
        <v>2312</v>
      </c>
      <c r="W619" s="1" t="s">
        <v>514</v>
      </c>
      <c r="X619" s="1" t="s">
        <v>59</v>
      </c>
      <c r="Y619" s="2">
        <v>44396</v>
      </c>
      <c r="Z619">
        <v>4.5</v>
      </c>
      <c r="AA619" s="1" t="s">
        <v>39</v>
      </c>
    </row>
    <row r="620" spans="1:28" x14ac:dyDescent="0.3">
      <c r="A620" s="1" t="s">
        <v>2324</v>
      </c>
      <c r="B620" s="1" t="s">
        <v>2325</v>
      </c>
      <c r="C620" s="1" t="s">
        <v>885</v>
      </c>
      <c r="D620" s="1" t="s">
        <v>2326</v>
      </c>
      <c r="E620">
        <v>5</v>
      </c>
      <c r="F620">
        <v>23</v>
      </c>
      <c r="G620" s="1" t="s">
        <v>32</v>
      </c>
      <c r="H620" s="2">
        <v>45685</v>
      </c>
      <c r="I620" s="1" t="s">
        <v>885</v>
      </c>
      <c r="J620" s="1" t="s">
        <v>357</v>
      </c>
      <c r="K620" s="1" t="s">
        <v>2326</v>
      </c>
      <c r="L620" s="2">
        <v>45664</v>
      </c>
      <c r="M620">
        <v>7</v>
      </c>
      <c r="N620">
        <v>40</v>
      </c>
      <c r="O620">
        <v>0</v>
      </c>
      <c r="P620">
        <v>676.8</v>
      </c>
      <c r="Q620" s="1" t="s">
        <v>885</v>
      </c>
      <c r="R620" s="1" t="s">
        <v>885</v>
      </c>
      <c r="S620" s="1" t="s">
        <v>887</v>
      </c>
      <c r="T620" s="1" t="s">
        <v>134</v>
      </c>
      <c r="U620" s="1" t="s">
        <v>366</v>
      </c>
      <c r="V620">
        <v>1128</v>
      </c>
      <c r="W620" s="1" t="s">
        <v>360</v>
      </c>
      <c r="X620" s="1" t="s">
        <v>38</v>
      </c>
      <c r="Y620" s="2">
        <v>45643</v>
      </c>
      <c r="Z620">
        <v>1</v>
      </c>
      <c r="AA620" s="1" t="s">
        <v>39</v>
      </c>
    </row>
    <row r="621" spans="1:28" x14ac:dyDescent="0.3">
      <c r="A621" s="1" t="s">
        <v>2327</v>
      </c>
      <c r="B621" s="1" t="s">
        <v>2328</v>
      </c>
      <c r="C621" s="1" t="s">
        <v>42</v>
      </c>
      <c r="D621" s="1" t="s">
        <v>2329</v>
      </c>
      <c r="E621">
        <v>5</v>
      </c>
      <c r="F621">
        <v>93</v>
      </c>
      <c r="G621" s="1" t="s">
        <v>44</v>
      </c>
      <c r="H621" s="2">
        <v>45716</v>
      </c>
      <c r="I621" s="1" t="s">
        <v>42</v>
      </c>
      <c r="J621" s="1" t="s">
        <v>204</v>
      </c>
      <c r="K621" s="1" t="s">
        <v>2329</v>
      </c>
      <c r="L621" s="2">
        <v>45712</v>
      </c>
      <c r="M621">
        <v>3</v>
      </c>
      <c r="N621">
        <v>20</v>
      </c>
      <c r="O621">
        <v>0</v>
      </c>
      <c r="P621">
        <v>744.8</v>
      </c>
      <c r="Q621" s="1" t="s">
        <v>42</v>
      </c>
      <c r="R621" s="1" t="s">
        <v>42</v>
      </c>
      <c r="S621" s="1" t="s">
        <v>46</v>
      </c>
      <c r="T621" s="1" t="s">
        <v>35</v>
      </c>
      <c r="U621" s="1" t="s">
        <v>36</v>
      </c>
      <c r="V621">
        <v>931</v>
      </c>
      <c r="W621" s="1" t="s">
        <v>206</v>
      </c>
      <c r="X621" s="1" t="s">
        <v>137</v>
      </c>
      <c r="Y621" s="2">
        <v>43138</v>
      </c>
      <c r="Z621">
        <v>7.9</v>
      </c>
      <c r="AA621" s="1" t="s">
        <v>39</v>
      </c>
    </row>
    <row r="622" spans="1:28" x14ac:dyDescent="0.3">
      <c r="A622" s="1" t="s">
        <v>2330</v>
      </c>
      <c r="B622" s="1" t="s">
        <v>2331</v>
      </c>
      <c r="C622" s="1" t="s">
        <v>1570</v>
      </c>
      <c r="D622" s="1" t="s">
        <v>2332</v>
      </c>
      <c r="E622">
        <v>3</v>
      </c>
      <c r="F622">
        <v>102</v>
      </c>
      <c r="G622" s="1" t="s">
        <v>44</v>
      </c>
      <c r="H622" s="2">
        <v>46021</v>
      </c>
      <c r="I622" s="1" t="s">
        <v>1570</v>
      </c>
      <c r="J622" s="1" t="s">
        <v>96</v>
      </c>
      <c r="K622" s="1" t="s">
        <v>2332</v>
      </c>
      <c r="L622" s="2">
        <v>46012</v>
      </c>
      <c r="M622">
        <v>-1</v>
      </c>
      <c r="N622">
        <v>0</v>
      </c>
      <c r="O622">
        <v>0</v>
      </c>
      <c r="P622">
        <v>976</v>
      </c>
      <c r="Q622" s="1" t="s">
        <v>1570</v>
      </c>
      <c r="R622" s="1" t="s">
        <v>1570</v>
      </c>
      <c r="S622" s="1" t="s">
        <v>1572</v>
      </c>
      <c r="T622" s="1" t="s">
        <v>90</v>
      </c>
      <c r="U622" s="1" t="s">
        <v>185</v>
      </c>
      <c r="V622">
        <v>976</v>
      </c>
      <c r="W622" s="1" t="s">
        <v>99</v>
      </c>
      <c r="X622" s="1" t="s">
        <v>100</v>
      </c>
      <c r="Y622" s="2">
        <v>45629</v>
      </c>
      <c r="Z622">
        <v>1.1000000000000001</v>
      </c>
      <c r="AA622" s="1" t="s">
        <v>39</v>
      </c>
    </row>
    <row r="623" spans="1:28" x14ac:dyDescent="0.3">
      <c r="A623" s="1" t="s">
        <v>2333</v>
      </c>
      <c r="B623" s="1" t="s">
        <v>2334</v>
      </c>
      <c r="C623" s="1" t="s">
        <v>1815</v>
      </c>
      <c r="D623" s="1" t="s">
        <v>930</v>
      </c>
      <c r="E623">
        <v>4</v>
      </c>
      <c r="F623">
        <v>125</v>
      </c>
      <c r="G623" s="1" t="s">
        <v>44</v>
      </c>
      <c r="H623" s="2">
        <v>45852</v>
      </c>
      <c r="I623" s="1" t="s">
        <v>1815</v>
      </c>
      <c r="J623" s="1" t="s">
        <v>115</v>
      </c>
      <c r="K623" s="1" t="s">
        <v>930</v>
      </c>
      <c r="L623" s="2">
        <v>45841</v>
      </c>
      <c r="M623">
        <v>4</v>
      </c>
      <c r="N623">
        <v>40</v>
      </c>
      <c r="O623">
        <v>0</v>
      </c>
      <c r="P623">
        <v>71.400000000000006</v>
      </c>
      <c r="Q623" s="1" t="s">
        <v>1815</v>
      </c>
      <c r="R623" s="1" t="s">
        <v>1815</v>
      </c>
      <c r="S623" s="1" t="s">
        <v>1816</v>
      </c>
      <c r="T623" s="1" t="s">
        <v>134</v>
      </c>
      <c r="U623" s="1" t="s">
        <v>135</v>
      </c>
      <c r="V623">
        <v>119</v>
      </c>
      <c r="W623" s="1" t="s">
        <v>118</v>
      </c>
      <c r="X623" s="1" t="s">
        <v>59</v>
      </c>
      <c r="Y623" s="2">
        <v>43824</v>
      </c>
      <c r="Z623">
        <v>6</v>
      </c>
      <c r="AA623" s="1" t="s">
        <v>39</v>
      </c>
    </row>
    <row r="624" spans="1:28" x14ac:dyDescent="0.3">
      <c r="A624" s="1" t="s">
        <v>2335</v>
      </c>
      <c r="B624" s="1" t="s">
        <v>2336</v>
      </c>
      <c r="C624" s="1" t="s">
        <v>440</v>
      </c>
      <c r="D624" s="1" t="s">
        <v>2337</v>
      </c>
      <c r="E624">
        <v>3</v>
      </c>
      <c r="F624">
        <v>119</v>
      </c>
      <c r="G624" s="1" t="s">
        <v>32</v>
      </c>
      <c r="H624" s="2">
        <v>45848</v>
      </c>
      <c r="I624" s="1" t="s">
        <v>440</v>
      </c>
      <c r="J624" s="1" t="s">
        <v>462</v>
      </c>
      <c r="K624" s="1" t="s">
        <v>2337</v>
      </c>
      <c r="L624" s="2">
        <v>45829</v>
      </c>
      <c r="M624">
        <v>5</v>
      </c>
      <c r="N624">
        <v>15</v>
      </c>
      <c r="O624">
        <v>0</v>
      </c>
      <c r="P624">
        <v>3527.5</v>
      </c>
      <c r="Q624" s="1" t="s">
        <v>440</v>
      </c>
      <c r="R624" s="1" t="s">
        <v>440</v>
      </c>
      <c r="S624" s="1" t="s">
        <v>442</v>
      </c>
      <c r="T624" s="1" t="s">
        <v>35</v>
      </c>
      <c r="U624" s="1" t="s">
        <v>36</v>
      </c>
      <c r="V624">
        <v>4150</v>
      </c>
      <c r="W624" s="1" t="s">
        <v>464</v>
      </c>
      <c r="X624" s="1" t="s">
        <v>137</v>
      </c>
      <c r="Y624" s="2">
        <v>43178</v>
      </c>
      <c r="Z624">
        <v>7.8</v>
      </c>
      <c r="AA624" s="1" t="s">
        <v>39</v>
      </c>
    </row>
    <row r="625" spans="1:28" x14ac:dyDescent="0.3">
      <c r="A625" s="1" t="s">
        <v>2338</v>
      </c>
      <c r="B625" s="1" t="s">
        <v>2339</v>
      </c>
      <c r="C625" s="1" t="s">
        <v>700</v>
      </c>
      <c r="D625" s="1" t="s">
        <v>2340</v>
      </c>
      <c r="E625">
        <v>4</v>
      </c>
      <c r="F625">
        <v>95</v>
      </c>
      <c r="G625" s="1" t="s">
        <v>44</v>
      </c>
      <c r="H625" s="2">
        <v>45708</v>
      </c>
      <c r="I625" s="1" t="s">
        <v>700</v>
      </c>
      <c r="J625" s="1" t="s">
        <v>462</v>
      </c>
      <c r="K625" s="1" t="s">
        <v>2340</v>
      </c>
      <c r="L625" s="2">
        <v>45692</v>
      </c>
      <c r="M625">
        <v>8</v>
      </c>
      <c r="N625">
        <v>5</v>
      </c>
      <c r="O625">
        <v>0</v>
      </c>
      <c r="P625">
        <v>20710.95</v>
      </c>
      <c r="Q625" s="1" t="s">
        <v>700</v>
      </c>
      <c r="R625" s="1" t="s">
        <v>700</v>
      </c>
      <c r="S625" s="1" t="s">
        <v>702</v>
      </c>
      <c r="T625" s="1" t="s">
        <v>75</v>
      </c>
      <c r="U625" s="1" t="s">
        <v>76</v>
      </c>
      <c r="V625">
        <v>21801</v>
      </c>
      <c r="W625" s="1" t="s">
        <v>464</v>
      </c>
      <c r="X625" s="1" t="s">
        <v>137</v>
      </c>
      <c r="Y625" s="2">
        <v>43178</v>
      </c>
      <c r="Z625">
        <v>7.8</v>
      </c>
      <c r="AA625" s="1" t="s">
        <v>173</v>
      </c>
      <c r="AB625">
        <v>1</v>
      </c>
    </row>
    <row r="626" spans="1:28" x14ac:dyDescent="0.3">
      <c r="A626" s="1" t="s">
        <v>2341</v>
      </c>
      <c r="B626" s="1" t="s">
        <v>2342</v>
      </c>
      <c r="C626" s="1" t="s">
        <v>472</v>
      </c>
      <c r="D626" s="1" t="s">
        <v>1010</v>
      </c>
      <c r="E626">
        <v>3</v>
      </c>
      <c r="F626">
        <v>110</v>
      </c>
      <c r="G626" s="1" t="s">
        <v>44</v>
      </c>
      <c r="H626" s="2">
        <v>45819</v>
      </c>
      <c r="I626" s="1" t="s">
        <v>472</v>
      </c>
      <c r="J626" s="1" t="s">
        <v>215</v>
      </c>
      <c r="K626" s="1" t="s">
        <v>1010</v>
      </c>
      <c r="L626" s="2">
        <v>45805</v>
      </c>
      <c r="M626">
        <v>7</v>
      </c>
      <c r="N626">
        <v>30</v>
      </c>
      <c r="O626">
        <v>0</v>
      </c>
      <c r="P626">
        <v>78.400000000000006</v>
      </c>
      <c r="Q626" s="1" t="s">
        <v>472</v>
      </c>
      <c r="R626" s="1" t="s">
        <v>472</v>
      </c>
      <c r="S626" s="1" t="s">
        <v>474</v>
      </c>
      <c r="T626" s="1" t="s">
        <v>134</v>
      </c>
      <c r="U626" s="1" t="s">
        <v>135</v>
      </c>
      <c r="V626">
        <v>112</v>
      </c>
      <c r="W626" s="1" t="s">
        <v>216</v>
      </c>
      <c r="X626" s="1" t="s">
        <v>127</v>
      </c>
      <c r="Y626" s="2">
        <v>45659</v>
      </c>
      <c r="Z626">
        <v>1</v>
      </c>
      <c r="AA626" s="1" t="s">
        <v>39</v>
      </c>
    </row>
    <row r="627" spans="1:28" x14ac:dyDescent="0.3">
      <c r="A627" s="1" t="s">
        <v>2343</v>
      </c>
      <c r="B627" s="1" t="s">
        <v>2344</v>
      </c>
      <c r="C627" s="1" t="s">
        <v>818</v>
      </c>
      <c r="D627" s="1" t="s">
        <v>2345</v>
      </c>
      <c r="E627">
        <v>3</v>
      </c>
      <c r="F627">
        <v>89</v>
      </c>
      <c r="G627" s="1" t="s">
        <v>401</v>
      </c>
      <c r="H627" s="2">
        <v>45828</v>
      </c>
      <c r="I627" s="1" t="s">
        <v>818</v>
      </c>
      <c r="J627" s="1" t="s">
        <v>105</v>
      </c>
      <c r="K627" s="1" t="s">
        <v>2345</v>
      </c>
      <c r="L627" s="2">
        <v>45811</v>
      </c>
      <c r="M627">
        <v>5</v>
      </c>
      <c r="N627">
        <v>0</v>
      </c>
      <c r="O627">
        <v>0</v>
      </c>
      <c r="P627">
        <v>41419</v>
      </c>
      <c r="Q627" s="1" t="s">
        <v>818</v>
      </c>
      <c r="R627" s="1" t="s">
        <v>818</v>
      </c>
      <c r="S627" s="1" t="s">
        <v>820</v>
      </c>
      <c r="T627" s="1" t="s">
        <v>75</v>
      </c>
      <c r="U627" s="1" t="s">
        <v>98</v>
      </c>
      <c r="V627">
        <v>41419</v>
      </c>
      <c r="W627" s="1" t="s">
        <v>109</v>
      </c>
      <c r="X627" s="1" t="s">
        <v>110</v>
      </c>
      <c r="Y627" s="2">
        <v>44203</v>
      </c>
      <c r="Z627">
        <v>5</v>
      </c>
      <c r="AA627" s="1" t="s">
        <v>39</v>
      </c>
    </row>
    <row r="628" spans="1:28" x14ac:dyDescent="0.3">
      <c r="A628" s="1" t="s">
        <v>2346</v>
      </c>
      <c r="B628" s="1" t="s">
        <v>2347</v>
      </c>
      <c r="C628" s="1" t="s">
        <v>337</v>
      </c>
      <c r="D628" s="1" t="s">
        <v>2348</v>
      </c>
      <c r="E628">
        <v>5</v>
      </c>
      <c r="F628">
        <v>38</v>
      </c>
      <c r="G628" s="1" t="s">
        <v>32</v>
      </c>
      <c r="H628" s="2">
        <v>45837</v>
      </c>
      <c r="I628" s="1" t="s">
        <v>337</v>
      </c>
      <c r="J628" s="1" t="s">
        <v>327</v>
      </c>
      <c r="K628" s="1" t="s">
        <v>2348</v>
      </c>
      <c r="L628" s="2">
        <v>45824</v>
      </c>
      <c r="M628">
        <v>2</v>
      </c>
      <c r="N628">
        <v>40</v>
      </c>
      <c r="O628">
        <v>0</v>
      </c>
      <c r="P628">
        <v>1085.4000000000001</v>
      </c>
      <c r="Q628" s="1" t="s">
        <v>337</v>
      </c>
      <c r="R628" s="1" t="s">
        <v>337</v>
      </c>
      <c r="S628" s="1" t="s">
        <v>339</v>
      </c>
      <c r="T628" s="1" t="s">
        <v>56</v>
      </c>
      <c r="U628" s="1" t="s">
        <v>39</v>
      </c>
      <c r="V628">
        <v>1809</v>
      </c>
      <c r="W628" s="1" t="s">
        <v>329</v>
      </c>
      <c r="X628" s="1" t="s">
        <v>59</v>
      </c>
      <c r="Y628" s="2">
        <v>43819</v>
      </c>
      <c r="Z628">
        <v>6</v>
      </c>
      <c r="AA628" s="1" t="s">
        <v>39</v>
      </c>
    </row>
    <row r="629" spans="1:28" x14ac:dyDescent="0.3">
      <c r="A629" s="1" t="s">
        <v>2349</v>
      </c>
      <c r="B629" s="1" t="s">
        <v>2350</v>
      </c>
      <c r="C629" s="1" t="s">
        <v>304</v>
      </c>
      <c r="D629" s="1" t="s">
        <v>1358</v>
      </c>
      <c r="E629">
        <v>3</v>
      </c>
      <c r="F629">
        <v>91</v>
      </c>
      <c r="G629" s="1" t="s">
        <v>44</v>
      </c>
      <c r="H629" s="2">
        <v>45958</v>
      </c>
      <c r="I629" s="1" t="s">
        <v>304</v>
      </c>
      <c r="J629" s="1" t="s">
        <v>221</v>
      </c>
      <c r="K629" s="1" t="s">
        <v>1358</v>
      </c>
      <c r="L629" s="2">
        <v>45939</v>
      </c>
      <c r="M629">
        <v>8</v>
      </c>
      <c r="N629">
        <v>5</v>
      </c>
      <c r="O629">
        <v>0</v>
      </c>
      <c r="P629">
        <v>998.45</v>
      </c>
      <c r="Q629" s="1" t="s">
        <v>304</v>
      </c>
      <c r="R629" s="1" t="s">
        <v>304</v>
      </c>
      <c r="S629" s="1" t="s">
        <v>307</v>
      </c>
      <c r="T629" s="1" t="s">
        <v>90</v>
      </c>
      <c r="U629" s="1" t="s">
        <v>266</v>
      </c>
      <c r="V629">
        <v>1051</v>
      </c>
      <c r="W629" s="1" t="s">
        <v>224</v>
      </c>
      <c r="X629" s="1" t="s">
        <v>137</v>
      </c>
      <c r="Y629" s="2">
        <v>44532</v>
      </c>
      <c r="Z629">
        <v>4.0999999999999996</v>
      </c>
      <c r="AA629" s="1" t="s">
        <v>39</v>
      </c>
    </row>
    <row r="630" spans="1:28" x14ac:dyDescent="0.3">
      <c r="A630" s="1" t="s">
        <v>2351</v>
      </c>
      <c r="B630" s="1" t="s">
        <v>2352</v>
      </c>
      <c r="C630" s="1" t="s">
        <v>435</v>
      </c>
      <c r="D630" s="1" t="s">
        <v>2353</v>
      </c>
      <c r="E630">
        <v>4</v>
      </c>
      <c r="F630">
        <v>36</v>
      </c>
      <c r="G630" s="1" t="s">
        <v>44</v>
      </c>
      <c r="H630" s="2">
        <v>45963</v>
      </c>
      <c r="I630" s="1" t="s">
        <v>435</v>
      </c>
      <c r="J630" s="1" t="s">
        <v>513</v>
      </c>
      <c r="K630" s="1" t="s">
        <v>2353</v>
      </c>
      <c r="L630" s="2">
        <v>45951</v>
      </c>
      <c r="M630">
        <v>3</v>
      </c>
      <c r="N630">
        <v>5</v>
      </c>
      <c r="O630">
        <v>0</v>
      </c>
      <c r="P630">
        <v>123.5</v>
      </c>
      <c r="Q630" s="1" t="s">
        <v>435</v>
      </c>
      <c r="R630" s="1" t="s">
        <v>435</v>
      </c>
      <c r="S630" s="1" t="s">
        <v>437</v>
      </c>
      <c r="T630" s="1" t="s">
        <v>134</v>
      </c>
      <c r="U630" s="1" t="s">
        <v>366</v>
      </c>
      <c r="V630">
        <v>130</v>
      </c>
      <c r="W630" s="1" t="s">
        <v>514</v>
      </c>
      <c r="X630" s="1" t="s">
        <v>59</v>
      </c>
      <c r="Y630" s="2">
        <v>44396</v>
      </c>
      <c r="Z630">
        <v>4.5</v>
      </c>
      <c r="AA630" s="1" t="s">
        <v>39</v>
      </c>
    </row>
    <row r="631" spans="1:28" x14ac:dyDescent="0.3">
      <c r="A631" s="1" t="s">
        <v>2354</v>
      </c>
      <c r="B631" s="1" t="s">
        <v>2355</v>
      </c>
      <c r="C631" s="1" t="s">
        <v>1255</v>
      </c>
      <c r="D631" s="1" t="s">
        <v>1646</v>
      </c>
      <c r="E631">
        <v>5</v>
      </c>
      <c r="F631">
        <v>87</v>
      </c>
      <c r="G631" s="1" t="s">
        <v>44</v>
      </c>
      <c r="H631" s="2">
        <v>45712</v>
      </c>
      <c r="I631" s="1" t="s">
        <v>1255</v>
      </c>
      <c r="J631" s="1" t="s">
        <v>357</v>
      </c>
      <c r="K631" s="1" t="s">
        <v>1646</v>
      </c>
      <c r="L631" s="2">
        <v>45700</v>
      </c>
      <c r="M631">
        <v>5</v>
      </c>
      <c r="N631">
        <v>15</v>
      </c>
      <c r="O631">
        <v>0</v>
      </c>
      <c r="P631">
        <v>3326.9</v>
      </c>
      <c r="Q631" s="1" t="s">
        <v>1255</v>
      </c>
      <c r="R631" s="1" t="s">
        <v>1255</v>
      </c>
      <c r="S631" s="1" t="s">
        <v>1257</v>
      </c>
      <c r="T631" s="1" t="s">
        <v>107</v>
      </c>
      <c r="U631" s="1" t="s">
        <v>152</v>
      </c>
      <c r="V631">
        <v>3914</v>
      </c>
      <c r="W631" s="1" t="s">
        <v>360</v>
      </c>
      <c r="X631" s="1" t="s">
        <v>38</v>
      </c>
      <c r="Y631" s="2">
        <v>45643</v>
      </c>
      <c r="Z631">
        <v>1</v>
      </c>
      <c r="AA631" s="1" t="s">
        <v>39</v>
      </c>
    </row>
    <row r="632" spans="1:28" x14ac:dyDescent="0.3">
      <c r="A632" s="1" t="s">
        <v>2356</v>
      </c>
      <c r="B632" s="1" t="s">
        <v>2357</v>
      </c>
      <c r="C632" s="1" t="s">
        <v>569</v>
      </c>
      <c r="D632" s="1" t="s">
        <v>1752</v>
      </c>
      <c r="E632">
        <v>3</v>
      </c>
      <c r="F632">
        <v>186</v>
      </c>
      <c r="G632" s="1" t="s">
        <v>44</v>
      </c>
      <c r="H632" s="2">
        <v>45799</v>
      </c>
      <c r="I632" s="1" t="s">
        <v>569</v>
      </c>
      <c r="J632" s="1" t="s">
        <v>462</v>
      </c>
      <c r="K632" s="1" t="s">
        <v>1752</v>
      </c>
      <c r="L632" s="2">
        <v>45786</v>
      </c>
      <c r="M632">
        <v>4</v>
      </c>
      <c r="N632">
        <v>10</v>
      </c>
      <c r="O632">
        <v>0</v>
      </c>
      <c r="P632">
        <v>2344.5</v>
      </c>
      <c r="Q632" s="1" t="s">
        <v>569</v>
      </c>
      <c r="R632" s="1" t="s">
        <v>569</v>
      </c>
      <c r="S632" s="1" t="s">
        <v>571</v>
      </c>
      <c r="T632" s="1" t="s">
        <v>56</v>
      </c>
      <c r="U632" s="1" t="s">
        <v>57</v>
      </c>
      <c r="V632">
        <v>2605</v>
      </c>
      <c r="W632" s="1" t="s">
        <v>464</v>
      </c>
      <c r="X632" s="1" t="s">
        <v>137</v>
      </c>
      <c r="Y632" s="2">
        <v>43178</v>
      </c>
      <c r="Z632">
        <v>7.8</v>
      </c>
      <c r="AA632" s="1" t="s">
        <v>39</v>
      </c>
    </row>
    <row r="633" spans="1:28" x14ac:dyDescent="0.3">
      <c r="A633" s="1" t="s">
        <v>2358</v>
      </c>
      <c r="B633" s="1" t="s">
        <v>2359</v>
      </c>
      <c r="C633" s="1" t="s">
        <v>596</v>
      </c>
      <c r="D633" s="1" t="s">
        <v>2360</v>
      </c>
      <c r="E633">
        <v>4</v>
      </c>
      <c r="F633">
        <v>79</v>
      </c>
      <c r="G633" s="1" t="s">
        <v>44</v>
      </c>
      <c r="H633" s="2">
        <v>45917</v>
      </c>
      <c r="I633" s="1" t="s">
        <v>596</v>
      </c>
      <c r="J633" s="1" t="s">
        <v>105</v>
      </c>
      <c r="K633" s="1" t="s">
        <v>2360</v>
      </c>
      <c r="L633" s="2">
        <v>45906</v>
      </c>
      <c r="M633">
        <v>4</v>
      </c>
      <c r="N633">
        <v>15</v>
      </c>
      <c r="O633">
        <v>0</v>
      </c>
      <c r="P633">
        <v>1971.15</v>
      </c>
      <c r="Q633" s="1" t="s">
        <v>596</v>
      </c>
      <c r="R633" s="1" t="s">
        <v>596</v>
      </c>
      <c r="S633" s="1" t="s">
        <v>599</v>
      </c>
      <c r="T633" s="1" t="s">
        <v>75</v>
      </c>
      <c r="U633" s="1" t="s">
        <v>76</v>
      </c>
      <c r="V633">
        <v>2319</v>
      </c>
      <c r="W633" s="1" t="s">
        <v>109</v>
      </c>
      <c r="X633" s="1" t="s">
        <v>110</v>
      </c>
      <c r="Y633" s="2">
        <v>44203</v>
      </c>
      <c r="Z633">
        <v>5</v>
      </c>
      <c r="AA633" s="1" t="s">
        <v>39</v>
      </c>
    </row>
    <row r="634" spans="1:28" x14ac:dyDescent="0.3">
      <c r="A634" s="1" t="s">
        <v>2361</v>
      </c>
      <c r="B634" s="1" t="s">
        <v>2362</v>
      </c>
      <c r="C634" s="1" t="s">
        <v>1037</v>
      </c>
      <c r="D634" s="1" t="s">
        <v>2363</v>
      </c>
      <c r="E634">
        <v>2</v>
      </c>
      <c r="F634">
        <v>74</v>
      </c>
      <c r="G634" s="1" t="s">
        <v>44</v>
      </c>
      <c r="H634" s="2">
        <v>45951</v>
      </c>
      <c r="I634" s="1" t="s">
        <v>1037</v>
      </c>
      <c r="J634" s="1" t="s">
        <v>150</v>
      </c>
      <c r="K634" s="1" t="s">
        <v>2363</v>
      </c>
      <c r="L634" s="2">
        <v>45938</v>
      </c>
      <c r="M634">
        <v>6</v>
      </c>
      <c r="N634">
        <v>10</v>
      </c>
      <c r="O634">
        <v>0</v>
      </c>
      <c r="P634">
        <v>4866.3</v>
      </c>
      <c r="Q634" s="1" t="s">
        <v>1037</v>
      </c>
      <c r="R634" s="1" t="s">
        <v>1037</v>
      </c>
      <c r="S634" s="1" t="s">
        <v>1039</v>
      </c>
      <c r="T634" s="1" t="s">
        <v>107</v>
      </c>
      <c r="U634" s="1" t="s">
        <v>108</v>
      </c>
      <c r="V634">
        <v>5407</v>
      </c>
      <c r="W634" s="1" t="s">
        <v>153</v>
      </c>
      <c r="X634" s="1" t="s">
        <v>38</v>
      </c>
      <c r="Y634" s="2">
        <v>45173</v>
      </c>
      <c r="Z634">
        <v>2.2999999999999998</v>
      </c>
      <c r="AA634" s="1" t="s">
        <v>827</v>
      </c>
      <c r="AB634">
        <v>1</v>
      </c>
    </row>
    <row r="635" spans="1:28" x14ac:dyDescent="0.3">
      <c r="A635" s="1" t="s">
        <v>2364</v>
      </c>
      <c r="B635" s="1" t="s">
        <v>2365</v>
      </c>
      <c r="C635" s="1" t="s">
        <v>2366</v>
      </c>
      <c r="D635" s="1" t="s">
        <v>2367</v>
      </c>
      <c r="E635">
        <v>2</v>
      </c>
      <c r="F635">
        <v>62</v>
      </c>
      <c r="G635" s="1" t="s">
        <v>401</v>
      </c>
      <c r="H635" s="2">
        <v>45795</v>
      </c>
      <c r="I635" s="1" t="s">
        <v>2366</v>
      </c>
      <c r="J635" s="1" t="s">
        <v>446</v>
      </c>
      <c r="K635" s="1" t="s">
        <v>2367</v>
      </c>
      <c r="L635" s="2">
        <v>45777</v>
      </c>
      <c r="M635">
        <v>6</v>
      </c>
      <c r="N635">
        <v>15</v>
      </c>
      <c r="O635">
        <v>0</v>
      </c>
      <c r="P635">
        <v>462.4</v>
      </c>
      <c r="Q635" s="1" t="s">
        <v>2366</v>
      </c>
      <c r="R635" s="1" t="s">
        <v>2366</v>
      </c>
      <c r="S635" s="1" t="s">
        <v>2368</v>
      </c>
      <c r="T635" s="1" t="s">
        <v>107</v>
      </c>
      <c r="U635" s="1" t="s">
        <v>416</v>
      </c>
      <c r="V635">
        <v>544</v>
      </c>
      <c r="W635" s="1" t="s">
        <v>447</v>
      </c>
      <c r="X635" s="1" t="s">
        <v>127</v>
      </c>
      <c r="Y635" s="2">
        <v>45409</v>
      </c>
      <c r="Z635">
        <v>1.7</v>
      </c>
      <c r="AA635" s="1" t="s">
        <v>84</v>
      </c>
      <c r="AB635">
        <v>1</v>
      </c>
    </row>
    <row r="636" spans="1:28" x14ac:dyDescent="0.3">
      <c r="A636" s="1" t="s">
        <v>2369</v>
      </c>
      <c r="B636" s="1" t="s">
        <v>2370</v>
      </c>
      <c r="C636" s="1" t="s">
        <v>709</v>
      </c>
      <c r="D636" s="1" t="s">
        <v>277</v>
      </c>
      <c r="E636">
        <v>4</v>
      </c>
      <c r="F636">
        <v>51</v>
      </c>
      <c r="G636" s="1" t="s">
        <v>44</v>
      </c>
      <c r="H636" s="2">
        <v>45748</v>
      </c>
      <c r="I636" s="1" t="s">
        <v>709</v>
      </c>
      <c r="J636" s="1" t="s">
        <v>513</v>
      </c>
      <c r="K636" s="1" t="s">
        <v>277</v>
      </c>
      <c r="L636" s="2">
        <v>45736</v>
      </c>
      <c r="M636">
        <v>3</v>
      </c>
      <c r="N636">
        <v>10</v>
      </c>
      <c r="O636">
        <v>0</v>
      </c>
      <c r="P636">
        <v>3599.1</v>
      </c>
      <c r="Q636" s="1" t="s">
        <v>709</v>
      </c>
      <c r="R636" s="1" t="s">
        <v>709</v>
      </c>
      <c r="S636" s="1" t="s">
        <v>711</v>
      </c>
      <c r="T636" s="1" t="s">
        <v>75</v>
      </c>
      <c r="U636" s="1" t="s">
        <v>76</v>
      </c>
      <c r="V636">
        <v>3999</v>
      </c>
      <c r="W636" s="1" t="s">
        <v>514</v>
      </c>
      <c r="X636" s="1" t="s">
        <v>59</v>
      </c>
      <c r="Y636" s="2">
        <v>44396</v>
      </c>
      <c r="Z636">
        <v>4.5</v>
      </c>
      <c r="AA636" s="1" t="s">
        <v>39</v>
      </c>
    </row>
    <row r="637" spans="1:28" x14ac:dyDescent="0.3">
      <c r="A637" s="1" t="s">
        <v>2371</v>
      </c>
      <c r="B637" s="1" t="s">
        <v>2372</v>
      </c>
      <c r="C637" s="1" t="s">
        <v>94</v>
      </c>
      <c r="D637" s="1" t="s">
        <v>2373</v>
      </c>
      <c r="E637">
        <v>3</v>
      </c>
      <c r="F637">
        <v>110</v>
      </c>
      <c r="G637" s="1" t="s">
        <v>44</v>
      </c>
      <c r="H637" s="2">
        <v>45824</v>
      </c>
      <c r="I637" s="1" t="s">
        <v>94</v>
      </c>
      <c r="J637" s="1" t="s">
        <v>64</v>
      </c>
      <c r="K637" s="1" t="s">
        <v>2373</v>
      </c>
      <c r="L637" s="2">
        <v>45816</v>
      </c>
      <c r="M637">
        <v>3</v>
      </c>
      <c r="N637">
        <v>5</v>
      </c>
      <c r="O637">
        <v>0</v>
      </c>
      <c r="P637">
        <v>4315.8500000000004</v>
      </c>
      <c r="Q637" s="1" t="s">
        <v>94</v>
      </c>
      <c r="R637" s="1" t="s">
        <v>94</v>
      </c>
      <c r="S637" s="1" t="s">
        <v>97</v>
      </c>
      <c r="T637" s="1" t="s">
        <v>75</v>
      </c>
      <c r="U637" s="1" t="s">
        <v>98</v>
      </c>
      <c r="V637">
        <v>4543</v>
      </c>
      <c r="W637" s="1" t="s">
        <v>67</v>
      </c>
      <c r="X637" s="1" t="s">
        <v>59</v>
      </c>
      <c r="Y637" s="2">
        <v>44275</v>
      </c>
      <c r="Z637">
        <v>4.8</v>
      </c>
      <c r="AA637" s="1" t="s">
        <v>39</v>
      </c>
    </row>
    <row r="638" spans="1:28" x14ac:dyDescent="0.3">
      <c r="A638" s="1" t="s">
        <v>2374</v>
      </c>
      <c r="B638" s="1" t="s">
        <v>2375</v>
      </c>
      <c r="C638" s="1" t="s">
        <v>880</v>
      </c>
      <c r="D638" s="1" t="s">
        <v>2376</v>
      </c>
      <c r="E638">
        <v>2</v>
      </c>
      <c r="F638">
        <v>101</v>
      </c>
      <c r="G638" s="1" t="s">
        <v>32</v>
      </c>
      <c r="H638" s="2">
        <v>45928</v>
      </c>
      <c r="I638" s="1" t="s">
        <v>880</v>
      </c>
      <c r="J638" s="1" t="s">
        <v>197</v>
      </c>
      <c r="K638" s="1" t="s">
        <v>2376</v>
      </c>
      <c r="L638" s="2">
        <v>45911</v>
      </c>
      <c r="M638">
        <v>8</v>
      </c>
      <c r="N638">
        <v>10</v>
      </c>
      <c r="O638">
        <v>0</v>
      </c>
      <c r="P638">
        <v>2664.9</v>
      </c>
      <c r="Q638" s="1" t="s">
        <v>880</v>
      </c>
      <c r="R638" s="1" t="s">
        <v>880</v>
      </c>
      <c r="S638" s="1" t="s">
        <v>882</v>
      </c>
      <c r="T638" s="1" t="s">
        <v>75</v>
      </c>
      <c r="U638" s="1" t="s">
        <v>98</v>
      </c>
      <c r="V638">
        <v>2961</v>
      </c>
      <c r="W638" s="1" t="s">
        <v>199</v>
      </c>
      <c r="X638" s="1" t="s">
        <v>59</v>
      </c>
      <c r="Y638" s="2">
        <v>43613</v>
      </c>
      <c r="Z638">
        <v>6.6</v>
      </c>
      <c r="AA638" s="1" t="s">
        <v>154</v>
      </c>
      <c r="AB638">
        <v>1</v>
      </c>
    </row>
    <row r="639" spans="1:28" x14ac:dyDescent="0.3">
      <c r="A639" s="1" t="s">
        <v>2377</v>
      </c>
      <c r="B639" s="1" t="s">
        <v>2378</v>
      </c>
      <c r="C639" s="1" t="s">
        <v>1302</v>
      </c>
      <c r="D639" s="1" t="s">
        <v>2379</v>
      </c>
      <c r="E639">
        <v>4</v>
      </c>
      <c r="F639">
        <v>66</v>
      </c>
      <c r="G639" s="1" t="s">
        <v>44</v>
      </c>
      <c r="H639" s="2">
        <v>45919</v>
      </c>
      <c r="I639" s="1" t="s">
        <v>1302</v>
      </c>
      <c r="J639" s="1" t="s">
        <v>54</v>
      </c>
      <c r="K639" s="1" t="s">
        <v>2379</v>
      </c>
      <c r="L639" s="2">
        <v>45907</v>
      </c>
      <c r="M639">
        <v>6</v>
      </c>
      <c r="N639">
        <v>15</v>
      </c>
      <c r="O639">
        <v>0</v>
      </c>
      <c r="P639">
        <v>3394.05</v>
      </c>
      <c r="Q639" s="1" t="s">
        <v>1302</v>
      </c>
      <c r="R639" s="1" t="s">
        <v>1302</v>
      </c>
      <c r="S639" s="1" t="s">
        <v>1304</v>
      </c>
      <c r="T639" s="1" t="s">
        <v>90</v>
      </c>
      <c r="U639" s="1" t="s">
        <v>91</v>
      </c>
      <c r="V639">
        <v>3993</v>
      </c>
      <c r="W639" s="1" t="s">
        <v>58</v>
      </c>
      <c r="X639" s="1" t="s">
        <v>59</v>
      </c>
      <c r="Y639" s="2">
        <v>44128</v>
      </c>
      <c r="Z639">
        <v>5.2</v>
      </c>
      <c r="AA639" s="1" t="s">
        <v>39</v>
      </c>
    </row>
    <row r="640" spans="1:28" x14ac:dyDescent="0.3">
      <c r="A640" s="1" t="s">
        <v>2380</v>
      </c>
      <c r="B640" s="1" t="s">
        <v>2381</v>
      </c>
      <c r="C640" s="1" t="s">
        <v>94</v>
      </c>
      <c r="D640" s="1" t="s">
        <v>2070</v>
      </c>
      <c r="E640">
        <v>3</v>
      </c>
      <c r="F640">
        <v>68</v>
      </c>
      <c r="G640" s="1" t="s">
        <v>44</v>
      </c>
      <c r="H640" s="2">
        <v>45765</v>
      </c>
      <c r="I640" s="1" t="s">
        <v>94</v>
      </c>
      <c r="J640" s="1" t="s">
        <v>221</v>
      </c>
      <c r="K640" s="1" t="s">
        <v>2070</v>
      </c>
      <c r="L640" s="2">
        <v>45748</v>
      </c>
      <c r="M640">
        <v>5</v>
      </c>
      <c r="N640">
        <v>10</v>
      </c>
      <c r="O640">
        <v>0</v>
      </c>
      <c r="P640">
        <v>4088.7</v>
      </c>
      <c r="Q640" s="1" t="s">
        <v>94</v>
      </c>
      <c r="R640" s="1" t="s">
        <v>94</v>
      </c>
      <c r="S640" s="1" t="s">
        <v>97</v>
      </c>
      <c r="T640" s="1" t="s">
        <v>75</v>
      </c>
      <c r="U640" s="1" t="s">
        <v>98</v>
      </c>
      <c r="V640">
        <v>4543</v>
      </c>
      <c r="W640" s="1" t="s">
        <v>224</v>
      </c>
      <c r="X640" s="1" t="s">
        <v>137</v>
      </c>
      <c r="Y640" s="2">
        <v>44532</v>
      </c>
      <c r="Z640">
        <v>4.0999999999999996</v>
      </c>
      <c r="AA640" s="1" t="s">
        <v>39</v>
      </c>
    </row>
    <row r="641" spans="1:28" x14ac:dyDescent="0.3">
      <c r="A641" s="1" t="s">
        <v>2382</v>
      </c>
      <c r="B641" s="1" t="s">
        <v>2383</v>
      </c>
      <c r="C641" s="1" t="s">
        <v>532</v>
      </c>
      <c r="D641" s="1" t="s">
        <v>2384</v>
      </c>
      <c r="E641">
        <v>4</v>
      </c>
      <c r="F641">
        <v>70</v>
      </c>
      <c r="G641" s="1" t="s">
        <v>44</v>
      </c>
      <c r="H641" s="2">
        <v>45686</v>
      </c>
      <c r="I641" s="1" t="s">
        <v>532</v>
      </c>
      <c r="J641" s="1" t="s">
        <v>291</v>
      </c>
      <c r="K641" s="1" t="s">
        <v>2384</v>
      </c>
      <c r="L641" s="2">
        <v>45666</v>
      </c>
      <c r="M641">
        <v>7</v>
      </c>
      <c r="N641">
        <v>0</v>
      </c>
      <c r="O641">
        <v>0</v>
      </c>
      <c r="P641">
        <v>239</v>
      </c>
      <c r="Q641" s="1" t="s">
        <v>532</v>
      </c>
      <c r="R641" s="1" t="s">
        <v>532</v>
      </c>
      <c r="S641" s="1" t="s">
        <v>534</v>
      </c>
      <c r="T641" s="1" t="s">
        <v>134</v>
      </c>
      <c r="U641" s="1" t="s">
        <v>378</v>
      </c>
      <c r="V641">
        <v>239</v>
      </c>
      <c r="W641" s="1" t="s">
        <v>293</v>
      </c>
      <c r="X641" s="1" t="s">
        <v>48</v>
      </c>
      <c r="Y641" s="2">
        <v>44560</v>
      </c>
      <c r="Z641">
        <v>4</v>
      </c>
      <c r="AA641" s="1" t="s">
        <v>39</v>
      </c>
    </row>
    <row r="642" spans="1:28" x14ac:dyDescent="0.3">
      <c r="A642" s="1" t="s">
        <v>2385</v>
      </c>
      <c r="B642" s="1" t="s">
        <v>2386</v>
      </c>
      <c r="C642" s="1" t="s">
        <v>915</v>
      </c>
      <c r="D642" s="1" t="s">
        <v>2387</v>
      </c>
      <c r="E642">
        <v>5</v>
      </c>
      <c r="F642">
        <v>12</v>
      </c>
      <c r="G642" s="1" t="s">
        <v>44</v>
      </c>
      <c r="H642" s="2">
        <v>45827</v>
      </c>
      <c r="I642" s="1" t="s">
        <v>915</v>
      </c>
      <c r="J642" s="1" t="s">
        <v>318</v>
      </c>
      <c r="K642" s="1" t="s">
        <v>2387</v>
      </c>
      <c r="L642" s="2">
        <v>45814</v>
      </c>
      <c r="M642">
        <v>4</v>
      </c>
      <c r="N642">
        <v>15</v>
      </c>
      <c r="O642">
        <v>0</v>
      </c>
      <c r="P642">
        <v>2110.5500000000002</v>
      </c>
      <c r="Q642" s="1" t="s">
        <v>915</v>
      </c>
      <c r="R642" s="1" t="s">
        <v>915</v>
      </c>
      <c r="S642" s="1" t="s">
        <v>917</v>
      </c>
      <c r="T642" s="1" t="s">
        <v>56</v>
      </c>
      <c r="U642" s="1" t="s">
        <v>117</v>
      </c>
      <c r="V642">
        <v>2483</v>
      </c>
      <c r="W642" s="1" t="s">
        <v>319</v>
      </c>
      <c r="X642" s="1" t="s">
        <v>48</v>
      </c>
      <c r="Y642" s="2">
        <v>45758</v>
      </c>
      <c r="Z642">
        <v>0.7</v>
      </c>
      <c r="AA642" s="1" t="s">
        <v>39</v>
      </c>
    </row>
    <row r="643" spans="1:28" x14ac:dyDescent="0.3">
      <c r="A643" s="1" t="s">
        <v>2388</v>
      </c>
      <c r="B643" s="1" t="s">
        <v>2389</v>
      </c>
      <c r="C643" s="1" t="s">
        <v>1743</v>
      </c>
      <c r="D643" s="1" t="s">
        <v>2390</v>
      </c>
      <c r="E643">
        <v>5</v>
      </c>
      <c r="F643">
        <v>34</v>
      </c>
      <c r="G643" s="1" t="s">
        <v>44</v>
      </c>
      <c r="H643" s="2">
        <v>45844</v>
      </c>
      <c r="I643" s="1" t="s">
        <v>1743</v>
      </c>
      <c r="J643" s="1" t="s">
        <v>284</v>
      </c>
      <c r="K643" s="1" t="s">
        <v>2390</v>
      </c>
      <c r="L643" s="2">
        <v>45829</v>
      </c>
      <c r="M643">
        <v>4</v>
      </c>
      <c r="N643">
        <v>0</v>
      </c>
      <c r="O643">
        <v>0</v>
      </c>
      <c r="P643">
        <v>325</v>
      </c>
      <c r="Q643" s="1" t="s">
        <v>1743</v>
      </c>
      <c r="R643" s="1" t="s">
        <v>1743</v>
      </c>
      <c r="S643" s="1" t="s">
        <v>1744</v>
      </c>
      <c r="T643" s="1" t="s">
        <v>134</v>
      </c>
      <c r="U643" s="1" t="s">
        <v>144</v>
      </c>
      <c r="V643">
        <v>325</v>
      </c>
      <c r="W643" s="1" t="s">
        <v>286</v>
      </c>
      <c r="X643" s="1" t="s">
        <v>127</v>
      </c>
      <c r="Y643" s="2">
        <v>45629</v>
      </c>
      <c r="Z643">
        <v>1.1000000000000001</v>
      </c>
      <c r="AA643" s="1" t="s">
        <v>173</v>
      </c>
      <c r="AB643">
        <v>1</v>
      </c>
    </row>
    <row r="644" spans="1:28" x14ac:dyDescent="0.3">
      <c r="A644" s="1" t="s">
        <v>2391</v>
      </c>
      <c r="B644" s="1" t="s">
        <v>2392</v>
      </c>
      <c r="C644" s="1" t="s">
        <v>1917</v>
      </c>
      <c r="D644" s="1" t="s">
        <v>2393</v>
      </c>
      <c r="E644">
        <v>4</v>
      </c>
      <c r="F644">
        <v>46</v>
      </c>
      <c r="G644" s="1" t="s">
        <v>44</v>
      </c>
      <c r="H644" s="2">
        <v>45767</v>
      </c>
      <c r="I644" s="1" t="s">
        <v>1917</v>
      </c>
      <c r="J644" s="1" t="s">
        <v>215</v>
      </c>
      <c r="K644" s="1" t="s">
        <v>2393</v>
      </c>
      <c r="L644" s="2">
        <v>45761</v>
      </c>
      <c r="M644">
        <v>5</v>
      </c>
      <c r="O644">
        <v>0</v>
      </c>
      <c r="P644">
        <v>423</v>
      </c>
      <c r="Q644" s="1" t="s">
        <v>1917</v>
      </c>
      <c r="R644" s="1" t="s">
        <v>1917</v>
      </c>
      <c r="S644" s="1" t="s">
        <v>1918</v>
      </c>
      <c r="T644" s="1" t="s">
        <v>90</v>
      </c>
      <c r="U644" s="1" t="s">
        <v>185</v>
      </c>
      <c r="V644">
        <v>423</v>
      </c>
      <c r="W644" s="1" t="s">
        <v>216</v>
      </c>
      <c r="X644" s="1" t="s">
        <v>127</v>
      </c>
      <c r="Y644" s="2">
        <v>45659</v>
      </c>
      <c r="Z644">
        <v>1</v>
      </c>
      <c r="AA644" s="1" t="s">
        <v>39</v>
      </c>
    </row>
    <row r="645" spans="1:28" x14ac:dyDescent="0.3">
      <c r="A645" s="1" t="s">
        <v>2394</v>
      </c>
      <c r="B645" s="1" t="s">
        <v>2395</v>
      </c>
      <c r="C645" s="1" t="s">
        <v>1616</v>
      </c>
      <c r="D645" s="1" t="s">
        <v>2396</v>
      </c>
      <c r="E645">
        <v>3</v>
      </c>
      <c r="F645">
        <v>61</v>
      </c>
      <c r="G645" s="1" t="s">
        <v>32</v>
      </c>
      <c r="H645" s="2">
        <v>45919</v>
      </c>
      <c r="I645" s="1" t="s">
        <v>1616</v>
      </c>
      <c r="J645" s="1" t="s">
        <v>96</v>
      </c>
      <c r="K645" s="1" t="s">
        <v>2396</v>
      </c>
      <c r="L645" s="2">
        <v>45897</v>
      </c>
      <c r="M645">
        <v>8</v>
      </c>
      <c r="N645">
        <v>20</v>
      </c>
      <c r="O645">
        <v>0</v>
      </c>
      <c r="P645">
        <v>3915.2</v>
      </c>
      <c r="Q645" s="1" t="s">
        <v>1616</v>
      </c>
      <c r="R645" s="1" t="s">
        <v>1616</v>
      </c>
      <c r="S645" s="1" t="s">
        <v>1617</v>
      </c>
      <c r="T645" s="1" t="s">
        <v>90</v>
      </c>
      <c r="U645" s="1" t="s">
        <v>266</v>
      </c>
      <c r="V645">
        <v>4894</v>
      </c>
      <c r="W645" s="1" t="s">
        <v>99</v>
      </c>
      <c r="X645" s="1" t="s">
        <v>100</v>
      </c>
      <c r="Y645" s="2">
        <v>45629</v>
      </c>
      <c r="Z645">
        <v>1.1000000000000001</v>
      </c>
      <c r="AA645" s="1" t="s">
        <v>39</v>
      </c>
    </row>
    <row r="646" spans="1:28" x14ac:dyDescent="0.3">
      <c r="A646" s="1" t="s">
        <v>2397</v>
      </c>
      <c r="B646" s="1" t="s">
        <v>2398</v>
      </c>
      <c r="C646" s="1" t="s">
        <v>1090</v>
      </c>
      <c r="D646" s="1" t="s">
        <v>2399</v>
      </c>
      <c r="E646">
        <v>4</v>
      </c>
      <c r="F646">
        <v>87</v>
      </c>
      <c r="G646" s="1" t="s">
        <v>32</v>
      </c>
      <c r="H646" s="2">
        <v>45839</v>
      </c>
      <c r="I646" s="1" t="s">
        <v>1090</v>
      </c>
      <c r="J646" s="1" t="s">
        <v>298</v>
      </c>
      <c r="K646" s="1" t="s">
        <v>2399</v>
      </c>
      <c r="L646" s="2">
        <v>45824</v>
      </c>
      <c r="M646">
        <v>5</v>
      </c>
      <c r="N646">
        <v>0</v>
      </c>
      <c r="O646">
        <v>0</v>
      </c>
      <c r="P646">
        <v>1873</v>
      </c>
      <c r="Q646" s="1" t="s">
        <v>1090</v>
      </c>
      <c r="R646" s="1" t="s">
        <v>1090</v>
      </c>
      <c r="S646" s="1" t="s">
        <v>1092</v>
      </c>
      <c r="T646" s="1" t="s">
        <v>35</v>
      </c>
      <c r="U646" s="1" t="s">
        <v>36</v>
      </c>
      <c r="V646">
        <v>1873</v>
      </c>
      <c r="W646" s="1" t="s">
        <v>301</v>
      </c>
      <c r="X646" s="1" t="s">
        <v>137</v>
      </c>
      <c r="Y646" s="2">
        <v>44620</v>
      </c>
      <c r="Z646">
        <v>3.8</v>
      </c>
      <c r="AA646" s="1" t="s">
        <v>39</v>
      </c>
    </row>
    <row r="647" spans="1:28" x14ac:dyDescent="0.3">
      <c r="A647" s="1" t="s">
        <v>2400</v>
      </c>
      <c r="B647" s="1" t="s">
        <v>2401</v>
      </c>
      <c r="C647" s="1" t="s">
        <v>435</v>
      </c>
      <c r="D647" s="1" t="s">
        <v>2402</v>
      </c>
      <c r="E647">
        <v>5</v>
      </c>
      <c r="F647">
        <v>11</v>
      </c>
      <c r="G647" s="1" t="s">
        <v>401</v>
      </c>
      <c r="H647" s="2">
        <v>45727</v>
      </c>
      <c r="I647" s="1" t="s">
        <v>435</v>
      </c>
      <c r="J647" s="1" t="s">
        <v>215</v>
      </c>
      <c r="K647" s="1" t="s">
        <v>2402</v>
      </c>
      <c r="L647" s="2">
        <v>45710</v>
      </c>
      <c r="M647">
        <v>4</v>
      </c>
      <c r="N647">
        <v>20</v>
      </c>
      <c r="O647">
        <v>0</v>
      </c>
      <c r="P647">
        <v>104</v>
      </c>
      <c r="Q647" s="1" t="s">
        <v>435</v>
      </c>
      <c r="R647" s="1" t="s">
        <v>435</v>
      </c>
      <c r="S647" s="1" t="s">
        <v>437</v>
      </c>
      <c r="T647" s="1" t="s">
        <v>134</v>
      </c>
      <c r="U647" s="1" t="s">
        <v>366</v>
      </c>
      <c r="V647">
        <v>130</v>
      </c>
      <c r="W647" s="1" t="s">
        <v>216</v>
      </c>
      <c r="X647" s="1" t="s">
        <v>127</v>
      </c>
      <c r="Y647" s="2">
        <v>45659</v>
      </c>
      <c r="Z647">
        <v>1</v>
      </c>
      <c r="AA647" s="1" t="s">
        <v>39</v>
      </c>
    </row>
    <row r="648" spans="1:28" x14ac:dyDescent="0.3">
      <c r="A648" s="1" t="s">
        <v>2403</v>
      </c>
      <c r="B648" s="1" t="s">
        <v>2404</v>
      </c>
      <c r="C648" s="1" t="s">
        <v>587</v>
      </c>
      <c r="D648" s="1" t="s">
        <v>1749</v>
      </c>
      <c r="E648">
        <v>3</v>
      </c>
      <c r="F648">
        <v>61</v>
      </c>
      <c r="G648" s="1" t="s">
        <v>44</v>
      </c>
      <c r="H648" s="2">
        <v>45982</v>
      </c>
      <c r="I648" s="1" t="s">
        <v>587</v>
      </c>
      <c r="J648" s="1" t="s">
        <v>519</v>
      </c>
      <c r="K648" s="1" t="s">
        <v>1749</v>
      </c>
      <c r="L648" s="2">
        <v>45968</v>
      </c>
      <c r="M648">
        <v>3</v>
      </c>
      <c r="N648">
        <v>30</v>
      </c>
      <c r="O648">
        <v>0</v>
      </c>
      <c r="P648">
        <v>1145.9000000000001</v>
      </c>
      <c r="Q648" s="1" t="s">
        <v>587</v>
      </c>
      <c r="R648" s="1" t="s">
        <v>587</v>
      </c>
      <c r="S648" s="1" t="s">
        <v>588</v>
      </c>
      <c r="T648" s="1" t="s">
        <v>35</v>
      </c>
      <c r="U648" s="1" t="s">
        <v>36</v>
      </c>
      <c r="V648">
        <v>1637</v>
      </c>
      <c r="W648" s="1" t="s">
        <v>521</v>
      </c>
      <c r="X648" s="1" t="s">
        <v>137</v>
      </c>
      <c r="Y648" s="2">
        <v>43649</v>
      </c>
      <c r="Z648">
        <v>6.5</v>
      </c>
      <c r="AA648" s="1" t="s">
        <v>39</v>
      </c>
    </row>
    <row r="649" spans="1:28" x14ac:dyDescent="0.3">
      <c r="A649" s="1" t="s">
        <v>2405</v>
      </c>
      <c r="B649" s="1" t="s">
        <v>2406</v>
      </c>
      <c r="C649" s="1" t="s">
        <v>392</v>
      </c>
      <c r="D649" s="1" t="s">
        <v>2407</v>
      </c>
      <c r="E649">
        <v>3</v>
      </c>
      <c r="F649">
        <v>74</v>
      </c>
      <c r="G649" s="1" t="s">
        <v>44</v>
      </c>
      <c r="H649" s="2">
        <v>46000</v>
      </c>
      <c r="I649" s="1" t="s">
        <v>392</v>
      </c>
      <c r="J649" s="1" t="s">
        <v>150</v>
      </c>
      <c r="K649" s="1" t="s">
        <v>2407</v>
      </c>
      <c r="L649" s="2">
        <v>45985</v>
      </c>
      <c r="M649">
        <v>4</v>
      </c>
      <c r="N649">
        <v>5</v>
      </c>
      <c r="O649">
        <v>0</v>
      </c>
      <c r="P649">
        <v>89.3</v>
      </c>
      <c r="Q649" s="1" t="s">
        <v>392</v>
      </c>
      <c r="R649" s="1" t="s">
        <v>392</v>
      </c>
      <c r="S649" s="1" t="s">
        <v>395</v>
      </c>
      <c r="T649" s="1" t="s">
        <v>134</v>
      </c>
      <c r="U649" s="1" t="s">
        <v>144</v>
      </c>
      <c r="V649">
        <v>94</v>
      </c>
      <c r="W649" s="1" t="s">
        <v>153</v>
      </c>
      <c r="X649" s="1" t="s">
        <v>38</v>
      </c>
      <c r="Y649" s="2">
        <v>45173</v>
      </c>
      <c r="Z649">
        <v>2.2999999999999998</v>
      </c>
      <c r="AA649" s="1" t="s">
        <v>39</v>
      </c>
    </row>
    <row r="650" spans="1:28" x14ac:dyDescent="0.3">
      <c r="A650" s="1" t="s">
        <v>2408</v>
      </c>
      <c r="B650" s="1" t="s">
        <v>2409</v>
      </c>
      <c r="C650" s="1" t="s">
        <v>1706</v>
      </c>
      <c r="D650" s="1" t="s">
        <v>819</v>
      </c>
      <c r="E650">
        <v>2</v>
      </c>
      <c r="F650">
        <v>82</v>
      </c>
      <c r="G650" s="1" t="s">
        <v>32</v>
      </c>
      <c r="H650" s="2">
        <v>46012</v>
      </c>
      <c r="I650" s="1" t="s">
        <v>1706</v>
      </c>
      <c r="J650" s="1" t="s">
        <v>242</v>
      </c>
      <c r="K650" s="1" t="s">
        <v>819</v>
      </c>
      <c r="L650" s="2">
        <v>46001</v>
      </c>
      <c r="M650">
        <v>9</v>
      </c>
      <c r="N650">
        <v>20</v>
      </c>
      <c r="O650">
        <v>1</v>
      </c>
      <c r="P650">
        <v>134.4</v>
      </c>
      <c r="Q650" s="1" t="s">
        <v>1706</v>
      </c>
      <c r="R650" s="1" t="s">
        <v>1706</v>
      </c>
      <c r="S650" s="1" t="s">
        <v>1707</v>
      </c>
      <c r="T650" s="1" t="s">
        <v>56</v>
      </c>
      <c r="U650" s="1" t="s">
        <v>57</v>
      </c>
      <c r="V650">
        <v>168</v>
      </c>
      <c r="W650" s="1" t="s">
        <v>244</v>
      </c>
      <c r="X650" s="1" t="s">
        <v>48</v>
      </c>
      <c r="Y650" s="2">
        <v>44403</v>
      </c>
      <c r="Z650">
        <v>4.4000000000000004</v>
      </c>
      <c r="AA650" s="1" t="s">
        <v>192</v>
      </c>
      <c r="AB650">
        <v>1</v>
      </c>
    </row>
    <row r="651" spans="1:28" x14ac:dyDescent="0.3">
      <c r="A651" s="1" t="s">
        <v>2410</v>
      </c>
      <c r="B651" s="1" t="s">
        <v>2411</v>
      </c>
      <c r="C651" s="1" t="s">
        <v>460</v>
      </c>
      <c r="D651" s="1" t="s">
        <v>2412</v>
      </c>
      <c r="E651">
        <v>3</v>
      </c>
      <c r="F651">
        <v>69</v>
      </c>
      <c r="G651" s="1" t="s">
        <v>44</v>
      </c>
      <c r="H651" s="2">
        <v>45701</v>
      </c>
      <c r="I651" s="1" t="s">
        <v>460</v>
      </c>
      <c r="J651" s="1" t="s">
        <v>96</v>
      </c>
      <c r="K651" s="1" t="s">
        <v>2412</v>
      </c>
      <c r="L651" s="2">
        <v>45689</v>
      </c>
      <c r="M651">
        <v>8</v>
      </c>
      <c r="N651">
        <v>0</v>
      </c>
      <c r="O651">
        <v>0</v>
      </c>
      <c r="P651">
        <v>2425</v>
      </c>
      <c r="Q651" s="1" t="s">
        <v>460</v>
      </c>
      <c r="R651" s="1" t="s">
        <v>460</v>
      </c>
      <c r="S651" s="1" t="s">
        <v>463</v>
      </c>
      <c r="T651" s="1" t="s">
        <v>35</v>
      </c>
      <c r="U651" s="1" t="s">
        <v>167</v>
      </c>
      <c r="V651">
        <v>2425</v>
      </c>
      <c r="W651" s="1" t="s">
        <v>99</v>
      </c>
      <c r="X651" s="1" t="s">
        <v>100</v>
      </c>
      <c r="Y651" s="2">
        <v>45629</v>
      </c>
      <c r="Z651">
        <v>1.1000000000000001</v>
      </c>
      <c r="AA651" s="1" t="s">
        <v>39</v>
      </c>
    </row>
    <row r="652" spans="1:28" x14ac:dyDescent="0.3">
      <c r="A652" s="1" t="s">
        <v>2413</v>
      </c>
      <c r="B652" s="1" t="s">
        <v>2414</v>
      </c>
      <c r="C652" s="1" t="s">
        <v>363</v>
      </c>
      <c r="D652" s="1" t="s">
        <v>2415</v>
      </c>
      <c r="E652">
        <v>3</v>
      </c>
      <c r="F652">
        <v>39</v>
      </c>
      <c r="G652" s="1" t="s">
        <v>44</v>
      </c>
      <c r="H652" s="2">
        <v>45816</v>
      </c>
      <c r="I652" s="1" t="s">
        <v>363</v>
      </c>
      <c r="J652" s="1" t="s">
        <v>45</v>
      </c>
      <c r="K652" s="1" t="s">
        <v>2415</v>
      </c>
      <c r="L652" s="2">
        <v>45802</v>
      </c>
      <c r="M652">
        <v>9</v>
      </c>
      <c r="N652">
        <v>15</v>
      </c>
      <c r="O652">
        <v>0</v>
      </c>
      <c r="P652">
        <v>298.35000000000002</v>
      </c>
      <c r="Q652" s="1" t="s">
        <v>363</v>
      </c>
      <c r="R652" s="1" t="s">
        <v>363</v>
      </c>
      <c r="S652" s="1" t="s">
        <v>365</v>
      </c>
      <c r="T652" s="1" t="s">
        <v>134</v>
      </c>
      <c r="U652" s="1" t="s">
        <v>366</v>
      </c>
      <c r="V652">
        <v>351</v>
      </c>
      <c r="W652" s="1" t="s">
        <v>47</v>
      </c>
      <c r="X652" s="1" t="s">
        <v>48</v>
      </c>
      <c r="Y652" s="2">
        <v>44112</v>
      </c>
      <c r="Z652">
        <v>5.2</v>
      </c>
      <c r="AA652" s="1" t="s">
        <v>39</v>
      </c>
    </row>
    <row r="653" spans="1:28" x14ac:dyDescent="0.3">
      <c r="A653" s="1" t="s">
        <v>2416</v>
      </c>
      <c r="B653" s="1" t="s">
        <v>2417</v>
      </c>
      <c r="C653" s="1" t="s">
        <v>875</v>
      </c>
      <c r="D653" s="1" t="s">
        <v>2418</v>
      </c>
      <c r="E653">
        <v>5</v>
      </c>
      <c r="F653">
        <v>55</v>
      </c>
      <c r="G653" s="1" t="s">
        <v>44</v>
      </c>
      <c r="H653" s="2">
        <v>45749</v>
      </c>
      <c r="I653" s="1" t="s">
        <v>875</v>
      </c>
      <c r="J653" s="1" t="s">
        <v>462</v>
      </c>
      <c r="K653" s="1" t="s">
        <v>2418</v>
      </c>
      <c r="L653" s="2">
        <v>45737</v>
      </c>
      <c r="M653">
        <v>4</v>
      </c>
      <c r="N653">
        <v>0</v>
      </c>
      <c r="O653">
        <v>0</v>
      </c>
      <c r="P653">
        <v>555</v>
      </c>
      <c r="Q653" s="1" t="s">
        <v>875</v>
      </c>
      <c r="R653" s="1" t="s">
        <v>875</v>
      </c>
      <c r="S653" s="1" t="s">
        <v>877</v>
      </c>
      <c r="T653" s="1" t="s">
        <v>107</v>
      </c>
      <c r="U653" s="1" t="s">
        <v>125</v>
      </c>
      <c r="V653">
        <v>555</v>
      </c>
      <c r="W653" s="1" t="s">
        <v>464</v>
      </c>
      <c r="X653" s="1" t="s">
        <v>137</v>
      </c>
      <c r="Y653" s="2">
        <v>43178</v>
      </c>
      <c r="Z653">
        <v>7.8</v>
      </c>
      <c r="AA653" s="1" t="s">
        <v>39</v>
      </c>
    </row>
    <row r="654" spans="1:28" x14ac:dyDescent="0.3">
      <c r="A654" s="1" t="s">
        <v>2419</v>
      </c>
      <c r="B654" s="1" t="s">
        <v>2420</v>
      </c>
      <c r="C654" s="1" t="s">
        <v>692</v>
      </c>
      <c r="D654" s="1" t="s">
        <v>2421</v>
      </c>
      <c r="E654">
        <v>4</v>
      </c>
      <c r="F654">
        <v>28</v>
      </c>
      <c r="G654" s="1" t="s">
        <v>44</v>
      </c>
      <c r="H654" s="2">
        <v>45905</v>
      </c>
      <c r="I654" s="1" t="s">
        <v>692</v>
      </c>
      <c r="J654" s="1" t="s">
        <v>538</v>
      </c>
      <c r="K654" s="1" t="s">
        <v>2421</v>
      </c>
      <c r="L654" s="2">
        <v>45889</v>
      </c>
      <c r="M654">
        <v>10</v>
      </c>
      <c r="N654">
        <v>10</v>
      </c>
      <c r="O654">
        <v>0</v>
      </c>
      <c r="P654">
        <v>1271.7</v>
      </c>
      <c r="Q654" s="1" t="s">
        <v>692</v>
      </c>
      <c r="R654" s="1" t="s">
        <v>692</v>
      </c>
      <c r="S654" s="1" t="s">
        <v>693</v>
      </c>
      <c r="T654" s="1" t="s">
        <v>56</v>
      </c>
      <c r="U654" s="1" t="s">
        <v>57</v>
      </c>
      <c r="V654">
        <v>1413</v>
      </c>
      <c r="W654" s="1" t="s">
        <v>539</v>
      </c>
      <c r="X654" s="1" t="s">
        <v>540</v>
      </c>
      <c r="Y654" s="2">
        <v>44731</v>
      </c>
      <c r="Z654">
        <v>3.5</v>
      </c>
      <c r="AA654" s="1" t="s">
        <v>39</v>
      </c>
    </row>
    <row r="655" spans="1:28" x14ac:dyDescent="0.3">
      <c r="A655" s="1" t="s">
        <v>2422</v>
      </c>
      <c r="B655" s="1" t="s">
        <v>2423</v>
      </c>
      <c r="C655" s="1" t="s">
        <v>157</v>
      </c>
      <c r="D655" s="1" t="s">
        <v>2424</v>
      </c>
      <c r="E655">
        <v>4</v>
      </c>
      <c r="F655">
        <v>33</v>
      </c>
      <c r="G655" s="1" t="s">
        <v>44</v>
      </c>
      <c r="H655" s="2">
        <v>45885</v>
      </c>
      <c r="I655" s="1" t="s">
        <v>157</v>
      </c>
      <c r="J655" s="1" t="s">
        <v>592</v>
      </c>
      <c r="K655" s="1" t="s">
        <v>2424</v>
      </c>
      <c r="L655" s="2">
        <v>45874</v>
      </c>
      <c r="M655">
        <v>5</v>
      </c>
      <c r="N655">
        <v>5</v>
      </c>
      <c r="O655">
        <v>0</v>
      </c>
      <c r="P655">
        <v>4123</v>
      </c>
      <c r="Q655" s="1" t="s">
        <v>157</v>
      </c>
      <c r="R655" s="1" t="s">
        <v>157</v>
      </c>
      <c r="S655" s="1" t="s">
        <v>160</v>
      </c>
      <c r="T655" s="1" t="s">
        <v>75</v>
      </c>
      <c r="U655" s="1" t="s">
        <v>98</v>
      </c>
      <c r="V655">
        <v>4340</v>
      </c>
      <c r="W655" s="1" t="s">
        <v>593</v>
      </c>
      <c r="X655" s="1" t="s">
        <v>127</v>
      </c>
      <c r="Y655" s="2">
        <v>44133</v>
      </c>
      <c r="Z655">
        <v>5.2</v>
      </c>
      <c r="AA655" s="1" t="s">
        <v>39</v>
      </c>
    </row>
    <row r="656" spans="1:28" x14ac:dyDescent="0.3">
      <c r="A656" s="1" t="s">
        <v>2425</v>
      </c>
      <c r="B656" s="1" t="s">
        <v>2426</v>
      </c>
      <c r="C656" s="1" t="s">
        <v>113</v>
      </c>
      <c r="D656" s="1" t="s">
        <v>2427</v>
      </c>
      <c r="E656">
        <v>3</v>
      </c>
      <c r="F656">
        <v>101</v>
      </c>
      <c r="G656" s="1" t="s">
        <v>806</v>
      </c>
      <c r="H656" s="2">
        <v>45917</v>
      </c>
      <c r="I656" s="1" t="s">
        <v>113</v>
      </c>
      <c r="J656" s="1" t="s">
        <v>306</v>
      </c>
      <c r="K656" s="1" t="s">
        <v>2427</v>
      </c>
      <c r="L656" s="2">
        <v>45902</v>
      </c>
      <c r="M656">
        <v>7</v>
      </c>
      <c r="N656">
        <v>0</v>
      </c>
      <c r="O656">
        <v>0</v>
      </c>
      <c r="P656">
        <v>672</v>
      </c>
      <c r="Q656" s="1" t="s">
        <v>113</v>
      </c>
      <c r="R656" s="1" t="s">
        <v>113</v>
      </c>
      <c r="S656" s="1" t="s">
        <v>116</v>
      </c>
      <c r="T656" s="1" t="s">
        <v>56</v>
      </c>
      <c r="U656" s="1" t="s">
        <v>117</v>
      </c>
      <c r="V656">
        <v>672</v>
      </c>
      <c r="W656" s="1" t="s">
        <v>308</v>
      </c>
      <c r="X656" s="1" t="s">
        <v>59</v>
      </c>
      <c r="Y656" s="2">
        <v>45415</v>
      </c>
      <c r="Z656">
        <v>1.7</v>
      </c>
      <c r="AA656" s="1" t="s">
        <v>39</v>
      </c>
    </row>
    <row r="657" spans="1:28" x14ac:dyDescent="0.3">
      <c r="A657" s="1" t="s">
        <v>2428</v>
      </c>
      <c r="B657" s="1" t="s">
        <v>2429</v>
      </c>
      <c r="C657" s="1" t="s">
        <v>1570</v>
      </c>
      <c r="D657" s="1" t="s">
        <v>2430</v>
      </c>
      <c r="E657">
        <v>5</v>
      </c>
      <c r="F657">
        <v>46</v>
      </c>
      <c r="G657" s="1" t="s">
        <v>44</v>
      </c>
      <c r="H657" s="2">
        <v>45829</v>
      </c>
      <c r="I657" s="1" t="s">
        <v>1570</v>
      </c>
      <c r="J657" s="1" t="s">
        <v>598</v>
      </c>
      <c r="K657" s="1" t="s">
        <v>2430</v>
      </c>
      <c r="L657" s="2">
        <v>45817</v>
      </c>
      <c r="M657">
        <v>6</v>
      </c>
      <c r="N657">
        <v>15</v>
      </c>
      <c r="O657">
        <v>0</v>
      </c>
      <c r="P657">
        <v>829.6</v>
      </c>
      <c r="Q657" s="1" t="s">
        <v>1570</v>
      </c>
      <c r="R657" s="1" t="s">
        <v>1570</v>
      </c>
      <c r="S657" s="1" t="s">
        <v>1572</v>
      </c>
      <c r="T657" s="1" t="s">
        <v>90</v>
      </c>
      <c r="U657" s="1" t="s">
        <v>185</v>
      </c>
      <c r="V657">
        <v>976</v>
      </c>
      <c r="W657" s="1" t="s">
        <v>600</v>
      </c>
      <c r="X657" s="1" t="s">
        <v>38</v>
      </c>
      <c r="Y657" s="2">
        <v>43141</v>
      </c>
      <c r="Z657">
        <v>7.9</v>
      </c>
      <c r="AA657" s="1" t="s">
        <v>39</v>
      </c>
    </row>
    <row r="658" spans="1:28" x14ac:dyDescent="0.3">
      <c r="A658" s="1" t="s">
        <v>2431</v>
      </c>
      <c r="B658" s="1" t="s">
        <v>2432</v>
      </c>
      <c r="C658" s="1" t="s">
        <v>2278</v>
      </c>
      <c r="D658" s="1" t="s">
        <v>2433</v>
      </c>
      <c r="E658">
        <v>2</v>
      </c>
      <c r="F658">
        <v>71</v>
      </c>
      <c r="G658" s="1" t="s">
        <v>44</v>
      </c>
      <c r="H658" s="2">
        <v>45909</v>
      </c>
      <c r="I658" s="1" t="s">
        <v>2278</v>
      </c>
      <c r="J658" s="1" t="s">
        <v>105</v>
      </c>
      <c r="K658" s="1" t="s">
        <v>2433</v>
      </c>
      <c r="L658" s="2">
        <v>45890</v>
      </c>
      <c r="M658">
        <v>10</v>
      </c>
      <c r="N658">
        <v>10</v>
      </c>
      <c r="O658">
        <v>1</v>
      </c>
      <c r="P658">
        <v>864.9</v>
      </c>
      <c r="Q658" s="1" t="s">
        <v>2278</v>
      </c>
      <c r="R658" s="1" t="s">
        <v>2278</v>
      </c>
      <c r="S658" s="1" t="s">
        <v>2280</v>
      </c>
      <c r="T658" s="1" t="s">
        <v>35</v>
      </c>
      <c r="U658" s="1" t="s">
        <v>83</v>
      </c>
      <c r="V658">
        <v>961</v>
      </c>
      <c r="W658" s="1" t="s">
        <v>109</v>
      </c>
      <c r="X658" s="1" t="s">
        <v>110</v>
      </c>
      <c r="Y658" s="2">
        <v>44203</v>
      </c>
      <c r="Z658">
        <v>5</v>
      </c>
      <c r="AA658" s="1" t="s">
        <v>858</v>
      </c>
      <c r="AB658">
        <v>1</v>
      </c>
    </row>
    <row r="659" spans="1:28" x14ac:dyDescent="0.3">
      <c r="A659" s="1" t="s">
        <v>2434</v>
      </c>
      <c r="B659" s="1" t="s">
        <v>2435</v>
      </c>
      <c r="C659" s="1" t="s">
        <v>700</v>
      </c>
      <c r="D659" s="1" t="s">
        <v>2436</v>
      </c>
      <c r="E659">
        <v>4</v>
      </c>
      <c r="F659">
        <v>148</v>
      </c>
      <c r="G659" s="1" t="s">
        <v>44</v>
      </c>
      <c r="H659" s="2">
        <v>45826</v>
      </c>
      <c r="I659" s="1" t="s">
        <v>700</v>
      </c>
      <c r="J659" s="1" t="s">
        <v>73</v>
      </c>
      <c r="K659" s="1" t="s">
        <v>2436</v>
      </c>
      <c r="L659" s="2">
        <v>45805</v>
      </c>
      <c r="M659">
        <v>10</v>
      </c>
      <c r="N659">
        <v>30</v>
      </c>
      <c r="O659">
        <v>0</v>
      </c>
      <c r="P659">
        <v>15260.7</v>
      </c>
      <c r="Q659" s="1" t="s">
        <v>700</v>
      </c>
      <c r="R659" s="1" t="s">
        <v>700</v>
      </c>
      <c r="S659" s="1" t="s">
        <v>702</v>
      </c>
      <c r="T659" s="1" t="s">
        <v>75</v>
      </c>
      <c r="U659" s="1" t="s">
        <v>76</v>
      </c>
      <c r="V659">
        <v>21801</v>
      </c>
      <c r="W659" s="1" t="s">
        <v>77</v>
      </c>
      <c r="X659" s="1" t="s">
        <v>38</v>
      </c>
      <c r="Y659" s="2">
        <v>44193</v>
      </c>
      <c r="Z659">
        <v>5</v>
      </c>
      <c r="AA659" s="1" t="s">
        <v>39</v>
      </c>
    </row>
    <row r="660" spans="1:28" x14ac:dyDescent="0.3">
      <c r="A660" s="1" t="s">
        <v>2437</v>
      </c>
      <c r="B660" s="1" t="s">
        <v>2438</v>
      </c>
      <c r="C660" s="1" t="s">
        <v>1107</v>
      </c>
      <c r="D660" s="1" t="s">
        <v>2439</v>
      </c>
      <c r="E660">
        <v>4</v>
      </c>
      <c r="F660">
        <v>48</v>
      </c>
      <c r="G660" s="1" t="s">
        <v>44</v>
      </c>
      <c r="H660" s="2">
        <v>45693</v>
      </c>
      <c r="I660" s="1" t="s">
        <v>1107</v>
      </c>
      <c r="J660" s="1" t="s">
        <v>96</v>
      </c>
      <c r="K660" s="1" t="s">
        <v>2439</v>
      </c>
      <c r="L660" s="2">
        <v>45678</v>
      </c>
      <c r="M660">
        <v>6</v>
      </c>
      <c r="N660">
        <v>10</v>
      </c>
      <c r="O660">
        <v>0</v>
      </c>
      <c r="P660">
        <v>109.8</v>
      </c>
      <c r="Q660" s="1" t="s">
        <v>1107</v>
      </c>
      <c r="R660" s="1" t="s">
        <v>1107</v>
      </c>
      <c r="S660" s="1" t="s">
        <v>1109</v>
      </c>
      <c r="T660" s="1" t="s">
        <v>134</v>
      </c>
      <c r="U660" s="1" t="s">
        <v>366</v>
      </c>
      <c r="V660">
        <v>122</v>
      </c>
      <c r="W660" s="1" t="s">
        <v>99</v>
      </c>
      <c r="X660" s="1" t="s">
        <v>100</v>
      </c>
      <c r="Y660" s="2">
        <v>45629</v>
      </c>
      <c r="Z660">
        <v>1.1000000000000001</v>
      </c>
      <c r="AA660" s="1" t="s">
        <v>39</v>
      </c>
    </row>
    <row r="661" spans="1:28" x14ac:dyDescent="0.3">
      <c r="A661" s="1" t="s">
        <v>2440</v>
      </c>
      <c r="B661" s="1" t="s">
        <v>2441</v>
      </c>
      <c r="C661" s="1" t="s">
        <v>157</v>
      </c>
      <c r="D661" s="1" t="s">
        <v>1363</v>
      </c>
      <c r="E661">
        <v>3</v>
      </c>
      <c r="F661">
        <v>46</v>
      </c>
      <c r="G661" s="1" t="s">
        <v>44</v>
      </c>
      <c r="H661" s="2">
        <v>45721</v>
      </c>
      <c r="I661" s="1" t="s">
        <v>157</v>
      </c>
      <c r="J661" s="1" t="s">
        <v>45</v>
      </c>
      <c r="K661" s="1" t="s">
        <v>1363</v>
      </c>
      <c r="L661" s="2">
        <v>45710</v>
      </c>
      <c r="M661">
        <v>5</v>
      </c>
      <c r="N661">
        <v>10</v>
      </c>
      <c r="O661">
        <v>0</v>
      </c>
      <c r="P661">
        <v>3906</v>
      </c>
      <c r="Q661" s="1" t="s">
        <v>157</v>
      </c>
      <c r="R661" s="1" t="s">
        <v>157</v>
      </c>
      <c r="S661" s="1" t="s">
        <v>160</v>
      </c>
      <c r="T661" s="1" t="s">
        <v>75</v>
      </c>
      <c r="U661" s="1" t="s">
        <v>98</v>
      </c>
      <c r="V661">
        <v>4340</v>
      </c>
      <c r="W661" s="1" t="s">
        <v>47</v>
      </c>
      <c r="X661" s="1" t="s">
        <v>48</v>
      </c>
      <c r="Y661" s="2">
        <v>44112</v>
      </c>
      <c r="Z661">
        <v>5.2</v>
      </c>
      <c r="AA661" s="1" t="s">
        <v>39</v>
      </c>
    </row>
    <row r="662" spans="1:28" x14ac:dyDescent="0.3">
      <c r="A662" s="1" t="s">
        <v>2442</v>
      </c>
      <c r="B662" s="1" t="s">
        <v>2443</v>
      </c>
      <c r="C662" s="1" t="s">
        <v>219</v>
      </c>
      <c r="D662" s="1" t="s">
        <v>2444</v>
      </c>
      <c r="E662">
        <v>4</v>
      </c>
      <c r="F662">
        <v>22</v>
      </c>
      <c r="G662" s="1" t="s">
        <v>44</v>
      </c>
      <c r="H662" s="2">
        <v>45743</v>
      </c>
      <c r="I662" s="1" t="s">
        <v>219</v>
      </c>
      <c r="J662" s="1" t="s">
        <v>549</v>
      </c>
      <c r="K662" s="1" t="s">
        <v>2444</v>
      </c>
      <c r="L662" s="2">
        <v>45722</v>
      </c>
      <c r="M662">
        <v>7</v>
      </c>
      <c r="N662">
        <v>5</v>
      </c>
      <c r="O662">
        <v>0</v>
      </c>
      <c r="P662">
        <v>671.65</v>
      </c>
      <c r="Q662" s="1" t="s">
        <v>219</v>
      </c>
      <c r="R662" s="1" t="s">
        <v>219</v>
      </c>
      <c r="S662" s="1" t="s">
        <v>222</v>
      </c>
      <c r="T662" s="1" t="s">
        <v>35</v>
      </c>
      <c r="U662" s="1" t="s">
        <v>223</v>
      </c>
      <c r="V662">
        <v>707</v>
      </c>
      <c r="W662" s="1" t="s">
        <v>550</v>
      </c>
      <c r="X662" s="1" t="s">
        <v>38</v>
      </c>
      <c r="Y662" s="2">
        <v>45530</v>
      </c>
      <c r="Z662">
        <v>1.3</v>
      </c>
      <c r="AA662" s="1" t="s">
        <v>39</v>
      </c>
    </row>
    <row r="663" spans="1:28" x14ac:dyDescent="0.3">
      <c r="A663" s="1" t="s">
        <v>2445</v>
      </c>
      <c r="B663" s="1" t="s">
        <v>2446</v>
      </c>
      <c r="C663" s="1" t="s">
        <v>780</v>
      </c>
      <c r="D663" s="1" t="s">
        <v>2447</v>
      </c>
      <c r="E663">
        <v>4</v>
      </c>
      <c r="F663">
        <v>96</v>
      </c>
      <c r="G663" s="1" t="s">
        <v>44</v>
      </c>
      <c r="H663" s="2">
        <v>45826</v>
      </c>
      <c r="I663" s="1" t="s">
        <v>780</v>
      </c>
      <c r="J663" s="1" t="s">
        <v>1119</v>
      </c>
      <c r="K663" s="1" t="s">
        <v>2447</v>
      </c>
      <c r="L663" s="2">
        <v>45819</v>
      </c>
      <c r="M663">
        <v>4</v>
      </c>
      <c r="N663">
        <v>10</v>
      </c>
      <c r="O663">
        <v>0</v>
      </c>
      <c r="P663">
        <v>6667.2</v>
      </c>
      <c r="Q663" s="1" t="s">
        <v>780</v>
      </c>
      <c r="R663" s="1" t="s">
        <v>780</v>
      </c>
      <c r="S663" s="1" t="s">
        <v>782</v>
      </c>
      <c r="T663" s="1" t="s">
        <v>75</v>
      </c>
      <c r="U663" s="1" t="s">
        <v>76</v>
      </c>
      <c r="V663">
        <v>7408</v>
      </c>
      <c r="W663" s="1" t="s">
        <v>1120</v>
      </c>
      <c r="X663" s="1" t="s">
        <v>38</v>
      </c>
      <c r="Y663" s="2">
        <v>44070</v>
      </c>
      <c r="Z663">
        <v>5.3</v>
      </c>
      <c r="AA663" s="1" t="s">
        <v>39</v>
      </c>
    </row>
    <row r="664" spans="1:28" x14ac:dyDescent="0.3">
      <c r="A664" s="1" t="s">
        <v>2448</v>
      </c>
      <c r="B664" s="1" t="s">
        <v>2449</v>
      </c>
      <c r="C664" s="1" t="s">
        <v>984</v>
      </c>
      <c r="D664" s="1" t="s">
        <v>2450</v>
      </c>
      <c r="E664">
        <v>4</v>
      </c>
      <c r="F664">
        <v>83</v>
      </c>
      <c r="G664" s="1" t="s">
        <v>44</v>
      </c>
      <c r="H664" s="2">
        <v>45721</v>
      </c>
      <c r="I664" s="1" t="s">
        <v>984</v>
      </c>
      <c r="J664" s="1" t="s">
        <v>132</v>
      </c>
      <c r="K664" s="1" t="s">
        <v>2450</v>
      </c>
      <c r="L664" s="2">
        <v>45712</v>
      </c>
      <c r="M664">
        <v>8</v>
      </c>
      <c r="N664">
        <v>20</v>
      </c>
      <c r="O664">
        <v>0</v>
      </c>
      <c r="P664">
        <v>6852</v>
      </c>
      <c r="Q664" s="1" t="s">
        <v>984</v>
      </c>
      <c r="R664" s="1" t="s">
        <v>984</v>
      </c>
      <c r="S664" s="1" t="s">
        <v>986</v>
      </c>
      <c r="T664" s="1" t="s">
        <v>107</v>
      </c>
      <c r="U664" s="1" t="s">
        <v>125</v>
      </c>
      <c r="V664">
        <v>8565</v>
      </c>
      <c r="W664" s="1" t="s">
        <v>136</v>
      </c>
      <c r="X664" s="1" t="s">
        <v>137</v>
      </c>
      <c r="Y664" s="2">
        <v>44254</v>
      </c>
      <c r="Z664">
        <v>4.8</v>
      </c>
      <c r="AA664" s="1" t="s">
        <v>39</v>
      </c>
    </row>
    <row r="665" spans="1:28" x14ac:dyDescent="0.3">
      <c r="A665" s="1" t="s">
        <v>2451</v>
      </c>
      <c r="B665" s="1" t="s">
        <v>2452</v>
      </c>
      <c r="C665" s="1" t="s">
        <v>240</v>
      </c>
      <c r="D665" s="1" t="s">
        <v>2453</v>
      </c>
      <c r="E665">
        <v>3</v>
      </c>
      <c r="F665">
        <v>71</v>
      </c>
      <c r="G665" s="1" t="s">
        <v>44</v>
      </c>
      <c r="H665" s="2">
        <v>45751</v>
      </c>
      <c r="I665" s="1" t="s">
        <v>240</v>
      </c>
      <c r="J665" s="1" t="s">
        <v>221</v>
      </c>
      <c r="K665" s="1" t="s">
        <v>2453</v>
      </c>
      <c r="L665" s="2">
        <v>45736</v>
      </c>
      <c r="M665">
        <v>10</v>
      </c>
      <c r="N665">
        <v>30</v>
      </c>
      <c r="O665">
        <v>0</v>
      </c>
      <c r="P665">
        <v>3558.8</v>
      </c>
      <c r="Q665" s="1" t="s">
        <v>240</v>
      </c>
      <c r="R665" s="1" t="s">
        <v>240</v>
      </c>
      <c r="S665" s="1" t="s">
        <v>243</v>
      </c>
      <c r="T665" s="1" t="s">
        <v>90</v>
      </c>
      <c r="U665" s="1" t="s">
        <v>91</v>
      </c>
      <c r="V665">
        <v>5084</v>
      </c>
      <c r="W665" s="1" t="s">
        <v>224</v>
      </c>
      <c r="X665" s="1" t="s">
        <v>137</v>
      </c>
      <c r="Y665" s="2">
        <v>44532</v>
      </c>
      <c r="Z665">
        <v>4.0999999999999996</v>
      </c>
      <c r="AA665" s="1" t="s">
        <v>39</v>
      </c>
    </row>
    <row r="666" spans="1:28" x14ac:dyDescent="0.3">
      <c r="A666" s="1" t="s">
        <v>2454</v>
      </c>
      <c r="B666" s="1" t="s">
        <v>2455</v>
      </c>
      <c r="C666" s="1" t="s">
        <v>880</v>
      </c>
      <c r="D666" s="1" t="s">
        <v>1637</v>
      </c>
      <c r="E666">
        <v>4</v>
      </c>
      <c r="F666">
        <v>38</v>
      </c>
      <c r="G666" s="1" t="s">
        <v>44</v>
      </c>
      <c r="H666" s="2">
        <v>45851</v>
      </c>
      <c r="I666" s="1" t="s">
        <v>880</v>
      </c>
      <c r="J666" s="1" t="s">
        <v>318</v>
      </c>
      <c r="K666" s="1" t="s">
        <v>1637</v>
      </c>
      <c r="L666" s="2">
        <v>45835</v>
      </c>
      <c r="M666">
        <v>8</v>
      </c>
      <c r="N666">
        <v>40</v>
      </c>
      <c r="O666">
        <v>0</v>
      </c>
      <c r="P666">
        <v>1776.6</v>
      </c>
      <c r="Q666" s="1" t="s">
        <v>880</v>
      </c>
      <c r="R666" s="1" t="s">
        <v>880</v>
      </c>
      <c r="S666" s="1" t="s">
        <v>882</v>
      </c>
      <c r="T666" s="1" t="s">
        <v>75</v>
      </c>
      <c r="U666" s="1" t="s">
        <v>98</v>
      </c>
      <c r="V666">
        <v>2961</v>
      </c>
      <c r="W666" s="1" t="s">
        <v>319</v>
      </c>
      <c r="X666" s="1" t="s">
        <v>48</v>
      </c>
      <c r="Y666" s="2">
        <v>45758</v>
      </c>
      <c r="Z666">
        <v>0.7</v>
      </c>
      <c r="AA666" s="1" t="s">
        <v>39</v>
      </c>
    </row>
    <row r="667" spans="1:28" x14ac:dyDescent="0.3">
      <c r="A667" s="1" t="s">
        <v>2456</v>
      </c>
      <c r="B667" s="1" t="s">
        <v>2457</v>
      </c>
      <c r="C667" s="1" t="s">
        <v>304</v>
      </c>
      <c r="D667" s="1" t="s">
        <v>2458</v>
      </c>
      <c r="E667">
        <v>4</v>
      </c>
      <c r="F667">
        <v>75</v>
      </c>
      <c r="G667" s="1" t="s">
        <v>32</v>
      </c>
      <c r="H667" s="2">
        <v>45937</v>
      </c>
      <c r="I667" s="1" t="s">
        <v>304</v>
      </c>
      <c r="J667" s="1" t="s">
        <v>64</v>
      </c>
      <c r="K667" s="1" t="s">
        <v>2458</v>
      </c>
      <c r="L667" s="2">
        <v>45919</v>
      </c>
      <c r="M667">
        <v>6</v>
      </c>
      <c r="N667">
        <v>30</v>
      </c>
      <c r="O667">
        <v>0</v>
      </c>
      <c r="P667">
        <v>735.7</v>
      </c>
      <c r="Q667" s="1" t="s">
        <v>304</v>
      </c>
      <c r="R667" s="1" t="s">
        <v>304</v>
      </c>
      <c r="S667" s="1" t="s">
        <v>307</v>
      </c>
      <c r="T667" s="1" t="s">
        <v>90</v>
      </c>
      <c r="U667" s="1" t="s">
        <v>266</v>
      </c>
      <c r="V667">
        <v>1051</v>
      </c>
      <c r="W667" s="1" t="s">
        <v>67</v>
      </c>
      <c r="X667" s="1" t="s">
        <v>59</v>
      </c>
      <c r="Y667" s="2">
        <v>44275</v>
      </c>
      <c r="Z667">
        <v>4.8</v>
      </c>
      <c r="AA667" s="1" t="s">
        <v>39</v>
      </c>
    </row>
    <row r="668" spans="1:28" x14ac:dyDescent="0.3">
      <c r="A668" s="1" t="s">
        <v>2459</v>
      </c>
      <c r="B668" s="1" t="s">
        <v>2460</v>
      </c>
      <c r="C668" s="1" t="s">
        <v>492</v>
      </c>
      <c r="D668" s="1" t="s">
        <v>2461</v>
      </c>
      <c r="E668">
        <v>2</v>
      </c>
      <c r="F668">
        <v>109</v>
      </c>
      <c r="G668" s="1" t="s">
        <v>32</v>
      </c>
      <c r="H668" s="2">
        <v>45978</v>
      </c>
      <c r="I668" s="1" t="s">
        <v>492</v>
      </c>
      <c r="J668" s="1" t="s">
        <v>183</v>
      </c>
      <c r="K668" s="1" t="s">
        <v>2461</v>
      </c>
      <c r="L668" s="2">
        <v>45960</v>
      </c>
      <c r="M668">
        <v>9</v>
      </c>
      <c r="N668">
        <v>0</v>
      </c>
      <c r="O668">
        <v>1</v>
      </c>
      <c r="P668">
        <v>1324</v>
      </c>
      <c r="Q668" s="1" t="s">
        <v>492</v>
      </c>
      <c r="R668" s="1" t="s">
        <v>492</v>
      </c>
      <c r="S668" s="1" t="s">
        <v>494</v>
      </c>
      <c r="T668" s="1" t="s">
        <v>56</v>
      </c>
      <c r="U668" s="1" t="s">
        <v>117</v>
      </c>
      <c r="V668">
        <v>1324</v>
      </c>
      <c r="W668" s="1" t="s">
        <v>186</v>
      </c>
      <c r="X668" s="1" t="s">
        <v>137</v>
      </c>
      <c r="Y668" s="2">
        <v>45507</v>
      </c>
      <c r="Z668">
        <v>1.4</v>
      </c>
      <c r="AA668" s="1" t="s">
        <v>858</v>
      </c>
      <c r="AB668">
        <v>1</v>
      </c>
    </row>
    <row r="669" spans="1:28" x14ac:dyDescent="0.3">
      <c r="A669" s="1" t="s">
        <v>2462</v>
      </c>
      <c r="B669" s="1" t="s">
        <v>2463</v>
      </c>
      <c r="C669" s="1" t="s">
        <v>611</v>
      </c>
      <c r="D669" s="1" t="s">
        <v>2464</v>
      </c>
      <c r="E669">
        <v>4</v>
      </c>
      <c r="F669">
        <v>17</v>
      </c>
      <c r="G669" s="1" t="s">
        <v>44</v>
      </c>
      <c r="H669" s="2">
        <v>46032</v>
      </c>
      <c r="I669" s="1" t="s">
        <v>611</v>
      </c>
      <c r="J669" s="1" t="s">
        <v>1119</v>
      </c>
      <c r="K669" s="1" t="s">
        <v>2464</v>
      </c>
      <c r="L669" s="2">
        <v>46018</v>
      </c>
      <c r="M669">
        <v>6</v>
      </c>
      <c r="N669">
        <v>0</v>
      </c>
      <c r="O669">
        <v>0</v>
      </c>
      <c r="P669">
        <v>1802</v>
      </c>
      <c r="Q669" s="1" t="s">
        <v>611</v>
      </c>
      <c r="R669" s="1" t="s">
        <v>611</v>
      </c>
      <c r="S669" s="1" t="s">
        <v>613</v>
      </c>
      <c r="T669" s="1" t="s">
        <v>35</v>
      </c>
      <c r="U669" s="1" t="s">
        <v>167</v>
      </c>
      <c r="V669">
        <v>1802</v>
      </c>
      <c r="W669" s="1" t="s">
        <v>1120</v>
      </c>
      <c r="X669" s="1" t="s">
        <v>38</v>
      </c>
      <c r="Y669" s="2">
        <v>44070</v>
      </c>
      <c r="Z669">
        <v>5.3</v>
      </c>
      <c r="AA669" s="1" t="s">
        <v>39</v>
      </c>
    </row>
    <row r="670" spans="1:28" x14ac:dyDescent="0.3">
      <c r="A670" s="1" t="s">
        <v>2465</v>
      </c>
      <c r="B670" s="1" t="s">
        <v>2466</v>
      </c>
      <c r="C670" s="1" t="s">
        <v>656</v>
      </c>
      <c r="D670" s="1" t="s">
        <v>2467</v>
      </c>
      <c r="E670">
        <v>4</v>
      </c>
      <c r="F670">
        <v>32</v>
      </c>
      <c r="G670" s="1" t="s">
        <v>44</v>
      </c>
      <c r="H670" s="2">
        <v>45749</v>
      </c>
      <c r="I670" s="1" t="s">
        <v>656</v>
      </c>
      <c r="J670" s="1" t="s">
        <v>298</v>
      </c>
      <c r="K670" s="1" t="s">
        <v>2467</v>
      </c>
      <c r="L670" s="2">
        <v>45738</v>
      </c>
      <c r="M670">
        <v>6</v>
      </c>
      <c r="N670">
        <v>5</v>
      </c>
      <c r="O670">
        <v>0</v>
      </c>
      <c r="P670">
        <v>7185.8</v>
      </c>
      <c r="Q670" s="1" t="s">
        <v>656</v>
      </c>
      <c r="R670" s="1" t="s">
        <v>656</v>
      </c>
      <c r="S670" s="1" t="s">
        <v>658</v>
      </c>
      <c r="T670" s="1" t="s">
        <v>75</v>
      </c>
      <c r="U670" s="1" t="s">
        <v>314</v>
      </c>
      <c r="V670">
        <v>7564</v>
      </c>
      <c r="W670" s="1" t="s">
        <v>301</v>
      </c>
      <c r="X670" s="1" t="s">
        <v>137</v>
      </c>
      <c r="Y670" s="2">
        <v>44620</v>
      </c>
      <c r="Z670">
        <v>3.8</v>
      </c>
      <c r="AA670" s="1" t="s">
        <v>39</v>
      </c>
    </row>
    <row r="671" spans="1:28" x14ac:dyDescent="0.3">
      <c r="A671" s="1" t="s">
        <v>2468</v>
      </c>
      <c r="B671" s="1" t="s">
        <v>2469</v>
      </c>
      <c r="C671" s="1" t="s">
        <v>692</v>
      </c>
      <c r="D671" s="1" t="s">
        <v>650</v>
      </c>
      <c r="E671">
        <v>4</v>
      </c>
      <c r="F671">
        <v>87</v>
      </c>
      <c r="G671" s="1" t="s">
        <v>44</v>
      </c>
      <c r="H671" s="2">
        <v>45850</v>
      </c>
      <c r="I671" s="1" t="s">
        <v>692</v>
      </c>
      <c r="J671" s="1" t="s">
        <v>64</v>
      </c>
      <c r="K671" s="1" t="s">
        <v>650</v>
      </c>
      <c r="L671" s="2">
        <v>45845</v>
      </c>
      <c r="M671">
        <v>4</v>
      </c>
      <c r="N671">
        <v>40</v>
      </c>
      <c r="O671">
        <v>0</v>
      </c>
      <c r="P671">
        <v>847.8</v>
      </c>
      <c r="Q671" s="1" t="s">
        <v>692</v>
      </c>
      <c r="R671" s="1" t="s">
        <v>692</v>
      </c>
      <c r="S671" s="1" t="s">
        <v>693</v>
      </c>
      <c r="T671" s="1" t="s">
        <v>56</v>
      </c>
      <c r="U671" s="1" t="s">
        <v>57</v>
      </c>
      <c r="V671">
        <v>1413</v>
      </c>
      <c r="W671" s="1" t="s">
        <v>67</v>
      </c>
      <c r="X671" s="1" t="s">
        <v>59</v>
      </c>
      <c r="Y671" s="2">
        <v>44275</v>
      </c>
      <c r="Z671">
        <v>4.8</v>
      </c>
      <c r="AA671" s="1" t="s">
        <v>39</v>
      </c>
    </row>
    <row r="672" spans="1:28" x14ac:dyDescent="0.3">
      <c r="A672" s="1" t="s">
        <v>2470</v>
      </c>
      <c r="B672" s="1" t="s">
        <v>2471</v>
      </c>
      <c r="C672" s="1" t="s">
        <v>1090</v>
      </c>
      <c r="D672" s="1" t="s">
        <v>2472</v>
      </c>
      <c r="E672">
        <v>3</v>
      </c>
      <c r="F672">
        <v>42</v>
      </c>
      <c r="G672" s="1" t="s">
        <v>44</v>
      </c>
      <c r="H672" s="2">
        <v>45914</v>
      </c>
      <c r="I672" s="1" t="s">
        <v>1090</v>
      </c>
      <c r="J672" s="1" t="s">
        <v>150</v>
      </c>
      <c r="K672" s="1" t="s">
        <v>2472</v>
      </c>
      <c r="L672" s="2">
        <v>45903</v>
      </c>
      <c r="M672">
        <v>5</v>
      </c>
      <c r="N672">
        <v>10</v>
      </c>
      <c r="O672">
        <v>0</v>
      </c>
      <c r="P672">
        <v>1685.7</v>
      </c>
      <c r="Q672" s="1" t="s">
        <v>1090</v>
      </c>
      <c r="R672" s="1" t="s">
        <v>1090</v>
      </c>
      <c r="S672" s="1" t="s">
        <v>1092</v>
      </c>
      <c r="T672" s="1" t="s">
        <v>35</v>
      </c>
      <c r="U672" s="1" t="s">
        <v>36</v>
      </c>
      <c r="V672">
        <v>1873</v>
      </c>
      <c r="W672" s="1" t="s">
        <v>153</v>
      </c>
      <c r="X672" s="1" t="s">
        <v>38</v>
      </c>
      <c r="Y672" s="2">
        <v>45173</v>
      </c>
      <c r="Z672">
        <v>2.2999999999999998</v>
      </c>
      <c r="AA672" s="1" t="s">
        <v>39</v>
      </c>
    </row>
    <row r="673" spans="1:27" x14ac:dyDescent="0.3">
      <c r="A673" s="1" t="s">
        <v>2473</v>
      </c>
      <c r="B673" s="1" t="s">
        <v>2474</v>
      </c>
      <c r="C673" s="1" t="s">
        <v>925</v>
      </c>
      <c r="D673" s="1" t="s">
        <v>2475</v>
      </c>
      <c r="E673">
        <v>4</v>
      </c>
      <c r="F673">
        <v>47</v>
      </c>
      <c r="G673" s="1" t="s">
        <v>44</v>
      </c>
      <c r="H673" s="2">
        <v>45927</v>
      </c>
      <c r="I673" s="1" t="s">
        <v>925</v>
      </c>
      <c r="J673" s="1" t="s">
        <v>54</v>
      </c>
      <c r="K673" s="1" t="s">
        <v>2475</v>
      </c>
      <c r="L673" s="2">
        <v>45915</v>
      </c>
      <c r="M673">
        <v>3</v>
      </c>
      <c r="N673">
        <v>0</v>
      </c>
      <c r="O673">
        <v>0</v>
      </c>
      <c r="P673">
        <v>2639</v>
      </c>
      <c r="Q673" s="1" t="s">
        <v>925</v>
      </c>
      <c r="R673" s="1" t="s">
        <v>925</v>
      </c>
      <c r="S673" s="1" t="s">
        <v>927</v>
      </c>
      <c r="T673" s="1" t="s">
        <v>90</v>
      </c>
      <c r="U673" s="1" t="s">
        <v>300</v>
      </c>
      <c r="V673">
        <v>2639</v>
      </c>
      <c r="W673" s="1" t="s">
        <v>58</v>
      </c>
      <c r="X673" s="1" t="s">
        <v>59</v>
      </c>
      <c r="Y673" s="2">
        <v>44128</v>
      </c>
      <c r="Z673">
        <v>5.2</v>
      </c>
      <c r="AA673" s="1" t="s">
        <v>39</v>
      </c>
    </row>
    <row r="674" spans="1:27" x14ac:dyDescent="0.3">
      <c r="A674" s="1" t="s">
        <v>2476</v>
      </c>
      <c r="B674" s="1" t="s">
        <v>2477</v>
      </c>
      <c r="C674" s="1" t="s">
        <v>1042</v>
      </c>
      <c r="D674" s="1" t="s">
        <v>2070</v>
      </c>
      <c r="E674">
        <v>3</v>
      </c>
      <c r="F674">
        <v>68</v>
      </c>
      <c r="G674" s="1" t="s">
        <v>401</v>
      </c>
      <c r="H674" s="2">
        <v>45730</v>
      </c>
      <c r="I674" s="1" t="s">
        <v>1042</v>
      </c>
      <c r="J674" s="1" t="s">
        <v>45</v>
      </c>
      <c r="K674" s="1" t="s">
        <v>2070</v>
      </c>
      <c r="L674" s="2">
        <v>45714</v>
      </c>
      <c r="M674">
        <v>4</v>
      </c>
      <c r="N674">
        <v>10</v>
      </c>
      <c r="O674">
        <v>0</v>
      </c>
      <c r="P674">
        <v>1467.9</v>
      </c>
      <c r="Q674" s="1" t="s">
        <v>1042</v>
      </c>
      <c r="R674" s="1" t="s">
        <v>1042</v>
      </c>
      <c r="S674" s="1" t="s">
        <v>1044</v>
      </c>
      <c r="T674" s="1" t="s">
        <v>107</v>
      </c>
      <c r="U674" s="1" t="s">
        <v>416</v>
      </c>
      <c r="V674">
        <v>1631</v>
      </c>
      <c r="W674" s="1" t="s">
        <v>47</v>
      </c>
      <c r="X674" s="1" t="s">
        <v>48</v>
      </c>
      <c r="Y674" s="2">
        <v>44112</v>
      </c>
      <c r="Z674">
        <v>5.2</v>
      </c>
      <c r="AA674" s="1" t="s">
        <v>39</v>
      </c>
    </row>
    <row r="675" spans="1:27" x14ac:dyDescent="0.3">
      <c r="A675" s="1" t="s">
        <v>2478</v>
      </c>
      <c r="B675" s="1" t="s">
        <v>2479</v>
      </c>
      <c r="C675" s="1" t="s">
        <v>1570</v>
      </c>
      <c r="D675" s="1" t="s">
        <v>2480</v>
      </c>
      <c r="E675">
        <v>4</v>
      </c>
      <c r="F675">
        <v>37</v>
      </c>
      <c r="G675" s="1" t="s">
        <v>44</v>
      </c>
      <c r="H675" s="2">
        <v>45871</v>
      </c>
      <c r="I675" s="1" t="s">
        <v>1570</v>
      </c>
      <c r="J675" s="1" t="s">
        <v>446</v>
      </c>
      <c r="K675" s="1" t="s">
        <v>2480</v>
      </c>
      <c r="L675" s="2">
        <v>45860</v>
      </c>
      <c r="M675">
        <v>8</v>
      </c>
      <c r="N675">
        <v>40</v>
      </c>
      <c r="O675">
        <v>0</v>
      </c>
      <c r="P675">
        <v>585.6</v>
      </c>
      <c r="Q675" s="1" t="s">
        <v>1570</v>
      </c>
      <c r="R675" s="1" t="s">
        <v>1570</v>
      </c>
      <c r="S675" s="1" t="s">
        <v>1572</v>
      </c>
      <c r="T675" s="1" t="s">
        <v>90</v>
      </c>
      <c r="U675" s="1" t="s">
        <v>185</v>
      </c>
      <c r="V675">
        <v>976</v>
      </c>
      <c r="W675" s="1" t="s">
        <v>447</v>
      </c>
      <c r="X675" s="1" t="s">
        <v>127</v>
      </c>
      <c r="Y675" s="2">
        <v>45409</v>
      </c>
      <c r="Z675">
        <v>1.7</v>
      </c>
      <c r="AA675" s="1" t="s">
        <v>39</v>
      </c>
    </row>
    <row r="676" spans="1:27" x14ac:dyDescent="0.3">
      <c r="A676" s="1" t="s">
        <v>2481</v>
      </c>
      <c r="B676" s="1" t="s">
        <v>2482</v>
      </c>
      <c r="C676" s="1" t="s">
        <v>1275</v>
      </c>
      <c r="D676" s="1" t="s">
        <v>2303</v>
      </c>
      <c r="E676">
        <v>4</v>
      </c>
      <c r="F676">
        <v>61</v>
      </c>
      <c r="G676" s="1" t="s">
        <v>44</v>
      </c>
      <c r="H676" s="2">
        <v>45928</v>
      </c>
      <c r="I676" s="1" t="s">
        <v>1275</v>
      </c>
      <c r="J676" s="1" t="s">
        <v>462</v>
      </c>
      <c r="K676" s="1" t="s">
        <v>2303</v>
      </c>
      <c r="L676" s="2">
        <v>45918</v>
      </c>
      <c r="M676">
        <v>6</v>
      </c>
      <c r="N676">
        <v>0</v>
      </c>
      <c r="O676">
        <v>0</v>
      </c>
      <c r="P676">
        <v>836</v>
      </c>
      <c r="Q676" s="1" t="s">
        <v>1275</v>
      </c>
      <c r="R676" s="1" t="s">
        <v>1275</v>
      </c>
      <c r="S676" s="1" t="s">
        <v>1277</v>
      </c>
      <c r="T676" s="1" t="s">
        <v>90</v>
      </c>
      <c r="U676" s="1" t="s">
        <v>300</v>
      </c>
      <c r="V676">
        <v>836</v>
      </c>
      <c r="W676" s="1" t="s">
        <v>464</v>
      </c>
      <c r="X676" s="1" t="s">
        <v>137</v>
      </c>
      <c r="Y676" s="2">
        <v>43178</v>
      </c>
      <c r="Z676">
        <v>7.8</v>
      </c>
      <c r="AA676" s="1" t="s">
        <v>39</v>
      </c>
    </row>
    <row r="677" spans="1:27" x14ac:dyDescent="0.3">
      <c r="A677" s="1" t="s">
        <v>2483</v>
      </c>
      <c r="B677" s="1" t="s">
        <v>2484</v>
      </c>
      <c r="C677" s="1" t="s">
        <v>170</v>
      </c>
      <c r="D677" s="1" t="s">
        <v>2485</v>
      </c>
      <c r="E677">
        <v>3</v>
      </c>
      <c r="F677">
        <v>51</v>
      </c>
      <c r="G677" s="1" t="s">
        <v>32</v>
      </c>
      <c r="H677" s="2">
        <v>45804</v>
      </c>
      <c r="I677" s="1" t="s">
        <v>170</v>
      </c>
      <c r="J677" s="1" t="s">
        <v>115</v>
      </c>
      <c r="K677" s="1" t="s">
        <v>2485</v>
      </c>
      <c r="L677" s="2">
        <v>45791</v>
      </c>
      <c r="M677">
        <v>11</v>
      </c>
      <c r="N677">
        <v>0</v>
      </c>
      <c r="O677">
        <v>0</v>
      </c>
      <c r="P677">
        <v>3995</v>
      </c>
      <c r="Q677" s="1" t="s">
        <v>170</v>
      </c>
      <c r="R677" s="1" t="s">
        <v>170</v>
      </c>
      <c r="S677" s="1" t="s">
        <v>172</v>
      </c>
      <c r="T677" s="1" t="s">
        <v>35</v>
      </c>
      <c r="U677" s="1" t="s">
        <v>36</v>
      </c>
      <c r="V677">
        <v>3995</v>
      </c>
      <c r="W677" s="1" t="s">
        <v>118</v>
      </c>
      <c r="X677" s="1" t="s">
        <v>59</v>
      </c>
      <c r="Y677" s="2">
        <v>43824</v>
      </c>
      <c r="Z677">
        <v>6</v>
      </c>
      <c r="AA677" s="1" t="s">
        <v>39</v>
      </c>
    </row>
    <row r="678" spans="1:27" x14ac:dyDescent="0.3">
      <c r="A678" s="1" t="s">
        <v>2486</v>
      </c>
      <c r="B678" s="1" t="s">
        <v>2487</v>
      </c>
      <c r="C678" s="1" t="s">
        <v>901</v>
      </c>
      <c r="D678" s="1" t="s">
        <v>2488</v>
      </c>
      <c r="E678">
        <v>4</v>
      </c>
      <c r="F678">
        <v>32</v>
      </c>
      <c r="G678" s="1" t="s">
        <v>44</v>
      </c>
      <c r="H678" s="2">
        <v>45674</v>
      </c>
      <c r="I678" s="1" t="s">
        <v>901</v>
      </c>
      <c r="J678" s="1" t="s">
        <v>159</v>
      </c>
      <c r="K678" s="1" t="s">
        <v>2488</v>
      </c>
      <c r="L678" s="2">
        <v>45661</v>
      </c>
      <c r="M678">
        <v>3</v>
      </c>
      <c r="N678">
        <v>10</v>
      </c>
      <c r="O678">
        <v>0</v>
      </c>
      <c r="P678">
        <v>595.79999999999995</v>
      </c>
      <c r="Q678" s="1" t="s">
        <v>901</v>
      </c>
      <c r="R678" s="1" t="s">
        <v>901</v>
      </c>
      <c r="S678" s="1" t="s">
        <v>903</v>
      </c>
      <c r="T678" s="1" t="s">
        <v>107</v>
      </c>
      <c r="U678" s="1" t="s">
        <v>125</v>
      </c>
      <c r="V678">
        <v>662</v>
      </c>
      <c r="W678" s="1" t="s">
        <v>161</v>
      </c>
      <c r="X678" s="1" t="s">
        <v>59</v>
      </c>
      <c r="Y678" s="2">
        <v>43812</v>
      </c>
      <c r="Z678">
        <v>6.1</v>
      </c>
      <c r="AA678" s="1" t="s">
        <v>39</v>
      </c>
    </row>
    <row r="679" spans="1:27" x14ac:dyDescent="0.3">
      <c r="A679" s="1" t="s">
        <v>2489</v>
      </c>
      <c r="B679" s="1" t="s">
        <v>2490</v>
      </c>
      <c r="C679" s="1" t="s">
        <v>209</v>
      </c>
      <c r="D679" s="1" t="s">
        <v>2491</v>
      </c>
      <c r="E679">
        <v>3</v>
      </c>
      <c r="F679">
        <v>41</v>
      </c>
      <c r="G679" s="1" t="s">
        <v>44</v>
      </c>
      <c r="H679" s="2">
        <v>45950</v>
      </c>
      <c r="I679" s="1" t="s">
        <v>209</v>
      </c>
      <c r="J679" s="1" t="s">
        <v>306</v>
      </c>
      <c r="K679" s="1" t="s">
        <v>2491</v>
      </c>
      <c r="L679" s="2">
        <v>45942</v>
      </c>
      <c r="M679">
        <v>3</v>
      </c>
      <c r="N679">
        <v>10</v>
      </c>
      <c r="O679">
        <v>0</v>
      </c>
      <c r="P679">
        <v>496.8</v>
      </c>
      <c r="Q679" s="1" t="s">
        <v>209</v>
      </c>
      <c r="R679" s="1" t="s">
        <v>209</v>
      </c>
      <c r="S679" s="1" t="s">
        <v>211</v>
      </c>
      <c r="T679" s="1" t="s">
        <v>56</v>
      </c>
      <c r="U679" s="1" t="s">
        <v>66</v>
      </c>
      <c r="V679">
        <v>552</v>
      </c>
      <c r="W679" s="1" t="s">
        <v>308</v>
      </c>
      <c r="X679" s="1" t="s">
        <v>59</v>
      </c>
      <c r="Y679" s="2">
        <v>45415</v>
      </c>
      <c r="Z679">
        <v>1.7</v>
      </c>
      <c r="AA679" s="1" t="s">
        <v>39</v>
      </c>
    </row>
    <row r="680" spans="1:27" x14ac:dyDescent="0.3">
      <c r="A680" s="1" t="s">
        <v>2492</v>
      </c>
      <c r="B680" s="1" t="s">
        <v>2493</v>
      </c>
      <c r="C680" s="1" t="s">
        <v>170</v>
      </c>
      <c r="D680" s="1" t="s">
        <v>1836</v>
      </c>
      <c r="E680">
        <v>4</v>
      </c>
      <c r="F680">
        <v>27</v>
      </c>
      <c r="G680" s="1" t="s">
        <v>44</v>
      </c>
      <c r="H680" s="2">
        <v>45714</v>
      </c>
      <c r="I680" s="1" t="s">
        <v>170</v>
      </c>
      <c r="J680" s="1" t="s">
        <v>298</v>
      </c>
      <c r="K680" s="1" t="s">
        <v>1836</v>
      </c>
      <c r="L680" s="2">
        <v>45695</v>
      </c>
      <c r="M680">
        <v>6</v>
      </c>
      <c r="N680">
        <v>0</v>
      </c>
      <c r="O680">
        <v>0</v>
      </c>
      <c r="P680">
        <v>3995</v>
      </c>
      <c r="Q680" s="1" t="s">
        <v>170</v>
      </c>
      <c r="R680" s="1" t="s">
        <v>170</v>
      </c>
      <c r="S680" s="1" t="s">
        <v>172</v>
      </c>
      <c r="T680" s="1" t="s">
        <v>35</v>
      </c>
      <c r="U680" s="1" t="s">
        <v>36</v>
      </c>
      <c r="V680">
        <v>3995</v>
      </c>
      <c r="W680" s="1" t="s">
        <v>301</v>
      </c>
      <c r="X680" s="1" t="s">
        <v>137</v>
      </c>
      <c r="Y680" s="2">
        <v>44620</v>
      </c>
      <c r="Z680">
        <v>3.8</v>
      </c>
      <c r="AA680" s="1" t="s">
        <v>39</v>
      </c>
    </row>
    <row r="681" spans="1:27" x14ac:dyDescent="0.3">
      <c r="A681" s="1" t="s">
        <v>2494</v>
      </c>
      <c r="B681" s="1" t="s">
        <v>2495</v>
      </c>
      <c r="C681" s="1" t="s">
        <v>1819</v>
      </c>
      <c r="D681" s="1" t="s">
        <v>2496</v>
      </c>
      <c r="E681">
        <v>3</v>
      </c>
      <c r="F681">
        <v>109</v>
      </c>
      <c r="G681" s="1" t="s">
        <v>401</v>
      </c>
      <c r="H681" s="2">
        <v>45785</v>
      </c>
      <c r="I681" s="1" t="s">
        <v>1819</v>
      </c>
      <c r="J681" s="1" t="s">
        <v>142</v>
      </c>
      <c r="K681" s="1" t="s">
        <v>2496</v>
      </c>
      <c r="L681" s="2">
        <v>45772</v>
      </c>
      <c r="M681">
        <v>2</v>
      </c>
      <c r="N681">
        <v>10</v>
      </c>
      <c r="O681">
        <v>0</v>
      </c>
      <c r="P681">
        <v>980.1</v>
      </c>
      <c r="Q681" s="1" t="s">
        <v>1819</v>
      </c>
      <c r="R681" s="1" t="s">
        <v>1819</v>
      </c>
      <c r="S681" s="1" t="s">
        <v>1821</v>
      </c>
      <c r="T681" s="1" t="s">
        <v>56</v>
      </c>
      <c r="U681" s="1" t="s">
        <v>117</v>
      </c>
      <c r="V681">
        <v>1089</v>
      </c>
      <c r="W681" s="1" t="s">
        <v>145</v>
      </c>
      <c r="X681" s="1" t="s">
        <v>59</v>
      </c>
      <c r="Y681" s="2">
        <v>43159</v>
      </c>
      <c r="Z681">
        <v>7.8</v>
      </c>
      <c r="AA681" s="1" t="s">
        <v>39</v>
      </c>
    </row>
    <row r="682" spans="1:27" x14ac:dyDescent="0.3">
      <c r="A682" s="1" t="s">
        <v>2497</v>
      </c>
      <c r="B682" s="1" t="s">
        <v>2498</v>
      </c>
      <c r="C682" s="1" t="s">
        <v>369</v>
      </c>
      <c r="D682" s="1" t="s">
        <v>518</v>
      </c>
      <c r="E682">
        <v>3</v>
      </c>
      <c r="F682">
        <v>92</v>
      </c>
      <c r="G682" s="1" t="s">
        <v>44</v>
      </c>
      <c r="H682" s="2">
        <v>45720</v>
      </c>
      <c r="I682" s="1" t="s">
        <v>369</v>
      </c>
      <c r="J682" s="1" t="s">
        <v>142</v>
      </c>
      <c r="K682" s="1" t="s">
        <v>518</v>
      </c>
      <c r="L682" s="2">
        <v>45701</v>
      </c>
      <c r="M682">
        <v>5</v>
      </c>
      <c r="N682">
        <v>10</v>
      </c>
      <c r="O682">
        <v>0</v>
      </c>
      <c r="P682">
        <v>36262.800000000003</v>
      </c>
      <c r="Q682" s="1" t="s">
        <v>369</v>
      </c>
      <c r="R682" s="1" t="s">
        <v>369</v>
      </c>
      <c r="S682" s="1" t="s">
        <v>371</v>
      </c>
      <c r="T682" s="1" t="s">
        <v>75</v>
      </c>
      <c r="U682" s="1" t="s">
        <v>76</v>
      </c>
      <c r="V682">
        <v>40292</v>
      </c>
      <c r="W682" s="1" t="s">
        <v>145</v>
      </c>
      <c r="X682" s="1" t="s">
        <v>59</v>
      </c>
      <c r="Y682" s="2">
        <v>43159</v>
      </c>
      <c r="Z682">
        <v>7.8</v>
      </c>
      <c r="AA682" s="1" t="s">
        <v>39</v>
      </c>
    </row>
    <row r="683" spans="1:27" x14ac:dyDescent="0.3">
      <c r="A683" s="1" t="s">
        <v>2499</v>
      </c>
      <c r="B683" s="1" t="s">
        <v>2500</v>
      </c>
      <c r="C683" s="1" t="s">
        <v>2170</v>
      </c>
      <c r="D683" s="1" t="s">
        <v>2501</v>
      </c>
      <c r="E683">
        <v>3</v>
      </c>
      <c r="F683">
        <v>73</v>
      </c>
      <c r="G683" s="1" t="s">
        <v>44</v>
      </c>
      <c r="H683" s="2">
        <v>45892</v>
      </c>
      <c r="I683" s="1" t="s">
        <v>2170</v>
      </c>
      <c r="J683" s="1" t="s">
        <v>298</v>
      </c>
      <c r="K683" s="1" t="s">
        <v>2501</v>
      </c>
      <c r="L683" s="2">
        <v>45886</v>
      </c>
      <c r="M683">
        <v>5</v>
      </c>
      <c r="N683">
        <v>20</v>
      </c>
      <c r="O683">
        <v>0</v>
      </c>
      <c r="P683">
        <v>15811.2</v>
      </c>
      <c r="Q683" s="1" t="s">
        <v>2170</v>
      </c>
      <c r="R683" s="1" t="s">
        <v>2170</v>
      </c>
      <c r="S683" s="1" t="s">
        <v>2172</v>
      </c>
      <c r="T683" s="1" t="s">
        <v>75</v>
      </c>
      <c r="U683" s="1" t="s">
        <v>76</v>
      </c>
      <c r="V683">
        <v>19764</v>
      </c>
      <c r="W683" s="1" t="s">
        <v>301</v>
      </c>
      <c r="X683" s="1" t="s">
        <v>137</v>
      </c>
      <c r="Y683" s="2">
        <v>44620</v>
      </c>
      <c r="Z683">
        <v>3.8</v>
      </c>
      <c r="AA683" s="1" t="s">
        <v>39</v>
      </c>
    </row>
    <row r="684" spans="1:27" x14ac:dyDescent="0.3">
      <c r="A684" s="1" t="s">
        <v>2502</v>
      </c>
      <c r="B684" s="1" t="s">
        <v>2503</v>
      </c>
      <c r="C684" s="1" t="s">
        <v>392</v>
      </c>
      <c r="D684" s="1" t="s">
        <v>653</v>
      </c>
      <c r="E684">
        <v>3</v>
      </c>
      <c r="F684">
        <v>68</v>
      </c>
      <c r="G684" s="1" t="s">
        <v>44</v>
      </c>
      <c r="H684" s="2">
        <v>45954</v>
      </c>
      <c r="I684" s="1" t="s">
        <v>392</v>
      </c>
      <c r="J684" s="1" t="s">
        <v>306</v>
      </c>
      <c r="K684" s="1" t="s">
        <v>653</v>
      </c>
      <c r="L684" s="2">
        <v>45936</v>
      </c>
      <c r="M684">
        <v>5</v>
      </c>
      <c r="N684">
        <v>5</v>
      </c>
      <c r="O684">
        <v>0</v>
      </c>
      <c r="P684">
        <v>89.3</v>
      </c>
      <c r="Q684" s="1" t="s">
        <v>392</v>
      </c>
      <c r="R684" s="1" t="s">
        <v>392</v>
      </c>
      <c r="S684" s="1" t="s">
        <v>395</v>
      </c>
      <c r="T684" s="1" t="s">
        <v>134</v>
      </c>
      <c r="U684" s="1" t="s">
        <v>144</v>
      </c>
      <c r="V684">
        <v>94</v>
      </c>
      <c r="W684" s="1" t="s">
        <v>308</v>
      </c>
      <c r="X684" s="1" t="s">
        <v>59</v>
      </c>
      <c r="Y684" s="2">
        <v>45415</v>
      </c>
      <c r="Z684">
        <v>1.7</v>
      </c>
      <c r="AA684" s="1" t="s">
        <v>39</v>
      </c>
    </row>
    <row r="685" spans="1:27" x14ac:dyDescent="0.3">
      <c r="A685" s="1" t="s">
        <v>2504</v>
      </c>
      <c r="B685" s="1" t="s">
        <v>2505</v>
      </c>
      <c r="C685" s="1" t="s">
        <v>1706</v>
      </c>
      <c r="D685" s="1" t="s">
        <v>2506</v>
      </c>
      <c r="E685">
        <v>3</v>
      </c>
      <c r="F685">
        <v>161</v>
      </c>
      <c r="G685" s="1" t="s">
        <v>44</v>
      </c>
      <c r="H685" s="2">
        <v>45917</v>
      </c>
      <c r="I685" s="1" t="s">
        <v>1706</v>
      </c>
      <c r="J685" s="1" t="s">
        <v>215</v>
      </c>
      <c r="K685" s="1" t="s">
        <v>2506</v>
      </c>
      <c r="L685" s="2">
        <v>45910</v>
      </c>
      <c r="M685">
        <v>4</v>
      </c>
      <c r="N685">
        <v>15</v>
      </c>
      <c r="O685">
        <v>0</v>
      </c>
      <c r="P685">
        <v>142.80000000000001</v>
      </c>
      <c r="Q685" s="1" t="s">
        <v>1706</v>
      </c>
      <c r="R685" s="1" t="s">
        <v>1706</v>
      </c>
      <c r="S685" s="1" t="s">
        <v>1707</v>
      </c>
      <c r="T685" s="1" t="s">
        <v>56</v>
      </c>
      <c r="U685" s="1" t="s">
        <v>57</v>
      </c>
      <c r="V685">
        <v>168</v>
      </c>
      <c r="W685" s="1" t="s">
        <v>216</v>
      </c>
      <c r="X685" s="1" t="s">
        <v>127</v>
      </c>
      <c r="Y685" s="2">
        <v>45659</v>
      </c>
      <c r="Z685">
        <v>1</v>
      </c>
      <c r="AA685" s="1" t="s">
        <v>39</v>
      </c>
    </row>
    <row r="686" spans="1:27" x14ac:dyDescent="0.3">
      <c r="A686" s="1" t="s">
        <v>2507</v>
      </c>
      <c r="B686" s="1" t="s">
        <v>2508</v>
      </c>
      <c r="C686" s="1" t="s">
        <v>2026</v>
      </c>
      <c r="D686" s="1" t="s">
        <v>664</v>
      </c>
      <c r="E686">
        <v>4</v>
      </c>
      <c r="F686">
        <v>89</v>
      </c>
      <c r="G686" s="1" t="s">
        <v>44</v>
      </c>
      <c r="H686" s="2">
        <v>45980</v>
      </c>
      <c r="I686" s="1" t="s">
        <v>2026</v>
      </c>
      <c r="J686" s="1" t="s">
        <v>598</v>
      </c>
      <c r="K686" s="1" t="s">
        <v>664</v>
      </c>
      <c r="L686" s="2">
        <v>45962</v>
      </c>
      <c r="M686">
        <v>9</v>
      </c>
      <c r="N686">
        <v>10</v>
      </c>
      <c r="O686">
        <v>1</v>
      </c>
      <c r="P686">
        <v>469.8</v>
      </c>
      <c r="Q686" s="1" t="s">
        <v>2026</v>
      </c>
      <c r="R686" s="1" t="s">
        <v>2026</v>
      </c>
      <c r="S686" s="1" t="s">
        <v>2028</v>
      </c>
      <c r="T686" s="1" t="s">
        <v>134</v>
      </c>
      <c r="U686" s="1" t="s">
        <v>366</v>
      </c>
      <c r="V686">
        <v>522</v>
      </c>
      <c r="W686" s="1" t="s">
        <v>600</v>
      </c>
      <c r="X686" s="1" t="s">
        <v>38</v>
      </c>
      <c r="Y686" s="2">
        <v>43141</v>
      </c>
      <c r="Z686">
        <v>7.9</v>
      </c>
      <c r="AA686" s="1" t="s">
        <v>39</v>
      </c>
    </row>
    <row r="687" spans="1:27" x14ac:dyDescent="0.3">
      <c r="A687" s="1" t="s">
        <v>2509</v>
      </c>
      <c r="B687" s="1" t="s">
        <v>2510</v>
      </c>
      <c r="C687" s="1" t="s">
        <v>621</v>
      </c>
      <c r="D687" s="1" t="s">
        <v>2013</v>
      </c>
      <c r="E687">
        <v>4</v>
      </c>
      <c r="F687">
        <v>110</v>
      </c>
      <c r="G687" s="1" t="s">
        <v>32</v>
      </c>
      <c r="H687" s="2">
        <v>45754</v>
      </c>
      <c r="I687" s="1" t="s">
        <v>621</v>
      </c>
      <c r="J687" s="1" t="s">
        <v>183</v>
      </c>
      <c r="K687" s="1" t="s">
        <v>2013</v>
      </c>
      <c r="L687" s="2">
        <v>45746</v>
      </c>
      <c r="M687">
        <v>5</v>
      </c>
      <c r="N687">
        <v>15</v>
      </c>
      <c r="O687">
        <v>0</v>
      </c>
      <c r="P687">
        <v>477.7</v>
      </c>
      <c r="Q687" s="1" t="s">
        <v>621</v>
      </c>
      <c r="R687" s="1" t="s">
        <v>621</v>
      </c>
      <c r="S687" s="1" t="s">
        <v>623</v>
      </c>
      <c r="T687" s="1" t="s">
        <v>90</v>
      </c>
      <c r="U687" s="1" t="s">
        <v>91</v>
      </c>
      <c r="V687">
        <v>562</v>
      </c>
      <c r="W687" s="1" t="s">
        <v>186</v>
      </c>
      <c r="X687" s="1" t="s">
        <v>137</v>
      </c>
      <c r="Y687" s="2">
        <v>45507</v>
      </c>
      <c r="Z687">
        <v>1.4</v>
      </c>
      <c r="AA687" s="1" t="s">
        <v>39</v>
      </c>
    </row>
    <row r="688" spans="1:27" x14ac:dyDescent="0.3">
      <c r="A688" s="1" t="s">
        <v>2511</v>
      </c>
      <c r="B688" s="1" t="s">
        <v>2512</v>
      </c>
      <c r="C688" s="1" t="s">
        <v>103</v>
      </c>
      <c r="D688" s="1" t="s">
        <v>2513</v>
      </c>
      <c r="E688">
        <v>5</v>
      </c>
      <c r="F688">
        <v>42</v>
      </c>
      <c r="G688" s="1" t="s">
        <v>44</v>
      </c>
      <c r="H688" s="2">
        <v>45883</v>
      </c>
      <c r="I688" s="1" t="s">
        <v>103</v>
      </c>
      <c r="J688" s="1" t="s">
        <v>221</v>
      </c>
      <c r="K688" s="1" t="s">
        <v>2513</v>
      </c>
      <c r="L688" s="2">
        <v>45867</v>
      </c>
      <c r="M688">
        <v>7</v>
      </c>
      <c r="N688">
        <v>0</v>
      </c>
      <c r="O688">
        <v>0</v>
      </c>
      <c r="P688">
        <v>1556</v>
      </c>
      <c r="Q688" s="1" t="s">
        <v>103</v>
      </c>
      <c r="R688" s="1" t="s">
        <v>103</v>
      </c>
      <c r="S688" s="1" t="s">
        <v>106</v>
      </c>
      <c r="T688" s="1" t="s">
        <v>107</v>
      </c>
      <c r="U688" s="1" t="s">
        <v>108</v>
      </c>
      <c r="V688">
        <v>1556</v>
      </c>
      <c r="W688" s="1" t="s">
        <v>224</v>
      </c>
      <c r="X688" s="1" t="s">
        <v>137</v>
      </c>
      <c r="Y688" s="2">
        <v>44532</v>
      </c>
      <c r="Z688">
        <v>4.0999999999999996</v>
      </c>
      <c r="AA688" s="1" t="s">
        <v>39</v>
      </c>
    </row>
    <row r="689" spans="1:28" x14ac:dyDescent="0.3">
      <c r="A689" s="1" t="s">
        <v>2514</v>
      </c>
      <c r="B689" s="1" t="s">
        <v>2515</v>
      </c>
      <c r="C689" s="1" t="s">
        <v>818</v>
      </c>
      <c r="D689" s="1" t="s">
        <v>2516</v>
      </c>
      <c r="E689">
        <v>5</v>
      </c>
      <c r="F689">
        <v>23</v>
      </c>
      <c r="G689" s="1" t="s">
        <v>44</v>
      </c>
      <c r="H689" s="2">
        <v>46002</v>
      </c>
      <c r="I689" s="1" t="s">
        <v>818</v>
      </c>
      <c r="J689" s="1" t="s">
        <v>318</v>
      </c>
      <c r="K689" s="1" t="s">
        <v>2516</v>
      </c>
      <c r="L689" s="2">
        <v>45985</v>
      </c>
      <c r="M689">
        <v>5</v>
      </c>
      <c r="N689">
        <v>5</v>
      </c>
      <c r="O689">
        <v>0</v>
      </c>
      <c r="P689">
        <v>39348.050000000003</v>
      </c>
      <c r="Q689" s="1" t="s">
        <v>818</v>
      </c>
      <c r="R689" s="1" t="s">
        <v>818</v>
      </c>
      <c r="S689" s="1" t="s">
        <v>820</v>
      </c>
      <c r="T689" s="1" t="s">
        <v>75</v>
      </c>
      <c r="U689" s="1" t="s">
        <v>98</v>
      </c>
      <c r="V689">
        <v>41419</v>
      </c>
      <c r="W689" s="1" t="s">
        <v>319</v>
      </c>
      <c r="X689" s="1" t="s">
        <v>48</v>
      </c>
      <c r="Y689" s="2">
        <v>45758</v>
      </c>
      <c r="Z689">
        <v>0.7</v>
      </c>
      <c r="AA689" s="1" t="s">
        <v>39</v>
      </c>
    </row>
    <row r="690" spans="1:28" x14ac:dyDescent="0.3">
      <c r="A690" s="1" t="s">
        <v>2517</v>
      </c>
      <c r="B690" s="1" t="s">
        <v>2518</v>
      </c>
      <c r="C690" s="1" t="s">
        <v>925</v>
      </c>
      <c r="D690" s="1" t="s">
        <v>2519</v>
      </c>
      <c r="E690">
        <v>4</v>
      </c>
      <c r="F690">
        <v>32</v>
      </c>
      <c r="G690" s="1" t="s">
        <v>32</v>
      </c>
      <c r="H690" s="2">
        <v>45782</v>
      </c>
      <c r="I690" s="1" t="s">
        <v>925</v>
      </c>
      <c r="J690" s="1" t="s">
        <v>229</v>
      </c>
      <c r="K690" s="1" t="s">
        <v>2519</v>
      </c>
      <c r="L690" s="2">
        <v>45768</v>
      </c>
      <c r="M690">
        <v>7</v>
      </c>
      <c r="N690">
        <v>30</v>
      </c>
      <c r="O690">
        <v>0</v>
      </c>
      <c r="P690">
        <v>1847.3</v>
      </c>
      <c r="Q690" s="1" t="s">
        <v>925</v>
      </c>
      <c r="R690" s="1" t="s">
        <v>925</v>
      </c>
      <c r="S690" s="1" t="s">
        <v>927</v>
      </c>
      <c r="T690" s="1" t="s">
        <v>90</v>
      </c>
      <c r="U690" s="1" t="s">
        <v>300</v>
      </c>
      <c r="V690">
        <v>2639</v>
      </c>
      <c r="W690" s="1" t="s">
        <v>231</v>
      </c>
      <c r="X690" s="1" t="s">
        <v>127</v>
      </c>
      <c r="Y690" s="2">
        <v>43596</v>
      </c>
      <c r="Z690">
        <v>6.6</v>
      </c>
      <c r="AA690" s="1" t="s">
        <v>39</v>
      </c>
    </row>
    <row r="691" spans="1:28" x14ac:dyDescent="0.3">
      <c r="A691" s="1" t="s">
        <v>2520</v>
      </c>
      <c r="B691" s="1" t="s">
        <v>2521</v>
      </c>
      <c r="C691" s="1" t="s">
        <v>875</v>
      </c>
      <c r="D691" s="1" t="s">
        <v>2522</v>
      </c>
      <c r="E691">
        <v>3</v>
      </c>
      <c r="F691">
        <v>48</v>
      </c>
      <c r="G691" s="1" t="s">
        <v>401</v>
      </c>
      <c r="H691" s="2">
        <v>46015</v>
      </c>
      <c r="I691" s="1" t="s">
        <v>875</v>
      </c>
      <c r="J691" s="1" t="s">
        <v>298</v>
      </c>
      <c r="K691" s="1" t="s">
        <v>2522</v>
      </c>
      <c r="L691" s="2">
        <v>46008</v>
      </c>
      <c r="M691">
        <v>3</v>
      </c>
      <c r="N691">
        <v>15</v>
      </c>
      <c r="O691">
        <v>0</v>
      </c>
      <c r="P691">
        <v>471.75</v>
      </c>
      <c r="Q691" s="1" t="s">
        <v>875</v>
      </c>
      <c r="R691" s="1" t="s">
        <v>875</v>
      </c>
      <c r="S691" s="1" t="s">
        <v>877</v>
      </c>
      <c r="T691" s="1" t="s">
        <v>107</v>
      </c>
      <c r="U691" s="1" t="s">
        <v>125</v>
      </c>
      <c r="V691">
        <v>555</v>
      </c>
      <c r="W691" s="1" t="s">
        <v>301</v>
      </c>
      <c r="X691" s="1" t="s">
        <v>137</v>
      </c>
      <c r="Y691" s="2">
        <v>44620</v>
      </c>
      <c r="Z691">
        <v>3.8</v>
      </c>
      <c r="AA691" s="1" t="s">
        <v>39</v>
      </c>
    </row>
    <row r="692" spans="1:28" x14ac:dyDescent="0.3">
      <c r="A692" s="1" t="s">
        <v>2523</v>
      </c>
      <c r="B692" s="1" t="s">
        <v>2524</v>
      </c>
      <c r="C692" s="1" t="s">
        <v>2525</v>
      </c>
      <c r="D692" s="1" t="s">
        <v>2065</v>
      </c>
      <c r="E692">
        <v>5</v>
      </c>
      <c r="F692">
        <v>25</v>
      </c>
      <c r="G692" s="1" t="s">
        <v>44</v>
      </c>
      <c r="H692" s="2">
        <v>45687</v>
      </c>
      <c r="I692" s="1" t="s">
        <v>2525</v>
      </c>
      <c r="J692" s="1" t="s">
        <v>264</v>
      </c>
      <c r="K692" s="1" t="s">
        <v>2065</v>
      </c>
      <c r="L692" s="2">
        <v>45676</v>
      </c>
      <c r="M692">
        <v>4</v>
      </c>
      <c r="N692">
        <v>20</v>
      </c>
      <c r="O692">
        <v>0</v>
      </c>
      <c r="P692">
        <v>2988</v>
      </c>
      <c r="Q692" s="1" t="s">
        <v>2525</v>
      </c>
      <c r="R692" s="1" t="s">
        <v>2525</v>
      </c>
      <c r="S692" s="1" t="s">
        <v>2526</v>
      </c>
      <c r="T692" s="1" t="s">
        <v>35</v>
      </c>
      <c r="U692" s="1" t="s">
        <v>167</v>
      </c>
      <c r="V692">
        <v>3735</v>
      </c>
      <c r="W692" s="1" t="s">
        <v>267</v>
      </c>
      <c r="X692" s="1" t="s">
        <v>268</v>
      </c>
      <c r="Y692" s="2">
        <v>43207</v>
      </c>
      <c r="Z692">
        <v>7.7</v>
      </c>
      <c r="AA692" s="1" t="s">
        <v>39</v>
      </c>
    </row>
    <row r="693" spans="1:28" x14ac:dyDescent="0.3">
      <c r="A693" s="1" t="s">
        <v>2527</v>
      </c>
      <c r="B693" s="1" t="s">
        <v>2528</v>
      </c>
      <c r="C693" s="1" t="s">
        <v>1502</v>
      </c>
      <c r="D693" s="1" t="s">
        <v>2496</v>
      </c>
      <c r="E693">
        <v>4</v>
      </c>
      <c r="F693">
        <v>69</v>
      </c>
      <c r="G693" s="1" t="s">
        <v>44</v>
      </c>
      <c r="H693" s="2">
        <v>45761</v>
      </c>
      <c r="I693" s="1" t="s">
        <v>1502</v>
      </c>
      <c r="J693" s="1" t="s">
        <v>45</v>
      </c>
      <c r="K693" s="1" t="s">
        <v>2496</v>
      </c>
      <c r="L693" s="2">
        <v>45744</v>
      </c>
      <c r="M693">
        <v>8</v>
      </c>
      <c r="N693">
        <v>0</v>
      </c>
      <c r="O693">
        <v>0</v>
      </c>
      <c r="P693">
        <v>108</v>
      </c>
      <c r="Q693" s="1" t="s">
        <v>1502</v>
      </c>
      <c r="R693" s="1" t="s">
        <v>1502</v>
      </c>
      <c r="S693" s="1" t="s">
        <v>1504</v>
      </c>
      <c r="T693" s="1" t="s">
        <v>134</v>
      </c>
      <c r="U693" s="1" t="s">
        <v>366</v>
      </c>
      <c r="V693">
        <v>108</v>
      </c>
      <c r="W693" s="1" t="s">
        <v>47</v>
      </c>
      <c r="X693" s="1" t="s">
        <v>48</v>
      </c>
      <c r="Y693" s="2">
        <v>44112</v>
      </c>
      <c r="Z693">
        <v>5.2</v>
      </c>
      <c r="AA693" s="1" t="s">
        <v>39</v>
      </c>
    </row>
    <row r="694" spans="1:28" x14ac:dyDescent="0.3">
      <c r="A694" s="1" t="s">
        <v>2529</v>
      </c>
      <c r="B694" s="1" t="s">
        <v>2530</v>
      </c>
      <c r="C694" s="1" t="s">
        <v>1706</v>
      </c>
      <c r="D694" s="1" t="s">
        <v>2531</v>
      </c>
      <c r="E694">
        <v>5</v>
      </c>
      <c r="F694">
        <v>46</v>
      </c>
      <c r="G694" s="1" t="s">
        <v>44</v>
      </c>
      <c r="H694" s="2">
        <v>45734</v>
      </c>
      <c r="I694" s="1" t="s">
        <v>1706</v>
      </c>
      <c r="J694" s="1" t="s">
        <v>376</v>
      </c>
      <c r="K694" s="1" t="s">
        <v>2531</v>
      </c>
      <c r="L694" s="2">
        <v>45720</v>
      </c>
      <c r="M694">
        <v>3</v>
      </c>
      <c r="N694">
        <v>10</v>
      </c>
      <c r="O694">
        <v>0</v>
      </c>
      <c r="P694">
        <v>151.19999999999999</v>
      </c>
      <c r="Q694" s="1" t="s">
        <v>1706</v>
      </c>
      <c r="R694" s="1" t="s">
        <v>1706</v>
      </c>
      <c r="S694" s="1" t="s">
        <v>1707</v>
      </c>
      <c r="T694" s="1" t="s">
        <v>56</v>
      </c>
      <c r="U694" s="1" t="s">
        <v>57</v>
      </c>
      <c r="V694">
        <v>168</v>
      </c>
      <c r="W694" s="1" t="s">
        <v>379</v>
      </c>
      <c r="X694" s="1" t="s">
        <v>48</v>
      </c>
      <c r="Y694" s="2">
        <v>45419</v>
      </c>
      <c r="Z694">
        <v>1.7</v>
      </c>
      <c r="AA694" s="1" t="s">
        <v>39</v>
      </c>
    </row>
    <row r="695" spans="1:28" x14ac:dyDescent="0.3">
      <c r="A695" s="1" t="s">
        <v>2532</v>
      </c>
      <c r="B695" s="1" t="s">
        <v>2533</v>
      </c>
      <c r="C695" s="1" t="s">
        <v>836</v>
      </c>
      <c r="D695" s="1" t="s">
        <v>2534</v>
      </c>
      <c r="E695">
        <v>3</v>
      </c>
      <c r="F695">
        <v>61</v>
      </c>
      <c r="G695" s="1" t="s">
        <v>44</v>
      </c>
      <c r="H695" s="2">
        <v>45672</v>
      </c>
      <c r="I695" s="1" t="s">
        <v>836</v>
      </c>
      <c r="J695" s="1" t="s">
        <v>183</v>
      </c>
      <c r="K695" s="1" t="s">
        <v>2534</v>
      </c>
      <c r="L695" s="2">
        <v>45664</v>
      </c>
      <c r="M695">
        <v>6</v>
      </c>
      <c r="N695">
        <v>20</v>
      </c>
      <c r="O695">
        <v>0</v>
      </c>
      <c r="P695">
        <v>268.8</v>
      </c>
      <c r="Q695" s="1" t="s">
        <v>836</v>
      </c>
      <c r="R695" s="1" t="s">
        <v>836</v>
      </c>
      <c r="S695" s="1" t="s">
        <v>838</v>
      </c>
      <c r="T695" s="1" t="s">
        <v>107</v>
      </c>
      <c r="U695" s="1" t="s">
        <v>416</v>
      </c>
      <c r="V695">
        <v>336</v>
      </c>
      <c r="W695" s="1" t="s">
        <v>186</v>
      </c>
      <c r="X695" s="1" t="s">
        <v>137</v>
      </c>
      <c r="Y695" s="2">
        <v>45507</v>
      </c>
      <c r="Z695">
        <v>1.4</v>
      </c>
      <c r="AA695" s="1" t="s">
        <v>39</v>
      </c>
    </row>
    <row r="696" spans="1:28" x14ac:dyDescent="0.3">
      <c r="A696" s="1" t="s">
        <v>2535</v>
      </c>
      <c r="B696" s="1" t="s">
        <v>2536</v>
      </c>
      <c r="C696" s="1" t="s">
        <v>788</v>
      </c>
      <c r="D696" s="1" t="s">
        <v>2537</v>
      </c>
      <c r="E696">
        <v>4</v>
      </c>
      <c r="F696">
        <v>44</v>
      </c>
      <c r="G696" s="1" t="s">
        <v>44</v>
      </c>
      <c r="H696" s="2">
        <v>45944</v>
      </c>
      <c r="I696" s="1" t="s">
        <v>788</v>
      </c>
      <c r="J696" s="1" t="s">
        <v>598</v>
      </c>
      <c r="K696" s="1" t="s">
        <v>2537</v>
      </c>
      <c r="L696" s="2">
        <v>45938</v>
      </c>
      <c r="M696">
        <v>5</v>
      </c>
      <c r="N696">
        <v>15</v>
      </c>
      <c r="O696">
        <v>0</v>
      </c>
      <c r="P696">
        <v>1531.7</v>
      </c>
      <c r="Q696" s="1" t="s">
        <v>788</v>
      </c>
      <c r="R696" s="1" t="s">
        <v>788</v>
      </c>
      <c r="S696" s="1" t="s">
        <v>790</v>
      </c>
      <c r="T696" s="1" t="s">
        <v>56</v>
      </c>
      <c r="U696" s="1" t="s">
        <v>359</v>
      </c>
      <c r="V696">
        <v>1802</v>
      </c>
      <c r="W696" s="1" t="s">
        <v>600</v>
      </c>
      <c r="X696" s="1" t="s">
        <v>38</v>
      </c>
      <c r="Y696" s="2">
        <v>43141</v>
      </c>
      <c r="Z696">
        <v>7.9</v>
      </c>
      <c r="AA696" s="1" t="s">
        <v>39</v>
      </c>
    </row>
    <row r="697" spans="1:28" x14ac:dyDescent="0.3">
      <c r="A697" s="1" t="s">
        <v>2538</v>
      </c>
      <c r="B697" s="1" t="s">
        <v>2539</v>
      </c>
      <c r="C697" s="1" t="s">
        <v>1059</v>
      </c>
      <c r="D697" s="1" t="s">
        <v>2540</v>
      </c>
      <c r="E697">
        <v>3</v>
      </c>
      <c r="F697">
        <v>43</v>
      </c>
      <c r="G697" s="1" t="s">
        <v>44</v>
      </c>
      <c r="H697" s="2">
        <v>46043</v>
      </c>
      <c r="I697" s="1" t="s">
        <v>1059</v>
      </c>
      <c r="J697" s="1" t="s">
        <v>150</v>
      </c>
      <c r="K697" s="1" t="s">
        <v>2540</v>
      </c>
      <c r="L697" s="2">
        <v>46019</v>
      </c>
      <c r="M697">
        <v>12</v>
      </c>
      <c r="N697">
        <v>15</v>
      </c>
      <c r="O697">
        <v>0</v>
      </c>
      <c r="P697">
        <v>13015.2</v>
      </c>
      <c r="Q697" s="1" t="s">
        <v>1059</v>
      </c>
      <c r="R697" s="1" t="s">
        <v>1059</v>
      </c>
      <c r="S697" s="1" t="s">
        <v>1061</v>
      </c>
      <c r="T697" s="1" t="s">
        <v>75</v>
      </c>
      <c r="U697" s="1" t="s">
        <v>237</v>
      </c>
      <c r="V697">
        <v>15312</v>
      </c>
      <c r="W697" s="1" t="s">
        <v>153</v>
      </c>
      <c r="X697" s="1" t="s">
        <v>38</v>
      </c>
      <c r="Y697" s="2">
        <v>45173</v>
      </c>
      <c r="Z697">
        <v>2.2999999999999998</v>
      </c>
      <c r="AA697" s="1" t="s">
        <v>39</v>
      </c>
    </row>
    <row r="698" spans="1:28" x14ac:dyDescent="0.3">
      <c r="A698" s="1" t="s">
        <v>2541</v>
      </c>
      <c r="B698" s="1" t="s">
        <v>2542</v>
      </c>
      <c r="C698" s="1" t="s">
        <v>71</v>
      </c>
      <c r="D698" s="1" t="s">
        <v>2254</v>
      </c>
      <c r="E698">
        <v>4</v>
      </c>
      <c r="F698">
        <v>150</v>
      </c>
      <c r="G698" s="1" t="s">
        <v>44</v>
      </c>
      <c r="H698" s="2">
        <v>45871</v>
      </c>
      <c r="I698" s="1" t="s">
        <v>71</v>
      </c>
      <c r="J698" s="1" t="s">
        <v>197</v>
      </c>
      <c r="K698" s="1" t="s">
        <v>2254</v>
      </c>
      <c r="L698" s="2">
        <v>45865</v>
      </c>
      <c r="M698">
        <v>4</v>
      </c>
      <c r="N698">
        <v>5</v>
      </c>
      <c r="O698">
        <v>0</v>
      </c>
      <c r="P698">
        <v>12214.15</v>
      </c>
      <c r="Q698" s="1" t="s">
        <v>71</v>
      </c>
      <c r="R698" s="1" t="s">
        <v>71</v>
      </c>
      <c r="S698" s="1" t="s">
        <v>74</v>
      </c>
      <c r="T698" s="1" t="s">
        <v>75</v>
      </c>
      <c r="U698" s="1" t="s">
        <v>76</v>
      </c>
      <c r="V698">
        <v>12857</v>
      </c>
      <c r="W698" s="1" t="s">
        <v>199</v>
      </c>
      <c r="X698" s="1" t="s">
        <v>59</v>
      </c>
      <c r="Y698" s="2">
        <v>43613</v>
      </c>
      <c r="Z698">
        <v>6.6</v>
      </c>
      <c r="AA698" s="1" t="s">
        <v>39</v>
      </c>
    </row>
    <row r="699" spans="1:28" x14ac:dyDescent="0.3">
      <c r="A699" s="1" t="s">
        <v>2543</v>
      </c>
      <c r="B699" s="1" t="s">
        <v>2544</v>
      </c>
      <c r="C699" s="1" t="s">
        <v>2021</v>
      </c>
      <c r="D699" s="1" t="s">
        <v>1213</v>
      </c>
      <c r="E699">
        <v>2</v>
      </c>
      <c r="F699">
        <v>54</v>
      </c>
      <c r="G699" s="1" t="s">
        <v>32</v>
      </c>
      <c r="H699" s="2">
        <v>45731</v>
      </c>
      <c r="I699" s="1" t="s">
        <v>2021</v>
      </c>
      <c r="J699" s="1" t="s">
        <v>150</v>
      </c>
      <c r="K699" s="1" t="s">
        <v>1213</v>
      </c>
      <c r="L699" s="2">
        <v>45722</v>
      </c>
      <c r="M699">
        <v>5</v>
      </c>
      <c r="N699">
        <v>15</v>
      </c>
      <c r="O699">
        <v>0</v>
      </c>
      <c r="P699">
        <v>362.95</v>
      </c>
      <c r="Q699" s="1" t="s">
        <v>2021</v>
      </c>
      <c r="R699" s="1" t="s">
        <v>2021</v>
      </c>
      <c r="S699" s="1" t="s">
        <v>2023</v>
      </c>
      <c r="T699" s="1" t="s">
        <v>134</v>
      </c>
      <c r="U699" s="1" t="s">
        <v>144</v>
      </c>
      <c r="V699">
        <v>427</v>
      </c>
      <c r="W699" s="1" t="s">
        <v>153</v>
      </c>
      <c r="X699" s="1" t="s">
        <v>38</v>
      </c>
      <c r="Y699" s="2">
        <v>45173</v>
      </c>
      <c r="Z699">
        <v>2.2999999999999998</v>
      </c>
      <c r="AA699" s="1" t="s">
        <v>192</v>
      </c>
      <c r="AB699">
        <v>1</v>
      </c>
    </row>
    <row r="700" spans="1:28" x14ac:dyDescent="0.3">
      <c r="A700" s="1" t="s">
        <v>2545</v>
      </c>
      <c r="B700" s="1" t="s">
        <v>2546</v>
      </c>
      <c r="C700" s="1" t="s">
        <v>818</v>
      </c>
      <c r="D700" s="1" t="s">
        <v>2547</v>
      </c>
      <c r="E700">
        <v>1</v>
      </c>
      <c r="F700">
        <v>166</v>
      </c>
      <c r="G700" s="1" t="s">
        <v>32</v>
      </c>
      <c r="H700" s="2">
        <v>45845</v>
      </c>
      <c r="I700" s="1" t="s">
        <v>818</v>
      </c>
      <c r="J700" s="1" t="s">
        <v>115</v>
      </c>
      <c r="K700" s="1" t="s">
        <v>2547</v>
      </c>
      <c r="L700" s="2">
        <v>45826</v>
      </c>
      <c r="M700">
        <v>6</v>
      </c>
      <c r="N700">
        <v>0</v>
      </c>
      <c r="O700">
        <v>1</v>
      </c>
      <c r="P700">
        <v>41419</v>
      </c>
      <c r="Q700" s="1" t="s">
        <v>818</v>
      </c>
      <c r="R700" s="1" t="s">
        <v>818</v>
      </c>
      <c r="S700" s="1" t="s">
        <v>820</v>
      </c>
      <c r="T700" s="1" t="s">
        <v>75</v>
      </c>
      <c r="U700" s="1" t="s">
        <v>98</v>
      </c>
      <c r="V700">
        <v>41419</v>
      </c>
      <c r="W700" s="1" t="s">
        <v>118</v>
      </c>
      <c r="X700" s="1" t="s">
        <v>59</v>
      </c>
      <c r="Y700" s="2">
        <v>43824</v>
      </c>
      <c r="Z700">
        <v>6</v>
      </c>
      <c r="AA700" s="1" t="s">
        <v>827</v>
      </c>
      <c r="AB700">
        <v>1</v>
      </c>
    </row>
    <row r="701" spans="1:28" x14ac:dyDescent="0.3">
      <c r="A701" s="1" t="s">
        <v>2548</v>
      </c>
      <c r="B701" s="1" t="s">
        <v>2549</v>
      </c>
      <c r="C701" s="1" t="s">
        <v>399</v>
      </c>
      <c r="D701" s="1" t="s">
        <v>2550</v>
      </c>
      <c r="E701">
        <v>5</v>
      </c>
      <c r="F701">
        <v>33</v>
      </c>
      <c r="G701" s="1" t="s">
        <v>44</v>
      </c>
      <c r="H701" s="2">
        <v>45840</v>
      </c>
      <c r="I701" s="1" t="s">
        <v>399</v>
      </c>
      <c r="J701" s="1" t="s">
        <v>1119</v>
      </c>
      <c r="K701" s="1" t="s">
        <v>2550</v>
      </c>
      <c r="L701" s="2">
        <v>45825</v>
      </c>
      <c r="M701">
        <v>8</v>
      </c>
      <c r="N701">
        <v>5</v>
      </c>
      <c r="O701">
        <v>0</v>
      </c>
      <c r="P701">
        <v>29720.75</v>
      </c>
      <c r="Q701" s="1" t="s">
        <v>399</v>
      </c>
      <c r="R701" s="1" t="s">
        <v>399</v>
      </c>
      <c r="S701" s="1" t="s">
        <v>402</v>
      </c>
      <c r="T701" s="1" t="s">
        <v>75</v>
      </c>
      <c r="U701" s="1" t="s">
        <v>314</v>
      </c>
      <c r="V701">
        <v>31285</v>
      </c>
      <c r="W701" s="1" t="s">
        <v>1120</v>
      </c>
      <c r="X701" s="1" t="s">
        <v>38</v>
      </c>
      <c r="Y701" s="2">
        <v>44070</v>
      </c>
      <c r="Z701">
        <v>5.3</v>
      </c>
      <c r="AA701" s="1" t="s">
        <v>39</v>
      </c>
    </row>
    <row r="702" spans="1:28" x14ac:dyDescent="0.3">
      <c r="A702" s="1" t="s">
        <v>2551</v>
      </c>
      <c r="B702" s="1" t="s">
        <v>2552</v>
      </c>
      <c r="C702" s="1" t="s">
        <v>637</v>
      </c>
      <c r="D702" s="1" t="s">
        <v>2553</v>
      </c>
      <c r="E702">
        <v>3</v>
      </c>
      <c r="F702">
        <v>60</v>
      </c>
      <c r="G702" s="1" t="s">
        <v>44</v>
      </c>
      <c r="H702" s="2">
        <v>45926</v>
      </c>
      <c r="I702" s="1" t="s">
        <v>637</v>
      </c>
      <c r="J702" s="1" t="s">
        <v>142</v>
      </c>
      <c r="K702" s="1" t="s">
        <v>2553</v>
      </c>
      <c r="L702" s="2">
        <v>45919</v>
      </c>
      <c r="M702">
        <v>5</v>
      </c>
      <c r="N702">
        <v>30</v>
      </c>
      <c r="O702">
        <v>0</v>
      </c>
      <c r="P702">
        <v>644.70000000000005</v>
      </c>
      <c r="Q702" s="1" t="s">
        <v>637</v>
      </c>
      <c r="R702" s="1" t="s">
        <v>637</v>
      </c>
      <c r="S702" s="1" t="s">
        <v>639</v>
      </c>
      <c r="T702" s="1" t="s">
        <v>107</v>
      </c>
      <c r="U702" s="1" t="s">
        <v>108</v>
      </c>
      <c r="V702">
        <v>921</v>
      </c>
      <c r="W702" s="1" t="s">
        <v>145</v>
      </c>
      <c r="X702" s="1" t="s">
        <v>59</v>
      </c>
      <c r="Y702" s="2">
        <v>43159</v>
      </c>
      <c r="Z702">
        <v>7.8</v>
      </c>
      <c r="AA702" s="1" t="s">
        <v>39</v>
      </c>
    </row>
    <row r="703" spans="1:28" x14ac:dyDescent="0.3">
      <c r="A703" s="1" t="s">
        <v>2554</v>
      </c>
      <c r="B703" s="1" t="s">
        <v>2555</v>
      </c>
      <c r="C703" s="1" t="s">
        <v>2556</v>
      </c>
      <c r="D703" s="1" t="s">
        <v>2557</v>
      </c>
      <c r="E703">
        <v>1</v>
      </c>
      <c r="F703">
        <v>79</v>
      </c>
      <c r="G703" s="1" t="s">
        <v>44</v>
      </c>
      <c r="H703" s="2">
        <v>45724</v>
      </c>
      <c r="I703" s="1" t="s">
        <v>2556</v>
      </c>
      <c r="J703" s="1" t="s">
        <v>1119</v>
      </c>
      <c r="K703" s="1" t="s">
        <v>2557</v>
      </c>
      <c r="L703" s="2">
        <v>45709</v>
      </c>
      <c r="M703">
        <v>10</v>
      </c>
      <c r="N703">
        <v>30</v>
      </c>
      <c r="O703">
        <v>1</v>
      </c>
      <c r="P703">
        <v>266</v>
      </c>
      <c r="Q703" s="1" t="s">
        <v>2556</v>
      </c>
      <c r="R703" s="1" t="s">
        <v>2556</v>
      </c>
      <c r="S703" s="1" t="s">
        <v>2558</v>
      </c>
      <c r="T703" s="1" t="s">
        <v>56</v>
      </c>
      <c r="U703" s="1" t="s">
        <v>66</v>
      </c>
      <c r="V703">
        <v>380</v>
      </c>
      <c r="W703" s="1" t="s">
        <v>1120</v>
      </c>
      <c r="X703" s="1" t="s">
        <v>38</v>
      </c>
      <c r="Y703" s="2">
        <v>44070</v>
      </c>
      <c r="Z703">
        <v>5.3</v>
      </c>
      <c r="AA703" s="1" t="s">
        <v>192</v>
      </c>
      <c r="AB703">
        <v>1</v>
      </c>
    </row>
    <row r="704" spans="1:28" x14ac:dyDescent="0.3">
      <c r="A704" s="1" t="s">
        <v>2559</v>
      </c>
      <c r="B704" s="1" t="s">
        <v>2560</v>
      </c>
      <c r="C704" s="1" t="s">
        <v>844</v>
      </c>
      <c r="D704" s="1" t="s">
        <v>2561</v>
      </c>
      <c r="E704">
        <v>4</v>
      </c>
      <c r="F704">
        <v>76</v>
      </c>
      <c r="G704" s="1" t="s">
        <v>806</v>
      </c>
      <c r="H704" s="2">
        <v>45893</v>
      </c>
      <c r="I704" s="1" t="s">
        <v>844</v>
      </c>
      <c r="J704" s="1" t="s">
        <v>272</v>
      </c>
      <c r="K704" s="1" t="s">
        <v>2561</v>
      </c>
      <c r="L704" s="2">
        <v>45876</v>
      </c>
      <c r="M704">
        <v>4</v>
      </c>
      <c r="N704">
        <v>20</v>
      </c>
      <c r="O704">
        <v>0</v>
      </c>
      <c r="P704">
        <v>1156</v>
      </c>
      <c r="Q704" s="1" t="s">
        <v>844</v>
      </c>
      <c r="R704" s="1" t="s">
        <v>844</v>
      </c>
      <c r="S704" s="1" t="s">
        <v>846</v>
      </c>
      <c r="T704" s="1" t="s">
        <v>90</v>
      </c>
      <c r="U704" s="1" t="s">
        <v>39</v>
      </c>
      <c r="V704">
        <v>1445</v>
      </c>
      <c r="W704" s="1" t="s">
        <v>273</v>
      </c>
      <c r="X704" s="1" t="s">
        <v>38</v>
      </c>
      <c r="Y704" s="2">
        <v>45880</v>
      </c>
      <c r="Z704">
        <v>0.4</v>
      </c>
      <c r="AA704" s="1" t="s">
        <v>39</v>
      </c>
    </row>
    <row r="705" spans="1:28" x14ac:dyDescent="0.3">
      <c r="A705" s="1" t="s">
        <v>2562</v>
      </c>
      <c r="B705" s="1" t="s">
        <v>2563</v>
      </c>
      <c r="C705" s="1" t="s">
        <v>667</v>
      </c>
      <c r="D705" s="1" t="s">
        <v>2564</v>
      </c>
      <c r="E705">
        <v>3</v>
      </c>
      <c r="F705">
        <v>47</v>
      </c>
      <c r="G705" s="1" t="s">
        <v>44</v>
      </c>
      <c r="H705" s="2">
        <v>45687</v>
      </c>
      <c r="I705" s="1" t="s">
        <v>667</v>
      </c>
      <c r="J705" s="1" t="s">
        <v>327</v>
      </c>
      <c r="K705" s="1" t="s">
        <v>2564</v>
      </c>
      <c r="L705" s="2">
        <v>45672</v>
      </c>
      <c r="M705">
        <v>5</v>
      </c>
      <c r="N705">
        <v>30</v>
      </c>
      <c r="O705">
        <v>0</v>
      </c>
      <c r="P705">
        <v>714.7</v>
      </c>
      <c r="Q705" s="1" t="s">
        <v>667</v>
      </c>
      <c r="R705" s="1" t="s">
        <v>667</v>
      </c>
      <c r="S705" s="1" t="s">
        <v>669</v>
      </c>
      <c r="T705" s="1" t="s">
        <v>90</v>
      </c>
      <c r="U705" s="1" t="s">
        <v>266</v>
      </c>
      <c r="V705">
        <v>1021</v>
      </c>
      <c r="W705" s="1" t="s">
        <v>329</v>
      </c>
      <c r="X705" s="1" t="s">
        <v>59</v>
      </c>
      <c r="Y705" s="2">
        <v>43819</v>
      </c>
      <c r="Z705">
        <v>6</v>
      </c>
      <c r="AA705" s="1" t="s">
        <v>39</v>
      </c>
    </row>
    <row r="706" spans="1:28" x14ac:dyDescent="0.3">
      <c r="A706" s="1" t="s">
        <v>2565</v>
      </c>
      <c r="B706" s="1" t="s">
        <v>2566</v>
      </c>
      <c r="C706" s="1" t="s">
        <v>920</v>
      </c>
      <c r="D706" s="1" t="s">
        <v>1134</v>
      </c>
      <c r="E706">
        <v>3</v>
      </c>
      <c r="F706">
        <v>70</v>
      </c>
      <c r="G706" s="1" t="s">
        <v>32</v>
      </c>
      <c r="H706" s="2">
        <v>45736</v>
      </c>
      <c r="I706" s="1" t="s">
        <v>920</v>
      </c>
      <c r="J706" s="1" t="s">
        <v>204</v>
      </c>
      <c r="K706" s="1" t="s">
        <v>1134</v>
      </c>
      <c r="L706" s="2">
        <v>45720</v>
      </c>
      <c r="M706">
        <v>5</v>
      </c>
      <c r="N706">
        <v>10</v>
      </c>
      <c r="O706">
        <v>0</v>
      </c>
      <c r="P706">
        <v>828.9</v>
      </c>
      <c r="Q706" s="1" t="s">
        <v>920</v>
      </c>
      <c r="R706" s="1" t="s">
        <v>920</v>
      </c>
      <c r="S706" s="1" t="s">
        <v>922</v>
      </c>
      <c r="T706" s="1" t="s">
        <v>134</v>
      </c>
      <c r="U706" s="1" t="s">
        <v>135</v>
      </c>
      <c r="V706">
        <v>921</v>
      </c>
      <c r="W706" s="1" t="s">
        <v>206</v>
      </c>
      <c r="X706" s="1" t="s">
        <v>137</v>
      </c>
      <c r="Y706" s="2">
        <v>43138</v>
      </c>
      <c r="Z706">
        <v>7.9</v>
      </c>
      <c r="AA706" s="1" t="s">
        <v>39</v>
      </c>
    </row>
    <row r="707" spans="1:28" x14ac:dyDescent="0.3">
      <c r="A707" s="1" t="s">
        <v>2567</v>
      </c>
      <c r="B707" s="1" t="s">
        <v>2568</v>
      </c>
      <c r="C707" s="1" t="s">
        <v>62</v>
      </c>
      <c r="D707" s="1" t="s">
        <v>2569</v>
      </c>
      <c r="E707">
        <v>1</v>
      </c>
      <c r="F707">
        <v>113</v>
      </c>
      <c r="G707" s="1" t="s">
        <v>32</v>
      </c>
      <c r="H707" s="2">
        <v>45720</v>
      </c>
      <c r="I707" s="1" t="s">
        <v>62</v>
      </c>
      <c r="J707" s="1" t="s">
        <v>142</v>
      </c>
      <c r="K707" s="1" t="s">
        <v>2569</v>
      </c>
      <c r="L707" s="2">
        <v>45710</v>
      </c>
      <c r="M707">
        <v>6</v>
      </c>
      <c r="N707">
        <v>10</v>
      </c>
      <c r="O707">
        <v>0</v>
      </c>
      <c r="P707">
        <v>711.9</v>
      </c>
      <c r="Q707" s="1" t="s">
        <v>62</v>
      </c>
      <c r="R707" s="1" t="s">
        <v>62</v>
      </c>
      <c r="S707" s="1" t="s">
        <v>65</v>
      </c>
      <c r="T707" s="1" t="s">
        <v>56</v>
      </c>
      <c r="U707" s="1" t="s">
        <v>66</v>
      </c>
      <c r="V707">
        <v>791</v>
      </c>
      <c r="W707" s="1" t="s">
        <v>145</v>
      </c>
      <c r="X707" s="1" t="s">
        <v>59</v>
      </c>
      <c r="Y707" s="2">
        <v>43159</v>
      </c>
      <c r="Z707">
        <v>7.8</v>
      </c>
      <c r="AA707" s="1" t="s">
        <v>827</v>
      </c>
      <c r="AB707">
        <v>1</v>
      </c>
    </row>
    <row r="708" spans="1:28" x14ac:dyDescent="0.3">
      <c r="A708" s="1" t="s">
        <v>2570</v>
      </c>
      <c r="B708" s="1" t="s">
        <v>2571</v>
      </c>
      <c r="C708" s="1" t="s">
        <v>1787</v>
      </c>
      <c r="D708" s="1" t="s">
        <v>2572</v>
      </c>
      <c r="E708">
        <v>4</v>
      </c>
      <c r="F708">
        <v>20</v>
      </c>
      <c r="G708" s="1" t="s">
        <v>44</v>
      </c>
      <c r="H708" s="2">
        <v>45748</v>
      </c>
      <c r="I708" s="1" t="s">
        <v>1787</v>
      </c>
      <c r="J708" s="1" t="s">
        <v>1119</v>
      </c>
      <c r="K708" s="1" t="s">
        <v>2572</v>
      </c>
      <c r="L708" s="2">
        <v>45730</v>
      </c>
      <c r="M708">
        <v>6</v>
      </c>
      <c r="N708">
        <v>5</v>
      </c>
      <c r="O708">
        <v>0</v>
      </c>
      <c r="P708">
        <v>476.9</v>
      </c>
      <c r="Q708" s="1" t="s">
        <v>1787</v>
      </c>
      <c r="R708" s="1" t="s">
        <v>1787</v>
      </c>
      <c r="S708" s="1" t="s">
        <v>1789</v>
      </c>
      <c r="T708" s="1" t="s">
        <v>107</v>
      </c>
      <c r="U708" s="1" t="s">
        <v>416</v>
      </c>
      <c r="V708">
        <v>502</v>
      </c>
      <c r="W708" s="1" t="s">
        <v>1120</v>
      </c>
      <c r="X708" s="1" t="s">
        <v>38</v>
      </c>
      <c r="Y708" s="2">
        <v>44070</v>
      </c>
      <c r="Z708">
        <v>5.3</v>
      </c>
      <c r="AA708" s="1" t="s">
        <v>39</v>
      </c>
    </row>
    <row r="709" spans="1:28" x14ac:dyDescent="0.3">
      <c r="A709" s="1" t="s">
        <v>2573</v>
      </c>
      <c r="B709" s="1" t="s">
        <v>2574</v>
      </c>
      <c r="C709" s="1" t="s">
        <v>80</v>
      </c>
      <c r="D709" s="1" t="s">
        <v>2575</v>
      </c>
      <c r="E709">
        <v>3</v>
      </c>
      <c r="F709">
        <v>54</v>
      </c>
      <c r="G709" s="1" t="s">
        <v>44</v>
      </c>
      <c r="H709" s="2">
        <v>45813</v>
      </c>
      <c r="I709" s="1" t="s">
        <v>80</v>
      </c>
      <c r="J709" s="1" t="s">
        <v>142</v>
      </c>
      <c r="K709" s="1" t="s">
        <v>2575</v>
      </c>
      <c r="L709" s="2">
        <v>45809</v>
      </c>
      <c r="M709">
        <v>3</v>
      </c>
      <c r="N709">
        <v>20</v>
      </c>
      <c r="O709">
        <v>0</v>
      </c>
      <c r="P709">
        <v>272.8</v>
      </c>
      <c r="Q709" s="1" t="s">
        <v>80</v>
      </c>
      <c r="R709" s="1" t="s">
        <v>80</v>
      </c>
      <c r="S709" s="1" t="s">
        <v>82</v>
      </c>
      <c r="T709" s="1" t="s">
        <v>35</v>
      </c>
      <c r="U709" s="1" t="s">
        <v>83</v>
      </c>
      <c r="V709">
        <v>341</v>
      </c>
      <c r="W709" s="1" t="s">
        <v>145</v>
      </c>
      <c r="X709" s="1" t="s">
        <v>59</v>
      </c>
      <c r="Y709" s="2">
        <v>43159</v>
      </c>
      <c r="Z709">
        <v>7.8</v>
      </c>
      <c r="AA709" s="1" t="s">
        <v>39</v>
      </c>
    </row>
    <row r="710" spans="1:28" x14ac:dyDescent="0.3">
      <c r="A710" s="1" t="s">
        <v>2576</v>
      </c>
      <c r="B710" s="1" t="s">
        <v>2577</v>
      </c>
      <c r="C710" s="1" t="s">
        <v>1059</v>
      </c>
      <c r="D710" s="1" t="s">
        <v>1962</v>
      </c>
      <c r="E710">
        <v>5</v>
      </c>
      <c r="F710">
        <v>141</v>
      </c>
      <c r="G710" s="1" t="s">
        <v>44</v>
      </c>
      <c r="H710" s="2">
        <v>46023</v>
      </c>
      <c r="I710" s="1" t="s">
        <v>1059</v>
      </c>
      <c r="J710" s="1" t="s">
        <v>284</v>
      </c>
      <c r="K710" s="1" t="s">
        <v>1962</v>
      </c>
      <c r="L710" s="2">
        <v>46015</v>
      </c>
      <c r="M710">
        <v>5</v>
      </c>
      <c r="N710">
        <v>10</v>
      </c>
      <c r="O710">
        <v>0</v>
      </c>
      <c r="P710">
        <v>13780.8</v>
      </c>
      <c r="Q710" s="1" t="s">
        <v>1059</v>
      </c>
      <c r="R710" s="1" t="s">
        <v>1059</v>
      </c>
      <c r="S710" s="1" t="s">
        <v>1061</v>
      </c>
      <c r="T710" s="1" t="s">
        <v>75</v>
      </c>
      <c r="U710" s="1" t="s">
        <v>237</v>
      </c>
      <c r="V710">
        <v>15312</v>
      </c>
      <c r="W710" s="1" t="s">
        <v>286</v>
      </c>
      <c r="X710" s="1" t="s">
        <v>127</v>
      </c>
      <c r="Y710" s="2">
        <v>45629</v>
      </c>
      <c r="Z710">
        <v>1.1000000000000001</v>
      </c>
      <c r="AA710" s="1" t="s">
        <v>39</v>
      </c>
    </row>
    <row r="711" spans="1:28" x14ac:dyDescent="0.3">
      <c r="A711" s="1" t="s">
        <v>2578</v>
      </c>
      <c r="B711" s="1" t="s">
        <v>2579</v>
      </c>
      <c r="C711" s="1" t="s">
        <v>492</v>
      </c>
      <c r="D711" s="1" t="s">
        <v>2580</v>
      </c>
      <c r="E711">
        <v>4</v>
      </c>
      <c r="F711">
        <v>39</v>
      </c>
      <c r="G711" s="1" t="s">
        <v>44</v>
      </c>
      <c r="H711" s="2">
        <v>45999</v>
      </c>
      <c r="I711" s="1" t="s">
        <v>492</v>
      </c>
      <c r="J711" s="1" t="s">
        <v>357</v>
      </c>
      <c r="K711" s="1" t="s">
        <v>2580</v>
      </c>
      <c r="L711" s="2">
        <v>45985</v>
      </c>
      <c r="M711">
        <v>6</v>
      </c>
      <c r="N711">
        <v>0</v>
      </c>
      <c r="O711">
        <v>0</v>
      </c>
      <c r="P711">
        <v>1324</v>
      </c>
      <c r="Q711" s="1" t="s">
        <v>492</v>
      </c>
      <c r="R711" s="1" t="s">
        <v>492</v>
      </c>
      <c r="S711" s="1" t="s">
        <v>494</v>
      </c>
      <c r="T711" s="1" t="s">
        <v>56</v>
      </c>
      <c r="U711" s="1" t="s">
        <v>117</v>
      </c>
      <c r="V711">
        <v>1324</v>
      </c>
      <c r="W711" s="1" t="s">
        <v>360</v>
      </c>
      <c r="X711" s="1" t="s">
        <v>38</v>
      </c>
      <c r="Y711" s="2">
        <v>45643</v>
      </c>
      <c r="Z711">
        <v>1</v>
      </c>
      <c r="AA711" s="1" t="s">
        <v>39</v>
      </c>
    </row>
    <row r="712" spans="1:28" x14ac:dyDescent="0.3">
      <c r="A712" s="1" t="s">
        <v>2581</v>
      </c>
      <c r="B712" s="1" t="s">
        <v>2582</v>
      </c>
      <c r="C712" s="1" t="s">
        <v>467</v>
      </c>
      <c r="D712" s="1" t="s">
        <v>2583</v>
      </c>
      <c r="E712">
        <v>4</v>
      </c>
      <c r="F712">
        <v>35</v>
      </c>
      <c r="G712" s="1" t="s">
        <v>32</v>
      </c>
      <c r="H712" s="2">
        <v>45730</v>
      </c>
      <c r="I712" s="1" t="s">
        <v>467</v>
      </c>
      <c r="J712" s="1" t="s">
        <v>229</v>
      </c>
      <c r="K712" s="1" t="s">
        <v>2583</v>
      </c>
      <c r="L712" s="2">
        <v>45713</v>
      </c>
      <c r="M712">
        <v>4</v>
      </c>
      <c r="N712">
        <v>15</v>
      </c>
      <c r="O712">
        <v>0</v>
      </c>
      <c r="P712">
        <v>305.14999999999998</v>
      </c>
      <c r="Q712" s="1" t="s">
        <v>467</v>
      </c>
      <c r="R712" s="1" t="s">
        <v>467</v>
      </c>
      <c r="S712" s="1" t="s">
        <v>469</v>
      </c>
      <c r="T712" s="1" t="s">
        <v>56</v>
      </c>
      <c r="U712" s="1" t="s">
        <v>117</v>
      </c>
      <c r="V712">
        <v>359</v>
      </c>
      <c r="W712" s="1" t="s">
        <v>231</v>
      </c>
      <c r="X712" s="1" t="s">
        <v>127</v>
      </c>
      <c r="Y712" s="2">
        <v>43596</v>
      </c>
      <c r="Z712">
        <v>6.6</v>
      </c>
      <c r="AA712" s="1" t="s">
        <v>39</v>
      </c>
    </row>
    <row r="713" spans="1:28" x14ac:dyDescent="0.3">
      <c r="A713" s="1" t="s">
        <v>2584</v>
      </c>
      <c r="B713" s="1" t="s">
        <v>2585</v>
      </c>
      <c r="C713" s="1" t="s">
        <v>1934</v>
      </c>
      <c r="D713" s="1" t="s">
        <v>1177</v>
      </c>
      <c r="E713">
        <v>4</v>
      </c>
      <c r="F713">
        <v>43</v>
      </c>
      <c r="G713" s="1" t="s">
        <v>44</v>
      </c>
      <c r="H713" s="2">
        <v>46012</v>
      </c>
      <c r="I713" s="1" t="s">
        <v>1934</v>
      </c>
      <c r="J713" s="1" t="s">
        <v>96</v>
      </c>
      <c r="K713" s="1" t="s">
        <v>1177</v>
      </c>
      <c r="L713" s="2">
        <v>45992</v>
      </c>
      <c r="M713">
        <v>6</v>
      </c>
      <c r="N713">
        <v>0</v>
      </c>
      <c r="O713">
        <v>0</v>
      </c>
      <c r="P713">
        <v>711</v>
      </c>
      <c r="Q713" s="1" t="s">
        <v>1934</v>
      </c>
      <c r="R713" s="1" t="s">
        <v>1934</v>
      </c>
      <c r="S713" s="1" t="s">
        <v>1936</v>
      </c>
      <c r="T713" s="1" t="s">
        <v>107</v>
      </c>
      <c r="U713" s="1" t="s">
        <v>152</v>
      </c>
      <c r="V713">
        <v>711</v>
      </c>
      <c r="W713" s="1" t="s">
        <v>99</v>
      </c>
      <c r="X713" s="1" t="s">
        <v>100</v>
      </c>
      <c r="Y713" s="2">
        <v>45629</v>
      </c>
      <c r="Z713">
        <v>1.1000000000000001</v>
      </c>
      <c r="AA713" s="1" t="s">
        <v>39</v>
      </c>
    </row>
    <row r="714" spans="1:28" x14ac:dyDescent="0.3">
      <c r="A714" s="1" t="s">
        <v>2586</v>
      </c>
      <c r="B714" s="1" t="s">
        <v>2587</v>
      </c>
      <c r="C714" s="1" t="s">
        <v>455</v>
      </c>
      <c r="D714" s="1" t="s">
        <v>410</v>
      </c>
      <c r="E714">
        <v>5</v>
      </c>
      <c r="F714">
        <v>161</v>
      </c>
      <c r="G714" s="1" t="s">
        <v>44</v>
      </c>
      <c r="H714" s="2">
        <v>45952</v>
      </c>
      <c r="I714" s="1" t="s">
        <v>455</v>
      </c>
      <c r="J714" s="1" t="s">
        <v>549</v>
      </c>
      <c r="K714" s="1" t="s">
        <v>410</v>
      </c>
      <c r="L714" s="2">
        <v>45941</v>
      </c>
      <c r="M714">
        <v>5</v>
      </c>
      <c r="N714">
        <v>5</v>
      </c>
      <c r="O714">
        <v>0</v>
      </c>
      <c r="P714">
        <v>1628.3</v>
      </c>
      <c r="Q714" s="1" t="s">
        <v>455</v>
      </c>
      <c r="R714" s="1" t="s">
        <v>455</v>
      </c>
      <c r="S714" s="1" t="s">
        <v>457</v>
      </c>
      <c r="T714" s="1" t="s">
        <v>90</v>
      </c>
      <c r="U714" s="1" t="s">
        <v>91</v>
      </c>
      <c r="V714">
        <v>1714</v>
      </c>
      <c r="W714" s="1" t="s">
        <v>550</v>
      </c>
      <c r="X714" s="1" t="s">
        <v>38</v>
      </c>
      <c r="Y714" s="2">
        <v>45530</v>
      </c>
      <c r="Z714">
        <v>1.3</v>
      </c>
      <c r="AA714" s="1" t="s">
        <v>39</v>
      </c>
    </row>
    <row r="715" spans="1:28" x14ac:dyDescent="0.3">
      <c r="A715" s="1" t="s">
        <v>2588</v>
      </c>
      <c r="B715" s="1" t="s">
        <v>2589</v>
      </c>
      <c r="C715" s="1" t="s">
        <v>569</v>
      </c>
      <c r="D715" s="1" t="s">
        <v>2590</v>
      </c>
      <c r="E715">
        <v>4</v>
      </c>
      <c r="F715">
        <v>126</v>
      </c>
      <c r="G715" s="1" t="s">
        <v>44</v>
      </c>
      <c r="H715" s="2">
        <v>45976</v>
      </c>
      <c r="I715" s="1" t="s">
        <v>569</v>
      </c>
      <c r="J715" s="1" t="s">
        <v>549</v>
      </c>
      <c r="K715" s="1" t="s">
        <v>2590</v>
      </c>
      <c r="L715" s="2">
        <v>45959</v>
      </c>
      <c r="M715">
        <v>5</v>
      </c>
      <c r="N715">
        <v>5</v>
      </c>
      <c r="O715">
        <v>0</v>
      </c>
      <c r="P715">
        <v>2474.75</v>
      </c>
      <c r="Q715" s="1" t="s">
        <v>569</v>
      </c>
      <c r="R715" s="1" t="s">
        <v>569</v>
      </c>
      <c r="S715" s="1" t="s">
        <v>571</v>
      </c>
      <c r="T715" s="1" t="s">
        <v>56</v>
      </c>
      <c r="U715" s="1" t="s">
        <v>57</v>
      </c>
      <c r="V715">
        <v>2605</v>
      </c>
      <c r="W715" s="1" t="s">
        <v>550</v>
      </c>
      <c r="X715" s="1" t="s">
        <v>38</v>
      </c>
      <c r="Y715" s="2">
        <v>45530</v>
      </c>
      <c r="Z715">
        <v>1.3</v>
      </c>
      <c r="AA715" s="1" t="s">
        <v>39</v>
      </c>
    </row>
    <row r="716" spans="1:28" x14ac:dyDescent="0.3">
      <c r="A716" s="1" t="s">
        <v>2591</v>
      </c>
      <c r="B716" s="1" t="s">
        <v>2592</v>
      </c>
      <c r="C716" s="1" t="s">
        <v>709</v>
      </c>
      <c r="D716" s="1" t="s">
        <v>2593</v>
      </c>
      <c r="E716">
        <v>3</v>
      </c>
      <c r="F716">
        <v>66</v>
      </c>
      <c r="G716" s="1" t="s">
        <v>401</v>
      </c>
      <c r="H716" s="2">
        <v>45708</v>
      </c>
      <c r="I716" s="1" t="s">
        <v>709</v>
      </c>
      <c r="J716" s="1" t="s">
        <v>394</v>
      </c>
      <c r="K716" s="1" t="s">
        <v>2593</v>
      </c>
      <c r="L716" s="2">
        <v>45699</v>
      </c>
      <c r="M716">
        <v>5</v>
      </c>
      <c r="N716">
        <v>0</v>
      </c>
      <c r="O716">
        <v>0</v>
      </c>
      <c r="P716">
        <v>3999</v>
      </c>
      <c r="Q716" s="1" t="s">
        <v>709</v>
      </c>
      <c r="R716" s="1" t="s">
        <v>709</v>
      </c>
      <c r="S716" s="1" t="s">
        <v>711</v>
      </c>
      <c r="T716" s="1" t="s">
        <v>75</v>
      </c>
      <c r="U716" s="1" t="s">
        <v>76</v>
      </c>
      <c r="V716">
        <v>3999</v>
      </c>
      <c r="W716" s="1" t="s">
        <v>396</v>
      </c>
      <c r="X716" s="1" t="s">
        <v>127</v>
      </c>
      <c r="Y716" s="2">
        <v>43220</v>
      </c>
      <c r="Z716">
        <v>7.7</v>
      </c>
      <c r="AA716" s="1" t="s">
        <v>39</v>
      </c>
    </row>
    <row r="717" spans="1:28" x14ac:dyDescent="0.3">
      <c r="A717" s="1" t="s">
        <v>2594</v>
      </c>
      <c r="B717" s="1" t="s">
        <v>2595</v>
      </c>
      <c r="C717" s="1" t="s">
        <v>569</v>
      </c>
      <c r="D717" s="1" t="s">
        <v>2596</v>
      </c>
      <c r="E717">
        <v>3</v>
      </c>
      <c r="F717">
        <v>108</v>
      </c>
      <c r="G717" s="1" t="s">
        <v>44</v>
      </c>
      <c r="H717" s="2">
        <v>45723</v>
      </c>
      <c r="I717" s="1" t="s">
        <v>569</v>
      </c>
      <c r="J717" s="1" t="s">
        <v>221</v>
      </c>
      <c r="K717" s="1" t="s">
        <v>2596</v>
      </c>
      <c r="L717" s="2">
        <v>45705</v>
      </c>
      <c r="M717">
        <v>4</v>
      </c>
      <c r="N717">
        <v>15</v>
      </c>
      <c r="O717">
        <v>0</v>
      </c>
      <c r="P717">
        <v>2214.25</v>
      </c>
      <c r="Q717" s="1" t="s">
        <v>569</v>
      </c>
      <c r="R717" s="1" t="s">
        <v>569</v>
      </c>
      <c r="S717" s="1" t="s">
        <v>571</v>
      </c>
      <c r="T717" s="1" t="s">
        <v>56</v>
      </c>
      <c r="U717" s="1" t="s">
        <v>57</v>
      </c>
      <c r="V717">
        <v>2605</v>
      </c>
      <c r="W717" s="1" t="s">
        <v>224</v>
      </c>
      <c r="X717" s="1" t="s">
        <v>137</v>
      </c>
      <c r="Y717" s="2">
        <v>44532</v>
      </c>
      <c r="Z717">
        <v>4.0999999999999996</v>
      </c>
      <c r="AA717" s="1" t="s">
        <v>39</v>
      </c>
    </row>
    <row r="718" spans="1:28" x14ac:dyDescent="0.3">
      <c r="A718" s="1" t="s">
        <v>2597</v>
      </c>
      <c r="B718" s="1" t="s">
        <v>2598</v>
      </c>
      <c r="C718" s="1" t="s">
        <v>2599</v>
      </c>
      <c r="D718" s="1" t="s">
        <v>2600</v>
      </c>
      <c r="E718">
        <v>5</v>
      </c>
      <c r="F718">
        <v>38</v>
      </c>
      <c r="G718" s="1" t="s">
        <v>44</v>
      </c>
      <c r="H718" s="2">
        <v>46026</v>
      </c>
      <c r="I718" s="1" t="s">
        <v>2599</v>
      </c>
      <c r="J718" s="1" t="s">
        <v>376</v>
      </c>
      <c r="K718" s="1" t="s">
        <v>2600</v>
      </c>
      <c r="L718" s="2">
        <v>46019</v>
      </c>
      <c r="M718">
        <v>5</v>
      </c>
      <c r="N718">
        <v>10</v>
      </c>
      <c r="O718">
        <v>0</v>
      </c>
      <c r="P718">
        <v>342.9</v>
      </c>
      <c r="Q718" s="1" t="s">
        <v>2599</v>
      </c>
      <c r="R718" s="1" t="s">
        <v>2599</v>
      </c>
      <c r="S718" s="1" t="s">
        <v>2601</v>
      </c>
      <c r="T718" s="1" t="s">
        <v>35</v>
      </c>
      <c r="U718" s="1" t="s">
        <v>223</v>
      </c>
      <c r="V718">
        <v>381</v>
      </c>
      <c r="W718" s="1" t="s">
        <v>379</v>
      </c>
      <c r="X718" s="1" t="s">
        <v>48</v>
      </c>
      <c r="Y718" s="2">
        <v>45419</v>
      </c>
      <c r="Z718">
        <v>1.7</v>
      </c>
      <c r="AA718" s="1" t="s">
        <v>39</v>
      </c>
    </row>
    <row r="719" spans="1:28" x14ac:dyDescent="0.3">
      <c r="A719" s="1" t="s">
        <v>2602</v>
      </c>
      <c r="B719" s="1" t="s">
        <v>2603</v>
      </c>
      <c r="C719" s="1" t="s">
        <v>621</v>
      </c>
      <c r="D719" s="1" t="s">
        <v>2604</v>
      </c>
      <c r="E719">
        <v>3</v>
      </c>
      <c r="F719">
        <v>70</v>
      </c>
      <c r="G719" s="1" t="s">
        <v>44</v>
      </c>
      <c r="H719" s="2">
        <v>45772</v>
      </c>
      <c r="I719" s="1" t="s">
        <v>621</v>
      </c>
      <c r="J719" s="1" t="s">
        <v>45</v>
      </c>
      <c r="K719" s="1" t="s">
        <v>2604</v>
      </c>
      <c r="L719" s="2">
        <v>45761</v>
      </c>
      <c r="M719">
        <v>4</v>
      </c>
      <c r="N719">
        <v>15</v>
      </c>
      <c r="O719">
        <v>0</v>
      </c>
      <c r="P719">
        <v>477.7</v>
      </c>
      <c r="Q719" s="1" t="s">
        <v>621</v>
      </c>
      <c r="R719" s="1" t="s">
        <v>621</v>
      </c>
      <c r="S719" s="1" t="s">
        <v>623</v>
      </c>
      <c r="T719" s="1" t="s">
        <v>90</v>
      </c>
      <c r="U719" s="1" t="s">
        <v>91</v>
      </c>
      <c r="V719">
        <v>562</v>
      </c>
      <c r="W719" s="1" t="s">
        <v>47</v>
      </c>
      <c r="X719" s="1" t="s">
        <v>48</v>
      </c>
      <c r="Y719" s="2">
        <v>44112</v>
      </c>
      <c r="Z719">
        <v>5.2</v>
      </c>
      <c r="AA719" s="1" t="s">
        <v>84</v>
      </c>
      <c r="AB719">
        <v>1</v>
      </c>
    </row>
    <row r="720" spans="1:28" x14ac:dyDescent="0.3">
      <c r="A720" s="1" t="s">
        <v>2605</v>
      </c>
      <c r="B720" s="1" t="s">
        <v>2606</v>
      </c>
      <c r="C720" s="1" t="s">
        <v>62</v>
      </c>
      <c r="D720" s="1" t="s">
        <v>2607</v>
      </c>
      <c r="E720">
        <v>2</v>
      </c>
      <c r="F720">
        <v>95</v>
      </c>
      <c r="G720" s="1" t="s">
        <v>44</v>
      </c>
      <c r="H720" s="2">
        <v>45701</v>
      </c>
      <c r="I720" s="1" t="s">
        <v>62</v>
      </c>
      <c r="J720" s="1" t="s">
        <v>327</v>
      </c>
      <c r="K720" s="1" t="s">
        <v>2607</v>
      </c>
      <c r="L720" s="2">
        <v>45695</v>
      </c>
      <c r="M720">
        <v>5</v>
      </c>
      <c r="N720">
        <v>5</v>
      </c>
      <c r="O720">
        <v>0</v>
      </c>
      <c r="P720">
        <v>751.45</v>
      </c>
      <c r="Q720" s="1" t="s">
        <v>62</v>
      </c>
      <c r="R720" s="1" t="s">
        <v>62</v>
      </c>
      <c r="S720" s="1" t="s">
        <v>65</v>
      </c>
      <c r="T720" s="1" t="s">
        <v>56</v>
      </c>
      <c r="U720" s="1" t="s">
        <v>66</v>
      </c>
      <c r="V720">
        <v>791</v>
      </c>
      <c r="W720" s="1" t="s">
        <v>329</v>
      </c>
      <c r="X720" s="1" t="s">
        <v>59</v>
      </c>
      <c r="Y720" s="2">
        <v>43819</v>
      </c>
      <c r="Z720">
        <v>6</v>
      </c>
      <c r="AA720" s="1" t="s">
        <v>173</v>
      </c>
      <c r="AB720">
        <v>1</v>
      </c>
    </row>
    <row r="721" spans="1:28" x14ac:dyDescent="0.3">
      <c r="A721" s="1" t="s">
        <v>2608</v>
      </c>
      <c r="B721" s="1" t="s">
        <v>2609</v>
      </c>
      <c r="C721" s="1" t="s">
        <v>2021</v>
      </c>
      <c r="D721" s="1" t="s">
        <v>2610</v>
      </c>
      <c r="E721">
        <v>4</v>
      </c>
      <c r="F721">
        <v>82</v>
      </c>
      <c r="G721" s="1" t="s">
        <v>44</v>
      </c>
      <c r="H721" s="2">
        <v>45708</v>
      </c>
      <c r="I721" s="1" t="s">
        <v>2021</v>
      </c>
      <c r="J721" s="1" t="s">
        <v>462</v>
      </c>
      <c r="K721" s="1" t="s">
        <v>2610</v>
      </c>
      <c r="L721" s="2">
        <v>45695</v>
      </c>
      <c r="M721">
        <v>5</v>
      </c>
      <c r="N721">
        <v>20</v>
      </c>
      <c r="O721">
        <v>0</v>
      </c>
      <c r="P721">
        <v>341.6</v>
      </c>
      <c r="Q721" s="1" t="s">
        <v>2021</v>
      </c>
      <c r="R721" s="1" t="s">
        <v>2021</v>
      </c>
      <c r="S721" s="1" t="s">
        <v>2023</v>
      </c>
      <c r="T721" s="1" t="s">
        <v>134</v>
      </c>
      <c r="U721" s="1" t="s">
        <v>144</v>
      </c>
      <c r="V721">
        <v>427</v>
      </c>
      <c r="W721" s="1" t="s">
        <v>464</v>
      </c>
      <c r="X721" s="1" t="s">
        <v>137</v>
      </c>
      <c r="Y721" s="2">
        <v>43178</v>
      </c>
      <c r="Z721">
        <v>7.8</v>
      </c>
      <c r="AA721" s="1" t="s">
        <v>39</v>
      </c>
    </row>
    <row r="722" spans="1:28" x14ac:dyDescent="0.3">
      <c r="A722" s="1" t="s">
        <v>2611</v>
      </c>
      <c r="B722" s="1" t="s">
        <v>2612</v>
      </c>
      <c r="C722" s="1" t="s">
        <v>430</v>
      </c>
      <c r="D722" s="1" t="s">
        <v>2613</v>
      </c>
      <c r="E722">
        <v>4</v>
      </c>
      <c r="F722">
        <v>43</v>
      </c>
      <c r="G722" s="1" t="s">
        <v>44</v>
      </c>
      <c r="H722" s="2">
        <v>45702</v>
      </c>
      <c r="I722" s="1" t="s">
        <v>430</v>
      </c>
      <c r="J722" s="1" t="s">
        <v>298</v>
      </c>
      <c r="K722" s="1" t="s">
        <v>2613</v>
      </c>
      <c r="L722" s="2">
        <v>45691</v>
      </c>
      <c r="M722">
        <v>4</v>
      </c>
      <c r="N722">
        <v>15</v>
      </c>
      <c r="O722">
        <v>0</v>
      </c>
      <c r="P722">
        <v>113.05</v>
      </c>
      <c r="Q722" s="1" t="s">
        <v>430</v>
      </c>
      <c r="R722" s="1" t="s">
        <v>430</v>
      </c>
      <c r="S722" s="1" t="s">
        <v>432</v>
      </c>
      <c r="T722" s="1" t="s">
        <v>134</v>
      </c>
      <c r="U722" s="1" t="s">
        <v>135</v>
      </c>
      <c r="V722">
        <v>133</v>
      </c>
      <c r="W722" s="1" t="s">
        <v>301</v>
      </c>
      <c r="X722" s="1" t="s">
        <v>137</v>
      </c>
      <c r="Y722" s="2">
        <v>44620</v>
      </c>
      <c r="Z722">
        <v>3.8</v>
      </c>
      <c r="AA722" s="1" t="s">
        <v>39</v>
      </c>
    </row>
    <row r="723" spans="1:28" x14ac:dyDescent="0.3">
      <c r="A723" s="1" t="s">
        <v>2614</v>
      </c>
      <c r="B723" s="1" t="s">
        <v>2615</v>
      </c>
      <c r="C723" s="1" t="s">
        <v>369</v>
      </c>
      <c r="D723" s="1" t="s">
        <v>2616</v>
      </c>
      <c r="E723">
        <v>4</v>
      </c>
      <c r="F723">
        <v>34</v>
      </c>
      <c r="G723" s="1" t="s">
        <v>44</v>
      </c>
      <c r="H723" s="2">
        <v>46008</v>
      </c>
      <c r="I723" s="1" t="s">
        <v>369</v>
      </c>
      <c r="J723" s="1" t="s">
        <v>204</v>
      </c>
      <c r="K723" s="1" t="s">
        <v>2616</v>
      </c>
      <c r="L723" s="2">
        <v>45989</v>
      </c>
      <c r="M723">
        <v>7</v>
      </c>
      <c r="N723">
        <v>30</v>
      </c>
      <c r="O723">
        <v>0</v>
      </c>
      <c r="P723">
        <v>28204.400000000001</v>
      </c>
      <c r="Q723" s="1" t="s">
        <v>369</v>
      </c>
      <c r="R723" s="1" t="s">
        <v>369</v>
      </c>
      <c r="S723" s="1" t="s">
        <v>371</v>
      </c>
      <c r="T723" s="1" t="s">
        <v>75</v>
      </c>
      <c r="U723" s="1" t="s">
        <v>76</v>
      </c>
      <c r="V723">
        <v>40292</v>
      </c>
      <c r="W723" s="1" t="s">
        <v>206</v>
      </c>
      <c r="X723" s="1" t="s">
        <v>137</v>
      </c>
      <c r="Y723" s="2">
        <v>43138</v>
      </c>
      <c r="Z723">
        <v>7.9</v>
      </c>
      <c r="AA723" s="1" t="s">
        <v>39</v>
      </c>
    </row>
    <row r="724" spans="1:28" x14ac:dyDescent="0.3">
      <c r="A724" s="1" t="s">
        <v>2617</v>
      </c>
      <c r="B724" s="1" t="s">
        <v>2618</v>
      </c>
      <c r="C724" s="1" t="s">
        <v>788</v>
      </c>
      <c r="D724" s="1" t="s">
        <v>2619</v>
      </c>
      <c r="E724">
        <v>3</v>
      </c>
      <c r="F724">
        <v>83</v>
      </c>
      <c r="G724" s="1" t="s">
        <v>32</v>
      </c>
      <c r="H724" s="2">
        <v>45801</v>
      </c>
      <c r="I724" s="1" t="s">
        <v>788</v>
      </c>
      <c r="J724" s="1" t="s">
        <v>538</v>
      </c>
      <c r="K724" s="1" t="s">
        <v>2619</v>
      </c>
      <c r="L724" s="2">
        <v>45785</v>
      </c>
      <c r="M724">
        <v>5</v>
      </c>
      <c r="O724">
        <v>0</v>
      </c>
      <c r="P724">
        <v>1261.4000000000001</v>
      </c>
      <c r="Q724" s="1" t="s">
        <v>788</v>
      </c>
      <c r="R724" s="1" t="s">
        <v>788</v>
      </c>
      <c r="S724" s="1" t="s">
        <v>790</v>
      </c>
      <c r="T724" s="1" t="s">
        <v>56</v>
      </c>
      <c r="U724" s="1" t="s">
        <v>359</v>
      </c>
      <c r="V724">
        <v>1802</v>
      </c>
      <c r="W724" s="1" t="s">
        <v>539</v>
      </c>
      <c r="X724" s="1" t="s">
        <v>540</v>
      </c>
      <c r="Y724" s="2">
        <v>44731</v>
      </c>
      <c r="Z724">
        <v>3.5</v>
      </c>
      <c r="AA724" s="1" t="s">
        <v>39</v>
      </c>
    </row>
    <row r="725" spans="1:28" x14ac:dyDescent="0.3">
      <c r="A725" s="1" t="s">
        <v>2620</v>
      </c>
      <c r="B725" s="1" t="s">
        <v>2621</v>
      </c>
      <c r="C725" s="1" t="s">
        <v>1399</v>
      </c>
      <c r="D725" s="1" t="s">
        <v>2622</v>
      </c>
      <c r="E725">
        <v>5</v>
      </c>
      <c r="F725">
        <v>15</v>
      </c>
      <c r="G725" s="1" t="s">
        <v>44</v>
      </c>
      <c r="H725" s="2">
        <v>45699</v>
      </c>
      <c r="I725" s="1" t="s">
        <v>1399</v>
      </c>
      <c r="J725" s="1" t="s">
        <v>284</v>
      </c>
      <c r="K725" s="1" t="s">
        <v>2622</v>
      </c>
      <c r="L725" s="2">
        <v>45689</v>
      </c>
      <c r="M725">
        <v>5</v>
      </c>
      <c r="N725">
        <v>5</v>
      </c>
      <c r="O725">
        <v>0</v>
      </c>
      <c r="P725">
        <v>410.4</v>
      </c>
      <c r="Q725" s="1" t="s">
        <v>1399</v>
      </c>
      <c r="R725" s="1" t="s">
        <v>1399</v>
      </c>
      <c r="S725" s="1" t="s">
        <v>1401</v>
      </c>
      <c r="T725" s="1" t="s">
        <v>90</v>
      </c>
      <c r="U725" s="1" t="s">
        <v>91</v>
      </c>
      <c r="V725">
        <v>432</v>
      </c>
      <c r="W725" s="1" t="s">
        <v>286</v>
      </c>
      <c r="X725" s="1" t="s">
        <v>127</v>
      </c>
      <c r="Y725" s="2">
        <v>45629</v>
      </c>
      <c r="Z725">
        <v>1.1000000000000001</v>
      </c>
      <c r="AA725" s="1" t="s">
        <v>39</v>
      </c>
    </row>
    <row r="726" spans="1:28" x14ac:dyDescent="0.3">
      <c r="A726" s="1" t="s">
        <v>2623</v>
      </c>
      <c r="B726" s="1" t="s">
        <v>2624</v>
      </c>
      <c r="C726" s="1" t="s">
        <v>1059</v>
      </c>
      <c r="D726" s="1" t="s">
        <v>2625</v>
      </c>
      <c r="E726">
        <v>4</v>
      </c>
      <c r="F726">
        <v>51</v>
      </c>
      <c r="G726" s="1" t="s">
        <v>44</v>
      </c>
      <c r="H726" s="2">
        <v>45729</v>
      </c>
      <c r="I726" s="1" t="s">
        <v>1059</v>
      </c>
      <c r="J726" s="1" t="s">
        <v>298</v>
      </c>
      <c r="K726" s="1" t="s">
        <v>2625</v>
      </c>
      <c r="L726" s="2">
        <v>45711</v>
      </c>
      <c r="M726">
        <v>4</v>
      </c>
      <c r="N726">
        <v>20</v>
      </c>
      <c r="O726">
        <v>0</v>
      </c>
      <c r="P726">
        <v>12249.6</v>
      </c>
      <c r="Q726" s="1" t="s">
        <v>1059</v>
      </c>
      <c r="R726" s="1" t="s">
        <v>1059</v>
      </c>
      <c r="S726" s="1" t="s">
        <v>1061</v>
      </c>
      <c r="T726" s="1" t="s">
        <v>75</v>
      </c>
      <c r="U726" s="1" t="s">
        <v>237</v>
      </c>
      <c r="V726">
        <v>15312</v>
      </c>
      <c r="W726" s="1" t="s">
        <v>301</v>
      </c>
      <c r="X726" s="1" t="s">
        <v>137</v>
      </c>
      <c r="Y726" s="2">
        <v>44620</v>
      </c>
      <c r="Z726">
        <v>3.8</v>
      </c>
      <c r="AA726" s="1" t="s">
        <v>39</v>
      </c>
    </row>
    <row r="727" spans="1:28" x14ac:dyDescent="0.3">
      <c r="A727" s="1" t="s">
        <v>2626</v>
      </c>
      <c r="B727" s="1" t="s">
        <v>2627</v>
      </c>
      <c r="C727" s="1" t="s">
        <v>2628</v>
      </c>
      <c r="D727" s="1" t="s">
        <v>2629</v>
      </c>
      <c r="E727">
        <v>4</v>
      </c>
      <c r="F727">
        <v>49</v>
      </c>
      <c r="G727" s="1" t="s">
        <v>44</v>
      </c>
      <c r="H727" s="2">
        <v>45902</v>
      </c>
      <c r="I727" s="1" t="s">
        <v>2628</v>
      </c>
      <c r="J727" s="1" t="s">
        <v>115</v>
      </c>
      <c r="K727" s="1" t="s">
        <v>2629</v>
      </c>
      <c r="L727" s="2">
        <v>45897</v>
      </c>
      <c r="M727">
        <v>3</v>
      </c>
      <c r="N727">
        <v>0</v>
      </c>
      <c r="O727">
        <v>0</v>
      </c>
      <c r="P727">
        <v>5603</v>
      </c>
      <c r="Q727" s="1" t="s">
        <v>2628</v>
      </c>
      <c r="R727" s="1" t="s">
        <v>2628</v>
      </c>
      <c r="S727" s="1" t="s">
        <v>2630</v>
      </c>
      <c r="T727" s="1" t="s">
        <v>75</v>
      </c>
      <c r="U727" s="1" t="s">
        <v>314</v>
      </c>
      <c r="V727">
        <v>5603</v>
      </c>
      <c r="W727" s="1" t="s">
        <v>118</v>
      </c>
      <c r="X727" s="1" t="s">
        <v>59</v>
      </c>
      <c r="Y727" s="2">
        <v>43824</v>
      </c>
      <c r="Z727">
        <v>6</v>
      </c>
      <c r="AA727" s="1" t="s">
        <v>39</v>
      </c>
    </row>
    <row r="728" spans="1:28" x14ac:dyDescent="0.3">
      <c r="A728" s="1" t="s">
        <v>2631</v>
      </c>
      <c r="B728" s="1" t="s">
        <v>2632</v>
      </c>
      <c r="C728" s="1" t="s">
        <v>94</v>
      </c>
      <c r="D728" s="1" t="s">
        <v>473</v>
      </c>
      <c r="E728">
        <v>4</v>
      </c>
      <c r="F728">
        <v>22</v>
      </c>
      <c r="G728" s="1" t="s">
        <v>401</v>
      </c>
      <c r="H728" s="2">
        <v>45941</v>
      </c>
      <c r="I728" s="1" t="s">
        <v>94</v>
      </c>
      <c r="J728" s="1" t="s">
        <v>519</v>
      </c>
      <c r="K728" s="1" t="s">
        <v>473</v>
      </c>
      <c r="L728" s="2">
        <v>45933</v>
      </c>
      <c r="M728">
        <v>7</v>
      </c>
      <c r="N728">
        <v>20</v>
      </c>
      <c r="O728">
        <v>0</v>
      </c>
      <c r="P728">
        <v>3634.4</v>
      </c>
      <c r="Q728" s="1" t="s">
        <v>94</v>
      </c>
      <c r="R728" s="1" t="s">
        <v>94</v>
      </c>
      <c r="S728" s="1" t="s">
        <v>97</v>
      </c>
      <c r="T728" s="1" t="s">
        <v>75</v>
      </c>
      <c r="U728" s="1" t="s">
        <v>98</v>
      </c>
      <c r="V728">
        <v>4543</v>
      </c>
      <c r="W728" s="1" t="s">
        <v>521</v>
      </c>
      <c r="X728" s="1" t="s">
        <v>137</v>
      </c>
      <c r="Y728" s="2">
        <v>43649</v>
      </c>
      <c r="Z728">
        <v>6.5</v>
      </c>
      <c r="AA728" s="1" t="s">
        <v>39</v>
      </c>
    </row>
    <row r="729" spans="1:28" x14ac:dyDescent="0.3">
      <c r="A729" s="1" t="s">
        <v>2633</v>
      </c>
      <c r="B729" s="1" t="s">
        <v>2634</v>
      </c>
      <c r="C729" s="1" t="s">
        <v>925</v>
      </c>
      <c r="D729" s="1" t="s">
        <v>2635</v>
      </c>
      <c r="E729">
        <v>3</v>
      </c>
      <c r="F729">
        <v>48</v>
      </c>
      <c r="G729" s="1" t="s">
        <v>44</v>
      </c>
      <c r="H729" s="2">
        <v>45991</v>
      </c>
      <c r="I729" s="1" t="s">
        <v>925</v>
      </c>
      <c r="J729" s="1" t="s">
        <v>519</v>
      </c>
      <c r="K729" s="1" t="s">
        <v>2635</v>
      </c>
      <c r="L729" s="2">
        <v>45978</v>
      </c>
      <c r="M729">
        <v>10</v>
      </c>
      <c r="N729">
        <v>40</v>
      </c>
      <c r="O729">
        <v>0</v>
      </c>
      <c r="P729">
        <v>1583.4</v>
      </c>
      <c r="Q729" s="1" t="s">
        <v>925</v>
      </c>
      <c r="R729" s="1" t="s">
        <v>925</v>
      </c>
      <c r="S729" s="1" t="s">
        <v>927</v>
      </c>
      <c r="T729" s="1" t="s">
        <v>90</v>
      </c>
      <c r="U729" s="1" t="s">
        <v>300</v>
      </c>
      <c r="V729">
        <v>2639</v>
      </c>
      <c r="W729" s="1" t="s">
        <v>521</v>
      </c>
      <c r="X729" s="1" t="s">
        <v>137</v>
      </c>
      <c r="Y729" s="2">
        <v>43649</v>
      </c>
      <c r="Z729">
        <v>6.5</v>
      </c>
      <c r="AA729" s="1" t="s">
        <v>39</v>
      </c>
    </row>
    <row r="730" spans="1:28" x14ac:dyDescent="0.3">
      <c r="A730" s="1" t="s">
        <v>2636</v>
      </c>
      <c r="B730" s="1" t="s">
        <v>2637</v>
      </c>
      <c r="C730" s="1" t="s">
        <v>1235</v>
      </c>
      <c r="D730" s="1" t="s">
        <v>2430</v>
      </c>
      <c r="E730">
        <v>2</v>
      </c>
      <c r="F730">
        <v>80</v>
      </c>
      <c r="G730" s="1" t="s">
        <v>44</v>
      </c>
      <c r="H730" s="2">
        <v>45972</v>
      </c>
      <c r="I730" s="1" t="s">
        <v>1235</v>
      </c>
      <c r="J730" s="1" t="s">
        <v>142</v>
      </c>
      <c r="K730" s="1" t="s">
        <v>2430</v>
      </c>
      <c r="L730" s="2">
        <v>45951</v>
      </c>
      <c r="M730">
        <v>13</v>
      </c>
      <c r="N730">
        <v>10</v>
      </c>
      <c r="O730">
        <v>1</v>
      </c>
      <c r="P730">
        <v>207.9</v>
      </c>
      <c r="Q730" s="1" t="s">
        <v>1235</v>
      </c>
      <c r="R730" s="1" t="s">
        <v>1235</v>
      </c>
      <c r="S730" s="1" t="s">
        <v>1236</v>
      </c>
      <c r="T730" s="1" t="s">
        <v>56</v>
      </c>
      <c r="U730" s="1" t="s">
        <v>57</v>
      </c>
      <c r="V730">
        <v>231</v>
      </c>
      <c r="W730" s="1" t="s">
        <v>145</v>
      </c>
      <c r="X730" s="1" t="s">
        <v>59</v>
      </c>
      <c r="Y730" s="2">
        <v>43159</v>
      </c>
      <c r="Z730">
        <v>7.8</v>
      </c>
      <c r="AA730" s="1" t="s">
        <v>84</v>
      </c>
      <c r="AB730">
        <v>1</v>
      </c>
    </row>
    <row r="731" spans="1:28" x14ac:dyDescent="0.3">
      <c r="A731" s="1" t="s">
        <v>2638</v>
      </c>
      <c r="B731" s="1" t="s">
        <v>2639</v>
      </c>
      <c r="C731" s="1" t="s">
        <v>1169</v>
      </c>
      <c r="D731" s="1" t="s">
        <v>2640</v>
      </c>
      <c r="E731">
        <v>4</v>
      </c>
      <c r="F731">
        <v>15</v>
      </c>
      <c r="G731" s="1" t="s">
        <v>44</v>
      </c>
      <c r="H731" s="2">
        <v>45947</v>
      </c>
      <c r="I731" s="1" t="s">
        <v>1169</v>
      </c>
      <c r="J731" s="1" t="s">
        <v>291</v>
      </c>
      <c r="K731" s="1" t="s">
        <v>2640</v>
      </c>
      <c r="L731" s="2">
        <v>45929</v>
      </c>
      <c r="M731">
        <v>4</v>
      </c>
      <c r="N731">
        <v>30</v>
      </c>
      <c r="O731">
        <v>0</v>
      </c>
      <c r="P731">
        <v>4173.3999999999996</v>
      </c>
      <c r="Q731" s="1" t="s">
        <v>1169</v>
      </c>
      <c r="R731" s="1" t="s">
        <v>1169</v>
      </c>
      <c r="S731" s="1" t="s">
        <v>1171</v>
      </c>
      <c r="T731" s="1" t="s">
        <v>90</v>
      </c>
      <c r="U731" s="1" t="s">
        <v>185</v>
      </c>
      <c r="V731">
        <v>5962</v>
      </c>
      <c r="W731" s="1" t="s">
        <v>293</v>
      </c>
      <c r="X731" s="1" t="s">
        <v>48</v>
      </c>
      <c r="Y731" s="2">
        <v>44560</v>
      </c>
      <c r="Z731">
        <v>4</v>
      </c>
      <c r="AA731" s="1" t="s">
        <v>39</v>
      </c>
    </row>
    <row r="732" spans="1:28" x14ac:dyDescent="0.3">
      <c r="A732" s="1" t="s">
        <v>2641</v>
      </c>
      <c r="B732" s="1" t="s">
        <v>2642</v>
      </c>
      <c r="C732" s="1" t="s">
        <v>692</v>
      </c>
      <c r="D732" s="1" t="s">
        <v>2643</v>
      </c>
      <c r="E732">
        <v>2</v>
      </c>
      <c r="F732">
        <v>115</v>
      </c>
      <c r="G732" s="1" t="s">
        <v>44</v>
      </c>
      <c r="H732" s="2">
        <v>45730</v>
      </c>
      <c r="I732" s="1" t="s">
        <v>692</v>
      </c>
      <c r="J732" s="1" t="s">
        <v>462</v>
      </c>
      <c r="K732" s="1" t="s">
        <v>2643</v>
      </c>
      <c r="L732" s="2">
        <v>45718</v>
      </c>
      <c r="M732">
        <v>9</v>
      </c>
      <c r="N732">
        <v>15</v>
      </c>
      <c r="O732">
        <v>0</v>
      </c>
      <c r="P732">
        <v>1201.05</v>
      </c>
      <c r="Q732" s="1" t="s">
        <v>692</v>
      </c>
      <c r="R732" s="1" t="s">
        <v>692</v>
      </c>
      <c r="S732" s="1" t="s">
        <v>693</v>
      </c>
      <c r="T732" s="1" t="s">
        <v>56</v>
      </c>
      <c r="U732" s="1" t="s">
        <v>57</v>
      </c>
      <c r="V732">
        <v>1413</v>
      </c>
      <c r="W732" s="1" t="s">
        <v>464</v>
      </c>
      <c r="X732" s="1" t="s">
        <v>137</v>
      </c>
      <c r="Y732" s="2">
        <v>43178</v>
      </c>
      <c r="Z732">
        <v>7.8</v>
      </c>
      <c r="AA732" s="1" t="s">
        <v>827</v>
      </c>
      <c r="AB732">
        <v>1</v>
      </c>
    </row>
    <row r="733" spans="1:28" x14ac:dyDescent="0.3">
      <c r="A733" s="1" t="s">
        <v>2644</v>
      </c>
      <c r="B733" s="1" t="s">
        <v>2645</v>
      </c>
      <c r="C733" s="1" t="s">
        <v>30</v>
      </c>
      <c r="D733" s="1" t="s">
        <v>2646</v>
      </c>
      <c r="E733">
        <v>3</v>
      </c>
      <c r="F733">
        <v>46</v>
      </c>
      <c r="G733" s="1" t="s">
        <v>44</v>
      </c>
      <c r="H733" s="2">
        <v>45897</v>
      </c>
      <c r="I733" s="1" t="s">
        <v>30</v>
      </c>
      <c r="J733" s="1" t="s">
        <v>183</v>
      </c>
      <c r="K733" s="1" t="s">
        <v>2646</v>
      </c>
      <c r="L733" s="2">
        <v>45880</v>
      </c>
      <c r="M733">
        <v>5</v>
      </c>
      <c r="N733">
        <v>15</v>
      </c>
      <c r="O733">
        <v>0</v>
      </c>
      <c r="P733">
        <v>472.6</v>
      </c>
      <c r="Q733" s="1" t="s">
        <v>30</v>
      </c>
      <c r="R733" s="1" t="s">
        <v>30</v>
      </c>
      <c r="S733" s="1" t="s">
        <v>34</v>
      </c>
      <c r="T733" s="1" t="s">
        <v>35</v>
      </c>
      <c r="U733" s="1" t="s">
        <v>36</v>
      </c>
      <c r="V733">
        <v>556</v>
      </c>
      <c r="W733" s="1" t="s">
        <v>186</v>
      </c>
      <c r="X733" s="1" t="s">
        <v>137</v>
      </c>
      <c r="Y733" s="2">
        <v>45507</v>
      </c>
      <c r="Z733">
        <v>1.4</v>
      </c>
      <c r="AA733" s="1" t="s">
        <v>39</v>
      </c>
    </row>
    <row r="734" spans="1:28" x14ac:dyDescent="0.3">
      <c r="A734" s="1" t="s">
        <v>2647</v>
      </c>
      <c r="B734" s="1" t="s">
        <v>2648</v>
      </c>
      <c r="C734" s="1" t="s">
        <v>587</v>
      </c>
      <c r="D734" s="1" t="s">
        <v>1924</v>
      </c>
      <c r="E734">
        <v>4</v>
      </c>
      <c r="F734">
        <v>75</v>
      </c>
      <c r="G734" s="1" t="s">
        <v>44</v>
      </c>
      <c r="H734" s="2">
        <v>45696</v>
      </c>
      <c r="I734" s="1" t="s">
        <v>587</v>
      </c>
      <c r="J734" s="1" t="s">
        <v>54</v>
      </c>
      <c r="K734" s="1" t="s">
        <v>1924</v>
      </c>
      <c r="L734" s="2">
        <v>45679</v>
      </c>
      <c r="M734">
        <v>6</v>
      </c>
      <c r="N734">
        <v>5</v>
      </c>
      <c r="O734">
        <v>0</v>
      </c>
      <c r="P734">
        <v>1555.15</v>
      </c>
      <c r="Q734" s="1" t="s">
        <v>587</v>
      </c>
      <c r="R734" s="1" t="s">
        <v>587</v>
      </c>
      <c r="S734" s="1" t="s">
        <v>588</v>
      </c>
      <c r="T734" s="1" t="s">
        <v>35</v>
      </c>
      <c r="U734" s="1" t="s">
        <v>36</v>
      </c>
      <c r="V734">
        <v>1637</v>
      </c>
      <c r="W734" s="1" t="s">
        <v>58</v>
      </c>
      <c r="X734" s="1" t="s">
        <v>59</v>
      </c>
      <c r="Y734" s="2">
        <v>44128</v>
      </c>
      <c r="Z734">
        <v>5.2</v>
      </c>
      <c r="AA734" s="1" t="s">
        <v>39</v>
      </c>
    </row>
    <row r="735" spans="1:28" x14ac:dyDescent="0.3">
      <c r="A735" s="1" t="s">
        <v>2649</v>
      </c>
      <c r="B735" s="1" t="s">
        <v>2650</v>
      </c>
      <c r="C735" s="1" t="s">
        <v>157</v>
      </c>
      <c r="D735" s="1" t="s">
        <v>2651</v>
      </c>
      <c r="E735">
        <v>5</v>
      </c>
      <c r="F735">
        <v>25</v>
      </c>
      <c r="G735" s="1" t="s">
        <v>32</v>
      </c>
      <c r="H735" s="2">
        <v>46002</v>
      </c>
      <c r="I735" s="1" t="s">
        <v>157</v>
      </c>
      <c r="J735" s="1" t="s">
        <v>298</v>
      </c>
      <c r="K735" s="1" t="s">
        <v>2651</v>
      </c>
      <c r="L735" s="2">
        <v>45993</v>
      </c>
      <c r="M735">
        <v>4</v>
      </c>
      <c r="N735">
        <v>20</v>
      </c>
      <c r="O735">
        <v>0</v>
      </c>
      <c r="P735">
        <v>3472</v>
      </c>
      <c r="Q735" s="1" t="s">
        <v>157</v>
      </c>
      <c r="R735" s="1" t="s">
        <v>157</v>
      </c>
      <c r="S735" s="1" t="s">
        <v>160</v>
      </c>
      <c r="T735" s="1" t="s">
        <v>75</v>
      </c>
      <c r="U735" s="1" t="s">
        <v>98</v>
      </c>
      <c r="V735">
        <v>4340</v>
      </c>
      <c r="W735" s="1" t="s">
        <v>301</v>
      </c>
      <c r="X735" s="1" t="s">
        <v>137</v>
      </c>
      <c r="Y735" s="2">
        <v>44620</v>
      </c>
      <c r="Z735">
        <v>3.8</v>
      </c>
      <c r="AA735" s="1" t="s">
        <v>39</v>
      </c>
    </row>
    <row r="736" spans="1:28" x14ac:dyDescent="0.3">
      <c r="A736" s="1" t="s">
        <v>2652</v>
      </c>
      <c r="B736" s="1" t="s">
        <v>2653</v>
      </c>
      <c r="C736" s="1" t="s">
        <v>1255</v>
      </c>
      <c r="D736" s="1" t="s">
        <v>2022</v>
      </c>
      <c r="E736">
        <v>3</v>
      </c>
      <c r="F736">
        <v>152</v>
      </c>
      <c r="G736" s="1" t="s">
        <v>44</v>
      </c>
      <c r="H736" s="2">
        <v>45737</v>
      </c>
      <c r="I736" s="1" t="s">
        <v>1255</v>
      </c>
      <c r="J736" s="1" t="s">
        <v>462</v>
      </c>
      <c r="K736" s="1" t="s">
        <v>2022</v>
      </c>
      <c r="L736" s="2">
        <v>45729</v>
      </c>
      <c r="M736">
        <v>5</v>
      </c>
      <c r="N736">
        <v>10</v>
      </c>
      <c r="O736">
        <v>0</v>
      </c>
      <c r="P736">
        <v>3522.6</v>
      </c>
      <c r="Q736" s="1" t="s">
        <v>1255</v>
      </c>
      <c r="R736" s="1" t="s">
        <v>1255</v>
      </c>
      <c r="S736" s="1" t="s">
        <v>1257</v>
      </c>
      <c r="T736" s="1" t="s">
        <v>107</v>
      </c>
      <c r="U736" s="1" t="s">
        <v>152</v>
      </c>
      <c r="V736">
        <v>3914</v>
      </c>
      <c r="W736" s="1" t="s">
        <v>464</v>
      </c>
      <c r="X736" s="1" t="s">
        <v>137</v>
      </c>
      <c r="Y736" s="2">
        <v>43178</v>
      </c>
      <c r="Z736">
        <v>7.8</v>
      </c>
      <c r="AA736" s="1" t="s">
        <v>39</v>
      </c>
    </row>
    <row r="737" spans="1:28" x14ac:dyDescent="0.3">
      <c r="A737" s="1" t="s">
        <v>2654</v>
      </c>
      <c r="B737" s="1" t="s">
        <v>2655</v>
      </c>
      <c r="C737" s="1" t="s">
        <v>861</v>
      </c>
      <c r="D737" s="1" t="s">
        <v>2656</v>
      </c>
      <c r="E737">
        <v>4</v>
      </c>
      <c r="F737">
        <v>54</v>
      </c>
      <c r="G737" s="1" t="s">
        <v>44</v>
      </c>
      <c r="H737" s="2">
        <v>45998</v>
      </c>
      <c r="I737" s="1" t="s">
        <v>861</v>
      </c>
      <c r="J737" s="1" t="s">
        <v>242</v>
      </c>
      <c r="K737" s="1" t="s">
        <v>2656</v>
      </c>
      <c r="L737" s="2">
        <v>45981</v>
      </c>
      <c r="M737">
        <v>6</v>
      </c>
      <c r="N737">
        <v>10</v>
      </c>
      <c r="O737">
        <v>0</v>
      </c>
      <c r="P737">
        <v>200.7</v>
      </c>
      <c r="Q737" s="1" t="s">
        <v>861</v>
      </c>
      <c r="R737" s="1" t="s">
        <v>861</v>
      </c>
      <c r="S737" s="1" t="s">
        <v>863</v>
      </c>
      <c r="T737" s="1" t="s">
        <v>56</v>
      </c>
      <c r="U737" s="1" t="s">
        <v>66</v>
      </c>
      <c r="V737">
        <v>223</v>
      </c>
      <c r="W737" s="1" t="s">
        <v>244</v>
      </c>
      <c r="X737" s="1" t="s">
        <v>48</v>
      </c>
      <c r="Y737" s="2">
        <v>44403</v>
      </c>
      <c r="Z737">
        <v>4.4000000000000004</v>
      </c>
      <c r="AA737" s="1" t="s">
        <v>39</v>
      </c>
    </row>
    <row r="738" spans="1:28" x14ac:dyDescent="0.3">
      <c r="A738" s="1" t="s">
        <v>2657</v>
      </c>
      <c r="B738" s="1" t="s">
        <v>2658</v>
      </c>
      <c r="C738" s="1" t="s">
        <v>1502</v>
      </c>
      <c r="D738" s="1" t="s">
        <v>2659</v>
      </c>
      <c r="E738">
        <v>4</v>
      </c>
      <c r="F738">
        <v>82</v>
      </c>
      <c r="G738" s="1" t="s">
        <v>44</v>
      </c>
      <c r="H738" s="2">
        <v>45756</v>
      </c>
      <c r="I738" s="1" t="s">
        <v>1502</v>
      </c>
      <c r="J738" s="1" t="s">
        <v>462</v>
      </c>
      <c r="K738" s="1" t="s">
        <v>2659</v>
      </c>
      <c r="L738" s="2">
        <v>45739</v>
      </c>
      <c r="M738">
        <v>5</v>
      </c>
      <c r="N738">
        <v>10</v>
      </c>
      <c r="O738">
        <v>0</v>
      </c>
      <c r="P738">
        <v>97.2</v>
      </c>
      <c r="Q738" s="1" t="s">
        <v>1502</v>
      </c>
      <c r="R738" s="1" t="s">
        <v>1502</v>
      </c>
      <c r="S738" s="1" t="s">
        <v>1504</v>
      </c>
      <c r="T738" s="1" t="s">
        <v>134</v>
      </c>
      <c r="U738" s="1" t="s">
        <v>366</v>
      </c>
      <c r="V738">
        <v>108</v>
      </c>
      <c r="W738" s="1" t="s">
        <v>464</v>
      </c>
      <c r="X738" s="1" t="s">
        <v>137</v>
      </c>
      <c r="Y738" s="2">
        <v>43178</v>
      </c>
      <c r="Z738">
        <v>7.8</v>
      </c>
      <c r="AA738" s="1" t="s">
        <v>39</v>
      </c>
    </row>
    <row r="739" spans="1:28" x14ac:dyDescent="0.3">
      <c r="A739" s="1" t="s">
        <v>2660</v>
      </c>
      <c r="B739" s="1" t="s">
        <v>2661</v>
      </c>
      <c r="C739" s="1" t="s">
        <v>140</v>
      </c>
      <c r="D739" s="1" t="s">
        <v>2662</v>
      </c>
      <c r="E739">
        <v>3</v>
      </c>
      <c r="F739">
        <v>53</v>
      </c>
      <c r="G739" s="1" t="s">
        <v>44</v>
      </c>
      <c r="H739" s="2">
        <v>45721</v>
      </c>
      <c r="I739" s="1" t="s">
        <v>140</v>
      </c>
      <c r="J739" s="1" t="s">
        <v>96</v>
      </c>
      <c r="K739" s="1" t="s">
        <v>2662</v>
      </c>
      <c r="L739" s="2">
        <v>45706</v>
      </c>
      <c r="M739">
        <v>5</v>
      </c>
      <c r="N739">
        <v>0</v>
      </c>
      <c r="O739">
        <v>1</v>
      </c>
      <c r="P739">
        <v>1203</v>
      </c>
      <c r="Q739" s="1" t="s">
        <v>140</v>
      </c>
      <c r="R739" s="1" t="s">
        <v>140</v>
      </c>
      <c r="S739" s="1" t="s">
        <v>143</v>
      </c>
      <c r="T739" s="1" t="s">
        <v>134</v>
      </c>
      <c r="U739" s="1" t="s">
        <v>144</v>
      </c>
      <c r="V739">
        <v>1203</v>
      </c>
      <c r="W739" s="1" t="s">
        <v>99</v>
      </c>
      <c r="X739" s="1" t="s">
        <v>100</v>
      </c>
      <c r="Y739" s="2">
        <v>45629</v>
      </c>
      <c r="Z739">
        <v>1.1000000000000001</v>
      </c>
      <c r="AA739" s="1" t="s">
        <v>39</v>
      </c>
    </row>
    <row r="740" spans="1:28" x14ac:dyDescent="0.3">
      <c r="A740" s="1" t="s">
        <v>2663</v>
      </c>
      <c r="B740" s="1" t="s">
        <v>2664</v>
      </c>
      <c r="C740" s="1" t="s">
        <v>170</v>
      </c>
      <c r="D740" s="1" t="s">
        <v>2557</v>
      </c>
      <c r="E740">
        <v>4</v>
      </c>
      <c r="F740">
        <v>117</v>
      </c>
      <c r="G740" s="1" t="s">
        <v>806</v>
      </c>
      <c r="H740" s="2">
        <v>45974</v>
      </c>
      <c r="I740" s="1" t="s">
        <v>170</v>
      </c>
      <c r="J740" s="1" t="s">
        <v>598</v>
      </c>
      <c r="K740" s="1" t="s">
        <v>2557</v>
      </c>
      <c r="L740" s="2">
        <v>45957</v>
      </c>
      <c r="M740">
        <v>6</v>
      </c>
      <c r="N740">
        <v>5</v>
      </c>
      <c r="O740">
        <v>0</v>
      </c>
      <c r="P740">
        <v>3795.25</v>
      </c>
      <c r="Q740" s="1" t="s">
        <v>170</v>
      </c>
      <c r="R740" s="1" t="s">
        <v>170</v>
      </c>
      <c r="S740" s="1" t="s">
        <v>172</v>
      </c>
      <c r="T740" s="1" t="s">
        <v>35</v>
      </c>
      <c r="U740" s="1" t="s">
        <v>36</v>
      </c>
      <c r="V740">
        <v>3995</v>
      </c>
      <c r="W740" s="1" t="s">
        <v>600</v>
      </c>
      <c r="X740" s="1" t="s">
        <v>38</v>
      </c>
      <c r="Y740" s="2">
        <v>43141</v>
      </c>
      <c r="Z740">
        <v>7.9</v>
      </c>
      <c r="AA740" s="1" t="s">
        <v>39</v>
      </c>
    </row>
    <row r="741" spans="1:28" x14ac:dyDescent="0.3">
      <c r="A741" s="1" t="s">
        <v>2665</v>
      </c>
      <c r="B741" s="1" t="s">
        <v>2666</v>
      </c>
      <c r="C741" s="1" t="s">
        <v>944</v>
      </c>
      <c r="D741" s="1" t="s">
        <v>2667</v>
      </c>
      <c r="E741">
        <v>5</v>
      </c>
      <c r="F741">
        <v>182</v>
      </c>
      <c r="G741" s="1" t="s">
        <v>44</v>
      </c>
      <c r="H741" s="2">
        <v>45931</v>
      </c>
      <c r="I741" s="1" t="s">
        <v>944</v>
      </c>
      <c r="J741" s="1" t="s">
        <v>229</v>
      </c>
      <c r="K741" s="1" t="s">
        <v>2667</v>
      </c>
      <c r="L741" s="2">
        <v>45921</v>
      </c>
      <c r="M741">
        <v>3</v>
      </c>
      <c r="N741">
        <v>10</v>
      </c>
      <c r="O741">
        <v>0</v>
      </c>
      <c r="P741">
        <v>5971.5</v>
      </c>
      <c r="Q741" s="1" t="s">
        <v>944</v>
      </c>
      <c r="R741" s="1" t="s">
        <v>944</v>
      </c>
      <c r="S741" s="1" t="s">
        <v>946</v>
      </c>
      <c r="T741" s="1" t="s">
        <v>75</v>
      </c>
      <c r="U741" s="1" t="s">
        <v>98</v>
      </c>
      <c r="V741">
        <v>6635</v>
      </c>
      <c r="W741" s="1" t="s">
        <v>231</v>
      </c>
      <c r="X741" s="1" t="s">
        <v>127</v>
      </c>
      <c r="Y741" s="2">
        <v>43596</v>
      </c>
      <c r="Z741">
        <v>6.6</v>
      </c>
      <c r="AA741" s="1" t="s">
        <v>39</v>
      </c>
    </row>
    <row r="742" spans="1:28" x14ac:dyDescent="0.3">
      <c r="A742" s="1" t="s">
        <v>2668</v>
      </c>
      <c r="B742" s="1" t="s">
        <v>2669</v>
      </c>
      <c r="C742" s="1" t="s">
        <v>574</v>
      </c>
      <c r="D742" s="1" t="s">
        <v>2506</v>
      </c>
      <c r="E742">
        <v>3</v>
      </c>
      <c r="F742">
        <v>47</v>
      </c>
      <c r="G742" s="1" t="s">
        <v>44</v>
      </c>
      <c r="H742" s="2">
        <v>45979</v>
      </c>
      <c r="I742" s="1" t="s">
        <v>574</v>
      </c>
      <c r="J742" s="1" t="s">
        <v>221</v>
      </c>
      <c r="K742" s="1" t="s">
        <v>2506</v>
      </c>
      <c r="L742" s="2">
        <v>45962</v>
      </c>
      <c r="M742">
        <v>11</v>
      </c>
      <c r="N742">
        <v>0</v>
      </c>
      <c r="O742">
        <v>0</v>
      </c>
      <c r="P742">
        <v>40731</v>
      </c>
      <c r="Q742" s="1" t="s">
        <v>574</v>
      </c>
      <c r="R742" s="1" t="s">
        <v>574</v>
      </c>
      <c r="S742" s="1" t="s">
        <v>576</v>
      </c>
      <c r="T742" s="1" t="s">
        <v>75</v>
      </c>
      <c r="U742" s="1" t="s">
        <v>98</v>
      </c>
      <c r="V742">
        <v>40731</v>
      </c>
      <c r="W742" s="1" t="s">
        <v>224</v>
      </c>
      <c r="X742" s="1" t="s">
        <v>137</v>
      </c>
      <c r="Y742" s="2">
        <v>44532</v>
      </c>
      <c r="Z742">
        <v>4.0999999999999996</v>
      </c>
      <c r="AA742" s="1" t="s">
        <v>39</v>
      </c>
    </row>
    <row r="743" spans="1:28" x14ac:dyDescent="0.3">
      <c r="A743" s="1" t="s">
        <v>2670</v>
      </c>
      <c r="B743" s="1" t="s">
        <v>2671</v>
      </c>
      <c r="C743" s="1" t="s">
        <v>71</v>
      </c>
      <c r="D743" s="1" t="s">
        <v>2672</v>
      </c>
      <c r="E743">
        <v>4</v>
      </c>
      <c r="F743">
        <v>37</v>
      </c>
      <c r="G743" s="1" t="s">
        <v>44</v>
      </c>
      <c r="H743" s="2">
        <v>45920</v>
      </c>
      <c r="I743" s="1" t="s">
        <v>71</v>
      </c>
      <c r="J743" s="1" t="s">
        <v>272</v>
      </c>
      <c r="K743" s="1" t="s">
        <v>2672</v>
      </c>
      <c r="L743" s="2">
        <v>45909</v>
      </c>
      <c r="M743">
        <v>10</v>
      </c>
      <c r="N743">
        <v>10</v>
      </c>
      <c r="O743">
        <v>0</v>
      </c>
      <c r="P743">
        <v>11571.3</v>
      </c>
      <c r="Q743" s="1" t="s">
        <v>71</v>
      </c>
      <c r="R743" s="1" t="s">
        <v>71</v>
      </c>
      <c r="S743" s="1" t="s">
        <v>74</v>
      </c>
      <c r="T743" s="1" t="s">
        <v>75</v>
      </c>
      <c r="U743" s="1" t="s">
        <v>76</v>
      </c>
      <c r="V743">
        <v>12857</v>
      </c>
      <c r="W743" s="1" t="s">
        <v>273</v>
      </c>
      <c r="X743" s="1" t="s">
        <v>38</v>
      </c>
      <c r="Y743" s="2">
        <v>45880</v>
      </c>
      <c r="Z743">
        <v>0.4</v>
      </c>
      <c r="AA743" s="1" t="s">
        <v>39</v>
      </c>
    </row>
    <row r="744" spans="1:28" x14ac:dyDescent="0.3">
      <c r="A744" s="1" t="s">
        <v>2673</v>
      </c>
      <c r="B744" s="1" t="s">
        <v>2674</v>
      </c>
      <c r="C744" s="1" t="s">
        <v>2170</v>
      </c>
      <c r="D744" s="1" t="s">
        <v>976</v>
      </c>
      <c r="E744">
        <v>3</v>
      </c>
      <c r="F744">
        <v>60</v>
      </c>
      <c r="G744" s="1" t="s">
        <v>44</v>
      </c>
      <c r="H744" s="2">
        <v>45961</v>
      </c>
      <c r="I744" s="1" t="s">
        <v>2170</v>
      </c>
      <c r="J744" s="1" t="s">
        <v>592</v>
      </c>
      <c r="K744" s="1" t="s">
        <v>976</v>
      </c>
      <c r="L744" s="2">
        <v>45946</v>
      </c>
      <c r="M744">
        <v>7</v>
      </c>
      <c r="N744">
        <v>15</v>
      </c>
      <c r="O744">
        <v>0</v>
      </c>
      <c r="P744">
        <v>16799.400000000001</v>
      </c>
      <c r="Q744" s="1" t="s">
        <v>2170</v>
      </c>
      <c r="R744" s="1" t="s">
        <v>2170</v>
      </c>
      <c r="S744" s="1" t="s">
        <v>2172</v>
      </c>
      <c r="T744" s="1" t="s">
        <v>75</v>
      </c>
      <c r="U744" s="1" t="s">
        <v>76</v>
      </c>
      <c r="V744">
        <v>19764</v>
      </c>
      <c r="W744" s="1" t="s">
        <v>593</v>
      </c>
      <c r="X744" s="1" t="s">
        <v>127</v>
      </c>
      <c r="Y744" s="2">
        <v>44133</v>
      </c>
      <c r="Z744">
        <v>5.2</v>
      </c>
      <c r="AA744" s="1" t="s">
        <v>39</v>
      </c>
    </row>
    <row r="745" spans="1:28" x14ac:dyDescent="0.3">
      <c r="A745" s="1" t="s">
        <v>2675</v>
      </c>
      <c r="B745" s="1" t="s">
        <v>2676</v>
      </c>
      <c r="C745" s="1" t="s">
        <v>1399</v>
      </c>
      <c r="D745" s="1" t="s">
        <v>2677</v>
      </c>
      <c r="E745">
        <v>3</v>
      </c>
      <c r="F745">
        <v>121</v>
      </c>
      <c r="G745" s="1" t="s">
        <v>44</v>
      </c>
      <c r="H745" s="2">
        <v>45933</v>
      </c>
      <c r="I745" s="1" t="s">
        <v>1399</v>
      </c>
      <c r="J745" s="1" t="s">
        <v>394</v>
      </c>
      <c r="K745" s="1" t="s">
        <v>2677</v>
      </c>
      <c r="L745" s="2">
        <v>45920</v>
      </c>
      <c r="M745">
        <v>2</v>
      </c>
      <c r="N745">
        <v>0</v>
      </c>
      <c r="O745">
        <v>0</v>
      </c>
      <c r="P745">
        <v>432</v>
      </c>
      <c r="Q745" s="1" t="s">
        <v>1399</v>
      </c>
      <c r="R745" s="1" t="s">
        <v>1399</v>
      </c>
      <c r="S745" s="1" t="s">
        <v>1401</v>
      </c>
      <c r="T745" s="1" t="s">
        <v>90</v>
      </c>
      <c r="U745" s="1" t="s">
        <v>91</v>
      </c>
      <c r="V745">
        <v>432</v>
      </c>
      <c r="W745" s="1" t="s">
        <v>396</v>
      </c>
      <c r="X745" s="1" t="s">
        <v>127</v>
      </c>
      <c r="Y745" s="2">
        <v>43220</v>
      </c>
      <c r="Z745">
        <v>7.7</v>
      </c>
      <c r="AA745" s="1" t="s">
        <v>39</v>
      </c>
    </row>
    <row r="746" spans="1:28" x14ac:dyDescent="0.3">
      <c r="A746" s="1" t="s">
        <v>2678</v>
      </c>
      <c r="B746" s="1" t="s">
        <v>2679</v>
      </c>
      <c r="C746" s="1" t="s">
        <v>1255</v>
      </c>
      <c r="D746" s="1" t="s">
        <v>2201</v>
      </c>
      <c r="E746">
        <v>4</v>
      </c>
      <c r="F746">
        <v>28</v>
      </c>
      <c r="G746" s="1" t="s">
        <v>44</v>
      </c>
      <c r="H746" s="2">
        <v>45683</v>
      </c>
      <c r="I746" s="1" t="s">
        <v>1255</v>
      </c>
      <c r="J746" s="1" t="s">
        <v>96</v>
      </c>
      <c r="K746" s="1" t="s">
        <v>2201</v>
      </c>
      <c r="L746" s="2">
        <v>45678</v>
      </c>
      <c r="M746">
        <v>2</v>
      </c>
      <c r="N746">
        <v>5</v>
      </c>
      <c r="O746">
        <v>0</v>
      </c>
      <c r="P746">
        <v>3718.3</v>
      </c>
      <c r="Q746" s="1" t="s">
        <v>1255</v>
      </c>
      <c r="R746" s="1" t="s">
        <v>1255</v>
      </c>
      <c r="S746" s="1" t="s">
        <v>1257</v>
      </c>
      <c r="T746" s="1" t="s">
        <v>107</v>
      </c>
      <c r="U746" s="1" t="s">
        <v>152</v>
      </c>
      <c r="V746">
        <v>3914</v>
      </c>
      <c r="W746" s="1" t="s">
        <v>99</v>
      </c>
      <c r="X746" s="1" t="s">
        <v>100</v>
      </c>
      <c r="Y746" s="2">
        <v>45629</v>
      </c>
      <c r="Z746">
        <v>1.1000000000000001</v>
      </c>
      <c r="AA746" s="1" t="s">
        <v>39</v>
      </c>
    </row>
    <row r="747" spans="1:28" x14ac:dyDescent="0.3">
      <c r="A747" s="1" t="s">
        <v>2680</v>
      </c>
      <c r="B747" s="1" t="s">
        <v>2681</v>
      </c>
      <c r="C747" s="1" t="s">
        <v>1263</v>
      </c>
      <c r="D747" s="1" t="s">
        <v>2682</v>
      </c>
      <c r="E747">
        <v>4</v>
      </c>
      <c r="F747">
        <v>29</v>
      </c>
      <c r="G747" s="1" t="s">
        <v>32</v>
      </c>
      <c r="H747" s="2">
        <v>45824</v>
      </c>
      <c r="I747" s="1" t="s">
        <v>1263</v>
      </c>
      <c r="J747" s="1" t="s">
        <v>291</v>
      </c>
      <c r="K747" s="1" t="s">
        <v>2682</v>
      </c>
      <c r="L747" s="2">
        <v>45814</v>
      </c>
      <c r="M747">
        <v>5</v>
      </c>
      <c r="N747">
        <v>15</v>
      </c>
      <c r="O747">
        <v>0</v>
      </c>
      <c r="P747">
        <v>274.55</v>
      </c>
      <c r="Q747" s="1" t="s">
        <v>1263</v>
      </c>
      <c r="R747" s="1" t="s">
        <v>1263</v>
      </c>
      <c r="S747" s="1" t="s">
        <v>1265</v>
      </c>
      <c r="T747" s="1" t="s">
        <v>56</v>
      </c>
      <c r="U747" s="1" t="s">
        <v>359</v>
      </c>
      <c r="V747">
        <v>323</v>
      </c>
      <c r="W747" s="1" t="s">
        <v>293</v>
      </c>
      <c r="X747" s="1" t="s">
        <v>48</v>
      </c>
      <c r="Y747" s="2">
        <v>44560</v>
      </c>
      <c r="Z747">
        <v>4</v>
      </c>
      <c r="AA747" s="1" t="s">
        <v>39</v>
      </c>
    </row>
    <row r="748" spans="1:28" x14ac:dyDescent="0.3">
      <c r="A748" s="1" t="s">
        <v>2683</v>
      </c>
      <c r="B748" s="1" t="s">
        <v>2684</v>
      </c>
      <c r="C748" s="1" t="s">
        <v>1543</v>
      </c>
      <c r="D748" s="1" t="s">
        <v>2685</v>
      </c>
      <c r="E748">
        <v>4</v>
      </c>
      <c r="F748">
        <v>27</v>
      </c>
      <c r="G748" s="1" t="s">
        <v>44</v>
      </c>
      <c r="H748" s="2">
        <v>45776</v>
      </c>
      <c r="I748" s="1" t="s">
        <v>1543</v>
      </c>
      <c r="J748" s="1" t="s">
        <v>64</v>
      </c>
      <c r="K748" s="1" t="s">
        <v>2685</v>
      </c>
      <c r="L748" s="2">
        <v>45764</v>
      </c>
      <c r="M748">
        <v>4</v>
      </c>
      <c r="N748">
        <v>0</v>
      </c>
      <c r="O748">
        <v>0</v>
      </c>
      <c r="P748">
        <v>2060</v>
      </c>
      <c r="Q748" s="1" t="s">
        <v>1543</v>
      </c>
      <c r="R748" s="1" t="s">
        <v>1543</v>
      </c>
      <c r="S748" s="1" t="s">
        <v>1545</v>
      </c>
      <c r="T748" s="1" t="s">
        <v>56</v>
      </c>
      <c r="U748" s="1" t="s">
        <v>66</v>
      </c>
      <c r="V748">
        <v>2060</v>
      </c>
      <c r="W748" s="1" t="s">
        <v>67</v>
      </c>
      <c r="X748" s="1" t="s">
        <v>59</v>
      </c>
      <c r="Y748" s="2">
        <v>44275</v>
      </c>
      <c r="Z748">
        <v>4.8</v>
      </c>
      <c r="AA748" s="1" t="s">
        <v>39</v>
      </c>
    </row>
    <row r="749" spans="1:28" x14ac:dyDescent="0.3">
      <c r="A749" s="1" t="s">
        <v>2686</v>
      </c>
      <c r="B749" s="1" t="s">
        <v>2687</v>
      </c>
      <c r="C749" s="1" t="s">
        <v>626</v>
      </c>
      <c r="D749" s="1" t="s">
        <v>2688</v>
      </c>
      <c r="E749">
        <v>4</v>
      </c>
      <c r="F749">
        <v>25</v>
      </c>
      <c r="G749" s="1" t="s">
        <v>806</v>
      </c>
      <c r="H749" s="2">
        <v>46028</v>
      </c>
      <c r="I749" s="1" t="s">
        <v>626</v>
      </c>
      <c r="J749" s="1" t="s">
        <v>73</v>
      </c>
      <c r="K749" s="1" t="s">
        <v>2688</v>
      </c>
      <c r="L749" s="2">
        <v>46019</v>
      </c>
      <c r="M749">
        <v>5</v>
      </c>
      <c r="N749">
        <v>20</v>
      </c>
      <c r="O749">
        <v>0</v>
      </c>
      <c r="P749">
        <v>547.20000000000005</v>
      </c>
      <c r="Q749" s="1" t="s">
        <v>626</v>
      </c>
      <c r="R749" s="1" t="s">
        <v>626</v>
      </c>
      <c r="S749" s="1" t="s">
        <v>628</v>
      </c>
      <c r="T749" s="1" t="s">
        <v>56</v>
      </c>
      <c r="U749" s="1" t="s">
        <v>359</v>
      </c>
      <c r="V749">
        <v>684</v>
      </c>
      <c r="W749" s="1" t="s">
        <v>77</v>
      </c>
      <c r="X749" s="1" t="s">
        <v>38</v>
      </c>
      <c r="Y749" s="2">
        <v>44193</v>
      </c>
      <c r="Z749">
        <v>5</v>
      </c>
      <c r="AA749" s="1" t="s">
        <v>39</v>
      </c>
    </row>
    <row r="750" spans="1:28" x14ac:dyDescent="0.3">
      <c r="A750" s="1" t="s">
        <v>2689</v>
      </c>
      <c r="B750" s="1" t="s">
        <v>2690</v>
      </c>
      <c r="C750" s="1" t="s">
        <v>325</v>
      </c>
      <c r="D750" s="1" t="s">
        <v>2691</v>
      </c>
      <c r="E750">
        <v>2</v>
      </c>
      <c r="F750">
        <v>61</v>
      </c>
      <c r="G750" s="1" t="s">
        <v>44</v>
      </c>
      <c r="H750" s="2">
        <v>46031</v>
      </c>
      <c r="I750" s="1" t="s">
        <v>325</v>
      </c>
      <c r="J750" s="1" t="s">
        <v>272</v>
      </c>
      <c r="K750" s="1" t="s">
        <v>2691</v>
      </c>
      <c r="L750" s="2">
        <v>46012</v>
      </c>
      <c r="M750">
        <v>6</v>
      </c>
      <c r="N750">
        <v>5</v>
      </c>
      <c r="O750">
        <v>1</v>
      </c>
      <c r="P750">
        <v>163.4</v>
      </c>
      <c r="Q750" s="1" t="s">
        <v>325</v>
      </c>
      <c r="R750" s="1" t="s">
        <v>325</v>
      </c>
      <c r="S750" s="1" t="s">
        <v>328</v>
      </c>
      <c r="T750" s="1" t="s">
        <v>56</v>
      </c>
      <c r="U750" s="1" t="s">
        <v>66</v>
      </c>
      <c r="V750">
        <v>172</v>
      </c>
      <c r="W750" s="1" t="s">
        <v>273</v>
      </c>
      <c r="X750" s="1" t="s">
        <v>38</v>
      </c>
      <c r="Y750" s="2">
        <v>45880</v>
      </c>
      <c r="Z750">
        <v>0.4</v>
      </c>
      <c r="AA750" s="1" t="s">
        <v>68</v>
      </c>
      <c r="AB750">
        <v>1</v>
      </c>
    </row>
    <row r="751" spans="1:28" x14ac:dyDescent="0.3">
      <c r="A751" s="1" t="s">
        <v>2692</v>
      </c>
      <c r="B751" s="1" t="s">
        <v>2693</v>
      </c>
      <c r="C751" s="1" t="s">
        <v>413</v>
      </c>
      <c r="D751" s="1" t="s">
        <v>2694</v>
      </c>
      <c r="E751">
        <v>5</v>
      </c>
      <c r="F751">
        <v>42</v>
      </c>
      <c r="G751" s="1" t="s">
        <v>44</v>
      </c>
      <c r="H751" s="2">
        <v>46036</v>
      </c>
      <c r="I751" s="1" t="s">
        <v>413</v>
      </c>
      <c r="J751" s="1" t="s">
        <v>1119</v>
      </c>
      <c r="K751" s="1" t="s">
        <v>2694</v>
      </c>
      <c r="L751" s="2">
        <v>46022</v>
      </c>
      <c r="M751">
        <v>6</v>
      </c>
      <c r="N751">
        <v>15</v>
      </c>
      <c r="O751">
        <v>0</v>
      </c>
      <c r="P751">
        <v>389.3</v>
      </c>
      <c r="Q751" s="1" t="s">
        <v>413</v>
      </c>
      <c r="R751" s="1" t="s">
        <v>413</v>
      </c>
      <c r="S751" s="1" t="s">
        <v>415</v>
      </c>
      <c r="T751" s="1" t="s">
        <v>107</v>
      </c>
      <c r="U751" s="1" t="s">
        <v>416</v>
      </c>
      <c r="V751">
        <v>458</v>
      </c>
      <c r="W751" s="1" t="s">
        <v>1120</v>
      </c>
      <c r="X751" s="1" t="s">
        <v>38</v>
      </c>
      <c r="Y751" s="2">
        <v>44070</v>
      </c>
      <c r="Z751">
        <v>5.3</v>
      </c>
      <c r="AA751" s="1" t="s">
        <v>39</v>
      </c>
    </row>
    <row r="752" spans="1:28" x14ac:dyDescent="0.3">
      <c r="A752" s="1" t="s">
        <v>2695</v>
      </c>
      <c r="B752" s="1" t="s">
        <v>2696</v>
      </c>
      <c r="C752" s="1" t="s">
        <v>1194</v>
      </c>
      <c r="D752" s="1" t="s">
        <v>2697</v>
      </c>
      <c r="E752">
        <v>2</v>
      </c>
      <c r="F752">
        <v>233</v>
      </c>
      <c r="G752" s="1" t="s">
        <v>44</v>
      </c>
      <c r="H752" s="2">
        <v>45908</v>
      </c>
      <c r="I752" s="1" t="s">
        <v>1194</v>
      </c>
      <c r="J752" s="1" t="s">
        <v>272</v>
      </c>
      <c r="K752" s="1" t="s">
        <v>2697</v>
      </c>
      <c r="L752" s="2">
        <v>45893</v>
      </c>
      <c r="M752">
        <v>9</v>
      </c>
      <c r="N752">
        <v>40</v>
      </c>
      <c r="O752">
        <v>1</v>
      </c>
      <c r="P752">
        <v>587.4</v>
      </c>
      <c r="Q752" s="1" t="s">
        <v>1194</v>
      </c>
      <c r="R752" s="1" t="s">
        <v>1194</v>
      </c>
      <c r="S752" s="1" t="s">
        <v>1196</v>
      </c>
      <c r="T752" s="1" t="s">
        <v>35</v>
      </c>
      <c r="U752" s="1" t="s">
        <v>167</v>
      </c>
      <c r="V752">
        <v>979</v>
      </c>
      <c r="W752" s="1" t="s">
        <v>273</v>
      </c>
      <c r="X752" s="1" t="s">
        <v>38</v>
      </c>
      <c r="Y752" s="2">
        <v>45880</v>
      </c>
      <c r="Z752">
        <v>0.4</v>
      </c>
      <c r="AA752" s="1" t="s">
        <v>154</v>
      </c>
      <c r="AB752">
        <v>1</v>
      </c>
    </row>
    <row r="753" spans="1:28" x14ac:dyDescent="0.3">
      <c r="A753" s="1" t="s">
        <v>2698</v>
      </c>
      <c r="B753" s="1" t="s">
        <v>2699</v>
      </c>
      <c r="C753" s="1" t="s">
        <v>369</v>
      </c>
      <c r="D753" s="1" t="s">
        <v>2700</v>
      </c>
      <c r="E753">
        <v>5</v>
      </c>
      <c r="F753">
        <v>13</v>
      </c>
      <c r="G753" s="1" t="s">
        <v>32</v>
      </c>
      <c r="H753" s="2">
        <v>45995</v>
      </c>
      <c r="I753" s="1" t="s">
        <v>369</v>
      </c>
      <c r="J753" s="1" t="s">
        <v>33</v>
      </c>
      <c r="K753" s="1" t="s">
        <v>2700</v>
      </c>
      <c r="L753" s="2">
        <v>45985</v>
      </c>
      <c r="M753">
        <v>6</v>
      </c>
      <c r="N753">
        <v>15</v>
      </c>
      <c r="O753">
        <v>0</v>
      </c>
      <c r="P753">
        <v>34248.199999999997</v>
      </c>
      <c r="Q753" s="1" t="s">
        <v>369</v>
      </c>
      <c r="R753" s="1" t="s">
        <v>369</v>
      </c>
      <c r="S753" s="1" t="s">
        <v>371</v>
      </c>
      <c r="T753" s="1" t="s">
        <v>75</v>
      </c>
      <c r="U753" s="1" t="s">
        <v>76</v>
      </c>
      <c r="V753">
        <v>40292</v>
      </c>
      <c r="W753" s="1" t="s">
        <v>37</v>
      </c>
      <c r="X753" s="1" t="s">
        <v>38</v>
      </c>
      <c r="Y753" s="2">
        <v>43032</v>
      </c>
      <c r="Z753">
        <v>8.1999999999999993</v>
      </c>
      <c r="AA753" s="1" t="s">
        <v>49</v>
      </c>
      <c r="AB753">
        <v>1</v>
      </c>
    </row>
    <row r="754" spans="1:28" x14ac:dyDescent="0.3">
      <c r="A754" s="1" t="s">
        <v>2701</v>
      </c>
      <c r="B754" s="1" t="s">
        <v>2702</v>
      </c>
      <c r="C754" s="1" t="s">
        <v>963</v>
      </c>
      <c r="D754" s="1" t="s">
        <v>2703</v>
      </c>
      <c r="E754">
        <v>2</v>
      </c>
      <c r="F754">
        <v>83</v>
      </c>
      <c r="G754" s="1" t="s">
        <v>32</v>
      </c>
      <c r="H754" s="2">
        <v>45915</v>
      </c>
      <c r="I754" s="1" t="s">
        <v>963</v>
      </c>
      <c r="J754" s="1" t="s">
        <v>549</v>
      </c>
      <c r="K754" s="1" t="s">
        <v>2703</v>
      </c>
      <c r="L754" s="2">
        <v>45890</v>
      </c>
      <c r="M754">
        <v>12</v>
      </c>
      <c r="N754">
        <v>0</v>
      </c>
      <c r="O754">
        <v>1</v>
      </c>
      <c r="P754">
        <v>1074</v>
      </c>
      <c r="Q754" s="1" t="s">
        <v>963</v>
      </c>
      <c r="R754" s="1" t="s">
        <v>963</v>
      </c>
      <c r="S754" s="1" t="s">
        <v>965</v>
      </c>
      <c r="T754" s="1" t="s">
        <v>35</v>
      </c>
      <c r="U754" s="1" t="s">
        <v>223</v>
      </c>
      <c r="V754">
        <v>1074</v>
      </c>
      <c r="W754" s="1" t="s">
        <v>550</v>
      </c>
      <c r="X754" s="1" t="s">
        <v>38</v>
      </c>
      <c r="Y754" s="2">
        <v>45530</v>
      </c>
      <c r="Z754">
        <v>1.3</v>
      </c>
      <c r="AA754" s="1" t="s">
        <v>279</v>
      </c>
      <c r="AB754">
        <v>1</v>
      </c>
    </row>
    <row r="755" spans="1:28" x14ac:dyDescent="0.3">
      <c r="A755" s="1" t="s">
        <v>2704</v>
      </c>
      <c r="B755" s="1" t="s">
        <v>2705</v>
      </c>
      <c r="C755" s="1" t="s">
        <v>1263</v>
      </c>
      <c r="D755" s="1" t="s">
        <v>2706</v>
      </c>
      <c r="E755">
        <v>3</v>
      </c>
      <c r="F755">
        <v>82</v>
      </c>
      <c r="G755" s="1" t="s">
        <v>44</v>
      </c>
      <c r="H755" s="2">
        <v>45751</v>
      </c>
      <c r="I755" s="1" t="s">
        <v>1263</v>
      </c>
      <c r="J755" s="1" t="s">
        <v>221</v>
      </c>
      <c r="K755" s="1" t="s">
        <v>2706</v>
      </c>
      <c r="L755" s="2">
        <v>45726</v>
      </c>
      <c r="M755">
        <v>14</v>
      </c>
      <c r="N755">
        <v>15</v>
      </c>
      <c r="O755">
        <v>0</v>
      </c>
      <c r="P755">
        <v>274.55</v>
      </c>
      <c r="Q755" s="1" t="s">
        <v>1263</v>
      </c>
      <c r="R755" s="1" t="s">
        <v>1263</v>
      </c>
      <c r="S755" s="1" t="s">
        <v>1265</v>
      </c>
      <c r="T755" s="1" t="s">
        <v>56</v>
      </c>
      <c r="U755" s="1" t="s">
        <v>359</v>
      </c>
      <c r="V755">
        <v>323</v>
      </c>
      <c r="W755" s="1" t="s">
        <v>224</v>
      </c>
      <c r="X755" s="1" t="s">
        <v>137</v>
      </c>
      <c r="Y755" s="2">
        <v>44532</v>
      </c>
      <c r="Z755">
        <v>4.0999999999999996</v>
      </c>
      <c r="AA755" s="1" t="s">
        <v>39</v>
      </c>
    </row>
    <row r="756" spans="1:28" x14ac:dyDescent="0.3">
      <c r="A756" s="1" t="s">
        <v>2707</v>
      </c>
      <c r="B756" s="1" t="s">
        <v>2708</v>
      </c>
      <c r="C756" s="1" t="s">
        <v>467</v>
      </c>
      <c r="D756" s="1" t="s">
        <v>2709</v>
      </c>
      <c r="E756">
        <v>4</v>
      </c>
      <c r="F756">
        <v>47</v>
      </c>
      <c r="G756" s="1" t="s">
        <v>32</v>
      </c>
      <c r="H756" s="2">
        <v>45790</v>
      </c>
      <c r="I756" s="1" t="s">
        <v>467</v>
      </c>
      <c r="J756" s="1" t="s">
        <v>376</v>
      </c>
      <c r="K756" s="1" t="s">
        <v>2709</v>
      </c>
      <c r="L756" s="2">
        <v>45775</v>
      </c>
      <c r="M756">
        <v>6</v>
      </c>
      <c r="N756">
        <v>10</v>
      </c>
      <c r="O756">
        <v>0</v>
      </c>
      <c r="P756">
        <v>323.10000000000002</v>
      </c>
      <c r="Q756" s="1" t="s">
        <v>467</v>
      </c>
      <c r="R756" s="1" t="s">
        <v>467</v>
      </c>
      <c r="S756" s="1" t="s">
        <v>469</v>
      </c>
      <c r="T756" s="1" t="s">
        <v>56</v>
      </c>
      <c r="U756" s="1" t="s">
        <v>117</v>
      </c>
      <c r="V756">
        <v>359</v>
      </c>
      <c r="W756" s="1" t="s">
        <v>379</v>
      </c>
      <c r="X756" s="1" t="s">
        <v>48</v>
      </c>
      <c r="Y756" s="2">
        <v>45419</v>
      </c>
      <c r="Z756">
        <v>1.7</v>
      </c>
      <c r="AA756" s="1" t="s">
        <v>39</v>
      </c>
    </row>
    <row r="757" spans="1:28" x14ac:dyDescent="0.3">
      <c r="A757" s="1" t="s">
        <v>2710</v>
      </c>
      <c r="B757" s="1" t="s">
        <v>2711</v>
      </c>
      <c r="C757" s="1" t="s">
        <v>587</v>
      </c>
      <c r="D757" s="1" t="s">
        <v>2712</v>
      </c>
      <c r="E757">
        <v>3</v>
      </c>
      <c r="F757">
        <v>73</v>
      </c>
      <c r="G757" s="1" t="s">
        <v>44</v>
      </c>
      <c r="H757" s="2">
        <v>45863</v>
      </c>
      <c r="I757" s="1" t="s">
        <v>587</v>
      </c>
      <c r="J757" s="1" t="s">
        <v>197</v>
      </c>
      <c r="K757" s="1" t="s">
        <v>2712</v>
      </c>
      <c r="L757" s="2">
        <v>45855</v>
      </c>
      <c r="M757">
        <v>3</v>
      </c>
      <c r="N757">
        <v>0</v>
      </c>
      <c r="O757">
        <v>0</v>
      </c>
      <c r="P757">
        <v>1637</v>
      </c>
      <c r="Q757" s="1" t="s">
        <v>587</v>
      </c>
      <c r="R757" s="1" t="s">
        <v>587</v>
      </c>
      <c r="S757" s="1" t="s">
        <v>588</v>
      </c>
      <c r="T757" s="1" t="s">
        <v>35</v>
      </c>
      <c r="U757" s="1" t="s">
        <v>36</v>
      </c>
      <c r="V757">
        <v>1637</v>
      </c>
      <c r="W757" s="1" t="s">
        <v>199</v>
      </c>
      <c r="X757" s="1" t="s">
        <v>59</v>
      </c>
      <c r="Y757" s="2">
        <v>43613</v>
      </c>
      <c r="Z757">
        <v>6.6</v>
      </c>
      <c r="AA757" s="1" t="s">
        <v>39</v>
      </c>
    </row>
    <row r="758" spans="1:28" x14ac:dyDescent="0.3">
      <c r="A758" s="1" t="s">
        <v>2713</v>
      </c>
      <c r="B758" s="1" t="s">
        <v>2714</v>
      </c>
      <c r="C758" s="1" t="s">
        <v>611</v>
      </c>
      <c r="D758" s="1" t="s">
        <v>2715</v>
      </c>
      <c r="E758">
        <v>1</v>
      </c>
      <c r="F758">
        <v>83</v>
      </c>
      <c r="G758" s="1" t="s">
        <v>44</v>
      </c>
      <c r="H758" s="2">
        <v>45728</v>
      </c>
      <c r="I758" s="1" t="s">
        <v>611</v>
      </c>
      <c r="J758" s="1" t="s">
        <v>215</v>
      </c>
      <c r="K758" s="1" t="s">
        <v>2715</v>
      </c>
      <c r="L758" s="2">
        <v>45724</v>
      </c>
      <c r="M758">
        <v>2</v>
      </c>
      <c r="N758">
        <v>20</v>
      </c>
      <c r="O758">
        <v>1</v>
      </c>
      <c r="P758">
        <v>1441.6</v>
      </c>
      <c r="Q758" s="1" t="s">
        <v>611</v>
      </c>
      <c r="R758" s="1" t="s">
        <v>611</v>
      </c>
      <c r="S758" s="1" t="s">
        <v>613</v>
      </c>
      <c r="T758" s="1" t="s">
        <v>35</v>
      </c>
      <c r="U758" s="1" t="s">
        <v>167</v>
      </c>
      <c r="V758">
        <v>1802</v>
      </c>
      <c r="W758" s="1" t="s">
        <v>216</v>
      </c>
      <c r="X758" s="1" t="s">
        <v>127</v>
      </c>
      <c r="Y758" s="2">
        <v>45659</v>
      </c>
      <c r="Z758">
        <v>1</v>
      </c>
      <c r="AA758" s="1" t="s">
        <v>827</v>
      </c>
      <c r="AB758">
        <v>1</v>
      </c>
    </row>
    <row r="759" spans="1:28" x14ac:dyDescent="0.3">
      <c r="A759" s="1" t="s">
        <v>2716</v>
      </c>
      <c r="B759" s="1" t="s">
        <v>2717</v>
      </c>
      <c r="C759" s="1" t="s">
        <v>392</v>
      </c>
      <c r="D759" s="1" t="s">
        <v>976</v>
      </c>
      <c r="E759">
        <v>5</v>
      </c>
      <c r="F759">
        <v>22</v>
      </c>
      <c r="G759" s="1" t="s">
        <v>44</v>
      </c>
      <c r="H759" s="2">
        <v>45885</v>
      </c>
      <c r="I759" s="1" t="s">
        <v>392</v>
      </c>
      <c r="J759" s="1" t="s">
        <v>549</v>
      </c>
      <c r="K759" s="1" t="s">
        <v>976</v>
      </c>
      <c r="L759" s="2">
        <v>45868</v>
      </c>
      <c r="M759">
        <v>5</v>
      </c>
      <c r="N759">
        <v>10</v>
      </c>
      <c r="O759">
        <v>0</v>
      </c>
      <c r="P759">
        <v>84.6</v>
      </c>
      <c r="Q759" s="1" t="s">
        <v>392</v>
      </c>
      <c r="R759" s="1" t="s">
        <v>392</v>
      </c>
      <c r="S759" s="1" t="s">
        <v>395</v>
      </c>
      <c r="T759" s="1" t="s">
        <v>134</v>
      </c>
      <c r="U759" s="1" t="s">
        <v>144</v>
      </c>
      <c r="V759">
        <v>94</v>
      </c>
      <c r="W759" s="1" t="s">
        <v>550</v>
      </c>
      <c r="X759" s="1" t="s">
        <v>38</v>
      </c>
      <c r="Y759" s="2">
        <v>45530</v>
      </c>
      <c r="Z759">
        <v>1.3</v>
      </c>
      <c r="AA759" s="1" t="s">
        <v>39</v>
      </c>
    </row>
    <row r="760" spans="1:28" x14ac:dyDescent="0.3">
      <c r="A760" s="1" t="s">
        <v>2718</v>
      </c>
      <c r="B760" s="1" t="s">
        <v>2719</v>
      </c>
      <c r="C760" s="1" t="s">
        <v>507</v>
      </c>
      <c r="D760" s="1" t="s">
        <v>2720</v>
      </c>
      <c r="E760">
        <v>4</v>
      </c>
      <c r="F760">
        <v>44</v>
      </c>
      <c r="G760" s="1" t="s">
        <v>44</v>
      </c>
      <c r="H760" s="2">
        <v>45837</v>
      </c>
      <c r="I760" s="1" t="s">
        <v>507</v>
      </c>
      <c r="J760" s="1" t="s">
        <v>73</v>
      </c>
      <c r="K760" s="1" t="s">
        <v>2720</v>
      </c>
      <c r="L760" s="2">
        <v>45828</v>
      </c>
      <c r="M760">
        <v>8</v>
      </c>
      <c r="N760">
        <v>5</v>
      </c>
      <c r="O760">
        <v>0</v>
      </c>
      <c r="P760">
        <v>2060.5500000000002</v>
      </c>
      <c r="Q760" s="1" t="s">
        <v>507</v>
      </c>
      <c r="R760" s="1" t="s">
        <v>507</v>
      </c>
      <c r="S760" s="1" t="s">
        <v>509</v>
      </c>
      <c r="T760" s="1" t="s">
        <v>56</v>
      </c>
      <c r="U760" s="1" t="s">
        <v>57</v>
      </c>
      <c r="V760">
        <v>2169</v>
      </c>
      <c r="W760" s="1" t="s">
        <v>77</v>
      </c>
      <c r="X760" s="1" t="s">
        <v>38</v>
      </c>
      <c r="Y760" s="2">
        <v>44193</v>
      </c>
      <c r="Z760">
        <v>5</v>
      </c>
      <c r="AA760" s="1" t="s">
        <v>39</v>
      </c>
    </row>
    <row r="761" spans="1:28" x14ac:dyDescent="0.3">
      <c r="A761" s="1" t="s">
        <v>2721</v>
      </c>
      <c r="B761" s="1" t="s">
        <v>2722</v>
      </c>
      <c r="C761" s="1" t="s">
        <v>62</v>
      </c>
      <c r="D761" s="1" t="s">
        <v>2723</v>
      </c>
      <c r="E761">
        <v>4</v>
      </c>
      <c r="F761">
        <v>95</v>
      </c>
      <c r="G761" s="1" t="s">
        <v>44</v>
      </c>
      <c r="H761" s="2">
        <v>45701</v>
      </c>
      <c r="I761" s="1" t="s">
        <v>62</v>
      </c>
      <c r="J761" s="1" t="s">
        <v>64</v>
      </c>
      <c r="K761" s="1" t="s">
        <v>2723</v>
      </c>
      <c r="L761" s="2">
        <v>45690</v>
      </c>
      <c r="M761">
        <v>4</v>
      </c>
      <c r="N761">
        <v>10</v>
      </c>
      <c r="O761">
        <v>0</v>
      </c>
      <c r="P761">
        <v>711.9</v>
      </c>
      <c r="Q761" s="1" t="s">
        <v>62</v>
      </c>
      <c r="R761" s="1" t="s">
        <v>62</v>
      </c>
      <c r="S761" s="1" t="s">
        <v>65</v>
      </c>
      <c r="T761" s="1" t="s">
        <v>56</v>
      </c>
      <c r="U761" s="1" t="s">
        <v>66</v>
      </c>
      <c r="V761">
        <v>791</v>
      </c>
      <c r="W761" s="1" t="s">
        <v>67</v>
      </c>
      <c r="X761" s="1" t="s">
        <v>59</v>
      </c>
      <c r="Y761" s="2">
        <v>44275</v>
      </c>
      <c r="Z761">
        <v>4.8</v>
      </c>
      <c r="AA761" s="1" t="s">
        <v>39</v>
      </c>
    </row>
    <row r="762" spans="1:28" x14ac:dyDescent="0.3">
      <c r="A762" s="1" t="s">
        <v>2724</v>
      </c>
      <c r="B762" s="1" t="s">
        <v>2725</v>
      </c>
      <c r="C762" s="1" t="s">
        <v>611</v>
      </c>
      <c r="D762" s="1" t="s">
        <v>1935</v>
      </c>
      <c r="E762">
        <v>4</v>
      </c>
      <c r="F762">
        <v>78</v>
      </c>
      <c r="G762" s="1" t="s">
        <v>44</v>
      </c>
      <c r="H762" s="2">
        <v>45870</v>
      </c>
      <c r="I762" s="1" t="s">
        <v>611</v>
      </c>
      <c r="J762" s="1" t="s">
        <v>376</v>
      </c>
      <c r="K762" s="1" t="s">
        <v>1935</v>
      </c>
      <c r="L762" s="2">
        <v>45857</v>
      </c>
      <c r="M762">
        <v>4</v>
      </c>
      <c r="N762">
        <v>0</v>
      </c>
      <c r="O762">
        <v>1</v>
      </c>
      <c r="P762">
        <v>1802</v>
      </c>
      <c r="Q762" s="1" t="s">
        <v>611</v>
      </c>
      <c r="R762" s="1" t="s">
        <v>611</v>
      </c>
      <c r="S762" s="1" t="s">
        <v>613</v>
      </c>
      <c r="T762" s="1" t="s">
        <v>35</v>
      </c>
      <c r="U762" s="1" t="s">
        <v>167</v>
      </c>
      <c r="V762">
        <v>1802</v>
      </c>
      <c r="W762" s="1" t="s">
        <v>379</v>
      </c>
      <c r="X762" s="1" t="s">
        <v>48</v>
      </c>
      <c r="Y762" s="2">
        <v>45419</v>
      </c>
      <c r="Z762">
        <v>1.7</v>
      </c>
      <c r="AA762" s="1" t="s">
        <v>39</v>
      </c>
    </row>
    <row r="763" spans="1:28" x14ac:dyDescent="0.3">
      <c r="A763" s="1" t="s">
        <v>2726</v>
      </c>
      <c r="B763" s="1" t="s">
        <v>2727</v>
      </c>
      <c r="C763" s="1" t="s">
        <v>87</v>
      </c>
      <c r="D763" s="1" t="s">
        <v>2728</v>
      </c>
      <c r="E763">
        <v>4</v>
      </c>
      <c r="F763">
        <v>50</v>
      </c>
      <c r="G763" s="1" t="s">
        <v>44</v>
      </c>
      <c r="H763" s="2">
        <v>45774</v>
      </c>
      <c r="I763" s="1" t="s">
        <v>87</v>
      </c>
      <c r="J763" s="1" t="s">
        <v>598</v>
      </c>
      <c r="K763" s="1" t="s">
        <v>2728</v>
      </c>
      <c r="L763" s="2">
        <v>45761</v>
      </c>
      <c r="M763">
        <v>5</v>
      </c>
      <c r="N763">
        <v>10</v>
      </c>
      <c r="O763">
        <v>0</v>
      </c>
      <c r="P763">
        <v>2291.4</v>
      </c>
      <c r="Q763" s="1" t="s">
        <v>87</v>
      </c>
      <c r="R763" s="1" t="s">
        <v>87</v>
      </c>
      <c r="S763" s="1" t="s">
        <v>89</v>
      </c>
      <c r="T763" s="1" t="s">
        <v>90</v>
      </c>
      <c r="U763" s="1" t="s">
        <v>91</v>
      </c>
      <c r="V763">
        <v>2546</v>
      </c>
      <c r="W763" s="1" t="s">
        <v>600</v>
      </c>
      <c r="X763" s="1" t="s">
        <v>38</v>
      </c>
      <c r="Y763" s="2">
        <v>43141</v>
      </c>
      <c r="Z763">
        <v>7.9</v>
      </c>
      <c r="AA763" s="1" t="s">
        <v>39</v>
      </c>
    </row>
    <row r="764" spans="1:28" x14ac:dyDescent="0.3">
      <c r="A764" s="1" t="s">
        <v>2729</v>
      </c>
      <c r="B764" s="1" t="s">
        <v>2730</v>
      </c>
      <c r="C764" s="1" t="s">
        <v>1502</v>
      </c>
      <c r="D764" s="1" t="s">
        <v>1472</v>
      </c>
      <c r="E764">
        <v>4</v>
      </c>
      <c r="F764">
        <v>27</v>
      </c>
      <c r="G764" s="1" t="s">
        <v>44</v>
      </c>
      <c r="H764" s="2">
        <v>45965</v>
      </c>
      <c r="I764" s="1" t="s">
        <v>1502</v>
      </c>
      <c r="J764" s="1" t="s">
        <v>318</v>
      </c>
      <c r="K764" s="1" t="s">
        <v>1472</v>
      </c>
      <c r="L764" s="2">
        <v>45946</v>
      </c>
      <c r="M764">
        <v>9</v>
      </c>
      <c r="N764">
        <v>0</v>
      </c>
      <c r="O764">
        <v>0</v>
      </c>
      <c r="P764">
        <v>108</v>
      </c>
      <c r="Q764" s="1" t="s">
        <v>1502</v>
      </c>
      <c r="R764" s="1" t="s">
        <v>1502</v>
      </c>
      <c r="S764" s="1" t="s">
        <v>1504</v>
      </c>
      <c r="T764" s="1" t="s">
        <v>134</v>
      </c>
      <c r="U764" s="1" t="s">
        <v>366</v>
      </c>
      <c r="V764">
        <v>108</v>
      </c>
      <c r="W764" s="1" t="s">
        <v>319</v>
      </c>
      <c r="X764" s="1" t="s">
        <v>48</v>
      </c>
      <c r="Y764" s="2">
        <v>45758</v>
      </c>
      <c r="Z764">
        <v>0.7</v>
      </c>
      <c r="AA764" s="1" t="s">
        <v>39</v>
      </c>
    </row>
    <row r="765" spans="1:28" x14ac:dyDescent="0.3">
      <c r="A765" s="1" t="s">
        <v>2731</v>
      </c>
      <c r="B765" s="1" t="s">
        <v>2732</v>
      </c>
      <c r="C765" s="1" t="s">
        <v>611</v>
      </c>
      <c r="D765" s="1" t="s">
        <v>2733</v>
      </c>
      <c r="E765">
        <v>3</v>
      </c>
      <c r="F765">
        <v>37</v>
      </c>
      <c r="G765" s="1" t="s">
        <v>44</v>
      </c>
      <c r="H765" s="2">
        <v>45759</v>
      </c>
      <c r="I765" s="1" t="s">
        <v>611</v>
      </c>
      <c r="J765" s="1" t="s">
        <v>197</v>
      </c>
      <c r="K765" s="1" t="s">
        <v>2733</v>
      </c>
      <c r="L765" s="2">
        <v>45754</v>
      </c>
      <c r="M765">
        <v>4</v>
      </c>
      <c r="N765">
        <v>20</v>
      </c>
      <c r="O765">
        <v>0</v>
      </c>
      <c r="P765">
        <v>1441.6</v>
      </c>
      <c r="Q765" s="1" t="s">
        <v>611</v>
      </c>
      <c r="R765" s="1" t="s">
        <v>611</v>
      </c>
      <c r="S765" s="1" t="s">
        <v>613</v>
      </c>
      <c r="T765" s="1" t="s">
        <v>35</v>
      </c>
      <c r="U765" s="1" t="s">
        <v>167</v>
      </c>
      <c r="V765">
        <v>1802</v>
      </c>
      <c r="W765" s="1" t="s">
        <v>199</v>
      </c>
      <c r="X765" s="1" t="s">
        <v>59</v>
      </c>
      <c r="Y765" s="2">
        <v>43613</v>
      </c>
      <c r="Z765">
        <v>6.6</v>
      </c>
      <c r="AA765" s="1" t="s">
        <v>68</v>
      </c>
      <c r="AB765">
        <v>1</v>
      </c>
    </row>
    <row r="766" spans="1:28" x14ac:dyDescent="0.3">
      <c r="A766" s="1" t="s">
        <v>2734</v>
      </c>
      <c r="B766" s="1" t="s">
        <v>2735</v>
      </c>
      <c r="C766" s="1" t="s">
        <v>2736</v>
      </c>
      <c r="D766" s="1" t="s">
        <v>2737</v>
      </c>
      <c r="E766">
        <v>4</v>
      </c>
      <c r="F766">
        <v>43</v>
      </c>
      <c r="G766" s="1" t="s">
        <v>44</v>
      </c>
      <c r="H766" s="2">
        <v>45668</v>
      </c>
      <c r="I766" s="1" t="s">
        <v>2736</v>
      </c>
      <c r="J766" s="1" t="s">
        <v>64</v>
      </c>
      <c r="K766" s="1" t="s">
        <v>2737</v>
      </c>
      <c r="L766" s="2">
        <v>45661</v>
      </c>
      <c r="M766">
        <v>3</v>
      </c>
      <c r="N766">
        <v>20</v>
      </c>
      <c r="O766">
        <v>0</v>
      </c>
      <c r="P766">
        <v>1025.5999999999999</v>
      </c>
      <c r="Q766" s="1" t="s">
        <v>2736</v>
      </c>
      <c r="R766" s="1" t="s">
        <v>2736</v>
      </c>
      <c r="S766" s="1" t="s">
        <v>2738</v>
      </c>
      <c r="T766" s="1" t="s">
        <v>90</v>
      </c>
      <c r="U766" s="1" t="s">
        <v>185</v>
      </c>
      <c r="V766">
        <v>1282</v>
      </c>
      <c r="W766" s="1" t="s">
        <v>67</v>
      </c>
      <c r="X766" s="1" t="s">
        <v>59</v>
      </c>
      <c r="Y766" s="2">
        <v>44275</v>
      </c>
      <c r="Z766">
        <v>4.8</v>
      </c>
      <c r="AA766" s="1" t="s">
        <v>39</v>
      </c>
    </row>
    <row r="767" spans="1:28" x14ac:dyDescent="0.3">
      <c r="A767" s="1" t="s">
        <v>2739</v>
      </c>
      <c r="B767" s="1" t="s">
        <v>2740</v>
      </c>
      <c r="C767" s="1" t="s">
        <v>762</v>
      </c>
      <c r="D767" s="1" t="s">
        <v>2741</v>
      </c>
      <c r="E767">
        <v>4</v>
      </c>
      <c r="F767">
        <v>73</v>
      </c>
      <c r="G767" s="1" t="s">
        <v>44</v>
      </c>
      <c r="H767" s="2">
        <v>46000</v>
      </c>
      <c r="I767" s="1" t="s">
        <v>762</v>
      </c>
      <c r="J767" s="1" t="s">
        <v>204</v>
      </c>
      <c r="K767" s="1" t="s">
        <v>2741</v>
      </c>
      <c r="L767" s="2">
        <v>45991</v>
      </c>
      <c r="M767">
        <v>8</v>
      </c>
      <c r="N767">
        <v>0</v>
      </c>
      <c r="O767">
        <v>0</v>
      </c>
      <c r="P767">
        <v>619</v>
      </c>
      <c r="Q767" s="1" t="s">
        <v>762</v>
      </c>
      <c r="R767" s="1" t="s">
        <v>762</v>
      </c>
      <c r="S767" s="1" t="s">
        <v>764</v>
      </c>
      <c r="T767" s="1" t="s">
        <v>90</v>
      </c>
      <c r="U767" s="1" t="s">
        <v>185</v>
      </c>
      <c r="V767">
        <v>619</v>
      </c>
      <c r="W767" s="1" t="s">
        <v>206</v>
      </c>
      <c r="X767" s="1" t="s">
        <v>137</v>
      </c>
      <c r="Y767" s="2">
        <v>43138</v>
      </c>
      <c r="Z767">
        <v>7.9</v>
      </c>
      <c r="AA767" s="1" t="s">
        <v>39</v>
      </c>
    </row>
    <row r="768" spans="1:28" x14ac:dyDescent="0.3">
      <c r="A768" s="1" t="s">
        <v>2742</v>
      </c>
      <c r="B768" s="1" t="s">
        <v>2743</v>
      </c>
      <c r="C768" s="1" t="s">
        <v>387</v>
      </c>
      <c r="D768" s="1" t="s">
        <v>2744</v>
      </c>
      <c r="E768">
        <v>5</v>
      </c>
      <c r="F768">
        <v>55</v>
      </c>
      <c r="G768" s="1" t="s">
        <v>44</v>
      </c>
      <c r="H768" s="2">
        <v>45764</v>
      </c>
      <c r="I768" s="1" t="s">
        <v>387</v>
      </c>
      <c r="J768" s="1" t="s">
        <v>204</v>
      </c>
      <c r="K768" s="1" t="s">
        <v>2744</v>
      </c>
      <c r="L768" s="2">
        <v>45754</v>
      </c>
      <c r="M768">
        <v>5</v>
      </c>
      <c r="O768">
        <v>0</v>
      </c>
      <c r="P768">
        <v>19701.599999999999</v>
      </c>
      <c r="Q768" s="1" t="s">
        <v>387</v>
      </c>
      <c r="R768" s="1" t="s">
        <v>387</v>
      </c>
      <c r="S768" s="1" t="s">
        <v>389</v>
      </c>
      <c r="T768" s="1" t="s">
        <v>75</v>
      </c>
      <c r="U768" s="1" t="s">
        <v>76</v>
      </c>
      <c r="V768">
        <v>24627</v>
      </c>
      <c r="W768" s="1" t="s">
        <v>206</v>
      </c>
      <c r="X768" s="1" t="s">
        <v>137</v>
      </c>
      <c r="Y768" s="2">
        <v>43138</v>
      </c>
      <c r="Z768">
        <v>7.9</v>
      </c>
      <c r="AA768" s="1" t="s">
        <v>39</v>
      </c>
    </row>
    <row r="769" spans="1:28" x14ac:dyDescent="0.3">
      <c r="A769" s="1" t="s">
        <v>2745</v>
      </c>
      <c r="B769" s="1" t="s">
        <v>2746</v>
      </c>
      <c r="C769" s="1" t="s">
        <v>1551</v>
      </c>
      <c r="D769" s="1" t="s">
        <v>2747</v>
      </c>
      <c r="E769">
        <v>1</v>
      </c>
      <c r="F769">
        <v>106</v>
      </c>
      <c r="G769" s="1" t="s">
        <v>44</v>
      </c>
      <c r="H769" s="2">
        <v>45966</v>
      </c>
      <c r="I769" s="1" t="s">
        <v>1551</v>
      </c>
      <c r="J769" s="1" t="s">
        <v>45</v>
      </c>
      <c r="K769" s="1" t="s">
        <v>2747</v>
      </c>
      <c r="L769" s="2">
        <v>45957</v>
      </c>
      <c r="M769">
        <v>6</v>
      </c>
      <c r="N769">
        <v>10</v>
      </c>
      <c r="O769">
        <v>1</v>
      </c>
      <c r="P769">
        <v>373.5</v>
      </c>
      <c r="Q769" s="1" t="s">
        <v>1551</v>
      </c>
      <c r="R769" s="1" t="s">
        <v>1551</v>
      </c>
      <c r="S769" s="1" t="s">
        <v>1553</v>
      </c>
      <c r="T769" s="1" t="s">
        <v>107</v>
      </c>
      <c r="U769" s="1" t="s">
        <v>416</v>
      </c>
      <c r="V769">
        <v>415</v>
      </c>
      <c r="W769" s="1" t="s">
        <v>47</v>
      </c>
      <c r="X769" s="1" t="s">
        <v>48</v>
      </c>
      <c r="Y769" s="2">
        <v>44112</v>
      </c>
      <c r="Z769">
        <v>5.2</v>
      </c>
      <c r="AA769" s="1" t="s">
        <v>84</v>
      </c>
      <c r="AB769">
        <v>1</v>
      </c>
    </row>
    <row r="770" spans="1:28" x14ac:dyDescent="0.3">
      <c r="A770" s="1" t="s">
        <v>2748</v>
      </c>
      <c r="B770" s="1" t="s">
        <v>2749</v>
      </c>
      <c r="C770" s="1" t="s">
        <v>399</v>
      </c>
      <c r="D770" s="1" t="s">
        <v>2750</v>
      </c>
      <c r="E770">
        <v>4</v>
      </c>
      <c r="F770">
        <v>25</v>
      </c>
      <c r="G770" s="1" t="s">
        <v>44</v>
      </c>
      <c r="H770" s="2">
        <v>45785</v>
      </c>
      <c r="I770" s="1" t="s">
        <v>399</v>
      </c>
      <c r="J770" s="1" t="s">
        <v>538</v>
      </c>
      <c r="K770" s="1" t="s">
        <v>2750</v>
      </c>
      <c r="L770" s="2">
        <v>45764</v>
      </c>
      <c r="M770">
        <v>8</v>
      </c>
      <c r="N770">
        <v>20</v>
      </c>
      <c r="O770">
        <v>0</v>
      </c>
      <c r="P770">
        <v>25028</v>
      </c>
      <c r="Q770" s="1" t="s">
        <v>399</v>
      </c>
      <c r="R770" s="1" t="s">
        <v>399</v>
      </c>
      <c r="S770" s="1" t="s">
        <v>402</v>
      </c>
      <c r="T770" s="1" t="s">
        <v>75</v>
      </c>
      <c r="U770" s="1" t="s">
        <v>314</v>
      </c>
      <c r="V770">
        <v>31285</v>
      </c>
      <c r="W770" s="1" t="s">
        <v>539</v>
      </c>
      <c r="X770" s="1" t="s">
        <v>540</v>
      </c>
      <c r="Y770" s="2">
        <v>44731</v>
      </c>
      <c r="Z770">
        <v>3.5</v>
      </c>
      <c r="AA770" s="1" t="s">
        <v>39</v>
      </c>
    </row>
    <row r="771" spans="1:28" x14ac:dyDescent="0.3">
      <c r="A771" s="1" t="s">
        <v>2751</v>
      </c>
      <c r="B771" s="1" t="s">
        <v>2752</v>
      </c>
      <c r="C771" s="1" t="s">
        <v>62</v>
      </c>
      <c r="D771" s="1" t="s">
        <v>1765</v>
      </c>
      <c r="E771">
        <v>5</v>
      </c>
      <c r="F771">
        <v>70</v>
      </c>
      <c r="G771" s="1" t="s">
        <v>44</v>
      </c>
      <c r="H771" s="2">
        <v>45697</v>
      </c>
      <c r="I771" s="1" t="s">
        <v>62</v>
      </c>
      <c r="J771" s="1" t="s">
        <v>513</v>
      </c>
      <c r="K771" s="1" t="s">
        <v>1765</v>
      </c>
      <c r="L771" s="2">
        <v>45687</v>
      </c>
      <c r="M771">
        <v>5</v>
      </c>
      <c r="N771">
        <v>0</v>
      </c>
      <c r="O771">
        <v>0</v>
      </c>
      <c r="P771">
        <v>791</v>
      </c>
      <c r="Q771" s="1" t="s">
        <v>62</v>
      </c>
      <c r="R771" s="1" t="s">
        <v>62</v>
      </c>
      <c r="S771" s="1" t="s">
        <v>65</v>
      </c>
      <c r="T771" s="1" t="s">
        <v>56</v>
      </c>
      <c r="U771" s="1" t="s">
        <v>66</v>
      </c>
      <c r="V771">
        <v>791</v>
      </c>
      <c r="W771" s="1" t="s">
        <v>514</v>
      </c>
      <c r="X771" s="1" t="s">
        <v>59</v>
      </c>
      <c r="Y771" s="2">
        <v>44396</v>
      </c>
      <c r="Z771">
        <v>4.5</v>
      </c>
      <c r="AA771" s="1" t="s">
        <v>39</v>
      </c>
    </row>
    <row r="772" spans="1:28" x14ac:dyDescent="0.3">
      <c r="A772" s="1" t="s">
        <v>2753</v>
      </c>
      <c r="B772" s="1" t="s">
        <v>2754</v>
      </c>
      <c r="C772" s="1" t="s">
        <v>1133</v>
      </c>
      <c r="D772" s="1" t="s">
        <v>1424</v>
      </c>
      <c r="E772">
        <v>3</v>
      </c>
      <c r="F772">
        <v>74</v>
      </c>
      <c r="G772" s="1" t="s">
        <v>44</v>
      </c>
      <c r="H772" s="2">
        <v>46028</v>
      </c>
      <c r="I772" s="1" t="s">
        <v>1133</v>
      </c>
      <c r="J772" s="1" t="s">
        <v>592</v>
      </c>
      <c r="K772" s="1" t="s">
        <v>1424</v>
      </c>
      <c r="L772" s="2">
        <v>46014</v>
      </c>
      <c r="M772">
        <v>6</v>
      </c>
      <c r="N772">
        <v>0</v>
      </c>
      <c r="O772">
        <v>0</v>
      </c>
      <c r="P772">
        <v>3119</v>
      </c>
      <c r="Q772" s="1" t="s">
        <v>1133</v>
      </c>
      <c r="R772" s="1" t="s">
        <v>1133</v>
      </c>
      <c r="S772" s="1" t="s">
        <v>1135</v>
      </c>
      <c r="T772" s="1" t="s">
        <v>107</v>
      </c>
      <c r="U772" s="1" t="s">
        <v>108</v>
      </c>
      <c r="V772">
        <v>3119</v>
      </c>
      <c r="W772" s="1" t="s">
        <v>593</v>
      </c>
      <c r="X772" s="1" t="s">
        <v>127</v>
      </c>
      <c r="Y772" s="2">
        <v>44133</v>
      </c>
      <c r="Z772">
        <v>5.2</v>
      </c>
      <c r="AA772" s="1" t="s">
        <v>39</v>
      </c>
    </row>
    <row r="773" spans="1:28" x14ac:dyDescent="0.3">
      <c r="A773" s="1" t="s">
        <v>2755</v>
      </c>
      <c r="B773" s="1" t="s">
        <v>2756</v>
      </c>
      <c r="C773" s="1" t="s">
        <v>733</v>
      </c>
      <c r="D773" s="1" t="s">
        <v>2757</v>
      </c>
      <c r="E773">
        <v>3</v>
      </c>
      <c r="F773">
        <v>46</v>
      </c>
      <c r="G773" s="1" t="s">
        <v>44</v>
      </c>
      <c r="H773" s="2">
        <v>45684</v>
      </c>
      <c r="I773" s="1" t="s">
        <v>733</v>
      </c>
      <c r="J773" s="1" t="s">
        <v>132</v>
      </c>
      <c r="K773" s="1" t="s">
        <v>2757</v>
      </c>
      <c r="L773" s="2">
        <v>45674</v>
      </c>
      <c r="M773">
        <v>7</v>
      </c>
      <c r="N773">
        <v>0</v>
      </c>
      <c r="O773">
        <v>0</v>
      </c>
      <c r="P773">
        <v>267</v>
      </c>
      <c r="Q773" s="1" t="s">
        <v>733</v>
      </c>
      <c r="R773" s="1" t="s">
        <v>733</v>
      </c>
      <c r="S773" s="1" t="s">
        <v>735</v>
      </c>
      <c r="T773" s="1" t="s">
        <v>35</v>
      </c>
      <c r="U773" s="1" t="s">
        <v>36</v>
      </c>
      <c r="V773">
        <v>267</v>
      </c>
      <c r="W773" s="1" t="s">
        <v>136</v>
      </c>
      <c r="X773" s="1" t="s">
        <v>137</v>
      </c>
      <c r="Y773" s="2">
        <v>44254</v>
      </c>
      <c r="Z773">
        <v>4.8</v>
      </c>
      <c r="AA773" s="1" t="s">
        <v>39</v>
      </c>
    </row>
    <row r="774" spans="1:28" x14ac:dyDescent="0.3">
      <c r="A774" s="1" t="s">
        <v>2758</v>
      </c>
      <c r="B774" s="1" t="s">
        <v>2759</v>
      </c>
      <c r="C774" s="1" t="s">
        <v>2306</v>
      </c>
      <c r="D774" s="1" t="s">
        <v>2760</v>
      </c>
      <c r="E774">
        <v>4</v>
      </c>
      <c r="F774">
        <v>89</v>
      </c>
      <c r="G774" s="1" t="s">
        <v>32</v>
      </c>
      <c r="H774" s="2">
        <v>45895</v>
      </c>
      <c r="I774" s="1" t="s">
        <v>2306</v>
      </c>
      <c r="J774" s="1" t="s">
        <v>357</v>
      </c>
      <c r="K774" s="1" t="s">
        <v>2760</v>
      </c>
      <c r="L774" s="2">
        <v>45877</v>
      </c>
      <c r="M774">
        <v>7</v>
      </c>
      <c r="N774">
        <v>5</v>
      </c>
      <c r="O774">
        <v>0</v>
      </c>
      <c r="P774">
        <v>558.6</v>
      </c>
      <c r="Q774" s="1" t="s">
        <v>2306</v>
      </c>
      <c r="R774" s="1" t="s">
        <v>2306</v>
      </c>
      <c r="S774" s="1" t="s">
        <v>2307</v>
      </c>
      <c r="T774" s="1" t="s">
        <v>134</v>
      </c>
      <c r="U774" s="1" t="s">
        <v>378</v>
      </c>
      <c r="V774">
        <v>588</v>
      </c>
      <c r="W774" s="1" t="s">
        <v>360</v>
      </c>
      <c r="X774" s="1" t="s">
        <v>38</v>
      </c>
      <c r="Y774" s="2">
        <v>45643</v>
      </c>
      <c r="Z774">
        <v>1</v>
      </c>
      <c r="AA774" s="1" t="s">
        <v>39</v>
      </c>
    </row>
    <row r="775" spans="1:28" x14ac:dyDescent="0.3">
      <c r="A775" s="1" t="s">
        <v>2761</v>
      </c>
      <c r="B775" s="1" t="s">
        <v>2762</v>
      </c>
      <c r="C775" s="1" t="s">
        <v>435</v>
      </c>
      <c r="D775" s="1" t="s">
        <v>2763</v>
      </c>
      <c r="E775">
        <v>5</v>
      </c>
      <c r="F775">
        <v>16</v>
      </c>
      <c r="G775" s="1" t="s">
        <v>44</v>
      </c>
      <c r="H775" s="2">
        <v>45851</v>
      </c>
      <c r="I775" s="1" t="s">
        <v>435</v>
      </c>
      <c r="J775" s="1" t="s">
        <v>519</v>
      </c>
      <c r="K775" s="1" t="s">
        <v>2763</v>
      </c>
      <c r="L775" s="2">
        <v>45838</v>
      </c>
      <c r="M775">
        <v>5</v>
      </c>
      <c r="N775">
        <v>10</v>
      </c>
      <c r="O775">
        <v>0</v>
      </c>
      <c r="P775">
        <v>117</v>
      </c>
      <c r="Q775" s="1" t="s">
        <v>435</v>
      </c>
      <c r="R775" s="1" t="s">
        <v>435</v>
      </c>
      <c r="S775" s="1" t="s">
        <v>437</v>
      </c>
      <c r="T775" s="1" t="s">
        <v>134</v>
      </c>
      <c r="U775" s="1" t="s">
        <v>366</v>
      </c>
      <c r="V775">
        <v>130</v>
      </c>
      <c r="W775" s="1" t="s">
        <v>521</v>
      </c>
      <c r="X775" s="1" t="s">
        <v>137</v>
      </c>
      <c r="Y775" s="2">
        <v>43649</v>
      </c>
      <c r="Z775">
        <v>6.5</v>
      </c>
      <c r="AA775" s="1" t="s">
        <v>39</v>
      </c>
    </row>
    <row r="776" spans="1:28" x14ac:dyDescent="0.3">
      <c r="A776" s="1" t="s">
        <v>2764</v>
      </c>
      <c r="B776" s="1" t="s">
        <v>2765</v>
      </c>
      <c r="C776" s="1" t="s">
        <v>103</v>
      </c>
      <c r="D776" s="1" t="s">
        <v>1684</v>
      </c>
      <c r="E776">
        <v>3</v>
      </c>
      <c r="F776">
        <v>78</v>
      </c>
      <c r="G776" s="1" t="s">
        <v>44</v>
      </c>
      <c r="H776" s="2">
        <v>45871</v>
      </c>
      <c r="I776" s="1" t="s">
        <v>103</v>
      </c>
      <c r="J776" s="1" t="s">
        <v>1119</v>
      </c>
      <c r="K776" s="1" t="s">
        <v>1684</v>
      </c>
      <c r="L776" s="2">
        <v>45847</v>
      </c>
      <c r="M776">
        <v>11</v>
      </c>
      <c r="N776">
        <v>0</v>
      </c>
      <c r="O776">
        <v>0</v>
      </c>
      <c r="P776">
        <v>1556</v>
      </c>
      <c r="Q776" s="1" t="s">
        <v>103</v>
      </c>
      <c r="R776" s="1" t="s">
        <v>103</v>
      </c>
      <c r="S776" s="1" t="s">
        <v>106</v>
      </c>
      <c r="T776" s="1" t="s">
        <v>107</v>
      </c>
      <c r="U776" s="1" t="s">
        <v>108</v>
      </c>
      <c r="V776">
        <v>1556</v>
      </c>
      <c r="W776" s="1" t="s">
        <v>1120</v>
      </c>
      <c r="X776" s="1" t="s">
        <v>38</v>
      </c>
      <c r="Y776" s="2">
        <v>44070</v>
      </c>
      <c r="Z776">
        <v>5.3</v>
      </c>
      <c r="AA776" s="1" t="s">
        <v>39</v>
      </c>
    </row>
    <row r="777" spans="1:28" x14ac:dyDescent="0.3">
      <c r="A777" s="1" t="s">
        <v>2766</v>
      </c>
      <c r="B777" s="1" t="s">
        <v>2767</v>
      </c>
      <c r="C777" s="1" t="s">
        <v>2599</v>
      </c>
      <c r="D777" s="1" t="s">
        <v>2768</v>
      </c>
      <c r="E777">
        <v>2</v>
      </c>
      <c r="F777">
        <v>65</v>
      </c>
      <c r="G777" s="1" t="s">
        <v>32</v>
      </c>
      <c r="H777" s="2">
        <v>45774</v>
      </c>
      <c r="I777" s="1" t="s">
        <v>2599</v>
      </c>
      <c r="J777" s="1" t="s">
        <v>221</v>
      </c>
      <c r="K777" s="1" t="s">
        <v>2768</v>
      </c>
      <c r="L777" s="2">
        <v>45760</v>
      </c>
      <c r="M777">
        <v>5</v>
      </c>
      <c r="N777">
        <v>20</v>
      </c>
      <c r="O777">
        <v>1</v>
      </c>
      <c r="P777">
        <v>304.8</v>
      </c>
      <c r="Q777" s="1" t="s">
        <v>2599</v>
      </c>
      <c r="R777" s="1" t="s">
        <v>2599</v>
      </c>
      <c r="S777" s="1" t="s">
        <v>2601</v>
      </c>
      <c r="T777" s="1" t="s">
        <v>35</v>
      </c>
      <c r="U777" s="1" t="s">
        <v>223</v>
      </c>
      <c r="V777">
        <v>381</v>
      </c>
      <c r="W777" s="1" t="s">
        <v>224</v>
      </c>
      <c r="X777" s="1" t="s">
        <v>137</v>
      </c>
      <c r="Y777" s="2">
        <v>44532</v>
      </c>
      <c r="Z777">
        <v>4.0999999999999996</v>
      </c>
      <c r="AA777" s="1" t="s">
        <v>173</v>
      </c>
      <c r="AB777">
        <v>1</v>
      </c>
    </row>
    <row r="778" spans="1:28" x14ac:dyDescent="0.3">
      <c r="A778" s="1" t="s">
        <v>2769</v>
      </c>
      <c r="B778" s="1" t="s">
        <v>2770</v>
      </c>
      <c r="C778" s="1" t="s">
        <v>1435</v>
      </c>
      <c r="D778" s="1" t="s">
        <v>2771</v>
      </c>
      <c r="E778">
        <v>3</v>
      </c>
      <c r="F778">
        <v>60</v>
      </c>
      <c r="G778" s="1" t="s">
        <v>44</v>
      </c>
      <c r="H778" s="2">
        <v>46026</v>
      </c>
      <c r="I778" s="1" t="s">
        <v>1435</v>
      </c>
      <c r="J778" s="1" t="s">
        <v>394</v>
      </c>
      <c r="K778" s="1" t="s">
        <v>2771</v>
      </c>
      <c r="L778" s="2">
        <v>46008</v>
      </c>
      <c r="M778">
        <v>6</v>
      </c>
      <c r="N778">
        <v>20</v>
      </c>
      <c r="O778">
        <v>0</v>
      </c>
      <c r="P778">
        <v>1802.4</v>
      </c>
      <c r="Q778" s="1" t="s">
        <v>1435</v>
      </c>
      <c r="R778" s="1" t="s">
        <v>1435</v>
      </c>
      <c r="S778" s="1" t="s">
        <v>1437</v>
      </c>
      <c r="T778" s="1" t="s">
        <v>90</v>
      </c>
      <c r="U778" s="1" t="s">
        <v>91</v>
      </c>
      <c r="V778">
        <v>2253</v>
      </c>
      <c r="W778" s="1" t="s">
        <v>396</v>
      </c>
      <c r="X778" s="1" t="s">
        <v>127</v>
      </c>
      <c r="Y778" s="2">
        <v>43220</v>
      </c>
      <c r="Z778">
        <v>7.7</v>
      </c>
      <c r="AA778" s="1" t="s">
        <v>39</v>
      </c>
    </row>
    <row r="779" spans="1:28" x14ac:dyDescent="0.3">
      <c r="A779" s="1" t="s">
        <v>2772</v>
      </c>
      <c r="B779" s="1" t="s">
        <v>2773</v>
      </c>
      <c r="C779" s="1" t="s">
        <v>804</v>
      </c>
      <c r="D779" s="1" t="s">
        <v>2774</v>
      </c>
      <c r="E779">
        <v>4</v>
      </c>
      <c r="F779">
        <v>68</v>
      </c>
      <c r="G779" s="1" t="s">
        <v>44</v>
      </c>
      <c r="H779" s="2">
        <v>45910</v>
      </c>
      <c r="I779" s="1" t="s">
        <v>804</v>
      </c>
      <c r="J779" s="1" t="s">
        <v>105</v>
      </c>
      <c r="K779" s="1" t="s">
        <v>2774</v>
      </c>
      <c r="L779" s="2">
        <v>45896</v>
      </c>
      <c r="M779">
        <v>2</v>
      </c>
      <c r="N779">
        <v>20</v>
      </c>
      <c r="O779">
        <v>1</v>
      </c>
      <c r="P779">
        <v>2930.4</v>
      </c>
      <c r="Q779" s="1" t="s">
        <v>804</v>
      </c>
      <c r="R779" s="1" t="s">
        <v>804</v>
      </c>
      <c r="S779" s="1" t="s">
        <v>807</v>
      </c>
      <c r="T779" s="1" t="s">
        <v>35</v>
      </c>
      <c r="U779" s="1" t="s">
        <v>83</v>
      </c>
      <c r="V779">
        <v>3663</v>
      </c>
      <c r="W779" s="1" t="s">
        <v>109</v>
      </c>
      <c r="X779" s="1" t="s">
        <v>110</v>
      </c>
      <c r="Y779" s="2">
        <v>44203</v>
      </c>
      <c r="Z779">
        <v>5</v>
      </c>
      <c r="AA779" s="1" t="s">
        <v>192</v>
      </c>
      <c r="AB779">
        <v>1</v>
      </c>
    </row>
    <row r="780" spans="1:28" x14ac:dyDescent="0.3">
      <c r="A780" s="1" t="s">
        <v>2775</v>
      </c>
      <c r="B780" s="1" t="s">
        <v>2776</v>
      </c>
      <c r="C780" s="1" t="s">
        <v>1379</v>
      </c>
      <c r="D780" s="1" t="s">
        <v>2777</v>
      </c>
      <c r="E780">
        <v>5</v>
      </c>
      <c r="F780">
        <v>42</v>
      </c>
      <c r="G780" s="1" t="s">
        <v>44</v>
      </c>
      <c r="H780" s="2">
        <v>45831</v>
      </c>
      <c r="I780" s="1" t="s">
        <v>1379</v>
      </c>
      <c r="J780" s="1" t="s">
        <v>1119</v>
      </c>
      <c r="K780" s="1" t="s">
        <v>2777</v>
      </c>
      <c r="L780" s="2">
        <v>45824</v>
      </c>
      <c r="M780">
        <v>5</v>
      </c>
      <c r="N780">
        <v>0</v>
      </c>
      <c r="O780">
        <v>0</v>
      </c>
      <c r="P780">
        <v>7183</v>
      </c>
      <c r="Q780" s="1" t="s">
        <v>1379</v>
      </c>
      <c r="R780" s="1" t="s">
        <v>1379</v>
      </c>
      <c r="S780" s="1" t="s">
        <v>1381</v>
      </c>
      <c r="T780" s="1" t="s">
        <v>90</v>
      </c>
      <c r="U780" s="1" t="s">
        <v>266</v>
      </c>
      <c r="V780">
        <v>7183</v>
      </c>
      <c r="W780" s="1" t="s">
        <v>1120</v>
      </c>
      <c r="X780" s="1" t="s">
        <v>38</v>
      </c>
      <c r="Y780" s="2">
        <v>44070</v>
      </c>
      <c r="Z780">
        <v>5.3</v>
      </c>
      <c r="AA780" s="1" t="s">
        <v>39</v>
      </c>
    </row>
    <row r="781" spans="1:28" x14ac:dyDescent="0.3">
      <c r="A781" s="1" t="s">
        <v>2778</v>
      </c>
      <c r="B781" s="1" t="s">
        <v>2779</v>
      </c>
      <c r="C781" s="1" t="s">
        <v>885</v>
      </c>
      <c r="D781" s="1" t="s">
        <v>2780</v>
      </c>
      <c r="E781">
        <v>4</v>
      </c>
      <c r="F781">
        <v>51</v>
      </c>
      <c r="G781" s="1" t="s">
        <v>44</v>
      </c>
      <c r="H781" s="2">
        <v>45898</v>
      </c>
      <c r="I781" s="1" t="s">
        <v>885</v>
      </c>
      <c r="J781" s="1" t="s">
        <v>357</v>
      </c>
      <c r="K781" s="1" t="s">
        <v>2780</v>
      </c>
      <c r="L781" s="2">
        <v>45881</v>
      </c>
      <c r="M781">
        <v>9</v>
      </c>
      <c r="N781">
        <v>5</v>
      </c>
      <c r="O781">
        <v>0</v>
      </c>
      <c r="P781">
        <v>1071.5999999999999</v>
      </c>
      <c r="Q781" s="1" t="s">
        <v>885</v>
      </c>
      <c r="R781" s="1" t="s">
        <v>885</v>
      </c>
      <c r="S781" s="1" t="s">
        <v>887</v>
      </c>
      <c r="T781" s="1" t="s">
        <v>134</v>
      </c>
      <c r="U781" s="1" t="s">
        <v>366</v>
      </c>
      <c r="V781">
        <v>1128</v>
      </c>
      <c r="W781" s="1" t="s">
        <v>360</v>
      </c>
      <c r="X781" s="1" t="s">
        <v>38</v>
      </c>
      <c r="Y781" s="2">
        <v>45643</v>
      </c>
      <c r="Z781">
        <v>1</v>
      </c>
      <c r="AA781" s="1" t="s">
        <v>827</v>
      </c>
      <c r="AB781">
        <v>1</v>
      </c>
    </row>
    <row r="782" spans="1:28" x14ac:dyDescent="0.3">
      <c r="A782" s="1" t="s">
        <v>2781</v>
      </c>
      <c r="B782" s="1" t="s">
        <v>2782</v>
      </c>
      <c r="C782" s="1" t="s">
        <v>1024</v>
      </c>
      <c r="D782" s="1" t="s">
        <v>2783</v>
      </c>
      <c r="E782">
        <v>4</v>
      </c>
      <c r="F782">
        <v>33</v>
      </c>
      <c r="G782" s="1" t="s">
        <v>32</v>
      </c>
      <c r="H782" s="2">
        <v>45979</v>
      </c>
      <c r="I782" s="1" t="s">
        <v>1024</v>
      </c>
      <c r="J782" s="1" t="s">
        <v>357</v>
      </c>
      <c r="K782" s="1" t="s">
        <v>2783</v>
      </c>
      <c r="L782" s="2">
        <v>45968</v>
      </c>
      <c r="M782">
        <v>5</v>
      </c>
      <c r="N782">
        <v>10</v>
      </c>
      <c r="O782">
        <v>0</v>
      </c>
      <c r="P782">
        <v>2229.3000000000002</v>
      </c>
      <c r="Q782" s="1" t="s">
        <v>1024</v>
      </c>
      <c r="R782" s="1" t="s">
        <v>1024</v>
      </c>
      <c r="S782" s="1" t="s">
        <v>1026</v>
      </c>
      <c r="T782" s="1" t="s">
        <v>56</v>
      </c>
      <c r="U782" s="1" t="s">
        <v>359</v>
      </c>
      <c r="V782">
        <v>2477</v>
      </c>
      <c r="W782" s="1" t="s">
        <v>360</v>
      </c>
      <c r="X782" s="1" t="s">
        <v>38</v>
      </c>
      <c r="Y782" s="2">
        <v>45643</v>
      </c>
      <c r="Z782">
        <v>1</v>
      </c>
      <c r="AA782" s="1" t="s">
        <v>39</v>
      </c>
    </row>
    <row r="783" spans="1:28" x14ac:dyDescent="0.3">
      <c r="A783" s="1" t="s">
        <v>2784</v>
      </c>
      <c r="B783" s="1" t="s">
        <v>2785</v>
      </c>
      <c r="C783" s="1" t="s">
        <v>502</v>
      </c>
      <c r="D783" s="1" t="s">
        <v>1827</v>
      </c>
      <c r="E783">
        <v>4</v>
      </c>
      <c r="F783">
        <v>36</v>
      </c>
      <c r="G783" s="1" t="s">
        <v>44</v>
      </c>
      <c r="H783" s="2">
        <v>45900</v>
      </c>
      <c r="I783" s="1" t="s">
        <v>502</v>
      </c>
      <c r="J783" s="1" t="s">
        <v>183</v>
      </c>
      <c r="K783" s="1" t="s">
        <v>1827</v>
      </c>
      <c r="L783" s="2">
        <v>45889</v>
      </c>
      <c r="M783">
        <v>5</v>
      </c>
      <c r="N783">
        <v>20</v>
      </c>
      <c r="O783">
        <v>0</v>
      </c>
      <c r="P783">
        <v>7913.6</v>
      </c>
      <c r="Q783" s="1" t="s">
        <v>502</v>
      </c>
      <c r="R783" s="1" t="s">
        <v>502</v>
      </c>
      <c r="S783" s="1" t="s">
        <v>504</v>
      </c>
      <c r="T783" s="1" t="s">
        <v>75</v>
      </c>
      <c r="U783" s="1" t="s">
        <v>314</v>
      </c>
      <c r="V783">
        <v>9892</v>
      </c>
      <c r="W783" s="1" t="s">
        <v>186</v>
      </c>
      <c r="X783" s="1" t="s">
        <v>137</v>
      </c>
      <c r="Y783" s="2">
        <v>45507</v>
      </c>
      <c r="Z783">
        <v>1.4</v>
      </c>
      <c r="AA783" s="1" t="s">
        <v>39</v>
      </c>
    </row>
    <row r="784" spans="1:28" x14ac:dyDescent="0.3">
      <c r="A784" s="1" t="s">
        <v>2786</v>
      </c>
      <c r="B784" s="1" t="s">
        <v>2787</v>
      </c>
      <c r="C784" s="1" t="s">
        <v>189</v>
      </c>
      <c r="D784" s="1" t="s">
        <v>2788</v>
      </c>
      <c r="E784">
        <v>3</v>
      </c>
      <c r="F784">
        <v>51</v>
      </c>
      <c r="G784" s="1" t="s">
        <v>44</v>
      </c>
      <c r="H784" s="2">
        <v>45934</v>
      </c>
      <c r="I784" s="1" t="s">
        <v>189</v>
      </c>
      <c r="J784" s="1" t="s">
        <v>183</v>
      </c>
      <c r="K784" s="1" t="s">
        <v>2788</v>
      </c>
      <c r="L784" s="2">
        <v>45922</v>
      </c>
      <c r="M784">
        <v>6</v>
      </c>
      <c r="N784">
        <v>30</v>
      </c>
      <c r="O784">
        <v>0</v>
      </c>
      <c r="P784">
        <v>1182.3</v>
      </c>
      <c r="Q784" s="1" t="s">
        <v>189</v>
      </c>
      <c r="R784" s="1" t="s">
        <v>189</v>
      </c>
      <c r="S784" s="1" t="s">
        <v>191</v>
      </c>
      <c r="T784" s="1" t="s">
        <v>56</v>
      </c>
      <c r="U784" s="1" t="s">
        <v>117</v>
      </c>
      <c r="V784">
        <v>1689</v>
      </c>
      <c r="W784" s="1" t="s">
        <v>186</v>
      </c>
      <c r="X784" s="1" t="s">
        <v>137</v>
      </c>
      <c r="Y784" s="2">
        <v>45507</v>
      </c>
      <c r="Z784">
        <v>1.4</v>
      </c>
      <c r="AA784" s="1" t="s">
        <v>39</v>
      </c>
    </row>
    <row r="785" spans="1:28" x14ac:dyDescent="0.3">
      <c r="A785" s="1" t="s">
        <v>2789</v>
      </c>
      <c r="B785" s="1" t="s">
        <v>2790</v>
      </c>
      <c r="C785" s="1" t="s">
        <v>2220</v>
      </c>
      <c r="D785" s="1" t="s">
        <v>1070</v>
      </c>
      <c r="E785">
        <v>5</v>
      </c>
      <c r="G785" s="1" t="s">
        <v>44</v>
      </c>
      <c r="H785" s="2">
        <v>45810</v>
      </c>
      <c r="I785" s="1" t="s">
        <v>2220</v>
      </c>
      <c r="J785" s="1" t="s">
        <v>264</v>
      </c>
      <c r="K785" s="1" t="s">
        <v>1070</v>
      </c>
      <c r="L785" s="2">
        <v>45793</v>
      </c>
      <c r="M785">
        <v>4</v>
      </c>
      <c r="N785">
        <v>30</v>
      </c>
      <c r="O785">
        <v>0</v>
      </c>
      <c r="P785">
        <v>1999.9</v>
      </c>
      <c r="Q785" s="1" t="s">
        <v>2220</v>
      </c>
      <c r="R785" s="1" t="s">
        <v>2220</v>
      </c>
      <c r="S785" s="1" t="s">
        <v>2222</v>
      </c>
      <c r="T785" s="1" t="s">
        <v>75</v>
      </c>
      <c r="U785" s="1" t="s">
        <v>314</v>
      </c>
      <c r="V785">
        <v>2857</v>
      </c>
      <c r="W785" s="1" t="s">
        <v>267</v>
      </c>
      <c r="X785" s="1" t="s">
        <v>268</v>
      </c>
      <c r="Y785" s="2">
        <v>43207</v>
      </c>
      <c r="Z785">
        <v>7.7</v>
      </c>
      <c r="AA785" s="1" t="s">
        <v>39</v>
      </c>
    </row>
    <row r="786" spans="1:28" x14ac:dyDescent="0.3">
      <c r="A786" s="1" t="s">
        <v>2791</v>
      </c>
      <c r="B786" s="1" t="s">
        <v>2792</v>
      </c>
      <c r="C786" s="1" t="s">
        <v>984</v>
      </c>
      <c r="D786" s="1" t="s">
        <v>2793</v>
      </c>
      <c r="E786">
        <v>4</v>
      </c>
      <c r="F786">
        <v>152</v>
      </c>
      <c r="G786" s="1" t="s">
        <v>44</v>
      </c>
      <c r="H786" s="2">
        <v>45836</v>
      </c>
      <c r="I786" s="1" t="s">
        <v>984</v>
      </c>
      <c r="J786" s="1" t="s">
        <v>519</v>
      </c>
      <c r="K786" s="1" t="s">
        <v>2793</v>
      </c>
      <c r="L786" s="2">
        <v>45816</v>
      </c>
      <c r="M786">
        <v>6</v>
      </c>
      <c r="N786">
        <v>30</v>
      </c>
      <c r="O786">
        <v>0</v>
      </c>
      <c r="P786">
        <v>5995.5</v>
      </c>
      <c r="Q786" s="1" t="s">
        <v>984</v>
      </c>
      <c r="R786" s="1" t="s">
        <v>984</v>
      </c>
      <c r="S786" s="1" t="s">
        <v>986</v>
      </c>
      <c r="T786" s="1" t="s">
        <v>107</v>
      </c>
      <c r="U786" s="1" t="s">
        <v>125</v>
      </c>
      <c r="V786">
        <v>8565</v>
      </c>
      <c r="W786" s="1" t="s">
        <v>521</v>
      </c>
      <c r="X786" s="1" t="s">
        <v>137</v>
      </c>
      <c r="Y786" s="2">
        <v>43649</v>
      </c>
      <c r="Z786">
        <v>6.5</v>
      </c>
      <c r="AA786" s="1" t="s">
        <v>39</v>
      </c>
    </row>
    <row r="787" spans="1:28" x14ac:dyDescent="0.3">
      <c r="A787" s="1" t="s">
        <v>2794</v>
      </c>
      <c r="B787" s="1" t="s">
        <v>2795</v>
      </c>
      <c r="C787" s="1" t="s">
        <v>181</v>
      </c>
      <c r="D787" s="1" t="s">
        <v>1396</v>
      </c>
      <c r="E787">
        <v>4</v>
      </c>
      <c r="F787">
        <v>34</v>
      </c>
      <c r="G787" s="1" t="s">
        <v>44</v>
      </c>
      <c r="H787" s="2">
        <v>45975</v>
      </c>
      <c r="I787" s="1" t="s">
        <v>181</v>
      </c>
      <c r="J787" s="1" t="s">
        <v>183</v>
      </c>
      <c r="K787" s="1" t="s">
        <v>1396</v>
      </c>
      <c r="L787" s="2">
        <v>45962</v>
      </c>
      <c r="M787">
        <v>6</v>
      </c>
      <c r="N787">
        <v>0</v>
      </c>
      <c r="O787">
        <v>0</v>
      </c>
      <c r="P787">
        <v>745</v>
      </c>
      <c r="Q787" s="1" t="s">
        <v>181</v>
      </c>
      <c r="R787" s="1" t="s">
        <v>181</v>
      </c>
      <c r="S787" s="1" t="s">
        <v>184</v>
      </c>
      <c r="T787" s="1" t="s">
        <v>90</v>
      </c>
      <c r="U787" s="1" t="s">
        <v>185</v>
      </c>
      <c r="V787">
        <v>745</v>
      </c>
      <c r="W787" s="1" t="s">
        <v>186</v>
      </c>
      <c r="X787" s="1" t="s">
        <v>137</v>
      </c>
      <c r="Y787" s="2">
        <v>45507</v>
      </c>
      <c r="Z787">
        <v>1.4</v>
      </c>
      <c r="AA787" s="1" t="s">
        <v>39</v>
      </c>
    </row>
    <row r="788" spans="1:28" x14ac:dyDescent="0.3">
      <c r="A788" s="1" t="s">
        <v>2796</v>
      </c>
      <c r="B788" s="1" t="s">
        <v>2797</v>
      </c>
      <c r="C788" s="1" t="s">
        <v>997</v>
      </c>
      <c r="D788" s="1" t="s">
        <v>2798</v>
      </c>
      <c r="E788">
        <v>4</v>
      </c>
      <c r="F788">
        <v>121</v>
      </c>
      <c r="G788" s="1" t="s">
        <v>44</v>
      </c>
      <c r="H788" s="2">
        <v>45940</v>
      </c>
      <c r="I788" s="1" t="s">
        <v>997</v>
      </c>
      <c r="J788" s="1" t="s">
        <v>123</v>
      </c>
      <c r="K788" s="1" t="s">
        <v>2798</v>
      </c>
      <c r="L788" s="2">
        <v>45922</v>
      </c>
      <c r="M788">
        <v>4</v>
      </c>
      <c r="N788">
        <v>0</v>
      </c>
      <c r="O788">
        <v>0</v>
      </c>
      <c r="P788">
        <v>8102</v>
      </c>
      <c r="Q788" s="1" t="s">
        <v>997</v>
      </c>
      <c r="R788" s="1" t="s">
        <v>997</v>
      </c>
      <c r="S788" s="1" t="s">
        <v>999</v>
      </c>
      <c r="T788" s="1" t="s">
        <v>90</v>
      </c>
      <c r="U788" s="1" t="s">
        <v>185</v>
      </c>
      <c r="V788">
        <v>8102</v>
      </c>
      <c r="W788" s="1" t="s">
        <v>126</v>
      </c>
      <c r="X788" s="1" t="s">
        <v>127</v>
      </c>
      <c r="Y788" s="2">
        <v>44230</v>
      </c>
      <c r="Z788">
        <v>4.9000000000000004</v>
      </c>
      <c r="AA788" s="1" t="s">
        <v>39</v>
      </c>
    </row>
    <row r="789" spans="1:28" x14ac:dyDescent="0.3">
      <c r="A789" s="1" t="s">
        <v>2799</v>
      </c>
      <c r="B789" s="1" t="s">
        <v>2800</v>
      </c>
      <c r="C789" s="1" t="s">
        <v>2801</v>
      </c>
      <c r="D789" s="1" t="s">
        <v>2802</v>
      </c>
      <c r="E789">
        <v>3</v>
      </c>
      <c r="F789">
        <v>45</v>
      </c>
      <c r="G789" s="1" t="s">
        <v>32</v>
      </c>
      <c r="H789" s="2">
        <v>45865</v>
      </c>
      <c r="I789" s="1" t="s">
        <v>2801</v>
      </c>
      <c r="J789" s="1" t="s">
        <v>598</v>
      </c>
      <c r="K789" s="1" t="s">
        <v>2802</v>
      </c>
      <c r="L789" s="2">
        <v>45853</v>
      </c>
      <c r="M789">
        <v>8</v>
      </c>
      <c r="N789">
        <v>0</v>
      </c>
      <c r="O789">
        <v>0</v>
      </c>
      <c r="P789">
        <v>1831</v>
      </c>
      <c r="Q789" s="1" t="s">
        <v>2801</v>
      </c>
      <c r="R789" s="1" t="s">
        <v>2801</v>
      </c>
      <c r="S789" s="1" t="s">
        <v>2803</v>
      </c>
      <c r="T789" s="1" t="s">
        <v>90</v>
      </c>
      <c r="U789" s="1" t="s">
        <v>300</v>
      </c>
      <c r="V789">
        <v>1831</v>
      </c>
      <c r="W789" s="1" t="s">
        <v>600</v>
      </c>
      <c r="X789" s="1" t="s">
        <v>38</v>
      </c>
      <c r="Y789" s="2">
        <v>43141</v>
      </c>
      <c r="Z789">
        <v>7.9</v>
      </c>
      <c r="AA789" s="1" t="s">
        <v>39</v>
      </c>
    </row>
    <row r="790" spans="1:28" x14ac:dyDescent="0.3">
      <c r="A790" s="1" t="s">
        <v>2804</v>
      </c>
      <c r="B790" s="1" t="s">
        <v>2805</v>
      </c>
      <c r="C790" s="1" t="s">
        <v>2048</v>
      </c>
      <c r="D790" s="1" t="s">
        <v>2806</v>
      </c>
      <c r="E790">
        <v>4</v>
      </c>
      <c r="F790">
        <v>64</v>
      </c>
      <c r="G790" s="1" t="s">
        <v>44</v>
      </c>
      <c r="H790" s="2">
        <v>45854</v>
      </c>
      <c r="I790" s="1" t="s">
        <v>2048</v>
      </c>
      <c r="J790" s="1" t="s">
        <v>327</v>
      </c>
      <c r="K790" s="1" t="s">
        <v>2806</v>
      </c>
      <c r="L790" s="2">
        <v>45841</v>
      </c>
      <c r="M790">
        <v>2</v>
      </c>
      <c r="N790">
        <v>10</v>
      </c>
      <c r="O790">
        <v>0</v>
      </c>
      <c r="P790">
        <v>81.900000000000006</v>
      </c>
      <c r="Q790" s="1" t="s">
        <v>2048</v>
      </c>
      <c r="R790" s="1" t="s">
        <v>2048</v>
      </c>
      <c r="S790" s="1" t="s">
        <v>2050</v>
      </c>
      <c r="T790" s="1" t="s">
        <v>134</v>
      </c>
      <c r="U790" s="1" t="s">
        <v>366</v>
      </c>
      <c r="V790">
        <v>91</v>
      </c>
      <c r="W790" s="1" t="s">
        <v>329</v>
      </c>
      <c r="X790" s="1" t="s">
        <v>59</v>
      </c>
      <c r="Y790" s="2">
        <v>43819</v>
      </c>
      <c r="Z790">
        <v>6</v>
      </c>
      <c r="AA790" s="1" t="s">
        <v>39</v>
      </c>
    </row>
    <row r="791" spans="1:28" x14ac:dyDescent="0.3">
      <c r="A791" s="1" t="s">
        <v>2807</v>
      </c>
      <c r="B791" s="1" t="s">
        <v>2808</v>
      </c>
      <c r="C791" s="1" t="s">
        <v>94</v>
      </c>
      <c r="D791" s="1" t="s">
        <v>2809</v>
      </c>
      <c r="E791">
        <v>5</v>
      </c>
      <c r="F791">
        <v>17</v>
      </c>
      <c r="G791" s="1" t="s">
        <v>44</v>
      </c>
      <c r="H791" s="2">
        <v>45698</v>
      </c>
      <c r="I791" s="1" t="s">
        <v>94</v>
      </c>
      <c r="J791" s="1" t="s">
        <v>376</v>
      </c>
      <c r="K791" s="1" t="s">
        <v>2809</v>
      </c>
      <c r="L791" s="2">
        <v>45689</v>
      </c>
      <c r="M791">
        <v>7</v>
      </c>
      <c r="N791">
        <v>15</v>
      </c>
      <c r="O791">
        <v>0</v>
      </c>
      <c r="P791">
        <v>3861.55</v>
      </c>
      <c r="Q791" s="1" t="s">
        <v>94</v>
      </c>
      <c r="R791" s="1" t="s">
        <v>94</v>
      </c>
      <c r="S791" s="1" t="s">
        <v>97</v>
      </c>
      <c r="T791" s="1" t="s">
        <v>75</v>
      </c>
      <c r="U791" s="1" t="s">
        <v>98</v>
      </c>
      <c r="V791">
        <v>4543</v>
      </c>
      <c r="W791" s="1" t="s">
        <v>379</v>
      </c>
      <c r="X791" s="1" t="s">
        <v>48</v>
      </c>
      <c r="Y791" s="2">
        <v>45419</v>
      </c>
      <c r="Z791">
        <v>1.7</v>
      </c>
      <c r="AA791" s="1" t="s">
        <v>39</v>
      </c>
    </row>
    <row r="792" spans="1:28" x14ac:dyDescent="0.3">
      <c r="A792" s="1" t="s">
        <v>2810</v>
      </c>
      <c r="B792" s="1" t="s">
        <v>2811</v>
      </c>
      <c r="C792" s="1" t="s">
        <v>836</v>
      </c>
      <c r="D792" s="1" t="s">
        <v>2812</v>
      </c>
      <c r="E792">
        <v>3</v>
      </c>
      <c r="F792">
        <v>113</v>
      </c>
      <c r="G792" s="1" t="s">
        <v>44</v>
      </c>
      <c r="H792" s="2">
        <v>45879</v>
      </c>
      <c r="I792" s="1" t="s">
        <v>836</v>
      </c>
      <c r="J792" s="1" t="s">
        <v>272</v>
      </c>
      <c r="K792" s="1" t="s">
        <v>2812</v>
      </c>
      <c r="L792" s="2">
        <v>45869</v>
      </c>
      <c r="M792">
        <v>7</v>
      </c>
      <c r="N792">
        <v>20</v>
      </c>
      <c r="O792">
        <v>0</v>
      </c>
      <c r="P792">
        <v>268.8</v>
      </c>
      <c r="Q792" s="1" t="s">
        <v>836</v>
      </c>
      <c r="R792" s="1" t="s">
        <v>836</v>
      </c>
      <c r="S792" s="1" t="s">
        <v>838</v>
      </c>
      <c r="T792" s="1" t="s">
        <v>107</v>
      </c>
      <c r="U792" s="1" t="s">
        <v>416</v>
      </c>
      <c r="V792">
        <v>336</v>
      </c>
      <c r="W792" s="1" t="s">
        <v>273</v>
      </c>
      <c r="X792" s="1" t="s">
        <v>38</v>
      </c>
      <c r="Y792" s="2">
        <v>45880</v>
      </c>
      <c r="Z792">
        <v>0.4</v>
      </c>
      <c r="AA792" s="1" t="s">
        <v>39</v>
      </c>
    </row>
    <row r="793" spans="1:28" x14ac:dyDescent="0.3">
      <c r="A793" s="1" t="s">
        <v>2813</v>
      </c>
      <c r="B793" s="1" t="s">
        <v>2814</v>
      </c>
      <c r="C793" s="1" t="s">
        <v>399</v>
      </c>
      <c r="D793" s="1" t="s">
        <v>2815</v>
      </c>
      <c r="E793">
        <v>5</v>
      </c>
      <c r="F793">
        <v>70</v>
      </c>
      <c r="G793" s="1" t="s">
        <v>44</v>
      </c>
      <c r="H793" s="2">
        <v>45881</v>
      </c>
      <c r="I793" s="1" t="s">
        <v>399</v>
      </c>
      <c r="J793" s="1" t="s">
        <v>221</v>
      </c>
      <c r="K793" s="1" t="s">
        <v>2815</v>
      </c>
      <c r="L793" s="2">
        <v>45873</v>
      </c>
      <c r="M793">
        <v>5</v>
      </c>
      <c r="N793">
        <v>5</v>
      </c>
      <c r="O793">
        <v>0</v>
      </c>
      <c r="P793">
        <v>29720.75</v>
      </c>
      <c r="Q793" s="1" t="s">
        <v>399</v>
      </c>
      <c r="R793" s="1" t="s">
        <v>399</v>
      </c>
      <c r="S793" s="1" t="s">
        <v>402</v>
      </c>
      <c r="T793" s="1" t="s">
        <v>75</v>
      </c>
      <c r="U793" s="1" t="s">
        <v>314</v>
      </c>
      <c r="V793">
        <v>31285</v>
      </c>
      <c r="W793" s="1" t="s">
        <v>224</v>
      </c>
      <c r="X793" s="1" t="s">
        <v>137</v>
      </c>
      <c r="Y793" s="2">
        <v>44532</v>
      </c>
      <c r="Z793">
        <v>4.0999999999999996</v>
      </c>
      <c r="AA793" s="1" t="s">
        <v>39</v>
      </c>
    </row>
    <row r="794" spans="1:28" x14ac:dyDescent="0.3">
      <c r="A794" s="1" t="s">
        <v>2816</v>
      </c>
      <c r="B794" s="1" t="s">
        <v>2817</v>
      </c>
      <c r="C794" s="1" t="s">
        <v>1453</v>
      </c>
      <c r="D794" s="1" t="s">
        <v>2818</v>
      </c>
      <c r="E794">
        <v>4</v>
      </c>
      <c r="G794" s="1" t="s">
        <v>44</v>
      </c>
      <c r="H794" s="2">
        <v>45696</v>
      </c>
      <c r="I794" s="1" t="s">
        <v>1453</v>
      </c>
      <c r="J794" s="1" t="s">
        <v>264</v>
      </c>
      <c r="K794" s="1" t="s">
        <v>2818</v>
      </c>
      <c r="L794" s="2">
        <v>45682</v>
      </c>
      <c r="M794">
        <v>6</v>
      </c>
      <c r="N794">
        <v>15</v>
      </c>
      <c r="O794">
        <v>0</v>
      </c>
      <c r="P794">
        <v>231.2</v>
      </c>
      <c r="Q794" s="1" t="s">
        <v>1453</v>
      </c>
      <c r="R794" s="1" t="s">
        <v>1453</v>
      </c>
      <c r="S794" s="1" t="s">
        <v>1455</v>
      </c>
      <c r="T794" s="1" t="s">
        <v>134</v>
      </c>
      <c r="U794" s="1" t="s">
        <v>144</v>
      </c>
      <c r="V794">
        <v>272</v>
      </c>
      <c r="W794" s="1" t="s">
        <v>267</v>
      </c>
      <c r="X794" s="1" t="s">
        <v>268</v>
      </c>
      <c r="Y794" s="2">
        <v>43207</v>
      </c>
      <c r="Z794">
        <v>7.7</v>
      </c>
      <c r="AA794" s="1" t="s">
        <v>39</v>
      </c>
    </row>
    <row r="795" spans="1:28" x14ac:dyDescent="0.3">
      <c r="A795" s="1" t="s">
        <v>2819</v>
      </c>
      <c r="B795" s="1" t="s">
        <v>2820</v>
      </c>
      <c r="C795" s="1" t="s">
        <v>1670</v>
      </c>
      <c r="D795" s="1" t="s">
        <v>2821</v>
      </c>
      <c r="E795">
        <v>3</v>
      </c>
      <c r="F795">
        <v>55</v>
      </c>
      <c r="G795" s="1" t="s">
        <v>44</v>
      </c>
      <c r="H795" s="2">
        <v>45728</v>
      </c>
      <c r="I795" s="1" t="s">
        <v>1670</v>
      </c>
      <c r="J795" s="1" t="s">
        <v>264</v>
      </c>
      <c r="K795" s="1" t="s">
        <v>2821</v>
      </c>
      <c r="L795" s="2">
        <v>45713</v>
      </c>
      <c r="M795">
        <v>5</v>
      </c>
      <c r="N795">
        <v>0</v>
      </c>
      <c r="O795">
        <v>0</v>
      </c>
      <c r="P795">
        <v>1386</v>
      </c>
      <c r="Q795" s="1" t="s">
        <v>1670</v>
      </c>
      <c r="R795" s="1" t="s">
        <v>1670</v>
      </c>
      <c r="S795" s="1" t="s">
        <v>1672</v>
      </c>
      <c r="T795" s="1" t="s">
        <v>35</v>
      </c>
      <c r="U795" s="1" t="s">
        <v>83</v>
      </c>
      <c r="V795">
        <v>1386</v>
      </c>
      <c r="W795" s="1" t="s">
        <v>267</v>
      </c>
      <c r="X795" s="1" t="s">
        <v>268</v>
      </c>
      <c r="Y795" s="2">
        <v>43207</v>
      </c>
      <c r="Z795">
        <v>7.7</v>
      </c>
      <c r="AA795" s="1" t="s">
        <v>39</v>
      </c>
    </row>
    <row r="796" spans="1:28" x14ac:dyDescent="0.3">
      <c r="A796" s="1" t="s">
        <v>2822</v>
      </c>
      <c r="B796" s="1" t="s">
        <v>2823</v>
      </c>
      <c r="C796" s="1" t="s">
        <v>1186</v>
      </c>
      <c r="D796" s="1" t="s">
        <v>31</v>
      </c>
      <c r="E796">
        <v>3</v>
      </c>
      <c r="F796">
        <v>48</v>
      </c>
      <c r="G796" s="1" t="s">
        <v>44</v>
      </c>
      <c r="H796" s="2">
        <v>45815</v>
      </c>
      <c r="I796" s="1" t="s">
        <v>1186</v>
      </c>
      <c r="J796" s="1" t="s">
        <v>549</v>
      </c>
      <c r="K796" s="1" t="s">
        <v>31</v>
      </c>
      <c r="L796" s="2">
        <v>45805</v>
      </c>
      <c r="M796">
        <v>9</v>
      </c>
      <c r="N796">
        <v>10</v>
      </c>
      <c r="O796">
        <v>0</v>
      </c>
      <c r="P796">
        <v>778.5</v>
      </c>
      <c r="Q796" s="1" t="s">
        <v>1186</v>
      </c>
      <c r="R796" s="1" t="s">
        <v>1186</v>
      </c>
      <c r="S796" s="1" t="s">
        <v>1188</v>
      </c>
      <c r="T796" s="1" t="s">
        <v>90</v>
      </c>
      <c r="U796" s="1" t="s">
        <v>39</v>
      </c>
      <c r="V796">
        <v>865</v>
      </c>
      <c r="W796" s="1" t="s">
        <v>550</v>
      </c>
      <c r="X796" s="1" t="s">
        <v>38</v>
      </c>
      <c r="Y796" s="2">
        <v>45530</v>
      </c>
      <c r="Z796">
        <v>1.3</v>
      </c>
      <c r="AA796" s="1" t="s">
        <v>39</v>
      </c>
    </row>
    <row r="797" spans="1:28" x14ac:dyDescent="0.3">
      <c r="A797" s="1" t="s">
        <v>2824</v>
      </c>
      <c r="B797" s="1" t="s">
        <v>2825</v>
      </c>
      <c r="C797" s="1" t="s">
        <v>1497</v>
      </c>
      <c r="D797" s="1" t="s">
        <v>2826</v>
      </c>
      <c r="E797">
        <v>5</v>
      </c>
      <c r="F797">
        <v>79</v>
      </c>
      <c r="G797" s="1" t="s">
        <v>44</v>
      </c>
      <c r="H797" s="2">
        <v>45726</v>
      </c>
      <c r="I797" s="1" t="s">
        <v>1497</v>
      </c>
      <c r="J797" s="1" t="s">
        <v>242</v>
      </c>
      <c r="K797" s="1" t="s">
        <v>2826</v>
      </c>
      <c r="L797" s="2">
        <v>45721</v>
      </c>
      <c r="M797">
        <v>2</v>
      </c>
      <c r="N797">
        <v>20</v>
      </c>
      <c r="O797">
        <v>0</v>
      </c>
      <c r="P797">
        <v>5869.6</v>
      </c>
      <c r="Q797" s="1" t="s">
        <v>1497</v>
      </c>
      <c r="R797" s="1" t="s">
        <v>1497</v>
      </c>
      <c r="S797" s="1" t="s">
        <v>1499</v>
      </c>
      <c r="T797" s="1" t="s">
        <v>75</v>
      </c>
      <c r="U797" s="1" t="s">
        <v>76</v>
      </c>
      <c r="V797">
        <v>7337</v>
      </c>
      <c r="W797" s="1" t="s">
        <v>244</v>
      </c>
      <c r="X797" s="1" t="s">
        <v>48</v>
      </c>
      <c r="Y797" s="2">
        <v>44403</v>
      </c>
      <c r="Z797">
        <v>4.4000000000000004</v>
      </c>
      <c r="AA797" s="1" t="s">
        <v>39</v>
      </c>
    </row>
    <row r="798" spans="1:28" x14ac:dyDescent="0.3">
      <c r="A798" s="1" t="s">
        <v>2827</v>
      </c>
      <c r="B798" s="1" t="s">
        <v>2828</v>
      </c>
      <c r="C798" s="1" t="s">
        <v>347</v>
      </c>
      <c r="D798" s="1" t="s">
        <v>1421</v>
      </c>
      <c r="E798">
        <v>4</v>
      </c>
      <c r="F798">
        <v>50</v>
      </c>
      <c r="G798" s="1" t="s">
        <v>32</v>
      </c>
      <c r="H798" s="2">
        <v>45871</v>
      </c>
      <c r="I798" s="1" t="s">
        <v>347</v>
      </c>
      <c r="J798" s="1" t="s">
        <v>376</v>
      </c>
      <c r="K798" s="1" t="s">
        <v>1421</v>
      </c>
      <c r="L798" s="2">
        <v>45856</v>
      </c>
      <c r="M798">
        <v>2</v>
      </c>
      <c r="N798">
        <v>20</v>
      </c>
      <c r="O798">
        <v>0</v>
      </c>
      <c r="P798">
        <v>729.6</v>
      </c>
      <c r="Q798" s="1" t="s">
        <v>347</v>
      </c>
      <c r="R798" s="1" t="s">
        <v>347</v>
      </c>
      <c r="S798" s="1" t="s">
        <v>349</v>
      </c>
      <c r="T798" s="1" t="s">
        <v>107</v>
      </c>
      <c r="U798" s="1" t="s">
        <v>108</v>
      </c>
      <c r="V798">
        <v>912</v>
      </c>
      <c r="W798" s="1" t="s">
        <v>379</v>
      </c>
      <c r="X798" s="1" t="s">
        <v>48</v>
      </c>
      <c r="Y798" s="2">
        <v>45419</v>
      </c>
      <c r="Z798">
        <v>1.7</v>
      </c>
      <c r="AA798" s="1" t="s">
        <v>39</v>
      </c>
    </row>
    <row r="799" spans="1:28" x14ac:dyDescent="0.3">
      <c r="A799" s="1" t="s">
        <v>2829</v>
      </c>
      <c r="B799" s="1" t="s">
        <v>2830</v>
      </c>
      <c r="C799" s="1" t="s">
        <v>337</v>
      </c>
      <c r="D799" s="1" t="s">
        <v>2831</v>
      </c>
      <c r="E799">
        <v>4</v>
      </c>
      <c r="F799">
        <v>50</v>
      </c>
      <c r="G799" s="1" t="s">
        <v>44</v>
      </c>
      <c r="H799" s="2">
        <v>46031</v>
      </c>
      <c r="I799" s="1" t="s">
        <v>337</v>
      </c>
      <c r="J799" s="1" t="s">
        <v>394</v>
      </c>
      <c r="K799" s="1" t="s">
        <v>2831</v>
      </c>
      <c r="L799" s="2">
        <v>46021</v>
      </c>
      <c r="M799">
        <v>4</v>
      </c>
      <c r="N799">
        <v>0</v>
      </c>
      <c r="O799">
        <v>0</v>
      </c>
      <c r="P799">
        <v>1809</v>
      </c>
      <c r="Q799" s="1" t="s">
        <v>337</v>
      </c>
      <c r="R799" s="1" t="s">
        <v>337</v>
      </c>
      <c r="S799" s="1" t="s">
        <v>339</v>
      </c>
      <c r="T799" s="1" t="s">
        <v>56</v>
      </c>
      <c r="U799" s="1" t="s">
        <v>39</v>
      </c>
      <c r="V799">
        <v>1809</v>
      </c>
      <c r="W799" s="1" t="s">
        <v>396</v>
      </c>
      <c r="X799" s="1" t="s">
        <v>127</v>
      </c>
      <c r="Y799" s="2">
        <v>43220</v>
      </c>
      <c r="Z799">
        <v>7.7</v>
      </c>
      <c r="AA799" s="1" t="s">
        <v>39</v>
      </c>
    </row>
    <row r="800" spans="1:28" x14ac:dyDescent="0.3">
      <c r="A800" s="1" t="s">
        <v>2832</v>
      </c>
      <c r="B800" s="1" t="s">
        <v>2833</v>
      </c>
      <c r="C800" s="1" t="s">
        <v>2599</v>
      </c>
      <c r="D800" s="1" t="s">
        <v>2834</v>
      </c>
      <c r="E800">
        <v>5</v>
      </c>
      <c r="F800">
        <v>27</v>
      </c>
      <c r="G800" s="1" t="s">
        <v>44</v>
      </c>
      <c r="H800" s="2">
        <v>46022</v>
      </c>
      <c r="I800" s="1" t="s">
        <v>2599</v>
      </c>
      <c r="J800" s="1" t="s">
        <v>318</v>
      </c>
      <c r="K800" s="1" t="s">
        <v>2834</v>
      </c>
      <c r="L800" s="2">
        <v>46003</v>
      </c>
      <c r="M800">
        <v>8</v>
      </c>
      <c r="N800">
        <v>10</v>
      </c>
      <c r="O800">
        <v>0</v>
      </c>
      <c r="P800">
        <v>342.9</v>
      </c>
      <c r="Q800" s="1" t="s">
        <v>2599</v>
      </c>
      <c r="R800" s="1" t="s">
        <v>2599</v>
      </c>
      <c r="S800" s="1" t="s">
        <v>2601</v>
      </c>
      <c r="T800" s="1" t="s">
        <v>35</v>
      </c>
      <c r="U800" s="1" t="s">
        <v>223</v>
      </c>
      <c r="V800">
        <v>381</v>
      </c>
      <c r="W800" s="1" t="s">
        <v>319</v>
      </c>
      <c r="X800" s="1" t="s">
        <v>48</v>
      </c>
      <c r="Y800" s="2">
        <v>45758</v>
      </c>
      <c r="Z800">
        <v>0.7</v>
      </c>
      <c r="AA800" s="1" t="s">
        <v>2835</v>
      </c>
      <c r="AB800">
        <v>1</v>
      </c>
    </row>
    <row r="801" spans="1:28" x14ac:dyDescent="0.3">
      <c r="A801" s="1" t="s">
        <v>2836</v>
      </c>
      <c r="B801" s="1" t="s">
        <v>2837</v>
      </c>
      <c r="C801" s="1" t="s">
        <v>2556</v>
      </c>
      <c r="D801" s="1" t="s">
        <v>441</v>
      </c>
      <c r="E801">
        <v>4</v>
      </c>
      <c r="F801">
        <v>48</v>
      </c>
      <c r="G801" s="1" t="s">
        <v>44</v>
      </c>
      <c r="H801" s="2">
        <v>45777</v>
      </c>
      <c r="I801" s="1" t="s">
        <v>2556</v>
      </c>
      <c r="J801" s="1" t="s">
        <v>242</v>
      </c>
      <c r="K801" s="1" t="s">
        <v>441</v>
      </c>
      <c r="L801" s="2">
        <v>45769</v>
      </c>
      <c r="M801">
        <v>7</v>
      </c>
      <c r="N801">
        <v>30</v>
      </c>
      <c r="O801">
        <v>0</v>
      </c>
      <c r="P801">
        <v>266</v>
      </c>
      <c r="Q801" s="1" t="s">
        <v>2556</v>
      </c>
      <c r="R801" s="1" t="s">
        <v>2556</v>
      </c>
      <c r="S801" s="1" t="s">
        <v>2558</v>
      </c>
      <c r="T801" s="1" t="s">
        <v>56</v>
      </c>
      <c r="U801" s="1" t="s">
        <v>66</v>
      </c>
      <c r="V801">
        <v>380</v>
      </c>
      <c r="W801" s="1" t="s">
        <v>244</v>
      </c>
      <c r="X801" s="1" t="s">
        <v>48</v>
      </c>
      <c r="Y801" s="2">
        <v>44403</v>
      </c>
      <c r="Z801">
        <v>4.4000000000000004</v>
      </c>
      <c r="AA801" s="1" t="s">
        <v>39</v>
      </c>
    </row>
    <row r="802" spans="1:28" x14ac:dyDescent="0.3">
      <c r="A802" s="1" t="s">
        <v>2838</v>
      </c>
      <c r="B802" s="1" t="s">
        <v>2839</v>
      </c>
      <c r="C802" s="1" t="s">
        <v>1917</v>
      </c>
      <c r="D802" s="1" t="s">
        <v>2840</v>
      </c>
      <c r="E802">
        <v>4</v>
      </c>
      <c r="F802">
        <v>94</v>
      </c>
      <c r="G802" s="1" t="s">
        <v>32</v>
      </c>
      <c r="H802" s="2">
        <v>46030</v>
      </c>
      <c r="I802" s="1" t="s">
        <v>1917</v>
      </c>
      <c r="J802" s="1" t="s">
        <v>357</v>
      </c>
      <c r="K802" s="1" t="s">
        <v>2840</v>
      </c>
      <c r="L802" s="2">
        <v>46018</v>
      </c>
      <c r="M802">
        <v>5</v>
      </c>
      <c r="N802">
        <v>20</v>
      </c>
      <c r="O802">
        <v>0</v>
      </c>
      <c r="P802">
        <v>338.4</v>
      </c>
      <c r="Q802" s="1" t="s">
        <v>1917</v>
      </c>
      <c r="R802" s="1" t="s">
        <v>1917</v>
      </c>
      <c r="S802" s="1" t="s">
        <v>1918</v>
      </c>
      <c r="T802" s="1" t="s">
        <v>90</v>
      </c>
      <c r="U802" s="1" t="s">
        <v>185</v>
      </c>
      <c r="V802">
        <v>423</v>
      </c>
      <c r="W802" s="1" t="s">
        <v>360</v>
      </c>
      <c r="X802" s="1" t="s">
        <v>38</v>
      </c>
      <c r="Y802" s="2">
        <v>45643</v>
      </c>
      <c r="Z802">
        <v>1</v>
      </c>
      <c r="AA802" s="1" t="s">
        <v>39</v>
      </c>
    </row>
    <row r="803" spans="1:28" x14ac:dyDescent="0.3">
      <c r="A803" s="1" t="s">
        <v>2841</v>
      </c>
      <c r="B803" s="1" t="s">
        <v>2842</v>
      </c>
      <c r="C803" s="1" t="s">
        <v>1247</v>
      </c>
      <c r="D803" s="1" t="s">
        <v>1695</v>
      </c>
      <c r="E803">
        <v>5</v>
      </c>
      <c r="F803">
        <v>25</v>
      </c>
      <c r="G803" s="1" t="s">
        <v>44</v>
      </c>
      <c r="H803" s="2">
        <v>45940</v>
      </c>
      <c r="I803" s="1" t="s">
        <v>1247</v>
      </c>
      <c r="J803" s="1" t="s">
        <v>446</v>
      </c>
      <c r="K803" s="1" t="s">
        <v>1695</v>
      </c>
      <c r="L803" s="2">
        <v>45929</v>
      </c>
      <c r="M803">
        <v>5</v>
      </c>
      <c r="N803">
        <v>15</v>
      </c>
      <c r="O803">
        <v>0</v>
      </c>
      <c r="P803">
        <v>573.75</v>
      </c>
      <c r="Q803" s="1" t="s">
        <v>1247</v>
      </c>
      <c r="R803" s="1" t="s">
        <v>1247</v>
      </c>
      <c r="S803" s="1" t="s">
        <v>1249</v>
      </c>
      <c r="T803" s="1" t="s">
        <v>35</v>
      </c>
      <c r="U803" s="1" t="s">
        <v>83</v>
      </c>
      <c r="V803">
        <v>675</v>
      </c>
      <c r="W803" s="1" t="s">
        <v>447</v>
      </c>
      <c r="X803" s="1" t="s">
        <v>127</v>
      </c>
      <c r="Y803" s="2">
        <v>45409</v>
      </c>
      <c r="Z803">
        <v>1.7</v>
      </c>
      <c r="AA803" s="1" t="s">
        <v>39</v>
      </c>
    </row>
    <row r="804" spans="1:28" x14ac:dyDescent="0.3">
      <c r="A804" s="1" t="s">
        <v>2843</v>
      </c>
      <c r="B804" s="1" t="s">
        <v>2844</v>
      </c>
      <c r="C804" s="1" t="s">
        <v>1497</v>
      </c>
      <c r="D804" s="1" t="s">
        <v>2845</v>
      </c>
      <c r="E804">
        <v>4</v>
      </c>
      <c r="F804">
        <v>38</v>
      </c>
      <c r="G804" s="1" t="s">
        <v>44</v>
      </c>
      <c r="H804" s="2">
        <v>45946</v>
      </c>
      <c r="I804" s="1" t="s">
        <v>1497</v>
      </c>
      <c r="J804" s="1" t="s">
        <v>598</v>
      </c>
      <c r="K804" s="1" t="s">
        <v>2845</v>
      </c>
      <c r="L804" s="2">
        <v>45919</v>
      </c>
      <c r="M804">
        <v>15</v>
      </c>
      <c r="N804">
        <v>15</v>
      </c>
      <c r="O804">
        <v>0</v>
      </c>
      <c r="P804">
        <v>6236.45</v>
      </c>
      <c r="Q804" s="1" t="s">
        <v>1497</v>
      </c>
      <c r="R804" s="1" t="s">
        <v>1497</v>
      </c>
      <c r="S804" s="1" t="s">
        <v>1499</v>
      </c>
      <c r="T804" s="1" t="s">
        <v>75</v>
      </c>
      <c r="U804" s="1" t="s">
        <v>76</v>
      </c>
      <c r="V804">
        <v>7337</v>
      </c>
      <c r="W804" s="1" t="s">
        <v>600</v>
      </c>
      <c r="X804" s="1" t="s">
        <v>38</v>
      </c>
      <c r="Y804" s="2">
        <v>43141</v>
      </c>
      <c r="Z804">
        <v>7.9</v>
      </c>
      <c r="AA804" s="1" t="s">
        <v>39</v>
      </c>
    </row>
    <row r="805" spans="1:28" x14ac:dyDescent="0.3">
      <c r="A805" s="1" t="s">
        <v>2846</v>
      </c>
      <c r="B805" s="1" t="s">
        <v>2847</v>
      </c>
      <c r="C805" s="1" t="s">
        <v>720</v>
      </c>
      <c r="D805" s="1" t="s">
        <v>2848</v>
      </c>
      <c r="E805">
        <v>3</v>
      </c>
      <c r="F805">
        <v>48</v>
      </c>
      <c r="G805" s="1" t="s">
        <v>44</v>
      </c>
      <c r="H805" s="2">
        <v>45956</v>
      </c>
      <c r="I805" s="1" t="s">
        <v>720</v>
      </c>
      <c r="J805" s="1" t="s">
        <v>357</v>
      </c>
      <c r="K805" s="1" t="s">
        <v>2848</v>
      </c>
      <c r="L805" s="2">
        <v>45941</v>
      </c>
      <c r="M805">
        <v>5</v>
      </c>
      <c r="N805">
        <v>10</v>
      </c>
      <c r="O805">
        <v>0</v>
      </c>
      <c r="P805">
        <v>4764.6000000000004</v>
      </c>
      <c r="Q805" s="1" t="s">
        <v>720</v>
      </c>
      <c r="R805" s="1" t="s">
        <v>720</v>
      </c>
      <c r="S805" s="1" t="s">
        <v>722</v>
      </c>
      <c r="T805" s="1" t="s">
        <v>75</v>
      </c>
      <c r="U805" s="1" t="s">
        <v>76</v>
      </c>
      <c r="V805">
        <v>5294</v>
      </c>
      <c r="W805" s="1" t="s">
        <v>360</v>
      </c>
      <c r="X805" s="1" t="s">
        <v>38</v>
      </c>
      <c r="Y805" s="2">
        <v>45643</v>
      </c>
      <c r="Z805">
        <v>1</v>
      </c>
      <c r="AA805" s="1" t="s">
        <v>39</v>
      </c>
    </row>
    <row r="806" spans="1:28" x14ac:dyDescent="0.3">
      <c r="A806" s="1" t="s">
        <v>2849</v>
      </c>
      <c r="B806" s="1" t="s">
        <v>2850</v>
      </c>
      <c r="C806" s="1" t="s">
        <v>247</v>
      </c>
      <c r="D806" s="1" t="s">
        <v>2851</v>
      </c>
      <c r="E806">
        <v>5</v>
      </c>
      <c r="F806">
        <v>33</v>
      </c>
      <c r="G806" s="1" t="s">
        <v>44</v>
      </c>
      <c r="H806" s="2">
        <v>45698</v>
      </c>
      <c r="I806" s="1" t="s">
        <v>247</v>
      </c>
      <c r="J806" s="1" t="s">
        <v>446</v>
      </c>
      <c r="K806" s="1" t="s">
        <v>2851</v>
      </c>
      <c r="L806" s="2">
        <v>45694</v>
      </c>
      <c r="M806">
        <v>3</v>
      </c>
      <c r="N806">
        <v>5</v>
      </c>
      <c r="O806">
        <v>0</v>
      </c>
      <c r="P806">
        <v>1663.45</v>
      </c>
      <c r="Q806" s="1" t="s">
        <v>247</v>
      </c>
      <c r="R806" s="1" t="s">
        <v>247</v>
      </c>
      <c r="S806" s="1" t="s">
        <v>249</v>
      </c>
      <c r="T806" s="1" t="s">
        <v>35</v>
      </c>
      <c r="U806" s="1" t="s">
        <v>167</v>
      </c>
      <c r="V806">
        <v>1751</v>
      </c>
      <c r="W806" s="1" t="s">
        <v>447</v>
      </c>
      <c r="X806" s="1" t="s">
        <v>127</v>
      </c>
      <c r="Y806" s="2">
        <v>45409</v>
      </c>
      <c r="Z806">
        <v>1.7</v>
      </c>
      <c r="AA806" s="1" t="s">
        <v>39</v>
      </c>
    </row>
    <row r="807" spans="1:28" x14ac:dyDescent="0.3">
      <c r="A807" s="1" t="s">
        <v>2852</v>
      </c>
      <c r="B807" s="1" t="s">
        <v>2853</v>
      </c>
      <c r="C807" s="1" t="s">
        <v>692</v>
      </c>
      <c r="D807" s="1" t="s">
        <v>1740</v>
      </c>
      <c r="E807">
        <v>4</v>
      </c>
      <c r="F807">
        <v>98</v>
      </c>
      <c r="G807" s="1" t="s">
        <v>44</v>
      </c>
      <c r="H807" s="2">
        <v>45770</v>
      </c>
      <c r="I807" s="1" t="s">
        <v>692</v>
      </c>
      <c r="J807" s="1" t="s">
        <v>376</v>
      </c>
      <c r="K807" s="1" t="s">
        <v>1740</v>
      </c>
      <c r="L807" s="2">
        <v>45760</v>
      </c>
      <c r="M807">
        <v>6</v>
      </c>
      <c r="N807">
        <v>10</v>
      </c>
      <c r="O807">
        <v>0</v>
      </c>
      <c r="P807">
        <v>1271.7</v>
      </c>
      <c r="Q807" s="1" t="s">
        <v>692</v>
      </c>
      <c r="R807" s="1" t="s">
        <v>692</v>
      </c>
      <c r="S807" s="1" t="s">
        <v>693</v>
      </c>
      <c r="T807" s="1" t="s">
        <v>56</v>
      </c>
      <c r="U807" s="1" t="s">
        <v>57</v>
      </c>
      <c r="V807">
        <v>1413</v>
      </c>
      <c r="W807" s="1" t="s">
        <v>379</v>
      </c>
      <c r="X807" s="1" t="s">
        <v>48</v>
      </c>
      <c r="Y807" s="2">
        <v>45419</v>
      </c>
      <c r="Z807">
        <v>1.7</v>
      </c>
      <c r="AA807" s="1" t="s">
        <v>39</v>
      </c>
    </row>
    <row r="808" spans="1:28" x14ac:dyDescent="0.3">
      <c r="A808" s="1" t="s">
        <v>2854</v>
      </c>
      <c r="B808" s="1" t="s">
        <v>2855</v>
      </c>
      <c r="C808" s="1" t="s">
        <v>1247</v>
      </c>
      <c r="D808" s="1" t="s">
        <v>2856</v>
      </c>
      <c r="E808">
        <v>3</v>
      </c>
      <c r="F808">
        <v>48</v>
      </c>
      <c r="G808" s="1" t="s">
        <v>44</v>
      </c>
      <c r="H808" s="2">
        <v>45932</v>
      </c>
      <c r="I808" s="1" t="s">
        <v>1247</v>
      </c>
      <c r="J808" s="1" t="s">
        <v>115</v>
      </c>
      <c r="K808" s="1" t="s">
        <v>2856</v>
      </c>
      <c r="L808" s="2">
        <v>45920</v>
      </c>
      <c r="M808">
        <v>4</v>
      </c>
      <c r="N808">
        <v>40</v>
      </c>
      <c r="O808">
        <v>1</v>
      </c>
      <c r="P808">
        <v>405</v>
      </c>
      <c r="Q808" s="1" t="s">
        <v>1247</v>
      </c>
      <c r="R808" s="1" t="s">
        <v>1247</v>
      </c>
      <c r="S808" s="1" t="s">
        <v>1249</v>
      </c>
      <c r="T808" s="1" t="s">
        <v>35</v>
      </c>
      <c r="U808" s="1" t="s">
        <v>83</v>
      </c>
      <c r="V808">
        <v>675</v>
      </c>
      <c r="W808" s="1" t="s">
        <v>118</v>
      </c>
      <c r="X808" s="1" t="s">
        <v>59</v>
      </c>
      <c r="Y808" s="2">
        <v>43824</v>
      </c>
      <c r="Z808">
        <v>6</v>
      </c>
      <c r="AA808" s="1" t="s">
        <v>39</v>
      </c>
    </row>
    <row r="809" spans="1:28" x14ac:dyDescent="0.3">
      <c r="A809" s="1" t="s">
        <v>2857</v>
      </c>
      <c r="B809" s="1" t="s">
        <v>2858</v>
      </c>
      <c r="C809" s="1" t="s">
        <v>925</v>
      </c>
      <c r="D809" s="1" t="s">
        <v>2292</v>
      </c>
      <c r="E809">
        <v>5</v>
      </c>
      <c r="F809">
        <v>23</v>
      </c>
      <c r="G809" s="1" t="s">
        <v>44</v>
      </c>
      <c r="H809" s="2">
        <v>46002</v>
      </c>
      <c r="I809" s="1" t="s">
        <v>925</v>
      </c>
      <c r="J809" s="1" t="s">
        <v>376</v>
      </c>
      <c r="K809" s="1" t="s">
        <v>2292</v>
      </c>
      <c r="L809" s="2">
        <v>45998</v>
      </c>
      <c r="M809">
        <v>3</v>
      </c>
      <c r="N809">
        <v>15</v>
      </c>
      <c r="O809">
        <v>0</v>
      </c>
      <c r="P809">
        <v>2243.15</v>
      </c>
      <c r="Q809" s="1" t="s">
        <v>925</v>
      </c>
      <c r="R809" s="1" t="s">
        <v>925</v>
      </c>
      <c r="S809" s="1" t="s">
        <v>927</v>
      </c>
      <c r="T809" s="1" t="s">
        <v>90</v>
      </c>
      <c r="U809" s="1" t="s">
        <v>300</v>
      </c>
      <c r="V809">
        <v>2639</v>
      </c>
      <c r="W809" s="1" t="s">
        <v>379</v>
      </c>
      <c r="X809" s="1" t="s">
        <v>48</v>
      </c>
      <c r="Y809" s="2">
        <v>45419</v>
      </c>
      <c r="Z809">
        <v>1.7</v>
      </c>
      <c r="AA809" s="1" t="s">
        <v>39</v>
      </c>
    </row>
    <row r="810" spans="1:28" x14ac:dyDescent="0.3">
      <c r="A810" s="1" t="s">
        <v>2859</v>
      </c>
      <c r="B810" s="1" t="s">
        <v>2860</v>
      </c>
      <c r="C810" s="1" t="s">
        <v>195</v>
      </c>
      <c r="D810" s="1" t="s">
        <v>2861</v>
      </c>
      <c r="E810">
        <v>5</v>
      </c>
      <c r="F810">
        <v>107</v>
      </c>
      <c r="G810" s="1" t="s">
        <v>44</v>
      </c>
      <c r="H810" s="2">
        <v>45796</v>
      </c>
      <c r="I810" s="1" t="s">
        <v>195</v>
      </c>
      <c r="J810" s="1" t="s">
        <v>73</v>
      </c>
      <c r="K810" s="1" t="s">
        <v>2861</v>
      </c>
      <c r="L810" s="2">
        <v>45789</v>
      </c>
      <c r="M810">
        <v>5</v>
      </c>
      <c r="N810">
        <v>0</v>
      </c>
      <c r="O810">
        <v>0</v>
      </c>
      <c r="P810">
        <v>7839</v>
      </c>
      <c r="Q810" s="1" t="s">
        <v>195</v>
      </c>
      <c r="R810" s="1" t="s">
        <v>195</v>
      </c>
      <c r="S810" s="1" t="s">
        <v>198</v>
      </c>
      <c r="T810" s="1" t="s">
        <v>90</v>
      </c>
      <c r="U810" s="1" t="s">
        <v>185</v>
      </c>
      <c r="V810">
        <v>7839</v>
      </c>
      <c r="W810" s="1" t="s">
        <v>77</v>
      </c>
      <c r="X810" s="1" t="s">
        <v>38</v>
      </c>
      <c r="Y810" s="2">
        <v>44193</v>
      </c>
      <c r="Z810">
        <v>5</v>
      </c>
      <c r="AA810" s="1" t="s">
        <v>39</v>
      </c>
    </row>
    <row r="811" spans="1:28" x14ac:dyDescent="0.3">
      <c r="A811" s="1" t="s">
        <v>2862</v>
      </c>
      <c r="B811" s="1" t="s">
        <v>2863</v>
      </c>
      <c r="C811" s="1" t="s">
        <v>1743</v>
      </c>
      <c r="D811" s="1" t="s">
        <v>1581</v>
      </c>
      <c r="E811">
        <v>4</v>
      </c>
      <c r="F811">
        <v>37</v>
      </c>
      <c r="G811" s="1" t="s">
        <v>44</v>
      </c>
      <c r="H811" s="2">
        <v>45870</v>
      </c>
      <c r="I811" s="1" t="s">
        <v>1743</v>
      </c>
      <c r="J811" s="1" t="s">
        <v>33</v>
      </c>
      <c r="K811" s="1" t="s">
        <v>1581</v>
      </c>
      <c r="L811" s="2">
        <v>45846</v>
      </c>
      <c r="M811">
        <v>12</v>
      </c>
      <c r="N811">
        <v>40</v>
      </c>
      <c r="O811">
        <v>0</v>
      </c>
      <c r="P811">
        <v>195</v>
      </c>
      <c r="Q811" s="1" t="s">
        <v>1743</v>
      </c>
      <c r="R811" s="1" t="s">
        <v>1743</v>
      </c>
      <c r="S811" s="1" t="s">
        <v>1744</v>
      </c>
      <c r="T811" s="1" t="s">
        <v>134</v>
      </c>
      <c r="U811" s="1" t="s">
        <v>144</v>
      </c>
      <c r="V811">
        <v>325</v>
      </c>
      <c r="W811" s="1" t="s">
        <v>37</v>
      </c>
      <c r="X811" s="1" t="s">
        <v>38</v>
      </c>
      <c r="Y811" s="2">
        <v>43032</v>
      </c>
      <c r="Z811">
        <v>8.1999999999999993</v>
      </c>
      <c r="AA811" s="1" t="s">
        <v>39</v>
      </c>
    </row>
    <row r="812" spans="1:28" x14ac:dyDescent="0.3">
      <c r="A812" s="1" t="s">
        <v>2864</v>
      </c>
      <c r="B812" s="1" t="s">
        <v>2865</v>
      </c>
      <c r="C812" s="1" t="s">
        <v>1670</v>
      </c>
      <c r="D812" s="1" t="s">
        <v>2866</v>
      </c>
      <c r="E812">
        <v>3</v>
      </c>
      <c r="F812">
        <v>68</v>
      </c>
      <c r="G812" s="1" t="s">
        <v>44</v>
      </c>
      <c r="H812" s="2">
        <v>45686</v>
      </c>
      <c r="I812" s="1" t="s">
        <v>1670</v>
      </c>
      <c r="J812" s="1" t="s">
        <v>538</v>
      </c>
      <c r="K812" s="1" t="s">
        <v>2866</v>
      </c>
      <c r="L812" s="2">
        <v>45681</v>
      </c>
      <c r="M812">
        <v>4</v>
      </c>
      <c r="N812">
        <v>10</v>
      </c>
      <c r="O812">
        <v>0</v>
      </c>
      <c r="P812">
        <v>1247.4000000000001</v>
      </c>
      <c r="Q812" s="1" t="s">
        <v>1670</v>
      </c>
      <c r="R812" s="1" t="s">
        <v>1670</v>
      </c>
      <c r="S812" s="1" t="s">
        <v>1672</v>
      </c>
      <c r="T812" s="1" t="s">
        <v>35</v>
      </c>
      <c r="U812" s="1" t="s">
        <v>83</v>
      </c>
      <c r="V812">
        <v>1386</v>
      </c>
      <c r="W812" s="1" t="s">
        <v>539</v>
      </c>
      <c r="X812" s="1" t="s">
        <v>540</v>
      </c>
      <c r="Y812" s="2">
        <v>44731</v>
      </c>
      <c r="Z812">
        <v>3.5</v>
      </c>
      <c r="AA812" s="1" t="s">
        <v>39</v>
      </c>
    </row>
    <row r="813" spans="1:28" x14ac:dyDescent="0.3">
      <c r="A813" s="1" t="s">
        <v>2867</v>
      </c>
      <c r="B813" s="1" t="s">
        <v>2868</v>
      </c>
      <c r="C813" s="1" t="s">
        <v>2270</v>
      </c>
      <c r="D813" s="1" t="s">
        <v>2869</v>
      </c>
      <c r="E813">
        <v>4</v>
      </c>
      <c r="F813">
        <v>135</v>
      </c>
      <c r="G813" s="1" t="s">
        <v>32</v>
      </c>
      <c r="H813" s="2">
        <v>45898</v>
      </c>
      <c r="I813" s="1" t="s">
        <v>2270</v>
      </c>
      <c r="J813" s="1" t="s">
        <v>142</v>
      </c>
      <c r="K813" s="1" t="s">
        <v>2869</v>
      </c>
      <c r="L813" s="2">
        <v>45880</v>
      </c>
      <c r="M813">
        <v>7</v>
      </c>
      <c r="N813">
        <v>15</v>
      </c>
      <c r="O813">
        <v>0</v>
      </c>
      <c r="P813">
        <v>2154.75</v>
      </c>
      <c r="Q813" s="1" t="s">
        <v>2270</v>
      </c>
      <c r="R813" s="1" t="s">
        <v>2270</v>
      </c>
      <c r="S813" s="1" t="s">
        <v>2272</v>
      </c>
      <c r="T813" s="1" t="s">
        <v>75</v>
      </c>
      <c r="U813" s="1" t="s">
        <v>314</v>
      </c>
      <c r="V813">
        <v>2535</v>
      </c>
      <c r="W813" s="1" t="s">
        <v>145</v>
      </c>
      <c r="X813" s="1" t="s">
        <v>59</v>
      </c>
      <c r="Y813" s="2">
        <v>43159</v>
      </c>
      <c r="Z813">
        <v>7.8</v>
      </c>
      <c r="AA813" s="1" t="s">
        <v>39</v>
      </c>
    </row>
    <row r="814" spans="1:28" x14ac:dyDescent="0.3">
      <c r="A814" s="1" t="s">
        <v>2870</v>
      </c>
      <c r="B814" s="1" t="s">
        <v>2871</v>
      </c>
      <c r="C814" s="1" t="s">
        <v>1815</v>
      </c>
      <c r="D814" s="1" t="s">
        <v>2872</v>
      </c>
      <c r="E814">
        <v>5</v>
      </c>
      <c r="F814">
        <v>34</v>
      </c>
      <c r="G814" s="1" t="s">
        <v>32</v>
      </c>
      <c r="H814" s="2">
        <v>45763</v>
      </c>
      <c r="I814" s="1" t="s">
        <v>1815</v>
      </c>
      <c r="J814" s="1" t="s">
        <v>298</v>
      </c>
      <c r="K814" s="1" t="s">
        <v>2872</v>
      </c>
      <c r="L814" s="2">
        <v>45750</v>
      </c>
      <c r="M814">
        <v>5</v>
      </c>
      <c r="N814">
        <v>5</v>
      </c>
      <c r="O814">
        <v>0</v>
      </c>
      <c r="P814">
        <v>113.05</v>
      </c>
      <c r="Q814" s="1" t="s">
        <v>1815</v>
      </c>
      <c r="R814" s="1" t="s">
        <v>1815</v>
      </c>
      <c r="S814" s="1" t="s">
        <v>1816</v>
      </c>
      <c r="T814" s="1" t="s">
        <v>134</v>
      </c>
      <c r="U814" s="1" t="s">
        <v>135</v>
      </c>
      <c r="V814">
        <v>119</v>
      </c>
      <c r="W814" s="1" t="s">
        <v>301</v>
      </c>
      <c r="X814" s="1" t="s">
        <v>137</v>
      </c>
      <c r="Y814" s="2">
        <v>44620</v>
      </c>
      <c r="Z814">
        <v>3.8</v>
      </c>
      <c r="AA814" s="1" t="s">
        <v>39</v>
      </c>
    </row>
    <row r="815" spans="1:28" x14ac:dyDescent="0.3">
      <c r="A815" s="1" t="s">
        <v>2873</v>
      </c>
      <c r="B815" s="1" t="s">
        <v>2874</v>
      </c>
      <c r="C815" s="1" t="s">
        <v>219</v>
      </c>
      <c r="D815" s="1" t="s">
        <v>2875</v>
      </c>
      <c r="E815">
        <v>2</v>
      </c>
      <c r="F815">
        <v>188</v>
      </c>
      <c r="G815" s="1" t="s">
        <v>44</v>
      </c>
      <c r="H815" s="2">
        <v>45820</v>
      </c>
      <c r="I815" s="1" t="s">
        <v>219</v>
      </c>
      <c r="J815" s="1" t="s">
        <v>64</v>
      </c>
      <c r="K815" s="1" t="s">
        <v>2875</v>
      </c>
      <c r="L815" s="2">
        <v>45804</v>
      </c>
      <c r="M815">
        <v>2</v>
      </c>
      <c r="N815">
        <v>0</v>
      </c>
      <c r="O815">
        <v>1</v>
      </c>
      <c r="P815">
        <v>707</v>
      </c>
      <c r="Q815" s="1" t="s">
        <v>219</v>
      </c>
      <c r="R815" s="1" t="s">
        <v>219</v>
      </c>
      <c r="S815" s="1" t="s">
        <v>222</v>
      </c>
      <c r="T815" s="1" t="s">
        <v>35</v>
      </c>
      <c r="U815" s="1" t="s">
        <v>223</v>
      </c>
      <c r="V815">
        <v>707</v>
      </c>
      <c r="W815" s="1" t="s">
        <v>67</v>
      </c>
      <c r="X815" s="1" t="s">
        <v>59</v>
      </c>
      <c r="Y815" s="2">
        <v>44275</v>
      </c>
      <c r="Z815">
        <v>4.8</v>
      </c>
      <c r="AA815" s="1" t="s">
        <v>827</v>
      </c>
      <c r="AB815">
        <v>1</v>
      </c>
    </row>
    <row r="816" spans="1:28" x14ac:dyDescent="0.3">
      <c r="A816" s="1" t="s">
        <v>2876</v>
      </c>
      <c r="B816" s="1" t="s">
        <v>2877</v>
      </c>
      <c r="C816" s="1" t="s">
        <v>2026</v>
      </c>
      <c r="D816" s="1" t="s">
        <v>2878</v>
      </c>
      <c r="E816">
        <v>4</v>
      </c>
      <c r="F816">
        <v>33</v>
      </c>
      <c r="G816" s="1" t="s">
        <v>44</v>
      </c>
      <c r="H816" s="2">
        <v>45935</v>
      </c>
      <c r="I816" s="1" t="s">
        <v>2026</v>
      </c>
      <c r="J816" s="1" t="s">
        <v>33</v>
      </c>
      <c r="K816" s="1" t="s">
        <v>2878</v>
      </c>
      <c r="L816" s="2">
        <v>45922</v>
      </c>
      <c r="M816">
        <v>4</v>
      </c>
      <c r="N816">
        <v>5</v>
      </c>
      <c r="O816">
        <v>0</v>
      </c>
      <c r="P816">
        <v>495.9</v>
      </c>
      <c r="Q816" s="1" t="s">
        <v>2026</v>
      </c>
      <c r="R816" s="1" t="s">
        <v>2026</v>
      </c>
      <c r="S816" s="1" t="s">
        <v>2028</v>
      </c>
      <c r="T816" s="1" t="s">
        <v>134</v>
      </c>
      <c r="U816" s="1" t="s">
        <v>366</v>
      </c>
      <c r="V816">
        <v>522</v>
      </c>
      <c r="W816" s="1" t="s">
        <v>37</v>
      </c>
      <c r="X816" s="1" t="s">
        <v>38</v>
      </c>
      <c r="Y816" s="2">
        <v>43032</v>
      </c>
      <c r="Z816">
        <v>8.1999999999999993</v>
      </c>
      <c r="AA816" s="1" t="s">
        <v>39</v>
      </c>
    </row>
    <row r="817" spans="1:27" x14ac:dyDescent="0.3">
      <c r="A817" s="1" t="s">
        <v>2879</v>
      </c>
      <c r="B817" s="1" t="s">
        <v>2880</v>
      </c>
      <c r="C817" s="1" t="s">
        <v>103</v>
      </c>
      <c r="D817" s="1" t="s">
        <v>2881</v>
      </c>
      <c r="E817">
        <v>3</v>
      </c>
      <c r="F817">
        <v>169</v>
      </c>
      <c r="G817" s="1" t="s">
        <v>44</v>
      </c>
      <c r="H817" s="2">
        <v>45731</v>
      </c>
      <c r="I817" s="1" t="s">
        <v>103</v>
      </c>
      <c r="J817" s="1" t="s">
        <v>318</v>
      </c>
      <c r="K817" s="1" t="s">
        <v>2881</v>
      </c>
      <c r="L817" s="2">
        <v>45727</v>
      </c>
      <c r="M817">
        <v>2</v>
      </c>
      <c r="N817">
        <v>0</v>
      </c>
      <c r="O817">
        <v>0</v>
      </c>
      <c r="P817">
        <v>1556</v>
      </c>
      <c r="Q817" s="1" t="s">
        <v>103</v>
      </c>
      <c r="R817" s="1" t="s">
        <v>103</v>
      </c>
      <c r="S817" s="1" t="s">
        <v>106</v>
      </c>
      <c r="T817" s="1" t="s">
        <v>107</v>
      </c>
      <c r="U817" s="1" t="s">
        <v>108</v>
      </c>
      <c r="V817">
        <v>1556</v>
      </c>
      <c r="W817" s="1" t="s">
        <v>319</v>
      </c>
      <c r="X817" s="1" t="s">
        <v>48</v>
      </c>
      <c r="Y817" s="2">
        <v>45758</v>
      </c>
      <c r="Z817">
        <v>0.7</v>
      </c>
      <c r="AA817" s="1" t="s">
        <v>39</v>
      </c>
    </row>
    <row r="818" spans="1:27" x14ac:dyDescent="0.3">
      <c r="A818" s="1" t="s">
        <v>2882</v>
      </c>
      <c r="B818" s="1" t="s">
        <v>2883</v>
      </c>
      <c r="C818" s="1" t="s">
        <v>148</v>
      </c>
      <c r="D818" s="1" t="s">
        <v>2884</v>
      </c>
      <c r="E818">
        <v>4</v>
      </c>
      <c r="F818">
        <v>47</v>
      </c>
      <c r="G818" s="1" t="s">
        <v>44</v>
      </c>
      <c r="H818" s="2">
        <v>45853</v>
      </c>
      <c r="I818" s="1" t="s">
        <v>148</v>
      </c>
      <c r="J818" s="1" t="s">
        <v>197</v>
      </c>
      <c r="K818" s="1" t="s">
        <v>2884</v>
      </c>
      <c r="L818" s="2">
        <v>45842</v>
      </c>
      <c r="M818">
        <v>2</v>
      </c>
      <c r="N818">
        <v>0</v>
      </c>
      <c r="O818">
        <v>0</v>
      </c>
      <c r="P818">
        <v>372</v>
      </c>
      <c r="Q818" s="1" t="s">
        <v>148</v>
      </c>
      <c r="R818" s="1" t="s">
        <v>148</v>
      </c>
      <c r="S818" s="1" t="s">
        <v>151</v>
      </c>
      <c r="T818" s="1" t="s">
        <v>107</v>
      </c>
      <c r="U818" s="1" t="s">
        <v>152</v>
      </c>
      <c r="V818">
        <v>372</v>
      </c>
      <c r="W818" s="1" t="s">
        <v>199</v>
      </c>
      <c r="X818" s="1" t="s">
        <v>59</v>
      </c>
      <c r="Y818" s="2">
        <v>43613</v>
      </c>
      <c r="Z818">
        <v>6.6</v>
      </c>
      <c r="AA818" s="1" t="s">
        <v>39</v>
      </c>
    </row>
    <row r="819" spans="1:27" x14ac:dyDescent="0.3">
      <c r="A819" s="1" t="s">
        <v>2885</v>
      </c>
      <c r="B819" s="1" t="s">
        <v>2886</v>
      </c>
      <c r="C819" s="1" t="s">
        <v>944</v>
      </c>
      <c r="D819" s="1" t="s">
        <v>2887</v>
      </c>
      <c r="E819">
        <v>3</v>
      </c>
      <c r="F819">
        <v>33</v>
      </c>
      <c r="G819" s="1" t="s">
        <v>44</v>
      </c>
      <c r="H819" s="2">
        <v>45886</v>
      </c>
      <c r="I819" s="1" t="s">
        <v>944</v>
      </c>
      <c r="J819" s="1" t="s">
        <v>229</v>
      </c>
      <c r="K819" s="1" t="s">
        <v>2887</v>
      </c>
      <c r="L819" s="2">
        <v>45870</v>
      </c>
      <c r="M819">
        <v>6</v>
      </c>
      <c r="N819">
        <v>5</v>
      </c>
      <c r="O819">
        <v>0</v>
      </c>
      <c r="P819">
        <v>6303.25</v>
      </c>
      <c r="Q819" s="1" t="s">
        <v>944</v>
      </c>
      <c r="R819" s="1" t="s">
        <v>944</v>
      </c>
      <c r="S819" s="1" t="s">
        <v>946</v>
      </c>
      <c r="T819" s="1" t="s">
        <v>75</v>
      </c>
      <c r="U819" s="1" t="s">
        <v>98</v>
      </c>
      <c r="V819">
        <v>6635</v>
      </c>
      <c r="W819" s="1" t="s">
        <v>231</v>
      </c>
      <c r="X819" s="1" t="s">
        <v>127</v>
      </c>
      <c r="Y819" s="2">
        <v>43596</v>
      </c>
      <c r="Z819">
        <v>6.6</v>
      </c>
      <c r="AA819" s="1" t="s">
        <v>39</v>
      </c>
    </row>
    <row r="820" spans="1:27" x14ac:dyDescent="0.3">
      <c r="A820" s="1" t="s">
        <v>2888</v>
      </c>
      <c r="B820" s="1" t="s">
        <v>2889</v>
      </c>
      <c r="C820" s="1" t="s">
        <v>2021</v>
      </c>
      <c r="D820" s="1" t="s">
        <v>1882</v>
      </c>
      <c r="E820">
        <v>5</v>
      </c>
      <c r="F820">
        <v>7</v>
      </c>
      <c r="G820" s="1" t="s">
        <v>44</v>
      </c>
      <c r="H820" s="2">
        <v>45961</v>
      </c>
      <c r="I820" s="1" t="s">
        <v>2021</v>
      </c>
      <c r="J820" s="1" t="s">
        <v>142</v>
      </c>
      <c r="K820" s="1" t="s">
        <v>1882</v>
      </c>
      <c r="L820" s="2">
        <v>45954</v>
      </c>
      <c r="M820">
        <v>2</v>
      </c>
      <c r="N820">
        <v>5</v>
      </c>
      <c r="O820">
        <v>0</v>
      </c>
      <c r="P820">
        <v>405.65</v>
      </c>
      <c r="Q820" s="1" t="s">
        <v>2021</v>
      </c>
      <c r="R820" s="1" t="s">
        <v>2021</v>
      </c>
      <c r="S820" s="1" t="s">
        <v>2023</v>
      </c>
      <c r="T820" s="1" t="s">
        <v>134</v>
      </c>
      <c r="U820" s="1" t="s">
        <v>144</v>
      </c>
      <c r="V820">
        <v>427</v>
      </c>
      <c r="W820" s="1" t="s">
        <v>145</v>
      </c>
      <c r="X820" s="1" t="s">
        <v>59</v>
      </c>
      <c r="Y820" s="2">
        <v>43159</v>
      </c>
      <c r="Z820">
        <v>7.8</v>
      </c>
      <c r="AA820" s="1" t="s">
        <v>39</v>
      </c>
    </row>
    <row r="821" spans="1:27" x14ac:dyDescent="0.3">
      <c r="A821" s="1" t="s">
        <v>2890</v>
      </c>
      <c r="B821" s="1" t="s">
        <v>2891</v>
      </c>
      <c r="C821" s="1" t="s">
        <v>1616</v>
      </c>
      <c r="D821" s="1" t="s">
        <v>2892</v>
      </c>
      <c r="E821">
        <v>4</v>
      </c>
      <c r="F821">
        <v>41</v>
      </c>
      <c r="G821" s="1" t="s">
        <v>32</v>
      </c>
      <c r="H821" s="2">
        <v>45798</v>
      </c>
      <c r="I821" s="1" t="s">
        <v>1616</v>
      </c>
      <c r="J821" s="1" t="s">
        <v>197</v>
      </c>
      <c r="K821" s="1" t="s">
        <v>2892</v>
      </c>
      <c r="L821" s="2">
        <v>45787</v>
      </c>
      <c r="M821">
        <v>7</v>
      </c>
      <c r="N821">
        <v>10</v>
      </c>
      <c r="O821">
        <v>0</v>
      </c>
      <c r="P821">
        <v>4404.6000000000004</v>
      </c>
      <c r="Q821" s="1" t="s">
        <v>1616</v>
      </c>
      <c r="R821" s="1" t="s">
        <v>1616</v>
      </c>
      <c r="S821" s="1" t="s">
        <v>1617</v>
      </c>
      <c r="T821" s="1" t="s">
        <v>90</v>
      </c>
      <c r="U821" s="1" t="s">
        <v>266</v>
      </c>
      <c r="V821">
        <v>4894</v>
      </c>
      <c r="W821" s="1" t="s">
        <v>199</v>
      </c>
      <c r="X821" s="1" t="s">
        <v>59</v>
      </c>
      <c r="Y821" s="2">
        <v>43613</v>
      </c>
      <c r="Z821">
        <v>6.6</v>
      </c>
      <c r="AA821" s="1" t="s">
        <v>39</v>
      </c>
    </row>
    <row r="822" spans="1:27" x14ac:dyDescent="0.3">
      <c r="A822" s="1" t="s">
        <v>2893</v>
      </c>
      <c r="B822" s="1" t="s">
        <v>2894</v>
      </c>
      <c r="C822" s="1" t="s">
        <v>1620</v>
      </c>
      <c r="D822" s="1" t="s">
        <v>2895</v>
      </c>
      <c r="E822">
        <v>4</v>
      </c>
      <c r="F822">
        <v>61</v>
      </c>
      <c r="G822" s="1" t="s">
        <v>44</v>
      </c>
      <c r="H822" s="2">
        <v>45968</v>
      </c>
      <c r="I822" s="1" t="s">
        <v>1620</v>
      </c>
      <c r="J822" s="1" t="s">
        <v>538</v>
      </c>
      <c r="K822" s="1" t="s">
        <v>2895</v>
      </c>
      <c r="L822" s="2">
        <v>45959</v>
      </c>
      <c r="M822">
        <v>3</v>
      </c>
      <c r="N822">
        <v>0</v>
      </c>
      <c r="O822">
        <v>0</v>
      </c>
      <c r="P822">
        <v>526</v>
      </c>
      <c r="Q822" s="1" t="s">
        <v>1620</v>
      </c>
      <c r="R822" s="1" t="s">
        <v>1620</v>
      </c>
      <c r="S822" s="1" t="s">
        <v>1622</v>
      </c>
      <c r="T822" s="1" t="s">
        <v>134</v>
      </c>
      <c r="U822" s="1" t="s">
        <v>366</v>
      </c>
      <c r="V822">
        <v>526</v>
      </c>
      <c r="W822" s="1" t="s">
        <v>539</v>
      </c>
      <c r="X822" s="1" t="s">
        <v>540</v>
      </c>
      <c r="Y822" s="2">
        <v>44731</v>
      </c>
      <c r="Z822">
        <v>3.5</v>
      </c>
      <c r="AA822" s="1" t="s">
        <v>39</v>
      </c>
    </row>
    <row r="823" spans="1:27" x14ac:dyDescent="0.3">
      <c r="A823" s="1" t="s">
        <v>2896</v>
      </c>
      <c r="B823" s="1" t="s">
        <v>2897</v>
      </c>
      <c r="C823" s="1" t="s">
        <v>355</v>
      </c>
      <c r="D823" s="1" t="s">
        <v>2898</v>
      </c>
      <c r="E823">
        <v>5</v>
      </c>
      <c r="F823">
        <v>36</v>
      </c>
      <c r="G823" s="1" t="s">
        <v>44</v>
      </c>
      <c r="H823" s="2">
        <v>46030</v>
      </c>
      <c r="I823" s="1" t="s">
        <v>355</v>
      </c>
      <c r="J823" s="1" t="s">
        <v>197</v>
      </c>
      <c r="K823" s="1" t="s">
        <v>2898</v>
      </c>
      <c r="L823" s="2">
        <v>46019</v>
      </c>
      <c r="M823">
        <v>3</v>
      </c>
      <c r="N823">
        <v>10</v>
      </c>
      <c r="O823">
        <v>0</v>
      </c>
      <c r="P823">
        <v>812.7</v>
      </c>
      <c r="Q823" s="1" t="s">
        <v>355</v>
      </c>
      <c r="R823" s="1" t="s">
        <v>355</v>
      </c>
      <c r="S823" s="1" t="s">
        <v>358</v>
      </c>
      <c r="T823" s="1" t="s">
        <v>56</v>
      </c>
      <c r="U823" s="1" t="s">
        <v>359</v>
      </c>
      <c r="V823">
        <v>903</v>
      </c>
      <c r="W823" s="1" t="s">
        <v>199</v>
      </c>
      <c r="X823" s="1" t="s">
        <v>59</v>
      </c>
      <c r="Y823" s="2">
        <v>43613</v>
      </c>
      <c r="Z823">
        <v>6.6</v>
      </c>
      <c r="AA823" s="1" t="s">
        <v>39</v>
      </c>
    </row>
    <row r="824" spans="1:27" x14ac:dyDescent="0.3">
      <c r="A824" s="1" t="s">
        <v>2899</v>
      </c>
      <c r="B824" s="1" t="s">
        <v>2900</v>
      </c>
      <c r="C824" s="1" t="s">
        <v>94</v>
      </c>
      <c r="D824" s="1" t="s">
        <v>2901</v>
      </c>
      <c r="E824">
        <v>4</v>
      </c>
      <c r="F824">
        <v>106</v>
      </c>
      <c r="G824" s="1" t="s">
        <v>44</v>
      </c>
      <c r="H824" s="2">
        <v>45990</v>
      </c>
      <c r="I824" s="1" t="s">
        <v>94</v>
      </c>
      <c r="J824" s="1" t="s">
        <v>142</v>
      </c>
      <c r="K824" s="1" t="s">
        <v>2901</v>
      </c>
      <c r="L824" s="2">
        <v>45979</v>
      </c>
      <c r="M824">
        <v>7</v>
      </c>
      <c r="N824">
        <v>10</v>
      </c>
      <c r="O824">
        <v>0</v>
      </c>
      <c r="P824">
        <v>4088.7</v>
      </c>
      <c r="Q824" s="1" t="s">
        <v>94</v>
      </c>
      <c r="R824" s="1" t="s">
        <v>94</v>
      </c>
      <c r="S824" s="1" t="s">
        <v>97</v>
      </c>
      <c r="T824" s="1" t="s">
        <v>75</v>
      </c>
      <c r="U824" s="1" t="s">
        <v>98</v>
      </c>
      <c r="V824">
        <v>4543</v>
      </c>
      <c r="W824" s="1" t="s">
        <v>145</v>
      </c>
      <c r="X824" s="1" t="s">
        <v>59</v>
      </c>
      <c r="Y824" s="2">
        <v>43159</v>
      </c>
      <c r="Z824">
        <v>7.8</v>
      </c>
      <c r="AA824" s="1" t="s">
        <v>39</v>
      </c>
    </row>
    <row r="825" spans="1:27" x14ac:dyDescent="0.3">
      <c r="A825" s="1" t="s">
        <v>2902</v>
      </c>
      <c r="B825" s="1" t="s">
        <v>2903</v>
      </c>
      <c r="C825" s="1" t="s">
        <v>485</v>
      </c>
      <c r="D825" s="1" t="s">
        <v>2651</v>
      </c>
      <c r="E825">
        <v>4</v>
      </c>
      <c r="F825">
        <v>68</v>
      </c>
      <c r="G825" s="1" t="s">
        <v>32</v>
      </c>
      <c r="H825" s="2">
        <v>45800</v>
      </c>
      <c r="I825" s="1" t="s">
        <v>485</v>
      </c>
      <c r="J825" s="1" t="s">
        <v>142</v>
      </c>
      <c r="K825" s="1" t="s">
        <v>2651</v>
      </c>
      <c r="L825" s="2">
        <v>45783</v>
      </c>
      <c r="M825">
        <v>6</v>
      </c>
      <c r="N825">
        <v>15</v>
      </c>
      <c r="O825">
        <v>0</v>
      </c>
      <c r="P825">
        <v>3662.65</v>
      </c>
      <c r="Q825" s="1" t="s">
        <v>485</v>
      </c>
      <c r="R825" s="1" t="s">
        <v>485</v>
      </c>
      <c r="S825" s="1" t="s">
        <v>487</v>
      </c>
      <c r="T825" s="1" t="s">
        <v>107</v>
      </c>
      <c r="U825" s="1" t="s">
        <v>108</v>
      </c>
      <c r="V825">
        <v>4309</v>
      </c>
      <c r="W825" s="1" t="s">
        <v>145</v>
      </c>
      <c r="X825" s="1" t="s">
        <v>59</v>
      </c>
      <c r="Y825" s="2">
        <v>43159</v>
      </c>
      <c r="Z825">
        <v>7.8</v>
      </c>
      <c r="AA825" s="1" t="s">
        <v>39</v>
      </c>
    </row>
    <row r="826" spans="1:27" x14ac:dyDescent="0.3">
      <c r="A826" s="1" t="s">
        <v>2904</v>
      </c>
      <c r="B826" s="1" t="s">
        <v>2905</v>
      </c>
      <c r="C826" s="1" t="s">
        <v>1670</v>
      </c>
      <c r="D826" s="1" t="s">
        <v>801</v>
      </c>
      <c r="E826">
        <v>4</v>
      </c>
      <c r="F826">
        <v>46</v>
      </c>
      <c r="G826" s="1" t="s">
        <v>44</v>
      </c>
      <c r="H826" s="2">
        <v>45763</v>
      </c>
      <c r="I826" s="1" t="s">
        <v>1670</v>
      </c>
      <c r="J826" s="1" t="s">
        <v>150</v>
      </c>
      <c r="K826" s="1" t="s">
        <v>801</v>
      </c>
      <c r="L826" s="2">
        <v>45746</v>
      </c>
      <c r="M826">
        <v>5</v>
      </c>
      <c r="N826">
        <v>5</v>
      </c>
      <c r="O826">
        <v>0</v>
      </c>
      <c r="P826">
        <v>1316.7</v>
      </c>
      <c r="Q826" s="1" t="s">
        <v>1670</v>
      </c>
      <c r="R826" s="1" t="s">
        <v>1670</v>
      </c>
      <c r="S826" s="1" t="s">
        <v>1672</v>
      </c>
      <c r="T826" s="1" t="s">
        <v>35</v>
      </c>
      <c r="U826" s="1" t="s">
        <v>83</v>
      </c>
      <c r="V826">
        <v>1386</v>
      </c>
      <c r="W826" s="1" t="s">
        <v>153</v>
      </c>
      <c r="X826" s="1" t="s">
        <v>38</v>
      </c>
      <c r="Y826" s="2">
        <v>45173</v>
      </c>
      <c r="Z826">
        <v>2.2999999999999998</v>
      </c>
      <c r="AA826" s="1" t="s">
        <v>39</v>
      </c>
    </row>
    <row r="827" spans="1:27" x14ac:dyDescent="0.3">
      <c r="A827" s="1" t="s">
        <v>2906</v>
      </c>
      <c r="B827" s="1" t="s">
        <v>2907</v>
      </c>
      <c r="C827" s="1" t="s">
        <v>234</v>
      </c>
      <c r="D827" s="1" t="s">
        <v>2908</v>
      </c>
      <c r="E827">
        <v>3</v>
      </c>
      <c r="F827">
        <v>72</v>
      </c>
      <c r="G827" s="1" t="s">
        <v>44</v>
      </c>
      <c r="H827" s="2">
        <v>45821</v>
      </c>
      <c r="I827" s="1" t="s">
        <v>234</v>
      </c>
      <c r="J827" s="1" t="s">
        <v>298</v>
      </c>
      <c r="K827" s="1" t="s">
        <v>2908</v>
      </c>
      <c r="L827" s="2">
        <v>45814</v>
      </c>
      <c r="M827">
        <v>4</v>
      </c>
      <c r="N827">
        <v>0</v>
      </c>
      <c r="O827">
        <v>0</v>
      </c>
      <c r="P827">
        <v>2066</v>
      </c>
      <c r="Q827" s="1" t="s">
        <v>234</v>
      </c>
      <c r="R827" s="1" t="s">
        <v>234</v>
      </c>
      <c r="S827" s="1" t="s">
        <v>236</v>
      </c>
      <c r="T827" s="1" t="s">
        <v>75</v>
      </c>
      <c r="U827" s="1" t="s">
        <v>237</v>
      </c>
      <c r="V827">
        <v>2066</v>
      </c>
      <c r="W827" s="1" t="s">
        <v>301</v>
      </c>
      <c r="X827" s="1" t="s">
        <v>137</v>
      </c>
      <c r="Y827" s="2">
        <v>44620</v>
      </c>
      <c r="Z827">
        <v>3.8</v>
      </c>
      <c r="AA827" s="1" t="s">
        <v>39</v>
      </c>
    </row>
    <row r="828" spans="1:27" x14ac:dyDescent="0.3">
      <c r="A828" s="1" t="s">
        <v>2909</v>
      </c>
      <c r="B828" s="1" t="s">
        <v>2910</v>
      </c>
      <c r="C828" s="1" t="s">
        <v>1764</v>
      </c>
      <c r="D828" s="1" t="s">
        <v>477</v>
      </c>
      <c r="E828">
        <v>4</v>
      </c>
      <c r="F828">
        <v>43</v>
      </c>
      <c r="G828" s="1" t="s">
        <v>44</v>
      </c>
      <c r="H828" s="2">
        <v>45851</v>
      </c>
      <c r="I828" s="1" t="s">
        <v>1764</v>
      </c>
      <c r="J828" s="1" t="s">
        <v>150</v>
      </c>
      <c r="K828" s="1" t="s">
        <v>477</v>
      </c>
      <c r="L828" s="2">
        <v>45831</v>
      </c>
      <c r="M828">
        <v>9</v>
      </c>
      <c r="N828">
        <v>40</v>
      </c>
      <c r="O828">
        <v>0</v>
      </c>
      <c r="P828">
        <v>1308</v>
      </c>
      <c r="Q828" s="1" t="s">
        <v>1764</v>
      </c>
      <c r="R828" s="1" t="s">
        <v>1764</v>
      </c>
      <c r="S828" s="1" t="s">
        <v>1766</v>
      </c>
      <c r="T828" s="1" t="s">
        <v>56</v>
      </c>
      <c r="U828" s="1" t="s">
        <v>57</v>
      </c>
      <c r="V828">
        <v>2180</v>
      </c>
      <c r="W828" s="1" t="s">
        <v>153</v>
      </c>
      <c r="X828" s="1" t="s">
        <v>38</v>
      </c>
      <c r="Y828" s="2">
        <v>45173</v>
      </c>
      <c r="Z828">
        <v>2.2999999999999998</v>
      </c>
      <c r="AA828" s="1" t="s">
        <v>39</v>
      </c>
    </row>
    <row r="829" spans="1:27" x14ac:dyDescent="0.3">
      <c r="A829" s="1" t="s">
        <v>2911</v>
      </c>
      <c r="B829" s="1" t="s">
        <v>2912</v>
      </c>
      <c r="C829" s="1" t="s">
        <v>342</v>
      </c>
      <c r="D829" s="1" t="s">
        <v>2913</v>
      </c>
      <c r="E829">
        <v>3</v>
      </c>
      <c r="F829">
        <v>84</v>
      </c>
      <c r="G829" s="1" t="s">
        <v>44</v>
      </c>
      <c r="H829" s="2">
        <v>45918</v>
      </c>
      <c r="I829" s="1" t="s">
        <v>342</v>
      </c>
      <c r="J829" s="1" t="s">
        <v>33</v>
      </c>
      <c r="K829" s="1" t="s">
        <v>2913</v>
      </c>
      <c r="L829" s="2">
        <v>45906</v>
      </c>
      <c r="M829">
        <v>5</v>
      </c>
      <c r="N829">
        <v>5</v>
      </c>
      <c r="O829">
        <v>0</v>
      </c>
      <c r="P829">
        <v>4195.2</v>
      </c>
      <c r="Q829" s="1" t="s">
        <v>342</v>
      </c>
      <c r="R829" s="1" t="s">
        <v>342</v>
      </c>
      <c r="S829" s="1" t="s">
        <v>344</v>
      </c>
      <c r="T829" s="1" t="s">
        <v>35</v>
      </c>
      <c r="U829" s="1" t="s">
        <v>83</v>
      </c>
      <c r="V829">
        <v>4416</v>
      </c>
      <c r="W829" s="1" t="s">
        <v>37</v>
      </c>
      <c r="X829" s="1" t="s">
        <v>38</v>
      </c>
      <c r="Y829" s="2">
        <v>43032</v>
      </c>
      <c r="Z829">
        <v>8.1999999999999993</v>
      </c>
      <c r="AA829" s="1" t="s">
        <v>39</v>
      </c>
    </row>
    <row r="830" spans="1:27" x14ac:dyDescent="0.3">
      <c r="A830" s="1" t="s">
        <v>2914</v>
      </c>
      <c r="B830" s="1" t="s">
        <v>2915</v>
      </c>
      <c r="C830" s="1" t="s">
        <v>984</v>
      </c>
      <c r="D830" s="1" t="s">
        <v>414</v>
      </c>
      <c r="E830">
        <v>3</v>
      </c>
      <c r="F830">
        <v>49</v>
      </c>
      <c r="G830" s="1" t="s">
        <v>44</v>
      </c>
      <c r="H830" s="2">
        <v>45733</v>
      </c>
      <c r="I830" s="1" t="s">
        <v>984</v>
      </c>
      <c r="J830" s="1" t="s">
        <v>45</v>
      </c>
      <c r="K830" s="1" t="s">
        <v>414</v>
      </c>
      <c r="L830" s="2">
        <v>45725</v>
      </c>
      <c r="M830">
        <v>6</v>
      </c>
      <c r="N830">
        <v>0</v>
      </c>
      <c r="O830">
        <v>0</v>
      </c>
      <c r="P830">
        <v>8565</v>
      </c>
      <c r="Q830" s="1" t="s">
        <v>984</v>
      </c>
      <c r="R830" s="1" t="s">
        <v>984</v>
      </c>
      <c r="S830" s="1" t="s">
        <v>986</v>
      </c>
      <c r="T830" s="1" t="s">
        <v>107</v>
      </c>
      <c r="U830" s="1" t="s">
        <v>125</v>
      </c>
      <c r="V830">
        <v>8565</v>
      </c>
      <c r="W830" s="1" t="s">
        <v>47</v>
      </c>
      <c r="X830" s="1" t="s">
        <v>48</v>
      </c>
      <c r="Y830" s="2">
        <v>44112</v>
      </c>
      <c r="Z830">
        <v>5.2</v>
      </c>
      <c r="AA830" s="1" t="s">
        <v>39</v>
      </c>
    </row>
    <row r="831" spans="1:27" x14ac:dyDescent="0.3">
      <c r="A831" s="1" t="s">
        <v>2916</v>
      </c>
      <c r="B831" s="1" t="s">
        <v>2917</v>
      </c>
      <c r="C831" s="1" t="s">
        <v>1336</v>
      </c>
      <c r="D831" s="1" t="s">
        <v>2918</v>
      </c>
      <c r="E831">
        <v>5</v>
      </c>
      <c r="F831">
        <v>57</v>
      </c>
      <c r="G831" s="1" t="s">
        <v>32</v>
      </c>
      <c r="H831" s="2">
        <v>45730</v>
      </c>
      <c r="I831" s="1" t="s">
        <v>1336</v>
      </c>
      <c r="J831" s="1" t="s">
        <v>513</v>
      </c>
      <c r="K831" s="1" t="s">
        <v>2918</v>
      </c>
      <c r="L831" s="2">
        <v>45724</v>
      </c>
      <c r="M831">
        <v>2</v>
      </c>
      <c r="N831">
        <v>20</v>
      </c>
      <c r="O831">
        <v>0</v>
      </c>
      <c r="P831">
        <v>188</v>
      </c>
      <c r="Q831" s="1" t="s">
        <v>1336</v>
      </c>
      <c r="R831" s="1" t="s">
        <v>1336</v>
      </c>
      <c r="S831" s="1" t="s">
        <v>1338</v>
      </c>
      <c r="T831" s="1" t="s">
        <v>134</v>
      </c>
      <c r="U831" s="1" t="s">
        <v>135</v>
      </c>
      <c r="V831">
        <v>235</v>
      </c>
      <c r="W831" s="1" t="s">
        <v>514</v>
      </c>
      <c r="X831" s="1" t="s">
        <v>59</v>
      </c>
      <c r="Y831" s="2">
        <v>44396</v>
      </c>
      <c r="Z831">
        <v>4.5</v>
      </c>
      <c r="AA831" s="1" t="s">
        <v>39</v>
      </c>
    </row>
    <row r="832" spans="1:27" x14ac:dyDescent="0.3">
      <c r="A832" s="1" t="s">
        <v>2919</v>
      </c>
      <c r="B832" s="1" t="s">
        <v>2920</v>
      </c>
      <c r="C832" s="1" t="s">
        <v>2220</v>
      </c>
      <c r="D832" s="1" t="s">
        <v>2921</v>
      </c>
      <c r="E832">
        <v>3</v>
      </c>
      <c r="F832">
        <v>63</v>
      </c>
      <c r="G832" s="1" t="s">
        <v>44</v>
      </c>
      <c r="H832" s="2">
        <v>45757</v>
      </c>
      <c r="I832" s="1" t="s">
        <v>2220</v>
      </c>
      <c r="J832" s="1" t="s">
        <v>54</v>
      </c>
      <c r="K832" s="1" t="s">
        <v>2921</v>
      </c>
      <c r="L832" s="2">
        <v>45739</v>
      </c>
      <c r="M832">
        <v>5</v>
      </c>
      <c r="N832">
        <v>15</v>
      </c>
      <c r="O832">
        <v>0</v>
      </c>
      <c r="P832">
        <v>2428.4499999999998</v>
      </c>
      <c r="Q832" s="1" t="s">
        <v>2220</v>
      </c>
      <c r="R832" s="1" t="s">
        <v>2220</v>
      </c>
      <c r="S832" s="1" t="s">
        <v>2222</v>
      </c>
      <c r="T832" s="1" t="s">
        <v>75</v>
      </c>
      <c r="U832" s="1" t="s">
        <v>314</v>
      </c>
      <c r="V832">
        <v>2857</v>
      </c>
      <c r="W832" s="1" t="s">
        <v>58</v>
      </c>
      <c r="X832" s="1" t="s">
        <v>59</v>
      </c>
      <c r="Y832" s="2">
        <v>44128</v>
      </c>
      <c r="Z832">
        <v>5.2</v>
      </c>
      <c r="AA832" s="1" t="s">
        <v>39</v>
      </c>
    </row>
    <row r="833" spans="1:28" x14ac:dyDescent="0.3">
      <c r="A833" s="1" t="s">
        <v>2922</v>
      </c>
      <c r="B833" s="1" t="s">
        <v>2923</v>
      </c>
      <c r="C833" s="1" t="s">
        <v>700</v>
      </c>
      <c r="D833" s="1" t="s">
        <v>2798</v>
      </c>
      <c r="E833">
        <v>3</v>
      </c>
      <c r="F833">
        <v>56</v>
      </c>
      <c r="G833" s="1" t="s">
        <v>44</v>
      </c>
      <c r="H833" s="2">
        <v>45785</v>
      </c>
      <c r="I833" s="1" t="s">
        <v>700</v>
      </c>
      <c r="J833" s="1" t="s">
        <v>598</v>
      </c>
      <c r="K833" s="1" t="s">
        <v>2798</v>
      </c>
      <c r="L833" s="2">
        <v>45777</v>
      </c>
      <c r="M833">
        <v>5</v>
      </c>
      <c r="N833">
        <v>0</v>
      </c>
      <c r="O833">
        <v>0</v>
      </c>
      <c r="P833">
        <v>21801</v>
      </c>
      <c r="Q833" s="1" t="s">
        <v>700</v>
      </c>
      <c r="R833" s="1" t="s">
        <v>700</v>
      </c>
      <c r="S833" s="1" t="s">
        <v>702</v>
      </c>
      <c r="T833" s="1" t="s">
        <v>75</v>
      </c>
      <c r="U833" s="1" t="s">
        <v>76</v>
      </c>
      <c r="V833">
        <v>21801</v>
      </c>
      <c r="W833" s="1" t="s">
        <v>600</v>
      </c>
      <c r="X833" s="1" t="s">
        <v>38</v>
      </c>
      <c r="Y833" s="2">
        <v>43141</v>
      </c>
      <c r="Z833">
        <v>7.9</v>
      </c>
      <c r="AA833" s="1" t="s">
        <v>39</v>
      </c>
    </row>
    <row r="834" spans="1:28" x14ac:dyDescent="0.3">
      <c r="A834" s="1" t="s">
        <v>2924</v>
      </c>
      <c r="B834" s="1" t="s">
        <v>2925</v>
      </c>
      <c r="C834" s="1" t="s">
        <v>30</v>
      </c>
      <c r="D834" s="1" t="s">
        <v>2926</v>
      </c>
      <c r="E834">
        <v>3</v>
      </c>
      <c r="F834">
        <v>118</v>
      </c>
      <c r="G834" s="1" t="s">
        <v>44</v>
      </c>
      <c r="H834" s="2">
        <v>45726</v>
      </c>
      <c r="I834" s="1" t="s">
        <v>30</v>
      </c>
      <c r="J834" s="1" t="s">
        <v>96</v>
      </c>
      <c r="K834" s="1" t="s">
        <v>2926</v>
      </c>
      <c r="L834" s="2">
        <v>45716</v>
      </c>
      <c r="M834">
        <v>9</v>
      </c>
      <c r="N834">
        <v>30</v>
      </c>
      <c r="O834">
        <v>0</v>
      </c>
      <c r="P834">
        <v>389.2</v>
      </c>
      <c r="Q834" s="1" t="s">
        <v>30</v>
      </c>
      <c r="R834" s="1" t="s">
        <v>30</v>
      </c>
      <c r="S834" s="1" t="s">
        <v>34</v>
      </c>
      <c r="T834" s="1" t="s">
        <v>35</v>
      </c>
      <c r="U834" s="1" t="s">
        <v>36</v>
      </c>
      <c r="V834">
        <v>556</v>
      </c>
      <c r="W834" s="1" t="s">
        <v>99</v>
      </c>
      <c r="X834" s="1" t="s">
        <v>100</v>
      </c>
      <c r="Y834" s="2">
        <v>45629</v>
      </c>
      <c r="Z834">
        <v>1.1000000000000001</v>
      </c>
      <c r="AA834" s="1" t="s">
        <v>84</v>
      </c>
      <c r="AB834">
        <v>1</v>
      </c>
    </row>
    <row r="835" spans="1:28" x14ac:dyDescent="0.3">
      <c r="A835" s="1" t="s">
        <v>2927</v>
      </c>
      <c r="B835" s="1" t="s">
        <v>2928</v>
      </c>
      <c r="C835" s="1" t="s">
        <v>435</v>
      </c>
      <c r="D835" s="1" t="s">
        <v>2929</v>
      </c>
      <c r="E835">
        <v>5</v>
      </c>
      <c r="F835">
        <v>121</v>
      </c>
      <c r="G835" s="1" t="s">
        <v>44</v>
      </c>
      <c r="H835" s="2">
        <v>45835</v>
      </c>
      <c r="I835" s="1" t="s">
        <v>435</v>
      </c>
      <c r="J835" s="1" t="s">
        <v>221</v>
      </c>
      <c r="K835" s="1" t="s">
        <v>2929</v>
      </c>
      <c r="L835" s="2">
        <v>45817</v>
      </c>
      <c r="M835">
        <v>7</v>
      </c>
      <c r="N835">
        <v>10</v>
      </c>
      <c r="O835">
        <v>0</v>
      </c>
      <c r="P835">
        <v>117</v>
      </c>
      <c r="Q835" s="1" t="s">
        <v>435</v>
      </c>
      <c r="R835" s="1" t="s">
        <v>435</v>
      </c>
      <c r="S835" s="1" t="s">
        <v>437</v>
      </c>
      <c r="T835" s="1" t="s">
        <v>134</v>
      </c>
      <c r="U835" s="1" t="s">
        <v>366</v>
      </c>
      <c r="V835">
        <v>130</v>
      </c>
      <c r="W835" s="1" t="s">
        <v>224</v>
      </c>
      <c r="X835" s="1" t="s">
        <v>137</v>
      </c>
      <c r="Y835" s="2">
        <v>44532</v>
      </c>
      <c r="Z835">
        <v>4.0999999999999996</v>
      </c>
      <c r="AA835" s="1" t="s">
        <v>39</v>
      </c>
    </row>
    <row r="836" spans="1:28" x14ac:dyDescent="0.3">
      <c r="A836" s="1" t="s">
        <v>2930</v>
      </c>
      <c r="B836" s="1" t="s">
        <v>2931</v>
      </c>
      <c r="C836" s="1" t="s">
        <v>507</v>
      </c>
      <c r="D836" s="1" t="s">
        <v>456</v>
      </c>
      <c r="E836">
        <v>2</v>
      </c>
      <c r="F836">
        <v>87</v>
      </c>
      <c r="G836" s="1" t="s">
        <v>32</v>
      </c>
      <c r="H836" s="2">
        <v>46019</v>
      </c>
      <c r="I836" s="1" t="s">
        <v>507</v>
      </c>
      <c r="J836" s="1" t="s">
        <v>264</v>
      </c>
      <c r="K836" s="1" t="s">
        <v>456</v>
      </c>
      <c r="L836" s="2">
        <v>46005</v>
      </c>
      <c r="M836">
        <v>6</v>
      </c>
      <c r="N836">
        <v>15</v>
      </c>
      <c r="O836">
        <v>1</v>
      </c>
      <c r="P836">
        <v>1843.65</v>
      </c>
      <c r="Q836" s="1" t="s">
        <v>507</v>
      </c>
      <c r="R836" s="1" t="s">
        <v>507</v>
      </c>
      <c r="S836" s="1" t="s">
        <v>509</v>
      </c>
      <c r="T836" s="1" t="s">
        <v>56</v>
      </c>
      <c r="U836" s="1" t="s">
        <v>57</v>
      </c>
      <c r="V836">
        <v>2169</v>
      </c>
      <c r="W836" s="1" t="s">
        <v>267</v>
      </c>
      <c r="X836" s="1" t="s">
        <v>268</v>
      </c>
      <c r="Y836" s="2">
        <v>43207</v>
      </c>
      <c r="Z836">
        <v>7.7</v>
      </c>
      <c r="AA836" s="1" t="s">
        <v>173</v>
      </c>
      <c r="AB836">
        <v>1</v>
      </c>
    </row>
    <row r="837" spans="1:28" x14ac:dyDescent="0.3">
      <c r="A837" s="1" t="s">
        <v>2932</v>
      </c>
      <c r="B837" s="1" t="s">
        <v>2933</v>
      </c>
      <c r="C837" s="1" t="s">
        <v>1616</v>
      </c>
      <c r="D837" s="1" t="s">
        <v>2934</v>
      </c>
      <c r="E837">
        <v>3</v>
      </c>
      <c r="F837">
        <v>58</v>
      </c>
      <c r="G837" s="1" t="s">
        <v>401</v>
      </c>
      <c r="H837" s="2">
        <v>45979</v>
      </c>
      <c r="I837" s="1" t="s">
        <v>1616</v>
      </c>
      <c r="J837" s="1" t="s">
        <v>394</v>
      </c>
      <c r="K837" s="1" t="s">
        <v>2934</v>
      </c>
      <c r="L837" s="2">
        <v>45971</v>
      </c>
      <c r="M837">
        <v>4</v>
      </c>
      <c r="N837">
        <v>15</v>
      </c>
      <c r="O837">
        <v>0</v>
      </c>
      <c r="P837">
        <v>4159.8999999999996</v>
      </c>
      <c r="Q837" s="1" t="s">
        <v>1616</v>
      </c>
      <c r="R837" s="1" t="s">
        <v>1616</v>
      </c>
      <c r="S837" s="1" t="s">
        <v>1617</v>
      </c>
      <c r="T837" s="1" t="s">
        <v>90</v>
      </c>
      <c r="U837" s="1" t="s">
        <v>266</v>
      </c>
      <c r="V837">
        <v>4894</v>
      </c>
      <c r="W837" s="1" t="s">
        <v>396</v>
      </c>
      <c r="X837" s="1" t="s">
        <v>127</v>
      </c>
      <c r="Y837" s="2">
        <v>43220</v>
      </c>
      <c r="Z837">
        <v>7.7</v>
      </c>
      <c r="AA837" s="1" t="s">
        <v>39</v>
      </c>
    </row>
    <row r="838" spans="1:28" x14ac:dyDescent="0.3">
      <c r="A838" s="1" t="s">
        <v>2935</v>
      </c>
      <c r="B838" s="1" t="s">
        <v>2936</v>
      </c>
      <c r="C838" s="1" t="s">
        <v>741</v>
      </c>
      <c r="D838" s="1" t="s">
        <v>171</v>
      </c>
      <c r="E838">
        <v>4</v>
      </c>
      <c r="F838">
        <v>45</v>
      </c>
      <c r="G838" s="1" t="s">
        <v>32</v>
      </c>
      <c r="H838" s="2">
        <v>45918</v>
      </c>
      <c r="I838" s="1" t="s">
        <v>741</v>
      </c>
      <c r="J838" s="1" t="s">
        <v>598</v>
      </c>
      <c r="K838" s="1" t="s">
        <v>171</v>
      </c>
      <c r="L838" s="2">
        <v>45899</v>
      </c>
      <c r="M838">
        <v>8</v>
      </c>
      <c r="N838">
        <v>5</v>
      </c>
      <c r="O838">
        <v>0</v>
      </c>
      <c r="P838">
        <v>129.19999999999999</v>
      </c>
      <c r="Q838" s="1" t="s">
        <v>741</v>
      </c>
      <c r="R838" s="1" t="s">
        <v>741</v>
      </c>
      <c r="S838" s="1" t="s">
        <v>743</v>
      </c>
      <c r="T838" s="1" t="s">
        <v>134</v>
      </c>
      <c r="U838" s="1" t="s">
        <v>366</v>
      </c>
      <c r="V838">
        <v>136</v>
      </c>
      <c r="W838" s="1" t="s">
        <v>600</v>
      </c>
      <c r="X838" s="1" t="s">
        <v>38</v>
      </c>
      <c r="Y838" s="2">
        <v>43141</v>
      </c>
      <c r="Z838">
        <v>7.9</v>
      </c>
      <c r="AA838" s="1" t="s">
        <v>39</v>
      </c>
    </row>
    <row r="839" spans="1:28" x14ac:dyDescent="0.3">
      <c r="A839" s="1" t="s">
        <v>2937</v>
      </c>
      <c r="B839" s="1" t="s">
        <v>2938</v>
      </c>
      <c r="C839" s="1" t="s">
        <v>1123</v>
      </c>
      <c r="D839" s="1" t="s">
        <v>2939</v>
      </c>
      <c r="E839">
        <v>3</v>
      </c>
      <c r="F839">
        <v>59</v>
      </c>
      <c r="G839" s="1" t="s">
        <v>44</v>
      </c>
      <c r="H839" s="2">
        <v>45926</v>
      </c>
      <c r="I839" s="1" t="s">
        <v>1123</v>
      </c>
      <c r="J839" s="1" t="s">
        <v>132</v>
      </c>
      <c r="K839" s="1" t="s">
        <v>2939</v>
      </c>
      <c r="L839" s="2">
        <v>45914</v>
      </c>
      <c r="M839">
        <v>4</v>
      </c>
      <c r="N839">
        <v>10</v>
      </c>
      <c r="O839">
        <v>0</v>
      </c>
      <c r="P839">
        <v>1677.6</v>
      </c>
      <c r="Q839" s="1" t="s">
        <v>1123</v>
      </c>
      <c r="R839" s="1" t="s">
        <v>1123</v>
      </c>
      <c r="S839" s="1" t="s">
        <v>1125</v>
      </c>
      <c r="T839" s="1" t="s">
        <v>75</v>
      </c>
      <c r="U839" s="1" t="s">
        <v>237</v>
      </c>
      <c r="V839">
        <v>1864</v>
      </c>
      <c r="W839" s="1" t="s">
        <v>136</v>
      </c>
      <c r="X839" s="1" t="s">
        <v>137</v>
      </c>
      <c r="Y839" s="2">
        <v>44254</v>
      </c>
      <c r="Z839">
        <v>4.8</v>
      </c>
      <c r="AA839" s="1" t="s">
        <v>39</v>
      </c>
    </row>
    <row r="840" spans="1:28" x14ac:dyDescent="0.3">
      <c r="A840" s="1" t="s">
        <v>2940</v>
      </c>
      <c r="B840" s="1" t="s">
        <v>2941</v>
      </c>
      <c r="C840" s="1" t="s">
        <v>944</v>
      </c>
      <c r="D840" s="1" t="s">
        <v>785</v>
      </c>
      <c r="E840">
        <v>3</v>
      </c>
      <c r="F840">
        <v>30</v>
      </c>
      <c r="G840" s="1" t="s">
        <v>32</v>
      </c>
      <c r="H840" s="2">
        <v>45913</v>
      </c>
      <c r="I840" s="1" t="s">
        <v>944</v>
      </c>
      <c r="J840" s="1" t="s">
        <v>142</v>
      </c>
      <c r="K840" s="1" t="s">
        <v>785</v>
      </c>
      <c r="L840" s="2">
        <v>45902</v>
      </c>
      <c r="M840">
        <v>7</v>
      </c>
      <c r="N840">
        <v>20</v>
      </c>
      <c r="O840">
        <v>0</v>
      </c>
      <c r="P840">
        <v>5308</v>
      </c>
      <c r="Q840" s="1" t="s">
        <v>944</v>
      </c>
      <c r="R840" s="1" t="s">
        <v>944</v>
      </c>
      <c r="S840" s="1" t="s">
        <v>946</v>
      </c>
      <c r="T840" s="1" t="s">
        <v>75</v>
      </c>
      <c r="U840" s="1" t="s">
        <v>98</v>
      </c>
      <c r="V840">
        <v>6635</v>
      </c>
      <c r="W840" s="1" t="s">
        <v>145</v>
      </c>
      <c r="X840" s="1" t="s">
        <v>59</v>
      </c>
      <c r="Y840" s="2">
        <v>43159</v>
      </c>
      <c r="Z840">
        <v>7.8</v>
      </c>
      <c r="AA840" s="1" t="s">
        <v>39</v>
      </c>
    </row>
    <row r="841" spans="1:28" x14ac:dyDescent="0.3">
      <c r="A841" s="1" t="s">
        <v>2942</v>
      </c>
      <c r="B841" s="1" t="s">
        <v>2943</v>
      </c>
      <c r="C841" s="1" t="s">
        <v>1228</v>
      </c>
      <c r="D841" s="1" t="s">
        <v>1010</v>
      </c>
      <c r="E841">
        <v>4</v>
      </c>
      <c r="F841">
        <v>75</v>
      </c>
      <c r="G841" s="1" t="s">
        <v>44</v>
      </c>
      <c r="H841" s="2">
        <v>45718</v>
      </c>
      <c r="I841" s="1" t="s">
        <v>1228</v>
      </c>
      <c r="J841" s="1" t="s">
        <v>150</v>
      </c>
      <c r="K841" s="1" t="s">
        <v>1010</v>
      </c>
      <c r="L841" s="2">
        <v>45701</v>
      </c>
      <c r="M841">
        <v>7</v>
      </c>
      <c r="N841">
        <v>10</v>
      </c>
      <c r="O841">
        <v>0</v>
      </c>
      <c r="P841">
        <v>5438.7</v>
      </c>
      <c r="Q841" s="1" t="s">
        <v>1228</v>
      </c>
      <c r="R841" s="1" t="s">
        <v>1228</v>
      </c>
      <c r="S841" s="1" t="s">
        <v>1229</v>
      </c>
      <c r="T841" s="1" t="s">
        <v>107</v>
      </c>
      <c r="U841" s="1" t="s">
        <v>125</v>
      </c>
      <c r="V841">
        <v>6043</v>
      </c>
      <c r="W841" s="1" t="s">
        <v>153</v>
      </c>
      <c r="X841" s="1" t="s">
        <v>38</v>
      </c>
      <c r="Y841" s="2">
        <v>45173</v>
      </c>
      <c r="Z841">
        <v>2.2999999999999998</v>
      </c>
      <c r="AA841" s="1" t="s">
        <v>39</v>
      </c>
    </row>
    <row r="842" spans="1:28" x14ac:dyDescent="0.3">
      <c r="A842" s="1" t="s">
        <v>2944</v>
      </c>
      <c r="B842" s="1" t="s">
        <v>2945</v>
      </c>
      <c r="C842" s="1" t="s">
        <v>1024</v>
      </c>
      <c r="D842" s="1" t="s">
        <v>2946</v>
      </c>
      <c r="E842">
        <v>4</v>
      </c>
      <c r="F842">
        <v>64</v>
      </c>
      <c r="G842" s="1" t="s">
        <v>32</v>
      </c>
      <c r="H842" s="2">
        <v>46018</v>
      </c>
      <c r="I842" s="1" t="s">
        <v>1024</v>
      </c>
      <c r="J842" s="1" t="s">
        <v>549</v>
      </c>
      <c r="K842" s="1" t="s">
        <v>2946</v>
      </c>
      <c r="L842" s="2">
        <v>46003</v>
      </c>
      <c r="M842">
        <v>3</v>
      </c>
      <c r="N842">
        <v>10</v>
      </c>
      <c r="O842">
        <v>0</v>
      </c>
      <c r="P842">
        <v>2229.3000000000002</v>
      </c>
      <c r="Q842" s="1" t="s">
        <v>1024</v>
      </c>
      <c r="R842" s="1" t="s">
        <v>1024</v>
      </c>
      <c r="S842" s="1" t="s">
        <v>1026</v>
      </c>
      <c r="T842" s="1" t="s">
        <v>56</v>
      </c>
      <c r="U842" s="1" t="s">
        <v>359</v>
      </c>
      <c r="V842">
        <v>2477</v>
      </c>
      <c r="W842" s="1" t="s">
        <v>550</v>
      </c>
      <c r="X842" s="1" t="s">
        <v>38</v>
      </c>
      <c r="Y842" s="2">
        <v>45530</v>
      </c>
      <c r="Z842">
        <v>1.3</v>
      </c>
      <c r="AA842" s="1" t="s">
        <v>39</v>
      </c>
    </row>
    <row r="843" spans="1:28" x14ac:dyDescent="0.3">
      <c r="A843" s="1" t="s">
        <v>2947</v>
      </c>
      <c r="B843" s="1" t="s">
        <v>2948</v>
      </c>
      <c r="C843" s="1" t="s">
        <v>692</v>
      </c>
      <c r="D843" s="1" t="s">
        <v>2949</v>
      </c>
      <c r="E843">
        <v>3</v>
      </c>
      <c r="F843">
        <v>70</v>
      </c>
      <c r="G843" s="1" t="s">
        <v>44</v>
      </c>
      <c r="H843" s="2">
        <v>45891</v>
      </c>
      <c r="I843" s="1" t="s">
        <v>692</v>
      </c>
      <c r="J843" s="1" t="s">
        <v>159</v>
      </c>
      <c r="K843" s="1" t="s">
        <v>2949</v>
      </c>
      <c r="L843" s="2">
        <v>45879</v>
      </c>
      <c r="M843">
        <v>5</v>
      </c>
      <c r="N843">
        <v>20</v>
      </c>
      <c r="O843">
        <v>0</v>
      </c>
      <c r="P843">
        <v>1130.4000000000001</v>
      </c>
      <c r="Q843" s="1" t="s">
        <v>692</v>
      </c>
      <c r="R843" s="1" t="s">
        <v>692</v>
      </c>
      <c r="S843" s="1" t="s">
        <v>693</v>
      </c>
      <c r="T843" s="1" t="s">
        <v>56</v>
      </c>
      <c r="U843" s="1" t="s">
        <v>57</v>
      </c>
      <c r="V843">
        <v>1413</v>
      </c>
      <c r="W843" s="1" t="s">
        <v>161</v>
      </c>
      <c r="X843" s="1" t="s">
        <v>59</v>
      </c>
      <c r="Y843" s="2">
        <v>43812</v>
      </c>
      <c r="Z843">
        <v>6.1</v>
      </c>
      <c r="AA843" s="1" t="s">
        <v>39</v>
      </c>
    </row>
    <row r="844" spans="1:28" x14ac:dyDescent="0.3">
      <c r="A844" s="1" t="s">
        <v>2950</v>
      </c>
      <c r="B844" s="1" t="s">
        <v>2951</v>
      </c>
      <c r="C844" s="1" t="s">
        <v>885</v>
      </c>
      <c r="D844" s="1" t="s">
        <v>2952</v>
      </c>
      <c r="E844">
        <v>4</v>
      </c>
      <c r="F844">
        <v>86</v>
      </c>
      <c r="G844" s="1" t="s">
        <v>44</v>
      </c>
      <c r="H844" s="2">
        <v>45896</v>
      </c>
      <c r="I844" s="1" t="s">
        <v>885</v>
      </c>
      <c r="J844" s="1" t="s">
        <v>197</v>
      </c>
      <c r="K844" s="1" t="s">
        <v>2952</v>
      </c>
      <c r="L844" s="2">
        <v>45874</v>
      </c>
      <c r="M844">
        <v>10</v>
      </c>
      <c r="N844">
        <v>30</v>
      </c>
      <c r="O844">
        <v>0</v>
      </c>
      <c r="P844">
        <v>789.6</v>
      </c>
      <c r="Q844" s="1" t="s">
        <v>885</v>
      </c>
      <c r="R844" s="1" t="s">
        <v>885</v>
      </c>
      <c r="S844" s="1" t="s">
        <v>887</v>
      </c>
      <c r="T844" s="1" t="s">
        <v>134</v>
      </c>
      <c r="U844" s="1" t="s">
        <v>366</v>
      </c>
      <c r="V844">
        <v>1128</v>
      </c>
      <c r="W844" s="1" t="s">
        <v>199</v>
      </c>
      <c r="X844" s="1" t="s">
        <v>59</v>
      </c>
      <c r="Y844" s="2">
        <v>43613</v>
      </c>
      <c r="Z844">
        <v>6.6</v>
      </c>
      <c r="AA844" s="1" t="s">
        <v>39</v>
      </c>
    </row>
    <row r="845" spans="1:28" x14ac:dyDescent="0.3">
      <c r="A845" s="1" t="s">
        <v>2953</v>
      </c>
      <c r="B845" s="1" t="s">
        <v>2954</v>
      </c>
      <c r="C845" s="1" t="s">
        <v>775</v>
      </c>
      <c r="D845" s="1" t="s">
        <v>2955</v>
      </c>
      <c r="E845">
        <v>5</v>
      </c>
      <c r="F845">
        <v>16</v>
      </c>
      <c r="G845" s="1" t="s">
        <v>44</v>
      </c>
      <c r="H845" s="2">
        <v>46005</v>
      </c>
      <c r="I845" s="1" t="s">
        <v>775</v>
      </c>
      <c r="J845" s="1" t="s">
        <v>357</v>
      </c>
      <c r="K845" s="1" t="s">
        <v>2955</v>
      </c>
      <c r="L845" s="2">
        <v>45999</v>
      </c>
      <c r="M845">
        <v>4</v>
      </c>
      <c r="N845">
        <v>5</v>
      </c>
      <c r="O845">
        <v>0</v>
      </c>
      <c r="P845">
        <v>24198.400000000001</v>
      </c>
      <c r="Q845" s="1" t="s">
        <v>775</v>
      </c>
      <c r="R845" s="1" t="s">
        <v>775</v>
      </c>
      <c r="S845" s="1" t="s">
        <v>777</v>
      </c>
      <c r="T845" s="1" t="s">
        <v>75</v>
      </c>
      <c r="U845" s="1" t="s">
        <v>98</v>
      </c>
      <c r="V845">
        <v>25472</v>
      </c>
      <c r="W845" s="1" t="s">
        <v>360</v>
      </c>
      <c r="X845" s="1" t="s">
        <v>38</v>
      </c>
      <c r="Y845" s="2">
        <v>45643</v>
      </c>
      <c r="Z845">
        <v>1</v>
      </c>
      <c r="AA845" s="1" t="s">
        <v>39</v>
      </c>
    </row>
    <row r="846" spans="1:28" x14ac:dyDescent="0.3">
      <c r="A846" s="1" t="s">
        <v>2956</v>
      </c>
      <c r="B846" s="1" t="s">
        <v>2957</v>
      </c>
      <c r="C846" s="1" t="s">
        <v>890</v>
      </c>
      <c r="D846" s="1" t="s">
        <v>2485</v>
      </c>
      <c r="E846">
        <v>3</v>
      </c>
      <c r="F846">
        <v>33</v>
      </c>
      <c r="G846" s="1" t="s">
        <v>401</v>
      </c>
      <c r="H846" s="2">
        <v>45679</v>
      </c>
      <c r="I846" s="1" t="s">
        <v>890</v>
      </c>
      <c r="J846" s="1" t="s">
        <v>272</v>
      </c>
      <c r="K846" s="1" t="s">
        <v>2485</v>
      </c>
      <c r="L846" s="2">
        <v>45674</v>
      </c>
      <c r="M846">
        <v>4</v>
      </c>
      <c r="N846">
        <v>10</v>
      </c>
      <c r="O846">
        <v>0</v>
      </c>
      <c r="P846">
        <v>4809.6000000000004</v>
      </c>
      <c r="Q846" s="1" t="s">
        <v>890</v>
      </c>
      <c r="R846" s="1" t="s">
        <v>890</v>
      </c>
      <c r="S846" s="1" t="s">
        <v>892</v>
      </c>
      <c r="T846" s="1" t="s">
        <v>107</v>
      </c>
      <c r="U846" s="1" t="s">
        <v>125</v>
      </c>
      <c r="V846">
        <v>5344</v>
      </c>
      <c r="W846" s="1" t="s">
        <v>273</v>
      </c>
      <c r="X846" s="1" t="s">
        <v>38</v>
      </c>
      <c r="Y846" s="2">
        <v>45880</v>
      </c>
      <c r="Z846">
        <v>0.4</v>
      </c>
      <c r="AA846" s="1" t="s">
        <v>39</v>
      </c>
    </row>
    <row r="847" spans="1:28" x14ac:dyDescent="0.3">
      <c r="A847" s="1" t="s">
        <v>2958</v>
      </c>
      <c r="B847" s="1" t="s">
        <v>2959</v>
      </c>
      <c r="C847" s="1" t="s">
        <v>430</v>
      </c>
      <c r="D847" s="1" t="s">
        <v>2960</v>
      </c>
      <c r="E847">
        <v>5</v>
      </c>
      <c r="F847">
        <v>30</v>
      </c>
      <c r="G847" s="1" t="s">
        <v>44</v>
      </c>
      <c r="H847" s="2">
        <v>45844</v>
      </c>
      <c r="I847" s="1" t="s">
        <v>430</v>
      </c>
      <c r="J847" s="1" t="s">
        <v>242</v>
      </c>
      <c r="K847" s="1" t="s">
        <v>2960</v>
      </c>
      <c r="L847" s="2">
        <v>45839</v>
      </c>
      <c r="M847">
        <v>4</v>
      </c>
      <c r="N847">
        <v>0</v>
      </c>
      <c r="O847">
        <v>0</v>
      </c>
      <c r="P847">
        <v>133</v>
      </c>
      <c r="Q847" s="1" t="s">
        <v>430</v>
      </c>
      <c r="R847" s="1" t="s">
        <v>430</v>
      </c>
      <c r="S847" s="1" t="s">
        <v>432</v>
      </c>
      <c r="T847" s="1" t="s">
        <v>134</v>
      </c>
      <c r="U847" s="1" t="s">
        <v>135</v>
      </c>
      <c r="V847">
        <v>133</v>
      </c>
      <c r="W847" s="1" t="s">
        <v>244</v>
      </c>
      <c r="X847" s="1" t="s">
        <v>48</v>
      </c>
      <c r="Y847" s="2">
        <v>44403</v>
      </c>
      <c r="Z847">
        <v>4.4000000000000004</v>
      </c>
      <c r="AA847" s="1" t="s">
        <v>39</v>
      </c>
    </row>
    <row r="848" spans="1:28" x14ac:dyDescent="0.3">
      <c r="A848" s="1" t="s">
        <v>2961</v>
      </c>
      <c r="B848" s="1" t="s">
        <v>2962</v>
      </c>
      <c r="C848" s="1" t="s">
        <v>2076</v>
      </c>
      <c r="D848" s="1" t="s">
        <v>2963</v>
      </c>
      <c r="E848">
        <v>4</v>
      </c>
      <c r="F848">
        <v>78</v>
      </c>
      <c r="G848" s="1" t="s">
        <v>401</v>
      </c>
      <c r="H848" s="2">
        <v>45743</v>
      </c>
      <c r="I848" s="1" t="s">
        <v>2076</v>
      </c>
      <c r="J848" s="1" t="s">
        <v>45</v>
      </c>
      <c r="K848" s="1" t="s">
        <v>2963</v>
      </c>
      <c r="L848" s="2">
        <v>45733</v>
      </c>
      <c r="M848">
        <v>5</v>
      </c>
      <c r="N848">
        <v>5</v>
      </c>
      <c r="O848">
        <v>0</v>
      </c>
      <c r="P848">
        <v>440.8</v>
      </c>
      <c r="Q848" s="1" t="s">
        <v>2076</v>
      </c>
      <c r="R848" s="1" t="s">
        <v>2076</v>
      </c>
      <c r="S848" s="1" t="s">
        <v>2078</v>
      </c>
      <c r="T848" s="1" t="s">
        <v>107</v>
      </c>
      <c r="U848" s="1" t="s">
        <v>125</v>
      </c>
      <c r="V848">
        <v>464</v>
      </c>
      <c r="W848" s="1" t="s">
        <v>47</v>
      </c>
      <c r="X848" s="1" t="s">
        <v>48</v>
      </c>
      <c r="Y848" s="2">
        <v>44112</v>
      </c>
      <c r="Z848">
        <v>5.2</v>
      </c>
      <c r="AA848" s="1" t="s">
        <v>39</v>
      </c>
    </row>
    <row r="849" spans="1:28" x14ac:dyDescent="0.3">
      <c r="A849" s="1" t="s">
        <v>2964</v>
      </c>
      <c r="B849" s="1" t="s">
        <v>2965</v>
      </c>
      <c r="C849" s="1" t="s">
        <v>1453</v>
      </c>
      <c r="D849" s="1" t="s">
        <v>2966</v>
      </c>
      <c r="E849">
        <v>4</v>
      </c>
      <c r="F849">
        <v>59</v>
      </c>
      <c r="G849" s="1" t="s">
        <v>32</v>
      </c>
      <c r="H849" s="2">
        <v>45720</v>
      </c>
      <c r="I849" s="1" t="s">
        <v>1453</v>
      </c>
      <c r="J849" s="1" t="s">
        <v>284</v>
      </c>
      <c r="K849" s="1" t="s">
        <v>2966</v>
      </c>
      <c r="L849" s="2">
        <v>45709</v>
      </c>
      <c r="M849">
        <v>5</v>
      </c>
      <c r="N849">
        <v>0</v>
      </c>
      <c r="O849">
        <v>0</v>
      </c>
      <c r="P849">
        <v>272</v>
      </c>
      <c r="Q849" s="1" t="s">
        <v>1453</v>
      </c>
      <c r="R849" s="1" t="s">
        <v>1453</v>
      </c>
      <c r="S849" s="1" t="s">
        <v>1455</v>
      </c>
      <c r="T849" s="1" t="s">
        <v>134</v>
      </c>
      <c r="U849" s="1" t="s">
        <v>144</v>
      </c>
      <c r="V849">
        <v>272</v>
      </c>
      <c r="W849" s="1" t="s">
        <v>286</v>
      </c>
      <c r="X849" s="1" t="s">
        <v>127</v>
      </c>
      <c r="Y849" s="2">
        <v>45629</v>
      </c>
      <c r="Z849">
        <v>1.1000000000000001</v>
      </c>
      <c r="AA849" s="1" t="s">
        <v>39</v>
      </c>
    </row>
    <row r="850" spans="1:28" x14ac:dyDescent="0.3">
      <c r="A850" s="1" t="s">
        <v>2967</v>
      </c>
      <c r="B850" s="1" t="s">
        <v>2968</v>
      </c>
      <c r="C850" s="1" t="s">
        <v>656</v>
      </c>
      <c r="D850" s="1" t="s">
        <v>2969</v>
      </c>
      <c r="E850">
        <v>3</v>
      </c>
      <c r="F850">
        <v>64</v>
      </c>
      <c r="G850" s="1" t="s">
        <v>44</v>
      </c>
      <c r="H850" s="2">
        <v>45810</v>
      </c>
      <c r="I850" s="1" t="s">
        <v>656</v>
      </c>
      <c r="J850" s="1" t="s">
        <v>150</v>
      </c>
      <c r="K850" s="1" t="s">
        <v>2969</v>
      </c>
      <c r="L850" s="2">
        <v>45786</v>
      </c>
      <c r="M850">
        <v>11</v>
      </c>
      <c r="N850">
        <v>5</v>
      </c>
      <c r="O850">
        <v>0</v>
      </c>
      <c r="P850">
        <v>7185.8</v>
      </c>
      <c r="Q850" s="1" t="s">
        <v>656</v>
      </c>
      <c r="R850" s="1" t="s">
        <v>656</v>
      </c>
      <c r="S850" s="1" t="s">
        <v>658</v>
      </c>
      <c r="T850" s="1" t="s">
        <v>75</v>
      </c>
      <c r="U850" s="1" t="s">
        <v>314</v>
      </c>
      <c r="V850">
        <v>7564</v>
      </c>
      <c r="W850" s="1" t="s">
        <v>153</v>
      </c>
      <c r="X850" s="1" t="s">
        <v>38</v>
      </c>
      <c r="Y850" s="2">
        <v>45173</v>
      </c>
      <c r="Z850">
        <v>2.2999999999999998</v>
      </c>
      <c r="AA850" s="1" t="s">
        <v>173</v>
      </c>
      <c r="AB850">
        <v>1</v>
      </c>
    </row>
    <row r="851" spans="1:28" x14ac:dyDescent="0.3">
      <c r="A851" s="1" t="s">
        <v>2970</v>
      </c>
      <c r="B851" s="1" t="s">
        <v>2971</v>
      </c>
      <c r="C851" s="1" t="s">
        <v>915</v>
      </c>
      <c r="D851" s="1" t="s">
        <v>2972</v>
      </c>
      <c r="E851">
        <v>4</v>
      </c>
      <c r="F851">
        <v>138</v>
      </c>
      <c r="G851" s="1" t="s">
        <v>44</v>
      </c>
      <c r="H851" s="2">
        <v>45991</v>
      </c>
      <c r="I851" s="1" t="s">
        <v>915</v>
      </c>
      <c r="J851" s="1" t="s">
        <v>298</v>
      </c>
      <c r="K851" s="1" t="s">
        <v>2972</v>
      </c>
      <c r="L851" s="2">
        <v>45972</v>
      </c>
      <c r="M851">
        <v>5</v>
      </c>
      <c r="N851">
        <v>20</v>
      </c>
      <c r="O851">
        <v>0</v>
      </c>
      <c r="P851">
        <v>1986.4</v>
      </c>
      <c r="Q851" s="1" t="s">
        <v>915</v>
      </c>
      <c r="R851" s="1" t="s">
        <v>915</v>
      </c>
      <c r="S851" s="1" t="s">
        <v>917</v>
      </c>
      <c r="T851" s="1" t="s">
        <v>56</v>
      </c>
      <c r="U851" s="1" t="s">
        <v>117</v>
      </c>
      <c r="V851">
        <v>2483</v>
      </c>
      <c r="W851" s="1" t="s">
        <v>301</v>
      </c>
      <c r="X851" s="1" t="s">
        <v>137</v>
      </c>
      <c r="Y851" s="2">
        <v>44620</v>
      </c>
      <c r="Z851">
        <v>3.8</v>
      </c>
      <c r="AA851" s="1" t="s">
        <v>39</v>
      </c>
    </row>
    <row r="852" spans="1:28" x14ac:dyDescent="0.3">
      <c r="A852" s="1" t="s">
        <v>2973</v>
      </c>
      <c r="B852" s="1" t="s">
        <v>2974</v>
      </c>
      <c r="C852" s="1" t="s">
        <v>1286</v>
      </c>
      <c r="D852" s="1" t="s">
        <v>2975</v>
      </c>
      <c r="E852">
        <v>4</v>
      </c>
      <c r="F852">
        <v>111</v>
      </c>
      <c r="G852" s="1" t="s">
        <v>44</v>
      </c>
      <c r="H852" s="2">
        <v>45807</v>
      </c>
      <c r="I852" s="1" t="s">
        <v>1286</v>
      </c>
      <c r="J852" s="1" t="s">
        <v>142</v>
      </c>
      <c r="K852" s="1" t="s">
        <v>2975</v>
      </c>
      <c r="L852" s="2">
        <v>45795</v>
      </c>
      <c r="M852">
        <v>3</v>
      </c>
      <c r="N852">
        <v>5</v>
      </c>
      <c r="O852">
        <v>0</v>
      </c>
      <c r="P852">
        <v>20650.150000000001</v>
      </c>
      <c r="Q852" s="1" t="s">
        <v>1286</v>
      </c>
      <c r="R852" s="1" t="s">
        <v>1286</v>
      </c>
      <c r="S852" s="1" t="s">
        <v>1288</v>
      </c>
      <c r="T852" s="1" t="s">
        <v>75</v>
      </c>
      <c r="U852" s="1" t="s">
        <v>98</v>
      </c>
      <c r="V852">
        <v>21737</v>
      </c>
      <c r="W852" s="1" t="s">
        <v>145</v>
      </c>
      <c r="X852" s="1" t="s">
        <v>59</v>
      </c>
      <c r="Y852" s="2">
        <v>43159</v>
      </c>
      <c r="Z852">
        <v>7.8</v>
      </c>
      <c r="AA852" s="1" t="s">
        <v>39</v>
      </c>
    </row>
    <row r="853" spans="1:28" x14ac:dyDescent="0.3">
      <c r="A853" s="1" t="s">
        <v>2976</v>
      </c>
      <c r="B853" s="1" t="s">
        <v>2977</v>
      </c>
      <c r="C853" s="1" t="s">
        <v>1336</v>
      </c>
      <c r="D853" s="1" t="s">
        <v>427</v>
      </c>
      <c r="E853">
        <v>5</v>
      </c>
      <c r="F853">
        <v>69</v>
      </c>
      <c r="G853" s="1" t="s">
        <v>44</v>
      </c>
      <c r="H853" s="2">
        <v>45937</v>
      </c>
      <c r="I853" s="1" t="s">
        <v>1336</v>
      </c>
      <c r="J853" s="1" t="s">
        <v>549</v>
      </c>
      <c r="K853" s="1" t="s">
        <v>427</v>
      </c>
      <c r="L853" s="2">
        <v>45915</v>
      </c>
      <c r="M853">
        <v>8</v>
      </c>
      <c r="N853">
        <v>5</v>
      </c>
      <c r="O853">
        <v>0</v>
      </c>
      <c r="P853">
        <v>223.25</v>
      </c>
      <c r="Q853" s="1" t="s">
        <v>1336</v>
      </c>
      <c r="R853" s="1" t="s">
        <v>1336</v>
      </c>
      <c r="S853" s="1" t="s">
        <v>1338</v>
      </c>
      <c r="T853" s="1" t="s">
        <v>134</v>
      </c>
      <c r="U853" s="1" t="s">
        <v>135</v>
      </c>
      <c r="V853">
        <v>235</v>
      </c>
      <c r="W853" s="1" t="s">
        <v>550</v>
      </c>
      <c r="X853" s="1" t="s">
        <v>38</v>
      </c>
      <c r="Y853" s="2">
        <v>45530</v>
      </c>
      <c r="Z853">
        <v>1.3</v>
      </c>
      <c r="AA853" s="1" t="s">
        <v>39</v>
      </c>
    </row>
    <row r="854" spans="1:28" x14ac:dyDescent="0.3">
      <c r="A854" s="1" t="s">
        <v>2978</v>
      </c>
      <c r="B854" s="1" t="s">
        <v>2979</v>
      </c>
      <c r="C854" s="1" t="s">
        <v>304</v>
      </c>
      <c r="D854" s="1" t="s">
        <v>2183</v>
      </c>
      <c r="E854">
        <v>4</v>
      </c>
      <c r="F854">
        <v>48</v>
      </c>
      <c r="G854" s="1" t="s">
        <v>44</v>
      </c>
      <c r="H854" s="2">
        <v>45868</v>
      </c>
      <c r="I854" s="1" t="s">
        <v>304</v>
      </c>
      <c r="J854" s="1" t="s">
        <v>318</v>
      </c>
      <c r="K854" s="1" t="s">
        <v>2183</v>
      </c>
      <c r="L854" s="2">
        <v>45851</v>
      </c>
      <c r="M854">
        <v>3</v>
      </c>
      <c r="N854">
        <v>10</v>
      </c>
      <c r="O854">
        <v>0</v>
      </c>
      <c r="P854">
        <v>945.9</v>
      </c>
      <c r="Q854" s="1" t="s">
        <v>304</v>
      </c>
      <c r="R854" s="1" t="s">
        <v>304</v>
      </c>
      <c r="S854" s="1" t="s">
        <v>307</v>
      </c>
      <c r="T854" s="1" t="s">
        <v>90</v>
      </c>
      <c r="U854" s="1" t="s">
        <v>266</v>
      </c>
      <c r="V854">
        <v>1051</v>
      </c>
      <c r="W854" s="1" t="s">
        <v>319</v>
      </c>
      <c r="X854" s="1" t="s">
        <v>48</v>
      </c>
      <c r="Y854" s="2">
        <v>45758</v>
      </c>
      <c r="Z854">
        <v>0.7</v>
      </c>
      <c r="AA854" s="1" t="s">
        <v>39</v>
      </c>
    </row>
    <row r="855" spans="1:28" x14ac:dyDescent="0.3">
      <c r="A855" s="1" t="s">
        <v>2980</v>
      </c>
      <c r="B855" s="1" t="s">
        <v>2981</v>
      </c>
      <c r="C855" s="1" t="s">
        <v>382</v>
      </c>
      <c r="D855" s="1" t="s">
        <v>2982</v>
      </c>
      <c r="E855">
        <v>3</v>
      </c>
      <c r="F855">
        <v>229</v>
      </c>
      <c r="G855" s="1" t="s">
        <v>32</v>
      </c>
      <c r="H855" s="2">
        <v>45734</v>
      </c>
      <c r="I855" s="1" t="s">
        <v>382</v>
      </c>
      <c r="J855" s="1" t="s">
        <v>123</v>
      </c>
      <c r="K855" s="1" t="s">
        <v>2982</v>
      </c>
      <c r="L855" s="2">
        <v>45722</v>
      </c>
      <c r="M855">
        <v>5</v>
      </c>
      <c r="N855">
        <v>15</v>
      </c>
      <c r="O855">
        <v>0</v>
      </c>
      <c r="P855">
        <v>264.35000000000002</v>
      </c>
      <c r="Q855" s="1" t="s">
        <v>382</v>
      </c>
      <c r="R855" s="1" t="s">
        <v>382</v>
      </c>
      <c r="S855" s="1" t="s">
        <v>384</v>
      </c>
      <c r="T855" s="1" t="s">
        <v>134</v>
      </c>
      <c r="U855" s="1" t="s">
        <v>135</v>
      </c>
      <c r="V855">
        <v>311</v>
      </c>
      <c r="W855" s="1" t="s">
        <v>126</v>
      </c>
      <c r="X855" s="1" t="s">
        <v>127</v>
      </c>
      <c r="Y855" s="2">
        <v>44230</v>
      </c>
      <c r="Z855">
        <v>4.9000000000000004</v>
      </c>
      <c r="AA855" s="1" t="s">
        <v>39</v>
      </c>
    </row>
    <row r="856" spans="1:28" x14ac:dyDescent="0.3">
      <c r="A856" s="1" t="s">
        <v>2983</v>
      </c>
      <c r="B856" s="1" t="s">
        <v>2984</v>
      </c>
      <c r="C856" s="1" t="s">
        <v>656</v>
      </c>
      <c r="D856" s="1" t="s">
        <v>2985</v>
      </c>
      <c r="E856">
        <v>3</v>
      </c>
      <c r="F856">
        <v>45</v>
      </c>
      <c r="G856" s="1" t="s">
        <v>44</v>
      </c>
      <c r="H856" s="2">
        <v>45729</v>
      </c>
      <c r="I856" s="1" t="s">
        <v>656</v>
      </c>
      <c r="J856" s="1" t="s">
        <v>1119</v>
      </c>
      <c r="K856" s="1" t="s">
        <v>2985</v>
      </c>
      <c r="L856" s="2">
        <v>45720</v>
      </c>
      <c r="M856">
        <v>5</v>
      </c>
      <c r="N856">
        <v>0</v>
      </c>
      <c r="O856">
        <v>0</v>
      </c>
      <c r="P856">
        <v>7564</v>
      </c>
      <c r="Q856" s="1" t="s">
        <v>656</v>
      </c>
      <c r="R856" s="1" t="s">
        <v>656</v>
      </c>
      <c r="S856" s="1" t="s">
        <v>658</v>
      </c>
      <c r="T856" s="1" t="s">
        <v>75</v>
      </c>
      <c r="U856" s="1" t="s">
        <v>314</v>
      </c>
      <c r="V856">
        <v>7564</v>
      </c>
      <c r="W856" s="1" t="s">
        <v>1120</v>
      </c>
      <c r="X856" s="1" t="s">
        <v>38</v>
      </c>
      <c r="Y856" s="2">
        <v>44070</v>
      </c>
      <c r="Z856">
        <v>5.3</v>
      </c>
      <c r="AA856" s="1" t="s">
        <v>39</v>
      </c>
    </row>
    <row r="857" spans="1:28" x14ac:dyDescent="0.3">
      <c r="A857" s="1" t="s">
        <v>2986</v>
      </c>
      <c r="B857" s="1" t="s">
        <v>2987</v>
      </c>
      <c r="C857" s="1" t="s">
        <v>87</v>
      </c>
      <c r="D857" s="1" t="s">
        <v>2988</v>
      </c>
      <c r="E857">
        <v>4</v>
      </c>
      <c r="F857">
        <v>97</v>
      </c>
      <c r="G857" s="1" t="s">
        <v>44</v>
      </c>
      <c r="H857" s="2">
        <v>45972</v>
      </c>
      <c r="I857" s="1" t="s">
        <v>87</v>
      </c>
      <c r="J857" s="1" t="s">
        <v>592</v>
      </c>
      <c r="K857" s="1" t="s">
        <v>2988</v>
      </c>
      <c r="L857" s="2">
        <v>45961</v>
      </c>
      <c r="M857">
        <v>5</v>
      </c>
      <c r="N857">
        <v>40</v>
      </c>
      <c r="O857">
        <v>0</v>
      </c>
      <c r="P857">
        <v>1527.6</v>
      </c>
      <c r="Q857" s="1" t="s">
        <v>87</v>
      </c>
      <c r="R857" s="1" t="s">
        <v>87</v>
      </c>
      <c r="S857" s="1" t="s">
        <v>89</v>
      </c>
      <c r="T857" s="1" t="s">
        <v>90</v>
      </c>
      <c r="U857" s="1" t="s">
        <v>91</v>
      </c>
      <c r="V857">
        <v>2546</v>
      </c>
      <c r="W857" s="1" t="s">
        <v>593</v>
      </c>
      <c r="X857" s="1" t="s">
        <v>127</v>
      </c>
      <c r="Y857" s="2">
        <v>44133</v>
      </c>
      <c r="Z857">
        <v>5.2</v>
      </c>
      <c r="AA857" s="1" t="s">
        <v>39</v>
      </c>
    </row>
    <row r="858" spans="1:28" x14ac:dyDescent="0.3">
      <c r="A858" s="1" t="s">
        <v>2989</v>
      </c>
      <c r="B858" s="1" t="s">
        <v>2990</v>
      </c>
      <c r="C858" s="1" t="s">
        <v>517</v>
      </c>
      <c r="D858" s="1" t="s">
        <v>2991</v>
      </c>
      <c r="E858">
        <v>3</v>
      </c>
      <c r="F858">
        <v>115</v>
      </c>
      <c r="G858" s="1" t="s">
        <v>44</v>
      </c>
      <c r="H858" s="2">
        <v>45848</v>
      </c>
      <c r="I858" s="1" t="s">
        <v>517</v>
      </c>
      <c r="J858" s="1" t="s">
        <v>306</v>
      </c>
      <c r="K858" s="1" t="s">
        <v>2991</v>
      </c>
      <c r="L858" s="2">
        <v>45844</v>
      </c>
      <c r="M858">
        <v>3</v>
      </c>
      <c r="N858">
        <v>10</v>
      </c>
      <c r="O858">
        <v>0</v>
      </c>
      <c r="P858">
        <v>508.5</v>
      </c>
      <c r="Q858" s="1" t="s">
        <v>517</v>
      </c>
      <c r="R858" s="1" t="s">
        <v>517</v>
      </c>
      <c r="S858" s="1" t="s">
        <v>520</v>
      </c>
      <c r="T858" s="1" t="s">
        <v>35</v>
      </c>
      <c r="U858" s="1" t="s">
        <v>39</v>
      </c>
      <c r="V858">
        <v>565</v>
      </c>
      <c r="W858" s="1" t="s">
        <v>308</v>
      </c>
      <c r="X858" s="1" t="s">
        <v>59</v>
      </c>
      <c r="Y858" s="2">
        <v>45415</v>
      </c>
      <c r="Z858">
        <v>1.7</v>
      </c>
      <c r="AA858" s="1" t="s">
        <v>39</v>
      </c>
    </row>
    <row r="859" spans="1:28" x14ac:dyDescent="0.3">
      <c r="A859" s="1" t="s">
        <v>2992</v>
      </c>
      <c r="B859" s="1" t="s">
        <v>2993</v>
      </c>
      <c r="C859" s="1" t="s">
        <v>1507</v>
      </c>
      <c r="D859" s="1" t="s">
        <v>1243</v>
      </c>
      <c r="E859">
        <v>4</v>
      </c>
      <c r="F859">
        <v>42</v>
      </c>
      <c r="G859" s="1" t="s">
        <v>401</v>
      </c>
      <c r="H859" s="2">
        <v>46001</v>
      </c>
      <c r="I859" s="1" t="s">
        <v>1507</v>
      </c>
      <c r="J859" s="1" t="s">
        <v>462</v>
      </c>
      <c r="K859" s="1" t="s">
        <v>1243</v>
      </c>
      <c r="L859" s="2">
        <v>45986</v>
      </c>
      <c r="M859">
        <v>5</v>
      </c>
      <c r="N859">
        <v>20</v>
      </c>
      <c r="O859">
        <v>0</v>
      </c>
      <c r="P859">
        <v>708.8</v>
      </c>
      <c r="Q859" s="1" t="s">
        <v>1507</v>
      </c>
      <c r="R859" s="1" t="s">
        <v>1507</v>
      </c>
      <c r="S859" s="1" t="s">
        <v>1509</v>
      </c>
      <c r="T859" s="1" t="s">
        <v>107</v>
      </c>
      <c r="U859" s="1" t="s">
        <v>152</v>
      </c>
      <c r="V859">
        <v>886</v>
      </c>
      <c r="W859" s="1" t="s">
        <v>464</v>
      </c>
      <c r="X859" s="1" t="s">
        <v>137</v>
      </c>
      <c r="Y859" s="2">
        <v>43178</v>
      </c>
      <c r="Z859">
        <v>7.8</v>
      </c>
      <c r="AA859" s="1" t="s">
        <v>39</v>
      </c>
    </row>
    <row r="860" spans="1:28" x14ac:dyDescent="0.3">
      <c r="A860" s="1" t="s">
        <v>2994</v>
      </c>
      <c r="B860" s="1" t="s">
        <v>2995</v>
      </c>
      <c r="C860" s="1" t="s">
        <v>472</v>
      </c>
      <c r="D860" s="1" t="s">
        <v>2996</v>
      </c>
      <c r="E860">
        <v>4</v>
      </c>
      <c r="F860">
        <v>114</v>
      </c>
      <c r="G860" s="1" t="s">
        <v>44</v>
      </c>
      <c r="H860" s="2">
        <v>45718</v>
      </c>
      <c r="I860" s="1" t="s">
        <v>472</v>
      </c>
      <c r="J860" s="1" t="s">
        <v>96</v>
      </c>
      <c r="K860" s="1" t="s">
        <v>2996</v>
      </c>
      <c r="L860" s="2">
        <v>45701</v>
      </c>
      <c r="M860">
        <v>4</v>
      </c>
      <c r="N860">
        <v>5</v>
      </c>
      <c r="O860">
        <v>0</v>
      </c>
      <c r="P860">
        <v>106.4</v>
      </c>
      <c r="Q860" s="1" t="s">
        <v>472</v>
      </c>
      <c r="R860" s="1" t="s">
        <v>472</v>
      </c>
      <c r="S860" s="1" t="s">
        <v>474</v>
      </c>
      <c r="T860" s="1" t="s">
        <v>134</v>
      </c>
      <c r="U860" s="1" t="s">
        <v>135</v>
      </c>
      <c r="V860">
        <v>112</v>
      </c>
      <c r="W860" s="1" t="s">
        <v>99</v>
      </c>
      <c r="X860" s="1" t="s">
        <v>100</v>
      </c>
      <c r="Y860" s="2">
        <v>45629</v>
      </c>
      <c r="Z860">
        <v>1.1000000000000001</v>
      </c>
      <c r="AA860" s="1" t="s">
        <v>39</v>
      </c>
    </row>
    <row r="861" spans="1:28" x14ac:dyDescent="0.3">
      <c r="A861" s="1" t="s">
        <v>2997</v>
      </c>
      <c r="B861" s="1" t="s">
        <v>2998</v>
      </c>
      <c r="C861" s="1" t="s">
        <v>2736</v>
      </c>
      <c r="D861" s="1" t="s">
        <v>2999</v>
      </c>
      <c r="E861">
        <v>5</v>
      </c>
      <c r="F861">
        <v>16</v>
      </c>
      <c r="G861" s="1" t="s">
        <v>806</v>
      </c>
      <c r="H861" s="2">
        <v>45717</v>
      </c>
      <c r="I861" s="1" t="s">
        <v>2736</v>
      </c>
      <c r="J861" s="1" t="s">
        <v>272</v>
      </c>
      <c r="K861" s="1" t="s">
        <v>2999</v>
      </c>
      <c r="L861" s="2">
        <v>45701</v>
      </c>
      <c r="M861">
        <v>4</v>
      </c>
      <c r="N861">
        <v>30</v>
      </c>
      <c r="O861">
        <v>0</v>
      </c>
      <c r="P861">
        <v>897.4</v>
      </c>
      <c r="Q861" s="1" t="s">
        <v>2736</v>
      </c>
      <c r="R861" s="1" t="s">
        <v>2736</v>
      </c>
      <c r="S861" s="1" t="s">
        <v>2738</v>
      </c>
      <c r="T861" s="1" t="s">
        <v>90</v>
      </c>
      <c r="U861" s="1" t="s">
        <v>185</v>
      </c>
      <c r="V861">
        <v>1282</v>
      </c>
      <c r="W861" s="1" t="s">
        <v>273</v>
      </c>
      <c r="X861" s="1" t="s">
        <v>38</v>
      </c>
      <c r="Y861" s="2">
        <v>45880</v>
      </c>
      <c r="Z861">
        <v>0.4</v>
      </c>
      <c r="AA861" s="1" t="s">
        <v>39</v>
      </c>
    </row>
    <row r="862" spans="1:28" x14ac:dyDescent="0.3">
      <c r="A862" s="1" t="s">
        <v>3000</v>
      </c>
      <c r="B862" s="1" t="s">
        <v>3001</v>
      </c>
      <c r="C862" s="1" t="s">
        <v>543</v>
      </c>
      <c r="D862" s="1" t="s">
        <v>3002</v>
      </c>
      <c r="E862">
        <v>3</v>
      </c>
      <c r="F862">
        <v>83</v>
      </c>
      <c r="G862" s="1" t="s">
        <v>44</v>
      </c>
      <c r="H862" s="2">
        <v>45782</v>
      </c>
      <c r="I862" s="1" t="s">
        <v>543</v>
      </c>
      <c r="J862" s="1" t="s">
        <v>33</v>
      </c>
      <c r="K862" s="1" t="s">
        <v>3002</v>
      </c>
      <c r="L862" s="2">
        <v>45772</v>
      </c>
      <c r="M862">
        <v>6</v>
      </c>
      <c r="N862">
        <v>0</v>
      </c>
      <c r="O862">
        <v>0</v>
      </c>
      <c r="P862">
        <v>207</v>
      </c>
      <c r="Q862" s="1" t="s">
        <v>543</v>
      </c>
      <c r="R862" s="1" t="s">
        <v>543</v>
      </c>
      <c r="S862" s="1" t="s">
        <v>545</v>
      </c>
      <c r="T862" s="1" t="s">
        <v>56</v>
      </c>
      <c r="U862" s="1" t="s">
        <v>57</v>
      </c>
      <c r="V862">
        <v>207</v>
      </c>
      <c r="W862" s="1" t="s">
        <v>37</v>
      </c>
      <c r="X862" s="1" t="s">
        <v>38</v>
      </c>
      <c r="Y862" s="2">
        <v>43032</v>
      </c>
      <c r="Z862">
        <v>8.1999999999999993</v>
      </c>
      <c r="AA862" s="1" t="s">
        <v>39</v>
      </c>
    </row>
    <row r="863" spans="1:28" x14ac:dyDescent="0.3">
      <c r="A863" s="1" t="s">
        <v>3003</v>
      </c>
      <c r="B863" s="1" t="s">
        <v>3004</v>
      </c>
      <c r="C863" s="1" t="s">
        <v>2026</v>
      </c>
      <c r="D863" s="1" t="s">
        <v>3005</v>
      </c>
      <c r="E863">
        <v>5</v>
      </c>
      <c r="F863">
        <v>80</v>
      </c>
      <c r="G863" s="1" t="s">
        <v>44</v>
      </c>
      <c r="H863" s="2">
        <v>45894</v>
      </c>
      <c r="I863" s="1" t="s">
        <v>2026</v>
      </c>
      <c r="J863" s="1" t="s">
        <v>242</v>
      </c>
      <c r="K863" s="1" t="s">
        <v>3005</v>
      </c>
      <c r="L863" s="2">
        <v>45882</v>
      </c>
      <c r="M863">
        <v>3</v>
      </c>
      <c r="N863">
        <v>0</v>
      </c>
      <c r="O863">
        <v>0</v>
      </c>
      <c r="P863">
        <v>522</v>
      </c>
      <c r="Q863" s="1" t="s">
        <v>2026</v>
      </c>
      <c r="R863" s="1" t="s">
        <v>2026</v>
      </c>
      <c r="S863" s="1" t="s">
        <v>2028</v>
      </c>
      <c r="T863" s="1" t="s">
        <v>134</v>
      </c>
      <c r="U863" s="1" t="s">
        <v>366</v>
      </c>
      <c r="V863">
        <v>522</v>
      </c>
      <c r="W863" s="1" t="s">
        <v>244</v>
      </c>
      <c r="X863" s="1" t="s">
        <v>48</v>
      </c>
      <c r="Y863" s="2">
        <v>44403</v>
      </c>
      <c r="Z863">
        <v>4.4000000000000004</v>
      </c>
      <c r="AA863" s="1" t="s">
        <v>39</v>
      </c>
    </row>
    <row r="864" spans="1:28" x14ac:dyDescent="0.3">
      <c r="A864" s="1" t="s">
        <v>3006</v>
      </c>
      <c r="B864" s="1" t="s">
        <v>3007</v>
      </c>
      <c r="C864" s="1" t="s">
        <v>804</v>
      </c>
      <c r="D864" s="1" t="s">
        <v>3008</v>
      </c>
      <c r="E864">
        <v>4</v>
      </c>
      <c r="F864">
        <v>67</v>
      </c>
      <c r="G864" s="1" t="s">
        <v>44</v>
      </c>
      <c r="H864" s="2">
        <v>45791</v>
      </c>
      <c r="I864" s="1" t="s">
        <v>804</v>
      </c>
      <c r="J864" s="1" t="s">
        <v>394</v>
      </c>
      <c r="K864" s="1" t="s">
        <v>3008</v>
      </c>
      <c r="L864" s="2">
        <v>45776</v>
      </c>
      <c r="M864">
        <v>2</v>
      </c>
      <c r="N864">
        <v>0</v>
      </c>
      <c r="O864">
        <v>0</v>
      </c>
      <c r="P864">
        <v>3663</v>
      </c>
      <c r="Q864" s="1" t="s">
        <v>804</v>
      </c>
      <c r="R864" s="1" t="s">
        <v>804</v>
      </c>
      <c r="S864" s="1" t="s">
        <v>807</v>
      </c>
      <c r="T864" s="1" t="s">
        <v>35</v>
      </c>
      <c r="U864" s="1" t="s">
        <v>83</v>
      </c>
      <c r="V864">
        <v>3663</v>
      </c>
      <c r="W864" s="1" t="s">
        <v>396</v>
      </c>
      <c r="X864" s="1" t="s">
        <v>127</v>
      </c>
      <c r="Y864" s="2">
        <v>43220</v>
      </c>
      <c r="Z864">
        <v>7.7</v>
      </c>
      <c r="AA864" s="1" t="s">
        <v>858</v>
      </c>
      <c r="AB864">
        <v>1</v>
      </c>
    </row>
    <row r="865" spans="1:28" x14ac:dyDescent="0.3">
      <c r="A865" s="1" t="s">
        <v>3009</v>
      </c>
      <c r="B865" s="1" t="s">
        <v>3010</v>
      </c>
      <c r="C865" s="1" t="s">
        <v>1133</v>
      </c>
      <c r="D865" s="1" t="s">
        <v>3011</v>
      </c>
      <c r="E865">
        <v>5</v>
      </c>
      <c r="F865">
        <v>11</v>
      </c>
      <c r="G865" s="1" t="s">
        <v>44</v>
      </c>
      <c r="H865" s="2">
        <v>46026</v>
      </c>
      <c r="I865" s="1" t="s">
        <v>1133</v>
      </c>
      <c r="J865" s="1" t="s">
        <v>376</v>
      </c>
      <c r="K865" s="1" t="s">
        <v>3011</v>
      </c>
      <c r="L865" s="2">
        <v>46009</v>
      </c>
      <c r="M865">
        <v>6</v>
      </c>
      <c r="N865">
        <v>15</v>
      </c>
      <c r="O865">
        <v>0</v>
      </c>
      <c r="P865">
        <v>2651.15</v>
      </c>
      <c r="Q865" s="1" t="s">
        <v>1133</v>
      </c>
      <c r="R865" s="1" t="s">
        <v>1133</v>
      </c>
      <c r="S865" s="1" t="s">
        <v>1135</v>
      </c>
      <c r="T865" s="1" t="s">
        <v>107</v>
      </c>
      <c r="U865" s="1" t="s">
        <v>108</v>
      </c>
      <c r="V865">
        <v>3119</v>
      </c>
      <c r="W865" s="1" t="s">
        <v>379</v>
      </c>
      <c r="X865" s="1" t="s">
        <v>48</v>
      </c>
      <c r="Y865" s="2">
        <v>45419</v>
      </c>
      <c r="Z865">
        <v>1.7</v>
      </c>
      <c r="AA865" s="1" t="s">
        <v>39</v>
      </c>
    </row>
    <row r="866" spans="1:28" x14ac:dyDescent="0.3">
      <c r="A866" s="1" t="s">
        <v>3012</v>
      </c>
      <c r="B866" s="1" t="s">
        <v>3013</v>
      </c>
      <c r="C866" s="1" t="s">
        <v>2525</v>
      </c>
      <c r="D866" s="1" t="s">
        <v>3014</v>
      </c>
      <c r="E866">
        <v>3</v>
      </c>
      <c r="F866">
        <v>107</v>
      </c>
      <c r="G866" s="1" t="s">
        <v>44</v>
      </c>
      <c r="H866" s="2">
        <v>45835</v>
      </c>
      <c r="I866" s="1" t="s">
        <v>2525</v>
      </c>
      <c r="J866" s="1" t="s">
        <v>183</v>
      </c>
      <c r="K866" s="1" t="s">
        <v>3014</v>
      </c>
      <c r="L866" s="2">
        <v>45826</v>
      </c>
      <c r="M866">
        <v>8</v>
      </c>
      <c r="N866">
        <v>20</v>
      </c>
      <c r="O866">
        <v>0</v>
      </c>
      <c r="P866">
        <v>2988</v>
      </c>
      <c r="Q866" s="1" t="s">
        <v>2525</v>
      </c>
      <c r="R866" s="1" t="s">
        <v>2525</v>
      </c>
      <c r="S866" s="1" t="s">
        <v>2526</v>
      </c>
      <c r="T866" s="1" t="s">
        <v>35</v>
      </c>
      <c r="U866" s="1" t="s">
        <v>167</v>
      </c>
      <c r="V866">
        <v>3735</v>
      </c>
      <c r="W866" s="1" t="s">
        <v>186</v>
      </c>
      <c r="X866" s="1" t="s">
        <v>137</v>
      </c>
      <c r="Y866" s="2">
        <v>45507</v>
      </c>
      <c r="Z866">
        <v>1.4</v>
      </c>
      <c r="AA866" s="1" t="s">
        <v>39</v>
      </c>
    </row>
    <row r="867" spans="1:28" x14ac:dyDescent="0.3">
      <c r="A867" s="1" t="s">
        <v>3015</v>
      </c>
      <c r="B867" s="1" t="s">
        <v>3016</v>
      </c>
      <c r="C867" s="1" t="s">
        <v>728</v>
      </c>
      <c r="D867" s="1" t="s">
        <v>3017</v>
      </c>
      <c r="E867">
        <v>4</v>
      </c>
      <c r="F867">
        <v>111</v>
      </c>
      <c r="G867" s="1" t="s">
        <v>32</v>
      </c>
      <c r="H867" s="2">
        <v>45753</v>
      </c>
      <c r="I867" s="1" t="s">
        <v>728</v>
      </c>
      <c r="J867" s="1" t="s">
        <v>159</v>
      </c>
      <c r="K867" s="1" t="s">
        <v>3017</v>
      </c>
      <c r="L867" s="2">
        <v>45749</v>
      </c>
      <c r="M867">
        <v>3</v>
      </c>
      <c r="N867">
        <v>10</v>
      </c>
      <c r="O867">
        <v>0</v>
      </c>
      <c r="P867">
        <v>1271.7</v>
      </c>
      <c r="Q867" s="1" t="s">
        <v>728</v>
      </c>
      <c r="R867" s="1" t="s">
        <v>728</v>
      </c>
      <c r="S867" s="1" t="s">
        <v>730</v>
      </c>
      <c r="T867" s="1" t="s">
        <v>134</v>
      </c>
      <c r="U867" s="1" t="s">
        <v>366</v>
      </c>
      <c r="V867">
        <v>1413</v>
      </c>
      <c r="W867" s="1" t="s">
        <v>161</v>
      </c>
      <c r="X867" s="1" t="s">
        <v>59</v>
      </c>
      <c r="Y867" s="2">
        <v>43812</v>
      </c>
      <c r="Z867">
        <v>6.1</v>
      </c>
      <c r="AA867" s="1" t="s">
        <v>39</v>
      </c>
    </row>
    <row r="868" spans="1:28" x14ac:dyDescent="0.3">
      <c r="A868" s="1" t="s">
        <v>3018</v>
      </c>
      <c r="B868" s="1" t="s">
        <v>3019</v>
      </c>
      <c r="C868" s="1" t="s">
        <v>569</v>
      </c>
      <c r="D868" s="1" t="s">
        <v>3020</v>
      </c>
      <c r="E868">
        <v>4</v>
      </c>
      <c r="F868">
        <v>61</v>
      </c>
      <c r="G868" s="1" t="s">
        <v>44</v>
      </c>
      <c r="H868" s="2">
        <v>45842</v>
      </c>
      <c r="I868" s="1" t="s">
        <v>569</v>
      </c>
      <c r="J868" s="1" t="s">
        <v>204</v>
      </c>
      <c r="K868" s="1" t="s">
        <v>3020</v>
      </c>
      <c r="L868" s="2">
        <v>45825</v>
      </c>
      <c r="M868">
        <v>4</v>
      </c>
      <c r="N868">
        <v>0</v>
      </c>
      <c r="O868">
        <v>0</v>
      </c>
      <c r="P868">
        <v>2605</v>
      </c>
      <c r="Q868" s="1" t="s">
        <v>569</v>
      </c>
      <c r="R868" s="1" t="s">
        <v>569</v>
      </c>
      <c r="S868" s="1" t="s">
        <v>571</v>
      </c>
      <c r="T868" s="1" t="s">
        <v>56</v>
      </c>
      <c r="U868" s="1" t="s">
        <v>57</v>
      </c>
      <c r="V868">
        <v>2605</v>
      </c>
      <c r="W868" s="1" t="s">
        <v>206</v>
      </c>
      <c r="X868" s="1" t="s">
        <v>137</v>
      </c>
      <c r="Y868" s="2">
        <v>43138</v>
      </c>
      <c r="Z868">
        <v>7.9</v>
      </c>
      <c r="AA868" s="1" t="s">
        <v>39</v>
      </c>
    </row>
    <row r="869" spans="1:28" x14ac:dyDescent="0.3">
      <c r="A869" s="1" t="s">
        <v>3021</v>
      </c>
      <c r="B869" s="1" t="s">
        <v>3022</v>
      </c>
      <c r="C869" s="1" t="s">
        <v>170</v>
      </c>
      <c r="D869" s="1" t="s">
        <v>3023</v>
      </c>
      <c r="E869">
        <v>4</v>
      </c>
      <c r="F869">
        <v>22</v>
      </c>
      <c r="G869" s="1" t="s">
        <v>32</v>
      </c>
      <c r="H869" s="2">
        <v>45866</v>
      </c>
      <c r="I869" s="1" t="s">
        <v>170</v>
      </c>
      <c r="J869" s="1" t="s">
        <v>298</v>
      </c>
      <c r="K869" s="1" t="s">
        <v>3023</v>
      </c>
      <c r="L869" s="2">
        <v>45847</v>
      </c>
      <c r="M869">
        <v>6</v>
      </c>
      <c r="N869">
        <v>15</v>
      </c>
      <c r="O869">
        <v>0</v>
      </c>
      <c r="P869">
        <v>3395.75</v>
      </c>
      <c r="Q869" s="1" t="s">
        <v>170</v>
      </c>
      <c r="R869" s="1" t="s">
        <v>170</v>
      </c>
      <c r="S869" s="1" t="s">
        <v>172</v>
      </c>
      <c r="T869" s="1" t="s">
        <v>35</v>
      </c>
      <c r="U869" s="1" t="s">
        <v>36</v>
      </c>
      <c r="V869">
        <v>3995</v>
      </c>
      <c r="W869" s="1" t="s">
        <v>301</v>
      </c>
      <c r="X869" s="1" t="s">
        <v>137</v>
      </c>
      <c r="Y869" s="2">
        <v>44620</v>
      </c>
      <c r="Z869">
        <v>3.8</v>
      </c>
      <c r="AA869" s="1" t="s">
        <v>39</v>
      </c>
    </row>
    <row r="870" spans="1:28" x14ac:dyDescent="0.3">
      <c r="A870" s="1" t="s">
        <v>3024</v>
      </c>
      <c r="B870" s="1" t="s">
        <v>3025</v>
      </c>
      <c r="C870" s="1" t="s">
        <v>637</v>
      </c>
      <c r="D870" s="1" t="s">
        <v>686</v>
      </c>
      <c r="E870">
        <v>4</v>
      </c>
      <c r="F870">
        <v>59</v>
      </c>
      <c r="G870" s="1" t="s">
        <v>44</v>
      </c>
      <c r="H870" s="2">
        <v>45812</v>
      </c>
      <c r="I870" s="1" t="s">
        <v>637</v>
      </c>
      <c r="J870" s="1" t="s">
        <v>142</v>
      </c>
      <c r="K870" s="1" t="s">
        <v>686</v>
      </c>
      <c r="L870" s="2">
        <v>45799</v>
      </c>
      <c r="M870">
        <v>2</v>
      </c>
      <c r="N870">
        <v>15</v>
      </c>
      <c r="O870">
        <v>0</v>
      </c>
      <c r="P870">
        <v>782.85</v>
      </c>
      <c r="Q870" s="1" t="s">
        <v>637</v>
      </c>
      <c r="R870" s="1" t="s">
        <v>637</v>
      </c>
      <c r="S870" s="1" t="s">
        <v>639</v>
      </c>
      <c r="T870" s="1" t="s">
        <v>107</v>
      </c>
      <c r="U870" s="1" t="s">
        <v>108</v>
      </c>
      <c r="V870">
        <v>921</v>
      </c>
      <c r="W870" s="1" t="s">
        <v>145</v>
      </c>
      <c r="X870" s="1" t="s">
        <v>59</v>
      </c>
      <c r="Y870" s="2">
        <v>43159</v>
      </c>
      <c r="Z870">
        <v>7.8</v>
      </c>
      <c r="AA870" s="1" t="s">
        <v>39</v>
      </c>
    </row>
    <row r="871" spans="1:28" x14ac:dyDescent="0.3">
      <c r="A871" s="1" t="s">
        <v>3026</v>
      </c>
      <c r="B871" s="1" t="s">
        <v>3027</v>
      </c>
      <c r="C871" s="1" t="s">
        <v>87</v>
      </c>
      <c r="D871" s="1" t="s">
        <v>3028</v>
      </c>
      <c r="E871">
        <v>4</v>
      </c>
      <c r="F871">
        <v>40</v>
      </c>
      <c r="G871" s="1" t="s">
        <v>32</v>
      </c>
      <c r="H871" s="2">
        <v>45834</v>
      </c>
      <c r="I871" s="1" t="s">
        <v>87</v>
      </c>
      <c r="J871" s="1" t="s">
        <v>549</v>
      </c>
      <c r="K871" s="1" t="s">
        <v>3028</v>
      </c>
      <c r="L871" s="2">
        <v>45822</v>
      </c>
      <c r="M871">
        <v>4</v>
      </c>
      <c r="N871">
        <v>10</v>
      </c>
      <c r="O871">
        <v>0</v>
      </c>
      <c r="P871">
        <v>2291.4</v>
      </c>
      <c r="Q871" s="1" t="s">
        <v>87</v>
      </c>
      <c r="R871" s="1" t="s">
        <v>87</v>
      </c>
      <c r="S871" s="1" t="s">
        <v>89</v>
      </c>
      <c r="T871" s="1" t="s">
        <v>90</v>
      </c>
      <c r="U871" s="1" t="s">
        <v>91</v>
      </c>
      <c r="V871">
        <v>2546</v>
      </c>
      <c r="W871" s="1" t="s">
        <v>550</v>
      </c>
      <c r="X871" s="1" t="s">
        <v>38</v>
      </c>
      <c r="Y871" s="2">
        <v>45530</v>
      </c>
      <c r="Z871">
        <v>1.3</v>
      </c>
      <c r="AA871" s="1" t="s">
        <v>39</v>
      </c>
    </row>
    <row r="872" spans="1:28" x14ac:dyDescent="0.3">
      <c r="A872" s="1" t="s">
        <v>3029</v>
      </c>
      <c r="B872" s="1" t="s">
        <v>3030</v>
      </c>
      <c r="C872" s="1" t="s">
        <v>603</v>
      </c>
      <c r="D872" s="1" t="s">
        <v>3031</v>
      </c>
      <c r="E872">
        <v>5</v>
      </c>
      <c r="F872">
        <v>44</v>
      </c>
      <c r="G872" s="1" t="s">
        <v>32</v>
      </c>
      <c r="H872" s="2">
        <v>45755</v>
      </c>
      <c r="I872" s="1" t="s">
        <v>603</v>
      </c>
      <c r="J872" s="1" t="s">
        <v>264</v>
      </c>
      <c r="K872" s="1" t="s">
        <v>3031</v>
      </c>
      <c r="L872" s="2">
        <v>45731</v>
      </c>
      <c r="M872">
        <v>10</v>
      </c>
      <c r="N872">
        <v>15</v>
      </c>
      <c r="O872">
        <v>0</v>
      </c>
      <c r="P872">
        <v>3153.5</v>
      </c>
      <c r="Q872" s="1" t="s">
        <v>603</v>
      </c>
      <c r="R872" s="1" t="s">
        <v>603</v>
      </c>
      <c r="S872" s="1" t="s">
        <v>605</v>
      </c>
      <c r="T872" s="1" t="s">
        <v>90</v>
      </c>
      <c r="U872" s="1" t="s">
        <v>91</v>
      </c>
      <c r="V872">
        <v>3710</v>
      </c>
      <c r="W872" s="1" t="s">
        <v>267</v>
      </c>
      <c r="X872" s="1" t="s">
        <v>268</v>
      </c>
      <c r="Y872" s="2">
        <v>43207</v>
      </c>
      <c r="Z872">
        <v>7.7</v>
      </c>
      <c r="AA872" s="1" t="s">
        <v>39</v>
      </c>
    </row>
    <row r="873" spans="1:28" x14ac:dyDescent="0.3">
      <c r="A873" s="1" t="s">
        <v>3032</v>
      </c>
      <c r="B873" s="1" t="s">
        <v>3033</v>
      </c>
      <c r="C873" s="1" t="s">
        <v>1616</v>
      </c>
      <c r="D873" s="1" t="s">
        <v>886</v>
      </c>
      <c r="E873">
        <v>4</v>
      </c>
      <c r="F873">
        <v>82</v>
      </c>
      <c r="G873" s="1" t="s">
        <v>32</v>
      </c>
      <c r="H873" s="2">
        <v>45953</v>
      </c>
      <c r="I873" s="1" t="s">
        <v>1616</v>
      </c>
      <c r="J873" s="1" t="s">
        <v>204</v>
      </c>
      <c r="K873" s="1" t="s">
        <v>886</v>
      </c>
      <c r="L873" s="2">
        <v>45943</v>
      </c>
      <c r="M873">
        <v>3</v>
      </c>
      <c r="N873">
        <v>20</v>
      </c>
      <c r="O873">
        <v>0</v>
      </c>
      <c r="P873">
        <v>3915.2</v>
      </c>
      <c r="Q873" s="1" t="s">
        <v>1616</v>
      </c>
      <c r="R873" s="1" t="s">
        <v>1616</v>
      </c>
      <c r="S873" s="1" t="s">
        <v>1617</v>
      </c>
      <c r="T873" s="1" t="s">
        <v>90</v>
      </c>
      <c r="U873" s="1" t="s">
        <v>266</v>
      </c>
      <c r="V873">
        <v>4894</v>
      </c>
      <c r="W873" s="1" t="s">
        <v>206</v>
      </c>
      <c r="X873" s="1" t="s">
        <v>137</v>
      </c>
      <c r="Y873" s="2">
        <v>43138</v>
      </c>
      <c r="Z873">
        <v>7.9</v>
      </c>
      <c r="AA873" s="1" t="s">
        <v>39</v>
      </c>
    </row>
    <row r="874" spans="1:28" x14ac:dyDescent="0.3">
      <c r="A874" s="1" t="s">
        <v>3034</v>
      </c>
      <c r="B874" s="1" t="s">
        <v>3035</v>
      </c>
      <c r="C874" s="1" t="s">
        <v>189</v>
      </c>
      <c r="D874" s="1" t="s">
        <v>3036</v>
      </c>
      <c r="E874">
        <v>5</v>
      </c>
      <c r="F874">
        <v>15</v>
      </c>
      <c r="G874" s="1" t="s">
        <v>44</v>
      </c>
      <c r="H874" s="2">
        <v>45977</v>
      </c>
      <c r="I874" s="1" t="s">
        <v>189</v>
      </c>
      <c r="J874" s="1" t="s">
        <v>357</v>
      </c>
      <c r="K874" s="1" t="s">
        <v>3036</v>
      </c>
      <c r="L874" s="2">
        <v>45962</v>
      </c>
      <c r="M874">
        <v>6</v>
      </c>
      <c r="N874">
        <v>0</v>
      </c>
      <c r="O874">
        <v>0</v>
      </c>
      <c r="P874">
        <v>1689</v>
      </c>
      <c r="Q874" s="1" t="s">
        <v>189</v>
      </c>
      <c r="R874" s="1" t="s">
        <v>189</v>
      </c>
      <c r="S874" s="1" t="s">
        <v>191</v>
      </c>
      <c r="T874" s="1" t="s">
        <v>56</v>
      </c>
      <c r="U874" s="1" t="s">
        <v>117</v>
      </c>
      <c r="V874">
        <v>1689</v>
      </c>
      <c r="W874" s="1" t="s">
        <v>360</v>
      </c>
      <c r="X874" s="1" t="s">
        <v>38</v>
      </c>
      <c r="Y874" s="2">
        <v>45643</v>
      </c>
      <c r="Z874">
        <v>1</v>
      </c>
      <c r="AA874" s="1" t="s">
        <v>39</v>
      </c>
    </row>
    <row r="875" spans="1:28" x14ac:dyDescent="0.3">
      <c r="A875" s="1" t="s">
        <v>3037</v>
      </c>
      <c r="B875" s="1" t="s">
        <v>3038</v>
      </c>
      <c r="C875" s="1" t="s">
        <v>762</v>
      </c>
      <c r="D875" s="1" t="s">
        <v>3039</v>
      </c>
      <c r="E875">
        <v>5</v>
      </c>
      <c r="F875">
        <v>110</v>
      </c>
      <c r="G875" s="1" t="s">
        <v>44</v>
      </c>
      <c r="H875" s="2">
        <v>45782</v>
      </c>
      <c r="I875" s="1" t="s">
        <v>762</v>
      </c>
      <c r="J875" s="1" t="s">
        <v>513</v>
      </c>
      <c r="K875" s="1" t="s">
        <v>3039</v>
      </c>
      <c r="L875" s="2">
        <v>45770</v>
      </c>
      <c r="M875">
        <v>8</v>
      </c>
      <c r="N875">
        <v>10</v>
      </c>
      <c r="O875">
        <v>0</v>
      </c>
      <c r="P875">
        <v>557.1</v>
      </c>
      <c r="Q875" s="1" t="s">
        <v>762</v>
      </c>
      <c r="R875" s="1" t="s">
        <v>762</v>
      </c>
      <c r="S875" s="1" t="s">
        <v>764</v>
      </c>
      <c r="T875" s="1" t="s">
        <v>90</v>
      </c>
      <c r="U875" s="1" t="s">
        <v>185</v>
      </c>
      <c r="V875">
        <v>619</v>
      </c>
      <c r="W875" s="1" t="s">
        <v>514</v>
      </c>
      <c r="X875" s="1" t="s">
        <v>59</v>
      </c>
      <c r="Y875" s="2">
        <v>44396</v>
      </c>
      <c r="Z875">
        <v>4.5</v>
      </c>
      <c r="AA875" s="1" t="s">
        <v>39</v>
      </c>
    </row>
    <row r="876" spans="1:28" x14ac:dyDescent="0.3">
      <c r="A876" s="1" t="s">
        <v>3040</v>
      </c>
      <c r="B876" s="1" t="s">
        <v>3041</v>
      </c>
      <c r="C876" s="1" t="s">
        <v>818</v>
      </c>
      <c r="D876" s="1" t="s">
        <v>2629</v>
      </c>
      <c r="E876">
        <v>3</v>
      </c>
      <c r="F876">
        <v>61</v>
      </c>
      <c r="G876" s="1" t="s">
        <v>44</v>
      </c>
      <c r="H876" s="2">
        <v>45850</v>
      </c>
      <c r="I876" s="1" t="s">
        <v>818</v>
      </c>
      <c r="J876" s="1" t="s">
        <v>45</v>
      </c>
      <c r="K876" s="1" t="s">
        <v>2629</v>
      </c>
      <c r="L876" s="2">
        <v>45835</v>
      </c>
      <c r="M876">
        <v>10</v>
      </c>
      <c r="N876">
        <v>15</v>
      </c>
      <c r="O876">
        <v>0</v>
      </c>
      <c r="P876">
        <v>35206.15</v>
      </c>
      <c r="Q876" s="1" t="s">
        <v>818</v>
      </c>
      <c r="R876" s="1" t="s">
        <v>818</v>
      </c>
      <c r="S876" s="1" t="s">
        <v>820</v>
      </c>
      <c r="T876" s="1" t="s">
        <v>75</v>
      </c>
      <c r="U876" s="1" t="s">
        <v>98</v>
      </c>
      <c r="V876">
        <v>41419</v>
      </c>
      <c r="W876" s="1" t="s">
        <v>47</v>
      </c>
      <c r="X876" s="1" t="s">
        <v>48</v>
      </c>
      <c r="Y876" s="2">
        <v>44112</v>
      </c>
      <c r="Z876">
        <v>5.2</v>
      </c>
      <c r="AA876" s="1" t="s">
        <v>39</v>
      </c>
    </row>
    <row r="877" spans="1:28" x14ac:dyDescent="0.3">
      <c r="A877" s="1" t="s">
        <v>3042</v>
      </c>
      <c r="B877" s="1" t="s">
        <v>3043</v>
      </c>
      <c r="C877" s="1" t="s">
        <v>958</v>
      </c>
      <c r="D877" s="1" t="s">
        <v>3044</v>
      </c>
      <c r="E877">
        <v>4</v>
      </c>
      <c r="F877">
        <v>62</v>
      </c>
      <c r="G877" s="1" t="s">
        <v>44</v>
      </c>
      <c r="H877" s="2">
        <v>45855</v>
      </c>
      <c r="I877" s="1" t="s">
        <v>958</v>
      </c>
      <c r="J877" s="1" t="s">
        <v>229</v>
      </c>
      <c r="K877" s="1" t="s">
        <v>3044</v>
      </c>
      <c r="L877" s="2">
        <v>45848</v>
      </c>
      <c r="M877">
        <v>5</v>
      </c>
      <c r="N877">
        <v>10</v>
      </c>
      <c r="O877">
        <v>0</v>
      </c>
      <c r="P877">
        <v>288</v>
      </c>
      <c r="Q877" s="1" t="s">
        <v>958</v>
      </c>
      <c r="R877" s="1" t="s">
        <v>958</v>
      </c>
      <c r="S877" s="1" t="s">
        <v>960</v>
      </c>
      <c r="T877" s="1" t="s">
        <v>35</v>
      </c>
      <c r="U877" s="1" t="s">
        <v>83</v>
      </c>
      <c r="V877">
        <v>320</v>
      </c>
      <c r="W877" s="1" t="s">
        <v>231</v>
      </c>
      <c r="X877" s="1" t="s">
        <v>127</v>
      </c>
      <c r="Y877" s="2">
        <v>43596</v>
      </c>
      <c r="Z877">
        <v>6.6</v>
      </c>
      <c r="AA877" s="1" t="s">
        <v>39</v>
      </c>
    </row>
    <row r="878" spans="1:28" x14ac:dyDescent="0.3">
      <c r="A878" s="1" t="s">
        <v>3045</v>
      </c>
      <c r="B878" s="1" t="s">
        <v>3046</v>
      </c>
      <c r="C878" s="1" t="s">
        <v>626</v>
      </c>
      <c r="D878" s="1" t="s">
        <v>2522</v>
      </c>
      <c r="E878">
        <v>4</v>
      </c>
      <c r="F878">
        <v>43</v>
      </c>
      <c r="G878" s="1" t="s">
        <v>44</v>
      </c>
      <c r="H878" s="2">
        <v>45779</v>
      </c>
      <c r="I878" s="1" t="s">
        <v>626</v>
      </c>
      <c r="J878" s="1" t="s">
        <v>64</v>
      </c>
      <c r="K878" s="1" t="s">
        <v>2522</v>
      </c>
      <c r="L878" s="2">
        <v>45767</v>
      </c>
      <c r="M878">
        <v>4</v>
      </c>
      <c r="N878">
        <v>10</v>
      </c>
      <c r="O878">
        <v>0</v>
      </c>
      <c r="P878">
        <v>615.6</v>
      </c>
      <c r="Q878" s="1" t="s">
        <v>626</v>
      </c>
      <c r="R878" s="1" t="s">
        <v>626</v>
      </c>
      <c r="S878" s="1" t="s">
        <v>628</v>
      </c>
      <c r="T878" s="1" t="s">
        <v>56</v>
      </c>
      <c r="U878" s="1" t="s">
        <v>359</v>
      </c>
      <c r="V878">
        <v>684</v>
      </c>
      <c r="W878" s="1" t="s">
        <v>67</v>
      </c>
      <c r="X878" s="1" t="s">
        <v>59</v>
      </c>
      <c r="Y878" s="2">
        <v>44275</v>
      </c>
      <c r="Z878">
        <v>4.8</v>
      </c>
      <c r="AA878" s="1" t="s">
        <v>39</v>
      </c>
    </row>
    <row r="879" spans="1:28" x14ac:dyDescent="0.3">
      <c r="A879" s="1" t="s">
        <v>3047</v>
      </c>
      <c r="B879" s="1" t="s">
        <v>3048</v>
      </c>
      <c r="C879" s="1" t="s">
        <v>885</v>
      </c>
      <c r="D879" s="1" t="s">
        <v>3049</v>
      </c>
      <c r="E879">
        <v>3</v>
      </c>
      <c r="F879">
        <v>96</v>
      </c>
      <c r="G879" s="1" t="s">
        <v>32</v>
      </c>
      <c r="H879" s="2">
        <v>45763</v>
      </c>
      <c r="I879" s="1" t="s">
        <v>885</v>
      </c>
      <c r="J879" s="1" t="s">
        <v>159</v>
      </c>
      <c r="K879" s="1" t="s">
        <v>3049</v>
      </c>
      <c r="L879" s="2">
        <v>45751</v>
      </c>
      <c r="M879">
        <v>6</v>
      </c>
      <c r="N879">
        <v>0</v>
      </c>
      <c r="O879">
        <v>0</v>
      </c>
      <c r="P879">
        <v>1128</v>
      </c>
      <c r="Q879" s="1" t="s">
        <v>885</v>
      </c>
      <c r="R879" s="1" t="s">
        <v>885</v>
      </c>
      <c r="S879" s="1" t="s">
        <v>887</v>
      </c>
      <c r="T879" s="1" t="s">
        <v>134</v>
      </c>
      <c r="U879" s="1" t="s">
        <v>366</v>
      </c>
      <c r="V879">
        <v>1128</v>
      </c>
      <c r="W879" s="1" t="s">
        <v>161</v>
      </c>
      <c r="X879" s="1" t="s">
        <v>59</v>
      </c>
      <c r="Y879" s="2">
        <v>43812</v>
      </c>
      <c r="Z879">
        <v>6.1</v>
      </c>
      <c r="AA879" s="1" t="s">
        <v>173</v>
      </c>
      <c r="AB879">
        <v>1</v>
      </c>
    </row>
    <row r="880" spans="1:28" x14ac:dyDescent="0.3">
      <c r="A880" s="1" t="s">
        <v>3050</v>
      </c>
      <c r="B880" s="1" t="s">
        <v>3051</v>
      </c>
      <c r="C880" s="1" t="s">
        <v>1670</v>
      </c>
      <c r="D880" s="1" t="s">
        <v>3052</v>
      </c>
      <c r="E880">
        <v>5</v>
      </c>
      <c r="F880">
        <v>110</v>
      </c>
      <c r="G880" s="1" t="s">
        <v>44</v>
      </c>
      <c r="H880" s="2">
        <v>45894</v>
      </c>
      <c r="I880" s="1" t="s">
        <v>1670</v>
      </c>
      <c r="J880" s="1" t="s">
        <v>318</v>
      </c>
      <c r="K880" s="1" t="s">
        <v>3052</v>
      </c>
      <c r="L880" s="2">
        <v>45879</v>
      </c>
      <c r="M880">
        <v>5</v>
      </c>
      <c r="N880">
        <v>40</v>
      </c>
      <c r="O880">
        <v>0</v>
      </c>
      <c r="P880">
        <v>831.6</v>
      </c>
      <c r="Q880" s="1" t="s">
        <v>1670</v>
      </c>
      <c r="R880" s="1" t="s">
        <v>1670</v>
      </c>
      <c r="S880" s="1" t="s">
        <v>1672</v>
      </c>
      <c r="T880" s="1" t="s">
        <v>35</v>
      </c>
      <c r="U880" s="1" t="s">
        <v>83</v>
      </c>
      <c r="V880">
        <v>1386</v>
      </c>
      <c r="W880" s="1" t="s">
        <v>319</v>
      </c>
      <c r="X880" s="1" t="s">
        <v>48</v>
      </c>
      <c r="Y880" s="2">
        <v>45758</v>
      </c>
      <c r="Z880">
        <v>0.7</v>
      </c>
      <c r="AA880" s="1" t="s">
        <v>39</v>
      </c>
    </row>
    <row r="881" spans="1:28" x14ac:dyDescent="0.3">
      <c r="A881" s="1" t="s">
        <v>3053</v>
      </c>
      <c r="B881" s="1" t="s">
        <v>3054</v>
      </c>
      <c r="C881" s="1" t="s">
        <v>374</v>
      </c>
      <c r="D881" s="1" t="s">
        <v>1714</v>
      </c>
      <c r="E881">
        <v>4</v>
      </c>
      <c r="F881">
        <v>36</v>
      </c>
      <c r="G881" s="1" t="s">
        <v>44</v>
      </c>
      <c r="H881" s="2">
        <v>45746</v>
      </c>
      <c r="I881" s="1" t="s">
        <v>374</v>
      </c>
      <c r="J881" s="1" t="s">
        <v>197</v>
      </c>
      <c r="K881" s="1" t="s">
        <v>1714</v>
      </c>
      <c r="L881" s="2">
        <v>45724</v>
      </c>
      <c r="M881">
        <v>9</v>
      </c>
      <c r="N881">
        <v>10</v>
      </c>
      <c r="O881">
        <v>0</v>
      </c>
      <c r="P881">
        <v>157.5</v>
      </c>
      <c r="Q881" s="1" t="s">
        <v>374</v>
      </c>
      <c r="R881" s="1" t="s">
        <v>374</v>
      </c>
      <c r="S881" s="1" t="s">
        <v>377</v>
      </c>
      <c r="T881" s="1" t="s">
        <v>134</v>
      </c>
      <c r="U881" s="1" t="s">
        <v>378</v>
      </c>
      <c r="V881">
        <v>175</v>
      </c>
      <c r="W881" s="1" t="s">
        <v>199</v>
      </c>
      <c r="X881" s="1" t="s">
        <v>59</v>
      </c>
      <c r="Y881" s="2">
        <v>43613</v>
      </c>
      <c r="Z881">
        <v>6.6</v>
      </c>
      <c r="AA881" s="1" t="s">
        <v>39</v>
      </c>
    </row>
    <row r="882" spans="1:28" x14ac:dyDescent="0.3">
      <c r="A882" s="1" t="s">
        <v>3055</v>
      </c>
      <c r="B882" s="1" t="s">
        <v>3056</v>
      </c>
      <c r="C882" s="1" t="s">
        <v>502</v>
      </c>
      <c r="D882" s="1" t="s">
        <v>1718</v>
      </c>
      <c r="E882">
        <v>5</v>
      </c>
      <c r="F882">
        <v>62</v>
      </c>
      <c r="G882" s="1" t="s">
        <v>44</v>
      </c>
      <c r="H882" s="2">
        <v>45945</v>
      </c>
      <c r="I882" s="1" t="s">
        <v>502</v>
      </c>
      <c r="J882" s="1" t="s">
        <v>123</v>
      </c>
      <c r="K882" s="1" t="s">
        <v>1718</v>
      </c>
      <c r="L882" s="2">
        <v>45929</v>
      </c>
      <c r="M882">
        <v>4</v>
      </c>
      <c r="N882">
        <v>15</v>
      </c>
      <c r="O882">
        <v>0</v>
      </c>
      <c r="P882">
        <v>8408.2000000000007</v>
      </c>
      <c r="Q882" s="1" t="s">
        <v>502</v>
      </c>
      <c r="R882" s="1" t="s">
        <v>502</v>
      </c>
      <c r="S882" s="1" t="s">
        <v>504</v>
      </c>
      <c r="T882" s="1" t="s">
        <v>75</v>
      </c>
      <c r="U882" s="1" t="s">
        <v>314</v>
      </c>
      <c r="V882">
        <v>9892</v>
      </c>
      <c r="W882" s="1" t="s">
        <v>126</v>
      </c>
      <c r="X882" s="1" t="s">
        <v>127</v>
      </c>
      <c r="Y882" s="2">
        <v>44230</v>
      </c>
      <c r="Z882">
        <v>4.9000000000000004</v>
      </c>
      <c r="AA882" s="1" t="s">
        <v>39</v>
      </c>
    </row>
    <row r="883" spans="1:28" x14ac:dyDescent="0.3">
      <c r="A883" s="1" t="s">
        <v>3057</v>
      </c>
      <c r="B883" s="1" t="s">
        <v>3058</v>
      </c>
      <c r="C883" s="1" t="s">
        <v>1302</v>
      </c>
      <c r="D883" s="1" t="s">
        <v>3059</v>
      </c>
      <c r="E883">
        <v>5</v>
      </c>
      <c r="F883">
        <v>25</v>
      </c>
      <c r="G883" s="1" t="s">
        <v>44</v>
      </c>
      <c r="H883" s="2">
        <v>45810</v>
      </c>
      <c r="I883" s="1" t="s">
        <v>1302</v>
      </c>
      <c r="J883" s="1" t="s">
        <v>64</v>
      </c>
      <c r="K883" s="1" t="s">
        <v>3059</v>
      </c>
      <c r="L883" s="2">
        <v>45797</v>
      </c>
      <c r="M883">
        <v>5</v>
      </c>
      <c r="N883">
        <v>0</v>
      </c>
      <c r="O883">
        <v>0</v>
      </c>
      <c r="P883">
        <v>3993</v>
      </c>
      <c r="Q883" s="1" t="s">
        <v>1302</v>
      </c>
      <c r="R883" s="1" t="s">
        <v>1302</v>
      </c>
      <c r="S883" s="1" t="s">
        <v>1304</v>
      </c>
      <c r="T883" s="1" t="s">
        <v>90</v>
      </c>
      <c r="U883" s="1" t="s">
        <v>91</v>
      </c>
      <c r="V883">
        <v>3993</v>
      </c>
      <c r="W883" s="1" t="s">
        <v>67</v>
      </c>
      <c r="X883" s="1" t="s">
        <v>59</v>
      </c>
      <c r="Y883" s="2">
        <v>44275</v>
      </c>
      <c r="Z883">
        <v>4.8</v>
      </c>
      <c r="AA883" s="1" t="s">
        <v>39</v>
      </c>
    </row>
    <row r="884" spans="1:28" x14ac:dyDescent="0.3">
      <c r="A884" s="1" t="s">
        <v>3060</v>
      </c>
      <c r="B884" s="1" t="s">
        <v>3061</v>
      </c>
      <c r="C884" s="1" t="s">
        <v>176</v>
      </c>
      <c r="D884" s="1" t="s">
        <v>2946</v>
      </c>
      <c r="E884">
        <v>4</v>
      </c>
      <c r="F884">
        <v>81</v>
      </c>
      <c r="G884" s="1" t="s">
        <v>44</v>
      </c>
      <c r="H884" s="2">
        <v>45758</v>
      </c>
      <c r="I884" s="1" t="s">
        <v>176</v>
      </c>
      <c r="J884" s="1" t="s">
        <v>446</v>
      </c>
      <c r="K884" s="1" t="s">
        <v>2946</v>
      </c>
      <c r="L884" s="2">
        <v>45741</v>
      </c>
      <c r="M884">
        <v>5</v>
      </c>
      <c r="N884">
        <v>5</v>
      </c>
      <c r="O884">
        <v>0</v>
      </c>
      <c r="P884">
        <v>5040.7</v>
      </c>
      <c r="Q884" s="1" t="s">
        <v>176</v>
      </c>
      <c r="R884" s="1" t="s">
        <v>176</v>
      </c>
      <c r="S884" s="1" t="s">
        <v>178</v>
      </c>
      <c r="T884" s="1" t="s">
        <v>107</v>
      </c>
      <c r="U884" s="1" t="s">
        <v>125</v>
      </c>
      <c r="V884">
        <v>5306</v>
      </c>
      <c r="W884" s="1" t="s">
        <v>447</v>
      </c>
      <c r="X884" s="1" t="s">
        <v>127</v>
      </c>
      <c r="Y884" s="2">
        <v>45409</v>
      </c>
      <c r="Z884">
        <v>1.7</v>
      </c>
      <c r="AA884" s="1" t="s">
        <v>39</v>
      </c>
    </row>
    <row r="885" spans="1:28" x14ac:dyDescent="0.3">
      <c r="A885" s="1" t="s">
        <v>3062</v>
      </c>
      <c r="B885" s="1" t="s">
        <v>3063</v>
      </c>
      <c r="C885" s="1" t="s">
        <v>741</v>
      </c>
      <c r="D885" s="1" t="s">
        <v>3064</v>
      </c>
      <c r="E885">
        <v>4</v>
      </c>
      <c r="F885">
        <v>57</v>
      </c>
      <c r="G885" s="1" t="s">
        <v>44</v>
      </c>
      <c r="H885" s="2">
        <v>45755</v>
      </c>
      <c r="I885" s="1" t="s">
        <v>741</v>
      </c>
      <c r="J885" s="1" t="s">
        <v>54</v>
      </c>
      <c r="K885" s="1" t="s">
        <v>3064</v>
      </c>
      <c r="L885" s="2">
        <v>45744</v>
      </c>
      <c r="M885">
        <v>5</v>
      </c>
      <c r="N885">
        <v>0</v>
      </c>
      <c r="O885">
        <v>0</v>
      </c>
      <c r="P885">
        <v>136</v>
      </c>
      <c r="Q885" s="1" t="s">
        <v>741</v>
      </c>
      <c r="R885" s="1" t="s">
        <v>741</v>
      </c>
      <c r="S885" s="1" t="s">
        <v>743</v>
      </c>
      <c r="T885" s="1" t="s">
        <v>134</v>
      </c>
      <c r="U885" s="1" t="s">
        <v>366</v>
      </c>
      <c r="V885">
        <v>136</v>
      </c>
      <c r="W885" s="1" t="s">
        <v>58</v>
      </c>
      <c r="X885" s="1" t="s">
        <v>59</v>
      </c>
      <c r="Y885" s="2">
        <v>44128</v>
      </c>
      <c r="Z885">
        <v>5.2</v>
      </c>
      <c r="AA885" s="1" t="s">
        <v>39</v>
      </c>
    </row>
    <row r="886" spans="1:28" x14ac:dyDescent="0.3">
      <c r="A886" s="1" t="s">
        <v>3065</v>
      </c>
      <c r="B886" s="1" t="s">
        <v>3066</v>
      </c>
      <c r="C886" s="1" t="s">
        <v>399</v>
      </c>
      <c r="D886" s="1" t="s">
        <v>3067</v>
      </c>
      <c r="E886">
        <v>5</v>
      </c>
      <c r="F886">
        <v>77</v>
      </c>
      <c r="G886" s="1" t="s">
        <v>44</v>
      </c>
      <c r="H886" s="2">
        <v>45899</v>
      </c>
      <c r="I886" s="1" t="s">
        <v>399</v>
      </c>
      <c r="J886" s="1" t="s">
        <v>105</v>
      </c>
      <c r="K886" s="1" t="s">
        <v>3067</v>
      </c>
      <c r="L886" s="2">
        <v>45886</v>
      </c>
      <c r="M886">
        <v>4</v>
      </c>
      <c r="N886">
        <v>20</v>
      </c>
      <c r="O886">
        <v>0</v>
      </c>
      <c r="P886">
        <v>25028</v>
      </c>
      <c r="Q886" s="1" t="s">
        <v>399</v>
      </c>
      <c r="R886" s="1" t="s">
        <v>399</v>
      </c>
      <c r="S886" s="1" t="s">
        <v>402</v>
      </c>
      <c r="T886" s="1" t="s">
        <v>75</v>
      </c>
      <c r="U886" s="1" t="s">
        <v>314</v>
      </c>
      <c r="V886">
        <v>31285</v>
      </c>
      <c r="W886" s="1" t="s">
        <v>109</v>
      </c>
      <c r="X886" s="1" t="s">
        <v>110</v>
      </c>
      <c r="Y886" s="2">
        <v>44203</v>
      </c>
      <c r="Z886">
        <v>5</v>
      </c>
      <c r="AA886" s="1" t="s">
        <v>39</v>
      </c>
    </row>
    <row r="887" spans="1:28" x14ac:dyDescent="0.3">
      <c r="A887" s="1" t="s">
        <v>3068</v>
      </c>
      <c r="B887" s="1" t="s">
        <v>3069</v>
      </c>
      <c r="C887" s="1" t="s">
        <v>227</v>
      </c>
      <c r="D887" s="1" t="s">
        <v>3070</v>
      </c>
      <c r="E887">
        <v>5</v>
      </c>
      <c r="F887">
        <v>51</v>
      </c>
      <c r="G887" s="1" t="s">
        <v>32</v>
      </c>
      <c r="H887" s="2">
        <v>45882</v>
      </c>
      <c r="I887" s="1" t="s">
        <v>227</v>
      </c>
      <c r="J887" s="1" t="s">
        <v>598</v>
      </c>
      <c r="K887" s="1" t="s">
        <v>3070</v>
      </c>
      <c r="L887" s="2">
        <v>45876</v>
      </c>
      <c r="M887">
        <v>4</v>
      </c>
      <c r="N887">
        <v>20</v>
      </c>
      <c r="O887">
        <v>0</v>
      </c>
      <c r="P887">
        <v>20348</v>
      </c>
      <c r="Q887" s="1" t="s">
        <v>227</v>
      </c>
      <c r="R887" s="1" t="s">
        <v>227</v>
      </c>
      <c r="S887" s="1" t="s">
        <v>230</v>
      </c>
      <c r="T887" s="1" t="s">
        <v>75</v>
      </c>
      <c r="U887" s="1" t="s">
        <v>98</v>
      </c>
      <c r="V887">
        <v>25435</v>
      </c>
      <c r="W887" s="1" t="s">
        <v>600</v>
      </c>
      <c r="X887" s="1" t="s">
        <v>38</v>
      </c>
      <c r="Y887" s="2">
        <v>43141</v>
      </c>
      <c r="Z887">
        <v>7.9</v>
      </c>
      <c r="AA887" s="1" t="s">
        <v>39</v>
      </c>
    </row>
    <row r="888" spans="1:28" x14ac:dyDescent="0.3">
      <c r="A888" s="1" t="s">
        <v>3071</v>
      </c>
      <c r="B888" s="1" t="s">
        <v>3072</v>
      </c>
      <c r="C888" s="1" t="s">
        <v>720</v>
      </c>
      <c r="D888" s="1" t="s">
        <v>3073</v>
      </c>
      <c r="E888">
        <v>2</v>
      </c>
      <c r="F888">
        <v>194</v>
      </c>
      <c r="G888" s="1" t="s">
        <v>44</v>
      </c>
      <c r="H888" s="2">
        <v>45968</v>
      </c>
      <c r="I888" s="1" t="s">
        <v>720</v>
      </c>
      <c r="J888" s="1" t="s">
        <v>462</v>
      </c>
      <c r="K888" s="1" t="s">
        <v>3073</v>
      </c>
      <c r="L888" s="2">
        <v>45961</v>
      </c>
      <c r="M888">
        <v>5</v>
      </c>
      <c r="N888">
        <v>10</v>
      </c>
      <c r="O888">
        <v>0</v>
      </c>
      <c r="P888">
        <v>4764.6000000000004</v>
      </c>
      <c r="Q888" s="1" t="s">
        <v>720</v>
      </c>
      <c r="R888" s="1" t="s">
        <v>720</v>
      </c>
      <c r="S888" s="1" t="s">
        <v>722</v>
      </c>
      <c r="T888" s="1" t="s">
        <v>75</v>
      </c>
      <c r="U888" s="1" t="s">
        <v>76</v>
      </c>
      <c r="V888">
        <v>5294</v>
      </c>
      <c r="W888" s="1" t="s">
        <v>464</v>
      </c>
      <c r="X888" s="1" t="s">
        <v>137</v>
      </c>
      <c r="Y888" s="2">
        <v>43178</v>
      </c>
      <c r="Z888">
        <v>7.8</v>
      </c>
      <c r="AA888" s="1" t="s">
        <v>173</v>
      </c>
      <c r="AB888">
        <v>1</v>
      </c>
    </row>
    <row r="889" spans="1:28" x14ac:dyDescent="0.3">
      <c r="A889" s="1" t="s">
        <v>3074</v>
      </c>
      <c r="B889" s="1" t="s">
        <v>3075</v>
      </c>
      <c r="C889" s="1" t="s">
        <v>1247</v>
      </c>
      <c r="D889" s="1" t="s">
        <v>1858</v>
      </c>
      <c r="E889">
        <v>3</v>
      </c>
      <c r="F889">
        <v>57</v>
      </c>
      <c r="G889" s="1" t="s">
        <v>32</v>
      </c>
      <c r="H889" s="2">
        <v>45710</v>
      </c>
      <c r="I889" s="1" t="s">
        <v>1247</v>
      </c>
      <c r="J889" s="1" t="s">
        <v>204</v>
      </c>
      <c r="K889" s="1" t="s">
        <v>1858</v>
      </c>
      <c r="L889" s="2">
        <v>45702</v>
      </c>
      <c r="M889">
        <v>7</v>
      </c>
      <c r="N889">
        <v>15</v>
      </c>
      <c r="O889">
        <v>0</v>
      </c>
      <c r="P889">
        <v>573.75</v>
      </c>
      <c r="Q889" s="1" t="s">
        <v>1247</v>
      </c>
      <c r="R889" s="1" t="s">
        <v>1247</v>
      </c>
      <c r="S889" s="1" t="s">
        <v>1249</v>
      </c>
      <c r="T889" s="1" t="s">
        <v>35</v>
      </c>
      <c r="U889" s="1" t="s">
        <v>83</v>
      </c>
      <c r="V889">
        <v>675</v>
      </c>
      <c r="W889" s="1" t="s">
        <v>206</v>
      </c>
      <c r="X889" s="1" t="s">
        <v>137</v>
      </c>
      <c r="Y889" s="2">
        <v>43138</v>
      </c>
      <c r="Z889">
        <v>7.9</v>
      </c>
      <c r="AA889" s="1" t="s">
        <v>39</v>
      </c>
    </row>
    <row r="890" spans="1:28" x14ac:dyDescent="0.3">
      <c r="A890" s="1" t="s">
        <v>3076</v>
      </c>
      <c r="B890" s="1" t="s">
        <v>3077</v>
      </c>
      <c r="C890" s="1" t="s">
        <v>3078</v>
      </c>
      <c r="D890" s="1" t="s">
        <v>2985</v>
      </c>
      <c r="E890">
        <v>4</v>
      </c>
      <c r="F890">
        <v>28</v>
      </c>
      <c r="G890" s="1" t="s">
        <v>44</v>
      </c>
      <c r="H890" s="2">
        <v>45914</v>
      </c>
      <c r="I890" s="1" t="s">
        <v>3078</v>
      </c>
      <c r="J890" s="1" t="s">
        <v>215</v>
      </c>
      <c r="K890" s="1" t="s">
        <v>2985</v>
      </c>
      <c r="L890" s="2">
        <v>45905</v>
      </c>
      <c r="M890">
        <v>4</v>
      </c>
      <c r="N890">
        <v>5</v>
      </c>
      <c r="O890">
        <v>0</v>
      </c>
      <c r="P890">
        <v>1286.3</v>
      </c>
      <c r="Q890" s="1" t="s">
        <v>3078</v>
      </c>
      <c r="R890" s="1" t="s">
        <v>3078</v>
      </c>
      <c r="S890" s="1" t="s">
        <v>3079</v>
      </c>
      <c r="T890" s="1" t="s">
        <v>107</v>
      </c>
      <c r="U890" s="1" t="s">
        <v>125</v>
      </c>
      <c r="V890">
        <v>1354</v>
      </c>
      <c r="W890" s="1" t="s">
        <v>216</v>
      </c>
      <c r="X890" s="1" t="s">
        <v>127</v>
      </c>
      <c r="Y890" s="2">
        <v>45659</v>
      </c>
      <c r="Z890">
        <v>1</v>
      </c>
      <c r="AA890" s="1" t="s">
        <v>39</v>
      </c>
    </row>
    <row r="891" spans="1:28" x14ac:dyDescent="0.3">
      <c r="A891" s="1" t="s">
        <v>3080</v>
      </c>
      <c r="B891" s="1" t="s">
        <v>3081</v>
      </c>
      <c r="C891" s="1" t="s">
        <v>587</v>
      </c>
      <c r="D891" s="1" t="s">
        <v>3082</v>
      </c>
      <c r="E891">
        <v>4</v>
      </c>
      <c r="F891">
        <v>41</v>
      </c>
      <c r="G891" s="1" t="s">
        <v>44</v>
      </c>
      <c r="H891" s="2">
        <v>45773</v>
      </c>
      <c r="I891" s="1" t="s">
        <v>587</v>
      </c>
      <c r="J891" s="1" t="s">
        <v>132</v>
      </c>
      <c r="K891" s="1" t="s">
        <v>3082</v>
      </c>
      <c r="L891" s="2">
        <v>45755</v>
      </c>
      <c r="M891">
        <v>9</v>
      </c>
      <c r="N891">
        <v>0</v>
      </c>
      <c r="O891">
        <v>0</v>
      </c>
      <c r="P891">
        <v>1637</v>
      </c>
      <c r="Q891" s="1" t="s">
        <v>587</v>
      </c>
      <c r="R891" s="1" t="s">
        <v>587</v>
      </c>
      <c r="S891" s="1" t="s">
        <v>588</v>
      </c>
      <c r="T891" s="1" t="s">
        <v>35</v>
      </c>
      <c r="U891" s="1" t="s">
        <v>36</v>
      </c>
      <c r="V891">
        <v>1637</v>
      </c>
      <c r="W891" s="1" t="s">
        <v>136</v>
      </c>
      <c r="X891" s="1" t="s">
        <v>137</v>
      </c>
      <c r="Y891" s="2">
        <v>44254</v>
      </c>
      <c r="Z891">
        <v>4.8</v>
      </c>
      <c r="AA891" s="1" t="s">
        <v>39</v>
      </c>
    </row>
    <row r="892" spans="1:28" x14ac:dyDescent="0.3">
      <c r="A892" s="1" t="s">
        <v>3083</v>
      </c>
      <c r="B892" s="1" t="s">
        <v>3084</v>
      </c>
      <c r="C892" s="1" t="s">
        <v>399</v>
      </c>
      <c r="D892" s="1" t="s">
        <v>3085</v>
      </c>
      <c r="E892">
        <v>4</v>
      </c>
      <c r="F892">
        <v>41</v>
      </c>
      <c r="G892" s="1" t="s">
        <v>32</v>
      </c>
      <c r="H892" s="2">
        <v>45799</v>
      </c>
      <c r="I892" s="1" t="s">
        <v>399</v>
      </c>
      <c r="J892" s="1" t="s">
        <v>318</v>
      </c>
      <c r="K892" s="1" t="s">
        <v>3085</v>
      </c>
      <c r="L892" s="2">
        <v>45786</v>
      </c>
      <c r="M892">
        <v>6</v>
      </c>
      <c r="N892">
        <v>15</v>
      </c>
      <c r="O892">
        <v>0</v>
      </c>
      <c r="P892">
        <v>26592.25</v>
      </c>
      <c r="Q892" s="1" t="s">
        <v>399</v>
      </c>
      <c r="R892" s="1" t="s">
        <v>399</v>
      </c>
      <c r="S892" s="1" t="s">
        <v>402</v>
      </c>
      <c r="T892" s="1" t="s">
        <v>75</v>
      </c>
      <c r="U892" s="1" t="s">
        <v>314</v>
      </c>
      <c r="V892">
        <v>31285</v>
      </c>
      <c r="W892" s="1" t="s">
        <v>319</v>
      </c>
      <c r="X892" s="1" t="s">
        <v>48</v>
      </c>
      <c r="Y892" s="2">
        <v>45758</v>
      </c>
      <c r="Z892">
        <v>0.7</v>
      </c>
      <c r="AA892" s="1" t="s">
        <v>39</v>
      </c>
    </row>
    <row r="893" spans="1:28" x14ac:dyDescent="0.3">
      <c r="A893" s="1" t="s">
        <v>3086</v>
      </c>
      <c r="B893" s="1" t="s">
        <v>3087</v>
      </c>
      <c r="C893" s="1" t="s">
        <v>1819</v>
      </c>
      <c r="D893" s="1" t="s">
        <v>3088</v>
      </c>
      <c r="E893">
        <v>5</v>
      </c>
      <c r="F893">
        <v>39</v>
      </c>
      <c r="G893" s="1" t="s">
        <v>806</v>
      </c>
      <c r="H893" s="2">
        <v>45923</v>
      </c>
      <c r="I893" s="1" t="s">
        <v>1819</v>
      </c>
      <c r="J893" s="1" t="s">
        <v>284</v>
      </c>
      <c r="K893" s="1" t="s">
        <v>3088</v>
      </c>
      <c r="L893" s="2">
        <v>45902</v>
      </c>
      <c r="M893">
        <v>7</v>
      </c>
      <c r="N893">
        <v>5</v>
      </c>
      <c r="O893">
        <v>0</v>
      </c>
      <c r="P893">
        <v>1034.55</v>
      </c>
      <c r="Q893" s="1" t="s">
        <v>1819</v>
      </c>
      <c r="R893" s="1" t="s">
        <v>1819</v>
      </c>
      <c r="S893" s="1" t="s">
        <v>1821</v>
      </c>
      <c r="T893" s="1" t="s">
        <v>56</v>
      </c>
      <c r="U893" s="1" t="s">
        <v>117</v>
      </c>
      <c r="V893">
        <v>1089</v>
      </c>
      <c r="W893" s="1" t="s">
        <v>286</v>
      </c>
      <c r="X893" s="1" t="s">
        <v>127</v>
      </c>
      <c r="Y893" s="2">
        <v>45629</v>
      </c>
      <c r="Z893">
        <v>1.1000000000000001</v>
      </c>
      <c r="AA893" s="1" t="s">
        <v>39</v>
      </c>
    </row>
    <row r="894" spans="1:28" x14ac:dyDescent="0.3">
      <c r="A894" s="1" t="s">
        <v>3089</v>
      </c>
      <c r="B894" s="1" t="s">
        <v>3090</v>
      </c>
      <c r="C894" s="1" t="s">
        <v>616</v>
      </c>
      <c r="D894" s="1" t="s">
        <v>3091</v>
      </c>
      <c r="E894">
        <v>4</v>
      </c>
      <c r="F894">
        <v>45</v>
      </c>
      <c r="G894" s="1" t="s">
        <v>44</v>
      </c>
      <c r="H894" s="2">
        <v>45945</v>
      </c>
      <c r="I894" s="1" t="s">
        <v>616</v>
      </c>
      <c r="J894" s="1" t="s">
        <v>272</v>
      </c>
      <c r="K894" s="1" t="s">
        <v>3091</v>
      </c>
      <c r="L894" s="2">
        <v>45940</v>
      </c>
      <c r="M894">
        <v>4</v>
      </c>
      <c r="N894">
        <v>10</v>
      </c>
      <c r="O894">
        <v>0</v>
      </c>
      <c r="P894">
        <v>2198.6999999999998</v>
      </c>
      <c r="Q894" s="1" t="s">
        <v>616</v>
      </c>
      <c r="R894" s="1" t="s">
        <v>616</v>
      </c>
      <c r="S894" s="1" t="s">
        <v>618</v>
      </c>
      <c r="T894" s="1" t="s">
        <v>90</v>
      </c>
      <c r="U894" s="1" t="s">
        <v>91</v>
      </c>
      <c r="V894">
        <v>2443</v>
      </c>
      <c r="W894" s="1" t="s">
        <v>273</v>
      </c>
      <c r="X894" s="1" t="s">
        <v>38</v>
      </c>
      <c r="Y894" s="2">
        <v>45880</v>
      </c>
      <c r="Z894">
        <v>0.4</v>
      </c>
      <c r="AA894" s="1" t="s">
        <v>39</v>
      </c>
    </row>
    <row r="895" spans="1:28" x14ac:dyDescent="0.3">
      <c r="A895" s="1" t="s">
        <v>3092</v>
      </c>
      <c r="B895" s="1" t="s">
        <v>3093</v>
      </c>
      <c r="C895" s="1" t="s">
        <v>836</v>
      </c>
      <c r="D895" s="1" t="s">
        <v>3094</v>
      </c>
      <c r="E895">
        <v>2</v>
      </c>
      <c r="F895">
        <v>90</v>
      </c>
      <c r="G895" s="1" t="s">
        <v>401</v>
      </c>
      <c r="H895" s="2">
        <v>46020</v>
      </c>
      <c r="I895" s="1" t="s">
        <v>836</v>
      </c>
      <c r="J895" s="1" t="s">
        <v>215</v>
      </c>
      <c r="K895" s="1" t="s">
        <v>3094</v>
      </c>
      <c r="L895" s="2">
        <v>46007</v>
      </c>
      <c r="M895">
        <v>6</v>
      </c>
      <c r="N895">
        <v>10</v>
      </c>
      <c r="O895">
        <v>0</v>
      </c>
      <c r="P895">
        <v>302.39999999999998</v>
      </c>
      <c r="Q895" s="1" t="s">
        <v>836</v>
      </c>
      <c r="R895" s="1" t="s">
        <v>836</v>
      </c>
      <c r="S895" s="1" t="s">
        <v>838</v>
      </c>
      <c r="T895" s="1" t="s">
        <v>107</v>
      </c>
      <c r="U895" s="1" t="s">
        <v>416</v>
      </c>
      <c r="V895">
        <v>336</v>
      </c>
      <c r="W895" s="1" t="s">
        <v>216</v>
      </c>
      <c r="X895" s="1" t="s">
        <v>127</v>
      </c>
      <c r="Y895" s="2">
        <v>45659</v>
      </c>
      <c r="Z895">
        <v>1</v>
      </c>
      <c r="AA895" s="1" t="s">
        <v>84</v>
      </c>
      <c r="AB895">
        <v>1</v>
      </c>
    </row>
    <row r="896" spans="1:28" x14ac:dyDescent="0.3">
      <c r="A896" s="1" t="s">
        <v>3095</v>
      </c>
      <c r="B896" s="1" t="s">
        <v>3096</v>
      </c>
      <c r="C896" s="1" t="s">
        <v>2076</v>
      </c>
      <c r="D896" s="1" t="s">
        <v>3097</v>
      </c>
      <c r="E896">
        <v>4</v>
      </c>
      <c r="F896">
        <v>23</v>
      </c>
      <c r="G896" s="1" t="s">
        <v>44</v>
      </c>
      <c r="H896" s="2">
        <v>45767</v>
      </c>
      <c r="I896" s="1" t="s">
        <v>2076</v>
      </c>
      <c r="J896" s="1" t="s">
        <v>538</v>
      </c>
      <c r="K896" s="1" t="s">
        <v>3097</v>
      </c>
      <c r="L896" s="2">
        <v>45752</v>
      </c>
      <c r="M896">
        <v>9</v>
      </c>
      <c r="N896">
        <v>15</v>
      </c>
      <c r="O896">
        <v>0</v>
      </c>
      <c r="P896">
        <v>394.4</v>
      </c>
      <c r="Q896" s="1" t="s">
        <v>2076</v>
      </c>
      <c r="R896" s="1" t="s">
        <v>2076</v>
      </c>
      <c r="S896" s="1" t="s">
        <v>2078</v>
      </c>
      <c r="T896" s="1" t="s">
        <v>107</v>
      </c>
      <c r="U896" s="1" t="s">
        <v>125</v>
      </c>
      <c r="V896">
        <v>464</v>
      </c>
      <c r="W896" s="1" t="s">
        <v>539</v>
      </c>
      <c r="X896" s="1" t="s">
        <v>540</v>
      </c>
      <c r="Y896" s="2">
        <v>44731</v>
      </c>
      <c r="Z896">
        <v>3.5</v>
      </c>
      <c r="AA896" s="1" t="s">
        <v>39</v>
      </c>
    </row>
    <row r="897" spans="1:28" x14ac:dyDescent="0.3">
      <c r="A897" s="1" t="s">
        <v>3098</v>
      </c>
      <c r="B897" s="1" t="s">
        <v>3099</v>
      </c>
      <c r="C897" s="1" t="s">
        <v>2270</v>
      </c>
      <c r="D897" s="1" t="s">
        <v>1898</v>
      </c>
      <c r="E897">
        <v>5</v>
      </c>
      <c r="F897">
        <v>31</v>
      </c>
      <c r="G897" s="1" t="s">
        <v>44</v>
      </c>
      <c r="H897" s="2">
        <v>46013</v>
      </c>
      <c r="I897" s="1" t="s">
        <v>2270</v>
      </c>
      <c r="J897" s="1" t="s">
        <v>598</v>
      </c>
      <c r="K897" s="1" t="s">
        <v>1898</v>
      </c>
      <c r="L897" s="2">
        <v>46001</v>
      </c>
      <c r="M897">
        <v>8</v>
      </c>
      <c r="N897">
        <v>20</v>
      </c>
      <c r="O897">
        <v>0</v>
      </c>
      <c r="P897">
        <v>2028</v>
      </c>
      <c r="Q897" s="1" t="s">
        <v>2270</v>
      </c>
      <c r="R897" s="1" t="s">
        <v>2270</v>
      </c>
      <c r="S897" s="1" t="s">
        <v>2272</v>
      </c>
      <c r="T897" s="1" t="s">
        <v>75</v>
      </c>
      <c r="U897" s="1" t="s">
        <v>314</v>
      </c>
      <c r="V897">
        <v>2535</v>
      </c>
      <c r="W897" s="1" t="s">
        <v>600</v>
      </c>
      <c r="X897" s="1" t="s">
        <v>38</v>
      </c>
      <c r="Y897" s="2">
        <v>43141</v>
      </c>
      <c r="Z897">
        <v>7.9</v>
      </c>
      <c r="AA897" s="1" t="s">
        <v>39</v>
      </c>
    </row>
    <row r="898" spans="1:28" x14ac:dyDescent="0.3">
      <c r="A898" s="1" t="s">
        <v>3100</v>
      </c>
      <c r="B898" s="1" t="s">
        <v>3101</v>
      </c>
      <c r="C898" s="1" t="s">
        <v>621</v>
      </c>
      <c r="D898" s="1" t="s">
        <v>3102</v>
      </c>
      <c r="E898">
        <v>5</v>
      </c>
      <c r="F898">
        <v>31</v>
      </c>
      <c r="G898" s="1" t="s">
        <v>44</v>
      </c>
      <c r="H898" s="2">
        <v>45846</v>
      </c>
      <c r="I898" s="1" t="s">
        <v>621</v>
      </c>
      <c r="J898" s="1" t="s">
        <v>549</v>
      </c>
      <c r="K898" s="1" t="s">
        <v>3102</v>
      </c>
      <c r="L898" s="2">
        <v>45833</v>
      </c>
      <c r="M898">
        <v>5</v>
      </c>
      <c r="N898">
        <v>15</v>
      </c>
      <c r="O898">
        <v>0</v>
      </c>
      <c r="P898">
        <v>477.7</v>
      </c>
      <c r="Q898" s="1" t="s">
        <v>621</v>
      </c>
      <c r="R898" s="1" t="s">
        <v>621</v>
      </c>
      <c r="S898" s="1" t="s">
        <v>623</v>
      </c>
      <c r="T898" s="1" t="s">
        <v>90</v>
      </c>
      <c r="U898" s="1" t="s">
        <v>91</v>
      </c>
      <c r="V898">
        <v>562</v>
      </c>
      <c r="W898" s="1" t="s">
        <v>550</v>
      </c>
      <c r="X898" s="1" t="s">
        <v>38</v>
      </c>
      <c r="Y898" s="2">
        <v>45530</v>
      </c>
      <c r="Z898">
        <v>1.3</v>
      </c>
      <c r="AA898" s="1" t="s">
        <v>39</v>
      </c>
    </row>
    <row r="899" spans="1:28" x14ac:dyDescent="0.3">
      <c r="A899" s="1" t="s">
        <v>3103</v>
      </c>
      <c r="B899" s="1" t="s">
        <v>3104</v>
      </c>
      <c r="C899" s="1" t="s">
        <v>532</v>
      </c>
      <c r="D899" s="1" t="s">
        <v>912</v>
      </c>
      <c r="E899">
        <v>3</v>
      </c>
      <c r="F899">
        <v>98</v>
      </c>
      <c r="G899" s="1" t="s">
        <v>44</v>
      </c>
      <c r="H899" s="2">
        <v>45912</v>
      </c>
      <c r="I899" s="1" t="s">
        <v>532</v>
      </c>
      <c r="J899" s="1" t="s">
        <v>298</v>
      </c>
      <c r="K899" s="1" t="s">
        <v>912</v>
      </c>
      <c r="L899" s="2">
        <v>45901</v>
      </c>
      <c r="M899">
        <v>5</v>
      </c>
      <c r="N899">
        <v>10</v>
      </c>
      <c r="O899">
        <v>1</v>
      </c>
      <c r="P899">
        <v>215.1</v>
      </c>
      <c r="Q899" s="1" t="s">
        <v>532</v>
      </c>
      <c r="R899" s="1" t="s">
        <v>532</v>
      </c>
      <c r="S899" s="1" t="s">
        <v>534</v>
      </c>
      <c r="T899" s="1" t="s">
        <v>134</v>
      </c>
      <c r="U899" s="1" t="s">
        <v>378</v>
      </c>
      <c r="V899">
        <v>239</v>
      </c>
      <c r="W899" s="1" t="s">
        <v>301</v>
      </c>
      <c r="X899" s="1" t="s">
        <v>137</v>
      </c>
      <c r="Y899" s="2">
        <v>44620</v>
      </c>
      <c r="Z899">
        <v>3.8</v>
      </c>
      <c r="AA899" s="1" t="s">
        <v>39</v>
      </c>
    </row>
    <row r="900" spans="1:28" x14ac:dyDescent="0.3">
      <c r="A900" s="1" t="s">
        <v>3105</v>
      </c>
      <c r="B900" s="1" t="s">
        <v>3106</v>
      </c>
      <c r="C900" s="1" t="s">
        <v>87</v>
      </c>
      <c r="D900" s="1" t="s">
        <v>3107</v>
      </c>
      <c r="E900">
        <v>3</v>
      </c>
      <c r="F900">
        <v>48</v>
      </c>
      <c r="G900" s="1" t="s">
        <v>401</v>
      </c>
      <c r="H900" s="2">
        <v>45715</v>
      </c>
      <c r="I900" s="1" t="s">
        <v>87</v>
      </c>
      <c r="J900" s="1" t="s">
        <v>229</v>
      </c>
      <c r="K900" s="1" t="s">
        <v>3107</v>
      </c>
      <c r="L900" s="2">
        <v>45708</v>
      </c>
      <c r="M900">
        <v>3</v>
      </c>
      <c r="N900">
        <v>5</v>
      </c>
      <c r="O900">
        <v>1</v>
      </c>
      <c r="P900">
        <v>2418.6999999999998</v>
      </c>
      <c r="Q900" s="1" t="s">
        <v>87</v>
      </c>
      <c r="R900" s="1" t="s">
        <v>87</v>
      </c>
      <c r="S900" s="1" t="s">
        <v>89</v>
      </c>
      <c r="T900" s="1" t="s">
        <v>90</v>
      </c>
      <c r="U900" s="1" t="s">
        <v>91</v>
      </c>
      <c r="V900">
        <v>2546</v>
      </c>
      <c r="W900" s="1" t="s">
        <v>231</v>
      </c>
      <c r="X900" s="1" t="s">
        <v>127</v>
      </c>
      <c r="Y900" s="2">
        <v>43596</v>
      </c>
      <c r="Z900">
        <v>6.6</v>
      </c>
      <c r="AA900" s="1" t="s">
        <v>39</v>
      </c>
    </row>
    <row r="901" spans="1:28" x14ac:dyDescent="0.3">
      <c r="A901" s="1" t="s">
        <v>3108</v>
      </c>
      <c r="B901" s="1" t="s">
        <v>3109</v>
      </c>
      <c r="C901" s="1" t="s">
        <v>148</v>
      </c>
      <c r="D901" s="1" t="s">
        <v>3110</v>
      </c>
      <c r="E901">
        <v>4</v>
      </c>
      <c r="F901">
        <v>33</v>
      </c>
      <c r="G901" s="1" t="s">
        <v>32</v>
      </c>
      <c r="H901" s="2">
        <v>45740</v>
      </c>
      <c r="I901" s="1" t="s">
        <v>148</v>
      </c>
      <c r="J901" s="1" t="s">
        <v>105</v>
      </c>
      <c r="K901" s="1" t="s">
        <v>3110</v>
      </c>
      <c r="L901" s="2">
        <v>45728</v>
      </c>
      <c r="M901">
        <v>4</v>
      </c>
      <c r="N901">
        <v>0</v>
      </c>
      <c r="O901">
        <v>0</v>
      </c>
      <c r="P901">
        <v>372</v>
      </c>
      <c r="Q901" s="1" t="s">
        <v>148</v>
      </c>
      <c r="R901" s="1" t="s">
        <v>148</v>
      </c>
      <c r="S901" s="1" t="s">
        <v>151</v>
      </c>
      <c r="T901" s="1" t="s">
        <v>107</v>
      </c>
      <c r="U901" s="1" t="s">
        <v>152</v>
      </c>
      <c r="V901">
        <v>372</v>
      </c>
      <c r="W901" s="1" t="s">
        <v>109</v>
      </c>
      <c r="X901" s="1" t="s">
        <v>110</v>
      </c>
      <c r="Y901" s="2">
        <v>44203</v>
      </c>
      <c r="Z901">
        <v>5</v>
      </c>
      <c r="AA901" s="1" t="s">
        <v>39</v>
      </c>
    </row>
    <row r="902" spans="1:28" x14ac:dyDescent="0.3">
      <c r="A902" s="1" t="s">
        <v>3111</v>
      </c>
      <c r="B902" s="1" t="s">
        <v>3112</v>
      </c>
      <c r="C902" s="1" t="s">
        <v>2076</v>
      </c>
      <c r="D902" s="1" t="s">
        <v>3113</v>
      </c>
      <c r="E902">
        <v>3</v>
      </c>
      <c r="F902">
        <v>70</v>
      </c>
      <c r="G902" s="1" t="s">
        <v>806</v>
      </c>
      <c r="H902" s="2">
        <v>45754</v>
      </c>
      <c r="I902" s="1" t="s">
        <v>2076</v>
      </c>
      <c r="J902" s="1" t="s">
        <v>264</v>
      </c>
      <c r="K902" s="1" t="s">
        <v>3113</v>
      </c>
      <c r="L902" s="2">
        <v>45745</v>
      </c>
      <c r="M902">
        <v>5</v>
      </c>
      <c r="N902">
        <v>0</v>
      </c>
      <c r="O902">
        <v>0</v>
      </c>
      <c r="P902">
        <v>464</v>
      </c>
      <c r="Q902" s="1" t="s">
        <v>2076</v>
      </c>
      <c r="R902" s="1" t="s">
        <v>2076</v>
      </c>
      <c r="S902" s="1" t="s">
        <v>2078</v>
      </c>
      <c r="T902" s="1" t="s">
        <v>107</v>
      </c>
      <c r="U902" s="1" t="s">
        <v>125</v>
      </c>
      <c r="V902">
        <v>464</v>
      </c>
      <c r="W902" s="1" t="s">
        <v>267</v>
      </c>
      <c r="X902" s="1" t="s">
        <v>268</v>
      </c>
      <c r="Y902" s="2">
        <v>43207</v>
      </c>
      <c r="Z902">
        <v>7.7</v>
      </c>
      <c r="AA902" s="1" t="s">
        <v>39</v>
      </c>
    </row>
    <row r="903" spans="1:28" x14ac:dyDescent="0.3">
      <c r="A903" s="1" t="s">
        <v>3114</v>
      </c>
      <c r="B903" s="1" t="s">
        <v>3115</v>
      </c>
      <c r="C903" s="1" t="s">
        <v>1158</v>
      </c>
      <c r="D903" s="1" t="s">
        <v>3116</v>
      </c>
      <c r="E903">
        <v>4</v>
      </c>
      <c r="F903">
        <v>88</v>
      </c>
      <c r="G903" s="1" t="s">
        <v>44</v>
      </c>
      <c r="H903" s="2">
        <v>45878</v>
      </c>
      <c r="I903" s="1" t="s">
        <v>1158</v>
      </c>
      <c r="J903" s="1" t="s">
        <v>592</v>
      </c>
      <c r="K903" s="1" t="s">
        <v>3116</v>
      </c>
      <c r="L903" s="2">
        <v>45860</v>
      </c>
      <c r="M903">
        <v>7</v>
      </c>
      <c r="N903">
        <v>15</v>
      </c>
      <c r="O903">
        <v>0</v>
      </c>
      <c r="P903">
        <v>72.25</v>
      </c>
      <c r="Q903" s="1" t="s">
        <v>1158</v>
      </c>
      <c r="R903" s="1" t="s">
        <v>1158</v>
      </c>
      <c r="S903" s="1" t="s">
        <v>1160</v>
      </c>
      <c r="T903" s="1" t="s">
        <v>134</v>
      </c>
      <c r="U903" s="1" t="s">
        <v>144</v>
      </c>
      <c r="V903">
        <v>85</v>
      </c>
      <c r="W903" s="1" t="s">
        <v>593</v>
      </c>
      <c r="X903" s="1" t="s">
        <v>127</v>
      </c>
      <c r="Y903" s="2">
        <v>44133</v>
      </c>
      <c r="Z903">
        <v>5.2</v>
      </c>
      <c r="AA903" s="1" t="s">
        <v>39</v>
      </c>
    </row>
    <row r="904" spans="1:28" x14ac:dyDescent="0.3">
      <c r="A904" s="1" t="s">
        <v>3117</v>
      </c>
      <c r="B904" s="1" t="s">
        <v>3118</v>
      </c>
      <c r="C904" s="1" t="s">
        <v>1242</v>
      </c>
      <c r="D904" s="1" t="s">
        <v>1347</v>
      </c>
      <c r="E904">
        <v>4</v>
      </c>
      <c r="F904">
        <v>16</v>
      </c>
      <c r="G904" s="1" t="s">
        <v>44</v>
      </c>
      <c r="H904" s="2">
        <v>45820</v>
      </c>
      <c r="I904" s="1" t="s">
        <v>1242</v>
      </c>
      <c r="J904" s="1" t="s">
        <v>204</v>
      </c>
      <c r="K904" s="1" t="s">
        <v>1347</v>
      </c>
      <c r="L904" s="2">
        <v>45808</v>
      </c>
      <c r="M904">
        <v>6</v>
      </c>
      <c r="N904">
        <v>5</v>
      </c>
      <c r="O904">
        <v>0</v>
      </c>
      <c r="P904">
        <v>2293.3000000000002</v>
      </c>
      <c r="Q904" s="1" t="s">
        <v>1242</v>
      </c>
      <c r="R904" s="1" t="s">
        <v>1242</v>
      </c>
      <c r="S904" s="1" t="s">
        <v>1244</v>
      </c>
      <c r="T904" s="1" t="s">
        <v>107</v>
      </c>
      <c r="U904" s="1" t="s">
        <v>416</v>
      </c>
      <c r="V904">
        <v>2414</v>
      </c>
      <c r="W904" s="1" t="s">
        <v>206</v>
      </c>
      <c r="X904" s="1" t="s">
        <v>137</v>
      </c>
      <c r="Y904" s="2">
        <v>43138</v>
      </c>
      <c r="Z904">
        <v>7.9</v>
      </c>
      <c r="AA904" s="1" t="s">
        <v>39</v>
      </c>
    </row>
    <row r="905" spans="1:28" x14ac:dyDescent="0.3">
      <c r="A905" s="1" t="s">
        <v>3119</v>
      </c>
      <c r="B905" s="1" t="s">
        <v>3120</v>
      </c>
      <c r="C905" s="1" t="s">
        <v>788</v>
      </c>
      <c r="D905" s="1" t="s">
        <v>3121</v>
      </c>
      <c r="E905">
        <v>4</v>
      </c>
      <c r="F905">
        <v>82</v>
      </c>
      <c r="G905" s="1" t="s">
        <v>44</v>
      </c>
      <c r="H905" s="2">
        <v>45726</v>
      </c>
      <c r="I905" s="1" t="s">
        <v>788</v>
      </c>
      <c r="J905" s="1" t="s">
        <v>197</v>
      </c>
      <c r="K905" s="1" t="s">
        <v>3121</v>
      </c>
      <c r="L905" s="2">
        <v>45714</v>
      </c>
      <c r="M905">
        <v>5</v>
      </c>
      <c r="N905">
        <v>20</v>
      </c>
      <c r="O905">
        <v>0</v>
      </c>
      <c r="P905">
        <v>1441.6</v>
      </c>
      <c r="Q905" s="1" t="s">
        <v>788</v>
      </c>
      <c r="R905" s="1" t="s">
        <v>788</v>
      </c>
      <c r="S905" s="1" t="s">
        <v>790</v>
      </c>
      <c r="T905" s="1" t="s">
        <v>56</v>
      </c>
      <c r="U905" s="1" t="s">
        <v>359</v>
      </c>
      <c r="V905">
        <v>1802</v>
      </c>
      <c r="W905" s="1" t="s">
        <v>199</v>
      </c>
      <c r="X905" s="1" t="s">
        <v>59</v>
      </c>
      <c r="Y905" s="2">
        <v>43613</v>
      </c>
      <c r="Z905">
        <v>6.6</v>
      </c>
      <c r="AA905" s="1" t="s">
        <v>39</v>
      </c>
    </row>
    <row r="906" spans="1:28" x14ac:dyDescent="0.3">
      <c r="A906" s="1" t="s">
        <v>3122</v>
      </c>
      <c r="B906" s="1" t="s">
        <v>3123</v>
      </c>
      <c r="C906" s="1" t="s">
        <v>2258</v>
      </c>
      <c r="D906" s="1" t="s">
        <v>3124</v>
      </c>
      <c r="E906">
        <v>2</v>
      </c>
      <c r="F906">
        <v>103</v>
      </c>
      <c r="G906" s="1" t="s">
        <v>44</v>
      </c>
      <c r="H906" s="2">
        <v>45789</v>
      </c>
      <c r="I906" s="1" t="s">
        <v>2258</v>
      </c>
      <c r="J906" s="1" t="s">
        <v>115</v>
      </c>
      <c r="K906" s="1" t="s">
        <v>3124</v>
      </c>
      <c r="L906" s="2">
        <v>45780</v>
      </c>
      <c r="M906">
        <v>6</v>
      </c>
      <c r="N906">
        <v>15</v>
      </c>
      <c r="O906">
        <v>1</v>
      </c>
      <c r="P906">
        <v>531.25</v>
      </c>
      <c r="Q906" s="1" t="s">
        <v>2258</v>
      </c>
      <c r="R906" s="1" t="s">
        <v>2258</v>
      </c>
      <c r="S906" s="1" t="s">
        <v>2259</v>
      </c>
      <c r="T906" s="1" t="s">
        <v>35</v>
      </c>
      <c r="U906" s="1" t="s">
        <v>36</v>
      </c>
      <c r="V906">
        <v>625</v>
      </c>
      <c r="W906" s="1" t="s">
        <v>118</v>
      </c>
      <c r="X906" s="1" t="s">
        <v>59</v>
      </c>
      <c r="Y906" s="2">
        <v>43824</v>
      </c>
      <c r="Z906">
        <v>6</v>
      </c>
      <c r="AA906" s="1" t="s">
        <v>68</v>
      </c>
      <c r="AB906">
        <v>1</v>
      </c>
    </row>
    <row r="907" spans="1:28" x14ac:dyDescent="0.3">
      <c r="A907" s="1" t="s">
        <v>3125</v>
      </c>
      <c r="B907" s="1" t="s">
        <v>3126</v>
      </c>
      <c r="C907" s="1" t="s">
        <v>1147</v>
      </c>
      <c r="D907" s="1" t="s">
        <v>3127</v>
      </c>
      <c r="E907">
        <v>4</v>
      </c>
      <c r="F907">
        <v>53</v>
      </c>
      <c r="G907" s="1" t="s">
        <v>44</v>
      </c>
      <c r="H907" s="2">
        <v>45878</v>
      </c>
      <c r="I907" s="1" t="s">
        <v>1147</v>
      </c>
      <c r="J907" s="1" t="s">
        <v>538</v>
      </c>
      <c r="K907" s="1" t="s">
        <v>3127</v>
      </c>
      <c r="L907" s="2">
        <v>45859</v>
      </c>
      <c r="M907">
        <v>6</v>
      </c>
      <c r="N907">
        <v>15</v>
      </c>
      <c r="O907">
        <v>0</v>
      </c>
      <c r="P907">
        <v>1204.45</v>
      </c>
      <c r="Q907" s="1" t="s">
        <v>1147</v>
      </c>
      <c r="R907" s="1" t="s">
        <v>1147</v>
      </c>
      <c r="S907" s="1" t="s">
        <v>1149</v>
      </c>
      <c r="T907" s="1" t="s">
        <v>35</v>
      </c>
      <c r="U907" s="1" t="s">
        <v>167</v>
      </c>
      <c r="V907">
        <v>1417</v>
      </c>
      <c r="W907" s="1" t="s">
        <v>539</v>
      </c>
      <c r="X907" s="1" t="s">
        <v>540</v>
      </c>
      <c r="Y907" s="2">
        <v>44731</v>
      </c>
      <c r="Z907">
        <v>3.5</v>
      </c>
      <c r="AA907" s="1" t="s">
        <v>39</v>
      </c>
    </row>
    <row r="908" spans="1:28" x14ac:dyDescent="0.3">
      <c r="A908" s="1" t="s">
        <v>3128</v>
      </c>
      <c r="B908" s="1" t="s">
        <v>3129</v>
      </c>
      <c r="C908" s="1" t="s">
        <v>189</v>
      </c>
      <c r="D908" s="1" t="s">
        <v>3130</v>
      </c>
      <c r="E908">
        <v>4</v>
      </c>
      <c r="F908">
        <v>61</v>
      </c>
      <c r="G908" s="1" t="s">
        <v>32</v>
      </c>
      <c r="H908" s="2">
        <v>45941</v>
      </c>
      <c r="I908" s="1" t="s">
        <v>189</v>
      </c>
      <c r="J908" s="1" t="s">
        <v>538</v>
      </c>
      <c r="K908" s="1" t="s">
        <v>3130</v>
      </c>
      <c r="L908" s="2">
        <v>45931</v>
      </c>
      <c r="M908">
        <v>7</v>
      </c>
      <c r="N908">
        <v>0</v>
      </c>
      <c r="O908">
        <v>0</v>
      </c>
      <c r="P908">
        <v>1689</v>
      </c>
      <c r="Q908" s="1" t="s">
        <v>189</v>
      </c>
      <c r="R908" s="1" t="s">
        <v>189</v>
      </c>
      <c r="S908" s="1" t="s">
        <v>191</v>
      </c>
      <c r="T908" s="1" t="s">
        <v>56</v>
      </c>
      <c r="U908" s="1" t="s">
        <v>117</v>
      </c>
      <c r="V908">
        <v>1689</v>
      </c>
      <c r="W908" s="1" t="s">
        <v>539</v>
      </c>
      <c r="X908" s="1" t="s">
        <v>540</v>
      </c>
      <c r="Y908" s="2">
        <v>44731</v>
      </c>
      <c r="Z908">
        <v>3.5</v>
      </c>
      <c r="AA908" s="1" t="s">
        <v>39</v>
      </c>
    </row>
    <row r="909" spans="1:28" x14ac:dyDescent="0.3">
      <c r="A909" s="1" t="s">
        <v>3131</v>
      </c>
      <c r="B909" s="1" t="s">
        <v>3132</v>
      </c>
      <c r="C909" s="1" t="s">
        <v>920</v>
      </c>
      <c r="D909" s="1" t="s">
        <v>3133</v>
      </c>
      <c r="E909">
        <v>5</v>
      </c>
      <c r="F909">
        <v>83</v>
      </c>
      <c r="G909" s="1" t="s">
        <v>44</v>
      </c>
      <c r="H909" s="2">
        <v>45893</v>
      </c>
      <c r="I909" s="1" t="s">
        <v>920</v>
      </c>
      <c r="J909" s="1" t="s">
        <v>132</v>
      </c>
      <c r="K909" s="1" t="s">
        <v>3133</v>
      </c>
      <c r="L909" s="2">
        <v>45879</v>
      </c>
      <c r="M909">
        <v>5</v>
      </c>
      <c r="N909">
        <v>40</v>
      </c>
      <c r="O909">
        <v>0</v>
      </c>
      <c r="P909">
        <v>552.6</v>
      </c>
      <c r="Q909" s="1" t="s">
        <v>920</v>
      </c>
      <c r="R909" s="1" t="s">
        <v>920</v>
      </c>
      <c r="S909" s="1" t="s">
        <v>922</v>
      </c>
      <c r="T909" s="1" t="s">
        <v>134</v>
      </c>
      <c r="U909" s="1" t="s">
        <v>135</v>
      </c>
      <c r="V909">
        <v>921</v>
      </c>
      <c r="W909" s="1" t="s">
        <v>136</v>
      </c>
      <c r="X909" s="1" t="s">
        <v>137</v>
      </c>
      <c r="Y909" s="2">
        <v>44254</v>
      </c>
      <c r="Z909">
        <v>4.8</v>
      </c>
      <c r="AA909" s="1" t="s">
        <v>39</v>
      </c>
    </row>
    <row r="910" spans="1:28" x14ac:dyDescent="0.3">
      <c r="A910" s="1" t="s">
        <v>3134</v>
      </c>
      <c r="B910" s="1" t="s">
        <v>3135</v>
      </c>
      <c r="C910" s="1" t="s">
        <v>1670</v>
      </c>
      <c r="D910" s="1" t="s">
        <v>1283</v>
      </c>
      <c r="E910">
        <v>4</v>
      </c>
      <c r="F910">
        <v>41</v>
      </c>
      <c r="G910" s="1" t="s">
        <v>44</v>
      </c>
      <c r="H910" s="2">
        <v>45994</v>
      </c>
      <c r="I910" s="1" t="s">
        <v>1670</v>
      </c>
      <c r="J910" s="1" t="s">
        <v>229</v>
      </c>
      <c r="K910" s="1" t="s">
        <v>1283</v>
      </c>
      <c r="L910" s="2">
        <v>45980</v>
      </c>
      <c r="M910">
        <v>5</v>
      </c>
      <c r="N910">
        <v>40</v>
      </c>
      <c r="O910">
        <v>0</v>
      </c>
      <c r="P910">
        <v>831.6</v>
      </c>
      <c r="Q910" s="1" t="s">
        <v>1670</v>
      </c>
      <c r="R910" s="1" t="s">
        <v>1670</v>
      </c>
      <c r="S910" s="1" t="s">
        <v>1672</v>
      </c>
      <c r="T910" s="1" t="s">
        <v>35</v>
      </c>
      <c r="U910" s="1" t="s">
        <v>83</v>
      </c>
      <c r="V910">
        <v>1386</v>
      </c>
      <c r="W910" s="1" t="s">
        <v>231</v>
      </c>
      <c r="X910" s="1" t="s">
        <v>127</v>
      </c>
      <c r="Y910" s="2">
        <v>43596</v>
      </c>
      <c r="Z910">
        <v>6.6</v>
      </c>
      <c r="AA910" s="1" t="s">
        <v>84</v>
      </c>
      <c r="AB910">
        <v>1</v>
      </c>
    </row>
    <row r="911" spans="1:28" x14ac:dyDescent="0.3">
      <c r="A911" s="1" t="s">
        <v>3136</v>
      </c>
      <c r="B911" s="1" t="s">
        <v>3137</v>
      </c>
      <c r="C911" s="1" t="s">
        <v>181</v>
      </c>
      <c r="D911" s="1" t="s">
        <v>3138</v>
      </c>
      <c r="E911">
        <v>3</v>
      </c>
      <c r="F911">
        <v>40</v>
      </c>
      <c r="G911" s="1" t="s">
        <v>32</v>
      </c>
      <c r="H911" s="2">
        <v>45863</v>
      </c>
      <c r="I911" s="1" t="s">
        <v>181</v>
      </c>
      <c r="J911" s="1" t="s">
        <v>229</v>
      </c>
      <c r="K911" s="1" t="s">
        <v>3138</v>
      </c>
      <c r="L911" s="2">
        <v>45850</v>
      </c>
      <c r="M911">
        <v>11</v>
      </c>
      <c r="N911">
        <v>0</v>
      </c>
      <c r="O911">
        <v>0</v>
      </c>
      <c r="P911">
        <v>745</v>
      </c>
      <c r="Q911" s="1" t="s">
        <v>181</v>
      </c>
      <c r="R911" s="1" t="s">
        <v>181</v>
      </c>
      <c r="S911" s="1" t="s">
        <v>184</v>
      </c>
      <c r="T911" s="1" t="s">
        <v>90</v>
      </c>
      <c r="U911" s="1" t="s">
        <v>185</v>
      </c>
      <c r="V911">
        <v>745</v>
      </c>
      <c r="W911" s="1" t="s">
        <v>231</v>
      </c>
      <c r="X911" s="1" t="s">
        <v>127</v>
      </c>
      <c r="Y911" s="2">
        <v>43596</v>
      </c>
      <c r="Z911">
        <v>6.6</v>
      </c>
      <c r="AA911" s="1" t="s">
        <v>39</v>
      </c>
    </row>
    <row r="912" spans="1:28" x14ac:dyDescent="0.3">
      <c r="A912" s="1" t="s">
        <v>3139</v>
      </c>
      <c r="B912" s="1" t="s">
        <v>3140</v>
      </c>
      <c r="C912" s="1" t="s">
        <v>157</v>
      </c>
      <c r="D912" s="1" t="s">
        <v>2946</v>
      </c>
      <c r="E912">
        <v>3</v>
      </c>
      <c r="F912">
        <v>89</v>
      </c>
      <c r="G912" s="1" t="s">
        <v>44</v>
      </c>
      <c r="H912" s="2">
        <v>45950</v>
      </c>
      <c r="I912" s="1" t="s">
        <v>157</v>
      </c>
      <c r="J912" s="1" t="s">
        <v>64</v>
      </c>
      <c r="K912" s="1" t="s">
        <v>2946</v>
      </c>
      <c r="L912" s="2">
        <v>45942</v>
      </c>
      <c r="M912">
        <v>5</v>
      </c>
      <c r="N912">
        <v>15</v>
      </c>
      <c r="O912">
        <v>0</v>
      </c>
      <c r="P912">
        <v>3689</v>
      </c>
      <c r="Q912" s="1" t="s">
        <v>157</v>
      </c>
      <c r="R912" s="1" t="s">
        <v>157</v>
      </c>
      <c r="S912" s="1" t="s">
        <v>160</v>
      </c>
      <c r="T912" s="1" t="s">
        <v>75</v>
      </c>
      <c r="U912" s="1" t="s">
        <v>98</v>
      </c>
      <c r="V912">
        <v>4340</v>
      </c>
      <c r="W912" s="1" t="s">
        <v>67</v>
      </c>
      <c r="X912" s="1" t="s">
        <v>59</v>
      </c>
      <c r="Y912" s="2">
        <v>44275</v>
      </c>
      <c r="Z912">
        <v>4.8</v>
      </c>
      <c r="AA912" s="1" t="s">
        <v>39</v>
      </c>
    </row>
    <row r="913" spans="1:28" x14ac:dyDescent="0.3">
      <c r="A913" s="1" t="s">
        <v>3141</v>
      </c>
      <c r="B913" s="1" t="s">
        <v>3142</v>
      </c>
      <c r="C913" s="1" t="s">
        <v>1616</v>
      </c>
      <c r="D913" s="1" t="s">
        <v>2225</v>
      </c>
      <c r="E913">
        <v>3</v>
      </c>
      <c r="F913">
        <v>86</v>
      </c>
      <c r="G913" s="1" t="s">
        <v>32</v>
      </c>
      <c r="H913" s="2">
        <v>45961</v>
      </c>
      <c r="I913" s="1" t="s">
        <v>1616</v>
      </c>
      <c r="J913" s="1" t="s">
        <v>272</v>
      </c>
      <c r="K913" s="1" t="s">
        <v>2225</v>
      </c>
      <c r="L913" s="2">
        <v>45953</v>
      </c>
      <c r="M913">
        <v>-1</v>
      </c>
      <c r="N913">
        <v>5</v>
      </c>
      <c r="O913">
        <v>0</v>
      </c>
      <c r="P913">
        <v>4649.3</v>
      </c>
      <c r="Q913" s="1" t="s">
        <v>1616</v>
      </c>
      <c r="R913" s="1" t="s">
        <v>1616</v>
      </c>
      <c r="S913" s="1" t="s">
        <v>1617</v>
      </c>
      <c r="T913" s="1" t="s">
        <v>90</v>
      </c>
      <c r="U913" s="1" t="s">
        <v>266</v>
      </c>
      <c r="V913">
        <v>4894</v>
      </c>
      <c r="W913" s="1" t="s">
        <v>273</v>
      </c>
      <c r="X913" s="1" t="s">
        <v>38</v>
      </c>
      <c r="Y913" s="2">
        <v>45880</v>
      </c>
      <c r="Z913">
        <v>0.4</v>
      </c>
      <c r="AA913" s="1" t="s">
        <v>39</v>
      </c>
    </row>
    <row r="914" spans="1:28" x14ac:dyDescent="0.3">
      <c r="A914" s="1" t="s">
        <v>3143</v>
      </c>
      <c r="B914" s="1" t="s">
        <v>3144</v>
      </c>
      <c r="C914" s="1" t="s">
        <v>720</v>
      </c>
      <c r="D914" s="1" t="s">
        <v>3145</v>
      </c>
      <c r="E914">
        <v>4</v>
      </c>
      <c r="F914">
        <v>20</v>
      </c>
      <c r="G914" s="1" t="s">
        <v>32</v>
      </c>
      <c r="H914" s="2">
        <v>45951</v>
      </c>
      <c r="I914" s="1" t="s">
        <v>720</v>
      </c>
      <c r="J914" s="1" t="s">
        <v>318</v>
      </c>
      <c r="K914" s="1" t="s">
        <v>3145</v>
      </c>
      <c r="L914" s="2">
        <v>45932</v>
      </c>
      <c r="M914">
        <v>5</v>
      </c>
      <c r="N914">
        <v>30</v>
      </c>
      <c r="O914">
        <v>1</v>
      </c>
      <c r="P914">
        <v>3705.8</v>
      </c>
      <c r="Q914" s="1" t="s">
        <v>720</v>
      </c>
      <c r="R914" s="1" t="s">
        <v>720</v>
      </c>
      <c r="S914" s="1" t="s">
        <v>722</v>
      </c>
      <c r="T914" s="1" t="s">
        <v>75</v>
      </c>
      <c r="U914" s="1" t="s">
        <v>76</v>
      </c>
      <c r="V914">
        <v>5294</v>
      </c>
      <c r="W914" s="1" t="s">
        <v>319</v>
      </c>
      <c r="X914" s="1" t="s">
        <v>48</v>
      </c>
      <c r="Y914" s="2">
        <v>45758</v>
      </c>
      <c r="Z914">
        <v>0.7</v>
      </c>
      <c r="AA914" s="1" t="s">
        <v>68</v>
      </c>
      <c r="AB914">
        <v>1</v>
      </c>
    </row>
    <row r="915" spans="1:28" x14ac:dyDescent="0.3">
      <c r="A915" s="1" t="s">
        <v>3146</v>
      </c>
      <c r="B915" s="1" t="s">
        <v>3147</v>
      </c>
      <c r="C915" s="1" t="s">
        <v>3148</v>
      </c>
      <c r="D915" s="1" t="s">
        <v>3149</v>
      </c>
      <c r="E915">
        <v>5</v>
      </c>
      <c r="F915">
        <v>114</v>
      </c>
      <c r="G915" s="1" t="s">
        <v>44</v>
      </c>
      <c r="H915" s="2">
        <v>45927</v>
      </c>
      <c r="I915" s="1" t="s">
        <v>3148</v>
      </c>
      <c r="J915" s="1" t="s">
        <v>549</v>
      </c>
      <c r="K915" s="1" t="s">
        <v>3149</v>
      </c>
      <c r="L915" s="2">
        <v>45911</v>
      </c>
      <c r="M915">
        <v>8</v>
      </c>
      <c r="N915">
        <v>15</v>
      </c>
      <c r="O915">
        <v>0</v>
      </c>
      <c r="P915">
        <v>884</v>
      </c>
      <c r="Q915" s="1" t="s">
        <v>3148</v>
      </c>
      <c r="R915" s="1" t="s">
        <v>3148</v>
      </c>
      <c r="S915" s="1" t="s">
        <v>3150</v>
      </c>
      <c r="T915" s="1" t="s">
        <v>134</v>
      </c>
      <c r="U915" s="1" t="s">
        <v>378</v>
      </c>
      <c r="V915">
        <v>1040</v>
      </c>
      <c r="W915" s="1" t="s">
        <v>550</v>
      </c>
      <c r="X915" s="1" t="s">
        <v>38</v>
      </c>
      <c r="Y915" s="2">
        <v>45530</v>
      </c>
      <c r="Z915">
        <v>1.3</v>
      </c>
      <c r="AA915" s="1" t="s">
        <v>39</v>
      </c>
    </row>
    <row r="916" spans="1:28" x14ac:dyDescent="0.3">
      <c r="A916" s="1" t="s">
        <v>3151</v>
      </c>
      <c r="B916" s="1" t="s">
        <v>3152</v>
      </c>
      <c r="C916" s="1" t="s">
        <v>1107</v>
      </c>
      <c r="D916" s="1" t="s">
        <v>3153</v>
      </c>
      <c r="E916">
        <v>4</v>
      </c>
      <c r="F916">
        <v>69</v>
      </c>
      <c r="G916" s="1" t="s">
        <v>44</v>
      </c>
      <c r="H916" s="2">
        <v>45965</v>
      </c>
      <c r="I916" s="1" t="s">
        <v>1107</v>
      </c>
      <c r="J916" s="1" t="s">
        <v>513</v>
      </c>
      <c r="K916" s="1" t="s">
        <v>3153</v>
      </c>
      <c r="L916" s="2">
        <v>45950</v>
      </c>
      <c r="M916">
        <v>12</v>
      </c>
      <c r="N916">
        <v>5</v>
      </c>
      <c r="O916">
        <v>0</v>
      </c>
      <c r="P916">
        <v>115.9</v>
      </c>
      <c r="Q916" s="1" t="s">
        <v>1107</v>
      </c>
      <c r="R916" s="1" t="s">
        <v>1107</v>
      </c>
      <c r="S916" s="1" t="s">
        <v>1109</v>
      </c>
      <c r="T916" s="1" t="s">
        <v>134</v>
      </c>
      <c r="U916" s="1" t="s">
        <v>366</v>
      </c>
      <c r="V916">
        <v>122</v>
      </c>
      <c r="W916" s="1" t="s">
        <v>514</v>
      </c>
      <c r="X916" s="1" t="s">
        <v>59</v>
      </c>
      <c r="Y916" s="2">
        <v>44396</v>
      </c>
      <c r="Z916">
        <v>4.5</v>
      </c>
      <c r="AA916" s="1" t="s">
        <v>39</v>
      </c>
    </row>
    <row r="917" spans="1:28" x14ac:dyDescent="0.3">
      <c r="A917" s="1" t="s">
        <v>3154</v>
      </c>
      <c r="B917" s="1" t="s">
        <v>3155</v>
      </c>
      <c r="C917" s="1" t="s">
        <v>460</v>
      </c>
      <c r="D917" s="1" t="s">
        <v>1735</v>
      </c>
      <c r="E917">
        <v>3</v>
      </c>
      <c r="F917">
        <v>49</v>
      </c>
      <c r="G917" s="1" t="s">
        <v>44</v>
      </c>
      <c r="H917" s="2">
        <v>45867</v>
      </c>
      <c r="I917" s="1" t="s">
        <v>460</v>
      </c>
      <c r="J917" s="1" t="s">
        <v>45</v>
      </c>
      <c r="K917" s="1" t="s">
        <v>1735</v>
      </c>
      <c r="L917" s="2">
        <v>45848</v>
      </c>
      <c r="M917">
        <v>7</v>
      </c>
      <c r="N917">
        <v>0</v>
      </c>
      <c r="O917">
        <v>0</v>
      </c>
      <c r="P917">
        <v>2425</v>
      </c>
      <c r="Q917" s="1" t="s">
        <v>460</v>
      </c>
      <c r="R917" s="1" t="s">
        <v>460</v>
      </c>
      <c r="S917" s="1" t="s">
        <v>463</v>
      </c>
      <c r="T917" s="1" t="s">
        <v>35</v>
      </c>
      <c r="U917" s="1" t="s">
        <v>167</v>
      </c>
      <c r="V917">
        <v>2425</v>
      </c>
      <c r="W917" s="1" t="s">
        <v>47</v>
      </c>
      <c r="X917" s="1" t="s">
        <v>48</v>
      </c>
      <c r="Y917" s="2">
        <v>44112</v>
      </c>
      <c r="Z917">
        <v>5.2</v>
      </c>
      <c r="AA917" s="1" t="s">
        <v>39</v>
      </c>
    </row>
    <row r="918" spans="1:28" x14ac:dyDescent="0.3">
      <c r="A918" s="1" t="s">
        <v>3156</v>
      </c>
      <c r="B918" s="1" t="s">
        <v>3157</v>
      </c>
      <c r="C918" s="1" t="s">
        <v>1670</v>
      </c>
      <c r="D918" s="1" t="s">
        <v>1556</v>
      </c>
      <c r="E918">
        <v>3</v>
      </c>
      <c r="F918">
        <v>86</v>
      </c>
      <c r="G918" s="1" t="s">
        <v>44</v>
      </c>
      <c r="H918" s="2">
        <v>45994</v>
      </c>
      <c r="I918" s="1" t="s">
        <v>1670</v>
      </c>
      <c r="J918" s="1" t="s">
        <v>394</v>
      </c>
      <c r="K918" s="1" t="s">
        <v>1556</v>
      </c>
      <c r="L918" s="2">
        <v>45976</v>
      </c>
      <c r="M918">
        <v>4</v>
      </c>
      <c r="N918">
        <v>15</v>
      </c>
      <c r="O918">
        <v>0</v>
      </c>
      <c r="P918">
        <v>1178.0999999999999</v>
      </c>
      <c r="Q918" s="1" t="s">
        <v>1670</v>
      </c>
      <c r="R918" s="1" t="s">
        <v>1670</v>
      </c>
      <c r="S918" s="1" t="s">
        <v>1672</v>
      </c>
      <c r="T918" s="1" t="s">
        <v>35</v>
      </c>
      <c r="U918" s="1" t="s">
        <v>83</v>
      </c>
      <c r="V918">
        <v>1386</v>
      </c>
      <c r="W918" s="1" t="s">
        <v>396</v>
      </c>
      <c r="X918" s="1" t="s">
        <v>127</v>
      </c>
      <c r="Y918" s="2">
        <v>43220</v>
      </c>
      <c r="Z918">
        <v>7.7</v>
      </c>
      <c r="AA918" s="1" t="s">
        <v>39</v>
      </c>
    </row>
    <row r="919" spans="1:28" x14ac:dyDescent="0.3">
      <c r="A919" s="1" t="s">
        <v>3158</v>
      </c>
      <c r="B919" s="1" t="s">
        <v>3159</v>
      </c>
      <c r="C919" s="1" t="s">
        <v>1268</v>
      </c>
      <c r="D919" s="1" t="s">
        <v>3160</v>
      </c>
      <c r="E919">
        <v>3</v>
      </c>
      <c r="F919">
        <v>81</v>
      </c>
      <c r="G919" s="1" t="s">
        <v>32</v>
      </c>
      <c r="H919" s="2">
        <v>45859</v>
      </c>
      <c r="I919" s="1" t="s">
        <v>1268</v>
      </c>
      <c r="J919" s="1" t="s">
        <v>45</v>
      </c>
      <c r="K919" s="1" t="s">
        <v>3160</v>
      </c>
      <c r="L919" s="2">
        <v>45841</v>
      </c>
      <c r="M919">
        <v>10</v>
      </c>
      <c r="N919">
        <v>5</v>
      </c>
      <c r="O919">
        <v>0</v>
      </c>
      <c r="P919">
        <v>866.4</v>
      </c>
      <c r="Q919" s="1" t="s">
        <v>1268</v>
      </c>
      <c r="R919" s="1" t="s">
        <v>1268</v>
      </c>
      <c r="S919" s="1" t="s">
        <v>1269</v>
      </c>
      <c r="T919" s="1" t="s">
        <v>35</v>
      </c>
      <c r="U919" s="1" t="s">
        <v>83</v>
      </c>
      <c r="V919">
        <v>912</v>
      </c>
      <c r="W919" s="1" t="s">
        <v>47</v>
      </c>
      <c r="X919" s="1" t="s">
        <v>48</v>
      </c>
      <c r="Y919" s="2">
        <v>44112</v>
      </c>
      <c r="Z919">
        <v>5.2</v>
      </c>
      <c r="AA919" s="1" t="s">
        <v>39</v>
      </c>
    </row>
    <row r="920" spans="1:28" x14ac:dyDescent="0.3">
      <c r="A920" s="1" t="s">
        <v>3161</v>
      </c>
      <c r="B920" s="1" t="s">
        <v>3162</v>
      </c>
      <c r="C920" s="1" t="s">
        <v>574</v>
      </c>
      <c r="D920" s="1" t="s">
        <v>3163</v>
      </c>
      <c r="E920">
        <v>5</v>
      </c>
      <c r="F920">
        <v>30</v>
      </c>
      <c r="G920" s="1" t="s">
        <v>44</v>
      </c>
      <c r="H920" s="2">
        <v>45676</v>
      </c>
      <c r="I920" s="1" t="s">
        <v>574</v>
      </c>
      <c r="J920" s="1" t="s">
        <v>549</v>
      </c>
      <c r="K920" s="1" t="s">
        <v>3163</v>
      </c>
      <c r="L920" s="2">
        <v>45662</v>
      </c>
      <c r="M920">
        <v>6</v>
      </c>
      <c r="N920">
        <v>0</v>
      </c>
      <c r="O920">
        <v>0</v>
      </c>
      <c r="P920">
        <v>40731</v>
      </c>
      <c r="Q920" s="1" t="s">
        <v>574</v>
      </c>
      <c r="R920" s="1" t="s">
        <v>574</v>
      </c>
      <c r="S920" s="1" t="s">
        <v>576</v>
      </c>
      <c r="T920" s="1" t="s">
        <v>75</v>
      </c>
      <c r="U920" s="1" t="s">
        <v>98</v>
      </c>
      <c r="V920">
        <v>40731</v>
      </c>
      <c r="W920" s="1" t="s">
        <v>550</v>
      </c>
      <c r="X920" s="1" t="s">
        <v>38</v>
      </c>
      <c r="Y920" s="2">
        <v>45530</v>
      </c>
      <c r="Z920">
        <v>1.3</v>
      </c>
      <c r="AA920" s="1" t="s">
        <v>39</v>
      </c>
    </row>
    <row r="921" spans="1:28" x14ac:dyDescent="0.3">
      <c r="A921" s="1" t="s">
        <v>3164</v>
      </c>
      <c r="B921" s="1" t="s">
        <v>3165</v>
      </c>
      <c r="C921" s="1" t="s">
        <v>1076</v>
      </c>
      <c r="D921" s="1" t="s">
        <v>3166</v>
      </c>
      <c r="E921">
        <v>2</v>
      </c>
      <c r="F921">
        <v>88</v>
      </c>
      <c r="G921" s="1" t="s">
        <v>32</v>
      </c>
      <c r="H921" s="2">
        <v>46001</v>
      </c>
      <c r="I921" s="1" t="s">
        <v>1076</v>
      </c>
      <c r="J921" s="1" t="s">
        <v>272</v>
      </c>
      <c r="K921" s="1" t="s">
        <v>3166</v>
      </c>
      <c r="L921" s="2">
        <v>45982</v>
      </c>
      <c r="M921">
        <v>7</v>
      </c>
      <c r="N921">
        <v>40</v>
      </c>
      <c r="O921">
        <v>0</v>
      </c>
      <c r="P921">
        <v>169.8</v>
      </c>
      <c r="Q921" s="1" t="s">
        <v>1076</v>
      </c>
      <c r="R921" s="1" t="s">
        <v>1076</v>
      </c>
      <c r="S921" s="1" t="s">
        <v>1078</v>
      </c>
      <c r="T921" s="1" t="s">
        <v>35</v>
      </c>
      <c r="U921" s="1" t="s">
        <v>223</v>
      </c>
      <c r="V921">
        <v>283</v>
      </c>
      <c r="W921" s="1" t="s">
        <v>273</v>
      </c>
      <c r="X921" s="1" t="s">
        <v>38</v>
      </c>
      <c r="Y921" s="2">
        <v>45880</v>
      </c>
      <c r="Z921">
        <v>0.4</v>
      </c>
      <c r="AA921" s="1" t="s">
        <v>827</v>
      </c>
      <c r="AB921">
        <v>1</v>
      </c>
    </row>
    <row r="922" spans="1:28" x14ac:dyDescent="0.3">
      <c r="A922" s="1" t="s">
        <v>3167</v>
      </c>
      <c r="B922" s="1" t="s">
        <v>3168</v>
      </c>
      <c r="C922" s="1" t="s">
        <v>1059</v>
      </c>
      <c r="D922" s="1" t="s">
        <v>3169</v>
      </c>
      <c r="E922">
        <v>3</v>
      </c>
      <c r="F922">
        <v>75</v>
      </c>
      <c r="G922" s="1" t="s">
        <v>32</v>
      </c>
      <c r="H922" s="2">
        <v>45919</v>
      </c>
      <c r="I922" s="1" t="s">
        <v>1059</v>
      </c>
      <c r="J922" s="1" t="s">
        <v>229</v>
      </c>
      <c r="K922" s="1" t="s">
        <v>3169</v>
      </c>
      <c r="L922" s="2">
        <v>45903</v>
      </c>
      <c r="M922">
        <v>10</v>
      </c>
      <c r="N922">
        <v>40</v>
      </c>
      <c r="O922">
        <v>0</v>
      </c>
      <c r="P922">
        <v>9187.2000000000007</v>
      </c>
      <c r="Q922" s="1" t="s">
        <v>1059</v>
      </c>
      <c r="R922" s="1" t="s">
        <v>1059</v>
      </c>
      <c r="S922" s="1" t="s">
        <v>1061</v>
      </c>
      <c r="T922" s="1" t="s">
        <v>75</v>
      </c>
      <c r="U922" s="1" t="s">
        <v>237</v>
      </c>
      <c r="V922">
        <v>15312</v>
      </c>
      <c r="W922" s="1" t="s">
        <v>231</v>
      </c>
      <c r="X922" s="1" t="s">
        <v>127</v>
      </c>
      <c r="Y922" s="2">
        <v>43596</v>
      </c>
      <c r="Z922">
        <v>6.6</v>
      </c>
      <c r="AA922" s="1" t="s">
        <v>39</v>
      </c>
    </row>
    <row r="923" spans="1:28" x14ac:dyDescent="0.3">
      <c r="A923" s="1" t="s">
        <v>3170</v>
      </c>
      <c r="B923" s="1" t="s">
        <v>3171</v>
      </c>
      <c r="C923" s="1" t="s">
        <v>2306</v>
      </c>
      <c r="D923" s="1" t="s">
        <v>3172</v>
      </c>
      <c r="E923">
        <v>4</v>
      </c>
      <c r="F923">
        <v>57</v>
      </c>
      <c r="G923" s="1" t="s">
        <v>44</v>
      </c>
      <c r="H923" s="2">
        <v>45689</v>
      </c>
      <c r="I923" s="1" t="s">
        <v>2306</v>
      </c>
      <c r="J923" s="1" t="s">
        <v>229</v>
      </c>
      <c r="K923" s="1" t="s">
        <v>3172</v>
      </c>
      <c r="L923" s="2">
        <v>45680</v>
      </c>
      <c r="M923">
        <v>7</v>
      </c>
      <c r="N923">
        <v>10</v>
      </c>
      <c r="O923">
        <v>0</v>
      </c>
      <c r="P923">
        <v>529.20000000000005</v>
      </c>
      <c r="Q923" s="1" t="s">
        <v>2306</v>
      </c>
      <c r="R923" s="1" t="s">
        <v>2306</v>
      </c>
      <c r="S923" s="1" t="s">
        <v>2307</v>
      </c>
      <c r="T923" s="1" t="s">
        <v>134</v>
      </c>
      <c r="U923" s="1" t="s">
        <v>378</v>
      </c>
      <c r="V923">
        <v>588</v>
      </c>
      <c r="W923" s="1" t="s">
        <v>231</v>
      </c>
      <c r="X923" s="1" t="s">
        <v>127</v>
      </c>
      <c r="Y923" s="2">
        <v>43596</v>
      </c>
      <c r="Z923">
        <v>6.6</v>
      </c>
      <c r="AA923" s="1" t="s">
        <v>39</v>
      </c>
    </row>
    <row r="924" spans="1:28" x14ac:dyDescent="0.3">
      <c r="A924" s="1" t="s">
        <v>3173</v>
      </c>
      <c r="B924" s="1" t="s">
        <v>3174</v>
      </c>
      <c r="C924" s="1" t="s">
        <v>553</v>
      </c>
      <c r="D924" s="1" t="s">
        <v>3175</v>
      </c>
      <c r="E924">
        <v>4</v>
      </c>
      <c r="F924">
        <v>54</v>
      </c>
      <c r="G924" s="1" t="s">
        <v>44</v>
      </c>
      <c r="H924" s="2">
        <v>45750</v>
      </c>
      <c r="I924" s="1" t="s">
        <v>553</v>
      </c>
      <c r="J924" s="1" t="s">
        <v>229</v>
      </c>
      <c r="K924" s="1" t="s">
        <v>3175</v>
      </c>
      <c r="L924" s="2">
        <v>45736</v>
      </c>
      <c r="M924">
        <v>3</v>
      </c>
      <c r="N924">
        <v>15</v>
      </c>
      <c r="O924">
        <v>0</v>
      </c>
      <c r="P924">
        <v>2962.25</v>
      </c>
      <c r="Q924" s="1" t="s">
        <v>553</v>
      </c>
      <c r="R924" s="1" t="s">
        <v>553</v>
      </c>
      <c r="S924" s="1" t="s">
        <v>555</v>
      </c>
      <c r="T924" s="1" t="s">
        <v>107</v>
      </c>
      <c r="U924" s="1" t="s">
        <v>108</v>
      </c>
      <c r="V924">
        <v>3485</v>
      </c>
      <c r="W924" s="1" t="s">
        <v>231</v>
      </c>
      <c r="X924" s="1" t="s">
        <v>127</v>
      </c>
      <c r="Y924" s="2">
        <v>43596</v>
      </c>
      <c r="Z924">
        <v>6.6</v>
      </c>
      <c r="AA924" s="1" t="s">
        <v>39</v>
      </c>
    </row>
    <row r="925" spans="1:28" x14ac:dyDescent="0.3">
      <c r="A925" s="1" t="s">
        <v>3176</v>
      </c>
      <c r="B925" s="1" t="s">
        <v>3177</v>
      </c>
      <c r="C925" s="1" t="s">
        <v>472</v>
      </c>
      <c r="D925" s="1" t="s">
        <v>3178</v>
      </c>
      <c r="E925">
        <v>4</v>
      </c>
      <c r="F925">
        <v>67</v>
      </c>
      <c r="G925" s="1" t="s">
        <v>44</v>
      </c>
      <c r="H925" s="2">
        <v>45904</v>
      </c>
      <c r="I925" s="1" t="s">
        <v>472</v>
      </c>
      <c r="J925" s="1" t="s">
        <v>513</v>
      </c>
      <c r="K925" s="1" t="s">
        <v>3178</v>
      </c>
      <c r="L925" s="2">
        <v>45894</v>
      </c>
      <c r="M925">
        <v>5</v>
      </c>
      <c r="N925">
        <v>15</v>
      </c>
      <c r="O925">
        <v>0</v>
      </c>
      <c r="P925">
        <v>95.2</v>
      </c>
      <c r="Q925" s="1" t="s">
        <v>472</v>
      </c>
      <c r="R925" s="1" t="s">
        <v>472</v>
      </c>
      <c r="S925" s="1" t="s">
        <v>474</v>
      </c>
      <c r="T925" s="1" t="s">
        <v>134</v>
      </c>
      <c r="U925" s="1" t="s">
        <v>135</v>
      </c>
      <c r="V925">
        <v>112</v>
      </c>
      <c r="W925" s="1" t="s">
        <v>514</v>
      </c>
      <c r="X925" s="1" t="s">
        <v>59</v>
      </c>
      <c r="Y925" s="2">
        <v>44396</v>
      </c>
      <c r="Z925">
        <v>4.5</v>
      </c>
      <c r="AA925" s="1" t="s">
        <v>39</v>
      </c>
    </row>
    <row r="926" spans="1:28" x14ac:dyDescent="0.3">
      <c r="A926" s="1" t="s">
        <v>3179</v>
      </c>
      <c r="B926" s="1" t="s">
        <v>3180</v>
      </c>
      <c r="C926" s="1" t="s">
        <v>953</v>
      </c>
      <c r="D926" s="1" t="s">
        <v>3181</v>
      </c>
      <c r="E926">
        <v>4</v>
      </c>
      <c r="F926">
        <v>62</v>
      </c>
      <c r="G926" s="1" t="s">
        <v>44</v>
      </c>
      <c r="H926" s="2">
        <v>45827</v>
      </c>
      <c r="I926" s="1" t="s">
        <v>953</v>
      </c>
      <c r="J926" s="1" t="s">
        <v>115</v>
      </c>
      <c r="K926" s="1" t="s">
        <v>3181</v>
      </c>
      <c r="L926" s="2">
        <v>45815</v>
      </c>
      <c r="M926">
        <v>2</v>
      </c>
      <c r="N926">
        <v>15</v>
      </c>
      <c r="O926">
        <v>0</v>
      </c>
      <c r="P926">
        <v>262.64999999999998</v>
      </c>
      <c r="Q926" s="1" t="s">
        <v>953</v>
      </c>
      <c r="R926" s="1" t="s">
        <v>953</v>
      </c>
      <c r="S926" s="1" t="s">
        <v>955</v>
      </c>
      <c r="T926" s="1" t="s">
        <v>56</v>
      </c>
      <c r="U926" s="1" t="s">
        <v>117</v>
      </c>
      <c r="V926">
        <v>309</v>
      </c>
      <c r="W926" s="1" t="s">
        <v>118</v>
      </c>
      <c r="X926" s="1" t="s">
        <v>59</v>
      </c>
      <c r="Y926" s="2">
        <v>43824</v>
      </c>
      <c r="Z926">
        <v>6</v>
      </c>
      <c r="AA926" s="1" t="s">
        <v>39</v>
      </c>
    </row>
    <row r="927" spans="1:28" x14ac:dyDescent="0.3">
      <c r="A927" s="1" t="s">
        <v>3182</v>
      </c>
      <c r="B927" s="1" t="s">
        <v>3183</v>
      </c>
      <c r="C927" s="1" t="s">
        <v>157</v>
      </c>
      <c r="D927" s="1" t="s">
        <v>3184</v>
      </c>
      <c r="E927">
        <v>4</v>
      </c>
      <c r="F927">
        <v>41</v>
      </c>
      <c r="G927" s="1" t="s">
        <v>44</v>
      </c>
      <c r="H927" s="2">
        <v>45968</v>
      </c>
      <c r="I927" s="1" t="s">
        <v>157</v>
      </c>
      <c r="J927" s="1" t="s">
        <v>105</v>
      </c>
      <c r="K927" s="1" t="s">
        <v>3184</v>
      </c>
      <c r="L927" s="2">
        <v>45963</v>
      </c>
      <c r="M927">
        <v>4</v>
      </c>
      <c r="N927">
        <v>5</v>
      </c>
      <c r="O927">
        <v>1</v>
      </c>
      <c r="P927">
        <v>4123</v>
      </c>
      <c r="Q927" s="1" t="s">
        <v>157</v>
      </c>
      <c r="R927" s="1" t="s">
        <v>157</v>
      </c>
      <c r="S927" s="1" t="s">
        <v>160</v>
      </c>
      <c r="T927" s="1" t="s">
        <v>75</v>
      </c>
      <c r="U927" s="1" t="s">
        <v>98</v>
      </c>
      <c r="V927">
        <v>4340</v>
      </c>
      <c r="W927" s="1" t="s">
        <v>109</v>
      </c>
      <c r="X927" s="1" t="s">
        <v>110</v>
      </c>
      <c r="Y927" s="2">
        <v>44203</v>
      </c>
      <c r="Z927">
        <v>5</v>
      </c>
      <c r="AA927" s="1" t="s">
        <v>192</v>
      </c>
      <c r="AB927">
        <v>1</v>
      </c>
    </row>
    <row r="928" spans="1:28" x14ac:dyDescent="0.3">
      <c r="A928" s="1" t="s">
        <v>3185</v>
      </c>
      <c r="B928" s="1" t="s">
        <v>3186</v>
      </c>
      <c r="C928" s="1" t="s">
        <v>2366</v>
      </c>
      <c r="D928" s="1" t="s">
        <v>3187</v>
      </c>
      <c r="E928">
        <v>4</v>
      </c>
      <c r="F928">
        <v>31</v>
      </c>
      <c r="G928" s="1" t="s">
        <v>44</v>
      </c>
      <c r="H928" s="2">
        <v>45991</v>
      </c>
      <c r="I928" s="1" t="s">
        <v>2366</v>
      </c>
      <c r="J928" s="1" t="s">
        <v>298</v>
      </c>
      <c r="K928" s="1" t="s">
        <v>3187</v>
      </c>
      <c r="L928" s="2">
        <v>45976</v>
      </c>
      <c r="M928">
        <v>10</v>
      </c>
      <c r="N928">
        <v>0</v>
      </c>
      <c r="O928">
        <v>0</v>
      </c>
      <c r="P928">
        <v>544</v>
      </c>
      <c r="Q928" s="1" t="s">
        <v>2366</v>
      </c>
      <c r="R928" s="1" t="s">
        <v>2366</v>
      </c>
      <c r="S928" s="1" t="s">
        <v>2368</v>
      </c>
      <c r="T928" s="1" t="s">
        <v>107</v>
      </c>
      <c r="U928" s="1" t="s">
        <v>416</v>
      </c>
      <c r="V928">
        <v>544</v>
      </c>
      <c r="W928" s="1" t="s">
        <v>301</v>
      </c>
      <c r="X928" s="1" t="s">
        <v>137</v>
      </c>
      <c r="Y928" s="2">
        <v>44620</v>
      </c>
      <c r="Z928">
        <v>3.8</v>
      </c>
      <c r="AA928" s="1" t="s">
        <v>39</v>
      </c>
    </row>
    <row r="929" spans="1:28" x14ac:dyDescent="0.3">
      <c r="A929" s="1" t="s">
        <v>3188</v>
      </c>
      <c r="B929" s="1" t="s">
        <v>3189</v>
      </c>
      <c r="C929" s="1" t="s">
        <v>413</v>
      </c>
      <c r="D929" s="1" t="s">
        <v>3190</v>
      </c>
      <c r="E929">
        <v>3</v>
      </c>
      <c r="F929">
        <v>74</v>
      </c>
      <c r="G929" s="1" t="s">
        <v>44</v>
      </c>
      <c r="H929" s="2">
        <v>45923</v>
      </c>
      <c r="I929" s="1" t="s">
        <v>413</v>
      </c>
      <c r="J929" s="1" t="s">
        <v>272</v>
      </c>
      <c r="K929" s="1" t="s">
        <v>3190</v>
      </c>
      <c r="L929" s="2">
        <v>45907</v>
      </c>
      <c r="M929">
        <v>11</v>
      </c>
      <c r="N929">
        <v>20</v>
      </c>
      <c r="O929">
        <v>0</v>
      </c>
      <c r="P929">
        <v>366.4</v>
      </c>
      <c r="Q929" s="1" t="s">
        <v>413</v>
      </c>
      <c r="R929" s="1" t="s">
        <v>413</v>
      </c>
      <c r="S929" s="1" t="s">
        <v>415</v>
      </c>
      <c r="T929" s="1" t="s">
        <v>107</v>
      </c>
      <c r="U929" s="1" t="s">
        <v>416</v>
      </c>
      <c r="V929">
        <v>458</v>
      </c>
      <c r="W929" s="1" t="s">
        <v>273</v>
      </c>
      <c r="X929" s="1" t="s">
        <v>38</v>
      </c>
      <c r="Y929" s="2">
        <v>45880</v>
      </c>
      <c r="Z929">
        <v>0.4</v>
      </c>
      <c r="AA929" s="1" t="s">
        <v>39</v>
      </c>
    </row>
    <row r="930" spans="1:28" x14ac:dyDescent="0.3">
      <c r="A930" s="1" t="s">
        <v>3191</v>
      </c>
      <c r="B930" s="1" t="s">
        <v>3192</v>
      </c>
      <c r="C930" s="1" t="s">
        <v>1492</v>
      </c>
      <c r="D930" s="1" t="s">
        <v>3193</v>
      </c>
      <c r="E930">
        <v>4</v>
      </c>
      <c r="F930">
        <v>82</v>
      </c>
      <c r="G930" s="1" t="s">
        <v>44</v>
      </c>
      <c r="H930" s="2">
        <v>45899</v>
      </c>
      <c r="I930" s="1" t="s">
        <v>1492</v>
      </c>
      <c r="J930" s="1" t="s">
        <v>284</v>
      </c>
      <c r="K930" s="1" t="s">
        <v>3193</v>
      </c>
      <c r="L930" s="2">
        <v>45892</v>
      </c>
      <c r="M930">
        <v>2</v>
      </c>
      <c r="N930">
        <v>5</v>
      </c>
      <c r="O930">
        <v>0</v>
      </c>
      <c r="P930">
        <v>3765.8</v>
      </c>
      <c r="Q930" s="1" t="s">
        <v>1492</v>
      </c>
      <c r="R930" s="1" t="s">
        <v>1492</v>
      </c>
      <c r="S930" s="1" t="s">
        <v>1494</v>
      </c>
      <c r="T930" s="1" t="s">
        <v>107</v>
      </c>
      <c r="U930" s="1" t="s">
        <v>152</v>
      </c>
      <c r="V930">
        <v>3964</v>
      </c>
      <c r="W930" s="1" t="s">
        <v>286</v>
      </c>
      <c r="X930" s="1" t="s">
        <v>127</v>
      </c>
      <c r="Y930" s="2">
        <v>45629</v>
      </c>
      <c r="Z930">
        <v>1.1000000000000001</v>
      </c>
      <c r="AA930" s="1" t="s">
        <v>39</v>
      </c>
    </row>
    <row r="931" spans="1:28" x14ac:dyDescent="0.3">
      <c r="A931" s="1" t="s">
        <v>3194</v>
      </c>
      <c r="B931" s="1" t="s">
        <v>3195</v>
      </c>
      <c r="C931" s="1" t="s">
        <v>440</v>
      </c>
      <c r="D931" s="1" t="s">
        <v>3196</v>
      </c>
      <c r="E931">
        <v>3</v>
      </c>
      <c r="F931">
        <v>73</v>
      </c>
      <c r="G931" s="1" t="s">
        <v>44</v>
      </c>
      <c r="H931" s="2">
        <v>45987</v>
      </c>
      <c r="I931" s="1" t="s">
        <v>440</v>
      </c>
      <c r="J931" s="1" t="s">
        <v>592</v>
      </c>
      <c r="K931" s="1" t="s">
        <v>3196</v>
      </c>
      <c r="L931" s="2">
        <v>45976</v>
      </c>
      <c r="M931">
        <v>3</v>
      </c>
      <c r="N931">
        <v>15</v>
      </c>
      <c r="O931">
        <v>1</v>
      </c>
      <c r="P931">
        <v>3527.5</v>
      </c>
      <c r="Q931" s="1" t="s">
        <v>440</v>
      </c>
      <c r="R931" s="1" t="s">
        <v>440</v>
      </c>
      <c r="S931" s="1" t="s">
        <v>442</v>
      </c>
      <c r="T931" s="1" t="s">
        <v>35</v>
      </c>
      <c r="U931" s="1" t="s">
        <v>36</v>
      </c>
      <c r="V931">
        <v>4150</v>
      </c>
      <c r="W931" s="1" t="s">
        <v>593</v>
      </c>
      <c r="X931" s="1" t="s">
        <v>127</v>
      </c>
      <c r="Y931" s="2">
        <v>44133</v>
      </c>
      <c r="Z931">
        <v>5.2</v>
      </c>
      <c r="AA931" s="1" t="s">
        <v>39</v>
      </c>
    </row>
    <row r="932" spans="1:28" x14ac:dyDescent="0.3">
      <c r="A932" s="1" t="s">
        <v>3197</v>
      </c>
      <c r="B932" s="1" t="s">
        <v>3198</v>
      </c>
      <c r="C932" s="1" t="s">
        <v>1502</v>
      </c>
      <c r="D932" s="1" t="s">
        <v>3199</v>
      </c>
      <c r="E932">
        <v>4</v>
      </c>
      <c r="F932">
        <v>41</v>
      </c>
      <c r="G932" s="1" t="s">
        <v>44</v>
      </c>
      <c r="H932" s="2">
        <v>45920</v>
      </c>
      <c r="I932" s="1" t="s">
        <v>1502</v>
      </c>
      <c r="J932" s="1" t="s">
        <v>73</v>
      </c>
      <c r="K932" s="1" t="s">
        <v>3199</v>
      </c>
      <c r="L932" s="2">
        <v>45905</v>
      </c>
      <c r="M932">
        <v>8</v>
      </c>
      <c r="N932">
        <v>30</v>
      </c>
      <c r="O932">
        <v>0</v>
      </c>
      <c r="P932">
        <v>75.599999999999994</v>
      </c>
      <c r="Q932" s="1" t="s">
        <v>1502</v>
      </c>
      <c r="R932" s="1" t="s">
        <v>1502</v>
      </c>
      <c r="S932" s="1" t="s">
        <v>1504</v>
      </c>
      <c r="T932" s="1" t="s">
        <v>134</v>
      </c>
      <c r="U932" s="1" t="s">
        <v>366</v>
      </c>
      <c r="V932">
        <v>108</v>
      </c>
      <c r="W932" s="1" t="s">
        <v>77</v>
      </c>
      <c r="X932" s="1" t="s">
        <v>38</v>
      </c>
      <c r="Y932" s="2">
        <v>44193</v>
      </c>
      <c r="Z932">
        <v>5</v>
      </c>
      <c r="AA932" s="1" t="s">
        <v>39</v>
      </c>
    </row>
    <row r="933" spans="1:28" x14ac:dyDescent="0.3">
      <c r="A933" s="1" t="s">
        <v>3200</v>
      </c>
      <c r="B933" s="1" t="s">
        <v>3201</v>
      </c>
      <c r="C933" s="1" t="s">
        <v>2366</v>
      </c>
      <c r="D933" s="1" t="s">
        <v>3202</v>
      </c>
      <c r="E933">
        <v>5</v>
      </c>
      <c r="F933">
        <v>8</v>
      </c>
      <c r="G933" s="1" t="s">
        <v>44</v>
      </c>
      <c r="H933" s="2">
        <v>45998</v>
      </c>
      <c r="I933" s="1" t="s">
        <v>2366</v>
      </c>
      <c r="J933" s="1" t="s">
        <v>549</v>
      </c>
      <c r="K933" s="1" t="s">
        <v>3202</v>
      </c>
      <c r="L933" s="2">
        <v>45981</v>
      </c>
      <c r="M933">
        <v>4</v>
      </c>
      <c r="N933">
        <v>15</v>
      </c>
      <c r="O933">
        <v>0</v>
      </c>
      <c r="P933">
        <v>462.4</v>
      </c>
      <c r="Q933" s="1" t="s">
        <v>2366</v>
      </c>
      <c r="R933" s="1" t="s">
        <v>2366</v>
      </c>
      <c r="S933" s="1" t="s">
        <v>2368</v>
      </c>
      <c r="T933" s="1" t="s">
        <v>107</v>
      </c>
      <c r="U933" s="1" t="s">
        <v>416</v>
      </c>
      <c r="V933">
        <v>544</v>
      </c>
      <c r="W933" s="1" t="s">
        <v>550</v>
      </c>
      <c r="X933" s="1" t="s">
        <v>38</v>
      </c>
      <c r="Y933" s="2">
        <v>45530</v>
      </c>
      <c r="Z933">
        <v>1.3</v>
      </c>
      <c r="AA933" s="1" t="s">
        <v>39</v>
      </c>
    </row>
    <row r="934" spans="1:28" x14ac:dyDescent="0.3">
      <c r="A934" s="1" t="s">
        <v>3203</v>
      </c>
      <c r="B934" s="1" t="s">
        <v>3204</v>
      </c>
      <c r="C934" s="1" t="s">
        <v>1435</v>
      </c>
      <c r="D934" s="1" t="s">
        <v>1722</v>
      </c>
      <c r="E934">
        <v>4</v>
      </c>
      <c r="F934">
        <v>130</v>
      </c>
      <c r="G934" s="1" t="s">
        <v>44</v>
      </c>
      <c r="H934" s="2">
        <v>45947</v>
      </c>
      <c r="I934" s="1" t="s">
        <v>1435</v>
      </c>
      <c r="J934" s="1" t="s">
        <v>150</v>
      </c>
      <c r="K934" s="1" t="s">
        <v>1722</v>
      </c>
      <c r="L934" s="2">
        <v>45928</v>
      </c>
      <c r="M934">
        <v>8</v>
      </c>
      <c r="N934">
        <v>0</v>
      </c>
      <c r="O934">
        <v>0</v>
      </c>
      <c r="P934">
        <v>2253</v>
      </c>
      <c r="Q934" s="1" t="s">
        <v>1435</v>
      </c>
      <c r="R934" s="1" t="s">
        <v>1435</v>
      </c>
      <c r="S934" s="1" t="s">
        <v>1437</v>
      </c>
      <c r="T934" s="1" t="s">
        <v>90</v>
      </c>
      <c r="U934" s="1" t="s">
        <v>91</v>
      </c>
      <c r="V934">
        <v>2253</v>
      </c>
      <c r="W934" s="1" t="s">
        <v>153</v>
      </c>
      <c r="X934" s="1" t="s">
        <v>38</v>
      </c>
      <c r="Y934" s="2">
        <v>45173</v>
      </c>
      <c r="Z934">
        <v>2.2999999999999998</v>
      </c>
      <c r="AA934" s="1" t="s">
        <v>39</v>
      </c>
    </row>
    <row r="935" spans="1:28" x14ac:dyDescent="0.3">
      <c r="A935" s="1" t="s">
        <v>3205</v>
      </c>
      <c r="B935" s="1" t="s">
        <v>3206</v>
      </c>
      <c r="C935" s="1" t="s">
        <v>130</v>
      </c>
      <c r="D935" s="1" t="s">
        <v>3207</v>
      </c>
      <c r="E935">
        <v>4</v>
      </c>
      <c r="F935">
        <v>70</v>
      </c>
      <c r="G935" s="1" t="s">
        <v>44</v>
      </c>
      <c r="H935" s="2">
        <v>45843</v>
      </c>
      <c r="I935" s="1" t="s">
        <v>130</v>
      </c>
      <c r="J935" s="1" t="s">
        <v>1119</v>
      </c>
      <c r="K935" s="1" t="s">
        <v>3207</v>
      </c>
      <c r="L935" s="2">
        <v>45828</v>
      </c>
      <c r="M935">
        <v>8</v>
      </c>
      <c r="N935">
        <v>15</v>
      </c>
      <c r="O935">
        <v>0</v>
      </c>
      <c r="P935">
        <v>215.9</v>
      </c>
      <c r="Q935" s="1" t="s">
        <v>130</v>
      </c>
      <c r="R935" s="1" t="s">
        <v>130</v>
      </c>
      <c r="S935" s="1" t="s">
        <v>133</v>
      </c>
      <c r="T935" s="1" t="s">
        <v>134</v>
      </c>
      <c r="U935" s="1" t="s">
        <v>135</v>
      </c>
      <c r="V935">
        <v>254</v>
      </c>
      <c r="W935" s="1" t="s">
        <v>1120</v>
      </c>
      <c r="X935" s="1" t="s">
        <v>38</v>
      </c>
      <c r="Y935" s="2">
        <v>44070</v>
      </c>
      <c r="Z935">
        <v>5.3</v>
      </c>
      <c r="AA935" s="1" t="s">
        <v>39</v>
      </c>
    </row>
    <row r="936" spans="1:28" x14ac:dyDescent="0.3">
      <c r="A936" s="1" t="s">
        <v>3208</v>
      </c>
      <c r="B936" s="1" t="s">
        <v>3209</v>
      </c>
      <c r="C936" s="1" t="s">
        <v>517</v>
      </c>
      <c r="D936" s="1" t="s">
        <v>3210</v>
      </c>
      <c r="E936">
        <v>2</v>
      </c>
      <c r="F936">
        <v>95</v>
      </c>
      <c r="G936" s="1" t="s">
        <v>44</v>
      </c>
      <c r="H936" s="2">
        <v>45921</v>
      </c>
      <c r="I936" s="1" t="s">
        <v>517</v>
      </c>
      <c r="J936" s="1" t="s">
        <v>306</v>
      </c>
      <c r="K936" s="1" t="s">
        <v>3210</v>
      </c>
      <c r="L936" s="2">
        <v>45913</v>
      </c>
      <c r="M936">
        <v>4</v>
      </c>
      <c r="N936">
        <v>5</v>
      </c>
      <c r="O936">
        <v>0</v>
      </c>
      <c r="P936">
        <v>536.75</v>
      </c>
      <c r="Q936" s="1" t="s">
        <v>517</v>
      </c>
      <c r="R936" s="1" t="s">
        <v>517</v>
      </c>
      <c r="S936" s="1" t="s">
        <v>520</v>
      </c>
      <c r="T936" s="1" t="s">
        <v>35</v>
      </c>
      <c r="U936" s="1" t="s">
        <v>39</v>
      </c>
      <c r="V936">
        <v>565</v>
      </c>
      <c r="W936" s="1" t="s">
        <v>308</v>
      </c>
      <c r="X936" s="1" t="s">
        <v>59</v>
      </c>
      <c r="Y936" s="2">
        <v>45415</v>
      </c>
      <c r="Z936">
        <v>1.7</v>
      </c>
      <c r="AA936" s="1" t="s">
        <v>173</v>
      </c>
      <c r="AB936">
        <v>1</v>
      </c>
    </row>
    <row r="937" spans="1:28" x14ac:dyDescent="0.3">
      <c r="A937" s="1" t="s">
        <v>3211</v>
      </c>
      <c r="B937" s="1" t="s">
        <v>3212</v>
      </c>
      <c r="C937" s="1" t="s">
        <v>2021</v>
      </c>
      <c r="D937" s="1" t="s">
        <v>3213</v>
      </c>
      <c r="E937">
        <v>5</v>
      </c>
      <c r="F937">
        <v>30</v>
      </c>
      <c r="G937" s="1" t="s">
        <v>44</v>
      </c>
      <c r="H937" s="2">
        <v>45834</v>
      </c>
      <c r="I937" s="1" t="s">
        <v>2021</v>
      </c>
      <c r="J937" s="1" t="s">
        <v>64</v>
      </c>
      <c r="K937" s="1" t="s">
        <v>3213</v>
      </c>
      <c r="L937" s="2">
        <v>45825</v>
      </c>
      <c r="M937">
        <v>3</v>
      </c>
      <c r="N937">
        <v>15</v>
      </c>
      <c r="O937">
        <v>0</v>
      </c>
      <c r="P937">
        <v>362.95</v>
      </c>
      <c r="Q937" s="1" t="s">
        <v>2021</v>
      </c>
      <c r="R937" s="1" t="s">
        <v>2021</v>
      </c>
      <c r="S937" s="1" t="s">
        <v>2023</v>
      </c>
      <c r="T937" s="1" t="s">
        <v>134</v>
      </c>
      <c r="U937" s="1" t="s">
        <v>144</v>
      </c>
      <c r="V937">
        <v>427</v>
      </c>
      <c r="W937" s="1" t="s">
        <v>67</v>
      </c>
      <c r="X937" s="1" t="s">
        <v>59</v>
      </c>
      <c r="Y937" s="2">
        <v>44275</v>
      </c>
      <c r="Z937">
        <v>4.8</v>
      </c>
      <c r="AA937" s="1" t="s">
        <v>39</v>
      </c>
    </row>
    <row r="938" spans="1:28" x14ac:dyDescent="0.3">
      <c r="A938" s="1" t="s">
        <v>3214</v>
      </c>
      <c r="B938" s="1" t="s">
        <v>3215</v>
      </c>
      <c r="C938" s="1" t="s">
        <v>1133</v>
      </c>
      <c r="D938" s="1" t="s">
        <v>3216</v>
      </c>
      <c r="E938">
        <v>4</v>
      </c>
      <c r="F938">
        <v>23</v>
      </c>
      <c r="G938" s="1" t="s">
        <v>44</v>
      </c>
      <c r="H938" s="2">
        <v>46031</v>
      </c>
      <c r="I938" s="1" t="s">
        <v>1133</v>
      </c>
      <c r="J938" s="1" t="s">
        <v>306</v>
      </c>
      <c r="K938" s="1" t="s">
        <v>3216</v>
      </c>
      <c r="L938" s="2">
        <v>46021</v>
      </c>
      <c r="M938">
        <v>5</v>
      </c>
      <c r="N938">
        <v>15</v>
      </c>
      <c r="O938">
        <v>0</v>
      </c>
      <c r="P938">
        <v>2651.15</v>
      </c>
      <c r="Q938" s="1" t="s">
        <v>1133</v>
      </c>
      <c r="R938" s="1" t="s">
        <v>1133</v>
      </c>
      <c r="S938" s="1" t="s">
        <v>1135</v>
      </c>
      <c r="T938" s="1" t="s">
        <v>107</v>
      </c>
      <c r="U938" s="1" t="s">
        <v>108</v>
      </c>
      <c r="V938">
        <v>3119</v>
      </c>
      <c r="W938" s="1" t="s">
        <v>308</v>
      </c>
      <c r="X938" s="1" t="s">
        <v>59</v>
      </c>
      <c r="Y938" s="2">
        <v>45415</v>
      </c>
      <c r="Z938">
        <v>1.7</v>
      </c>
      <c r="AA938" s="1" t="s">
        <v>39</v>
      </c>
    </row>
    <row r="939" spans="1:28" x14ac:dyDescent="0.3">
      <c r="A939" s="1" t="s">
        <v>3217</v>
      </c>
      <c r="B939" s="1" t="s">
        <v>3218</v>
      </c>
      <c r="C939" s="1" t="s">
        <v>413</v>
      </c>
      <c r="D939" s="1" t="s">
        <v>3219</v>
      </c>
      <c r="E939">
        <v>4</v>
      </c>
      <c r="F939">
        <v>39</v>
      </c>
      <c r="G939" s="1" t="s">
        <v>44</v>
      </c>
      <c r="H939" s="2">
        <v>45848</v>
      </c>
      <c r="I939" s="1" t="s">
        <v>413</v>
      </c>
      <c r="J939" s="1" t="s">
        <v>538</v>
      </c>
      <c r="K939" s="1" t="s">
        <v>3219</v>
      </c>
      <c r="L939" s="2">
        <v>45829</v>
      </c>
      <c r="M939">
        <v>9</v>
      </c>
      <c r="N939">
        <v>0</v>
      </c>
      <c r="O939">
        <v>0</v>
      </c>
      <c r="P939">
        <v>458</v>
      </c>
      <c r="Q939" s="1" t="s">
        <v>413</v>
      </c>
      <c r="R939" s="1" t="s">
        <v>413</v>
      </c>
      <c r="S939" s="1" t="s">
        <v>415</v>
      </c>
      <c r="T939" s="1" t="s">
        <v>107</v>
      </c>
      <c r="U939" s="1" t="s">
        <v>416</v>
      </c>
      <c r="V939">
        <v>458</v>
      </c>
      <c r="W939" s="1" t="s">
        <v>539</v>
      </c>
      <c r="X939" s="1" t="s">
        <v>540</v>
      </c>
      <c r="Y939" s="2">
        <v>44731</v>
      </c>
      <c r="Z939">
        <v>3.5</v>
      </c>
      <c r="AA939" s="1" t="s">
        <v>39</v>
      </c>
    </row>
    <row r="940" spans="1:28" x14ac:dyDescent="0.3">
      <c r="A940" s="1" t="s">
        <v>3220</v>
      </c>
      <c r="B940" s="1" t="s">
        <v>3221</v>
      </c>
      <c r="C940" s="1" t="s">
        <v>422</v>
      </c>
      <c r="D940" s="1" t="s">
        <v>968</v>
      </c>
      <c r="E940">
        <v>3</v>
      </c>
      <c r="F940">
        <v>132</v>
      </c>
      <c r="G940" s="1" t="s">
        <v>44</v>
      </c>
      <c r="H940" s="2">
        <v>45881</v>
      </c>
      <c r="I940" s="1" t="s">
        <v>422</v>
      </c>
      <c r="J940" s="1" t="s">
        <v>394</v>
      </c>
      <c r="K940" s="1" t="s">
        <v>968</v>
      </c>
      <c r="L940" s="2">
        <v>45863</v>
      </c>
      <c r="M940">
        <v>4</v>
      </c>
      <c r="N940">
        <v>20</v>
      </c>
      <c r="O940">
        <v>0</v>
      </c>
      <c r="P940">
        <v>4766.3999999999996</v>
      </c>
      <c r="Q940" s="1" t="s">
        <v>422</v>
      </c>
      <c r="R940" s="1" t="s">
        <v>422</v>
      </c>
      <c r="S940" s="1" t="s">
        <v>424</v>
      </c>
      <c r="T940" s="1" t="s">
        <v>90</v>
      </c>
      <c r="U940" s="1" t="s">
        <v>300</v>
      </c>
      <c r="V940">
        <v>5958</v>
      </c>
      <c r="W940" s="1" t="s">
        <v>396</v>
      </c>
      <c r="X940" s="1" t="s">
        <v>127</v>
      </c>
      <c r="Y940" s="2">
        <v>43220</v>
      </c>
      <c r="Z940">
        <v>7.7</v>
      </c>
      <c r="AA940" s="1" t="s">
        <v>39</v>
      </c>
    </row>
    <row r="941" spans="1:28" x14ac:dyDescent="0.3">
      <c r="A941" s="1" t="s">
        <v>3222</v>
      </c>
      <c r="B941" s="1" t="s">
        <v>3223</v>
      </c>
      <c r="C941" s="1" t="s">
        <v>2270</v>
      </c>
      <c r="D941" s="1" t="s">
        <v>3224</v>
      </c>
      <c r="E941">
        <v>2</v>
      </c>
      <c r="F941">
        <v>56</v>
      </c>
      <c r="G941" s="1" t="s">
        <v>44</v>
      </c>
      <c r="H941" s="2">
        <v>45712</v>
      </c>
      <c r="I941" s="1" t="s">
        <v>2270</v>
      </c>
      <c r="J941" s="1" t="s">
        <v>73</v>
      </c>
      <c r="K941" s="1" t="s">
        <v>3224</v>
      </c>
      <c r="L941" s="2">
        <v>45691</v>
      </c>
      <c r="M941">
        <v>10</v>
      </c>
      <c r="N941">
        <v>5</v>
      </c>
      <c r="O941">
        <v>0</v>
      </c>
      <c r="P941">
        <v>2408.25</v>
      </c>
      <c r="Q941" s="1" t="s">
        <v>2270</v>
      </c>
      <c r="R941" s="1" t="s">
        <v>2270</v>
      </c>
      <c r="S941" s="1" t="s">
        <v>2272</v>
      </c>
      <c r="T941" s="1" t="s">
        <v>75</v>
      </c>
      <c r="U941" s="1" t="s">
        <v>314</v>
      </c>
      <c r="V941">
        <v>2535</v>
      </c>
      <c r="W941" s="1" t="s">
        <v>77</v>
      </c>
      <c r="X941" s="1" t="s">
        <v>38</v>
      </c>
      <c r="Y941" s="2">
        <v>44193</v>
      </c>
      <c r="Z941">
        <v>5</v>
      </c>
      <c r="AA941" s="1" t="s">
        <v>192</v>
      </c>
      <c r="AB941">
        <v>1</v>
      </c>
    </row>
    <row r="942" spans="1:28" x14ac:dyDescent="0.3">
      <c r="A942" s="1" t="s">
        <v>3225</v>
      </c>
      <c r="B942" s="1" t="s">
        <v>3226</v>
      </c>
      <c r="C942" s="1" t="s">
        <v>1379</v>
      </c>
      <c r="D942" s="1" t="s">
        <v>3227</v>
      </c>
      <c r="E942">
        <v>3</v>
      </c>
      <c r="F942">
        <v>35</v>
      </c>
      <c r="G942" s="1" t="s">
        <v>44</v>
      </c>
      <c r="H942" s="2">
        <v>46019</v>
      </c>
      <c r="I942" s="1" t="s">
        <v>1379</v>
      </c>
      <c r="J942" s="1" t="s">
        <v>105</v>
      </c>
      <c r="K942" s="1" t="s">
        <v>3227</v>
      </c>
      <c r="L942" s="2">
        <v>45998</v>
      </c>
      <c r="M942">
        <v>7</v>
      </c>
      <c r="N942">
        <v>20</v>
      </c>
      <c r="O942">
        <v>0</v>
      </c>
      <c r="P942">
        <v>5746.4</v>
      </c>
      <c r="Q942" s="1" t="s">
        <v>1379</v>
      </c>
      <c r="R942" s="1" t="s">
        <v>1379</v>
      </c>
      <c r="S942" s="1" t="s">
        <v>1381</v>
      </c>
      <c r="T942" s="1" t="s">
        <v>90</v>
      </c>
      <c r="U942" s="1" t="s">
        <v>266</v>
      </c>
      <c r="V942">
        <v>7183</v>
      </c>
      <c r="W942" s="1" t="s">
        <v>109</v>
      </c>
      <c r="X942" s="1" t="s">
        <v>110</v>
      </c>
      <c r="Y942" s="2">
        <v>44203</v>
      </c>
      <c r="Z942">
        <v>5</v>
      </c>
      <c r="AA942" s="1" t="s">
        <v>39</v>
      </c>
    </row>
    <row r="943" spans="1:28" x14ac:dyDescent="0.3">
      <c r="A943" s="1" t="s">
        <v>3228</v>
      </c>
      <c r="B943" s="1" t="s">
        <v>3229</v>
      </c>
      <c r="C943" s="1" t="s">
        <v>709</v>
      </c>
      <c r="D943" s="1" t="s">
        <v>3230</v>
      </c>
      <c r="E943">
        <v>2</v>
      </c>
      <c r="F943">
        <v>157</v>
      </c>
      <c r="G943" s="1" t="s">
        <v>44</v>
      </c>
      <c r="H943" s="2">
        <v>45996</v>
      </c>
      <c r="I943" s="1" t="s">
        <v>709</v>
      </c>
      <c r="J943" s="1" t="s">
        <v>45</v>
      </c>
      <c r="K943" s="1" t="s">
        <v>3230</v>
      </c>
      <c r="L943" s="2">
        <v>45985</v>
      </c>
      <c r="M943">
        <v>8</v>
      </c>
      <c r="N943">
        <v>5</v>
      </c>
      <c r="O943">
        <v>0</v>
      </c>
      <c r="P943">
        <v>3799.05</v>
      </c>
      <c r="Q943" s="1" t="s">
        <v>709</v>
      </c>
      <c r="R943" s="1" t="s">
        <v>709</v>
      </c>
      <c r="S943" s="1" t="s">
        <v>711</v>
      </c>
      <c r="T943" s="1" t="s">
        <v>75</v>
      </c>
      <c r="U943" s="1" t="s">
        <v>76</v>
      </c>
      <c r="V943">
        <v>3999</v>
      </c>
      <c r="W943" s="1" t="s">
        <v>47</v>
      </c>
      <c r="X943" s="1" t="s">
        <v>48</v>
      </c>
      <c r="Y943" s="2">
        <v>44112</v>
      </c>
      <c r="Z943">
        <v>5.2</v>
      </c>
      <c r="AA943" s="1" t="s">
        <v>173</v>
      </c>
      <c r="AB943">
        <v>1</v>
      </c>
    </row>
    <row r="944" spans="1:28" x14ac:dyDescent="0.3">
      <c r="A944" s="1" t="s">
        <v>3231</v>
      </c>
      <c r="B944" s="1" t="s">
        <v>3232</v>
      </c>
      <c r="C944" s="1" t="s">
        <v>440</v>
      </c>
      <c r="D944" s="1" t="s">
        <v>3233</v>
      </c>
      <c r="E944">
        <v>3</v>
      </c>
      <c r="F944">
        <v>49</v>
      </c>
      <c r="G944" s="1" t="s">
        <v>401</v>
      </c>
      <c r="H944" s="2">
        <v>46015</v>
      </c>
      <c r="I944" s="1" t="s">
        <v>440</v>
      </c>
      <c r="J944" s="1" t="s">
        <v>306</v>
      </c>
      <c r="K944" s="1" t="s">
        <v>3233</v>
      </c>
      <c r="L944" s="2">
        <v>46007</v>
      </c>
      <c r="M944">
        <v>6</v>
      </c>
      <c r="N944">
        <v>10</v>
      </c>
      <c r="O944">
        <v>0</v>
      </c>
      <c r="P944">
        <v>3735</v>
      </c>
      <c r="Q944" s="1" t="s">
        <v>440</v>
      </c>
      <c r="R944" s="1" t="s">
        <v>440</v>
      </c>
      <c r="S944" s="1" t="s">
        <v>442</v>
      </c>
      <c r="T944" s="1" t="s">
        <v>35</v>
      </c>
      <c r="U944" s="1" t="s">
        <v>36</v>
      </c>
      <c r="V944">
        <v>4150</v>
      </c>
      <c r="W944" s="1" t="s">
        <v>308</v>
      </c>
      <c r="X944" s="1" t="s">
        <v>59</v>
      </c>
      <c r="Y944" s="2">
        <v>45415</v>
      </c>
      <c r="Z944">
        <v>1.7</v>
      </c>
      <c r="AA944" s="1" t="s">
        <v>39</v>
      </c>
    </row>
    <row r="945" spans="1:27" x14ac:dyDescent="0.3">
      <c r="A945" s="1" t="s">
        <v>3234</v>
      </c>
      <c r="B945" s="1" t="s">
        <v>3235</v>
      </c>
      <c r="C945" s="1" t="s">
        <v>497</v>
      </c>
      <c r="D945" s="1" t="s">
        <v>3236</v>
      </c>
      <c r="E945">
        <v>3</v>
      </c>
      <c r="F945">
        <v>64</v>
      </c>
      <c r="G945" s="1" t="s">
        <v>44</v>
      </c>
      <c r="H945" s="2">
        <v>45999</v>
      </c>
      <c r="I945" s="1" t="s">
        <v>497</v>
      </c>
      <c r="J945" s="1" t="s">
        <v>519</v>
      </c>
      <c r="K945" s="1" t="s">
        <v>3236</v>
      </c>
      <c r="L945" s="2">
        <v>45985</v>
      </c>
      <c r="M945">
        <v>4</v>
      </c>
      <c r="N945">
        <v>15</v>
      </c>
      <c r="O945">
        <v>0</v>
      </c>
      <c r="P945">
        <v>169.15</v>
      </c>
      <c r="Q945" s="1" t="s">
        <v>497</v>
      </c>
      <c r="R945" s="1" t="s">
        <v>497</v>
      </c>
      <c r="S945" s="1" t="s">
        <v>499</v>
      </c>
      <c r="T945" s="1" t="s">
        <v>56</v>
      </c>
      <c r="U945" s="1" t="s">
        <v>117</v>
      </c>
      <c r="V945">
        <v>199</v>
      </c>
      <c r="W945" s="1" t="s">
        <v>521</v>
      </c>
      <c r="X945" s="1" t="s">
        <v>137</v>
      </c>
      <c r="Y945" s="2">
        <v>43649</v>
      </c>
      <c r="Z945">
        <v>6.5</v>
      </c>
      <c r="AA945" s="1" t="s">
        <v>39</v>
      </c>
    </row>
    <row r="946" spans="1:27" x14ac:dyDescent="0.3">
      <c r="A946" s="1" t="s">
        <v>3237</v>
      </c>
      <c r="B946" s="1" t="s">
        <v>3238</v>
      </c>
      <c r="C946" s="1" t="s">
        <v>741</v>
      </c>
      <c r="D946" s="1" t="s">
        <v>1858</v>
      </c>
      <c r="E946">
        <v>5</v>
      </c>
      <c r="F946">
        <v>54</v>
      </c>
      <c r="G946" s="1" t="s">
        <v>32</v>
      </c>
      <c r="H946" s="2">
        <v>45741</v>
      </c>
      <c r="I946" s="1" t="s">
        <v>741</v>
      </c>
      <c r="J946" s="1" t="s">
        <v>142</v>
      </c>
      <c r="K946" s="1" t="s">
        <v>1858</v>
      </c>
      <c r="L946" s="2">
        <v>45721</v>
      </c>
      <c r="M946">
        <v>6</v>
      </c>
      <c r="N946">
        <v>5</v>
      </c>
      <c r="O946">
        <v>0</v>
      </c>
      <c r="P946">
        <v>129.19999999999999</v>
      </c>
      <c r="Q946" s="1" t="s">
        <v>741</v>
      </c>
      <c r="R946" s="1" t="s">
        <v>741</v>
      </c>
      <c r="S946" s="1" t="s">
        <v>743</v>
      </c>
      <c r="T946" s="1" t="s">
        <v>134</v>
      </c>
      <c r="U946" s="1" t="s">
        <v>366</v>
      </c>
      <c r="V946">
        <v>136</v>
      </c>
      <c r="W946" s="1" t="s">
        <v>145</v>
      </c>
      <c r="X946" s="1" t="s">
        <v>59</v>
      </c>
      <c r="Y946" s="2">
        <v>43159</v>
      </c>
      <c r="Z946">
        <v>7.8</v>
      </c>
      <c r="AA946" s="1" t="s">
        <v>39</v>
      </c>
    </row>
    <row r="947" spans="1:27" x14ac:dyDescent="0.3">
      <c r="A947" s="1" t="s">
        <v>3239</v>
      </c>
      <c r="B947" s="1" t="s">
        <v>3240</v>
      </c>
      <c r="C947" s="1" t="s">
        <v>52</v>
      </c>
      <c r="D947" s="1" t="s">
        <v>3241</v>
      </c>
      <c r="E947">
        <v>5</v>
      </c>
      <c r="F947">
        <v>139</v>
      </c>
      <c r="G947" s="1" t="s">
        <v>32</v>
      </c>
      <c r="H947" s="2">
        <v>45718</v>
      </c>
      <c r="I947" s="1" t="s">
        <v>52</v>
      </c>
      <c r="J947" s="1" t="s">
        <v>592</v>
      </c>
      <c r="K947" s="1" t="s">
        <v>3241</v>
      </c>
      <c r="L947" s="2">
        <v>45708</v>
      </c>
      <c r="M947">
        <v>2</v>
      </c>
      <c r="N947">
        <v>5</v>
      </c>
      <c r="O947">
        <v>0</v>
      </c>
      <c r="P947">
        <v>2216.35</v>
      </c>
      <c r="Q947" s="1" t="s">
        <v>52</v>
      </c>
      <c r="R947" s="1" t="s">
        <v>52</v>
      </c>
      <c r="S947" s="1" t="s">
        <v>55</v>
      </c>
      <c r="T947" s="1" t="s">
        <v>56</v>
      </c>
      <c r="U947" s="1" t="s">
        <v>57</v>
      </c>
      <c r="V947">
        <v>2333</v>
      </c>
      <c r="W947" s="1" t="s">
        <v>593</v>
      </c>
      <c r="X947" s="1" t="s">
        <v>127</v>
      </c>
      <c r="Y947" s="2">
        <v>44133</v>
      </c>
      <c r="Z947">
        <v>5.2</v>
      </c>
      <c r="AA947" s="1" t="s">
        <v>39</v>
      </c>
    </row>
    <row r="948" spans="1:27" x14ac:dyDescent="0.3">
      <c r="A948" s="1" t="s">
        <v>3242</v>
      </c>
      <c r="B948" s="1" t="s">
        <v>3243</v>
      </c>
      <c r="C948" s="1" t="s">
        <v>705</v>
      </c>
      <c r="D948" s="1" t="s">
        <v>3244</v>
      </c>
      <c r="E948">
        <v>5</v>
      </c>
      <c r="F948">
        <v>103</v>
      </c>
      <c r="G948" s="1" t="s">
        <v>44</v>
      </c>
      <c r="H948" s="2">
        <v>45734</v>
      </c>
      <c r="I948" s="1" t="s">
        <v>705</v>
      </c>
      <c r="J948" s="1" t="s">
        <v>123</v>
      </c>
      <c r="K948" s="1" t="s">
        <v>3244</v>
      </c>
      <c r="L948" s="2">
        <v>45724</v>
      </c>
      <c r="M948">
        <v>3</v>
      </c>
      <c r="N948">
        <v>0</v>
      </c>
      <c r="O948">
        <v>0</v>
      </c>
      <c r="P948">
        <v>556</v>
      </c>
      <c r="Q948" s="1" t="s">
        <v>705</v>
      </c>
      <c r="R948" s="1" t="s">
        <v>705</v>
      </c>
      <c r="S948" s="1" t="s">
        <v>706</v>
      </c>
      <c r="T948" s="1" t="s">
        <v>90</v>
      </c>
      <c r="U948" s="1" t="s">
        <v>266</v>
      </c>
      <c r="V948">
        <v>556</v>
      </c>
      <c r="W948" s="1" t="s">
        <v>126</v>
      </c>
      <c r="X948" s="1" t="s">
        <v>127</v>
      </c>
      <c r="Y948" s="2">
        <v>44230</v>
      </c>
      <c r="Z948">
        <v>4.9000000000000004</v>
      </c>
      <c r="AA948" s="1" t="s">
        <v>39</v>
      </c>
    </row>
    <row r="949" spans="1:27" x14ac:dyDescent="0.3">
      <c r="A949" s="1" t="s">
        <v>3245</v>
      </c>
      <c r="B949" s="1" t="s">
        <v>3246</v>
      </c>
      <c r="C949" s="1" t="s">
        <v>502</v>
      </c>
      <c r="D949" s="1" t="s">
        <v>3247</v>
      </c>
      <c r="E949">
        <v>4</v>
      </c>
      <c r="F949">
        <v>53</v>
      </c>
      <c r="G949" s="1" t="s">
        <v>44</v>
      </c>
      <c r="H949" s="2">
        <v>45679</v>
      </c>
      <c r="I949" s="1" t="s">
        <v>502</v>
      </c>
      <c r="J949" s="1" t="s">
        <v>159</v>
      </c>
      <c r="K949" s="1" t="s">
        <v>3247</v>
      </c>
      <c r="L949" s="2">
        <v>45666</v>
      </c>
      <c r="M949">
        <v>5</v>
      </c>
      <c r="N949">
        <v>10</v>
      </c>
      <c r="O949">
        <v>0</v>
      </c>
      <c r="P949">
        <v>8902.7999999999993</v>
      </c>
      <c r="Q949" s="1" t="s">
        <v>502</v>
      </c>
      <c r="R949" s="1" t="s">
        <v>502</v>
      </c>
      <c r="S949" s="1" t="s">
        <v>504</v>
      </c>
      <c r="T949" s="1" t="s">
        <v>75</v>
      </c>
      <c r="U949" s="1" t="s">
        <v>314</v>
      </c>
      <c r="V949">
        <v>9892</v>
      </c>
      <c r="W949" s="1" t="s">
        <v>161</v>
      </c>
      <c r="X949" s="1" t="s">
        <v>59</v>
      </c>
      <c r="Y949" s="2">
        <v>43812</v>
      </c>
      <c r="Z949">
        <v>6.1</v>
      </c>
      <c r="AA949" s="1" t="s">
        <v>39</v>
      </c>
    </row>
    <row r="950" spans="1:27" x14ac:dyDescent="0.3">
      <c r="A950" s="1" t="s">
        <v>3248</v>
      </c>
      <c r="B950" s="1" t="s">
        <v>3249</v>
      </c>
      <c r="C950" s="1" t="s">
        <v>347</v>
      </c>
      <c r="D950" s="1" t="s">
        <v>3250</v>
      </c>
      <c r="E950">
        <v>5</v>
      </c>
      <c r="F950">
        <v>27</v>
      </c>
      <c r="G950" s="1" t="s">
        <v>44</v>
      </c>
      <c r="H950" s="2">
        <v>45980</v>
      </c>
      <c r="I950" s="1" t="s">
        <v>347</v>
      </c>
      <c r="J950" s="1" t="s">
        <v>45</v>
      </c>
      <c r="K950" s="1" t="s">
        <v>3250</v>
      </c>
      <c r="L950" s="2">
        <v>45973</v>
      </c>
      <c r="M950">
        <v>4</v>
      </c>
      <c r="N950">
        <v>10</v>
      </c>
      <c r="O950">
        <v>0</v>
      </c>
      <c r="P950">
        <v>820.8</v>
      </c>
      <c r="Q950" s="1" t="s">
        <v>347</v>
      </c>
      <c r="R950" s="1" t="s">
        <v>347</v>
      </c>
      <c r="S950" s="1" t="s">
        <v>349</v>
      </c>
      <c r="T950" s="1" t="s">
        <v>107</v>
      </c>
      <c r="U950" s="1" t="s">
        <v>108</v>
      </c>
      <c r="V950">
        <v>912</v>
      </c>
      <c r="W950" s="1" t="s">
        <v>47</v>
      </c>
      <c r="X950" s="1" t="s">
        <v>48</v>
      </c>
      <c r="Y950" s="2">
        <v>44112</v>
      </c>
      <c r="Z950">
        <v>5.2</v>
      </c>
      <c r="AA950" s="1" t="s">
        <v>39</v>
      </c>
    </row>
    <row r="951" spans="1:27" x14ac:dyDescent="0.3">
      <c r="A951" s="1" t="s">
        <v>3251</v>
      </c>
      <c r="B951" s="1" t="s">
        <v>3252</v>
      </c>
      <c r="C951" s="1" t="s">
        <v>342</v>
      </c>
      <c r="D951" s="1" t="s">
        <v>3253</v>
      </c>
      <c r="E951">
        <v>5</v>
      </c>
      <c r="F951">
        <v>16</v>
      </c>
      <c r="G951" s="1" t="s">
        <v>44</v>
      </c>
      <c r="H951" s="2">
        <v>46001</v>
      </c>
      <c r="I951" s="1" t="s">
        <v>342</v>
      </c>
      <c r="J951" s="1" t="s">
        <v>64</v>
      </c>
      <c r="K951" s="1" t="s">
        <v>3253</v>
      </c>
      <c r="L951" s="2">
        <v>45984</v>
      </c>
      <c r="M951">
        <v>3</v>
      </c>
      <c r="N951">
        <v>10</v>
      </c>
      <c r="O951">
        <v>0</v>
      </c>
      <c r="P951">
        <v>3974.4</v>
      </c>
      <c r="Q951" s="1" t="s">
        <v>342</v>
      </c>
      <c r="R951" s="1" t="s">
        <v>342</v>
      </c>
      <c r="S951" s="1" t="s">
        <v>344</v>
      </c>
      <c r="T951" s="1" t="s">
        <v>35</v>
      </c>
      <c r="U951" s="1" t="s">
        <v>83</v>
      </c>
      <c r="V951">
        <v>4416</v>
      </c>
      <c r="W951" s="1" t="s">
        <v>67</v>
      </c>
      <c r="X951" s="1" t="s">
        <v>59</v>
      </c>
      <c r="Y951" s="2">
        <v>44275</v>
      </c>
      <c r="Z951">
        <v>4.8</v>
      </c>
      <c r="AA951" s="1" t="s">
        <v>39</v>
      </c>
    </row>
    <row r="952" spans="1:27" x14ac:dyDescent="0.3">
      <c r="A952" s="1" t="s">
        <v>3254</v>
      </c>
      <c r="B952" s="1" t="s">
        <v>3255</v>
      </c>
      <c r="C952" s="1" t="s">
        <v>1570</v>
      </c>
      <c r="D952" s="1" t="s">
        <v>3256</v>
      </c>
      <c r="E952">
        <v>4</v>
      </c>
      <c r="F952">
        <v>71</v>
      </c>
      <c r="G952" s="1" t="s">
        <v>44</v>
      </c>
      <c r="H952" s="2">
        <v>45711</v>
      </c>
      <c r="I952" s="1" t="s">
        <v>1570</v>
      </c>
      <c r="J952" s="1" t="s">
        <v>592</v>
      </c>
      <c r="K952" s="1" t="s">
        <v>3256</v>
      </c>
      <c r="L952" s="2">
        <v>45708</v>
      </c>
      <c r="M952">
        <v>2</v>
      </c>
      <c r="N952">
        <v>5</v>
      </c>
      <c r="O952">
        <v>0</v>
      </c>
      <c r="P952">
        <v>927.2</v>
      </c>
      <c r="Q952" s="1" t="s">
        <v>1570</v>
      </c>
      <c r="R952" s="1" t="s">
        <v>1570</v>
      </c>
      <c r="S952" s="1" t="s">
        <v>1572</v>
      </c>
      <c r="T952" s="1" t="s">
        <v>90</v>
      </c>
      <c r="U952" s="1" t="s">
        <v>185</v>
      </c>
      <c r="V952">
        <v>976</v>
      </c>
      <c r="W952" s="1" t="s">
        <v>593</v>
      </c>
      <c r="X952" s="1" t="s">
        <v>127</v>
      </c>
      <c r="Y952" s="2">
        <v>44133</v>
      </c>
      <c r="Z952">
        <v>5.2</v>
      </c>
      <c r="AA952" s="1" t="s">
        <v>39</v>
      </c>
    </row>
    <row r="953" spans="1:27" x14ac:dyDescent="0.3">
      <c r="A953" s="1" t="s">
        <v>3257</v>
      </c>
      <c r="B953" s="1" t="s">
        <v>3258</v>
      </c>
      <c r="C953" s="1" t="s">
        <v>289</v>
      </c>
      <c r="D953" s="1" t="s">
        <v>3259</v>
      </c>
      <c r="E953">
        <v>3</v>
      </c>
      <c r="F953">
        <v>73</v>
      </c>
      <c r="G953" s="1" t="s">
        <v>806</v>
      </c>
      <c r="H953" s="2">
        <v>45699</v>
      </c>
      <c r="I953" s="1" t="s">
        <v>289</v>
      </c>
      <c r="J953" s="1" t="s">
        <v>183</v>
      </c>
      <c r="K953" s="1" t="s">
        <v>3259</v>
      </c>
      <c r="L953" s="2">
        <v>45682</v>
      </c>
      <c r="M953">
        <v>6</v>
      </c>
      <c r="N953">
        <v>30</v>
      </c>
      <c r="O953">
        <v>0</v>
      </c>
      <c r="P953">
        <v>7497</v>
      </c>
      <c r="Q953" s="1" t="s">
        <v>289</v>
      </c>
      <c r="R953" s="1" t="s">
        <v>289</v>
      </c>
      <c r="S953" s="1" t="s">
        <v>292</v>
      </c>
      <c r="T953" s="1" t="s">
        <v>107</v>
      </c>
      <c r="U953" s="1" t="s">
        <v>125</v>
      </c>
      <c r="V953">
        <v>10710</v>
      </c>
      <c r="W953" s="1" t="s">
        <v>186</v>
      </c>
      <c r="X953" s="1" t="s">
        <v>137</v>
      </c>
      <c r="Y953" s="2">
        <v>45507</v>
      </c>
      <c r="Z953">
        <v>1.4</v>
      </c>
      <c r="AA953" s="1" t="s">
        <v>39</v>
      </c>
    </row>
    <row r="954" spans="1:27" x14ac:dyDescent="0.3">
      <c r="A954" s="1" t="s">
        <v>3260</v>
      </c>
      <c r="B954" s="1" t="s">
        <v>3261</v>
      </c>
      <c r="C954" s="1" t="s">
        <v>181</v>
      </c>
      <c r="D954" s="1" t="s">
        <v>2188</v>
      </c>
      <c r="E954">
        <v>4</v>
      </c>
      <c r="F954">
        <v>22</v>
      </c>
      <c r="G954" s="1" t="s">
        <v>32</v>
      </c>
      <c r="H954" s="2">
        <v>45867</v>
      </c>
      <c r="I954" s="1" t="s">
        <v>181</v>
      </c>
      <c r="J954" s="1" t="s">
        <v>376</v>
      </c>
      <c r="K954" s="1" t="s">
        <v>2188</v>
      </c>
      <c r="L954" s="2">
        <v>45858</v>
      </c>
      <c r="M954">
        <v>3</v>
      </c>
      <c r="N954">
        <v>10</v>
      </c>
      <c r="O954">
        <v>0</v>
      </c>
      <c r="P954">
        <v>670.5</v>
      </c>
      <c r="Q954" s="1" t="s">
        <v>181</v>
      </c>
      <c r="R954" s="1" t="s">
        <v>181</v>
      </c>
      <c r="S954" s="1" t="s">
        <v>184</v>
      </c>
      <c r="T954" s="1" t="s">
        <v>90</v>
      </c>
      <c r="U954" s="1" t="s">
        <v>185</v>
      </c>
      <c r="V954">
        <v>745</v>
      </c>
      <c r="W954" s="1" t="s">
        <v>379</v>
      </c>
      <c r="X954" s="1" t="s">
        <v>48</v>
      </c>
      <c r="Y954" s="2">
        <v>45419</v>
      </c>
      <c r="Z954">
        <v>1.7</v>
      </c>
      <c r="AA954" s="1" t="s">
        <v>39</v>
      </c>
    </row>
    <row r="955" spans="1:27" x14ac:dyDescent="0.3">
      <c r="A955" s="1" t="s">
        <v>3262</v>
      </c>
      <c r="B955" s="1" t="s">
        <v>3263</v>
      </c>
      <c r="C955" s="1" t="s">
        <v>2048</v>
      </c>
      <c r="D955" s="1" t="s">
        <v>3264</v>
      </c>
      <c r="E955">
        <v>3</v>
      </c>
      <c r="F955">
        <v>64</v>
      </c>
      <c r="G955" s="1" t="s">
        <v>44</v>
      </c>
      <c r="H955" s="2">
        <v>45938</v>
      </c>
      <c r="I955" s="1" t="s">
        <v>2048</v>
      </c>
      <c r="J955" s="1" t="s">
        <v>272</v>
      </c>
      <c r="K955" s="1" t="s">
        <v>3264</v>
      </c>
      <c r="L955" s="2">
        <v>45923</v>
      </c>
      <c r="M955">
        <v>3</v>
      </c>
      <c r="N955">
        <v>40</v>
      </c>
      <c r="O955">
        <v>0</v>
      </c>
      <c r="P955">
        <v>54.6</v>
      </c>
      <c r="Q955" s="1" t="s">
        <v>2048</v>
      </c>
      <c r="R955" s="1" t="s">
        <v>2048</v>
      </c>
      <c r="S955" s="1" t="s">
        <v>2050</v>
      </c>
      <c r="T955" s="1" t="s">
        <v>134</v>
      </c>
      <c r="U955" s="1" t="s">
        <v>366</v>
      </c>
      <c r="V955">
        <v>91</v>
      </c>
      <c r="W955" s="1" t="s">
        <v>273</v>
      </c>
      <c r="X955" s="1" t="s">
        <v>38</v>
      </c>
      <c r="Y955" s="2">
        <v>45880</v>
      </c>
      <c r="Z955">
        <v>0.4</v>
      </c>
      <c r="AA955" s="1" t="s">
        <v>39</v>
      </c>
    </row>
    <row r="956" spans="1:27" x14ac:dyDescent="0.3">
      <c r="A956" s="1" t="s">
        <v>3265</v>
      </c>
      <c r="B956" s="1" t="s">
        <v>3266</v>
      </c>
      <c r="C956" s="1" t="s">
        <v>1315</v>
      </c>
      <c r="D956" s="1" t="s">
        <v>3267</v>
      </c>
      <c r="E956">
        <v>4</v>
      </c>
      <c r="F956">
        <v>60</v>
      </c>
      <c r="G956" s="1" t="s">
        <v>32</v>
      </c>
      <c r="H956" s="2">
        <v>45854</v>
      </c>
      <c r="I956" s="1" t="s">
        <v>1315</v>
      </c>
      <c r="J956" s="1" t="s">
        <v>264</v>
      </c>
      <c r="K956" s="1" t="s">
        <v>3267</v>
      </c>
      <c r="L956" s="2">
        <v>45836</v>
      </c>
      <c r="M956">
        <v>7</v>
      </c>
      <c r="N956">
        <v>10</v>
      </c>
      <c r="O956">
        <v>0</v>
      </c>
      <c r="P956">
        <v>4302.8999999999996</v>
      </c>
      <c r="Q956" s="1" t="s">
        <v>1315</v>
      </c>
      <c r="R956" s="1" t="s">
        <v>1315</v>
      </c>
      <c r="S956" s="1" t="s">
        <v>1317</v>
      </c>
      <c r="T956" s="1" t="s">
        <v>90</v>
      </c>
      <c r="U956" s="1" t="s">
        <v>300</v>
      </c>
      <c r="V956">
        <v>4781</v>
      </c>
      <c r="W956" s="1" t="s">
        <v>267</v>
      </c>
      <c r="X956" s="1" t="s">
        <v>268</v>
      </c>
      <c r="Y956" s="2">
        <v>43207</v>
      </c>
      <c r="Z956">
        <v>7.7</v>
      </c>
      <c r="AA956" s="1" t="s">
        <v>39</v>
      </c>
    </row>
    <row r="957" spans="1:27" x14ac:dyDescent="0.3">
      <c r="A957" s="1" t="s">
        <v>3268</v>
      </c>
      <c r="B957" s="1" t="s">
        <v>3269</v>
      </c>
      <c r="C957" s="1" t="s">
        <v>1242</v>
      </c>
      <c r="D957" s="1" t="s">
        <v>3270</v>
      </c>
      <c r="E957">
        <v>3</v>
      </c>
      <c r="F957">
        <v>88</v>
      </c>
      <c r="G957" s="1" t="s">
        <v>44</v>
      </c>
      <c r="H957" s="2">
        <v>45693</v>
      </c>
      <c r="I957" s="1" t="s">
        <v>1242</v>
      </c>
      <c r="J957" s="1" t="s">
        <v>272</v>
      </c>
      <c r="K957" s="1" t="s">
        <v>3270</v>
      </c>
      <c r="L957" s="2">
        <v>45674</v>
      </c>
      <c r="M957">
        <v>7</v>
      </c>
      <c r="N957">
        <v>15</v>
      </c>
      <c r="O957">
        <v>0</v>
      </c>
      <c r="P957">
        <v>2051.9</v>
      </c>
      <c r="Q957" s="1" t="s">
        <v>1242</v>
      </c>
      <c r="R957" s="1" t="s">
        <v>1242</v>
      </c>
      <c r="S957" s="1" t="s">
        <v>1244</v>
      </c>
      <c r="T957" s="1" t="s">
        <v>107</v>
      </c>
      <c r="U957" s="1" t="s">
        <v>416</v>
      </c>
      <c r="V957">
        <v>2414</v>
      </c>
      <c r="W957" s="1" t="s">
        <v>273</v>
      </c>
      <c r="X957" s="1" t="s">
        <v>38</v>
      </c>
      <c r="Y957" s="2">
        <v>45880</v>
      </c>
      <c r="Z957">
        <v>0.4</v>
      </c>
      <c r="AA957" s="1" t="s">
        <v>39</v>
      </c>
    </row>
    <row r="958" spans="1:27" x14ac:dyDescent="0.3">
      <c r="A958" s="1" t="s">
        <v>3271</v>
      </c>
      <c r="B958" s="1" t="s">
        <v>3272</v>
      </c>
      <c r="C958" s="1" t="s">
        <v>1616</v>
      </c>
      <c r="D958" s="1" t="s">
        <v>3273</v>
      </c>
      <c r="E958">
        <v>4</v>
      </c>
      <c r="F958">
        <v>32</v>
      </c>
      <c r="G958" s="1" t="s">
        <v>401</v>
      </c>
      <c r="H958" s="2">
        <v>45810</v>
      </c>
      <c r="I958" s="1" t="s">
        <v>1616</v>
      </c>
      <c r="J958" s="1" t="s">
        <v>298</v>
      </c>
      <c r="K958" s="1" t="s">
        <v>3273</v>
      </c>
      <c r="L958" s="2">
        <v>45795</v>
      </c>
      <c r="M958">
        <v>4</v>
      </c>
      <c r="N958">
        <v>15</v>
      </c>
      <c r="O958">
        <v>0</v>
      </c>
      <c r="P958">
        <v>4159.8999999999996</v>
      </c>
      <c r="Q958" s="1" t="s">
        <v>1616</v>
      </c>
      <c r="R958" s="1" t="s">
        <v>1616</v>
      </c>
      <c r="S958" s="1" t="s">
        <v>1617</v>
      </c>
      <c r="T958" s="1" t="s">
        <v>90</v>
      </c>
      <c r="U958" s="1" t="s">
        <v>266</v>
      </c>
      <c r="V958">
        <v>4894</v>
      </c>
      <c r="W958" s="1" t="s">
        <v>301</v>
      </c>
      <c r="X958" s="1" t="s">
        <v>137</v>
      </c>
      <c r="Y958" s="2">
        <v>44620</v>
      </c>
      <c r="Z958">
        <v>3.8</v>
      </c>
      <c r="AA958" s="1" t="s">
        <v>39</v>
      </c>
    </row>
    <row r="959" spans="1:27" x14ac:dyDescent="0.3">
      <c r="A959" s="1" t="s">
        <v>3274</v>
      </c>
      <c r="B959" s="1" t="s">
        <v>3275</v>
      </c>
      <c r="C959" s="1" t="s">
        <v>569</v>
      </c>
      <c r="D959" s="1" t="s">
        <v>3276</v>
      </c>
      <c r="E959">
        <v>4</v>
      </c>
      <c r="F959">
        <v>61</v>
      </c>
      <c r="G959" s="1" t="s">
        <v>32</v>
      </c>
      <c r="H959" s="2">
        <v>46021</v>
      </c>
      <c r="I959" s="1" t="s">
        <v>569</v>
      </c>
      <c r="J959" s="1" t="s">
        <v>598</v>
      </c>
      <c r="K959" s="1" t="s">
        <v>3276</v>
      </c>
      <c r="L959" s="2">
        <v>46005</v>
      </c>
      <c r="M959">
        <v>5</v>
      </c>
      <c r="O959">
        <v>0</v>
      </c>
      <c r="P959">
        <v>2084</v>
      </c>
      <c r="Q959" s="1" t="s">
        <v>569</v>
      </c>
      <c r="R959" s="1" t="s">
        <v>569</v>
      </c>
      <c r="S959" s="1" t="s">
        <v>571</v>
      </c>
      <c r="T959" s="1" t="s">
        <v>56</v>
      </c>
      <c r="U959" s="1" t="s">
        <v>57</v>
      </c>
      <c r="V959">
        <v>2605</v>
      </c>
      <c r="W959" s="1" t="s">
        <v>600</v>
      </c>
      <c r="X959" s="1" t="s">
        <v>38</v>
      </c>
      <c r="Y959" s="2">
        <v>43141</v>
      </c>
      <c r="Z959">
        <v>7.9</v>
      </c>
      <c r="AA959" s="1" t="s">
        <v>39</v>
      </c>
    </row>
    <row r="960" spans="1:27" x14ac:dyDescent="0.3">
      <c r="A960" s="1" t="s">
        <v>3277</v>
      </c>
      <c r="B960" s="1" t="s">
        <v>3278</v>
      </c>
      <c r="C960" s="1" t="s">
        <v>382</v>
      </c>
      <c r="D960" s="1" t="s">
        <v>3279</v>
      </c>
      <c r="E960">
        <v>4</v>
      </c>
      <c r="F960">
        <v>29</v>
      </c>
      <c r="G960" s="1" t="s">
        <v>44</v>
      </c>
      <c r="H960" s="2">
        <v>45928</v>
      </c>
      <c r="I960" s="1" t="s">
        <v>382</v>
      </c>
      <c r="J960" s="1" t="s">
        <v>291</v>
      </c>
      <c r="K960" s="1" t="s">
        <v>3279</v>
      </c>
      <c r="L960" s="2">
        <v>45912</v>
      </c>
      <c r="M960">
        <v>8</v>
      </c>
      <c r="N960">
        <v>30</v>
      </c>
      <c r="O960">
        <v>1</v>
      </c>
      <c r="P960">
        <v>217.7</v>
      </c>
      <c r="Q960" s="1" t="s">
        <v>382</v>
      </c>
      <c r="R960" s="1" t="s">
        <v>382</v>
      </c>
      <c r="S960" s="1" t="s">
        <v>384</v>
      </c>
      <c r="T960" s="1" t="s">
        <v>134</v>
      </c>
      <c r="U960" s="1" t="s">
        <v>135</v>
      </c>
      <c r="V960">
        <v>311</v>
      </c>
      <c r="W960" s="1" t="s">
        <v>293</v>
      </c>
      <c r="X960" s="1" t="s">
        <v>48</v>
      </c>
      <c r="Y960" s="2">
        <v>44560</v>
      </c>
      <c r="Z960">
        <v>4</v>
      </c>
      <c r="AA960" s="1" t="s">
        <v>39</v>
      </c>
    </row>
    <row r="961" spans="1:28" x14ac:dyDescent="0.3">
      <c r="A961" s="1" t="s">
        <v>3280</v>
      </c>
      <c r="B961" s="1" t="s">
        <v>3281</v>
      </c>
      <c r="C961" s="1" t="s">
        <v>2525</v>
      </c>
      <c r="D961" s="1" t="s">
        <v>2376</v>
      </c>
      <c r="E961">
        <v>2</v>
      </c>
      <c r="F961">
        <v>96</v>
      </c>
      <c r="G961" s="1" t="s">
        <v>44</v>
      </c>
      <c r="H961" s="2">
        <v>45666</v>
      </c>
      <c r="I961" s="1" t="s">
        <v>2525</v>
      </c>
      <c r="J961" s="1" t="s">
        <v>291</v>
      </c>
      <c r="K961" s="1" t="s">
        <v>2376</v>
      </c>
      <c r="L961" s="2">
        <v>45660</v>
      </c>
      <c r="M961">
        <v>5</v>
      </c>
      <c r="N961">
        <v>0</v>
      </c>
      <c r="O961">
        <v>1</v>
      </c>
      <c r="P961">
        <v>3735</v>
      </c>
      <c r="Q961" s="1" t="s">
        <v>2525</v>
      </c>
      <c r="R961" s="1" t="s">
        <v>2525</v>
      </c>
      <c r="S961" s="1" t="s">
        <v>2526</v>
      </c>
      <c r="T961" s="1" t="s">
        <v>35</v>
      </c>
      <c r="U961" s="1" t="s">
        <v>167</v>
      </c>
      <c r="V961">
        <v>3735</v>
      </c>
      <c r="W961" s="1" t="s">
        <v>293</v>
      </c>
      <c r="X961" s="1" t="s">
        <v>48</v>
      </c>
      <c r="Y961" s="2">
        <v>44560</v>
      </c>
      <c r="Z961">
        <v>4</v>
      </c>
      <c r="AA961" s="1" t="s">
        <v>49</v>
      </c>
      <c r="AB961">
        <v>1</v>
      </c>
    </row>
    <row r="962" spans="1:28" x14ac:dyDescent="0.3">
      <c r="A962" s="1" t="s">
        <v>3282</v>
      </c>
      <c r="B962" s="1" t="s">
        <v>3283</v>
      </c>
      <c r="C962" s="1" t="s">
        <v>818</v>
      </c>
      <c r="D962" s="1" t="s">
        <v>3284</v>
      </c>
      <c r="E962">
        <v>4</v>
      </c>
      <c r="F962">
        <v>49</v>
      </c>
      <c r="G962" s="1" t="s">
        <v>32</v>
      </c>
      <c r="H962" s="2">
        <v>46027</v>
      </c>
      <c r="I962" s="1" t="s">
        <v>818</v>
      </c>
      <c r="J962" s="1" t="s">
        <v>73</v>
      </c>
      <c r="K962" s="1" t="s">
        <v>3284</v>
      </c>
      <c r="L962" s="2">
        <v>46007</v>
      </c>
      <c r="M962">
        <v>8</v>
      </c>
      <c r="N962">
        <v>0</v>
      </c>
      <c r="O962">
        <v>0</v>
      </c>
      <c r="P962">
        <v>41419</v>
      </c>
      <c r="Q962" s="1" t="s">
        <v>818</v>
      </c>
      <c r="R962" s="1" t="s">
        <v>818</v>
      </c>
      <c r="S962" s="1" t="s">
        <v>820</v>
      </c>
      <c r="T962" s="1" t="s">
        <v>75</v>
      </c>
      <c r="U962" s="1" t="s">
        <v>98</v>
      </c>
      <c r="V962">
        <v>41419</v>
      </c>
      <c r="W962" s="1" t="s">
        <v>77</v>
      </c>
      <c r="X962" s="1" t="s">
        <v>38</v>
      </c>
      <c r="Y962" s="2">
        <v>44193</v>
      </c>
      <c r="Z962">
        <v>5</v>
      </c>
      <c r="AA962" s="1" t="s">
        <v>39</v>
      </c>
    </row>
    <row r="963" spans="1:28" x14ac:dyDescent="0.3">
      <c r="A963" s="1" t="s">
        <v>3285</v>
      </c>
      <c r="B963" s="1" t="s">
        <v>3286</v>
      </c>
      <c r="C963" s="1" t="s">
        <v>901</v>
      </c>
      <c r="D963" s="1" t="s">
        <v>3287</v>
      </c>
      <c r="E963">
        <v>3</v>
      </c>
      <c r="F963">
        <v>174</v>
      </c>
      <c r="G963" s="1" t="s">
        <v>44</v>
      </c>
      <c r="H963" s="2">
        <v>45736</v>
      </c>
      <c r="I963" s="1" t="s">
        <v>901</v>
      </c>
      <c r="J963" s="1" t="s">
        <v>264</v>
      </c>
      <c r="K963" s="1" t="s">
        <v>3287</v>
      </c>
      <c r="L963" s="2">
        <v>45724</v>
      </c>
      <c r="M963">
        <v>6</v>
      </c>
      <c r="N963">
        <v>15</v>
      </c>
      <c r="O963">
        <v>0</v>
      </c>
      <c r="P963">
        <v>562.70000000000005</v>
      </c>
      <c r="Q963" s="1" t="s">
        <v>901</v>
      </c>
      <c r="R963" s="1" t="s">
        <v>901</v>
      </c>
      <c r="S963" s="1" t="s">
        <v>903</v>
      </c>
      <c r="T963" s="1" t="s">
        <v>107</v>
      </c>
      <c r="U963" s="1" t="s">
        <v>125</v>
      </c>
      <c r="V963">
        <v>662</v>
      </c>
      <c r="W963" s="1" t="s">
        <v>267</v>
      </c>
      <c r="X963" s="1" t="s">
        <v>268</v>
      </c>
      <c r="Y963" s="2">
        <v>43207</v>
      </c>
      <c r="Z963">
        <v>7.7</v>
      </c>
      <c r="AA963" s="1" t="s">
        <v>39</v>
      </c>
    </row>
    <row r="964" spans="1:28" x14ac:dyDescent="0.3">
      <c r="A964" s="1" t="s">
        <v>3288</v>
      </c>
      <c r="B964" s="1" t="s">
        <v>3289</v>
      </c>
      <c r="C964" s="1" t="s">
        <v>257</v>
      </c>
      <c r="D964" s="1" t="s">
        <v>3290</v>
      </c>
      <c r="E964">
        <v>5</v>
      </c>
      <c r="F964">
        <v>22</v>
      </c>
      <c r="G964" s="1" t="s">
        <v>44</v>
      </c>
      <c r="H964" s="2">
        <v>45946</v>
      </c>
      <c r="I964" s="1" t="s">
        <v>257</v>
      </c>
      <c r="J964" s="1" t="s">
        <v>538</v>
      </c>
      <c r="K964" s="1" t="s">
        <v>3290</v>
      </c>
      <c r="L964" s="2">
        <v>45936</v>
      </c>
      <c r="M964">
        <v>4</v>
      </c>
      <c r="N964">
        <v>0</v>
      </c>
      <c r="O964">
        <v>0</v>
      </c>
      <c r="P964">
        <v>234</v>
      </c>
      <c r="Q964" s="1" t="s">
        <v>257</v>
      </c>
      <c r="R964" s="1" t="s">
        <v>257</v>
      </c>
      <c r="S964" s="1" t="s">
        <v>259</v>
      </c>
      <c r="T964" s="1" t="s">
        <v>134</v>
      </c>
      <c r="U964" s="1" t="s">
        <v>144</v>
      </c>
      <c r="V964">
        <v>234</v>
      </c>
      <c r="W964" s="1" t="s">
        <v>539</v>
      </c>
      <c r="X964" s="1" t="s">
        <v>540</v>
      </c>
      <c r="Y964" s="2">
        <v>44731</v>
      </c>
      <c r="Z964">
        <v>3.5</v>
      </c>
      <c r="AA964" s="1" t="s">
        <v>39</v>
      </c>
    </row>
    <row r="965" spans="1:28" x14ac:dyDescent="0.3">
      <c r="A965" s="1" t="s">
        <v>3291</v>
      </c>
      <c r="B965" s="1" t="s">
        <v>3292</v>
      </c>
      <c r="C965" s="1" t="s">
        <v>925</v>
      </c>
      <c r="D965" s="1" t="s">
        <v>3293</v>
      </c>
      <c r="E965">
        <v>3</v>
      </c>
      <c r="F965">
        <v>57</v>
      </c>
      <c r="G965" s="1" t="s">
        <v>32</v>
      </c>
      <c r="H965" s="2">
        <v>45966</v>
      </c>
      <c r="I965" s="1" t="s">
        <v>925</v>
      </c>
      <c r="J965" s="1" t="s">
        <v>45</v>
      </c>
      <c r="K965" s="1" t="s">
        <v>3293</v>
      </c>
      <c r="L965" s="2">
        <v>45952</v>
      </c>
      <c r="M965">
        <v>3</v>
      </c>
      <c r="N965">
        <v>20</v>
      </c>
      <c r="O965">
        <v>1</v>
      </c>
      <c r="P965">
        <v>2111.1999999999998</v>
      </c>
      <c r="Q965" s="1" t="s">
        <v>925</v>
      </c>
      <c r="R965" s="1" t="s">
        <v>925</v>
      </c>
      <c r="S965" s="1" t="s">
        <v>927</v>
      </c>
      <c r="T965" s="1" t="s">
        <v>90</v>
      </c>
      <c r="U965" s="1" t="s">
        <v>300</v>
      </c>
      <c r="V965">
        <v>2639</v>
      </c>
      <c r="W965" s="1" t="s">
        <v>47</v>
      </c>
      <c r="X965" s="1" t="s">
        <v>48</v>
      </c>
      <c r="Y965" s="2">
        <v>44112</v>
      </c>
      <c r="Z965">
        <v>5.2</v>
      </c>
      <c r="AA965" s="1" t="s">
        <v>39</v>
      </c>
    </row>
    <row r="966" spans="1:28" x14ac:dyDescent="0.3">
      <c r="A966" s="1" t="s">
        <v>3294</v>
      </c>
      <c r="B966" s="1" t="s">
        <v>3295</v>
      </c>
      <c r="C966" s="1" t="s">
        <v>2736</v>
      </c>
      <c r="D966" s="1" t="s">
        <v>3296</v>
      </c>
      <c r="E966">
        <v>5</v>
      </c>
      <c r="F966">
        <v>9</v>
      </c>
      <c r="G966" s="1" t="s">
        <v>806</v>
      </c>
      <c r="H966" s="2">
        <v>45668</v>
      </c>
      <c r="I966" s="1" t="s">
        <v>2736</v>
      </c>
      <c r="J966" s="1" t="s">
        <v>549</v>
      </c>
      <c r="K966" s="1" t="s">
        <v>3296</v>
      </c>
      <c r="L966" s="2">
        <v>45658</v>
      </c>
      <c r="M966">
        <v>8</v>
      </c>
      <c r="N966">
        <v>0</v>
      </c>
      <c r="O966">
        <v>0</v>
      </c>
      <c r="P966">
        <v>1282</v>
      </c>
      <c r="Q966" s="1" t="s">
        <v>2736</v>
      </c>
      <c r="R966" s="1" t="s">
        <v>2736</v>
      </c>
      <c r="S966" s="1" t="s">
        <v>2738</v>
      </c>
      <c r="T966" s="1" t="s">
        <v>90</v>
      </c>
      <c r="U966" s="1" t="s">
        <v>185</v>
      </c>
      <c r="V966">
        <v>1282</v>
      </c>
      <c r="W966" s="1" t="s">
        <v>550</v>
      </c>
      <c r="X966" s="1" t="s">
        <v>38</v>
      </c>
      <c r="Y966" s="2">
        <v>45530</v>
      </c>
      <c r="Z966">
        <v>1.3</v>
      </c>
      <c r="AA966" s="1" t="s">
        <v>39</v>
      </c>
    </row>
    <row r="967" spans="1:28" x14ac:dyDescent="0.3">
      <c r="A967" s="1" t="s">
        <v>3297</v>
      </c>
      <c r="B967" s="1" t="s">
        <v>3298</v>
      </c>
      <c r="C967" s="1" t="s">
        <v>733</v>
      </c>
      <c r="D967" s="1" t="s">
        <v>3299</v>
      </c>
      <c r="E967">
        <v>4</v>
      </c>
      <c r="F967">
        <v>55</v>
      </c>
      <c r="G967" s="1" t="s">
        <v>44</v>
      </c>
      <c r="H967" s="2">
        <v>45892</v>
      </c>
      <c r="I967" s="1" t="s">
        <v>733</v>
      </c>
      <c r="J967" s="1" t="s">
        <v>132</v>
      </c>
      <c r="K967" s="1" t="s">
        <v>3299</v>
      </c>
      <c r="L967" s="2">
        <v>45885</v>
      </c>
      <c r="M967">
        <v>4</v>
      </c>
      <c r="N967">
        <v>30</v>
      </c>
      <c r="O967">
        <v>0</v>
      </c>
      <c r="P967">
        <v>186.9</v>
      </c>
      <c r="Q967" s="1" t="s">
        <v>733</v>
      </c>
      <c r="R967" s="1" t="s">
        <v>733</v>
      </c>
      <c r="S967" s="1" t="s">
        <v>735</v>
      </c>
      <c r="T967" s="1" t="s">
        <v>35</v>
      </c>
      <c r="U967" s="1" t="s">
        <v>36</v>
      </c>
      <c r="V967">
        <v>267</v>
      </c>
      <c r="W967" s="1" t="s">
        <v>136</v>
      </c>
      <c r="X967" s="1" t="s">
        <v>137</v>
      </c>
      <c r="Y967" s="2">
        <v>44254</v>
      </c>
      <c r="Z967">
        <v>4.8</v>
      </c>
      <c r="AA967" s="1" t="s">
        <v>39</v>
      </c>
    </row>
    <row r="968" spans="1:28" x14ac:dyDescent="0.3">
      <c r="A968" s="1" t="s">
        <v>3300</v>
      </c>
      <c r="B968" s="1" t="s">
        <v>3301</v>
      </c>
      <c r="C968" s="1" t="s">
        <v>1242</v>
      </c>
      <c r="D968" s="1" t="s">
        <v>3302</v>
      </c>
      <c r="E968">
        <v>4</v>
      </c>
      <c r="F968">
        <v>46</v>
      </c>
      <c r="G968" s="1" t="s">
        <v>44</v>
      </c>
      <c r="H968" s="2">
        <v>45827</v>
      </c>
      <c r="I968" s="1" t="s">
        <v>1242</v>
      </c>
      <c r="J968" s="1" t="s">
        <v>215</v>
      </c>
      <c r="K968" s="1" t="s">
        <v>3302</v>
      </c>
      <c r="L968" s="2">
        <v>45812</v>
      </c>
      <c r="M968">
        <v>2</v>
      </c>
      <c r="N968">
        <v>10</v>
      </c>
      <c r="O968">
        <v>0</v>
      </c>
      <c r="P968">
        <v>2172.6</v>
      </c>
      <c r="Q968" s="1" t="s">
        <v>1242</v>
      </c>
      <c r="R968" s="1" t="s">
        <v>1242</v>
      </c>
      <c r="S968" s="1" t="s">
        <v>1244</v>
      </c>
      <c r="T968" s="1" t="s">
        <v>107</v>
      </c>
      <c r="U968" s="1" t="s">
        <v>416</v>
      </c>
      <c r="V968">
        <v>2414</v>
      </c>
      <c r="W968" s="1" t="s">
        <v>216</v>
      </c>
      <c r="X968" s="1" t="s">
        <v>127</v>
      </c>
      <c r="Y968" s="2">
        <v>45659</v>
      </c>
      <c r="Z968">
        <v>1</v>
      </c>
      <c r="AA968" s="1" t="s">
        <v>39</v>
      </c>
    </row>
    <row r="969" spans="1:28" x14ac:dyDescent="0.3">
      <c r="A969" s="1" t="s">
        <v>3303</v>
      </c>
      <c r="B969" s="1" t="s">
        <v>3304</v>
      </c>
      <c r="C969" s="1" t="s">
        <v>1764</v>
      </c>
      <c r="D969" s="1" t="s">
        <v>2283</v>
      </c>
      <c r="E969">
        <v>5</v>
      </c>
      <c r="F969">
        <v>44</v>
      </c>
      <c r="G969" s="1" t="s">
        <v>44</v>
      </c>
      <c r="H969" s="2">
        <v>45699</v>
      </c>
      <c r="I969" s="1" t="s">
        <v>1764</v>
      </c>
      <c r="J969" s="1" t="s">
        <v>538</v>
      </c>
      <c r="K969" s="1" t="s">
        <v>2283</v>
      </c>
      <c r="L969" s="2">
        <v>45676</v>
      </c>
      <c r="M969">
        <v>9</v>
      </c>
      <c r="N969">
        <v>5</v>
      </c>
      <c r="O969">
        <v>0</v>
      </c>
      <c r="P969">
        <v>2071</v>
      </c>
      <c r="Q969" s="1" t="s">
        <v>1764</v>
      </c>
      <c r="R969" s="1" t="s">
        <v>1764</v>
      </c>
      <c r="S969" s="1" t="s">
        <v>1766</v>
      </c>
      <c r="T969" s="1" t="s">
        <v>56</v>
      </c>
      <c r="U969" s="1" t="s">
        <v>57</v>
      </c>
      <c r="V969">
        <v>2180</v>
      </c>
      <c r="W969" s="1" t="s">
        <v>539</v>
      </c>
      <c r="X969" s="1" t="s">
        <v>540</v>
      </c>
      <c r="Y969" s="2">
        <v>44731</v>
      </c>
      <c r="Z969">
        <v>3.5</v>
      </c>
      <c r="AA969" s="1" t="s">
        <v>39</v>
      </c>
    </row>
    <row r="970" spans="1:28" x14ac:dyDescent="0.3">
      <c r="A970" s="1" t="s">
        <v>3305</v>
      </c>
      <c r="B970" s="1" t="s">
        <v>3306</v>
      </c>
      <c r="C970" s="1" t="s">
        <v>332</v>
      </c>
      <c r="D970" s="1" t="s">
        <v>3307</v>
      </c>
      <c r="E970">
        <v>3</v>
      </c>
      <c r="F970">
        <v>67</v>
      </c>
      <c r="G970" s="1" t="s">
        <v>32</v>
      </c>
      <c r="H970" s="2">
        <v>45878</v>
      </c>
      <c r="I970" s="1" t="s">
        <v>332</v>
      </c>
      <c r="J970" s="1" t="s">
        <v>115</v>
      </c>
      <c r="K970" s="1" t="s">
        <v>3307</v>
      </c>
      <c r="L970" s="2">
        <v>45862</v>
      </c>
      <c r="M970">
        <v>3</v>
      </c>
      <c r="N970">
        <v>10</v>
      </c>
      <c r="O970">
        <v>0</v>
      </c>
      <c r="P970">
        <v>1714.5</v>
      </c>
      <c r="Q970" s="1" t="s">
        <v>332</v>
      </c>
      <c r="R970" s="1" t="s">
        <v>332</v>
      </c>
      <c r="S970" s="1" t="s">
        <v>334</v>
      </c>
      <c r="T970" s="1" t="s">
        <v>107</v>
      </c>
      <c r="U970" s="1" t="s">
        <v>125</v>
      </c>
      <c r="V970">
        <v>1905</v>
      </c>
      <c r="W970" s="1" t="s">
        <v>118</v>
      </c>
      <c r="X970" s="1" t="s">
        <v>59</v>
      </c>
      <c r="Y970" s="2">
        <v>43824</v>
      </c>
      <c r="Z970">
        <v>6</v>
      </c>
      <c r="AA970" s="1" t="s">
        <v>39</v>
      </c>
    </row>
    <row r="971" spans="1:28" x14ac:dyDescent="0.3">
      <c r="A971" s="1" t="s">
        <v>3308</v>
      </c>
      <c r="B971" s="1" t="s">
        <v>3309</v>
      </c>
      <c r="C971" s="1" t="s">
        <v>1819</v>
      </c>
      <c r="D971" s="1" t="s">
        <v>3310</v>
      </c>
      <c r="E971">
        <v>4</v>
      </c>
      <c r="F971">
        <v>162</v>
      </c>
      <c r="G971" s="1" t="s">
        <v>44</v>
      </c>
      <c r="H971" s="2">
        <v>45968</v>
      </c>
      <c r="I971" s="1" t="s">
        <v>1819</v>
      </c>
      <c r="J971" s="1" t="s">
        <v>204</v>
      </c>
      <c r="K971" s="1" t="s">
        <v>3310</v>
      </c>
      <c r="L971" s="2">
        <v>45961</v>
      </c>
      <c r="M971">
        <v>6</v>
      </c>
      <c r="N971">
        <v>5</v>
      </c>
      <c r="O971">
        <v>0</v>
      </c>
      <c r="P971">
        <v>1034.55</v>
      </c>
      <c r="Q971" s="1" t="s">
        <v>1819</v>
      </c>
      <c r="R971" s="1" t="s">
        <v>1819</v>
      </c>
      <c r="S971" s="1" t="s">
        <v>1821</v>
      </c>
      <c r="T971" s="1" t="s">
        <v>56</v>
      </c>
      <c r="U971" s="1" t="s">
        <v>117</v>
      </c>
      <c r="V971">
        <v>1089</v>
      </c>
      <c r="W971" s="1" t="s">
        <v>206</v>
      </c>
      <c r="X971" s="1" t="s">
        <v>137</v>
      </c>
      <c r="Y971" s="2">
        <v>43138</v>
      </c>
      <c r="Z971">
        <v>7.9</v>
      </c>
      <c r="AA971" s="1" t="s">
        <v>39</v>
      </c>
    </row>
    <row r="972" spans="1:28" x14ac:dyDescent="0.3">
      <c r="A972" s="1" t="s">
        <v>3311</v>
      </c>
      <c r="B972" s="1" t="s">
        <v>3312</v>
      </c>
      <c r="C972" s="1" t="s">
        <v>1235</v>
      </c>
      <c r="D972" s="1" t="s">
        <v>31</v>
      </c>
      <c r="E972">
        <v>5</v>
      </c>
      <c r="F972">
        <v>58</v>
      </c>
      <c r="G972" s="1" t="s">
        <v>44</v>
      </c>
      <c r="H972" s="2">
        <v>45928</v>
      </c>
      <c r="I972" s="1" t="s">
        <v>1235</v>
      </c>
      <c r="J972" s="1" t="s">
        <v>123</v>
      </c>
      <c r="K972" s="1" t="s">
        <v>31</v>
      </c>
      <c r="L972" s="2">
        <v>45916</v>
      </c>
      <c r="M972">
        <v>6</v>
      </c>
      <c r="N972">
        <v>10</v>
      </c>
      <c r="O972">
        <v>0</v>
      </c>
      <c r="P972">
        <v>207.9</v>
      </c>
      <c r="Q972" s="1" t="s">
        <v>1235</v>
      </c>
      <c r="R972" s="1" t="s">
        <v>1235</v>
      </c>
      <c r="S972" s="1" t="s">
        <v>1236</v>
      </c>
      <c r="T972" s="1" t="s">
        <v>56</v>
      </c>
      <c r="U972" s="1" t="s">
        <v>57</v>
      </c>
      <c r="V972">
        <v>231</v>
      </c>
      <c r="W972" s="1" t="s">
        <v>126</v>
      </c>
      <c r="X972" s="1" t="s">
        <v>127</v>
      </c>
      <c r="Y972" s="2">
        <v>44230</v>
      </c>
      <c r="Z972">
        <v>4.9000000000000004</v>
      </c>
      <c r="AA972" s="1" t="s">
        <v>39</v>
      </c>
    </row>
    <row r="973" spans="1:28" x14ac:dyDescent="0.3">
      <c r="A973" s="1" t="s">
        <v>3313</v>
      </c>
      <c r="B973" s="1" t="s">
        <v>3314</v>
      </c>
      <c r="C973" s="1" t="s">
        <v>953</v>
      </c>
      <c r="D973" s="1" t="s">
        <v>1628</v>
      </c>
      <c r="E973">
        <v>4</v>
      </c>
      <c r="G973" s="1" t="s">
        <v>32</v>
      </c>
      <c r="H973" s="2">
        <v>45777</v>
      </c>
      <c r="I973" s="1" t="s">
        <v>953</v>
      </c>
      <c r="J973" s="1" t="s">
        <v>513</v>
      </c>
      <c r="K973" s="1" t="s">
        <v>1628</v>
      </c>
      <c r="L973" s="2">
        <v>45763</v>
      </c>
      <c r="M973">
        <v>6</v>
      </c>
      <c r="N973">
        <v>5</v>
      </c>
      <c r="O973">
        <v>0</v>
      </c>
      <c r="P973">
        <v>293.55</v>
      </c>
      <c r="Q973" s="1" t="s">
        <v>953</v>
      </c>
      <c r="R973" s="1" t="s">
        <v>953</v>
      </c>
      <c r="S973" s="1" t="s">
        <v>955</v>
      </c>
      <c r="T973" s="1" t="s">
        <v>56</v>
      </c>
      <c r="U973" s="1" t="s">
        <v>117</v>
      </c>
      <c r="V973">
        <v>309</v>
      </c>
      <c r="W973" s="1" t="s">
        <v>514</v>
      </c>
      <c r="X973" s="1" t="s">
        <v>59</v>
      </c>
      <c r="Y973" s="2">
        <v>44396</v>
      </c>
      <c r="Z973">
        <v>4.5</v>
      </c>
      <c r="AA973" s="1" t="s">
        <v>39</v>
      </c>
    </row>
    <row r="974" spans="1:28" x14ac:dyDescent="0.3">
      <c r="A974" s="1" t="s">
        <v>3315</v>
      </c>
      <c r="B974" s="1" t="s">
        <v>3316</v>
      </c>
      <c r="C974" s="1" t="s">
        <v>157</v>
      </c>
      <c r="D974" s="1" t="s">
        <v>3317</v>
      </c>
      <c r="E974">
        <v>5</v>
      </c>
      <c r="F974">
        <v>45</v>
      </c>
      <c r="G974" s="1" t="s">
        <v>44</v>
      </c>
      <c r="H974" s="2">
        <v>45831</v>
      </c>
      <c r="I974" s="1" t="s">
        <v>157</v>
      </c>
      <c r="J974" s="1" t="s">
        <v>538</v>
      </c>
      <c r="K974" s="1" t="s">
        <v>3317</v>
      </c>
      <c r="L974" s="2">
        <v>45821</v>
      </c>
      <c r="M974">
        <v>5</v>
      </c>
      <c r="N974">
        <v>40</v>
      </c>
      <c r="O974">
        <v>0</v>
      </c>
      <c r="P974">
        <v>2604</v>
      </c>
      <c r="Q974" s="1" t="s">
        <v>157</v>
      </c>
      <c r="R974" s="1" t="s">
        <v>157</v>
      </c>
      <c r="S974" s="1" t="s">
        <v>160</v>
      </c>
      <c r="T974" s="1" t="s">
        <v>75</v>
      </c>
      <c r="U974" s="1" t="s">
        <v>98</v>
      </c>
      <c r="V974">
        <v>4340</v>
      </c>
      <c r="W974" s="1" t="s">
        <v>539</v>
      </c>
      <c r="X974" s="1" t="s">
        <v>540</v>
      </c>
      <c r="Y974" s="2">
        <v>44731</v>
      </c>
      <c r="Z974">
        <v>3.5</v>
      </c>
      <c r="AA974" s="1" t="s">
        <v>39</v>
      </c>
    </row>
    <row r="975" spans="1:28" x14ac:dyDescent="0.3">
      <c r="A975" s="1" t="s">
        <v>3318</v>
      </c>
      <c r="B975" s="1" t="s">
        <v>3319</v>
      </c>
      <c r="C975" s="1" t="s">
        <v>405</v>
      </c>
      <c r="D975" s="1" t="s">
        <v>3320</v>
      </c>
      <c r="E975">
        <v>5</v>
      </c>
      <c r="F975">
        <v>50</v>
      </c>
      <c r="G975" s="1" t="s">
        <v>44</v>
      </c>
      <c r="H975" s="2">
        <v>45993</v>
      </c>
      <c r="I975" s="1" t="s">
        <v>405</v>
      </c>
      <c r="J975" s="1" t="s">
        <v>150</v>
      </c>
      <c r="K975" s="1" t="s">
        <v>3320</v>
      </c>
      <c r="L975" s="2">
        <v>45986</v>
      </c>
      <c r="M975">
        <v>5</v>
      </c>
      <c r="N975">
        <v>0</v>
      </c>
      <c r="O975">
        <v>0</v>
      </c>
      <c r="P975">
        <v>6777</v>
      </c>
      <c r="Q975" s="1" t="s">
        <v>405</v>
      </c>
      <c r="R975" s="1" t="s">
        <v>405</v>
      </c>
      <c r="S975" s="1" t="s">
        <v>407</v>
      </c>
      <c r="T975" s="1" t="s">
        <v>75</v>
      </c>
      <c r="U975" s="1" t="s">
        <v>98</v>
      </c>
      <c r="V975">
        <v>6777</v>
      </c>
      <c r="W975" s="1" t="s">
        <v>153</v>
      </c>
      <c r="X975" s="1" t="s">
        <v>38</v>
      </c>
      <c r="Y975" s="2">
        <v>45173</v>
      </c>
      <c r="Z975">
        <v>2.2999999999999998</v>
      </c>
      <c r="AA975" s="1" t="s">
        <v>173</v>
      </c>
      <c r="AB975">
        <v>1</v>
      </c>
    </row>
    <row r="976" spans="1:28" x14ac:dyDescent="0.3">
      <c r="A976" s="1" t="s">
        <v>3321</v>
      </c>
      <c r="B976" s="1" t="s">
        <v>3322</v>
      </c>
      <c r="C976" s="1" t="s">
        <v>558</v>
      </c>
      <c r="D976" s="1" t="s">
        <v>3323</v>
      </c>
      <c r="E976">
        <v>5</v>
      </c>
      <c r="F976">
        <v>44</v>
      </c>
      <c r="G976" s="1" t="s">
        <v>44</v>
      </c>
      <c r="H976" s="2">
        <v>45795</v>
      </c>
      <c r="I976" s="1" t="s">
        <v>558</v>
      </c>
      <c r="J976" s="1" t="s">
        <v>159</v>
      </c>
      <c r="K976" s="1" t="s">
        <v>3323</v>
      </c>
      <c r="L976" s="2">
        <v>45788</v>
      </c>
      <c r="M976">
        <v>6</v>
      </c>
      <c r="N976">
        <v>10</v>
      </c>
      <c r="O976">
        <v>0</v>
      </c>
      <c r="P976">
        <v>96.3</v>
      </c>
      <c r="Q976" s="1" t="s">
        <v>558</v>
      </c>
      <c r="R976" s="1" t="s">
        <v>558</v>
      </c>
      <c r="S976" s="1" t="s">
        <v>560</v>
      </c>
      <c r="T976" s="1" t="s">
        <v>134</v>
      </c>
      <c r="U976" s="1" t="s">
        <v>144</v>
      </c>
      <c r="V976">
        <v>107</v>
      </c>
      <c r="W976" s="1" t="s">
        <v>161</v>
      </c>
      <c r="X976" s="1" t="s">
        <v>59</v>
      </c>
      <c r="Y976" s="2">
        <v>43812</v>
      </c>
      <c r="Z976">
        <v>6.1</v>
      </c>
      <c r="AA976" s="1" t="s">
        <v>39</v>
      </c>
    </row>
    <row r="977" spans="1:28" x14ac:dyDescent="0.3">
      <c r="A977" s="1" t="s">
        <v>3324</v>
      </c>
      <c r="B977" s="1" t="s">
        <v>3325</v>
      </c>
      <c r="C977" s="1" t="s">
        <v>3326</v>
      </c>
      <c r="D977" s="1" t="s">
        <v>3327</v>
      </c>
      <c r="E977">
        <v>5</v>
      </c>
      <c r="F977">
        <v>44</v>
      </c>
      <c r="G977" s="1" t="s">
        <v>44</v>
      </c>
      <c r="H977" s="2">
        <v>45966</v>
      </c>
      <c r="I977" s="1" t="s">
        <v>3326</v>
      </c>
      <c r="J977" s="1" t="s">
        <v>513</v>
      </c>
      <c r="K977" s="1" t="s">
        <v>3327</v>
      </c>
      <c r="L977" s="2">
        <v>45950</v>
      </c>
      <c r="M977">
        <v>5</v>
      </c>
      <c r="N977">
        <v>20</v>
      </c>
      <c r="O977">
        <v>0</v>
      </c>
      <c r="P977">
        <v>132.80000000000001</v>
      </c>
      <c r="Q977" s="1" t="s">
        <v>3326</v>
      </c>
      <c r="R977" s="1" t="s">
        <v>3326</v>
      </c>
      <c r="S977" s="1" t="s">
        <v>3328</v>
      </c>
      <c r="T977" s="1" t="s">
        <v>134</v>
      </c>
      <c r="U977" s="1" t="s">
        <v>366</v>
      </c>
      <c r="V977">
        <v>166</v>
      </c>
      <c r="W977" s="1" t="s">
        <v>514</v>
      </c>
      <c r="X977" s="1" t="s">
        <v>59</v>
      </c>
      <c r="Y977" s="2">
        <v>44396</v>
      </c>
      <c r="Z977">
        <v>4.5</v>
      </c>
      <c r="AA977" s="1" t="s">
        <v>39</v>
      </c>
    </row>
    <row r="978" spans="1:28" x14ac:dyDescent="0.3">
      <c r="A978" s="1" t="s">
        <v>3329</v>
      </c>
      <c r="B978" s="1" t="s">
        <v>3330</v>
      </c>
      <c r="C978" s="1" t="s">
        <v>3078</v>
      </c>
      <c r="D978" s="1" t="s">
        <v>3331</v>
      </c>
      <c r="E978">
        <v>2</v>
      </c>
      <c r="F978">
        <v>69</v>
      </c>
      <c r="G978" s="1" t="s">
        <v>44</v>
      </c>
      <c r="H978" s="2">
        <v>45984</v>
      </c>
      <c r="I978" s="1" t="s">
        <v>3078</v>
      </c>
      <c r="J978" s="1" t="s">
        <v>123</v>
      </c>
      <c r="K978" s="1" t="s">
        <v>3331</v>
      </c>
      <c r="L978" s="2">
        <v>45967</v>
      </c>
      <c r="M978">
        <v>5</v>
      </c>
      <c r="N978">
        <v>5</v>
      </c>
      <c r="O978">
        <v>1</v>
      </c>
      <c r="P978">
        <v>1286.3</v>
      </c>
      <c r="Q978" s="1" t="s">
        <v>3078</v>
      </c>
      <c r="R978" s="1" t="s">
        <v>3078</v>
      </c>
      <c r="S978" s="1" t="s">
        <v>3079</v>
      </c>
      <c r="T978" s="1" t="s">
        <v>107</v>
      </c>
      <c r="U978" s="1" t="s">
        <v>125</v>
      </c>
      <c r="V978">
        <v>1354</v>
      </c>
      <c r="W978" s="1" t="s">
        <v>126</v>
      </c>
      <c r="X978" s="1" t="s">
        <v>127</v>
      </c>
      <c r="Y978" s="2">
        <v>44230</v>
      </c>
      <c r="Z978">
        <v>4.9000000000000004</v>
      </c>
      <c r="AA978" s="1" t="s">
        <v>173</v>
      </c>
      <c r="AB978">
        <v>1</v>
      </c>
    </row>
    <row r="979" spans="1:28" x14ac:dyDescent="0.3">
      <c r="A979" s="1" t="s">
        <v>3332</v>
      </c>
      <c r="B979" s="1" t="s">
        <v>3333</v>
      </c>
      <c r="C979" s="1" t="s">
        <v>861</v>
      </c>
      <c r="D979" s="1" t="s">
        <v>3334</v>
      </c>
      <c r="E979">
        <v>3</v>
      </c>
      <c r="F979">
        <v>98</v>
      </c>
      <c r="G979" s="1" t="s">
        <v>32</v>
      </c>
      <c r="H979" s="2">
        <v>46033</v>
      </c>
      <c r="I979" s="1" t="s">
        <v>861</v>
      </c>
      <c r="J979" s="1" t="s">
        <v>264</v>
      </c>
      <c r="K979" s="1" t="s">
        <v>3334</v>
      </c>
      <c r="L979" s="2">
        <v>46020</v>
      </c>
      <c r="M979">
        <v>4</v>
      </c>
      <c r="N979">
        <v>0</v>
      </c>
      <c r="O979">
        <v>0</v>
      </c>
      <c r="P979">
        <v>223</v>
      </c>
      <c r="Q979" s="1" t="s">
        <v>861</v>
      </c>
      <c r="R979" s="1" t="s">
        <v>861</v>
      </c>
      <c r="S979" s="1" t="s">
        <v>863</v>
      </c>
      <c r="T979" s="1" t="s">
        <v>56</v>
      </c>
      <c r="U979" s="1" t="s">
        <v>66</v>
      </c>
      <c r="V979">
        <v>223</v>
      </c>
      <c r="W979" s="1" t="s">
        <v>267</v>
      </c>
      <c r="X979" s="1" t="s">
        <v>268</v>
      </c>
      <c r="Y979" s="2">
        <v>43207</v>
      </c>
      <c r="Z979">
        <v>7.7</v>
      </c>
      <c r="AA979" s="1" t="s">
        <v>39</v>
      </c>
    </row>
    <row r="980" spans="1:28" x14ac:dyDescent="0.3">
      <c r="A980" s="1" t="s">
        <v>3335</v>
      </c>
      <c r="B980" s="1" t="s">
        <v>3336</v>
      </c>
      <c r="C980" s="1" t="s">
        <v>1268</v>
      </c>
      <c r="D980" s="1" t="s">
        <v>2034</v>
      </c>
      <c r="E980">
        <v>2</v>
      </c>
      <c r="F980">
        <v>196</v>
      </c>
      <c r="G980" s="1" t="s">
        <v>44</v>
      </c>
      <c r="H980" s="2">
        <v>45916</v>
      </c>
      <c r="I980" s="1" t="s">
        <v>1268</v>
      </c>
      <c r="J980" s="1" t="s">
        <v>73</v>
      </c>
      <c r="K980" s="1" t="s">
        <v>2034</v>
      </c>
      <c r="L980" s="2">
        <v>45908</v>
      </c>
      <c r="M980">
        <v>6</v>
      </c>
      <c r="N980">
        <v>10</v>
      </c>
      <c r="O980">
        <v>1</v>
      </c>
      <c r="P980">
        <v>820.8</v>
      </c>
      <c r="Q980" s="1" t="s">
        <v>1268</v>
      </c>
      <c r="R980" s="1" t="s">
        <v>1268</v>
      </c>
      <c r="S980" s="1" t="s">
        <v>1269</v>
      </c>
      <c r="T980" s="1" t="s">
        <v>35</v>
      </c>
      <c r="U980" s="1" t="s">
        <v>83</v>
      </c>
      <c r="V980">
        <v>912</v>
      </c>
      <c r="W980" s="1" t="s">
        <v>77</v>
      </c>
      <c r="X980" s="1" t="s">
        <v>38</v>
      </c>
      <c r="Y980" s="2">
        <v>44193</v>
      </c>
      <c r="Z980">
        <v>5</v>
      </c>
      <c r="AA980" s="1" t="s">
        <v>173</v>
      </c>
      <c r="AB980">
        <v>1</v>
      </c>
    </row>
    <row r="981" spans="1:28" x14ac:dyDescent="0.3">
      <c r="A981" s="1" t="s">
        <v>3337</v>
      </c>
      <c r="B981" s="1" t="s">
        <v>3338</v>
      </c>
      <c r="C981" s="1" t="s">
        <v>3339</v>
      </c>
      <c r="D981" s="1" t="s">
        <v>3340</v>
      </c>
      <c r="E981">
        <v>4</v>
      </c>
      <c r="F981">
        <v>59</v>
      </c>
      <c r="G981" s="1" t="s">
        <v>44</v>
      </c>
      <c r="H981" s="2">
        <v>45757</v>
      </c>
      <c r="I981" s="1" t="s">
        <v>3339</v>
      </c>
      <c r="J981" s="1" t="s">
        <v>229</v>
      </c>
      <c r="K981" s="1" t="s">
        <v>3340</v>
      </c>
      <c r="L981" s="2">
        <v>45744</v>
      </c>
      <c r="M981">
        <v>7</v>
      </c>
      <c r="N981">
        <v>10</v>
      </c>
      <c r="O981">
        <v>0</v>
      </c>
      <c r="P981">
        <v>346.5</v>
      </c>
      <c r="Q981" s="1" t="s">
        <v>3339</v>
      </c>
      <c r="R981" s="1" t="s">
        <v>3339</v>
      </c>
      <c r="S981" s="1" t="s">
        <v>3341</v>
      </c>
      <c r="T981" s="1" t="s">
        <v>134</v>
      </c>
      <c r="U981" s="1" t="s">
        <v>366</v>
      </c>
      <c r="V981">
        <v>385</v>
      </c>
      <c r="W981" s="1" t="s">
        <v>231</v>
      </c>
      <c r="X981" s="1" t="s">
        <v>127</v>
      </c>
      <c r="Y981" s="2">
        <v>43596</v>
      </c>
      <c r="Z981">
        <v>6.6</v>
      </c>
      <c r="AA981" s="1" t="s">
        <v>39</v>
      </c>
    </row>
    <row r="982" spans="1:28" x14ac:dyDescent="0.3">
      <c r="A982" s="1" t="s">
        <v>3342</v>
      </c>
      <c r="B982" s="1" t="s">
        <v>3343</v>
      </c>
      <c r="C982" s="1" t="s">
        <v>953</v>
      </c>
      <c r="D982" s="1" t="s">
        <v>2390</v>
      </c>
      <c r="E982">
        <v>4</v>
      </c>
      <c r="F982">
        <v>33</v>
      </c>
      <c r="G982" s="1" t="s">
        <v>44</v>
      </c>
      <c r="H982" s="2">
        <v>45948</v>
      </c>
      <c r="I982" s="1" t="s">
        <v>953</v>
      </c>
      <c r="J982" s="1" t="s">
        <v>462</v>
      </c>
      <c r="K982" s="1" t="s">
        <v>2390</v>
      </c>
      <c r="L982" s="2">
        <v>45937</v>
      </c>
      <c r="M982">
        <v>4</v>
      </c>
      <c r="N982">
        <v>10</v>
      </c>
      <c r="O982">
        <v>0</v>
      </c>
      <c r="P982">
        <v>278.10000000000002</v>
      </c>
      <c r="Q982" s="1" t="s">
        <v>953</v>
      </c>
      <c r="R982" s="1" t="s">
        <v>953</v>
      </c>
      <c r="S982" s="1" t="s">
        <v>955</v>
      </c>
      <c r="T982" s="1" t="s">
        <v>56</v>
      </c>
      <c r="U982" s="1" t="s">
        <v>117</v>
      </c>
      <c r="V982">
        <v>309</v>
      </c>
      <c r="W982" s="1" t="s">
        <v>464</v>
      </c>
      <c r="X982" s="1" t="s">
        <v>137</v>
      </c>
      <c r="Y982" s="2">
        <v>43178</v>
      </c>
      <c r="Z982">
        <v>7.8</v>
      </c>
      <c r="AA982" s="1" t="s">
        <v>39</v>
      </c>
    </row>
    <row r="983" spans="1:28" x14ac:dyDescent="0.3">
      <c r="A983" s="1" t="s">
        <v>3344</v>
      </c>
      <c r="B983" s="1" t="s">
        <v>3345</v>
      </c>
      <c r="C983" s="1" t="s">
        <v>492</v>
      </c>
      <c r="D983" s="1" t="s">
        <v>3346</v>
      </c>
      <c r="E983">
        <v>2</v>
      </c>
      <c r="F983">
        <v>123</v>
      </c>
      <c r="G983" s="1" t="s">
        <v>44</v>
      </c>
      <c r="H983" s="2">
        <v>45670</v>
      </c>
      <c r="I983" s="1" t="s">
        <v>492</v>
      </c>
      <c r="J983" s="1" t="s">
        <v>306</v>
      </c>
      <c r="K983" s="1" t="s">
        <v>3346</v>
      </c>
      <c r="L983" s="2">
        <v>45660</v>
      </c>
      <c r="M983">
        <v>8</v>
      </c>
      <c r="N983">
        <v>15</v>
      </c>
      <c r="O983">
        <v>0</v>
      </c>
      <c r="P983">
        <v>1125.4000000000001</v>
      </c>
      <c r="Q983" s="1" t="s">
        <v>492</v>
      </c>
      <c r="R983" s="1" t="s">
        <v>492</v>
      </c>
      <c r="S983" s="1" t="s">
        <v>494</v>
      </c>
      <c r="T983" s="1" t="s">
        <v>56</v>
      </c>
      <c r="U983" s="1" t="s">
        <v>117</v>
      </c>
      <c r="V983">
        <v>1324</v>
      </c>
      <c r="W983" s="1" t="s">
        <v>308</v>
      </c>
      <c r="X983" s="1" t="s">
        <v>59</v>
      </c>
      <c r="Y983" s="2">
        <v>45415</v>
      </c>
      <c r="Z983">
        <v>1.7</v>
      </c>
      <c r="AA983" s="1" t="s">
        <v>827</v>
      </c>
      <c r="AB983">
        <v>1</v>
      </c>
    </row>
    <row r="984" spans="1:28" x14ac:dyDescent="0.3">
      <c r="A984" s="1" t="s">
        <v>3347</v>
      </c>
      <c r="B984" s="1" t="s">
        <v>3348</v>
      </c>
      <c r="C984" s="1" t="s">
        <v>1507</v>
      </c>
      <c r="D984" s="1" t="s">
        <v>3020</v>
      </c>
      <c r="E984">
        <v>3</v>
      </c>
      <c r="F984">
        <v>142</v>
      </c>
      <c r="G984" s="1" t="s">
        <v>401</v>
      </c>
      <c r="H984" s="2">
        <v>45682</v>
      </c>
      <c r="I984" s="1" t="s">
        <v>1507</v>
      </c>
      <c r="J984" s="1" t="s">
        <v>221</v>
      </c>
      <c r="K984" s="1" t="s">
        <v>3020</v>
      </c>
      <c r="L984" s="2">
        <v>45670</v>
      </c>
      <c r="M984">
        <v>9</v>
      </c>
      <c r="N984">
        <v>10</v>
      </c>
      <c r="O984">
        <v>1</v>
      </c>
      <c r="P984">
        <v>797.4</v>
      </c>
      <c r="Q984" s="1" t="s">
        <v>1507</v>
      </c>
      <c r="R984" s="1" t="s">
        <v>1507</v>
      </c>
      <c r="S984" s="1" t="s">
        <v>1509</v>
      </c>
      <c r="T984" s="1" t="s">
        <v>107</v>
      </c>
      <c r="U984" s="1" t="s">
        <v>152</v>
      </c>
      <c r="V984">
        <v>886</v>
      </c>
      <c r="W984" s="1" t="s">
        <v>224</v>
      </c>
      <c r="X984" s="1" t="s">
        <v>137</v>
      </c>
      <c r="Y984" s="2">
        <v>44532</v>
      </c>
      <c r="Z984">
        <v>4.0999999999999996</v>
      </c>
      <c r="AA984" s="1" t="s">
        <v>39</v>
      </c>
    </row>
    <row r="985" spans="1:28" x14ac:dyDescent="0.3">
      <c r="A985" s="1" t="s">
        <v>3349</v>
      </c>
      <c r="B985" s="1" t="s">
        <v>3350</v>
      </c>
      <c r="C985" s="1" t="s">
        <v>1005</v>
      </c>
      <c r="D985" s="1" t="s">
        <v>3351</v>
      </c>
      <c r="E985">
        <v>4</v>
      </c>
      <c r="F985">
        <v>42</v>
      </c>
      <c r="G985" s="1" t="s">
        <v>44</v>
      </c>
      <c r="H985" s="2">
        <v>45937</v>
      </c>
      <c r="I985" s="1" t="s">
        <v>1005</v>
      </c>
      <c r="J985" s="1" t="s">
        <v>327</v>
      </c>
      <c r="K985" s="1" t="s">
        <v>3351</v>
      </c>
      <c r="L985" s="2">
        <v>45926</v>
      </c>
      <c r="M985">
        <v>4</v>
      </c>
      <c r="N985">
        <v>15</v>
      </c>
      <c r="O985">
        <v>0</v>
      </c>
      <c r="P985">
        <v>23646.15</v>
      </c>
      <c r="Q985" s="1" t="s">
        <v>1005</v>
      </c>
      <c r="R985" s="1" t="s">
        <v>1005</v>
      </c>
      <c r="S985" s="1" t="s">
        <v>1007</v>
      </c>
      <c r="T985" s="1" t="s">
        <v>75</v>
      </c>
      <c r="U985" s="1" t="s">
        <v>76</v>
      </c>
      <c r="V985">
        <v>27819</v>
      </c>
      <c r="W985" s="1" t="s">
        <v>329</v>
      </c>
      <c r="X985" s="1" t="s">
        <v>59</v>
      </c>
      <c r="Y985" s="2">
        <v>43819</v>
      </c>
      <c r="Z985">
        <v>6</v>
      </c>
      <c r="AA985" s="1" t="s">
        <v>39</v>
      </c>
    </row>
    <row r="986" spans="1:28" x14ac:dyDescent="0.3">
      <c r="A986" s="1" t="s">
        <v>3352</v>
      </c>
      <c r="B986" s="1" t="s">
        <v>3353</v>
      </c>
      <c r="C986" s="1" t="s">
        <v>1302</v>
      </c>
      <c r="D986" s="1" t="s">
        <v>3354</v>
      </c>
      <c r="E986">
        <v>3</v>
      </c>
      <c r="F986">
        <v>44</v>
      </c>
      <c r="G986" s="1" t="s">
        <v>44</v>
      </c>
      <c r="H986" s="2">
        <v>45738</v>
      </c>
      <c r="I986" s="1" t="s">
        <v>1302</v>
      </c>
      <c r="J986" s="1" t="s">
        <v>264</v>
      </c>
      <c r="K986" s="1" t="s">
        <v>3354</v>
      </c>
      <c r="L986" s="2">
        <v>45725</v>
      </c>
      <c r="M986">
        <v>9</v>
      </c>
      <c r="N986">
        <v>10</v>
      </c>
      <c r="O986">
        <v>0</v>
      </c>
      <c r="P986">
        <v>3593.7</v>
      </c>
      <c r="Q986" s="1" t="s">
        <v>1302</v>
      </c>
      <c r="R986" s="1" t="s">
        <v>1302</v>
      </c>
      <c r="S986" s="1" t="s">
        <v>1304</v>
      </c>
      <c r="T986" s="1" t="s">
        <v>90</v>
      </c>
      <c r="U986" s="1" t="s">
        <v>91</v>
      </c>
      <c r="V986">
        <v>3993</v>
      </c>
      <c r="W986" s="1" t="s">
        <v>267</v>
      </c>
      <c r="X986" s="1" t="s">
        <v>268</v>
      </c>
      <c r="Y986" s="2">
        <v>43207</v>
      </c>
      <c r="Z986">
        <v>7.7</v>
      </c>
      <c r="AA986" s="1" t="s">
        <v>39</v>
      </c>
    </row>
    <row r="987" spans="1:28" x14ac:dyDescent="0.3">
      <c r="A987" s="1" t="s">
        <v>3355</v>
      </c>
      <c r="B987" s="1" t="s">
        <v>3356</v>
      </c>
      <c r="C987" s="1" t="s">
        <v>413</v>
      </c>
      <c r="D987" s="1" t="s">
        <v>3357</v>
      </c>
      <c r="E987">
        <v>5</v>
      </c>
      <c r="F987">
        <v>65</v>
      </c>
      <c r="G987" s="1" t="s">
        <v>44</v>
      </c>
      <c r="H987" s="2">
        <v>45711</v>
      </c>
      <c r="I987" s="1" t="s">
        <v>413</v>
      </c>
      <c r="J987" s="1" t="s">
        <v>115</v>
      </c>
      <c r="K987" s="1" t="s">
        <v>3357</v>
      </c>
      <c r="L987" s="2">
        <v>45703</v>
      </c>
      <c r="M987">
        <v>3</v>
      </c>
      <c r="N987">
        <v>30</v>
      </c>
      <c r="O987">
        <v>0</v>
      </c>
      <c r="P987">
        <v>320.60000000000002</v>
      </c>
      <c r="Q987" s="1" t="s">
        <v>413</v>
      </c>
      <c r="R987" s="1" t="s">
        <v>413</v>
      </c>
      <c r="S987" s="1" t="s">
        <v>415</v>
      </c>
      <c r="T987" s="1" t="s">
        <v>107</v>
      </c>
      <c r="U987" s="1" t="s">
        <v>416</v>
      </c>
      <c r="V987">
        <v>458</v>
      </c>
      <c r="W987" s="1" t="s">
        <v>118</v>
      </c>
      <c r="X987" s="1" t="s">
        <v>59</v>
      </c>
      <c r="Y987" s="2">
        <v>43824</v>
      </c>
      <c r="Z987">
        <v>6</v>
      </c>
      <c r="AA987" s="1" t="s">
        <v>39</v>
      </c>
    </row>
    <row r="988" spans="1:28" x14ac:dyDescent="0.3">
      <c r="A988" s="1" t="s">
        <v>3358</v>
      </c>
      <c r="B988" s="1" t="s">
        <v>3359</v>
      </c>
      <c r="C988" s="1" t="s">
        <v>355</v>
      </c>
      <c r="D988" s="1" t="s">
        <v>2242</v>
      </c>
      <c r="E988">
        <v>2</v>
      </c>
      <c r="F988">
        <v>88</v>
      </c>
      <c r="G988" s="1" t="s">
        <v>401</v>
      </c>
      <c r="H988" s="2">
        <v>45824</v>
      </c>
      <c r="I988" s="1" t="s">
        <v>355</v>
      </c>
      <c r="J988" s="1" t="s">
        <v>105</v>
      </c>
      <c r="K988" s="1" t="s">
        <v>2242</v>
      </c>
      <c r="L988" s="2">
        <v>45803</v>
      </c>
      <c r="M988">
        <v>17</v>
      </c>
      <c r="N988">
        <v>10</v>
      </c>
      <c r="O988">
        <v>0</v>
      </c>
      <c r="P988">
        <v>812.7</v>
      </c>
      <c r="Q988" s="1" t="s">
        <v>355</v>
      </c>
      <c r="R988" s="1" t="s">
        <v>355</v>
      </c>
      <c r="S988" s="1" t="s">
        <v>358</v>
      </c>
      <c r="T988" s="1" t="s">
        <v>56</v>
      </c>
      <c r="U988" s="1" t="s">
        <v>359</v>
      </c>
      <c r="V988">
        <v>903</v>
      </c>
      <c r="W988" s="1" t="s">
        <v>109</v>
      </c>
      <c r="X988" s="1" t="s">
        <v>110</v>
      </c>
      <c r="Y988" s="2">
        <v>44203</v>
      </c>
      <c r="Z988">
        <v>5</v>
      </c>
      <c r="AA988" s="1" t="s">
        <v>192</v>
      </c>
      <c r="AB988">
        <v>1</v>
      </c>
    </row>
    <row r="989" spans="1:28" x14ac:dyDescent="0.3">
      <c r="A989" s="1" t="s">
        <v>3360</v>
      </c>
      <c r="B989" s="1" t="s">
        <v>3361</v>
      </c>
      <c r="C989" s="1" t="s">
        <v>430</v>
      </c>
      <c r="D989" s="1" t="s">
        <v>3172</v>
      </c>
      <c r="E989">
        <v>3</v>
      </c>
      <c r="F989">
        <v>89</v>
      </c>
      <c r="G989" s="1" t="s">
        <v>44</v>
      </c>
      <c r="H989" s="2">
        <v>45885</v>
      </c>
      <c r="I989" s="1" t="s">
        <v>430</v>
      </c>
      <c r="J989" s="1" t="s">
        <v>327</v>
      </c>
      <c r="K989" s="1" t="s">
        <v>3172</v>
      </c>
      <c r="L989" s="2">
        <v>45876</v>
      </c>
      <c r="M989">
        <v>6</v>
      </c>
      <c r="N989">
        <v>10</v>
      </c>
      <c r="O989">
        <v>0</v>
      </c>
      <c r="P989">
        <v>119.7</v>
      </c>
      <c r="Q989" s="1" t="s">
        <v>430</v>
      </c>
      <c r="R989" s="1" t="s">
        <v>430</v>
      </c>
      <c r="S989" s="1" t="s">
        <v>432</v>
      </c>
      <c r="T989" s="1" t="s">
        <v>134</v>
      </c>
      <c r="U989" s="1" t="s">
        <v>135</v>
      </c>
      <c r="V989">
        <v>133</v>
      </c>
      <c r="W989" s="1" t="s">
        <v>329</v>
      </c>
      <c r="X989" s="1" t="s">
        <v>59</v>
      </c>
      <c r="Y989" s="2">
        <v>43819</v>
      </c>
      <c r="Z989">
        <v>6</v>
      </c>
      <c r="AA989" s="1" t="s">
        <v>39</v>
      </c>
    </row>
    <row r="990" spans="1:28" x14ac:dyDescent="0.3">
      <c r="A990" s="1" t="s">
        <v>3362</v>
      </c>
      <c r="B990" s="1" t="s">
        <v>3363</v>
      </c>
      <c r="C990" s="1" t="s">
        <v>1492</v>
      </c>
      <c r="D990" s="1" t="s">
        <v>271</v>
      </c>
      <c r="E990">
        <v>4</v>
      </c>
      <c r="F990">
        <v>56</v>
      </c>
      <c r="G990" s="1" t="s">
        <v>44</v>
      </c>
      <c r="H990" s="2">
        <v>46014</v>
      </c>
      <c r="I990" s="1" t="s">
        <v>1492</v>
      </c>
      <c r="J990" s="1" t="s">
        <v>327</v>
      </c>
      <c r="K990" s="1" t="s">
        <v>271</v>
      </c>
      <c r="L990" s="2">
        <v>45994</v>
      </c>
      <c r="M990">
        <v>6</v>
      </c>
      <c r="N990">
        <v>0</v>
      </c>
      <c r="O990">
        <v>0</v>
      </c>
      <c r="P990">
        <v>3964</v>
      </c>
      <c r="Q990" s="1" t="s">
        <v>1492</v>
      </c>
      <c r="R990" s="1" t="s">
        <v>1492</v>
      </c>
      <c r="S990" s="1" t="s">
        <v>1494</v>
      </c>
      <c r="T990" s="1" t="s">
        <v>107</v>
      </c>
      <c r="U990" s="1" t="s">
        <v>152</v>
      </c>
      <c r="V990">
        <v>3964</v>
      </c>
      <c r="W990" s="1" t="s">
        <v>329</v>
      </c>
      <c r="X990" s="1" t="s">
        <v>59</v>
      </c>
      <c r="Y990" s="2">
        <v>43819</v>
      </c>
      <c r="Z990">
        <v>6</v>
      </c>
      <c r="AA990" s="1" t="s">
        <v>39</v>
      </c>
    </row>
    <row r="991" spans="1:28" x14ac:dyDescent="0.3">
      <c r="A991" s="1" t="s">
        <v>3364</v>
      </c>
      <c r="B991" s="1" t="s">
        <v>3365</v>
      </c>
      <c r="C991" s="1" t="s">
        <v>1019</v>
      </c>
      <c r="D991" s="1" t="s">
        <v>3366</v>
      </c>
      <c r="E991">
        <v>4</v>
      </c>
      <c r="F991">
        <v>50</v>
      </c>
      <c r="G991" s="1" t="s">
        <v>44</v>
      </c>
      <c r="H991" s="2">
        <v>45867</v>
      </c>
      <c r="I991" s="1" t="s">
        <v>1019</v>
      </c>
      <c r="J991" s="1" t="s">
        <v>105</v>
      </c>
      <c r="K991" s="1" t="s">
        <v>3366</v>
      </c>
      <c r="L991" s="2">
        <v>45857</v>
      </c>
      <c r="M991">
        <v>5</v>
      </c>
      <c r="O991">
        <v>0</v>
      </c>
      <c r="P991">
        <v>790.4</v>
      </c>
      <c r="Q991" s="1" t="s">
        <v>1019</v>
      </c>
      <c r="R991" s="1" t="s">
        <v>1019</v>
      </c>
      <c r="S991" s="1" t="s">
        <v>1021</v>
      </c>
      <c r="T991" s="1" t="s">
        <v>134</v>
      </c>
      <c r="U991" s="1" t="s">
        <v>378</v>
      </c>
      <c r="V991">
        <v>988</v>
      </c>
      <c r="W991" s="1" t="s">
        <v>109</v>
      </c>
      <c r="X991" s="1" t="s">
        <v>110</v>
      </c>
      <c r="Y991" s="2">
        <v>44203</v>
      </c>
      <c r="Z991">
        <v>5</v>
      </c>
      <c r="AA991" s="1" t="s">
        <v>39</v>
      </c>
    </row>
    <row r="992" spans="1:28" x14ac:dyDescent="0.3">
      <c r="A992" s="1" t="s">
        <v>3367</v>
      </c>
      <c r="B992" s="1" t="s">
        <v>3368</v>
      </c>
      <c r="C992" s="1" t="s">
        <v>1158</v>
      </c>
      <c r="D992" s="1" t="s">
        <v>3369</v>
      </c>
      <c r="E992">
        <v>4</v>
      </c>
      <c r="F992">
        <v>35</v>
      </c>
      <c r="G992" s="1" t="s">
        <v>44</v>
      </c>
      <c r="H992" s="2">
        <v>45803</v>
      </c>
      <c r="I992" s="1" t="s">
        <v>1158</v>
      </c>
      <c r="J992" s="1" t="s">
        <v>123</v>
      </c>
      <c r="K992" s="1" t="s">
        <v>3369</v>
      </c>
      <c r="L992" s="2">
        <v>45783</v>
      </c>
      <c r="M992">
        <v>11</v>
      </c>
      <c r="N992">
        <v>20</v>
      </c>
      <c r="O992">
        <v>0</v>
      </c>
      <c r="P992">
        <v>68</v>
      </c>
      <c r="Q992" s="1" t="s">
        <v>1158</v>
      </c>
      <c r="R992" s="1" t="s">
        <v>1158</v>
      </c>
      <c r="S992" s="1" t="s">
        <v>1160</v>
      </c>
      <c r="T992" s="1" t="s">
        <v>134</v>
      </c>
      <c r="U992" s="1" t="s">
        <v>144</v>
      </c>
      <c r="V992">
        <v>85</v>
      </c>
      <c r="W992" s="1" t="s">
        <v>126</v>
      </c>
      <c r="X992" s="1" t="s">
        <v>127</v>
      </c>
      <c r="Y992" s="2">
        <v>44230</v>
      </c>
      <c r="Z992">
        <v>4.9000000000000004</v>
      </c>
      <c r="AA992" s="1" t="s">
        <v>39</v>
      </c>
    </row>
    <row r="993" spans="1:28" x14ac:dyDescent="0.3">
      <c r="A993" s="1" t="s">
        <v>3370</v>
      </c>
      <c r="B993" s="1" t="s">
        <v>3371</v>
      </c>
      <c r="C993" s="1" t="s">
        <v>1616</v>
      </c>
      <c r="D993" s="1" t="s">
        <v>3372</v>
      </c>
      <c r="E993">
        <v>5</v>
      </c>
      <c r="F993">
        <v>56</v>
      </c>
      <c r="G993" s="1" t="s">
        <v>44</v>
      </c>
      <c r="H993" s="2">
        <v>45928</v>
      </c>
      <c r="I993" s="1" t="s">
        <v>1616</v>
      </c>
      <c r="J993" s="1" t="s">
        <v>357</v>
      </c>
      <c r="K993" s="1" t="s">
        <v>3372</v>
      </c>
      <c r="L993" s="2">
        <v>45907</v>
      </c>
      <c r="M993">
        <v>9</v>
      </c>
      <c r="N993">
        <v>0</v>
      </c>
      <c r="O993">
        <v>0</v>
      </c>
      <c r="P993">
        <v>4894</v>
      </c>
      <c r="Q993" s="1" t="s">
        <v>1616</v>
      </c>
      <c r="R993" s="1" t="s">
        <v>1616</v>
      </c>
      <c r="S993" s="1" t="s">
        <v>1617</v>
      </c>
      <c r="T993" s="1" t="s">
        <v>90</v>
      </c>
      <c r="U993" s="1" t="s">
        <v>266</v>
      </c>
      <c r="V993">
        <v>4894</v>
      </c>
      <c r="W993" s="1" t="s">
        <v>360</v>
      </c>
      <c r="X993" s="1" t="s">
        <v>38</v>
      </c>
      <c r="Y993" s="2">
        <v>45643</v>
      </c>
      <c r="Z993">
        <v>1</v>
      </c>
      <c r="AA993" s="1" t="s">
        <v>39</v>
      </c>
    </row>
    <row r="994" spans="1:28" x14ac:dyDescent="0.3">
      <c r="A994" s="1" t="s">
        <v>3373</v>
      </c>
      <c r="B994" s="1" t="s">
        <v>3374</v>
      </c>
      <c r="C994" s="1" t="s">
        <v>1228</v>
      </c>
      <c r="D994" s="1" t="s">
        <v>1067</v>
      </c>
      <c r="E994">
        <v>4</v>
      </c>
      <c r="F994">
        <v>28</v>
      </c>
      <c r="G994" s="1" t="s">
        <v>44</v>
      </c>
      <c r="H994" s="2">
        <v>45870</v>
      </c>
      <c r="I994" s="1" t="s">
        <v>1228</v>
      </c>
      <c r="J994" s="1" t="s">
        <v>306</v>
      </c>
      <c r="K994" s="1" t="s">
        <v>1067</v>
      </c>
      <c r="L994" s="2">
        <v>45858</v>
      </c>
      <c r="M994">
        <v>7</v>
      </c>
      <c r="N994">
        <v>40</v>
      </c>
      <c r="O994">
        <v>0</v>
      </c>
      <c r="P994">
        <v>3625.8</v>
      </c>
      <c r="Q994" s="1" t="s">
        <v>1228</v>
      </c>
      <c r="R994" s="1" t="s">
        <v>1228</v>
      </c>
      <c r="S994" s="1" t="s">
        <v>1229</v>
      </c>
      <c r="T994" s="1" t="s">
        <v>107</v>
      </c>
      <c r="U994" s="1" t="s">
        <v>125</v>
      </c>
      <c r="V994">
        <v>6043</v>
      </c>
      <c r="W994" s="1" t="s">
        <v>308</v>
      </c>
      <c r="X994" s="1" t="s">
        <v>59</v>
      </c>
      <c r="Y994" s="2">
        <v>45415</v>
      </c>
      <c r="Z994">
        <v>1.7</v>
      </c>
      <c r="AA994" s="1" t="s">
        <v>39</v>
      </c>
    </row>
    <row r="995" spans="1:28" x14ac:dyDescent="0.3">
      <c r="A995" s="1" t="s">
        <v>3375</v>
      </c>
      <c r="B995" s="1" t="s">
        <v>3376</v>
      </c>
      <c r="C995" s="1" t="s">
        <v>311</v>
      </c>
      <c r="D995" s="1" t="s">
        <v>3377</v>
      </c>
      <c r="E995">
        <v>4</v>
      </c>
      <c r="G995" s="1" t="s">
        <v>44</v>
      </c>
      <c r="H995" s="2">
        <v>45925</v>
      </c>
      <c r="I995" s="1" t="s">
        <v>311</v>
      </c>
      <c r="J995" s="1" t="s">
        <v>592</v>
      </c>
      <c r="K995" s="1" t="s">
        <v>3377</v>
      </c>
      <c r="L995" s="2">
        <v>45915</v>
      </c>
      <c r="M995">
        <v>5</v>
      </c>
      <c r="N995">
        <v>15</v>
      </c>
      <c r="O995">
        <v>0</v>
      </c>
      <c r="P995">
        <v>29816.3</v>
      </c>
      <c r="Q995" s="1" t="s">
        <v>311</v>
      </c>
      <c r="R995" s="1" t="s">
        <v>311</v>
      </c>
      <c r="S995" s="1" t="s">
        <v>313</v>
      </c>
      <c r="T995" s="1" t="s">
        <v>75</v>
      </c>
      <c r="U995" s="1" t="s">
        <v>314</v>
      </c>
      <c r="V995">
        <v>35078</v>
      </c>
      <c r="W995" s="1" t="s">
        <v>593</v>
      </c>
      <c r="X995" s="1" t="s">
        <v>127</v>
      </c>
      <c r="Y995" s="2">
        <v>44133</v>
      </c>
      <c r="Z995">
        <v>5.2</v>
      </c>
      <c r="AA995" s="1" t="s">
        <v>39</v>
      </c>
    </row>
    <row r="996" spans="1:28" x14ac:dyDescent="0.3">
      <c r="A996" s="1" t="s">
        <v>3378</v>
      </c>
      <c r="B996" s="1" t="s">
        <v>3379</v>
      </c>
      <c r="C996" s="1" t="s">
        <v>1059</v>
      </c>
      <c r="D996" s="1" t="s">
        <v>3380</v>
      </c>
      <c r="E996">
        <v>4</v>
      </c>
      <c r="F996">
        <v>81</v>
      </c>
      <c r="G996" s="1" t="s">
        <v>44</v>
      </c>
      <c r="H996" s="2">
        <v>45849</v>
      </c>
      <c r="I996" s="1" t="s">
        <v>1059</v>
      </c>
      <c r="J996" s="1" t="s">
        <v>73</v>
      </c>
      <c r="K996" s="1" t="s">
        <v>3380</v>
      </c>
      <c r="L996" s="2">
        <v>45834</v>
      </c>
      <c r="M996">
        <v>6</v>
      </c>
      <c r="N996">
        <v>10</v>
      </c>
      <c r="O996">
        <v>0</v>
      </c>
      <c r="P996">
        <v>13780.8</v>
      </c>
      <c r="Q996" s="1" t="s">
        <v>1059</v>
      </c>
      <c r="R996" s="1" t="s">
        <v>1059</v>
      </c>
      <c r="S996" s="1" t="s">
        <v>1061</v>
      </c>
      <c r="T996" s="1" t="s">
        <v>75</v>
      </c>
      <c r="U996" s="1" t="s">
        <v>237</v>
      </c>
      <c r="V996">
        <v>15312</v>
      </c>
      <c r="W996" s="1" t="s">
        <v>77</v>
      </c>
      <c r="X996" s="1" t="s">
        <v>38</v>
      </c>
      <c r="Y996" s="2">
        <v>44193</v>
      </c>
      <c r="Z996">
        <v>5</v>
      </c>
      <c r="AA996" s="1" t="s">
        <v>39</v>
      </c>
    </row>
    <row r="997" spans="1:28" x14ac:dyDescent="0.3">
      <c r="A997" s="1" t="s">
        <v>3381</v>
      </c>
      <c r="B997" s="1" t="s">
        <v>3382</v>
      </c>
      <c r="C997" s="1" t="s">
        <v>574</v>
      </c>
      <c r="D997" s="1" t="s">
        <v>3383</v>
      </c>
      <c r="E997">
        <v>5</v>
      </c>
      <c r="F997">
        <v>54</v>
      </c>
      <c r="G997" s="1" t="s">
        <v>44</v>
      </c>
      <c r="H997" s="2">
        <v>45805</v>
      </c>
      <c r="I997" s="1" t="s">
        <v>574</v>
      </c>
      <c r="J997" s="1" t="s">
        <v>132</v>
      </c>
      <c r="K997" s="1" t="s">
        <v>3383</v>
      </c>
      <c r="L997" s="2">
        <v>45795</v>
      </c>
      <c r="M997">
        <v>8</v>
      </c>
      <c r="N997">
        <v>5</v>
      </c>
      <c r="O997">
        <v>0</v>
      </c>
      <c r="P997">
        <v>38694.449999999997</v>
      </c>
      <c r="Q997" s="1" t="s">
        <v>574</v>
      </c>
      <c r="R997" s="1" t="s">
        <v>574</v>
      </c>
      <c r="S997" s="1" t="s">
        <v>576</v>
      </c>
      <c r="T997" s="1" t="s">
        <v>75</v>
      </c>
      <c r="U997" s="1" t="s">
        <v>98</v>
      </c>
      <c r="V997">
        <v>40731</v>
      </c>
      <c r="W997" s="1" t="s">
        <v>136</v>
      </c>
      <c r="X997" s="1" t="s">
        <v>137</v>
      </c>
      <c r="Y997" s="2">
        <v>44254</v>
      </c>
      <c r="Z997">
        <v>4.8</v>
      </c>
      <c r="AA997" s="1" t="s">
        <v>39</v>
      </c>
    </row>
    <row r="998" spans="1:28" x14ac:dyDescent="0.3">
      <c r="A998" s="1" t="s">
        <v>3384</v>
      </c>
      <c r="B998" s="1" t="s">
        <v>3385</v>
      </c>
      <c r="C998" s="1" t="s">
        <v>148</v>
      </c>
      <c r="D998" s="1" t="s">
        <v>2741</v>
      </c>
      <c r="E998">
        <v>4</v>
      </c>
      <c r="F998">
        <v>109</v>
      </c>
      <c r="G998" s="1" t="s">
        <v>44</v>
      </c>
      <c r="H998" s="2">
        <v>45921</v>
      </c>
      <c r="I998" s="1" t="s">
        <v>148</v>
      </c>
      <c r="J998" s="1" t="s">
        <v>513</v>
      </c>
      <c r="K998" s="1" t="s">
        <v>2741</v>
      </c>
      <c r="L998" s="2">
        <v>45903</v>
      </c>
      <c r="M998">
        <v>8</v>
      </c>
      <c r="N998">
        <v>20</v>
      </c>
      <c r="O998">
        <v>0</v>
      </c>
      <c r="P998">
        <v>297.60000000000002</v>
      </c>
      <c r="Q998" s="1" t="s">
        <v>148</v>
      </c>
      <c r="R998" s="1" t="s">
        <v>148</v>
      </c>
      <c r="S998" s="1" t="s">
        <v>151</v>
      </c>
      <c r="T998" s="1" t="s">
        <v>107</v>
      </c>
      <c r="U998" s="1" t="s">
        <v>152</v>
      </c>
      <c r="V998">
        <v>372</v>
      </c>
      <c r="W998" s="1" t="s">
        <v>514</v>
      </c>
      <c r="X998" s="1" t="s">
        <v>59</v>
      </c>
      <c r="Y998" s="2">
        <v>44396</v>
      </c>
      <c r="Z998">
        <v>4.5</v>
      </c>
      <c r="AA998" s="1" t="s">
        <v>39</v>
      </c>
    </row>
    <row r="999" spans="1:28" x14ac:dyDescent="0.3">
      <c r="A999" s="1" t="s">
        <v>3386</v>
      </c>
      <c r="B999" s="1" t="s">
        <v>3387</v>
      </c>
      <c r="C999" s="1" t="s">
        <v>374</v>
      </c>
      <c r="D999" s="1" t="s">
        <v>3031</v>
      </c>
      <c r="E999">
        <v>3</v>
      </c>
      <c r="F999">
        <v>62</v>
      </c>
      <c r="G999" s="1" t="s">
        <v>32</v>
      </c>
      <c r="H999" s="2">
        <v>45825</v>
      </c>
      <c r="I999" s="1" t="s">
        <v>374</v>
      </c>
      <c r="J999" s="1" t="s">
        <v>519</v>
      </c>
      <c r="K999" s="1" t="s">
        <v>3031</v>
      </c>
      <c r="L999" s="2">
        <v>45817</v>
      </c>
      <c r="M999">
        <v>5</v>
      </c>
      <c r="N999">
        <v>10</v>
      </c>
      <c r="O999">
        <v>0</v>
      </c>
      <c r="P999">
        <v>157.5</v>
      </c>
      <c r="Q999" s="1" t="s">
        <v>374</v>
      </c>
      <c r="R999" s="1" t="s">
        <v>374</v>
      </c>
      <c r="S999" s="1" t="s">
        <v>377</v>
      </c>
      <c r="T999" s="1" t="s">
        <v>134</v>
      </c>
      <c r="U999" s="1" t="s">
        <v>378</v>
      </c>
      <c r="V999">
        <v>175</v>
      </c>
      <c r="W999" s="1" t="s">
        <v>521</v>
      </c>
      <c r="X999" s="1" t="s">
        <v>137</v>
      </c>
      <c r="Y999" s="2">
        <v>43649</v>
      </c>
      <c r="Z999">
        <v>6.5</v>
      </c>
      <c r="AA999" s="1" t="s">
        <v>39</v>
      </c>
    </row>
    <row r="1000" spans="1:28" x14ac:dyDescent="0.3">
      <c r="A1000" s="1" t="s">
        <v>3388</v>
      </c>
      <c r="B1000" s="1" t="s">
        <v>3389</v>
      </c>
      <c r="C1000" s="1" t="s">
        <v>2258</v>
      </c>
      <c r="D1000" s="1" t="s">
        <v>3390</v>
      </c>
      <c r="E1000">
        <v>4</v>
      </c>
      <c r="F1000">
        <v>47</v>
      </c>
      <c r="G1000" s="1" t="s">
        <v>44</v>
      </c>
      <c r="H1000" s="2">
        <v>45831</v>
      </c>
      <c r="I1000" s="1" t="s">
        <v>2258</v>
      </c>
      <c r="J1000" s="1" t="s">
        <v>519</v>
      </c>
      <c r="K1000" s="1" t="s">
        <v>3390</v>
      </c>
      <c r="L1000" s="2">
        <v>45814</v>
      </c>
      <c r="M1000">
        <v>6</v>
      </c>
      <c r="N1000">
        <v>20</v>
      </c>
      <c r="O1000">
        <v>0</v>
      </c>
      <c r="P1000">
        <v>500</v>
      </c>
      <c r="Q1000" s="1" t="s">
        <v>2258</v>
      </c>
      <c r="R1000" s="1" t="s">
        <v>2258</v>
      </c>
      <c r="S1000" s="1" t="s">
        <v>2259</v>
      </c>
      <c r="T1000" s="1" t="s">
        <v>35</v>
      </c>
      <c r="U1000" s="1" t="s">
        <v>36</v>
      </c>
      <c r="V1000">
        <v>625</v>
      </c>
      <c r="W1000" s="1" t="s">
        <v>521</v>
      </c>
      <c r="X1000" s="1" t="s">
        <v>137</v>
      </c>
      <c r="Y1000" s="2">
        <v>43649</v>
      </c>
      <c r="Z1000">
        <v>6.5</v>
      </c>
      <c r="AA1000" s="1" t="s">
        <v>39</v>
      </c>
    </row>
    <row r="1001" spans="1:28" x14ac:dyDescent="0.3">
      <c r="A1001" s="1" t="s">
        <v>3391</v>
      </c>
      <c r="B1001" s="1" t="s">
        <v>3392</v>
      </c>
      <c r="C1001" s="1" t="s">
        <v>984</v>
      </c>
      <c r="D1001" s="1" t="s">
        <v>3393</v>
      </c>
      <c r="E1001">
        <v>4</v>
      </c>
      <c r="F1001">
        <v>45</v>
      </c>
      <c r="G1001" s="1" t="s">
        <v>44</v>
      </c>
      <c r="H1001" s="2">
        <v>45945</v>
      </c>
      <c r="I1001" s="1" t="s">
        <v>984</v>
      </c>
      <c r="J1001" s="1" t="s">
        <v>394</v>
      </c>
      <c r="K1001" s="1" t="s">
        <v>3393</v>
      </c>
      <c r="L1001" s="2">
        <v>45930</v>
      </c>
      <c r="M1001">
        <v>5</v>
      </c>
      <c r="N1001">
        <v>15</v>
      </c>
      <c r="O1001">
        <v>0</v>
      </c>
      <c r="P1001">
        <v>7280.25</v>
      </c>
      <c r="Q1001" s="1" t="s">
        <v>984</v>
      </c>
      <c r="R1001" s="1" t="s">
        <v>984</v>
      </c>
      <c r="S1001" s="1" t="s">
        <v>986</v>
      </c>
      <c r="T1001" s="1" t="s">
        <v>107</v>
      </c>
      <c r="U1001" s="1" t="s">
        <v>125</v>
      </c>
      <c r="V1001">
        <v>8565</v>
      </c>
      <c r="W1001" s="1" t="s">
        <v>396</v>
      </c>
      <c r="X1001" s="1" t="s">
        <v>127</v>
      </c>
      <c r="Y1001" s="2">
        <v>43220</v>
      </c>
      <c r="Z1001">
        <v>7.7</v>
      </c>
      <c r="AA1001" s="1" t="s">
        <v>39</v>
      </c>
    </row>
    <row r="1002" spans="1:28" x14ac:dyDescent="0.3">
      <c r="A1002" s="1" t="s">
        <v>3394</v>
      </c>
      <c r="B1002" s="1" t="s">
        <v>3395</v>
      </c>
      <c r="C1002" s="1" t="s">
        <v>1912</v>
      </c>
      <c r="D1002" s="1" t="s">
        <v>3396</v>
      </c>
      <c r="E1002">
        <v>5</v>
      </c>
      <c r="F1002">
        <v>47</v>
      </c>
      <c r="G1002" s="1" t="s">
        <v>44</v>
      </c>
      <c r="H1002" s="2">
        <v>45853</v>
      </c>
      <c r="I1002" s="1" t="s">
        <v>1912</v>
      </c>
      <c r="J1002" s="1" t="s">
        <v>242</v>
      </c>
      <c r="K1002" s="1" t="s">
        <v>3396</v>
      </c>
      <c r="L1002" s="2">
        <v>45842</v>
      </c>
      <c r="M1002">
        <v>5</v>
      </c>
      <c r="N1002">
        <v>0</v>
      </c>
      <c r="O1002">
        <v>0</v>
      </c>
      <c r="P1002">
        <v>298</v>
      </c>
      <c r="Q1002" s="1" t="s">
        <v>1912</v>
      </c>
      <c r="R1002" s="1" t="s">
        <v>1912</v>
      </c>
      <c r="S1002" s="1" t="s">
        <v>1914</v>
      </c>
      <c r="T1002" s="1" t="s">
        <v>56</v>
      </c>
      <c r="U1002" s="1" t="s">
        <v>57</v>
      </c>
      <c r="V1002">
        <v>298</v>
      </c>
      <c r="W1002" s="1" t="s">
        <v>244</v>
      </c>
      <c r="X1002" s="1" t="s">
        <v>48</v>
      </c>
      <c r="Y1002" s="2">
        <v>44403</v>
      </c>
      <c r="Z1002">
        <v>4.4000000000000004</v>
      </c>
      <c r="AA1002" s="1" t="s">
        <v>39</v>
      </c>
    </row>
    <row r="1003" spans="1:28" x14ac:dyDescent="0.3">
      <c r="A1003" s="1" t="s">
        <v>3397</v>
      </c>
      <c r="B1003" s="1" t="s">
        <v>3398</v>
      </c>
      <c r="C1003" s="1" t="s">
        <v>2253</v>
      </c>
      <c r="D1003" s="1" t="s">
        <v>3399</v>
      </c>
      <c r="E1003">
        <v>3</v>
      </c>
      <c r="F1003">
        <v>66</v>
      </c>
      <c r="G1003" s="1" t="s">
        <v>44</v>
      </c>
      <c r="H1003" s="2">
        <v>45824</v>
      </c>
      <c r="I1003" s="1" t="s">
        <v>2253</v>
      </c>
      <c r="J1003" s="1" t="s">
        <v>298</v>
      </c>
      <c r="K1003" s="1" t="s">
        <v>3399</v>
      </c>
      <c r="L1003" s="2">
        <v>45814</v>
      </c>
      <c r="M1003">
        <v>4</v>
      </c>
      <c r="N1003">
        <v>40</v>
      </c>
      <c r="O1003">
        <v>0</v>
      </c>
      <c r="P1003">
        <v>1952.4</v>
      </c>
      <c r="Q1003" s="1" t="s">
        <v>2253</v>
      </c>
      <c r="R1003" s="1" t="s">
        <v>2253</v>
      </c>
      <c r="S1003" s="1" t="s">
        <v>2255</v>
      </c>
      <c r="T1003" s="1" t="s">
        <v>35</v>
      </c>
      <c r="U1003" s="1" t="s">
        <v>36</v>
      </c>
      <c r="V1003">
        <v>3254</v>
      </c>
      <c r="W1003" s="1" t="s">
        <v>301</v>
      </c>
      <c r="X1003" s="1" t="s">
        <v>137</v>
      </c>
      <c r="Y1003" s="2">
        <v>44620</v>
      </c>
      <c r="Z1003">
        <v>3.8</v>
      </c>
      <c r="AA1003" s="1" t="s">
        <v>39</v>
      </c>
    </row>
    <row r="1004" spans="1:28" x14ac:dyDescent="0.3">
      <c r="A1004" s="1" t="s">
        <v>3400</v>
      </c>
      <c r="B1004" s="1" t="s">
        <v>3401</v>
      </c>
      <c r="C1004" s="1" t="s">
        <v>818</v>
      </c>
      <c r="D1004" s="1" t="s">
        <v>3402</v>
      </c>
      <c r="E1004">
        <v>4</v>
      </c>
      <c r="F1004">
        <v>44</v>
      </c>
      <c r="G1004" s="1" t="s">
        <v>44</v>
      </c>
      <c r="H1004" s="2">
        <v>45966</v>
      </c>
      <c r="I1004" s="1" t="s">
        <v>818</v>
      </c>
      <c r="J1004" s="1" t="s">
        <v>592</v>
      </c>
      <c r="K1004" s="1" t="s">
        <v>3402</v>
      </c>
      <c r="L1004" s="2">
        <v>45961</v>
      </c>
      <c r="M1004">
        <v>2</v>
      </c>
      <c r="N1004">
        <v>30</v>
      </c>
      <c r="O1004">
        <v>0</v>
      </c>
      <c r="P1004">
        <v>28993.3</v>
      </c>
      <c r="Q1004" s="1" t="s">
        <v>818</v>
      </c>
      <c r="R1004" s="1" t="s">
        <v>818</v>
      </c>
      <c r="S1004" s="1" t="s">
        <v>820</v>
      </c>
      <c r="T1004" s="1" t="s">
        <v>75</v>
      </c>
      <c r="U1004" s="1" t="s">
        <v>98</v>
      </c>
      <c r="V1004">
        <v>41419</v>
      </c>
      <c r="W1004" s="1" t="s">
        <v>593</v>
      </c>
      <c r="X1004" s="1" t="s">
        <v>127</v>
      </c>
      <c r="Y1004" s="2">
        <v>44133</v>
      </c>
      <c r="Z1004">
        <v>5.2</v>
      </c>
      <c r="AA1004" s="1" t="s">
        <v>39</v>
      </c>
    </row>
    <row r="1005" spans="1:28" x14ac:dyDescent="0.3">
      <c r="A1005" s="1" t="s">
        <v>3403</v>
      </c>
      <c r="B1005" s="1" t="s">
        <v>3404</v>
      </c>
      <c r="C1005" s="1" t="s">
        <v>1169</v>
      </c>
      <c r="D1005" s="1" t="s">
        <v>3405</v>
      </c>
      <c r="E1005">
        <v>3</v>
      </c>
      <c r="F1005">
        <v>60</v>
      </c>
      <c r="G1005" s="1" t="s">
        <v>44</v>
      </c>
      <c r="H1005" s="2">
        <v>45931</v>
      </c>
      <c r="I1005" s="1" t="s">
        <v>1169</v>
      </c>
      <c r="J1005" s="1" t="s">
        <v>54</v>
      </c>
      <c r="K1005" s="1" t="s">
        <v>3405</v>
      </c>
      <c r="L1005" s="2">
        <v>45926</v>
      </c>
      <c r="M1005">
        <v>4</v>
      </c>
      <c r="N1005">
        <v>0</v>
      </c>
      <c r="O1005">
        <v>0</v>
      </c>
      <c r="P1005">
        <v>5962</v>
      </c>
      <c r="Q1005" s="1" t="s">
        <v>1169</v>
      </c>
      <c r="R1005" s="1" t="s">
        <v>1169</v>
      </c>
      <c r="S1005" s="1" t="s">
        <v>1171</v>
      </c>
      <c r="T1005" s="1" t="s">
        <v>90</v>
      </c>
      <c r="U1005" s="1" t="s">
        <v>185</v>
      </c>
      <c r="V1005">
        <v>5962</v>
      </c>
      <c r="W1005" s="1" t="s">
        <v>58</v>
      </c>
      <c r="X1005" s="1" t="s">
        <v>59</v>
      </c>
      <c r="Y1005" s="2">
        <v>44128</v>
      </c>
      <c r="Z1005">
        <v>5.2</v>
      </c>
      <c r="AA1005" s="1" t="s">
        <v>39</v>
      </c>
    </row>
    <row r="1006" spans="1:28" x14ac:dyDescent="0.3">
      <c r="A1006" s="1" t="s">
        <v>3406</v>
      </c>
      <c r="B1006" s="1" t="s">
        <v>3407</v>
      </c>
      <c r="C1006" s="1" t="s">
        <v>1194</v>
      </c>
      <c r="D1006" s="1" t="s">
        <v>2583</v>
      </c>
      <c r="E1006">
        <v>4</v>
      </c>
      <c r="F1006">
        <v>80</v>
      </c>
      <c r="G1006" s="1" t="s">
        <v>44</v>
      </c>
      <c r="H1006" s="2">
        <v>45711</v>
      </c>
      <c r="I1006" s="1" t="s">
        <v>1194</v>
      </c>
      <c r="J1006" s="1" t="s">
        <v>150</v>
      </c>
      <c r="K1006" s="1" t="s">
        <v>2583</v>
      </c>
      <c r="L1006" s="2">
        <v>45692</v>
      </c>
      <c r="M1006">
        <v>5</v>
      </c>
      <c r="N1006">
        <v>0</v>
      </c>
      <c r="O1006">
        <v>0</v>
      </c>
      <c r="P1006">
        <v>979</v>
      </c>
      <c r="Q1006" s="1" t="s">
        <v>1194</v>
      </c>
      <c r="R1006" s="1" t="s">
        <v>1194</v>
      </c>
      <c r="S1006" s="1" t="s">
        <v>1196</v>
      </c>
      <c r="T1006" s="1" t="s">
        <v>35</v>
      </c>
      <c r="U1006" s="1" t="s">
        <v>167</v>
      </c>
      <c r="V1006">
        <v>979</v>
      </c>
      <c r="W1006" s="1" t="s">
        <v>153</v>
      </c>
      <c r="X1006" s="1" t="s">
        <v>38</v>
      </c>
      <c r="Y1006" s="2">
        <v>45173</v>
      </c>
      <c r="Z1006">
        <v>2.2999999999999998</v>
      </c>
      <c r="AA1006" s="1" t="s">
        <v>39</v>
      </c>
    </row>
    <row r="1007" spans="1:28" x14ac:dyDescent="0.3">
      <c r="A1007" s="1" t="s">
        <v>3408</v>
      </c>
      <c r="B1007" s="1" t="s">
        <v>3409</v>
      </c>
      <c r="C1007" s="1" t="s">
        <v>405</v>
      </c>
      <c r="D1007" s="1" t="s">
        <v>3410</v>
      </c>
      <c r="E1007">
        <v>2</v>
      </c>
      <c r="F1007">
        <v>131</v>
      </c>
      <c r="G1007" s="1" t="s">
        <v>32</v>
      </c>
      <c r="H1007" s="2">
        <v>45918</v>
      </c>
      <c r="I1007" s="1" t="s">
        <v>405</v>
      </c>
      <c r="J1007" s="1" t="s">
        <v>215</v>
      </c>
      <c r="K1007" s="1" t="s">
        <v>3410</v>
      </c>
      <c r="L1007" s="2">
        <v>45915</v>
      </c>
      <c r="M1007">
        <v>2</v>
      </c>
      <c r="N1007">
        <v>10</v>
      </c>
      <c r="O1007">
        <v>0</v>
      </c>
      <c r="P1007">
        <v>6099.3</v>
      </c>
      <c r="Q1007" s="1" t="s">
        <v>405</v>
      </c>
      <c r="R1007" s="1" t="s">
        <v>405</v>
      </c>
      <c r="S1007" s="1" t="s">
        <v>407</v>
      </c>
      <c r="T1007" s="1" t="s">
        <v>75</v>
      </c>
      <c r="U1007" s="1" t="s">
        <v>98</v>
      </c>
      <c r="V1007">
        <v>6777</v>
      </c>
      <c r="W1007" s="1" t="s">
        <v>216</v>
      </c>
      <c r="X1007" s="1" t="s">
        <v>127</v>
      </c>
      <c r="Y1007" s="2">
        <v>45659</v>
      </c>
      <c r="Z1007">
        <v>1</v>
      </c>
      <c r="AA1007" s="1" t="s">
        <v>84</v>
      </c>
      <c r="AB1007">
        <v>1</v>
      </c>
    </row>
    <row r="1008" spans="1:28" x14ac:dyDescent="0.3">
      <c r="A1008" s="1" t="s">
        <v>3411</v>
      </c>
      <c r="B1008" s="1" t="s">
        <v>3412</v>
      </c>
      <c r="C1008" s="1" t="s">
        <v>1819</v>
      </c>
      <c r="D1008" s="1" t="s">
        <v>3413</v>
      </c>
      <c r="E1008">
        <v>4</v>
      </c>
      <c r="F1008">
        <v>40</v>
      </c>
      <c r="G1008" s="1" t="s">
        <v>44</v>
      </c>
      <c r="H1008" s="2">
        <v>45800</v>
      </c>
      <c r="I1008" s="1" t="s">
        <v>1819</v>
      </c>
      <c r="J1008" s="1" t="s">
        <v>264</v>
      </c>
      <c r="K1008" s="1" t="s">
        <v>3413</v>
      </c>
      <c r="L1008" s="2">
        <v>45792</v>
      </c>
      <c r="M1008">
        <v>5</v>
      </c>
      <c r="N1008">
        <v>0</v>
      </c>
      <c r="O1008">
        <v>0</v>
      </c>
      <c r="P1008">
        <v>1089</v>
      </c>
      <c r="Q1008" s="1" t="s">
        <v>1819</v>
      </c>
      <c r="R1008" s="1" t="s">
        <v>1819</v>
      </c>
      <c r="S1008" s="1" t="s">
        <v>1821</v>
      </c>
      <c r="T1008" s="1" t="s">
        <v>56</v>
      </c>
      <c r="U1008" s="1" t="s">
        <v>117</v>
      </c>
      <c r="V1008">
        <v>1089</v>
      </c>
      <c r="W1008" s="1" t="s">
        <v>267</v>
      </c>
      <c r="X1008" s="1" t="s">
        <v>268</v>
      </c>
      <c r="Y1008" s="2">
        <v>43207</v>
      </c>
      <c r="Z1008">
        <v>7.7</v>
      </c>
      <c r="AA1008" s="1" t="s">
        <v>39</v>
      </c>
    </row>
    <row r="1009" spans="1:28" x14ac:dyDescent="0.3">
      <c r="A1009" s="1" t="s">
        <v>3414</v>
      </c>
      <c r="B1009" s="1" t="s">
        <v>3415</v>
      </c>
      <c r="C1009" s="1" t="s">
        <v>1090</v>
      </c>
      <c r="D1009" s="1" t="s">
        <v>1924</v>
      </c>
      <c r="E1009">
        <v>3</v>
      </c>
      <c r="F1009">
        <v>33</v>
      </c>
      <c r="G1009" s="1" t="s">
        <v>44</v>
      </c>
      <c r="H1009" s="2">
        <v>46008</v>
      </c>
      <c r="I1009" s="1" t="s">
        <v>1090</v>
      </c>
      <c r="J1009" s="1" t="s">
        <v>462</v>
      </c>
      <c r="K1009" s="1" t="s">
        <v>1924</v>
      </c>
      <c r="L1009" s="2">
        <v>45999</v>
      </c>
      <c r="M1009">
        <v>8</v>
      </c>
      <c r="N1009">
        <v>15</v>
      </c>
      <c r="O1009">
        <v>0</v>
      </c>
      <c r="P1009">
        <v>1592.05</v>
      </c>
      <c r="Q1009" s="1" t="s">
        <v>1090</v>
      </c>
      <c r="R1009" s="1" t="s">
        <v>1090</v>
      </c>
      <c r="S1009" s="1" t="s">
        <v>1092</v>
      </c>
      <c r="T1009" s="1" t="s">
        <v>35</v>
      </c>
      <c r="U1009" s="1" t="s">
        <v>36</v>
      </c>
      <c r="V1009">
        <v>1873</v>
      </c>
      <c r="W1009" s="1" t="s">
        <v>464</v>
      </c>
      <c r="X1009" s="1" t="s">
        <v>137</v>
      </c>
      <c r="Y1009" s="2">
        <v>43178</v>
      </c>
      <c r="Z1009">
        <v>7.8</v>
      </c>
      <c r="AA1009" s="1" t="s">
        <v>39</v>
      </c>
    </row>
    <row r="1010" spans="1:28" x14ac:dyDescent="0.3">
      <c r="A1010" s="1" t="s">
        <v>3416</v>
      </c>
      <c r="B1010" s="1" t="s">
        <v>3417</v>
      </c>
      <c r="C1010" s="1" t="s">
        <v>984</v>
      </c>
      <c r="D1010" s="1" t="s">
        <v>1159</v>
      </c>
      <c r="E1010">
        <v>3</v>
      </c>
      <c r="F1010">
        <v>92</v>
      </c>
      <c r="G1010" s="1" t="s">
        <v>44</v>
      </c>
      <c r="H1010" s="2">
        <v>45992</v>
      </c>
      <c r="I1010" s="1" t="s">
        <v>984</v>
      </c>
      <c r="J1010" s="1" t="s">
        <v>96</v>
      </c>
      <c r="K1010" s="1" t="s">
        <v>1159</v>
      </c>
      <c r="L1010" s="2">
        <v>45982</v>
      </c>
      <c r="M1010">
        <v>3</v>
      </c>
      <c r="N1010">
        <v>0</v>
      </c>
      <c r="O1010">
        <v>0</v>
      </c>
      <c r="P1010">
        <v>8565</v>
      </c>
      <c r="Q1010" s="1" t="s">
        <v>984</v>
      </c>
      <c r="R1010" s="1" t="s">
        <v>984</v>
      </c>
      <c r="S1010" s="1" t="s">
        <v>986</v>
      </c>
      <c r="T1010" s="1" t="s">
        <v>107</v>
      </c>
      <c r="U1010" s="1" t="s">
        <v>125</v>
      </c>
      <c r="V1010">
        <v>8565</v>
      </c>
      <c r="W1010" s="1" t="s">
        <v>99</v>
      </c>
      <c r="X1010" s="1" t="s">
        <v>100</v>
      </c>
      <c r="Y1010" s="2">
        <v>45629</v>
      </c>
      <c r="Z1010">
        <v>1.1000000000000001</v>
      </c>
      <c r="AA1010" s="1" t="s">
        <v>39</v>
      </c>
    </row>
    <row r="1011" spans="1:28" x14ac:dyDescent="0.3">
      <c r="A1011" s="1" t="s">
        <v>3418</v>
      </c>
      <c r="B1011" s="1" t="s">
        <v>3419</v>
      </c>
      <c r="C1011" s="1" t="s">
        <v>164</v>
      </c>
      <c r="D1011" s="1" t="s">
        <v>3420</v>
      </c>
      <c r="E1011">
        <v>3</v>
      </c>
      <c r="F1011">
        <v>47</v>
      </c>
      <c r="G1011" s="1" t="s">
        <v>44</v>
      </c>
      <c r="H1011" s="2">
        <v>45718</v>
      </c>
      <c r="I1011" s="1" t="s">
        <v>164</v>
      </c>
      <c r="J1011" s="1" t="s">
        <v>105</v>
      </c>
      <c r="K1011" s="1" t="s">
        <v>3420</v>
      </c>
      <c r="L1011" s="2">
        <v>45703</v>
      </c>
      <c r="M1011">
        <v>4</v>
      </c>
      <c r="N1011">
        <v>0</v>
      </c>
      <c r="O1011">
        <v>0</v>
      </c>
      <c r="P1011">
        <v>1060</v>
      </c>
      <c r="Q1011" s="1" t="s">
        <v>164</v>
      </c>
      <c r="R1011" s="1" t="s">
        <v>164</v>
      </c>
      <c r="S1011" s="1" t="s">
        <v>166</v>
      </c>
      <c r="T1011" s="1" t="s">
        <v>35</v>
      </c>
      <c r="U1011" s="1" t="s">
        <v>167</v>
      </c>
      <c r="V1011">
        <v>1060</v>
      </c>
      <c r="W1011" s="1" t="s">
        <v>109</v>
      </c>
      <c r="X1011" s="1" t="s">
        <v>110</v>
      </c>
      <c r="Y1011" s="2">
        <v>44203</v>
      </c>
      <c r="Z1011">
        <v>5</v>
      </c>
      <c r="AA1011" s="1" t="s">
        <v>39</v>
      </c>
    </row>
    <row r="1012" spans="1:28" x14ac:dyDescent="0.3">
      <c r="A1012" s="1" t="s">
        <v>3421</v>
      </c>
      <c r="B1012" s="1" t="s">
        <v>3422</v>
      </c>
      <c r="C1012" s="1" t="s">
        <v>517</v>
      </c>
      <c r="D1012" s="1" t="s">
        <v>3423</v>
      </c>
      <c r="E1012">
        <v>3</v>
      </c>
      <c r="F1012">
        <v>116</v>
      </c>
      <c r="G1012" s="1" t="s">
        <v>44</v>
      </c>
      <c r="H1012" s="2">
        <v>45968</v>
      </c>
      <c r="I1012" s="1" t="s">
        <v>517</v>
      </c>
      <c r="J1012" s="1" t="s">
        <v>538</v>
      </c>
      <c r="K1012" s="1" t="s">
        <v>3423</v>
      </c>
      <c r="L1012" s="2">
        <v>45955</v>
      </c>
      <c r="M1012">
        <v>9</v>
      </c>
      <c r="N1012">
        <v>0</v>
      </c>
      <c r="O1012">
        <v>1</v>
      </c>
      <c r="P1012">
        <v>565</v>
      </c>
      <c r="Q1012" s="1" t="s">
        <v>517</v>
      </c>
      <c r="R1012" s="1" t="s">
        <v>517</v>
      </c>
      <c r="S1012" s="1" t="s">
        <v>520</v>
      </c>
      <c r="T1012" s="1" t="s">
        <v>35</v>
      </c>
      <c r="U1012" s="1" t="s">
        <v>39</v>
      </c>
      <c r="V1012">
        <v>565</v>
      </c>
      <c r="W1012" s="1" t="s">
        <v>539</v>
      </c>
      <c r="X1012" s="1" t="s">
        <v>540</v>
      </c>
      <c r="Y1012" s="2">
        <v>44731</v>
      </c>
      <c r="Z1012">
        <v>3.5</v>
      </c>
      <c r="AA1012" s="1" t="s">
        <v>39</v>
      </c>
    </row>
    <row r="1013" spans="1:28" x14ac:dyDescent="0.3">
      <c r="A1013" s="1" t="s">
        <v>3424</v>
      </c>
      <c r="B1013" s="1" t="s">
        <v>3425</v>
      </c>
      <c r="C1013" s="1" t="s">
        <v>1291</v>
      </c>
      <c r="D1013" s="1" t="s">
        <v>3426</v>
      </c>
      <c r="E1013">
        <v>4</v>
      </c>
      <c r="F1013">
        <v>85</v>
      </c>
      <c r="G1013" s="1" t="s">
        <v>44</v>
      </c>
      <c r="H1013" s="2">
        <v>46000</v>
      </c>
      <c r="I1013" s="1" t="s">
        <v>1291</v>
      </c>
      <c r="J1013" s="1" t="s">
        <v>197</v>
      </c>
      <c r="K1013" s="1" t="s">
        <v>3426</v>
      </c>
      <c r="L1013" s="2">
        <v>45983</v>
      </c>
      <c r="M1013">
        <v>5</v>
      </c>
      <c r="N1013">
        <v>5</v>
      </c>
      <c r="O1013">
        <v>0</v>
      </c>
      <c r="P1013">
        <v>3082.75</v>
      </c>
      <c r="Q1013" s="1" t="s">
        <v>1291</v>
      </c>
      <c r="R1013" s="1" t="s">
        <v>1291</v>
      </c>
      <c r="S1013" s="1" t="s">
        <v>1293</v>
      </c>
      <c r="T1013" s="1" t="s">
        <v>75</v>
      </c>
      <c r="U1013" s="1" t="s">
        <v>237</v>
      </c>
      <c r="V1013">
        <v>3245</v>
      </c>
      <c r="W1013" s="1" t="s">
        <v>199</v>
      </c>
      <c r="X1013" s="1" t="s">
        <v>59</v>
      </c>
      <c r="Y1013" s="2">
        <v>43613</v>
      </c>
      <c r="Z1013">
        <v>6.6</v>
      </c>
      <c r="AA1013" s="1" t="s">
        <v>39</v>
      </c>
    </row>
    <row r="1014" spans="1:28" x14ac:dyDescent="0.3">
      <c r="A1014" s="1" t="s">
        <v>3427</v>
      </c>
      <c r="B1014" s="1" t="s">
        <v>3428</v>
      </c>
      <c r="C1014" s="1" t="s">
        <v>944</v>
      </c>
      <c r="D1014" s="1" t="s">
        <v>2955</v>
      </c>
      <c r="E1014">
        <v>4</v>
      </c>
      <c r="F1014">
        <v>90</v>
      </c>
      <c r="G1014" s="1" t="s">
        <v>44</v>
      </c>
      <c r="H1014" s="2">
        <v>45738</v>
      </c>
      <c r="I1014" s="1" t="s">
        <v>944</v>
      </c>
      <c r="J1014" s="1" t="s">
        <v>513</v>
      </c>
      <c r="K1014" s="1" t="s">
        <v>2955</v>
      </c>
      <c r="L1014" s="2">
        <v>45726</v>
      </c>
      <c r="M1014">
        <v>3</v>
      </c>
      <c r="N1014">
        <v>0</v>
      </c>
      <c r="O1014">
        <v>0</v>
      </c>
      <c r="P1014">
        <v>6635</v>
      </c>
      <c r="Q1014" s="1" t="s">
        <v>944</v>
      </c>
      <c r="R1014" s="1" t="s">
        <v>944</v>
      </c>
      <c r="S1014" s="1" t="s">
        <v>946</v>
      </c>
      <c r="T1014" s="1" t="s">
        <v>75</v>
      </c>
      <c r="U1014" s="1" t="s">
        <v>98</v>
      </c>
      <c r="V1014">
        <v>6635</v>
      </c>
      <c r="W1014" s="1" t="s">
        <v>514</v>
      </c>
      <c r="X1014" s="1" t="s">
        <v>59</v>
      </c>
      <c r="Y1014" s="2">
        <v>44396</v>
      </c>
      <c r="Z1014">
        <v>4.5</v>
      </c>
      <c r="AA1014" s="1" t="s">
        <v>39</v>
      </c>
    </row>
    <row r="1015" spans="1:28" x14ac:dyDescent="0.3">
      <c r="A1015" s="1" t="s">
        <v>3429</v>
      </c>
      <c r="B1015" s="1" t="s">
        <v>3430</v>
      </c>
      <c r="C1015" s="1" t="s">
        <v>1275</v>
      </c>
      <c r="D1015" s="1" t="s">
        <v>3431</v>
      </c>
      <c r="E1015">
        <v>4</v>
      </c>
      <c r="F1015">
        <v>58</v>
      </c>
      <c r="G1015" s="1" t="s">
        <v>32</v>
      </c>
      <c r="H1015" s="2">
        <v>45762</v>
      </c>
      <c r="I1015" s="1" t="s">
        <v>1275</v>
      </c>
      <c r="J1015" s="1" t="s">
        <v>33</v>
      </c>
      <c r="K1015" s="1" t="s">
        <v>3431</v>
      </c>
      <c r="L1015" s="2">
        <v>45746</v>
      </c>
      <c r="M1015">
        <v>4</v>
      </c>
      <c r="N1015">
        <v>10</v>
      </c>
      <c r="O1015">
        <v>0</v>
      </c>
      <c r="P1015">
        <v>752.4</v>
      </c>
      <c r="Q1015" s="1" t="s">
        <v>1275</v>
      </c>
      <c r="R1015" s="1" t="s">
        <v>1275</v>
      </c>
      <c r="S1015" s="1" t="s">
        <v>1277</v>
      </c>
      <c r="T1015" s="1" t="s">
        <v>90</v>
      </c>
      <c r="U1015" s="1" t="s">
        <v>300</v>
      </c>
      <c r="V1015">
        <v>836</v>
      </c>
      <c r="W1015" s="1" t="s">
        <v>37</v>
      </c>
      <c r="X1015" s="1" t="s">
        <v>38</v>
      </c>
      <c r="Y1015" s="2">
        <v>43032</v>
      </c>
      <c r="Z1015">
        <v>8.1999999999999993</v>
      </c>
      <c r="AA1015" s="1" t="s">
        <v>39</v>
      </c>
    </row>
    <row r="1016" spans="1:28" x14ac:dyDescent="0.3">
      <c r="A1016" s="1" t="s">
        <v>3432</v>
      </c>
      <c r="B1016" s="1" t="s">
        <v>3433</v>
      </c>
      <c r="C1016" s="1" t="s">
        <v>337</v>
      </c>
      <c r="D1016" s="1" t="s">
        <v>3082</v>
      </c>
      <c r="E1016">
        <v>5</v>
      </c>
      <c r="F1016">
        <v>85</v>
      </c>
      <c r="G1016" s="1" t="s">
        <v>44</v>
      </c>
      <c r="H1016" s="2">
        <v>45701</v>
      </c>
      <c r="I1016" s="1" t="s">
        <v>337</v>
      </c>
      <c r="J1016" s="1" t="s">
        <v>394</v>
      </c>
      <c r="K1016" s="1" t="s">
        <v>3082</v>
      </c>
      <c r="L1016" s="2">
        <v>45691</v>
      </c>
      <c r="M1016">
        <v>4</v>
      </c>
      <c r="N1016">
        <v>10</v>
      </c>
      <c r="O1016">
        <v>0</v>
      </c>
      <c r="P1016">
        <v>1628.1</v>
      </c>
      <c r="Q1016" s="1" t="s">
        <v>337</v>
      </c>
      <c r="R1016" s="1" t="s">
        <v>337</v>
      </c>
      <c r="S1016" s="1" t="s">
        <v>339</v>
      </c>
      <c r="T1016" s="1" t="s">
        <v>56</v>
      </c>
      <c r="U1016" s="1" t="s">
        <v>39</v>
      </c>
      <c r="V1016">
        <v>1809</v>
      </c>
      <c r="W1016" s="1" t="s">
        <v>396</v>
      </c>
      <c r="X1016" s="1" t="s">
        <v>127</v>
      </c>
      <c r="Y1016" s="2">
        <v>43220</v>
      </c>
      <c r="Z1016">
        <v>7.7</v>
      </c>
      <c r="AA1016" s="1" t="s">
        <v>39</v>
      </c>
    </row>
    <row r="1017" spans="1:28" x14ac:dyDescent="0.3">
      <c r="A1017" s="1" t="s">
        <v>3434</v>
      </c>
      <c r="B1017" s="1" t="s">
        <v>3435</v>
      </c>
      <c r="C1017" s="1" t="s">
        <v>62</v>
      </c>
      <c r="D1017" s="1" t="s">
        <v>3436</v>
      </c>
      <c r="E1017">
        <v>4</v>
      </c>
      <c r="F1017">
        <v>69</v>
      </c>
      <c r="G1017" s="1" t="s">
        <v>44</v>
      </c>
      <c r="H1017" s="2">
        <v>45815</v>
      </c>
      <c r="I1017" s="1" t="s">
        <v>62</v>
      </c>
      <c r="J1017" s="1" t="s">
        <v>519</v>
      </c>
      <c r="K1017" s="1" t="s">
        <v>3436</v>
      </c>
      <c r="L1017" s="2">
        <v>45803</v>
      </c>
      <c r="M1017">
        <v>4</v>
      </c>
      <c r="N1017">
        <v>5</v>
      </c>
      <c r="O1017">
        <v>0</v>
      </c>
      <c r="P1017">
        <v>751.45</v>
      </c>
      <c r="Q1017" s="1" t="s">
        <v>62</v>
      </c>
      <c r="R1017" s="1" t="s">
        <v>62</v>
      </c>
      <c r="S1017" s="1" t="s">
        <v>65</v>
      </c>
      <c r="T1017" s="1" t="s">
        <v>56</v>
      </c>
      <c r="U1017" s="1" t="s">
        <v>66</v>
      </c>
      <c r="V1017">
        <v>791</v>
      </c>
      <c r="W1017" s="1" t="s">
        <v>521</v>
      </c>
      <c r="X1017" s="1" t="s">
        <v>137</v>
      </c>
      <c r="Y1017" s="2">
        <v>43649</v>
      </c>
      <c r="Z1017">
        <v>6.5</v>
      </c>
      <c r="AA1017" s="1" t="s">
        <v>39</v>
      </c>
    </row>
    <row r="1018" spans="1:28" x14ac:dyDescent="0.3">
      <c r="A1018" s="1" t="s">
        <v>3437</v>
      </c>
      <c r="B1018" s="1" t="s">
        <v>3438</v>
      </c>
      <c r="C1018" s="1" t="s">
        <v>1815</v>
      </c>
      <c r="D1018" s="1" t="s">
        <v>3439</v>
      </c>
      <c r="E1018">
        <v>1</v>
      </c>
      <c r="F1018">
        <v>108</v>
      </c>
      <c r="G1018" s="1" t="s">
        <v>44</v>
      </c>
      <c r="H1018" s="2">
        <v>45721</v>
      </c>
      <c r="I1018" s="1" t="s">
        <v>1815</v>
      </c>
      <c r="J1018" s="1" t="s">
        <v>394</v>
      </c>
      <c r="K1018" s="1" t="s">
        <v>3439</v>
      </c>
      <c r="L1018" s="2">
        <v>45711</v>
      </c>
      <c r="M1018">
        <v>6</v>
      </c>
      <c r="N1018">
        <v>15</v>
      </c>
      <c r="O1018">
        <v>1</v>
      </c>
      <c r="P1018">
        <v>101.15</v>
      </c>
      <c r="Q1018" s="1" t="s">
        <v>1815</v>
      </c>
      <c r="R1018" s="1" t="s">
        <v>1815</v>
      </c>
      <c r="S1018" s="1" t="s">
        <v>1816</v>
      </c>
      <c r="T1018" s="1" t="s">
        <v>134</v>
      </c>
      <c r="U1018" s="1" t="s">
        <v>135</v>
      </c>
      <c r="V1018">
        <v>119</v>
      </c>
      <c r="W1018" s="1" t="s">
        <v>396</v>
      </c>
      <c r="X1018" s="1" t="s">
        <v>127</v>
      </c>
      <c r="Y1018" s="2">
        <v>43220</v>
      </c>
      <c r="Z1018">
        <v>7.7</v>
      </c>
      <c r="AA1018" s="1" t="s">
        <v>173</v>
      </c>
      <c r="AB1018">
        <v>1</v>
      </c>
    </row>
    <row r="1019" spans="1:28" x14ac:dyDescent="0.3">
      <c r="A1019" s="1" t="s">
        <v>3440</v>
      </c>
      <c r="B1019" s="1" t="s">
        <v>3441</v>
      </c>
      <c r="C1019" s="1" t="s">
        <v>2366</v>
      </c>
      <c r="D1019" s="1" t="s">
        <v>3442</v>
      </c>
      <c r="E1019">
        <v>3</v>
      </c>
      <c r="F1019">
        <v>74</v>
      </c>
      <c r="G1019" s="1" t="s">
        <v>806</v>
      </c>
      <c r="H1019" s="2">
        <v>46026</v>
      </c>
      <c r="I1019" s="1" t="s">
        <v>2366</v>
      </c>
      <c r="J1019" s="1" t="s">
        <v>215</v>
      </c>
      <c r="K1019" s="1" t="s">
        <v>3442</v>
      </c>
      <c r="L1019" s="2">
        <v>46017</v>
      </c>
      <c r="M1019">
        <v>3</v>
      </c>
      <c r="N1019">
        <v>10</v>
      </c>
      <c r="O1019">
        <v>1</v>
      </c>
      <c r="P1019">
        <v>489.6</v>
      </c>
      <c r="Q1019" s="1" t="s">
        <v>2366</v>
      </c>
      <c r="R1019" s="1" t="s">
        <v>2366</v>
      </c>
      <c r="S1019" s="1" t="s">
        <v>2368</v>
      </c>
      <c r="T1019" s="1" t="s">
        <v>107</v>
      </c>
      <c r="U1019" s="1" t="s">
        <v>416</v>
      </c>
      <c r="V1019">
        <v>544</v>
      </c>
      <c r="W1019" s="1" t="s">
        <v>216</v>
      </c>
      <c r="X1019" s="1" t="s">
        <v>127</v>
      </c>
      <c r="Y1019" s="2">
        <v>45659</v>
      </c>
      <c r="Z1019">
        <v>1</v>
      </c>
      <c r="AA1019" s="1" t="s">
        <v>39</v>
      </c>
    </row>
    <row r="1020" spans="1:28" x14ac:dyDescent="0.3">
      <c r="A1020" s="1" t="s">
        <v>3443</v>
      </c>
      <c r="B1020" s="1" t="s">
        <v>3444</v>
      </c>
      <c r="C1020" s="1" t="s">
        <v>681</v>
      </c>
      <c r="D1020" s="1" t="s">
        <v>3445</v>
      </c>
      <c r="E1020">
        <v>4</v>
      </c>
      <c r="F1020">
        <v>73</v>
      </c>
      <c r="G1020" s="1" t="s">
        <v>32</v>
      </c>
      <c r="H1020" s="2">
        <v>45740</v>
      </c>
      <c r="I1020" s="1" t="s">
        <v>681</v>
      </c>
      <c r="J1020" s="1" t="s">
        <v>142</v>
      </c>
      <c r="K1020" s="1" t="s">
        <v>3445</v>
      </c>
      <c r="L1020" s="2">
        <v>45723</v>
      </c>
      <c r="M1020">
        <v>4</v>
      </c>
      <c r="N1020">
        <v>5</v>
      </c>
      <c r="O1020">
        <v>0</v>
      </c>
      <c r="P1020">
        <v>174.8</v>
      </c>
      <c r="Q1020" s="1" t="s">
        <v>681</v>
      </c>
      <c r="R1020" s="1" t="s">
        <v>681</v>
      </c>
      <c r="S1020" s="1" t="s">
        <v>683</v>
      </c>
      <c r="T1020" s="1" t="s">
        <v>134</v>
      </c>
      <c r="U1020" s="1" t="s">
        <v>366</v>
      </c>
      <c r="V1020">
        <v>184</v>
      </c>
      <c r="W1020" s="1" t="s">
        <v>145</v>
      </c>
      <c r="X1020" s="1" t="s">
        <v>59</v>
      </c>
      <c r="Y1020" s="2">
        <v>43159</v>
      </c>
      <c r="Z1020">
        <v>7.8</v>
      </c>
      <c r="AA1020" s="1" t="s">
        <v>39</v>
      </c>
    </row>
    <row r="1021" spans="1:28" x14ac:dyDescent="0.3">
      <c r="A1021" s="1" t="s">
        <v>3446</v>
      </c>
      <c r="B1021" s="1" t="s">
        <v>3447</v>
      </c>
      <c r="C1021" s="1" t="s">
        <v>195</v>
      </c>
      <c r="D1021" s="1" t="s">
        <v>3448</v>
      </c>
      <c r="E1021">
        <v>2</v>
      </c>
      <c r="F1021">
        <v>54</v>
      </c>
      <c r="G1021" s="1" t="s">
        <v>44</v>
      </c>
      <c r="H1021" s="2">
        <v>45985</v>
      </c>
      <c r="I1021" s="1" t="s">
        <v>195</v>
      </c>
      <c r="J1021" s="1" t="s">
        <v>64</v>
      </c>
      <c r="K1021" s="1" t="s">
        <v>3448</v>
      </c>
      <c r="L1021" s="2">
        <v>45974</v>
      </c>
      <c r="M1021">
        <v>6</v>
      </c>
      <c r="N1021">
        <v>0</v>
      </c>
      <c r="O1021">
        <v>0</v>
      </c>
      <c r="P1021">
        <v>7839</v>
      </c>
      <c r="Q1021" s="1" t="s">
        <v>195</v>
      </c>
      <c r="R1021" s="1" t="s">
        <v>195</v>
      </c>
      <c r="S1021" s="1" t="s">
        <v>198</v>
      </c>
      <c r="T1021" s="1" t="s">
        <v>90</v>
      </c>
      <c r="U1021" s="1" t="s">
        <v>185</v>
      </c>
      <c r="V1021">
        <v>7839</v>
      </c>
      <c r="W1021" s="1" t="s">
        <v>67</v>
      </c>
      <c r="X1021" s="1" t="s">
        <v>59</v>
      </c>
      <c r="Y1021" s="2">
        <v>44275</v>
      </c>
      <c r="Z1021">
        <v>4.8</v>
      </c>
      <c r="AA1021" s="1" t="s">
        <v>827</v>
      </c>
      <c r="AB1021">
        <v>1</v>
      </c>
    </row>
    <row r="1022" spans="1:28" x14ac:dyDescent="0.3">
      <c r="A1022" s="1" t="s">
        <v>3449</v>
      </c>
      <c r="B1022" s="1" t="s">
        <v>3450</v>
      </c>
      <c r="C1022" s="1" t="s">
        <v>2306</v>
      </c>
      <c r="D1022" s="1" t="s">
        <v>3451</v>
      </c>
      <c r="E1022">
        <v>4</v>
      </c>
      <c r="F1022">
        <v>44</v>
      </c>
      <c r="G1022" s="1" t="s">
        <v>44</v>
      </c>
      <c r="H1022" s="2">
        <v>45890</v>
      </c>
      <c r="I1022" s="1" t="s">
        <v>2306</v>
      </c>
      <c r="J1022" s="1" t="s">
        <v>598</v>
      </c>
      <c r="K1022" s="1" t="s">
        <v>3451</v>
      </c>
      <c r="L1022" s="2">
        <v>45879</v>
      </c>
      <c r="M1022">
        <v>5</v>
      </c>
      <c r="N1022">
        <v>15</v>
      </c>
      <c r="O1022">
        <v>0</v>
      </c>
      <c r="P1022">
        <v>499.8</v>
      </c>
      <c r="Q1022" s="1" t="s">
        <v>2306</v>
      </c>
      <c r="R1022" s="1" t="s">
        <v>2306</v>
      </c>
      <c r="S1022" s="1" t="s">
        <v>2307</v>
      </c>
      <c r="T1022" s="1" t="s">
        <v>134</v>
      </c>
      <c r="U1022" s="1" t="s">
        <v>378</v>
      </c>
      <c r="V1022">
        <v>588</v>
      </c>
      <c r="W1022" s="1" t="s">
        <v>600</v>
      </c>
      <c r="X1022" s="1" t="s">
        <v>38</v>
      </c>
      <c r="Y1022" s="2">
        <v>43141</v>
      </c>
      <c r="Z1022">
        <v>7.9</v>
      </c>
      <c r="AA1022" s="1" t="s">
        <v>39</v>
      </c>
    </row>
    <row r="1023" spans="1:28" x14ac:dyDescent="0.3">
      <c r="A1023" s="1" t="s">
        <v>3452</v>
      </c>
      <c r="B1023" s="1" t="s">
        <v>3453</v>
      </c>
      <c r="C1023" s="1" t="s">
        <v>2170</v>
      </c>
      <c r="D1023" s="1" t="s">
        <v>3454</v>
      </c>
      <c r="E1023">
        <v>3</v>
      </c>
      <c r="F1023">
        <v>58</v>
      </c>
      <c r="G1023" s="1" t="s">
        <v>32</v>
      </c>
      <c r="H1023" s="2">
        <v>45736</v>
      </c>
      <c r="I1023" s="1" t="s">
        <v>2170</v>
      </c>
      <c r="J1023" s="1" t="s">
        <v>150</v>
      </c>
      <c r="K1023" s="1" t="s">
        <v>3454</v>
      </c>
      <c r="L1023" s="2">
        <v>45713</v>
      </c>
      <c r="M1023">
        <v>12</v>
      </c>
      <c r="N1023">
        <v>10</v>
      </c>
      <c r="O1023">
        <v>0</v>
      </c>
      <c r="P1023">
        <v>17787.599999999999</v>
      </c>
      <c r="Q1023" s="1" t="s">
        <v>2170</v>
      </c>
      <c r="R1023" s="1" t="s">
        <v>2170</v>
      </c>
      <c r="S1023" s="1" t="s">
        <v>2172</v>
      </c>
      <c r="T1023" s="1" t="s">
        <v>75</v>
      </c>
      <c r="U1023" s="1" t="s">
        <v>76</v>
      </c>
      <c r="V1023">
        <v>19764</v>
      </c>
      <c r="W1023" s="1" t="s">
        <v>153</v>
      </c>
      <c r="X1023" s="1" t="s">
        <v>38</v>
      </c>
      <c r="Y1023" s="2">
        <v>45173</v>
      </c>
      <c r="Z1023">
        <v>2.2999999999999998</v>
      </c>
      <c r="AA1023" s="1" t="s">
        <v>39</v>
      </c>
    </row>
    <row r="1024" spans="1:28" x14ac:dyDescent="0.3">
      <c r="A1024" s="1" t="s">
        <v>3455</v>
      </c>
      <c r="B1024" s="1" t="s">
        <v>3456</v>
      </c>
      <c r="C1024" s="1" t="s">
        <v>485</v>
      </c>
      <c r="D1024" s="1" t="s">
        <v>3457</v>
      </c>
      <c r="E1024">
        <v>4</v>
      </c>
      <c r="F1024">
        <v>53</v>
      </c>
      <c r="G1024" s="1" t="s">
        <v>44</v>
      </c>
      <c r="H1024" s="2">
        <v>45728</v>
      </c>
      <c r="I1024" s="1" t="s">
        <v>485</v>
      </c>
      <c r="J1024" s="1" t="s">
        <v>204</v>
      </c>
      <c r="K1024" s="1" t="s">
        <v>3457</v>
      </c>
      <c r="L1024" s="2">
        <v>45720</v>
      </c>
      <c r="M1024">
        <v>4</v>
      </c>
      <c r="N1024">
        <v>10</v>
      </c>
      <c r="O1024">
        <v>0</v>
      </c>
      <c r="P1024">
        <v>3878.1</v>
      </c>
      <c r="Q1024" s="1" t="s">
        <v>485</v>
      </c>
      <c r="R1024" s="1" t="s">
        <v>485</v>
      </c>
      <c r="S1024" s="1" t="s">
        <v>487</v>
      </c>
      <c r="T1024" s="1" t="s">
        <v>107</v>
      </c>
      <c r="U1024" s="1" t="s">
        <v>108</v>
      </c>
      <c r="V1024">
        <v>4309</v>
      </c>
      <c r="W1024" s="1" t="s">
        <v>206</v>
      </c>
      <c r="X1024" s="1" t="s">
        <v>137</v>
      </c>
      <c r="Y1024" s="2">
        <v>43138</v>
      </c>
      <c r="Z1024">
        <v>7.9</v>
      </c>
      <c r="AA1024" s="1" t="s">
        <v>39</v>
      </c>
    </row>
    <row r="1025" spans="1:28" x14ac:dyDescent="0.3">
      <c r="A1025" s="1" t="s">
        <v>3458</v>
      </c>
      <c r="B1025" s="1" t="s">
        <v>3459</v>
      </c>
      <c r="C1025" s="1" t="s">
        <v>569</v>
      </c>
      <c r="D1025" s="1" t="s">
        <v>3460</v>
      </c>
      <c r="E1025">
        <v>3</v>
      </c>
      <c r="F1025">
        <v>47</v>
      </c>
      <c r="G1025" s="1" t="s">
        <v>44</v>
      </c>
      <c r="H1025" s="2">
        <v>45712</v>
      </c>
      <c r="I1025" s="1" t="s">
        <v>569</v>
      </c>
      <c r="J1025" s="1" t="s">
        <v>519</v>
      </c>
      <c r="K1025" s="1" t="s">
        <v>3460</v>
      </c>
      <c r="L1025" s="2">
        <v>45688</v>
      </c>
      <c r="M1025">
        <v>12</v>
      </c>
      <c r="N1025">
        <v>15</v>
      </c>
      <c r="O1025">
        <v>0</v>
      </c>
      <c r="P1025">
        <v>2214.25</v>
      </c>
      <c r="Q1025" s="1" t="s">
        <v>569</v>
      </c>
      <c r="R1025" s="1" t="s">
        <v>569</v>
      </c>
      <c r="S1025" s="1" t="s">
        <v>571</v>
      </c>
      <c r="T1025" s="1" t="s">
        <v>56</v>
      </c>
      <c r="U1025" s="1" t="s">
        <v>57</v>
      </c>
      <c r="V1025">
        <v>2605</v>
      </c>
      <c r="W1025" s="1" t="s">
        <v>521</v>
      </c>
      <c r="X1025" s="1" t="s">
        <v>137</v>
      </c>
      <c r="Y1025" s="2">
        <v>43649</v>
      </c>
      <c r="Z1025">
        <v>6.5</v>
      </c>
      <c r="AA1025" s="1" t="s">
        <v>39</v>
      </c>
    </row>
    <row r="1026" spans="1:28" x14ac:dyDescent="0.3">
      <c r="A1026" s="1" t="s">
        <v>3461</v>
      </c>
      <c r="B1026" s="1" t="s">
        <v>3462</v>
      </c>
      <c r="C1026" s="1" t="s">
        <v>399</v>
      </c>
      <c r="D1026" s="1" t="s">
        <v>3463</v>
      </c>
      <c r="E1026">
        <v>3</v>
      </c>
      <c r="F1026">
        <v>53</v>
      </c>
      <c r="G1026" s="1" t="s">
        <v>401</v>
      </c>
      <c r="H1026" s="2">
        <v>46012</v>
      </c>
      <c r="I1026" s="1" t="s">
        <v>399</v>
      </c>
      <c r="J1026" s="1" t="s">
        <v>298</v>
      </c>
      <c r="K1026" s="1" t="s">
        <v>3463</v>
      </c>
      <c r="L1026" s="2">
        <v>45999</v>
      </c>
      <c r="M1026">
        <v>9</v>
      </c>
      <c r="N1026">
        <v>20</v>
      </c>
      <c r="O1026">
        <v>0</v>
      </c>
      <c r="P1026">
        <v>25028</v>
      </c>
      <c r="Q1026" s="1" t="s">
        <v>399</v>
      </c>
      <c r="R1026" s="1" t="s">
        <v>399</v>
      </c>
      <c r="S1026" s="1" t="s">
        <v>402</v>
      </c>
      <c r="T1026" s="1" t="s">
        <v>75</v>
      </c>
      <c r="U1026" s="1" t="s">
        <v>314</v>
      </c>
      <c r="V1026">
        <v>31285</v>
      </c>
      <c r="W1026" s="1" t="s">
        <v>301</v>
      </c>
      <c r="X1026" s="1" t="s">
        <v>137</v>
      </c>
      <c r="Y1026" s="2">
        <v>44620</v>
      </c>
      <c r="Z1026">
        <v>3.8</v>
      </c>
      <c r="AA1026" s="1" t="s">
        <v>39</v>
      </c>
    </row>
    <row r="1027" spans="1:28" x14ac:dyDescent="0.3">
      <c r="A1027" s="1" t="s">
        <v>3464</v>
      </c>
      <c r="B1027" s="1" t="s">
        <v>3465</v>
      </c>
      <c r="C1027" s="1" t="s">
        <v>1247</v>
      </c>
      <c r="D1027" s="1" t="s">
        <v>3466</v>
      </c>
      <c r="E1027">
        <v>4</v>
      </c>
      <c r="F1027">
        <v>29</v>
      </c>
      <c r="G1027" s="1" t="s">
        <v>44</v>
      </c>
      <c r="H1027" s="2">
        <v>45746</v>
      </c>
      <c r="I1027" s="1" t="s">
        <v>1247</v>
      </c>
      <c r="J1027" s="1" t="s">
        <v>519</v>
      </c>
      <c r="K1027" s="1" t="s">
        <v>3466</v>
      </c>
      <c r="L1027" s="2">
        <v>45724</v>
      </c>
      <c r="M1027">
        <v>8</v>
      </c>
      <c r="N1027">
        <v>10</v>
      </c>
      <c r="O1027">
        <v>0</v>
      </c>
      <c r="P1027">
        <v>607.5</v>
      </c>
      <c r="Q1027" s="1" t="s">
        <v>1247</v>
      </c>
      <c r="R1027" s="1" t="s">
        <v>1247</v>
      </c>
      <c r="S1027" s="1" t="s">
        <v>1249</v>
      </c>
      <c r="T1027" s="1" t="s">
        <v>35</v>
      </c>
      <c r="U1027" s="1" t="s">
        <v>83</v>
      </c>
      <c r="V1027">
        <v>675</v>
      </c>
      <c r="W1027" s="1" t="s">
        <v>521</v>
      </c>
      <c r="X1027" s="1" t="s">
        <v>137</v>
      </c>
      <c r="Y1027" s="2">
        <v>43649</v>
      </c>
      <c r="Z1027">
        <v>6.5</v>
      </c>
      <c r="AA1027" s="1" t="s">
        <v>39</v>
      </c>
    </row>
    <row r="1028" spans="1:28" x14ac:dyDescent="0.3">
      <c r="A1028" s="1" t="s">
        <v>3467</v>
      </c>
      <c r="B1028" s="1" t="s">
        <v>3468</v>
      </c>
      <c r="C1028" s="1" t="s">
        <v>2556</v>
      </c>
      <c r="D1028" s="1" t="s">
        <v>643</v>
      </c>
      <c r="E1028">
        <v>3</v>
      </c>
      <c r="F1028">
        <v>53</v>
      </c>
      <c r="G1028" s="1" t="s">
        <v>44</v>
      </c>
      <c r="H1028" s="2">
        <v>45942</v>
      </c>
      <c r="I1028" s="1" t="s">
        <v>2556</v>
      </c>
      <c r="J1028" s="1" t="s">
        <v>204</v>
      </c>
      <c r="K1028" s="1" t="s">
        <v>643</v>
      </c>
      <c r="L1028" s="2">
        <v>45927</v>
      </c>
      <c r="M1028">
        <v>5</v>
      </c>
      <c r="N1028">
        <v>15</v>
      </c>
      <c r="O1028">
        <v>0</v>
      </c>
      <c r="P1028">
        <v>323</v>
      </c>
      <c r="Q1028" s="1" t="s">
        <v>2556</v>
      </c>
      <c r="R1028" s="1" t="s">
        <v>2556</v>
      </c>
      <c r="S1028" s="1" t="s">
        <v>2558</v>
      </c>
      <c r="T1028" s="1" t="s">
        <v>56</v>
      </c>
      <c r="U1028" s="1" t="s">
        <v>66</v>
      </c>
      <c r="V1028">
        <v>380</v>
      </c>
      <c r="W1028" s="1" t="s">
        <v>206</v>
      </c>
      <c r="X1028" s="1" t="s">
        <v>137</v>
      </c>
      <c r="Y1028" s="2">
        <v>43138</v>
      </c>
      <c r="Z1028">
        <v>7.9</v>
      </c>
      <c r="AA1028" s="1" t="s">
        <v>39</v>
      </c>
    </row>
    <row r="1029" spans="1:28" x14ac:dyDescent="0.3">
      <c r="A1029" s="1" t="s">
        <v>3469</v>
      </c>
      <c r="B1029" s="1" t="s">
        <v>3470</v>
      </c>
      <c r="C1029" s="1" t="s">
        <v>2736</v>
      </c>
      <c r="D1029" s="1" t="s">
        <v>3471</v>
      </c>
      <c r="E1029">
        <v>3</v>
      </c>
      <c r="F1029">
        <v>49</v>
      </c>
      <c r="G1029" s="1" t="s">
        <v>32</v>
      </c>
      <c r="H1029" s="2">
        <v>45981</v>
      </c>
      <c r="I1029" s="1" t="s">
        <v>2736</v>
      </c>
      <c r="J1029" s="1" t="s">
        <v>123</v>
      </c>
      <c r="K1029" s="1" t="s">
        <v>3471</v>
      </c>
      <c r="L1029" s="2">
        <v>45963</v>
      </c>
      <c r="M1029">
        <v>4</v>
      </c>
      <c r="N1029">
        <v>15</v>
      </c>
      <c r="O1029">
        <v>0</v>
      </c>
      <c r="P1029">
        <v>1089.7</v>
      </c>
      <c r="Q1029" s="1" t="s">
        <v>2736</v>
      </c>
      <c r="R1029" s="1" t="s">
        <v>2736</v>
      </c>
      <c r="S1029" s="1" t="s">
        <v>2738</v>
      </c>
      <c r="T1029" s="1" t="s">
        <v>90</v>
      </c>
      <c r="U1029" s="1" t="s">
        <v>185</v>
      </c>
      <c r="V1029">
        <v>1282</v>
      </c>
      <c r="W1029" s="1" t="s">
        <v>126</v>
      </c>
      <c r="X1029" s="1" t="s">
        <v>127</v>
      </c>
      <c r="Y1029" s="2">
        <v>44230</v>
      </c>
      <c r="Z1029">
        <v>4.9000000000000004</v>
      </c>
      <c r="AA1029" s="1" t="s">
        <v>39</v>
      </c>
    </row>
    <row r="1030" spans="1:28" x14ac:dyDescent="0.3">
      <c r="A1030" s="1" t="s">
        <v>3472</v>
      </c>
      <c r="B1030" s="1" t="s">
        <v>3473</v>
      </c>
      <c r="C1030" s="1" t="s">
        <v>1616</v>
      </c>
      <c r="D1030" s="1" t="s">
        <v>3474</v>
      </c>
      <c r="E1030">
        <v>4</v>
      </c>
      <c r="F1030">
        <v>39</v>
      </c>
      <c r="G1030" s="1" t="s">
        <v>32</v>
      </c>
      <c r="H1030" s="2">
        <v>45671</v>
      </c>
      <c r="I1030" s="1" t="s">
        <v>1616</v>
      </c>
      <c r="J1030" s="1" t="s">
        <v>513</v>
      </c>
      <c r="K1030" s="1" t="s">
        <v>3474</v>
      </c>
      <c r="L1030" s="2">
        <v>45661</v>
      </c>
      <c r="M1030">
        <v>2</v>
      </c>
      <c r="N1030">
        <v>5</v>
      </c>
      <c r="O1030">
        <v>0</v>
      </c>
      <c r="P1030">
        <v>4649.3</v>
      </c>
      <c r="Q1030" s="1" t="s">
        <v>1616</v>
      </c>
      <c r="R1030" s="1" t="s">
        <v>1616</v>
      </c>
      <c r="S1030" s="1" t="s">
        <v>1617</v>
      </c>
      <c r="T1030" s="1" t="s">
        <v>90</v>
      </c>
      <c r="U1030" s="1" t="s">
        <v>266</v>
      </c>
      <c r="V1030">
        <v>4894</v>
      </c>
      <c r="W1030" s="1" t="s">
        <v>514</v>
      </c>
      <c r="X1030" s="1" t="s">
        <v>59</v>
      </c>
      <c r="Y1030" s="2">
        <v>44396</v>
      </c>
      <c r="Z1030">
        <v>4.5</v>
      </c>
      <c r="AA1030" s="1" t="s">
        <v>39</v>
      </c>
    </row>
    <row r="1031" spans="1:28" x14ac:dyDescent="0.3">
      <c r="A1031" s="1" t="s">
        <v>3475</v>
      </c>
      <c r="B1031" s="1" t="s">
        <v>3476</v>
      </c>
      <c r="C1031" s="1" t="s">
        <v>480</v>
      </c>
      <c r="D1031" s="1" t="s">
        <v>3477</v>
      </c>
      <c r="E1031">
        <v>3</v>
      </c>
      <c r="F1031">
        <v>100</v>
      </c>
      <c r="G1031" s="1" t="s">
        <v>44</v>
      </c>
      <c r="H1031" s="2">
        <v>45828</v>
      </c>
      <c r="I1031" s="1" t="s">
        <v>480</v>
      </c>
      <c r="J1031" s="1" t="s">
        <v>513</v>
      </c>
      <c r="K1031" s="1" t="s">
        <v>3477</v>
      </c>
      <c r="L1031" s="2">
        <v>45814</v>
      </c>
      <c r="M1031">
        <v>4</v>
      </c>
      <c r="N1031">
        <v>10</v>
      </c>
      <c r="O1031">
        <v>0</v>
      </c>
      <c r="P1031">
        <v>346.5</v>
      </c>
      <c r="Q1031" s="1" t="s">
        <v>480</v>
      </c>
      <c r="R1031" s="1" t="s">
        <v>480</v>
      </c>
      <c r="S1031" s="1" t="s">
        <v>482</v>
      </c>
      <c r="T1031" s="1" t="s">
        <v>35</v>
      </c>
      <c r="U1031" s="1" t="s">
        <v>167</v>
      </c>
      <c r="V1031">
        <v>385</v>
      </c>
      <c r="W1031" s="1" t="s">
        <v>514</v>
      </c>
      <c r="X1031" s="1" t="s">
        <v>59</v>
      </c>
      <c r="Y1031" s="2">
        <v>44396</v>
      </c>
      <c r="Z1031">
        <v>4.5</v>
      </c>
      <c r="AA1031" s="1" t="s">
        <v>39</v>
      </c>
    </row>
    <row r="1032" spans="1:28" x14ac:dyDescent="0.3">
      <c r="A1032" s="1" t="s">
        <v>3478</v>
      </c>
      <c r="B1032" s="1" t="s">
        <v>3479</v>
      </c>
      <c r="C1032" s="1" t="s">
        <v>1186</v>
      </c>
      <c r="D1032" s="1" t="s">
        <v>3480</v>
      </c>
      <c r="E1032">
        <v>4</v>
      </c>
      <c r="F1032">
        <v>54</v>
      </c>
      <c r="G1032" s="1" t="s">
        <v>44</v>
      </c>
      <c r="H1032" s="2">
        <v>45766</v>
      </c>
      <c r="I1032" s="1" t="s">
        <v>1186</v>
      </c>
      <c r="J1032" s="1" t="s">
        <v>357</v>
      </c>
      <c r="K1032" s="1" t="s">
        <v>3480</v>
      </c>
      <c r="L1032" s="2">
        <v>45750</v>
      </c>
      <c r="M1032">
        <v>6</v>
      </c>
      <c r="N1032">
        <v>10</v>
      </c>
      <c r="O1032">
        <v>0</v>
      </c>
      <c r="P1032">
        <v>778.5</v>
      </c>
      <c r="Q1032" s="1" t="s">
        <v>1186</v>
      </c>
      <c r="R1032" s="1" t="s">
        <v>1186</v>
      </c>
      <c r="S1032" s="1" t="s">
        <v>1188</v>
      </c>
      <c r="T1032" s="1" t="s">
        <v>90</v>
      </c>
      <c r="U1032" s="1" t="s">
        <v>39</v>
      </c>
      <c r="V1032">
        <v>865</v>
      </c>
      <c r="W1032" s="1" t="s">
        <v>360</v>
      </c>
      <c r="X1032" s="1" t="s">
        <v>38</v>
      </c>
      <c r="Y1032" s="2">
        <v>45643</v>
      </c>
      <c r="Z1032">
        <v>1</v>
      </c>
      <c r="AA1032" s="1" t="s">
        <v>39</v>
      </c>
    </row>
    <row r="1033" spans="1:28" x14ac:dyDescent="0.3">
      <c r="A1033" s="1" t="s">
        <v>3481</v>
      </c>
      <c r="B1033" s="1" t="s">
        <v>3482</v>
      </c>
      <c r="C1033" s="1" t="s">
        <v>587</v>
      </c>
      <c r="D1033" s="1" t="s">
        <v>3483</v>
      </c>
      <c r="E1033">
        <v>5</v>
      </c>
      <c r="F1033">
        <v>35</v>
      </c>
      <c r="G1033" s="1" t="s">
        <v>44</v>
      </c>
      <c r="H1033" s="2">
        <v>45785</v>
      </c>
      <c r="I1033" s="1" t="s">
        <v>587</v>
      </c>
      <c r="J1033" s="1" t="s">
        <v>1119</v>
      </c>
      <c r="K1033" s="1" t="s">
        <v>3483</v>
      </c>
      <c r="L1033" s="2">
        <v>45778</v>
      </c>
      <c r="M1033">
        <v>4</v>
      </c>
      <c r="N1033">
        <v>5</v>
      </c>
      <c r="O1033">
        <v>0</v>
      </c>
      <c r="P1033">
        <v>1555.15</v>
      </c>
      <c r="Q1033" s="1" t="s">
        <v>587</v>
      </c>
      <c r="R1033" s="1" t="s">
        <v>587</v>
      </c>
      <c r="S1033" s="1" t="s">
        <v>588</v>
      </c>
      <c r="T1033" s="1" t="s">
        <v>35</v>
      </c>
      <c r="U1033" s="1" t="s">
        <v>36</v>
      </c>
      <c r="V1033">
        <v>1637</v>
      </c>
      <c r="W1033" s="1" t="s">
        <v>1120</v>
      </c>
      <c r="X1033" s="1" t="s">
        <v>38</v>
      </c>
      <c r="Y1033" s="2">
        <v>44070</v>
      </c>
      <c r="Z1033">
        <v>5.3</v>
      </c>
      <c r="AA1033" s="1" t="s">
        <v>39</v>
      </c>
    </row>
    <row r="1034" spans="1:28" x14ac:dyDescent="0.3">
      <c r="A1034" s="1" t="s">
        <v>3484</v>
      </c>
      <c r="B1034" s="1" t="s">
        <v>3485</v>
      </c>
      <c r="C1034" s="1" t="s">
        <v>1362</v>
      </c>
      <c r="D1034" s="1" t="s">
        <v>3486</v>
      </c>
      <c r="E1034">
        <v>3</v>
      </c>
      <c r="F1034">
        <v>122</v>
      </c>
      <c r="G1034" s="1" t="s">
        <v>32</v>
      </c>
      <c r="H1034" s="2">
        <v>45951</v>
      </c>
      <c r="I1034" s="1" t="s">
        <v>1362</v>
      </c>
      <c r="J1034" s="1" t="s">
        <v>318</v>
      </c>
      <c r="K1034" s="1" t="s">
        <v>3486</v>
      </c>
      <c r="L1034" s="2">
        <v>45947</v>
      </c>
      <c r="M1034">
        <v>3</v>
      </c>
      <c r="N1034">
        <v>10</v>
      </c>
      <c r="O1034">
        <v>0</v>
      </c>
      <c r="P1034">
        <v>311.39999999999998</v>
      </c>
      <c r="Q1034" s="1" t="s">
        <v>1362</v>
      </c>
      <c r="R1034" s="1" t="s">
        <v>1362</v>
      </c>
      <c r="S1034" s="1" t="s">
        <v>1364</v>
      </c>
      <c r="T1034" s="1" t="s">
        <v>35</v>
      </c>
      <c r="U1034" s="1" t="s">
        <v>83</v>
      </c>
      <c r="V1034">
        <v>346</v>
      </c>
      <c r="W1034" s="1" t="s">
        <v>319</v>
      </c>
      <c r="X1034" s="1" t="s">
        <v>48</v>
      </c>
      <c r="Y1034" s="2">
        <v>45758</v>
      </c>
      <c r="Z1034">
        <v>0.7</v>
      </c>
      <c r="AA1034" s="1" t="s">
        <v>39</v>
      </c>
    </row>
    <row r="1035" spans="1:28" x14ac:dyDescent="0.3">
      <c r="A1035" s="1" t="s">
        <v>3487</v>
      </c>
      <c r="B1035" s="1" t="s">
        <v>3488</v>
      </c>
      <c r="C1035" s="1" t="s">
        <v>1107</v>
      </c>
      <c r="D1035" s="1" t="s">
        <v>3489</v>
      </c>
      <c r="E1035">
        <v>5</v>
      </c>
      <c r="F1035">
        <v>53</v>
      </c>
      <c r="G1035" s="1" t="s">
        <v>32</v>
      </c>
      <c r="H1035" s="2">
        <v>45856</v>
      </c>
      <c r="I1035" s="1" t="s">
        <v>1107</v>
      </c>
      <c r="J1035" s="1" t="s">
        <v>1119</v>
      </c>
      <c r="K1035" s="1" t="s">
        <v>3489</v>
      </c>
      <c r="L1035" s="2">
        <v>45837</v>
      </c>
      <c r="M1035">
        <v>5</v>
      </c>
      <c r="N1035">
        <v>15</v>
      </c>
      <c r="O1035">
        <v>0</v>
      </c>
      <c r="P1035">
        <v>103.7</v>
      </c>
      <c r="Q1035" s="1" t="s">
        <v>1107</v>
      </c>
      <c r="R1035" s="1" t="s">
        <v>1107</v>
      </c>
      <c r="S1035" s="1" t="s">
        <v>1109</v>
      </c>
      <c r="T1035" s="1" t="s">
        <v>134</v>
      </c>
      <c r="U1035" s="1" t="s">
        <v>366</v>
      </c>
      <c r="V1035">
        <v>122</v>
      </c>
      <c r="W1035" s="1" t="s">
        <v>1120</v>
      </c>
      <c r="X1035" s="1" t="s">
        <v>38</v>
      </c>
      <c r="Y1035" s="2">
        <v>44070</v>
      </c>
      <c r="Z1035">
        <v>5.3</v>
      </c>
      <c r="AA1035" s="1" t="s">
        <v>39</v>
      </c>
    </row>
    <row r="1036" spans="1:28" x14ac:dyDescent="0.3">
      <c r="A1036" s="1" t="s">
        <v>3490</v>
      </c>
      <c r="B1036" s="1" t="s">
        <v>3491</v>
      </c>
      <c r="C1036" s="1" t="s">
        <v>1286</v>
      </c>
      <c r="D1036" s="1" t="s">
        <v>1882</v>
      </c>
      <c r="E1036">
        <v>3</v>
      </c>
      <c r="F1036">
        <v>84</v>
      </c>
      <c r="G1036" s="1" t="s">
        <v>32</v>
      </c>
      <c r="H1036" s="2">
        <v>45922</v>
      </c>
      <c r="I1036" s="1" t="s">
        <v>1286</v>
      </c>
      <c r="J1036" s="1" t="s">
        <v>45</v>
      </c>
      <c r="K1036" s="1" t="s">
        <v>1882</v>
      </c>
      <c r="L1036" s="2">
        <v>45909</v>
      </c>
      <c r="M1036">
        <v>4</v>
      </c>
      <c r="N1036">
        <v>10</v>
      </c>
      <c r="O1036">
        <v>0</v>
      </c>
      <c r="P1036">
        <v>19563.3</v>
      </c>
      <c r="Q1036" s="1" t="s">
        <v>1286</v>
      </c>
      <c r="R1036" s="1" t="s">
        <v>1286</v>
      </c>
      <c r="S1036" s="1" t="s">
        <v>1288</v>
      </c>
      <c r="T1036" s="1" t="s">
        <v>75</v>
      </c>
      <c r="U1036" s="1" t="s">
        <v>98</v>
      </c>
      <c r="V1036">
        <v>21737</v>
      </c>
      <c r="W1036" s="1" t="s">
        <v>47</v>
      </c>
      <c r="X1036" s="1" t="s">
        <v>48</v>
      </c>
      <c r="Y1036" s="2">
        <v>44112</v>
      </c>
      <c r="Z1036">
        <v>5.2</v>
      </c>
      <c r="AA1036" s="1" t="s">
        <v>39</v>
      </c>
    </row>
    <row r="1037" spans="1:28" x14ac:dyDescent="0.3">
      <c r="A1037" s="1" t="s">
        <v>3492</v>
      </c>
      <c r="B1037" s="1" t="s">
        <v>3493</v>
      </c>
      <c r="C1037" s="1" t="s">
        <v>696</v>
      </c>
      <c r="D1037" s="1" t="s">
        <v>3494</v>
      </c>
      <c r="E1037">
        <v>2</v>
      </c>
      <c r="F1037">
        <v>88</v>
      </c>
      <c r="G1037" s="1" t="s">
        <v>44</v>
      </c>
      <c r="H1037" s="2">
        <v>45846</v>
      </c>
      <c r="I1037" s="1" t="s">
        <v>696</v>
      </c>
      <c r="J1037" s="1" t="s">
        <v>519</v>
      </c>
      <c r="K1037" s="1" t="s">
        <v>3494</v>
      </c>
      <c r="L1037" s="2">
        <v>45837</v>
      </c>
      <c r="M1037">
        <v>7</v>
      </c>
      <c r="N1037">
        <v>15</v>
      </c>
      <c r="O1037">
        <v>1</v>
      </c>
      <c r="P1037">
        <v>183.6</v>
      </c>
      <c r="Q1037" s="1" t="s">
        <v>696</v>
      </c>
      <c r="R1037" s="1" t="s">
        <v>696</v>
      </c>
      <c r="S1037" s="1" t="s">
        <v>697</v>
      </c>
      <c r="T1037" s="1" t="s">
        <v>56</v>
      </c>
      <c r="U1037" s="1" t="s">
        <v>66</v>
      </c>
      <c r="V1037">
        <v>216</v>
      </c>
      <c r="W1037" s="1" t="s">
        <v>521</v>
      </c>
      <c r="X1037" s="1" t="s">
        <v>137</v>
      </c>
      <c r="Y1037" s="2">
        <v>43649</v>
      </c>
      <c r="Z1037">
        <v>6.5</v>
      </c>
      <c r="AA1037" s="1" t="s">
        <v>173</v>
      </c>
      <c r="AB1037">
        <v>1</v>
      </c>
    </row>
    <row r="1038" spans="1:28" x14ac:dyDescent="0.3">
      <c r="A1038" s="1" t="s">
        <v>3495</v>
      </c>
      <c r="B1038" s="1" t="s">
        <v>3496</v>
      </c>
      <c r="C1038" s="1" t="s">
        <v>1090</v>
      </c>
      <c r="D1038" s="1" t="s">
        <v>149</v>
      </c>
      <c r="E1038">
        <v>4</v>
      </c>
      <c r="G1038" s="1" t="s">
        <v>44</v>
      </c>
      <c r="H1038" s="2">
        <v>45794</v>
      </c>
      <c r="I1038" s="1" t="s">
        <v>1090</v>
      </c>
      <c r="J1038" s="1" t="s">
        <v>221</v>
      </c>
      <c r="K1038" s="1" t="s">
        <v>149</v>
      </c>
      <c r="L1038" s="2">
        <v>45780</v>
      </c>
      <c r="M1038">
        <v>5</v>
      </c>
      <c r="O1038">
        <v>0</v>
      </c>
      <c r="P1038">
        <v>1311.1</v>
      </c>
      <c r="Q1038" s="1" t="s">
        <v>1090</v>
      </c>
      <c r="R1038" s="1" t="s">
        <v>1090</v>
      </c>
      <c r="S1038" s="1" t="s">
        <v>1092</v>
      </c>
      <c r="T1038" s="1" t="s">
        <v>35</v>
      </c>
      <c r="U1038" s="1" t="s">
        <v>36</v>
      </c>
      <c r="V1038">
        <v>1873</v>
      </c>
      <c r="W1038" s="1" t="s">
        <v>224</v>
      </c>
      <c r="X1038" s="1" t="s">
        <v>137</v>
      </c>
      <c r="Y1038" s="2">
        <v>44532</v>
      </c>
      <c r="Z1038">
        <v>4.0999999999999996</v>
      </c>
      <c r="AA1038" s="1" t="s">
        <v>3497</v>
      </c>
      <c r="AB1038">
        <v>1</v>
      </c>
    </row>
    <row r="1039" spans="1:28" x14ac:dyDescent="0.3">
      <c r="A1039" s="1" t="s">
        <v>3498</v>
      </c>
      <c r="B1039" s="1" t="s">
        <v>3499</v>
      </c>
      <c r="C1039" s="1" t="s">
        <v>553</v>
      </c>
      <c r="D1039" s="1" t="s">
        <v>845</v>
      </c>
      <c r="E1039">
        <v>4</v>
      </c>
      <c r="F1039">
        <v>95</v>
      </c>
      <c r="G1039" s="1" t="s">
        <v>44</v>
      </c>
      <c r="H1039" s="2">
        <v>45914</v>
      </c>
      <c r="I1039" s="1" t="s">
        <v>553</v>
      </c>
      <c r="J1039" s="1" t="s">
        <v>538</v>
      </c>
      <c r="K1039" s="1" t="s">
        <v>845</v>
      </c>
      <c r="L1039" s="2">
        <v>45901</v>
      </c>
      <c r="M1039">
        <v>9</v>
      </c>
      <c r="N1039">
        <v>5</v>
      </c>
      <c r="O1039">
        <v>0</v>
      </c>
      <c r="P1039">
        <v>3310.75</v>
      </c>
      <c r="Q1039" s="1" t="s">
        <v>553</v>
      </c>
      <c r="R1039" s="1" t="s">
        <v>553</v>
      </c>
      <c r="S1039" s="1" t="s">
        <v>555</v>
      </c>
      <c r="T1039" s="1" t="s">
        <v>107</v>
      </c>
      <c r="U1039" s="1" t="s">
        <v>108</v>
      </c>
      <c r="V1039">
        <v>3485</v>
      </c>
      <c r="W1039" s="1" t="s">
        <v>539</v>
      </c>
      <c r="X1039" s="1" t="s">
        <v>540</v>
      </c>
      <c r="Y1039" s="2">
        <v>44731</v>
      </c>
      <c r="Z1039">
        <v>3.5</v>
      </c>
      <c r="AA1039" s="1" t="s">
        <v>39</v>
      </c>
    </row>
    <row r="1040" spans="1:28" x14ac:dyDescent="0.3">
      <c r="A1040" s="1" t="s">
        <v>3500</v>
      </c>
      <c r="B1040" s="1" t="s">
        <v>3501</v>
      </c>
      <c r="C1040" s="1" t="s">
        <v>2220</v>
      </c>
      <c r="D1040" s="1" t="s">
        <v>1418</v>
      </c>
      <c r="E1040">
        <v>2</v>
      </c>
      <c r="F1040">
        <v>93</v>
      </c>
      <c r="G1040" s="1" t="s">
        <v>44</v>
      </c>
      <c r="H1040" s="2">
        <v>45705</v>
      </c>
      <c r="I1040" s="1" t="s">
        <v>2220</v>
      </c>
      <c r="J1040" s="1" t="s">
        <v>221</v>
      </c>
      <c r="K1040" s="1" t="s">
        <v>1418</v>
      </c>
      <c r="L1040" s="2">
        <v>45692</v>
      </c>
      <c r="M1040">
        <v>8</v>
      </c>
      <c r="N1040">
        <v>0</v>
      </c>
      <c r="O1040">
        <v>0</v>
      </c>
      <c r="P1040">
        <v>2857</v>
      </c>
      <c r="Q1040" s="1" t="s">
        <v>2220</v>
      </c>
      <c r="R1040" s="1" t="s">
        <v>2220</v>
      </c>
      <c r="S1040" s="1" t="s">
        <v>2222</v>
      </c>
      <c r="T1040" s="1" t="s">
        <v>75</v>
      </c>
      <c r="U1040" s="1" t="s">
        <v>314</v>
      </c>
      <c r="V1040">
        <v>2857</v>
      </c>
      <c r="W1040" s="1" t="s">
        <v>224</v>
      </c>
      <c r="X1040" s="1" t="s">
        <v>137</v>
      </c>
      <c r="Y1040" s="2">
        <v>44532</v>
      </c>
      <c r="Z1040">
        <v>4.0999999999999996</v>
      </c>
      <c r="AA1040" s="1" t="s">
        <v>49</v>
      </c>
      <c r="AB1040">
        <v>1</v>
      </c>
    </row>
    <row r="1041" spans="1:28" x14ac:dyDescent="0.3">
      <c r="A1041" s="1" t="s">
        <v>3502</v>
      </c>
      <c r="B1041" s="1" t="s">
        <v>3503</v>
      </c>
      <c r="C1041" s="1" t="s">
        <v>1042</v>
      </c>
      <c r="D1041" s="1" t="s">
        <v>3504</v>
      </c>
      <c r="E1041">
        <v>3</v>
      </c>
      <c r="F1041">
        <v>101</v>
      </c>
      <c r="G1041" s="1" t="s">
        <v>44</v>
      </c>
      <c r="H1041" s="2">
        <v>45693</v>
      </c>
      <c r="I1041" s="1" t="s">
        <v>1042</v>
      </c>
      <c r="J1041" s="1" t="s">
        <v>519</v>
      </c>
      <c r="K1041" s="1" t="s">
        <v>3504</v>
      </c>
      <c r="L1041" s="2">
        <v>45675</v>
      </c>
      <c r="M1041">
        <v>6</v>
      </c>
      <c r="N1041">
        <v>0</v>
      </c>
      <c r="O1041">
        <v>0</v>
      </c>
      <c r="P1041">
        <v>1631</v>
      </c>
      <c r="Q1041" s="1" t="s">
        <v>1042</v>
      </c>
      <c r="R1041" s="1" t="s">
        <v>1042</v>
      </c>
      <c r="S1041" s="1" t="s">
        <v>1044</v>
      </c>
      <c r="T1041" s="1" t="s">
        <v>107</v>
      </c>
      <c r="U1041" s="1" t="s">
        <v>416</v>
      </c>
      <c r="V1041">
        <v>1631</v>
      </c>
      <c r="W1041" s="1" t="s">
        <v>521</v>
      </c>
      <c r="X1041" s="1" t="s">
        <v>137</v>
      </c>
      <c r="Y1041" s="2">
        <v>43649</v>
      </c>
      <c r="Z1041">
        <v>6.5</v>
      </c>
      <c r="AA1041" s="1" t="s">
        <v>39</v>
      </c>
    </row>
    <row r="1042" spans="1:28" x14ac:dyDescent="0.3">
      <c r="A1042" s="1" t="s">
        <v>3505</v>
      </c>
      <c r="B1042" s="1" t="s">
        <v>3506</v>
      </c>
      <c r="C1042" s="1" t="s">
        <v>405</v>
      </c>
      <c r="D1042" s="1" t="s">
        <v>3507</v>
      </c>
      <c r="E1042">
        <v>3</v>
      </c>
      <c r="F1042">
        <v>87</v>
      </c>
      <c r="G1042" s="1" t="s">
        <v>44</v>
      </c>
      <c r="H1042" s="2">
        <v>45746</v>
      </c>
      <c r="I1042" s="1" t="s">
        <v>405</v>
      </c>
      <c r="J1042" s="1" t="s">
        <v>462</v>
      </c>
      <c r="K1042" s="1" t="s">
        <v>3507</v>
      </c>
      <c r="L1042" s="2">
        <v>45728</v>
      </c>
      <c r="M1042">
        <v>10</v>
      </c>
      <c r="N1042">
        <v>5</v>
      </c>
      <c r="O1042">
        <v>0</v>
      </c>
      <c r="P1042">
        <v>6438.15</v>
      </c>
      <c r="Q1042" s="1" t="s">
        <v>405</v>
      </c>
      <c r="R1042" s="1" t="s">
        <v>405</v>
      </c>
      <c r="S1042" s="1" t="s">
        <v>407</v>
      </c>
      <c r="T1042" s="1" t="s">
        <v>75</v>
      </c>
      <c r="U1042" s="1" t="s">
        <v>98</v>
      </c>
      <c r="V1042">
        <v>6777</v>
      </c>
      <c r="W1042" s="1" t="s">
        <v>464</v>
      </c>
      <c r="X1042" s="1" t="s">
        <v>137</v>
      </c>
      <c r="Y1042" s="2">
        <v>43178</v>
      </c>
      <c r="Z1042">
        <v>7.8</v>
      </c>
      <c r="AA1042" s="1" t="s">
        <v>39</v>
      </c>
    </row>
    <row r="1043" spans="1:28" x14ac:dyDescent="0.3">
      <c r="A1043" s="1" t="s">
        <v>3508</v>
      </c>
      <c r="B1043" s="1" t="s">
        <v>3509</v>
      </c>
      <c r="C1043" s="1" t="s">
        <v>472</v>
      </c>
      <c r="D1043" s="1" t="s">
        <v>3510</v>
      </c>
      <c r="E1043">
        <v>5</v>
      </c>
      <c r="F1043">
        <v>53</v>
      </c>
      <c r="G1043" s="1" t="s">
        <v>44</v>
      </c>
      <c r="H1043" s="2">
        <v>45826</v>
      </c>
      <c r="I1043" s="1" t="s">
        <v>472</v>
      </c>
      <c r="J1043" s="1" t="s">
        <v>96</v>
      </c>
      <c r="K1043" s="1" t="s">
        <v>3510</v>
      </c>
      <c r="L1043" s="2">
        <v>45814</v>
      </c>
      <c r="M1043">
        <v>4</v>
      </c>
      <c r="N1043">
        <v>0</v>
      </c>
      <c r="O1043">
        <v>0</v>
      </c>
      <c r="P1043">
        <v>112</v>
      </c>
      <c r="Q1043" s="1" t="s">
        <v>472</v>
      </c>
      <c r="R1043" s="1" t="s">
        <v>472</v>
      </c>
      <c r="S1043" s="1" t="s">
        <v>474</v>
      </c>
      <c r="T1043" s="1" t="s">
        <v>134</v>
      </c>
      <c r="U1043" s="1" t="s">
        <v>135</v>
      </c>
      <c r="V1043">
        <v>112</v>
      </c>
      <c r="W1043" s="1" t="s">
        <v>99</v>
      </c>
      <c r="X1043" s="1" t="s">
        <v>100</v>
      </c>
      <c r="Y1043" s="2">
        <v>45629</v>
      </c>
      <c r="Z1043">
        <v>1.1000000000000001</v>
      </c>
      <c r="AA1043" s="1" t="s">
        <v>39</v>
      </c>
    </row>
    <row r="1044" spans="1:28" x14ac:dyDescent="0.3">
      <c r="A1044" s="1" t="s">
        <v>3511</v>
      </c>
      <c r="B1044" s="1" t="s">
        <v>3512</v>
      </c>
      <c r="C1044" s="1" t="s">
        <v>728</v>
      </c>
      <c r="D1044" s="1" t="s">
        <v>3513</v>
      </c>
      <c r="E1044">
        <v>4</v>
      </c>
      <c r="F1044">
        <v>47</v>
      </c>
      <c r="G1044" s="1" t="s">
        <v>44</v>
      </c>
      <c r="H1044" s="2">
        <v>45790</v>
      </c>
      <c r="I1044" s="1" t="s">
        <v>728</v>
      </c>
      <c r="J1044" s="1" t="s">
        <v>376</v>
      </c>
      <c r="K1044" s="1" t="s">
        <v>3513</v>
      </c>
      <c r="L1044" s="2">
        <v>45774</v>
      </c>
      <c r="M1044">
        <v>8</v>
      </c>
      <c r="N1044">
        <v>5</v>
      </c>
      <c r="O1044">
        <v>0</v>
      </c>
      <c r="P1044">
        <v>1342.35</v>
      </c>
      <c r="Q1044" s="1" t="s">
        <v>728</v>
      </c>
      <c r="R1044" s="1" t="s">
        <v>728</v>
      </c>
      <c r="S1044" s="1" t="s">
        <v>730</v>
      </c>
      <c r="T1044" s="1" t="s">
        <v>134</v>
      </c>
      <c r="U1044" s="1" t="s">
        <v>366</v>
      </c>
      <c r="V1044">
        <v>1413</v>
      </c>
      <c r="W1044" s="1" t="s">
        <v>379</v>
      </c>
      <c r="X1044" s="1" t="s">
        <v>48</v>
      </c>
      <c r="Y1044" s="2">
        <v>45419</v>
      </c>
      <c r="Z1044">
        <v>1.7</v>
      </c>
      <c r="AA1044" s="1" t="s">
        <v>39</v>
      </c>
    </row>
    <row r="1045" spans="1:28" x14ac:dyDescent="0.3">
      <c r="A1045" s="1" t="s">
        <v>3514</v>
      </c>
      <c r="B1045" s="1" t="s">
        <v>3515</v>
      </c>
      <c r="C1045" s="1" t="s">
        <v>507</v>
      </c>
      <c r="D1045" s="1" t="s">
        <v>3516</v>
      </c>
      <c r="E1045">
        <v>3</v>
      </c>
      <c r="F1045">
        <v>52</v>
      </c>
      <c r="G1045" s="1" t="s">
        <v>806</v>
      </c>
      <c r="H1045" s="2">
        <v>45766</v>
      </c>
      <c r="I1045" s="1" t="s">
        <v>507</v>
      </c>
      <c r="J1045" s="1" t="s">
        <v>96</v>
      </c>
      <c r="K1045" s="1" t="s">
        <v>3516</v>
      </c>
      <c r="L1045" s="2">
        <v>45754</v>
      </c>
      <c r="M1045">
        <v>8</v>
      </c>
      <c r="N1045">
        <v>0</v>
      </c>
      <c r="O1045">
        <v>0</v>
      </c>
      <c r="P1045">
        <v>2169</v>
      </c>
      <c r="Q1045" s="1" t="s">
        <v>507</v>
      </c>
      <c r="R1045" s="1" t="s">
        <v>507</v>
      </c>
      <c r="S1045" s="1" t="s">
        <v>509</v>
      </c>
      <c r="T1045" s="1" t="s">
        <v>56</v>
      </c>
      <c r="U1045" s="1" t="s">
        <v>57</v>
      </c>
      <c r="V1045">
        <v>2169</v>
      </c>
      <c r="W1045" s="1" t="s">
        <v>99</v>
      </c>
      <c r="X1045" s="1" t="s">
        <v>100</v>
      </c>
      <c r="Y1045" s="2">
        <v>45629</v>
      </c>
      <c r="Z1045">
        <v>1.1000000000000001</v>
      </c>
      <c r="AA1045" s="1" t="s">
        <v>39</v>
      </c>
    </row>
    <row r="1046" spans="1:28" x14ac:dyDescent="0.3">
      <c r="A1046" s="1" t="s">
        <v>3517</v>
      </c>
      <c r="B1046" s="1" t="s">
        <v>3518</v>
      </c>
      <c r="C1046" s="1" t="s">
        <v>1713</v>
      </c>
      <c r="D1046" s="1" t="s">
        <v>2275</v>
      </c>
      <c r="E1046">
        <v>4</v>
      </c>
      <c r="F1046">
        <v>26</v>
      </c>
      <c r="G1046" s="1" t="s">
        <v>44</v>
      </c>
      <c r="H1046" s="2">
        <v>45983</v>
      </c>
      <c r="I1046" s="1" t="s">
        <v>1713</v>
      </c>
      <c r="J1046" s="1" t="s">
        <v>132</v>
      </c>
      <c r="K1046" s="1" t="s">
        <v>2275</v>
      </c>
      <c r="L1046" s="2">
        <v>45967</v>
      </c>
      <c r="M1046">
        <v>5</v>
      </c>
      <c r="N1046">
        <v>0</v>
      </c>
      <c r="O1046">
        <v>0</v>
      </c>
      <c r="P1046">
        <v>237</v>
      </c>
      <c r="Q1046" s="1" t="s">
        <v>1713</v>
      </c>
      <c r="R1046" s="1" t="s">
        <v>1713</v>
      </c>
      <c r="S1046" s="1" t="s">
        <v>1715</v>
      </c>
      <c r="T1046" s="1" t="s">
        <v>56</v>
      </c>
      <c r="U1046" s="1" t="s">
        <v>66</v>
      </c>
      <c r="V1046">
        <v>237</v>
      </c>
      <c r="W1046" s="1" t="s">
        <v>136</v>
      </c>
      <c r="X1046" s="1" t="s">
        <v>137</v>
      </c>
      <c r="Y1046" s="2">
        <v>44254</v>
      </c>
      <c r="Z1046">
        <v>4.8</v>
      </c>
      <c r="AA1046" s="1" t="s">
        <v>39</v>
      </c>
    </row>
    <row r="1047" spans="1:28" x14ac:dyDescent="0.3">
      <c r="A1047" s="1" t="s">
        <v>3519</v>
      </c>
      <c r="B1047" s="1" t="s">
        <v>3520</v>
      </c>
      <c r="C1047" s="1" t="s">
        <v>915</v>
      </c>
      <c r="D1047" s="1" t="s">
        <v>3521</v>
      </c>
      <c r="E1047">
        <v>4</v>
      </c>
      <c r="F1047">
        <v>125</v>
      </c>
      <c r="G1047" s="1" t="s">
        <v>44</v>
      </c>
      <c r="H1047" s="2">
        <v>45897</v>
      </c>
      <c r="I1047" s="1" t="s">
        <v>915</v>
      </c>
      <c r="J1047" s="1" t="s">
        <v>318</v>
      </c>
      <c r="K1047" s="1" t="s">
        <v>3521</v>
      </c>
      <c r="L1047" s="2">
        <v>45883</v>
      </c>
      <c r="M1047">
        <v>6</v>
      </c>
      <c r="N1047">
        <v>10</v>
      </c>
      <c r="O1047">
        <v>0</v>
      </c>
      <c r="P1047">
        <v>2234.6999999999998</v>
      </c>
      <c r="Q1047" s="1" t="s">
        <v>915</v>
      </c>
      <c r="R1047" s="1" t="s">
        <v>915</v>
      </c>
      <c r="S1047" s="1" t="s">
        <v>917</v>
      </c>
      <c r="T1047" s="1" t="s">
        <v>56</v>
      </c>
      <c r="U1047" s="1" t="s">
        <v>117</v>
      </c>
      <c r="V1047">
        <v>2483</v>
      </c>
      <c r="W1047" s="1" t="s">
        <v>319</v>
      </c>
      <c r="X1047" s="1" t="s">
        <v>48</v>
      </c>
      <c r="Y1047" s="2">
        <v>45758</v>
      </c>
      <c r="Z1047">
        <v>0.7</v>
      </c>
      <c r="AA1047" s="1" t="s">
        <v>39</v>
      </c>
    </row>
    <row r="1048" spans="1:28" x14ac:dyDescent="0.3">
      <c r="A1048" s="1" t="s">
        <v>3522</v>
      </c>
      <c r="B1048" s="1" t="s">
        <v>3523</v>
      </c>
      <c r="C1048" s="1" t="s">
        <v>880</v>
      </c>
      <c r="D1048" s="1" t="s">
        <v>3524</v>
      </c>
      <c r="E1048">
        <v>4</v>
      </c>
      <c r="F1048">
        <v>87</v>
      </c>
      <c r="G1048" s="1" t="s">
        <v>44</v>
      </c>
      <c r="H1048" s="2">
        <v>45740</v>
      </c>
      <c r="I1048" s="1" t="s">
        <v>880</v>
      </c>
      <c r="J1048" s="1" t="s">
        <v>105</v>
      </c>
      <c r="K1048" s="1" t="s">
        <v>3524</v>
      </c>
      <c r="L1048" s="2">
        <v>45726</v>
      </c>
      <c r="M1048">
        <v>8</v>
      </c>
      <c r="N1048">
        <v>10</v>
      </c>
      <c r="O1048">
        <v>0</v>
      </c>
      <c r="P1048">
        <v>2664.9</v>
      </c>
      <c r="Q1048" s="1" t="s">
        <v>880</v>
      </c>
      <c r="R1048" s="1" t="s">
        <v>880</v>
      </c>
      <c r="S1048" s="1" t="s">
        <v>882</v>
      </c>
      <c r="T1048" s="1" t="s">
        <v>75</v>
      </c>
      <c r="U1048" s="1" t="s">
        <v>98</v>
      </c>
      <c r="V1048">
        <v>2961</v>
      </c>
      <c r="W1048" s="1" t="s">
        <v>109</v>
      </c>
      <c r="X1048" s="1" t="s">
        <v>110</v>
      </c>
      <c r="Y1048" s="2">
        <v>44203</v>
      </c>
      <c r="Z1048">
        <v>5</v>
      </c>
      <c r="AA1048" s="1" t="s">
        <v>39</v>
      </c>
    </row>
    <row r="1049" spans="1:28" x14ac:dyDescent="0.3">
      <c r="A1049" s="1" t="s">
        <v>3525</v>
      </c>
      <c r="B1049" s="1" t="s">
        <v>3526</v>
      </c>
      <c r="C1049" s="1" t="s">
        <v>2170</v>
      </c>
      <c r="D1049" s="1" t="s">
        <v>3527</v>
      </c>
      <c r="E1049">
        <v>3</v>
      </c>
      <c r="F1049">
        <v>58</v>
      </c>
      <c r="G1049" s="1" t="s">
        <v>44</v>
      </c>
      <c r="H1049" s="2">
        <v>45899</v>
      </c>
      <c r="I1049" s="1" t="s">
        <v>2170</v>
      </c>
      <c r="J1049" s="1" t="s">
        <v>272</v>
      </c>
      <c r="K1049" s="1" t="s">
        <v>3527</v>
      </c>
      <c r="L1049" s="2">
        <v>45883</v>
      </c>
      <c r="M1049">
        <v>5</v>
      </c>
      <c r="N1049">
        <v>0</v>
      </c>
      <c r="O1049">
        <v>0</v>
      </c>
      <c r="P1049">
        <v>19764</v>
      </c>
      <c r="Q1049" s="1" t="s">
        <v>2170</v>
      </c>
      <c r="R1049" s="1" t="s">
        <v>2170</v>
      </c>
      <c r="S1049" s="1" t="s">
        <v>2172</v>
      </c>
      <c r="T1049" s="1" t="s">
        <v>75</v>
      </c>
      <c r="U1049" s="1" t="s">
        <v>76</v>
      </c>
      <c r="V1049">
        <v>19764</v>
      </c>
      <c r="W1049" s="1" t="s">
        <v>273</v>
      </c>
      <c r="X1049" s="1" t="s">
        <v>38</v>
      </c>
      <c r="Y1049" s="2">
        <v>45880</v>
      </c>
      <c r="Z1049">
        <v>0.4</v>
      </c>
      <c r="AA1049" s="1" t="s">
        <v>39</v>
      </c>
    </row>
    <row r="1050" spans="1:28" x14ac:dyDescent="0.3">
      <c r="A1050" s="1" t="s">
        <v>3528</v>
      </c>
      <c r="B1050" s="1" t="s">
        <v>3529</v>
      </c>
      <c r="C1050" s="1" t="s">
        <v>3339</v>
      </c>
      <c r="D1050" s="1" t="s">
        <v>3530</v>
      </c>
      <c r="E1050">
        <v>4</v>
      </c>
      <c r="G1050" s="1" t="s">
        <v>44</v>
      </c>
      <c r="H1050" s="2">
        <v>45892</v>
      </c>
      <c r="I1050" s="1" t="s">
        <v>3339</v>
      </c>
      <c r="J1050" s="1" t="s">
        <v>306</v>
      </c>
      <c r="K1050" s="1" t="s">
        <v>3530</v>
      </c>
      <c r="L1050" s="2">
        <v>45876</v>
      </c>
      <c r="M1050">
        <v>7</v>
      </c>
      <c r="N1050">
        <v>15</v>
      </c>
      <c r="O1050">
        <v>0</v>
      </c>
      <c r="P1050">
        <v>327.25</v>
      </c>
      <c r="Q1050" s="1" t="s">
        <v>3339</v>
      </c>
      <c r="R1050" s="1" t="s">
        <v>3339</v>
      </c>
      <c r="S1050" s="1" t="s">
        <v>3341</v>
      </c>
      <c r="T1050" s="1" t="s">
        <v>134</v>
      </c>
      <c r="U1050" s="1" t="s">
        <v>366</v>
      </c>
      <c r="V1050">
        <v>385</v>
      </c>
      <c r="W1050" s="1" t="s">
        <v>308</v>
      </c>
      <c r="X1050" s="1" t="s">
        <v>59</v>
      </c>
      <c r="Y1050" s="2">
        <v>45415</v>
      </c>
      <c r="Z1050">
        <v>1.7</v>
      </c>
      <c r="AA1050" s="1" t="s">
        <v>39</v>
      </c>
    </row>
    <row r="1051" spans="1:28" x14ac:dyDescent="0.3">
      <c r="A1051" s="1" t="s">
        <v>3531</v>
      </c>
      <c r="B1051" s="1" t="s">
        <v>3532</v>
      </c>
      <c r="C1051" s="1" t="s">
        <v>1706</v>
      </c>
      <c r="D1051" s="1" t="s">
        <v>3533</v>
      </c>
      <c r="E1051">
        <v>4</v>
      </c>
      <c r="F1051">
        <v>73</v>
      </c>
      <c r="G1051" s="1" t="s">
        <v>32</v>
      </c>
      <c r="H1051" s="2">
        <v>45782</v>
      </c>
      <c r="I1051" s="1" t="s">
        <v>1706</v>
      </c>
      <c r="J1051" s="1" t="s">
        <v>357</v>
      </c>
      <c r="K1051" s="1" t="s">
        <v>3533</v>
      </c>
      <c r="L1051" s="2">
        <v>45772</v>
      </c>
      <c r="M1051">
        <v>6</v>
      </c>
      <c r="N1051">
        <v>10</v>
      </c>
      <c r="O1051">
        <v>0</v>
      </c>
      <c r="P1051">
        <v>151.19999999999999</v>
      </c>
      <c r="Q1051" s="1" t="s">
        <v>1706</v>
      </c>
      <c r="R1051" s="1" t="s">
        <v>1706</v>
      </c>
      <c r="S1051" s="1" t="s">
        <v>1707</v>
      </c>
      <c r="T1051" s="1" t="s">
        <v>56</v>
      </c>
      <c r="U1051" s="1" t="s">
        <v>57</v>
      </c>
      <c r="V1051">
        <v>168</v>
      </c>
      <c r="W1051" s="1" t="s">
        <v>360</v>
      </c>
      <c r="X1051" s="1" t="s">
        <v>38</v>
      </c>
      <c r="Y1051" s="2">
        <v>45643</v>
      </c>
      <c r="Z1051">
        <v>1</v>
      </c>
      <c r="AA1051" s="1" t="s">
        <v>39</v>
      </c>
    </row>
    <row r="1052" spans="1:28" x14ac:dyDescent="0.3">
      <c r="A1052" s="1" t="s">
        <v>3534</v>
      </c>
      <c r="B1052" s="1" t="s">
        <v>3535</v>
      </c>
      <c r="C1052" s="1" t="s">
        <v>681</v>
      </c>
      <c r="D1052" s="1" t="s">
        <v>3536</v>
      </c>
      <c r="E1052">
        <v>3</v>
      </c>
      <c r="F1052">
        <v>62</v>
      </c>
      <c r="G1052" s="1" t="s">
        <v>44</v>
      </c>
      <c r="H1052" s="2">
        <v>45920</v>
      </c>
      <c r="I1052" s="1" t="s">
        <v>681</v>
      </c>
      <c r="J1052" s="1" t="s">
        <v>115</v>
      </c>
      <c r="K1052" s="1" t="s">
        <v>3536</v>
      </c>
      <c r="L1052" s="2">
        <v>45899</v>
      </c>
      <c r="M1052">
        <v>10</v>
      </c>
      <c r="N1052">
        <v>30</v>
      </c>
      <c r="O1052">
        <v>0</v>
      </c>
      <c r="P1052">
        <v>128.80000000000001</v>
      </c>
      <c r="Q1052" s="1" t="s">
        <v>681</v>
      </c>
      <c r="R1052" s="1" t="s">
        <v>681</v>
      </c>
      <c r="S1052" s="1" t="s">
        <v>683</v>
      </c>
      <c r="T1052" s="1" t="s">
        <v>134</v>
      </c>
      <c r="U1052" s="1" t="s">
        <v>366</v>
      </c>
      <c r="V1052">
        <v>184</v>
      </c>
      <c r="W1052" s="1" t="s">
        <v>118</v>
      </c>
      <c r="X1052" s="1" t="s">
        <v>59</v>
      </c>
      <c r="Y1052" s="2">
        <v>43824</v>
      </c>
      <c r="Z1052">
        <v>6</v>
      </c>
      <c r="AA1052" s="1" t="s">
        <v>39</v>
      </c>
    </row>
    <row r="1053" spans="1:28" x14ac:dyDescent="0.3">
      <c r="A1053" s="1" t="s">
        <v>3537</v>
      </c>
      <c r="B1053" s="1" t="s">
        <v>3538</v>
      </c>
      <c r="C1053" s="1" t="s">
        <v>574</v>
      </c>
      <c r="D1053" s="1" t="s">
        <v>3539</v>
      </c>
      <c r="E1053">
        <v>2</v>
      </c>
      <c r="F1053">
        <v>118</v>
      </c>
      <c r="G1053" s="1" t="s">
        <v>32</v>
      </c>
      <c r="H1053" s="2">
        <v>45956</v>
      </c>
      <c r="I1053" s="1" t="s">
        <v>574</v>
      </c>
      <c r="J1053" s="1" t="s">
        <v>306</v>
      </c>
      <c r="K1053" s="1" t="s">
        <v>3539</v>
      </c>
      <c r="L1053" s="2">
        <v>45940</v>
      </c>
      <c r="M1053">
        <v>8</v>
      </c>
      <c r="N1053">
        <v>10</v>
      </c>
      <c r="O1053">
        <v>0</v>
      </c>
      <c r="P1053">
        <v>36657.9</v>
      </c>
      <c r="Q1053" s="1" t="s">
        <v>574</v>
      </c>
      <c r="R1053" s="1" t="s">
        <v>574</v>
      </c>
      <c r="S1053" s="1" t="s">
        <v>576</v>
      </c>
      <c r="T1053" s="1" t="s">
        <v>75</v>
      </c>
      <c r="U1053" s="1" t="s">
        <v>98</v>
      </c>
      <c r="V1053">
        <v>40731</v>
      </c>
      <c r="W1053" s="1" t="s">
        <v>308</v>
      </c>
      <c r="X1053" s="1" t="s">
        <v>59</v>
      </c>
      <c r="Y1053" s="2">
        <v>45415</v>
      </c>
      <c r="Z1053">
        <v>1.7</v>
      </c>
      <c r="AA1053" s="1" t="s">
        <v>827</v>
      </c>
      <c r="AB1053">
        <v>1</v>
      </c>
    </row>
    <row r="1054" spans="1:28" x14ac:dyDescent="0.3">
      <c r="A1054" s="1" t="s">
        <v>3540</v>
      </c>
      <c r="B1054" s="1" t="s">
        <v>3541</v>
      </c>
      <c r="C1054" s="1" t="s">
        <v>1917</v>
      </c>
      <c r="D1054" s="1" t="s">
        <v>3542</v>
      </c>
      <c r="E1054">
        <v>3</v>
      </c>
      <c r="F1054">
        <v>48</v>
      </c>
      <c r="G1054" s="1" t="s">
        <v>44</v>
      </c>
      <c r="H1054" s="2">
        <v>45992</v>
      </c>
      <c r="I1054" s="1" t="s">
        <v>1917</v>
      </c>
      <c r="J1054" s="1" t="s">
        <v>592</v>
      </c>
      <c r="K1054" s="1" t="s">
        <v>3542</v>
      </c>
      <c r="L1054" s="2">
        <v>45982</v>
      </c>
      <c r="M1054">
        <v>8</v>
      </c>
      <c r="N1054">
        <v>10</v>
      </c>
      <c r="O1054">
        <v>0</v>
      </c>
      <c r="P1054">
        <v>380.7</v>
      </c>
      <c r="Q1054" s="1" t="s">
        <v>1917</v>
      </c>
      <c r="R1054" s="1" t="s">
        <v>1917</v>
      </c>
      <c r="S1054" s="1" t="s">
        <v>1918</v>
      </c>
      <c r="T1054" s="1" t="s">
        <v>90</v>
      </c>
      <c r="U1054" s="1" t="s">
        <v>185</v>
      </c>
      <c r="V1054">
        <v>423</v>
      </c>
      <c r="W1054" s="1" t="s">
        <v>593</v>
      </c>
      <c r="X1054" s="1" t="s">
        <v>127</v>
      </c>
      <c r="Y1054" s="2">
        <v>44133</v>
      </c>
      <c r="Z1054">
        <v>5.2</v>
      </c>
      <c r="AA1054" s="1" t="s">
        <v>39</v>
      </c>
    </row>
    <row r="1055" spans="1:28" x14ac:dyDescent="0.3">
      <c r="A1055" s="1" t="s">
        <v>3543</v>
      </c>
      <c r="B1055" s="1" t="s">
        <v>3544</v>
      </c>
      <c r="C1055" s="1" t="s">
        <v>1169</v>
      </c>
      <c r="D1055" s="1" t="s">
        <v>3545</v>
      </c>
      <c r="E1055">
        <v>5</v>
      </c>
      <c r="F1055">
        <v>30</v>
      </c>
      <c r="G1055" s="1" t="s">
        <v>44</v>
      </c>
      <c r="H1055" s="2">
        <v>45884</v>
      </c>
      <c r="I1055" s="1" t="s">
        <v>1169</v>
      </c>
      <c r="J1055" s="1" t="s">
        <v>123</v>
      </c>
      <c r="K1055" s="1" t="s">
        <v>3545</v>
      </c>
      <c r="L1055" s="2">
        <v>45877</v>
      </c>
      <c r="M1055">
        <v>2</v>
      </c>
      <c r="N1055">
        <v>0</v>
      </c>
      <c r="O1055">
        <v>0</v>
      </c>
      <c r="P1055">
        <v>5962</v>
      </c>
      <c r="Q1055" s="1" t="s">
        <v>1169</v>
      </c>
      <c r="R1055" s="1" t="s">
        <v>1169</v>
      </c>
      <c r="S1055" s="1" t="s">
        <v>1171</v>
      </c>
      <c r="T1055" s="1" t="s">
        <v>90</v>
      </c>
      <c r="U1055" s="1" t="s">
        <v>185</v>
      </c>
      <c r="V1055">
        <v>5962</v>
      </c>
      <c r="W1055" s="1" t="s">
        <v>126</v>
      </c>
      <c r="X1055" s="1" t="s">
        <v>127</v>
      </c>
      <c r="Y1055" s="2">
        <v>44230</v>
      </c>
      <c r="Z1055">
        <v>4.9000000000000004</v>
      </c>
      <c r="AA1055" s="1" t="s">
        <v>39</v>
      </c>
    </row>
    <row r="1056" spans="1:28" x14ac:dyDescent="0.3">
      <c r="A1056" s="1" t="s">
        <v>3546</v>
      </c>
      <c r="B1056" s="1" t="s">
        <v>3547</v>
      </c>
      <c r="C1056" s="1" t="s">
        <v>915</v>
      </c>
      <c r="D1056" s="1" t="s">
        <v>3548</v>
      </c>
      <c r="E1056">
        <v>3</v>
      </c>
      <c r="F1056">
        <v>64</v>
      </c>
      <c r="G1056" s="1" t="s">
        <v>32</v>
      </c>
      <c r="H1056" s="2">
        <v>45895</v>
      </c>
      <c r="I1056" s="1" t="s">
        <v>915</v>
      </c>
      <c r="J1056" s="1" t="s">
        <v>105</v>
      </c>
      <c r="K1056" s="1" t="s">
        <v>3548</v>
      </c>
      <c r="L1056" s="2">
        <v>45881</v>
      </c>
      <c r="M1056">
        <v>4</v>
      </c>
      <c r="N1056">
        <v>10</v>
      </c>
      <c r="O1056">
        <v>0</v>
      </c>
      <c r="P1056">
        <v>2234.6999999999998</v>
      </c>
      <c r="Q1056" s="1" t="s">
        <v>915</v>
      </c>
      <c r="R1056" s="1" t="s">
        <v>915</v>
      </c>
      <c r="S1056" s="1" t="s">
        <v>917</v>
      </c>
      <c r="T1056" s="1" t="s">
        <v>56</v>
      </c>
      <c r="U1056" s="1" t="s">
        <v>117</v>
      </c>
      <c r="V1056">
        <v>2483</v>
      </c>
      <c r="W1056" s="1" t="s">
        <v>109</v>
      </c>
      <c r="X1056" s="1" t="s">
        <v>110</v>
      </c>
      <c r="Y1056" s="2">
        <v>44203</v>
      </c>
      <c r="Z1056">
        <v>5</v>
      </c>
      <c r="AA1056" s="1" t="s">
        <v>39</v>
      </c>
    </row>
    <row r="1057" spans="1:28" x14ac:dyDescent="0.3">
      <c r="A1057" s="1" t="s">
        <v>3549</v>
      </c>
      <c r="B1057" s="1" t="s">
        <v>3550</v>
      </c>
      <c r="C1057" s="1" t="s">
        <v>282</v>
      </c>
      <c r="D1057" s="1" t="s">
        <v>3551</v>
      </c>
      <c r="E1057">
        <v>4</v>
      </c>
      <c r="F1057">
        <v>79</v>
      </c>
      <c r="G1057" s="1" t="s">
        <v>44</v>
      </c>
      <c r="H1057" s="2">
        <v>45781</v>
      </c>
      <c r="I1057" s="1" t="s">
        <v>282</v>
      </c>
      <c r="J1057" s="1" t="s">
        <v>291</v>
      </c>
      <c r="K1057" s="1" t="s">
        <v>3551</v>
      </c>
      <c r="L1057" s="2">
        <v>45773</v>
      </c>
      <c r="M1057">
        <v>2</v>
      </c>
      <c r="N1057">
        <v>20</v>
      </c>
      <c r="O1057">
        <v>0</v>
      </c>
      <c r="P1057">
        <v>660</v>
      </c>
      <c r="Q1057" s="1" t="s">
        <v>282</v>
      </c>
      <c r="R1057" s="1" t="s">
        <v>282</v>
      </c>
      <c r="S1057" s="1" t="s">
        <v>285</v>
      </c>
      <c r="T1057" s="1" t="s">
        <v>90</v>
      </c>
      <c r="U1057" s="1" t="s">
        <v>91</v>
      </c>
      <c r="V1057">
        <v>825</v>
      </c>
      <c r="W1057" s="1" t="s">
        <v>293</v>
      </c>
      <c r="X1057" s="1" t="s">
        <v>48</v>
      </c>
      <c r="Y1057" s="2">
        <v>44560</v>
      </c>
      <c r="Z1057">
        <v>4</v>
      </c>
      <c r="AA1057" s="1" t="s">
        <v>39</v>
      </c>
    </row>
    <row r="1058" spans="1:28" x14ac:dyDescent="0.3">
      <c r="A1058" s="1" t="s">
        <v>3552</v>
      </c>
      <c r="B1058" s="1" t="s">
        <v>3553</v>
      </c>
      <c r="C1058" s="1" t="s">
        <v>1005</v>
      </c>
      <c r="D1058" s="1" t="s">
        <v>3554</v>
      </c>
      <c r="E1058">
        <v>4</v>
      </c>
      <c r="F1058">
        <v>40</v>
      </c>
      <c r="G1058" s="1" t="s">
        <v>44</v>
      </c>
      <c r="H1058" s="2">
        <v>45796</v>
      </c>
      <c r="I1058" s="1" t="s">
        <v>1005</v>
      </c>
      <c r="J1058" s="1" t="s">
        <v>327</v>
      </c>
      <c r="K1058" s="1" t="s">
        <v>3554</v>
      </c>
      <c r="L1058" s="2">
        <v>45782</v>
      </c>
      <c r="M1058">
        <v>4</v>
      </c>
      <c r="N1058">
        <v>5</v>
      </c>
      <c r="O1058">
        <v>0</v>
      </c>
      <c r="P1058">
        <v>26428.05</v>
      </c>
      <c r="Q1058" s="1" t="s">
        <v>1005</v>
      </c>
      <c r="R1058" s="1" t="s">
        <v>1005</v>
      </c>
      <c r="S1058" s="1" t="s">
        <v>1007</v>
      </c>
      <c r="T1058" s="1" t="s">
        <v>75</v>
      </c>
      <c r="U1058" s="1" t="s">
        <v>76</v>
      </c>
      <c r="V1058">
        <v>27819</v>
      </c>
      <c r="W1058" s="1" t="s">
        <v>329</v>
      </c>
      <c r="X1058" s="1" t="s">
        <v>59</v>
      </c>
      <c r="Y1058" s="2">
        <v>43819</v>
      </c>
      <c r="Z1058">
        <v>6</v>
      </c>
      <c r="AA1058" s="1" t="s">
        <v>39</v>
      </c>
    </row>
    <row r="1059" spans="1:28" x14ac:dyDescent="0.3">
      <c r="A1059" s="1" t="s">
        <v>3555</v>
      </c>
      <c r="B1059" s="1" t="s">
        <v>3556</v>
      </c>
      <c r="C1059" s="1" t="s">
        <v>1042</v>
      </c>
      <c r="D1059" s="1" t="s">
        <v>3323</v>
      </c>
      <c r="E1059">
        <v>3</v>
      </c>
      <c r="F1059">
        <v>88</v>
      </c>
      <c r="G1059" s="1" t="s">
        <v>44</v>
      </c>
      <c r="H1059" s="2">
        <v>45729</v>
      </c>
      <c r="I1059" s="1" t="s">
        <v>1042</v>
      </c>
      <c r="J1059" s="1" t="s">
        <v>150</v>
      </c>
      <c r="K1059" s="1" t="s">
        <v>3323</v>
      </c>
      <c r="L1059" s="2">
        <v>45722</v>
      </c>
      <c r="M1059">
        <v>4</v>
      </c>
      <c r="N1059">
        <v>20</v>
      </c>
      <c r="O1059">
        <v>0</v>
      </c>
      <c r="P1059">
        <v>1304.8</v>
      </c>
      <c r="Q1059" s="1" t="s">
        <v>1042</v>
      </c>
      <c r="R1059" s="1" t="s">
        <v>1042</v>
      </c>
      <c r="S1059" s="1" t="s">
        <v>1044</v>
      </c>
      <c r="T1059" s="1" t="s">
        <v>107</v>
      </c>
      <c r="U1059" s="1" t="s">
        <v>416</v>
      </c>
      <c r="V1059">
        <v>1631</v>
      </c>
      <c r="W1059" s="1" t="s">
        <v>153</v>
      </c>
      <c r="X1059" s="1" t="s">
        <v>38</v>
      </c>
      <c r="Y1059" s="2">
        <v>45173</v>
      </c>
      <c r="Z1059">
        <v>2.2999999999999998</v>
      </c>
      <c r="AA1059" s="1" t="s">
        <v>39</v>
      </c>
    </row>
    <row r="1060" spans="1:28" x14ac:dyDescent="0.3">
      <c r="A1060" s="1" t="s">
        <v>3557</v>
      </c>
      <c r="B1060" s="1" t="s">
        <v>3558</v>
      </c>
      <c r="C1060" s="1" t="s">
        <v>240</v>
      </c>
      <c r="D1060" s="1" t="s">
        <v>3559</v>
      </c>
      <c r="E1060">
        <v>3</v>
      </c>
      <c r="F1060">
        <v>41</v>
      </c>
      <c r="G1060" s="1" t="s">
        <v>44</v>
      </c>
      <c r="H1060" s="2">
        <v>45865</v>
      </c>
      <c r="I1060" s="1" t="s">
        <v>240</v>
      </c>
      <c r="J1060" s="1" t="s">
        <v>592</v>
      </c>
      <c r="K1060" s="1" t="s">
        <v>3559</v>
      </c>
      <c r="L1060" s="2">
        <v>45849</v>
      </c>
      <c r="M1060">
        <v>2</v>
      </c>
      <c r="N1060">
        <v>20</v>
      </c>
      <c r="O1060">
        <v>0</v>
      </c>
      <c r="P1060">
        <v>4067.2</v>
      </c>
      <c r="Q1060" s="1" t="s">
        <v>240</v>
      </c>
      <c r="R1060" s="1" t="s">
        <v>240</v>
      </c>
      <c r="S1060" s="1" t="s">
        <v>243</v>
      </c>
      <c r="T1060" s="1" t="s">
        <v>90</v>
      </c>
      <c r="U1060" s="1" t="s">
        <v>91</v>
      </c>
      <c r="V1060">
        <v>5084</v>
      </c>
      <c r="W1060" s="1" t="s">
        <v>593</v>
      </c>
      <c r="X1060" s="1" t="s">
        <v>127</v>
      </c>
      <c r="Y1060" s="2">
        <v>44133</v>
      </c>
      <c r="Z1060">
        <v>5.2</v>
      </c>
      <c r="AA1060" s="1" t="s">
        <v>39</v>
      </c>
    </row>
    <row r="1061" spans="1:28" x14ac:dyDescent="0.3">
      <c r="A1061" s="1" t="s">
        <v>3560</v>
      </c>
      <c r="B1061" s="1" t="s">
        <v>3561</v>
      </c>
      <c r="C1061" s="1" t="s">
        <v>202</v>
      </c>
      <c r="D1061" s="1" t="s">
        <v>3562</v>
      </c>
      <c r="E1061">
        <v>3</v>
      </c>
      <c r="F1061">
        <v>68</v>
      </c>
      <c r="G1061" s="1" t="s">
        <v>32</v>
      </c>
      <c r="H1061" s="2">
        <v>45738</v>
      </c>
      <c r="I1061" s="1" t="s">
        <v>202</v>
      </c>
      <c r="J1061" s="1" t="s">
        <v>105</v>
      </c>
      <c r="K1061" s="1" t="s">
        <v>3562</v>
      </c>
      <c r="L1061" s="2">
        <v>45723</v>
      </c>
      <c r="M1061">
        <v>5</v>
      </c>
      <c r="N1061">
        <v>20</v>
      </c>
      <c r="O1061">
        <v>0</v>
      </c>
      <c r="P1061">
        <v>1364</v>
      </c>
      <c r="Q1061" s="1" t="s">
        <v>202</v>
      </c>
      <c r="R1061" s="1" t="s">
        <v>202</v>
      </c>
      <c r="S1061" s="1" t="s">
        <v>205</v>
      </c>
      <c r="T1061" s="1" t="s">
        <v>107</v>
      </c>
      <c r="U1061" s="1" t="s">
        <v>125</v>
      </c>
      <c r="V1061">
        <v>1705</v>
      </c>
      <c r="W1061" s="1" t="s">
        <v>109</v>
      </c>
      <c r="X1061" s="1" t="s">
        <v>110</v>
      </c>
      <c r="Y1061" s="2">
        <v>44203</v>
      </c>
      <c r="Z1061">
        <v>5</v>
      </c>
      <c r="AA1061" s="1" t="s">
        <v>39</v>
      </c>
    </row>
    <row r="1062" spans="1:28" x14ac:dyDescent="0.3">
      <c r="A1062" s="1" t="s">
        <v>3563</v>
      </c>
      <c r="B1062" s="1" t="s">
        <v>3564</v>
      </c>
      <c r="C1062" s="1" t="s">
        <v>767</v>
      </c>
      <c r="D1062" s="1" t="s">
        <v>3565</v>
      </c>
      <c r="E1062">
        <v>2</v>
      </c>
      <c r="F1062">
        <v>144</v>
      </c>
      <c r="G1062" s="1" t="s">
        <v>32</v>
      </c>
      <c r="H1062" s="2">
        <v>45833</v>
      </c>
      <c r="I1062" s="1" t="s">
        <v>767</v>
      </c>
      <c r="J1062" s="1" t="s">
        <v>204</v>
      </c>
      <c r="K1062" s="1" t="s">
        <v>3565</v>
      </c>
      <c r="L1062" s="2">
        <v>45822</v>
      </c>
      <c r="M1062">
        <v>7</v>
      </c>
      <c r="N1062">
        <v>5</v>
      </c>
      <c r="O1062">
        <v>0</v>
      </c>
      <c r="P1062">
        <v>397.1</v>
      </c>
      <c r="Q1062" s="1" t="s">
        <v>767</v>
      </c>
      <c r="R1062" s="1" t="s">
        <v>767</v>
      </c>
      <c r="S1062" s="1" t="s">
        <v>769</v>
      </c>
      <c r="T1062" s="1" t="s">
        <v>107</v>
      </c>
      <c r="U1062" s="1" t="s">
        <v>125</v>
      </c>
      <c r="V1062">
        <v>418</v>
      </c>
      <c r="W1062" s="1" t="s">
        <v>206</v>
      </c>
      <c r="X1062" s="1" t="s">
        <v>137</v>
      </c>
      <c r="Y1062" s="2">
        <v>43138</v>
      </c>
      <c r="Z1062">
        <v>7.9</v>
      </c>
      <c r="AA1062" s="1" t="s">
        <v>173</v>
      </c>
      <c r="AB1062">
        <v>1</v>
      </c>
    </row>
    <row r="1063" spans="1:28" x14ac:dyDescent="0.3">
      <c r="A1063" s="1" t="s">
        <v>3566</v>
      </c>
      <c r="B1063" s="1" t="s">
        <v>3567</v>
      </c>
      <c r="C1063" s="1" t="s">
        <v>1286</v>
      </c>
      <c r="D1063" s="1" t="s">
        <v>2070</v>
      </c>
      <c r="E1063">
        <v>4</v>
      </c>
      <c r="F1063">
        <v>144</v>
      </c>
      <c r="G1063" s="1" t="s">
        <v>44</v>
      </c>
      <c r="H1063" s="2">
        <v>45838</v>
      </c>
      <c r="I1063" s="1" t="s">
        <v>1286</v>
      </c>
      <c r="J1063" s="1" t="s">
        <v>327</v>
      </c>
      <c r="K1063" s="1" t="s">
        <v>2070</v>
      </c>
      <c r="L1063" s="2">
        <v>45827</v>
      </c>
      <c r="M1063">
        <v>6</v>
      </c>
      <c r="N1063">
        <v>30</v>
      </c>
      <c r="O1063">
        <v>0</v>
      </c>
      <c r="P1063">
        <v>15215.9</v>
      </c>
      <c r="Q1063" s="1" t="s">
        <v>1286</v>
      </c>
      <c r="R1063" s="1" t="s">
        <v>1286</v>
      </c>
      <c r="S1063" s="1" t="s">
        <v>1288</v>
      </c>
      <c r="T1063" s="1" t="s">
        <v>75</v>
      </c>
      <c r="U1063" s="1" t="s">
        <v>98</v>
      </c>
      <c r="V1063">
        <v>21737</v>
      </c>
      <c r="W1063" s="1" t="s">
        <v>329</v>
      </c>
      <c r="X1063" s="1" t="s">
        <v>59</v>
      </c>
      <c r="Y1063" s="2">
        <v>43819</v>
      </c>
      <c r="Z1063">
        <v>6</v>
      </c>
      <c r="AA1063" s="1" t="s">
        <v>39</v>
      </c>
    </row>
    <row r="1064" spans="1:28" x14ac:dyDescent="0.3">
      <c r="A1064" s="1" t="s">
        <v>3568</v>
      </c>
      <c r="B1064" s="1" t="s">
        <v>3569</v>
      </c>
      <c r="C1064" s="1" t="s">
        <v>2278</v>
      </c>
      <c r="D1064" s="1" t="s">
        <v>717</v>
      </c>
      <c r="E1064">
        <v>4</v>
      </c>
      <c r="F1064">
        <v>98</v>
      </c>
      <c r="G1064" s="1" t="s">
        <v>32</v>
      </c>
      <c r="H1064" s="2">
        <v>45668</v>
      </c>
      <c r="I1064" s="1" t="s">
        <v>2278</v>
      </c>
      <c r="J1064" s="1" t="s">
        <v>291</v>
      </c>
      <c r="K1064" s="1" t="s">
        <v>717</v>
      </c>
      <c r="L1064" s="2">
        <v>45659</v>
      </c>
      <c r="M1064">
        <v>4</v>
      </c>
      <c r="N1064">
        <v>5</v>
      </c>
      <c r="O1064">
        <v>0</v>
      </c>
      <c r="P1064">
        <v>912.95</v>
      </c>
      <c r="Q1064" s="1" t="s">
        <v>2278</v>
      </c>
      <c r="R1064" s="1" t="s">
        <v>2278</v>
      </c>
      <c r="S1064" s="1" t="s">
        <v>2280</v>
      </c>
      <c r="T1064" s="1" t="s">
        <v>35</v>
      </c>
      <c r="U1064" s="1" t="s">
        <v>83</v>
      </c>
      <c r="V1064">
        <v>961</v>
      </c>
      <c r="W1064" s="1" t="s">
        <v>293</v>
      </c>
      <c r="X1064" s="1" t="s">
        <v>48</v>
      </c>
      <c r="Y1064" s="2">
        <v>44560</v>
      </c>
      <c r="Z1064">
        <v>4</v>
      </c>
      <c r="AA1064" s="1" t="s">
        <v>39</v>
      </c>
    </row>
    <row r="1065" spans="1:28" x14ac:dyDescent="0.3">
      <c r="A1065" s="1" t="s">
        <v>3570</v>
      </c>
      <c r="B1065" s="1" t="s">
        <v>3571</v>
      </c>
      <c r="C1065" s="1" t="s">
        <v>944</v>
      </c>
      <c r="D1065" s="1" t="s">
        <v>81</v>
      </c>
      <c r="E1065">
        <v>4</v>
      </c>
      <c r="F1065">
        <v>24</v>
      </c>
      <c r="G1065" s="1" t="s">
        <v>44</v>
      </c>
      <c r="H1065" s="2">
        <v>45781</v>
      </c>
      <c r="I1065" s="1" t="s">
        <v>944</v>
      </c>
      <c r="J1065" s="1" t="s">
        <v>327</v>
      </c>
      <c r="K1065" s="1" t="s">
        <v>81</v>
      </c>
      <c r="L1065" s="2">
        <v>45771</v>
      </c>
      <c r="M1065">
        <v>2</v>
      </c>
      <c r="N1065">
        <v>20</v>
      </c>
      <c r="O1065">
        <v>0</v>
      </c>
      <c r="P1065">
        <v>5308</v>
      </c>
      <c r="Q1065" s="1" t="s">
        <v>944</v>
      </c>
      <c r="R1065" s="1" t="s">
        <v>944</v>
      </c>
      <c r="S1065" s="1" t="s">
        <v>946</v>
      </c>
      <c r="T1065" s="1" t="s">
        <v>75</v>
      </c>
      <c r="U1065" s="1" t="s">
        <v>98</v>
      </c>
      <c r="V1065">
        <v>6635</v>
      </c>
      <c r="W1065" s="1" t="s">
        <v>329</v>
      </c>
      <c r="X1065" s="1" t="s">
        <v>59</v>
      </c>
      <c r="Y1065" s="2">
        <v>43819</v>
      </c>
      <c r="Z1065">
        <v>6</v>
      </c>
      <c r="AA1065" s="1" t="s">
        <v>39</v>
      </c>
    </row>
    <row r="1066" spans="1:28" x14ac:dyDescent="0.3">
      <c r="A1066" s="1" t="s">
        <v>3572</v>
      </c>
      <c r="B1066" s="1" t="s">
        <v>3573</v>
      </c>
      <c r="C1066" s="1" t="s">
        <v>485</v>
      </c>
      <c r="D1066" s="1" t="s">
        <v>3574</v>
      </c>
      <c r="E1066">
        <v>3</v>
      </c>
      <c r="F1066">
        <v>65</v>
      </c>
      <c r="G1066" s="1" t="s">
        <v>44</v>
      </c>
      <c r="H1066" s="2">
        <v>45946</v>
      </c>
      <c r="I1066" s="1" t="s">
        <v>485</v>
      </c>
      <c r="J1066" s="1" t="s">
        <v>33</v>
      </c>
      <c r="K1066" s="1" t="s">
        <v>3574</v>
      </c>
      <c r="L1066" s="2">
        <v>45935</v>
      </c>
      <c r="M1066">
        <v>6</v>
      </c>
      <c r="N1066">
        <v>20</v>
      </c>
      <c r="O1066">
        <v>0</v>
      </c>
      <c r="P1066">
        <v>3447.2</v>
      </c>
      <c r="Q1066" s="1" t="s">
        <v>485</v>
      </c>
      <c r="R1066" s="1" t="s">
        <v>485</v>
      </c>
      <c r="S1066" s="1" t="s">
        <v>487</v>
      </c>
      <c r="T1066" s="1" t="s">
        <v>107</v>
      </c>
      <c r="U1066" s="1" t="s">
        <v>108</v>
      </c>
      <c r="V1066">
        <v>4309</v>
      </c>
      <c r="W1066" s="1" t="s">
        <v>37</v>
      </c>
      <c r="X1066" s="1" t="s">
        <v>38</v>
      </c>
      <c r="Y1066" s="2">
        <v>43032</v>
      </c>
      <c r="Z1066">
        <v>8.1999999999999993</v>
      </c>
      <c r="AA1066" s="1" t="s">
        <v>39</v>
      </c>
    </row>
    <row r="1067" spans="1:28" x14ac:dyDescent="0.3">
      <c r="A1067" s="1" t="s">
        <v>3575</v>
      </c>
      <c r="B1067" s="1" t="s">
        <v>3576</v>
      </c>
      <c r="C1067" s="1" t="s">
        <v>1616</v>
      </c>
      <c r="D1067" s="1" t="s">
        <v>3577</v>
      </c>
      <c r="E1067">
        <v>5</v>
      </c>
      <c r="F1067">
        <v>41</v>
      </c>
      <c r="G1067" s="1" t="s">
        <v>44</v>
      </c>
      <c r="H1067" s="2">
        <v>46031</v>
      </c>
      <c r="I1067" s="1" t="s">
        <v>1616</v>
      </c>
      <c r="J1067" s="1" t="s">
        <v>549</v>
      </c>
      <c r="K1067" s="1" t="s">
        <v>3577</v>
      </c>
      <c r="L1067" s="2">
        <v>46013</v>
      </c>
      <c r="M1067">
        <v>6</v>
      </c>
      <c r="N1067">
        <v>15</v>
      </c>
      <c r="O1067">
        <v>0</v>
      </c>
      <c r="P1067">
        <v>4159.8999999999996</v>
      </c>
      <c r="Q1067" s="1" t="s">
        <v>1616</v>
      </c>
      <c r="R1067" s="1" t="s">
        <v>1616</v>
      </c>
      <c r="S1067" s="1" t="s">
        <v>1617</v>
      </c>
      <c r="T1067" s="1" t="s">
        <v>90</v>
      </c>
      <c r="U1067" s="1" t="s">
        <v>266</v>
      </c>
      <c r="V1067">
        <v>4894</v>
      </c>
      <c r="W1067" s="1" t="s">
        <v>550</v>
      </c>
      <c r="X1067" s="1" t="s">
        <v>38</v>
      </c>
      <c r="Y1067" s="2">
        <v>45530</v>
      </c>
      <c r="Z1067">
        <v>1.3</v>
      </c>
      <c r="AA1067" s="1" t="s">
        <v>39</v>
      </c>
    </row>
    <row r="1068" spans="1:28" x14ac:dyDescent="0.3">
      <c r="A1068" s="1" t="s">
        <v>3578</v>
      </c>
      <c r="B1068" s="1" t="s">
        <v>3579</v>
      </c>
      <c r="C1068" s="1" t="s">
        <v>2278</v>
      </c>
      <c r="D1068" s="1" t="s">
        <v>3580</v>
      </c>
      <c r="E1068">
        <v>3</v>
      </c>
      <c r="F1068">
        <v>105</v>
      </c>
      <c r="G1068" s="1" t="s">
        <v>44</v>
      </c>
      <c r="H1068" s="2">
        <v>45819</v>
      </c>
      <c r="I1068" s="1" t="s">
        <v>2278</v>
      </c>
      <c r="J1068" s="1" t="s">
        <v>183</v>
      </c>
      <c r="K1068" s="1" t="s">
        <v>3580</v>
      </c>
      <c r="L1068" s="2">
        <v>45808</v>
      </c>
      <c r="M1068">
        <v>8</v>
      </c>
      <c r="N1068">
        <v>0</v>
      </c>
      <c r="O1068">
        <v>0</v>
      </c>
      <c r="P1068">
        <v>961</v>
      </c>
      <c r="Q1068" s="1" t="s">
        <v>2278</v>
      </c>
      <c r="R1068" s="1" t="s">
        <v>2278</v>
      </c>
      <c r="S1068" s="1" t="s">
        <v>2280</v>
      </c>
      <c r="T1068" s="1" t="s">
        <v>35</v>
      </c>
      <c r="U1068" s="1" t="s">
        <v>83</v>
      </c>
      <c r="V1068">
        <v>961</v>
      </c>
      <c r="W1068" s="1" t="s">
        <v>186</v>
      </c>
      <c r="X1068" s="1" t="s">
        <v>137</v>
      </c>
      <c r="Y1068" s="2">
        <v>45507</v>
      </c>
      <c r="Z1068">
        <v>1.4</v>
      </c>
      <c r="AA1068" s="1" t="s">
        <v>39</v>
      </c>
    </row>
    <row r="1069" spans="1:28" x14ac:dyDescent="0.3">
      <c r="A1069" s="1" t="s">
        <v>3581</v>
      </c>
      <c r="B1069" s="1" t="s">
        <v>3582</v>
      </c>
      <c r="C1069" s="1" t="s">
        <v>720</v>
      </c>
      <c r="D1069" s="1" t="s">
        <v>1450</v>
      </c>
      <c r="E1069">
        <v>4</v>
      </c>
      <c r="F1069">
        <v>60</v>
      </c>
      <c r="G1069" s="1" t="s">
        <v>44</v>
      </c>
      <c r="H1069" s="2">
        <v>45753</v>
      </c>
      <c r="I1069" s="1" t="s">
        <v>720</v>
      </c>
      <c r="J1069" s="1" t="s">
        <v>357</v>
      </c>
      <c r="K1069" s="1" t="s">
        <v>1450</v>
      </c>
      <c r="L1069" s="2">
        <v>45747</v>
      </c>
      <c r="M1069">
        <v>4</v>
      </c>
      <c r="N1069">
        <v>0</v>
      </c>
      <c r="O1069">
        <v>0</v>
      </c>
      <c r="P1069">
        <v>5294</v>
      </c>
      <c r="Q1069" s="1" t="s">
        <v>720</v>
      </c>
      <c r="R1069" s="1" t="s">
        <v>720</v>
      </c>
      <c r="S1069" s="1" t="s">
        <v>722</v>
      </c>
      <c r="T1069" s="1" t="s">
        <v>75</v>
      </c>
      <c r="U1069" s="1" t="s">
        <v>76</v>
      </c>
      <c r="V1069">
        <v>5294</v>
      </c>
      <c r="W1069" s="1" t="s">
        <v>360</v>
      </c>
      <c r="X1069" s="1" t="s">
        <v>38</v>
      </c>
      <c r="Y1069" s="2">
        <v>45643</v>
      </c>
      <c r="Z1069">
        <v>1</v>
      </c>
      <c r="AA1069" s="1" t="s">
        <v>39</v>
      </c>
    </row>
    <row r="1070" spans="1:28" x14ac:dyDescent="0.3">
      <c r="A1070" s="1" t="s">
        <v>3583</v>
      </c>
      <c r="B1070" s="1" t="s">
        <v>3584</v>
      </c>
      <c r="C1070" s="1" t="s">
        <v>2366</v>
      </c>
      <c r="D1070" s="1" t="s">
        <v>3585</v>
      </c>
      <c r="E1070">
        <v>4</v>
      </c>
      <c r="F1070">
        <v>33</v>
      </c>
      <c r="G1070" s="1" t="s">
        <v>401</v>
      </c>
      <c r="H1070" s="2">
        <v>45756</v>
      </c>
      <c r="I1070" s="1" t="s">
        <v>2366</v>
      </c>
      <c r="J1070" s="1" t="s">
        <v>197</v>
      </c>
      <c r="K1070" s="1" t="s">
        <v>3585</v>
      </c>
      <c r="L1070" s="2">
        <v>45743</v>
      </c>
      <c r="M1070">
        <v>12</v>
      </c>
      <c r="N1070">
        <v>20</v>
      </c>
      <c r="O1070">
        <v>0</v>
      </c>
      <c r="P1070">
        <v>435.2</v>
      </c>
      <c r="Q1070" s="1" t="s">
        <v>2366</v>
      </c>
      <c r="R1070" s="1" t="s">
        <v>2366</v>
      </c>
      <c r="S1070" s="1" t="s">
        <v>2368</v>
      </c>
      <c r="T1070" s="1" t="s">
        <v>107</v>
      </c>
      <c r="U1070" s="1" t="s">
        <v>416</v>
      </c>
      <c r="V1070">
        <v>544</v>
      </c>
      <c r="W1070" s="1" t="s">
        <v>199</v>
      </c>
      <c r="X1070" s="1" t="s">
        <v>59</v>
      </c>
      <c r="Y1070" s="2">
        <v>43613</v>
      </c>
      <c r="Z1070">
        <v>6.6</v>
      </c>
      <c r="AA1070" s="1" t="s">
        <v>39</v>
      </c>
    </row>
    <row r="1071" spans="1:28" x14ac:dyDescent="0.3">
      <c r="A1071" s="1" t="s">
        <v>3586</v>
      </c>
      <c r="B1071" s="1" t="s">
        <v>3587</v>
      </c>
      <c r="C1071" s="1" t="s">
        <v>1263</v>
      </c>
      <c r="D1071" s="1" t="s">
        <v>1299</v>
      </c>
      <c r="E1071">
        <v>4</v>
      </c>
      <c r="F1071">
        <v>99</v>
      </c>
      <c r="G1071" s="1" t="s">
        <v>44</v>
      </c>
      <c r="H1071" s="2">
        <v>45846</v>
      </c>
      <c r="I1071" s="1" t="s">
        <v>1263</v>
      </c>
      <c r="J1071" s="1" t="s">
        <v>538</v>
      </c>
      <c r="K1071" s="1" t="s">
        <v>1299</v>
      </c>
      <c r="L1071" s="2">
        <v>45830</v>
      </c>
      <c r="M1071">
        <v>6</v>
      </c>
      <c r="N1071">
        <v>10</v>
      </c>
      <c r="O1071">
        <v>0</v>
      </c>
      <c r="P1071">
        <v>290.7</v>
      </c>
      <c r="Q1071" s="1" t="s">
        <v>1263</v>
      </c>
      <c r="R1071" s="1" t="s">
        <v>1263</v>
      </c>
      <c r="S1071" s="1" t="s">
        <v>1265</v>
      </c>
      <c r="T1071" s="1" t="s">
        <v>56</v>
      </c>
      <c r="U1071" s="1" t="s">
        <v>359</v>
      </c>
      <c r="V1071">
        <v>323</v>
      </c>
      <c r="W1071" s="1" t="s">
        <v>539</v>
      </c>
      <c r="X1071" s="1" t="s">
        <v>540</v>
      </c>
      <c r="Y1071" s="2">
        <v>44731</v>
      </c>
      <c r="Z1071">
        <v>3.5</v>
      </c>
      <c r="AA1071" s="1" t="s">
        <v>39</v>
      </c>
    </row>
    <row r="1072" spans="1:28" x14ac:dyDescent="0.3">
      <c r="A1072" s="1" t="s">
        <v>3588</v>
      </c>
      <c r="B1072" s="1" t="s">
        <v>3589</v>
      </c>
      <c r="C1072" s="1" t="s">
        <v>984</v>
      </c>
      <c r="D1072" s="1" t="s">
        <v>3590</v>
      </c>
      <c r="E1072">
        <v>5</v>
      </c>
      <c r="F1072">
        <v>119</v>
      </c>
      <c r="G1072" s="1" t="s">
        <v>32</v>
      </c>
      <c r="H1072" s="2">
        <v>45923</v>
      </c>
      <c r="I1072" s="1" t="s">
        <v>984</v>
      </c>
      <c r="J1072" s="1" t="s">
        <v>513</v>
      </c>
      <c r="K1072" s="1" t="s">
        <v>3590</v>
      </c>
      <c r="L1072" s="2">
        <v>45906</v>
      </c>
      <c r="M1072">
        <v>4</v>
      </c>
      <c r="N1072">
        <v>0</v>
      </c>
      <c r="O1072">
        <v>0</v>
      </c>
      <c r="P1072">
        <v>8565</v>
      </c>
      <c r="Q1072" s="1" t="s">
        <v>984</v>
      </c>
      <c r="R1072" s="1" t="s">
        <v>984</v>
      </c>
      <c r="S1072" s="1" t="s">
        <v>986</v>
      </c>
      <c r="T1072" s="1" t="s">
        <v>107</v>
      </c>
      <c r="U1072" s="1" t="s">
        <v>125</v>
      </c>
      <c r="V1072">
        <v>8565</v>
      </c>
      <c r="W1072" s="1" t="s">
        <v>514</v>
      </c>
      <c r="X1072" s="1" t="s">
        <v>59</v>
      </c>
      <c r="Y1072" s="2">
        <v>44396</v>
      </c>
      <c r="Z1072">
        <v>4.5</v>
      </c>
      <c r="AA1072" s="1" t="s">
        <v>39</v>
      </c>
    </row>
    <row r="1073" spans="1:28" x14ac:dyDescent="0.3">
      <c r="A1073" s="1" t="s">
        <v>3591</v>
      </c>
      <c r="B1073" s="1" t="s">
        <v>3592</v>
      </c>
      <c r="C1073" s="1" t="s">
        <v>1551</v>
      </c>
      <c r="D1073" s="1" t="s">
        <v>3593</v>
      </c>
      <c r="E1073">
        <v>2</v>
      </c>
      <c r="F1073">
        <v>112</v>
      </c>
      <c r="G1073" s="1" t="s">
        <v>32</v>
      </c>
      <c r="H1073" s="2">
        <v>45875</v>
      </c>
      <c r="I1073" s="1" t="s">
        <v>1551</v>
      </c>
      <c r="J1073" s="1" t="s">
        <v>73</v>
      </c>
      <c r="K1073" s="1" t="s">
        <v>3593</v>
      </c>
      <c r="L1073" s="2">
        <v>45855</v>
      </c>
      <c r="M1073">
        <v>15</v>
      </c>
      <c r="N1073">
        <v>5</v>
      </c>
      <c r="O1073">
        <v>0</v>
      </c>
      <c r="P1073">
        <v>394.25</v>
      </c>
      <c r="Q1073" s="1" t="s">
        <v>1551</v>
      </c>
      <c r="R1073" s="1" t="s">
        <v>1551</v>
      </c>
      <c r="S1073" s="1" t="s">
        <v>1553</v>
      </c>
      <c r="T1073" s="1" t="s">
        <v>107</v>
      </c>
      <c r="U1073" s="1" t="s">
        <v>416</v>
      </c>
      <c r="V1073">
        <v>415</v>
      </c>
      <c r="W1073" s="1" t="s">
        <v>77</v>
      </c>
      <c r="X1073" s="1" t="s">
        <v>38</v>
      </c>
      <c r="Y1073" s="2">
        <v>44193</v>
      </c>
      <c r="Z1073">
        <v>5</v>
      </c>
      <c r="AA1073" s="1" t="s">
        <v>84</v>
      </c>
      <c r="AB1073">
        <v>1</v>
      </c>
    </row>
    <row r="1074" spans="1:28" x14ac:dyDescent="0.3">
      <c r="A1074" s="1" t="s">
        <v>3594</v>
      </c>
      <c r="B1074" s="1" t="s">
        <v>3595</v>
      </c>
      <c r="C1074" s="1" t="s">
        <v>989</v>
      </c>
      <c r="D1074" s="1" t="s">
        <v>752</v>
      </c>
      <c r="E1074">
        <v>3</v>
      </c>
      <c r="F1074">
        <v>53</v>
      </c>
      <c r="G1074" s="1" t="s">
        <v>32</v>
      </c>
      <c r="H1074" s="2">
        <v>45893</v>
      </c>
      <c r="I1074" s="1" t="s">
        <v>989</v>
      </c>
      <c r="J1074" s="1" t="s">
        <v>242</v>
      </c>
      <c r="K1074" s="1" t="s">
        <v>752</v>
      </c>
      <c r="L1074" s="2">
        <v>45879</v>
      </c>
      <c r="M1074">
        <v>2</v>
      </c>
      <c r="N1074">
        <v>0</v>
      </c>
      <c r="O1074">
        <v>0</v>
      </c>
      <c r="P1074">
        <v>710</v>
      </c>
      <c r="Q1074" s="1" t="s">
        <v>989</v>
      </c>
      <c r="R1074" s="1" t="s">
        <v>989</v>
      </c>
      <c r="S1074" s="1" t="s">
        <v>991</v>
      </c>
      <c r="T1074" s="1" t="s">
        <v>56</v>
      </c>
      <c r="U1074" s="1" t="s">
        <v>57</v>
      </c>
      <c r="V1074">
        <v>710</v>
      </c>
      <c r="W1074" s="1" t="s">
        <v>244</v>
      </c>
      <c r="X1074" s="1" t="s">
        <v>48</v>
      </c>
      <c r="Y1074" s="2">
        <v>44403</v>
      </c>
      <c r="Z1074">
        <v>4.4000000000000004</v>
      </c>
      <c r="AA1074" s="1" t="s">
        <v>39</v>
      </c>
    </row>
    <row r="1075" spans="1:28" x14ac:dyDescent="0.3">
      <c r="A1075" s="1" t="s">
        <v>3596</v>
      </c>
      <c r="B1075" s="1" t="s">
        <v>3597</v>
      </c>
      <c r="C1075" s="1" t="s">
        <v>616</v>
      </c>
      <c r="D1075" s="1" t="s">
        <v>3598</v>
      </c>
      <c r="E1075">
        <v>3</v>
      </c>
      <c r="F1075">
        <v>165</v>
      </c>
      <c r="G1075" s="1" t="s">
        <v>32</v>
      </c>
      <c r="H1075" s="2">
        <v>45717</v>
      </c>
      <c r="I1075" s="1" t="s">
        <v>616</v>
      </c>
      <c r="J1075" s="1" t="s">
        <v>598</v>
      </c>
      <c r="K1075" s="1" t="s">
        <v>3598</v>
      </c>
      <c r="L1075" s="2">
        <v>45702</v>
      </c>
      <c r="M1075">
        <v>8</v>
      </c>
      <c r="N1075">
        <v>30</v>
      </c>
      <c r="O1075">
        <v>0</v>
      </c>
      <c r="P1075">
        <v>1710.1</v>
      </c>
      <c r="Q1075" s="1" t="s">
        <v>616</v>
      </c>
      <c r="R1075" s="1" t="s">
        <v>616</v>
      </c>
      <c r="S1075" s="1" t="s">
        <v>618</v>
      </c>
      <c r="T1075" s="1" t="s">
        <v>90</v>
      </c>
      <c r="U1075" s="1" t="s">
        <v>91</v>
      </c>
      <c r="V1075">
        <v>2443</v>
      </c>
      <c r="W1075" s="1" t="s">
        <v>600</v>
      </c>
      <c r="X1075" s="1" t="s">
        <v>38</v>
      </c>
      <c r="Y1075" s="2">
        <v>43141</v>
      </c>
      <c r="Z1075">
        <v>7.9</v>
      </c>
      <c r="AA1075" s="1" t="s">
        <v>39</v>
      </c>
    </row>
    <row r="1076" spans="1:28" x14ac:dyDescent="0.3">
      <c r="A1076" s="1" t="s">
        <v>3599</v>
      </c>
      <c r="B1076" s="1" t="s">
        <v>3600</v>
      </c>
      <c r="C1076" s="1" t="s">
        <v>80</v>
      </c>
      <c r="D1076" s="1" t="s">
        <v>3601</v>
      </c>
      <c r="E1076">
        <v>5</v>
      </c>
      <c r="F1076">
        <v>74</v>
      </c>
      <c r="G1076" s="1" t="s">
        <v>806</v>
      </c>
      <c r="H1076" s="2">
        <v>45984</v>
      </c>
      <c r="I1076" s="1" t="s">
        <v>80</v>
      </c>
      <c r="J1076" s="1" t="s">
        <v>142</v>
      </c>
      <c r="K1076" s="1" t="s">
        <v>3601</v>
      </c>
      <c r="L1076" s="2">
        <v>45975</v>
      </c>
      <c r="M1076">
        <v>5</v>
      </c>
      <c r="N1076">
        <v>0</v>
      </c>
      <c r="O1076">
        <v>0</v>
      </c>
      <c r="P1076">
        <v>341</v>
      </c>
      <c r="Q1076" s="1" t="s">
        <v>80</v>
      </c>
      <c r="R1076" s="1" t="s">
        <v>80</v>
      </c>
      <c r="S1076" s="1" t="s">
        <v>82</v>
      </c>
      <c r="T1076" s="1" t="s">
        <v>35</v>
      </c>
      <c r="U1076" s="1" t="s">
        <v>83</v>
      </c>
      <c r="V1076">
        <v>341</v>
      </c>
      <c r="W1076" s="1" t="s">
        <v>145</v>
      </c>
      <c r="X1076" s="1" t="s">
        <v>59</v>
      </c>
      <c r="Y1076" s="2">
        <v>43159</v>
      </c>
      <c r="Z1076">
        <v>7.8</v>
      </c>
      <c r="AA1076" s="1" t="s">
        <v>39</v>
      </c>
    </row>
    <row r="1077" spans="1:28" x14ac:dyDescent="0.3">
      <c r="A1077" s="1" t="s">
        <v>3602</v>
      </c>
      <c r="B1077" s="1" t="s">
        <v>3603</v>
      </c>
      <c r="C1077" s="1" t="s">
        <v>311</v>
      </c>
      <c r="D1077" s="1" t="s">
        <v>3604</v>
      </c>
      <c r="E1077">
        <v>3</v>
      </c>
      <c r="F1077">
        <v>94</v>
      </c>
      <c r="G1077" s="1" t="s">
        <v>44</v>
      </c>
      <c r="H1077" s="2">
        <v>45863</v>
      </c>
      <c r="I1077" s="1" t="s">
        <v>311</v>
      </c>
      <c r="J1077" s="1" t="s">
        <v>123</v>
      </c>
      <c r="K1077" s="1" t="s">
        <v>3604</v>
      </c>
      <c r="L1077" s="2">
        <v>45847</v>
      </c>
      <c r="M1077">
        <v>5</v>
      </c>
      <c r="N1077">
        <v>10</v>
      </c>
      <c r="O1077">
        <v>0</v>
      </c>
      <c r="P1077">
        <v>31570.2</v>
      </c>
      <c r="Q1077" s="1" t="s">
        <v>311</v>
      </c>
      <c r="R1077" s="1" t="s">
        <v>311</v>
      </c>
      <c r="S1077" s="1" t="s">
        <v>313</v>
      </c>
      <c r="T1077" s="1" t="s">
        <v>75</v>
      </c>
      <c r="U1077" s="1" t="s">
        <v>314</v>
      </c>
      <c r="V1077">
        <v>35078</v>
      </c>
      <c r="W1077" s="1" t="s">
        <v>126</v>
      </c>
      <c r="X1077" s="1" t="s">
        <v>127</v>
      </c>
      <c r="Y1077" s="2">
        <v>44230</v>
      </c>
      <c r="Z1077">
        <v>4.9000000000000004</v>
      </c>
      <c r="AA1077" s="1" t="s">
        <v>39</v>
      </c>
    </row>
    <row r="1078" spans="1:28" x14ac:dyDescent="0.3">
      <c r="A1078" s="1" t="s">
        <v>3605</v>
      </c>
      <c r="B1078" s="1" t="s">
        <v>3606</v>
      </c>
      <c r="C1078" s="1" t="s">
        <v>984</v>
      </c>
      <c r="D1078" s="1" t="s">
        <v>3607</v>
      </c>
      <c r="E1078">
        <v>3</v>
      </c>
      <c r="F1078">
        <v>144</v>
      </c>
      <c r="G1078" s="1" t="s">
        <v>44</v>
      </c>
      <c r="H1078" s="2">
        <v>45943</v>
      </c>
      <c r="I1078" s="1" t="s">
        <v>984</v>
      </c>
      <c r="J1078" s="1" t="s">
        <v>45</v>
      </c>
      <c r="K1078" s="1" t="s">
        <v>3607</v>
      </c>
      <c r="L1078" s="2">
        <v>45938</v>
      </c>
      <c r="M1078">
        <v>4</v>
      </c>
      <c r="N1078">
        <v>10</v>
      </c>
      <c r="O1078">
        <v>0</v>
      </c>
      <c r="P1078">
        <v>7708.5</v>
      </c>
      <c r="Q1078" s="1" t="s">
        <v>984</v>
      </c>
      <c r="R1078" s="1" t="s">
        <v>984</v>
      </c>
      <c r="S1078" s="1" t="s">
        <v>986</v>
      </c>
      <c r="T1078" s="1" t="s">
        <v>107</v>
      </c>
      <c r="U1078" s="1" t="s">
        <v>125</v>
      </c>
      <c r="V1078">
        <v>8565</v>
      </c>
      <c r="W1078" s="1" t="s">
        <v>47</v>
      </c>
      <c r="X1078" s="1" t="s">
        <v>48</v>
      </c>
      <c r="Y1078" s="2">
        <v>44112</v>
      </c>
      <c r="Z1078">
        <v>5.2</v>
      </c>
      <c r="AA1078" s="1" t="s">
        <v>39</v>
      </c>
    </row>
    <row r="1079" spans="1:28" x14ac:dyDescent="0.3">
      <c r="A1079" s="1" t="s">
        <v>3608</v>
      </c>
      <c r="B1079" s="1" t="s">
        <v>3609</v>
      </c>
      <c r="C1079" s="1" t="s">
        <v>775</v>
      </c>
      <c r="D1079" s="1" t="s">
        <v>3610</v>
      </c>
      <c r="E1079">
        <v>2</v>
      </c>
      <c r="F1079">
        <v>117</v>
      </c>
      <c r="G1079" s="1" t="s">
        <v>32</v>
      </c>
      <c r="H1079" s="2">
        <v>45803</v>
      </c>
      <c r="I1079" s="1" t="s">
        <v>775</v>
      </c>
      <c r="J1079" s="1" t="s">
        <v>215</v>
      </c>
      <c r="K1079" s="1" t="s">
        <v>3610</v>
      </c>
      <c r="L1079" s="2">
        <v>45786</v>
      </c>
      <c r="M1079">
        <v>4</v>
      </c>
      <c r="N1079">
        <v>15</v>
      </c>
      <c r="O1079">
        <v>1</v>
      </c>
      <c r="P1079">
        <v>21651.200000000001</v>
      </c>
      <c r="Q1079" s="1" t="s">
        <v>775</v>
      </c>
      <c r="R1079" s="1" t="s">
        <v>775</v>
      </c>
      <c r="S1079" s="1" t="s">
        <v>777</v>
      </c>
      <c r="T1079" s="1" t="s">
        <v>75</v>
      </c>
      <c r="U1079" s="1" t="s">
        <v>98</v>
      </c>
      <c r="V1079">
        <v>25472</v>
      </c>
      <c r="W1079" s="1" t="s">
        <v>216</v>
      </c>
      <c r="X1079" s="1" t="s">
        <v>127</v>
      </c>
      <c r="Y1079" s="2">
        <v>45659</v>
      </c>
      <c r="Z1079">
        <v>1</v>
      </c>
      <c r="AA1079" s="1" t="s">
        <v>68</v>
      </c>
      <c r="AB1079">
        <v>1</v>
      </c>
    </row>
    <row r="1080" spans="1:28" x14ac:dyDescent="0.3">
      <c r="A1080" s="1" t="s">
        <v>3611</v>
      </c>
      <c r="B1080" s="1" t="s">
        <v>3612</v>
      </c>
      <c r="C1080" s="1" t="s">
        <v>467</v>
      </c>
      <c r="D1080" s="1" t="s">
        <v>1529</v>
      </c>
      <c r="E1080">
        <v>4</v>
      </c>
      <c r="F1080">
        <v>52</v>
      </c>
      <c r="G1080" s="1" t="s">
        <v>44</v>
      </c>
      <c r="H1080" s="2">
        <v>45912</v>
      </c>
      <c r="I1080" s="1" t="s">
        <v>467</v>
      </c>
      <c r="J1080" s="1" t="s">
        <v>204</v>
      </c>
      <c r="K1080" s="1" t="s">
        <v>1529</v>
      </c>
      <c r="L1080" s="2">
        <v>45888</v>
      </c>
      <c r="M1080">
        <v>10</v>
      </c>
      <c r="N1080">
        <v>0</v>
      </c>
      <c r="O1080">
        <v>0</v>
      </c>
      <c r="P1080">
        <v>359</v>
      </c>
      <c r="Q1080" s="1" t="s">
        <v>467</v>
      </c>
      <c r="R1080" s="1" t="s">
        <v>467</v>
      </c>
      <c r="S1080" s="1" t="s">
        <v>469</v>
      </c>
      <c r="T1080" s="1" t="s">
        <v>56</v>
      </c>
      <c r="U1080" s="1" t="s">
        <v>117</v>
      </c>
      <c r="V1080">
        <v>359</v>
      </c>
      <c r="W1080" s="1" t="s">
        <v>206</v>
      </c>
      <c r="X1080" s="1" t="s">
        <v>137</v>
      </c>
      <c r="Y1080" s="2">
        <v>43138</v>
      </c>
      <c r="Z1080">
        <v>7.9</v>
      </c>
      <c r="AA1080" s="1" t="s">
        <v>39</v>
      </c>
    </row>
    <row r="1081" spans="1:28" x14ac:dyDescent="0.3">
      <c r="A1081" s="1" t="s">
        <v>3613</v>
      </c>
      <c r="B1081" s="1" t="s">
        <v>3614</v>
      </c>
      <c r="C1081" s="1" t="s">
        <v>793</v>
      </c>
      <c r="D1081" s="1" t="s">
        <v>3615</v>
      </c>
      <c r="E1081">
        <v>4</v>
      </c>
      <c r="F1081">
        <v>121</v>
      </c>
      <c r="G1081" s="1" t="s">
        <v>44</v>
      </c>
      <c r="H1081" s="2">
        <v>46038</v>
      </c>
      <c r="I1081" s="1" t="s">
        <v>793</v>
      </c>
      <c r="J1081" s="1" t="s">
        <v>376</v>
      </c>
      <c r="K1081" s="1" t="s">
        <v>3615</v>
      </c>
      <c r="L1081" s="2">
        <v>46022</v>
      </c>
      <c r="M1081">
        <v>3</v>
      </c>
      <c r="N1081">
        <v>0</v>
      </c>
      <c r="O1081">
        <v>0</v>
      </c>
      <c r="P1081">
        <v>6674</v>
      </c>
      <c r="Q1081" s="1" t="s">
        <v>793</v>
      </c>
      <c r="R1081" s="1" t="s">
        <v>793</v>
      </c>
      <c r="S1081" s="1" t="s">
        <v>795</v>
      </c>
      <c r="T1081" s="1" t="s">
        <v>75</v>
      </c>
      <c r="U1081" s="1" t="s">
        <v>237</v>
      </c>
      <c r="V1081">
        <v>6674</v>
      </c>
      <c r="W1081" s="1" t="s">
        <v>379</v>
      </c>
      <c r="X1081" s="1" t="s">
        <v>48</v>
      </c>
      <c r="Y1081" s="2">
        <v>45419</v>
      </c>
      <c r="Z1081">
        <v>1.7</v>
      </c>
      <c r="AA1081" s="1" t="s">
        <v>39</v>
      </c>
    </row>
    <row r="1082" spans="1:28" x14ac:dyDescent="0.3">
      <c r="A1082" s="1" t="s">
        <v>3616</v>
      </c>
      <c r="B1082" s="1" t="s">
        <v>3617</v>
      </c>
      <c r="C1082" s="1" t="s">
        <v>553</v>
      </c>
      <c r="D1082" s="1" t="s">
        <v>305</v>
      </c>
      <c r="E1082">
        <v>4</v>
      </c>
      <c r="F1082">
        <v>35</v>
      </c>
      <c r="G1082" s="1" t="s">
        <v>44</v>
      </c>
      <c r="H1082" s="2">
        <v>45764</v>
      </c>
      <c r="I1082" s="1" t="s">
        <v>553</v>
      </c>
      <c r="J1082" s="1" t="s">
        <v>376</v>
      </c>
      <c r="K1082" s="1" t="s">
        <v>305</v>
      </c>
      <c r="L1082" s="2">
        <v>45747</v>
      </c>
      <c r="M1082">
        <v>4</v>
      </c>
      <c r="N1082">
        <v>5</v>
      </c>
      <c r="O1082">
        <v>0</v>
      </c>
      <c r="P1082">
        <v>3310.75</v>
      </c>
      <c r="Q1082" s="1" t="s">
        <v>553</v>
      </c>
      <c r="R1082" s="1" t="s">
        <v>553</v>
      </c>
      <c r="S1082" s="1" t="s">
        <v>555</v>
      </c>
      <c r="T1082" s="1" t="s">
        <v>107</v>
      </c>
      <c r="U1082" s="1" t="s">
        <v>108</v>
      </c>
      <c r="V1082">
        <v>3485</v>
      </c>
      <c r="W1082" s="1" t="s">
        <v>379</v>
      </c>
      <c r="X1082" s="1" t="s">
        <v>48</v>
      </c>
      <c r="Y1082" s="2">
        <v>45419</v>
      </c>
      <c r="Z1082">
        <v>1.7</v>
      </c>
      <c r="AA1082" s="1" t="s">
        <v>154</v>
      </c>
      <c r="AB1082">
        <v>1</v>
      </c>
    </row>
    <row r="1083" spans="1:28" x14ac:dyDescent="0.3">
      <c r="A1083" s="1" t="s">
        <v>3618</v>
      </c>
      <c r="B1083" s="1" t="s">
        <v>3619</v>
      </c>
      <c r="C1083" s="1" t="s">
        <v>517</v>
      </c>
      <c r="D1083" s="1" t="s">
        <v>3620</v>
      </c>
      <c r="E1083">
        <v>4</v>
      </c>
      <c r="F1083">
        <v>38</v>
      </c>
      <c r="G1083" s="1" t="s">
        <v>44</v>
      </c>
      <c r="H1083" s="2">
        <v>45807</v>
      </c>
      <c r="I1083" s="1" t="s">
        <v>517</v>
      </c>
      <c r="J1083" s="1" t="s">
        <v>306</v>
      </c>
      <c r="K1083" s="1" t="s">
        <v>3620</v>
      </c>
      <c r="L1083" s="2">
        <v>45790</v>
      </c>
      <c r="M1083">
        <v>4</v>
      </c>
      <c r="N1083">
        <v>0</v>
      </c>
      <c r="O1083">
        <v>0</v>
      </c>
      <c r="P1083">
        <v>565</v>
      </c>
      <c r="Q1083" s="1" t="s">
        <v>517</v>
      </c>
      <c r="R1083" s="1" t="s">
        <v>517</v>
      </c>
      <c r="S1083" s="1" t="s">
        <v>520</v>
      </c>
      <c r="T1083" s="1" t="s">
        <v>35</v>
      </c>
      <c r="U1083" s="1" t="s">
        <v>39</v>
      </c>
      <c r="V1083">
        <v>565</v>
      </c>
      <c r="W1083" s="1" t="s">
        <v>308</v>
      </c>
      <c r="X1083" s="1" t="s">
        <v>59</v>
      </c>
      <c r="Y1083" s="2">
        <v>45415</v>
      </c>
      <c r="Z1083">
        <v>1.7</v>
      </c>
      <c r="AA1083" s="1" t="s">
        <v>39</v>
      </c>
    </row>
    <row r="1084" spans="1:28" x14ac:dyDescent="0.3">
      <c r="A1084" s="1" t="s">
        <v>3621</v>
      </c>
      <c r="B1084" s="1" t="s">
        <v>3622</v>
      </c>
      <c r="C1084" s="1" t="s">
        <v>2170</v>
      </c>
      <c r="D1084" s="1" t="s">
        <v>3623</v>
      </c>
      <c r="E1084">
        <v>3</v>
      </c>
      <c r="F1084">
        <v>56</v>
      </c>
      <c r="G1084" s="1" t="s">
        <v>44</v>
      </c>
      <c r="H1084" s="2">
        <v>45820</v>
      </c>
      <c r="I1084" s="1" t="s">
        <v>2170</v>
      </c>
      <c r="J1084" s="1" t="s">
        <v>446</v>
      </c>
      <c r="K1084" s="1" t="s">
        <v>3623</v>
      </c>
      <c r="L1084" s="2">
        <v>45806</v>
      </c>
      <c r="M1084">
        <v>7</v>
      </c>
      <c r="N1084">
        <v>20</v>
      </c>
      <c r="O1084">
        <v>0</v>
      </c>
      <c r="P1084">
        <v>15811.2</v>
      </c>
      <c r="Q1084" s="1" t="s">
        <v>2170</v>
      </c>
      <c r="R1084" s="1" t="s">
        <v>2170</v>
      </c>
      <c r="S1084" s="1" t="s">
        <v>2172</v>
      </c>
      <c r="T1084" s="1" t="s">
        <v>75</v>
      </c>
      <c r="U1084" s="1" t="s">
        <v>76</v>
      </c>
      <c r="V1084">
        <v>19764</v>
      </c>
      <c r="W1084" s="1" t="s">
        <v>447</v>
      </c>
      <c r="X1084" s="1" t="s">
        <v>127</v>
      </c>
      <c r="Y1084" s="2">
        <v>45409</v>
      </c>
      <c r="Z1084">
        <v>1.7</v>
      </c>
      <c r="AA1084" s="1" t="s">
        <v>39</v>
      </c>
    </row>
    <row r="1085" spans="1:28" x14ac:dyDescent="0.3">
      <c r="A1085" s="1" t="s">
        <v>3624</v>
      </c>
      <c r="B1085" s="1" t="s">
        <v>3625</v>
      </c>
      <c r="C1085" s="1" t="s">
        <v>1435</v>
      </c>
      <c r="D1085" s="1" t="s">
        <v>3626</v>
      </c>
      <c r="E1085">
        <v>4</v>
      </c>
      <c r="F1085">
        <v>61</v>
      </c>
      <c r="G1085" s="1" t="s">
        <v>44</v>
      </c>
      <c r="H1085" s="2">
        <v>45737</v>
      </c>
      <c r="I1085" s="1" t="s">
        <v>1435</v>
      </c>
      <c r="J1085" s="1" t="s">
        <v>291</v>
      </c>
      <c r="K1085" s="1" t="s">
        <v>3626</v>
      </c>
      <c r="L1085" s="2">
        <v>45731</v>
      </c>
      <c r="M1085">
        <v>5</v>
      </c>
      <c r="N1085">
        <v>10</v>
      </c>
      <c r="O1085">
        <v>0</v>
      </c>
      <c r="P1085">
        <v>2027.7</v>
      </c>
      <c r="Q1085" s="1" t="s">
        <v>1435</v>
      </c>
      <c r="R1085" s="1" t="s">
        <v>1435</v>
      </c>
      <c r="S1085" s="1" t="s">
        <v>1437</v>
      </c>
      <c r="T1085" s="1" t="s">
        <v>90</v>
      </c>
      <c r="U1085" s="1" t="s">
        <v>91</v>
      </c>
      <c r="V1085">
        <v>2253</v>
      </c>
      <c r="W1085" s="1" t="s">
        <v>293</v>
      </c>
      <c r="X1085" s="1" t="s">
        <v>48</v>
      </c>
      <c r="Y1085" s="2">
        <v>44560</v>
      </c>
      <c r="Z1085">
        <v>4</v>
      </c>
      <c r="AA1085" s="1" t="s">
        <v>39</v>
      </c>
    </row>
    <row r="1086" spans="1:28" x14ac:dyDescent="0.3">
      <c r="A1086" s="1" t="s">
        <v>3627</v>
      </c>
      <c r="B1086" s="1" t="s">
        <v>3628</v>
      </c>
      <c r="C1086" s="1" t="s">
        <v>170</v>
      </c>
      <c r="D1086" s="1" t="s">
        <v>3629</v>
      </c>
      <c r="E1086">
        <v>2</v>
      </c>
      <c r="F1086">
        <v>93</v>
      </c>
      <c r="G1086" s="1" t="s">
        <v>32</v>
      </c>
      <c r="H1086" s="2">
        <v>45992</v>
      </c>
      <c r="I1086" s="1" t="s">
        <v>170</v>
      </c>
      <c r="J1086" s="1" t="s">
        <v>33</v>
      </c>
      <c r="K1086" s="1" t="s">
        <v>3629</v>
      </c>
      <c r="L1086" s="2">
        <v>45978</v>
      </c>
      <c r="M1086">
        <v>6</v>
      </c>
      <c r="N1086">
        <v>0</v>
      </c>
      <c r="O1086">
        <v>0</v>
      </c>
      <c r="P1086">
        <v>3995</v>
      </c>
      <c r="Q1086" s="1" t="s">
        <v>170</v>
      </c>
      <c r="R1086" s="1" t="s">
        <v>170</v>
      </c>
      <c r="S1086" s="1" t="s">
        <v>172</v>
      </c>
      <c r="T1086" s="1" t="s">
        <v>35</v>
      </c>
      <c r="U1086" s="1" t="s">
        <v>36</v>
      </c>
      <c r="V1086">
        <v>3995</v>
      </c>
      <c r="W1086" s="1" t="s">
        <v>37</v>
      </c>
      <c r="X1086" s="1" t="s">
        <v>38</v>
      </c>
      <c r="Y1086" s="2">
        <v>43032</v>
      </c>
      <c r="Z1086">
        <v>8.1999999999999993</v>
      </c>
      <c r="AA1086" s="1" t="s">
        <v>68</v>
      </c>
      <c r="AB1086">
        <v>1</v>
      </c>
    </row>
    <row r="1087" spans="1:28" x14ac:dyDescent="0.3">
      <c r="A1087" s="1" t="s">
        <v>3630</v>
      </c>
      <c r="B1087" s="1" t="s">
        <v>3631</v>
      </c>
      <c r="C1087" s="1" t="s">
        <v>257</v>
      </c>
      <c r="D1087" s="1" t="s">
        <v>1421</v>
      </c>
      <c r="E1087">
        <v>3</v>
      </c>
      <c r="F1087">
        <v>65</v>
      </c>
      <c r="G1087" s="1" t="s">
        <v>44</v>
      </c>
      <c r="H1087" s="2">
        <v>45701</v>
      </c>
      <c r="I1087" s="1" t="s">
        <v>257</v>
      </c>
      <c r="J1087" s="1" t="s">
        <v>115</v>
      </c>
      <c r="K1087" s="1" t="s">
        <v>1421</v>
      </c>
      <c r="L1087" s="2">
        <v>45690</v>
      </c>
      <c r="M1087">
        <v>5</v>
      </c>
      <c r="N1087">
        <v>15</v>
      </c>
      <c r="O1087">
        <v>0</v>
      </c>
      <c r="P1087">
        <v>198.9</v>
      </c>
      <c r="Q1087" s="1" t="s">
        <v>257</v>
      </c>
      <c r="R1087" s="1" t="s">
        <v>257</v>
      </c>
      <c r="S1087" s="1" t="s">
        <v>259</v>
      </c>
      <c r="T1087" s="1" t="s">
        <v>134</v>
      </c>
      <c r="U1087" s="1" t="s">
        <v>144</v>
      </c>
      <c r="V1087">
        <v>234</v>
      </c>
      <c r="W1087" s="1" t="s">
        <v>118</v>
      </c>
      <c r="X1087" s="1" t="s">
        <v>59</v>
      </c>
      <c r="Y1087" s="2">
        <v>43824</v>
      </c>
      <c r="Z1087">
        <v>6</v>
      </c>
      <c r="AA1087" s="1" t="s">
        <v>39</v>
      </c>
    </row>
    <row r="1088" spans="1:28" x14ac:dyDescent="0.3">
      <c r="A1088" s="1" t="s">
        <v>3632</v>
      </c>
      <c r="B1088" s="1" t="s">
        <v>3633</v>
      </c>
      <c r="C1088" s="1" t="s">
        <v>413</v>
      </c>
      <c r="D1088" s="1" t="s">
        <v>3477</v>
      </c>
      <c r="E1088">
        <v>3</v>
      </c>
      <c r="F1088">
        <v>66</v>
      </c>
      <c r="G1088" s="1" t="s">
        <v>44</v>
      </c>
      <c r="H1088" s="2">
        <v>45786</v>
      </c>
      <c r="I1088" s="1" t="s">
        <v>413</v>
      </c>
      <c r="J1088" s="1" t="s">
        <v>306</v>
      </c>
      <c r="K1088" s="1" t="s">
        <v>3477</v>
      </c>
      <c r="L1088" s="2">
        <v>45769</v>
      </c>
      <c r="M1088">
        <v>5</v>
      </c>
      <c r="N1088">
        <v>30</v>
      </c>
      <c r="O1088">
        <v>0</v>
      </c>
      <c r="P1088">
        <v>320.60000000000002</v>
      </c>
      <c r="Q1088" s="1" t="s">
        <v>413</v>
      </c>
      <c r="R1088" s="1" t="s">
        <v>413</v>
      </c>
      <c r="S1088" s="1" t="s">
        <v>415</v>
      </c>
      <c r="T1088" s="1" t="s">
        <v>107</v>
      </c>
      <c r="U1088" s="1" t="s">
        <v>416</v>
      </c>
      <c r="V1088">
        <v>458</v>
      </c>
      <c r="W1088" s="1" t="s">
        <v>308</v>
      </c>
      <c r="X1088" s="1" t="s">
        <v>59</v>
      </c>
      <c r="Y1088" s="2">
        <v>45415</v>
      </c>
      <c r="Z1088">
        <v>1.7</v>
      </c>
      <c r="AA1088" s="1" t="s">
        <v>39</v>
      </c>
    </row>
    <row r="1089" spans="1:28" x14ac:dyDescent="0.3">
      <c r="A1089" s="1" t="s">
        <v>3634</v>
      </c>
      <c r="B1089" s="1" t="s">
        <v>3635</v>
      </c>
      <c r="C1089" s="1" t="s">
        <v>953</v>
      </c>
      <c r="D1089" s="1" t="s">
        <v>3636</v>
      </c>
      <c r="E1089">
        <v>4</v>
      </c>
      <c r="F1089">
        <v>67</v>
      </c>
      <c r="G1089" s="1" t="s">
        <v>32</v>
      </c>
      <c r="H1089" s="2">
        <v>46021</v>
      </c>
      <c r="I1089" s="1" t="s">
        <v>953</v>
      </c>
      <c r="J1089" s="1" t="s">
        <v>327</v>
      </c>
      <c r="K1089" s="1" t="s">
        <v>3636</v>
      </c>
      <c r="L1089" s="2">
        <v>46000</v>
      </c>
      <c r="M1089">
        <v>9</v>
      </c>
      <c r="N1089">
        <v>40</v>
      </c>
      <c r="O1089">
        <v>0</v>
      </c>
      <c r="P1089">
        <v>185.4</v>
      </c>
      <c r="Q1089" s="1" t="s">
        <v>953</v>
      </c>
      <c r="R1089" s="1" t="s">
        <v>953</v>
      </c>
      <c r="S1089" s="1" t="s">
        <v>955</v>
      </c>
      <c r="T1089" s="1" t="s">
        <v>56</v>
      </c>
      <c r="U1089" s="1" t="s">
        <v>117</v>
      </c>
      <c r="V1089">
        <v>309</v>
      </c>
      <c r="W1089" s="1" t="s">
        <v>329</v>
      </c>
      <c r="X1089" s="1" t="s">
        <v>59</v>
      </c>
      <c r="Y1089" s="2">
        <v>43819</v>
      </c>
      <c r="Z1089">
        <v>6</v>
      </c>
      <c r="AA1089" s="1" t="s">
        <v>39</v>
      </c>
    </row>
    <row r="1090" spans="1:28" x14ac:dyDescent="0.3">
      <c r="A1090" s="1" t="s">
        <v>3637</v>
      </c>
      <c r="B1090" s="1" t="s">
        <v>3638</v>
      </c>
      <c r="C1090" s="1" t="s">
        <v>553</v>
      </c>
      <c r="D1090" s="1" t="s">
        <v>3639</v>
      </c>
      <c r="E1090">
        <v>4</v>
      </c>
      <c r="F1090">
        <v>35</v>
      </c>
      <c r="G1090" s="1" t="s">
        <v>44</v>
      </c>
      <c r="H1090" s="2">
        <v>45873</v>
      </c>
      <c r="I1090" s="1" t="s">
        <v>553</v>
      </c>
      <c r="J1090" s="1" t="s">
        <v>229</v>
      </c>
      <c r="K1090" s="1" t="s">
        <v>3639</v>
      </c>
      <c r="L1090" s="2">
        <v>45854</v>
      </c>
      <c r="M1090">
        <v>7</v>
      </c>
      <c r="N1090">
        <v>20</v>
      </c>
      <c r="O1090">
        <v>0</v>
      </c>
      <c r="P1090">
        <v>2788</v>
      </c>
      <c r="Q1090" s="1" t="s">
        <v>553</v>
      </c>
      <c r="R1090" s="1" t="s">
        <v>553</v>
      </c>
      <c r="S1090" s="1" t="s">
        <v>555</v>
      </c>
      <c r="T1090" s="1" t="s">
        <v>107</v>
      </c>
      <c r="U1090" s="1" t="s">
        <v>108</v>
      </c>
      <c r="V1090">
        <v>3485</v>
      </c>
      <c r="W1090" s="1" t="s">
        <v>231</v>
      </c>
      <c r="X1090" s="1" t="s">
        <v>127</v>
      </c>
      <c r="Y1090" s="2">
        <v>43596</v>
      </c>
      <c r="Z1090">
        <v>6.6</v>
      </c>
      <c r="AA1090" s="1" t="s">
        <v>39</v>
      </c>
    </row>
    <row r="1091" spans="1:28" x14ac:dyDescent="0.3">
      <c r="A1091" s="1" t="s">
        <v>3640</v>
      </c>
      <c r="B1091" s="1" t="s">
        <v>3641</v>
      </c>
      <c r="C1091" s="1" t="s">
        <v>2026</v>
      </c>
      <c r="D1091" s="1" t="s">
        <v>1556</v>
      </c>
      <c r="E1091">
        <v>5</v>
      </c>
      <c r="F1091">
        <v>62</v>
      </c>
      <c r="G1091" s="1" t="s">
        <v>44</v>
      </c>
      <c r="H1091" s="2">
        <v>45747</v>
      </c>
      <c r="I1091" s="1" t="s">
        <v>2026</v>
      </c>
      <c r="J1091" s="1" t="s">
        <v>105</v>
      </c>
      <c r="K1091" s="1" t="s">
        <v>1556</v>
      </c>
      <c r="L1091" s="2">
        <v>45731</v>
      </c>
      <c r="M1091">
        <v>4</v>
      </c>
      <c r="N1091">
        <v>5</v>
      </c>
      <c r="O1091">
        <v>0</v>
      </c>
      <c r="P1091">
        <v>495.9</v>
      </c>
      <c r="Q1091" s="1" t="s">
        <v>2026</v>
      </c>
      <c r="R1091" s="1" t="s">
        <v>2026</v>
      </c>
      <c r="S1091" s="1" t="s">
        <v>2028</v>
      </c>
      <c r="T1091" s="1" t="s">
        <v>134</v>
      </c>
      <c r="U1091" s="1" t="s">
        <v>366</v>
      </c>
      <c r="V1091">
        <v>522</v>
      </c>
      <c r="W1091" s="1" t="s">
        <v>109</v>
      </c>
      <c r="X1091" s="1" t="s">
        <v>110</v>
      </c>
      <c r="Y1091" s="2">
        <v>44203</v>
      </c>
      <c r="Z1091">
        <v>5</v>
      </c>
      <c r="AA1091" s="1" t="s">
        <v>39</v>
      </c>
    </row>
    <row r="1092" spans="1:28" x14ac:dyDescent="0.3">
      <c r="A1092" s="1" t="s">
        <v>3642</v>
      </c>
      <c r="B1092" s="1" t="s">
        <v>3643</v>
      </c>
      <c r="C1092" s="1" t="s">
        <v>405</v>
      </c>
      <c r="D1092" s="1" t="s">
        <v>104</v>
      </c>
      <c r="E1092">
        <v>4</v>
      </c>
      <c r="F1092">
        <v>18</v>
      </c>
      <c r="G1092" s="1" t="s">
        <v>32</v>
      </c>
      <c r="H1092" s="2">
        <v>45794</v>
      </c>
      <c r="I1092" s="1" t="s">
        <v>405</v>
      </c>
      <c r="J1092" s="1" t="s">
        <v>264</v>
      </c>
      <c r="K1092" s="1" t="s">
        <v>104</v>
      </c>
      <c r="L1092" s="2">
        <v>45779</v>
      </c>
      <c r="M1092">
        <v>5</v>
      </c>
      <c r="O1092">
        <v>0</v>
      </c>
      <c r="P1092">
        <v>5421.6</v>
      </c>
      <c r="Q1092" s="1" t="s">
        <v>405</v>
      </c>
      <c r="R1092" s="1" t="s">
        <v>405</v>
      </c>
      <c r="S1092" s="1" t="s">
        <v>407</v>
      </c>
      <c r="T1092" s="1" t="s">
        <v>75</v>
      </c>
      <c r="U1092" s="1" t="s">
        <v>98</v>
      </c>
      <c r="V1092">
        <v>6777</v>
      </c>
      <c r="W1092" s="1" t="s">
        <v>267</v>
      </c>
      <c r="X1092" s="1" t="s">
        <v>268</v>
      </c>
      <c r="Y1092" s="2">
        <v>43207</v>
      </c>
      <c r="Z1092">
        <v>7.7</v>
      </c>
      <c r="AA1092" s="1" t="s">
        <v>39</v>
      </c>
    </row>
    <row r="1093" spans="1:28" x14ac:dyDescent="0.3">
      <c r="A1093" s="1" t="s">
        <v>3644</v>
      </c>
      <c r="B1093" s="1" t="s">
        <v>3645</v>
      </c>
      <c r="C1093" s="1" t="s">
        <v>1158</v>
      </c>
      <c r="D1093" s="1" t="s">
        <v>196</v>
      </c>
      <c r="E1093">
        <v>5</v>
      </c>
      <c r="F1093">
        <v>42</v>
      </c>
      <c r="G1093" s="1" t="s">
        <v>44</v>
      </c>
      <c r="H1093" s="2">
        <v>45757</v>
      </c>
      <c r="I1093" s="1" t="s">
        <v>1158</v>
      </c>
      <c r="J1093" s="1" t="s">
        <v>242</v>
      </c>
      <c r="K1093" s="1" t="s">
        <v>196</v>
      </c>
      <c r="L1093" s="2">
        <v>45744</v>
      </c>
      <c r="M1093">
        <v>7</v>
      </c>
      <c r="N1093">
        <v>0</v>
      </c>
      <c r="O1093">
        <v>0</v>
      </c>
      <c r="P1093">
        <v>85</v>
      </c>
      <c r="Q1093" s="1" t="s">
        <v>1158</v>
      </c>
      <c r="R1093" s="1" t="s">
        <v>1158</v>
      </c>
      <c r="S1093" s="1" t="s">
        <v>1160</v>
      </c>
      <c r="T1093" s="1" t="s">
        <v>134</v>
      </c>
      <c r="U1093" s="1" t="s">
        <v>144</v>
      </c>
      <c r="V1093">
        <v>85</v>
      </c>
      <c r="W1093" s="1" t="s">
        <v>244</v>
      </c>
      <c r="X1093" s="1" t="s">
        <v>48</v>
      </c>
      <c r="Y1093" s="2">
        <v>44403</v>
      </c>
      <c r="Z1093">
        <v>4.4000000000000004</v>
      </c>
      <c r="AA1093" s="1" t="s">
        <v>39</v>
      </c>
    </row>
    <row r="1094" spans="1:28" x14ac:dyDescent="0.3">
      <c r="A1094" s="1" t="s">
        <v>3646</v>
      </c>
      <c r="B1094" s="1" t="s">
        <v>3647</v>
      </c>
      <c r="C1094" s="1" t="s">
        <v>1620</v>
      </c>
      <c r="D1094" s="1" t="s">
        <v>3648</v>
      </c>
      <c r="E1094">
        <v>4</v>
      </c>
      <c r="G1094" s="1" t="s">
        <v>44</v>
      </c>
      <c r="H1094" s="2">
        <v>45767</v>
      </c>
      <c r="I1094" s="1" t="s">
        <v>1620</v>
      </c>
      <c r="J1094" s="1" t="s">
        <v>318</v>
      </c>
      <c r="K1094" s="1" t="s">
        <v>3648</v>
      </c>
      <c r="L1094" s="2">
        <v>45750</v>
      </c>
      <c r="M1094">
        <v>7</v>
      </c>
      <c r="N1094">
        <v>10</v>
      </c>
      <c r="O1094">
        <v>0</v>
      </c>
      <c r="P1094">
        <v>473.4</v>
      </c>
      <c r="Q1094" s="1" t="s">
        <v>1620</v>
      </c>
      <c r="R1094" s="1" t="s">
        <v>1620</v>
      </c>
      <c r="S1094" s="1" t="s">
        <v>1622</v>
      </c>
      <c r="T1094" s="1" t="s">
        <v>134</v>
      </c>
      <c r="U1094" s="1" t="s">
        <v>366</v>
      </c>
      <c r="V1094">
        <v>526</v>
      </c>
      <c r="W1094" s="1" t="s">
        <v>319</v>
      </c>
      <c r="X1094" s="1" t="s">
        <v>48</v>
      </c>
      <c r="Y1094" s="2">
        <v>45758</v>
      </c>
      <c r="Z1094">
        <v>0.7</v>
      </c>
      <c r="AA1094" s="1" t="s">
        <v>39</v>
      </c>
    </row>
    <row r="1095" spans="1:28" x14ac:dyDescent="0.3">
      <c r="A1095" s="1" t="s">
        <v>3649</v>
      </c>
      <c r="B1095" s="1" t="s">
        <v>3650</v>
      </c>
      <c r="C1095" s="1" t="s">
        <v>1228</v>
      </c>
      <c r="D1095" s="1" t="s">
        <v>3420</v>
      </c>
      <c r="E1095">
        <v>5</v>
      </c>
      <c r="F1095">
        <v>134</v>
      </c>
      <c r="G1095" s="1" t="s">
        <v>44</v>
      </c>
      <c r="H1095" s="2">
        <v>46016</v>
      </c>
      <c r="I1095" s="1" t="s">
        <v>1228</v>
      </c>
      <c r="J1095" s="1" t="s">
        <v>284</v>
      </c>
      <c r="K1095" s="1" t="s">
        <v>3420</v>
      </c>
      <c r="L1095" s="2">
        <v>46007</v>
      </c>
      <c r="M1095">
        <v>5</v>
      </c>
      <c r="N1095">
        <v>15</v>
      </c>
      <c r="O1095">
        <v>0</v>
      </c>
      <c r="P1095">
        <v>5136.55</v>
      </c>
      <c r="Q1095" s="1" t="s">
        <v>1228</v>
      </c>
      <c r="R1095" s="1" t="s">
        <v>1228</v>
      </c>
      <c r="S1095" s="1" t="s">
        <v>1229</v>
      </c>
      <c r="T1095" s="1" t="s">
        <v>107</v>
      </c>
      <c r="U1095" s="1" t="s">
        <v>125</v>
      </c>
      <c r="V1095">
        <v>6043</v>
      </c>
      <c r="W1095" s="1" t="s">
        <v>286</v>
      </c>
      <c r="X1095" s="1" t="s">
        <v>127</v>
      </c>
      <c r="Y1095" s="2">
        <v>45629</v>
      </c>
      <c r="Z1095">
        <v>1.1000000000000001</v>
      </c>
      <c r="AA1095" s="1" t="s">
        <v>39</v>
      </c>
    </row>
    <row r="1096" spans="1:28" x14ac:dyDescent="0.3">
      <c r="A1096" s="1" t="s">
        <v>3651</v>
      </c>
      <c r="B1096" s="1" t="s">
        <v>3652</v>
      </c>
      <c r="C1096" s="1" t="s">
        <v>700</v>
      </c>
      <c r="D1096" s="1" t="s">
        <v>3653</v>
      </c>
      <c r="E1096">
        <v>3</v>
      </c>
      <c r="F1096">
        <v>63</v>
      </c>
      <c r="G1096" s="1" t="s">
        <v>32</v>
      </c>
      <c r="H1096" s="2">
        <v>45882</v>
      </c>
      <c r="I1096" s="1" t="s">
        <v>700</v>
      </c>
      <c r="J1096" s="1" t="s">
        <v>204</v>
      </c>
      <c r="K1096" s="1" t="s">
        <v>3653</v>
      </c>
      <c r="L1096" s="2">
        <v>45865</v>
      </c>
      <c r="M1096">
        <v>8</v>
      </c>
      <c r="N1096">
        <v>0</v>
      </c>
      <c r="O1096">
        <v>1</v>
      </c>
      <c r="P1096">
        <v>21801</v>
      </c>
      <c r="Q1096" s="1" t="s">
        <v>700</v>
      </c>
      <c r="R1096" s="1" t="s">
        <v>700</v>
      </c>
      <c r="S1096" s="1" t="s">
        <v>702</v>
      </c>
      <c r="T1096" s="1" t="s">
        <v>75</v>
      </c>
      <c r="U1096" s="1" t="s">
        <v>76</v>
      </c>
      <c r="V1096">
        <v>21801</v>
      </c>
      <c r="W1096" s="1" t="s">
        <v>206</v>
      </c>
      <c r="X1096" s="1" t="s">
        <v>137</v>
      </c>
      <c r="Y1096" s="2">
        <v>43138</v>
      </c>
      <c r="Z1096">
        <v>7.9</v>
      </c>
      <c r="AA1096" s="1" t="s">
        <v>68</v>
      </c>
      <c r="AB1096">
        <v>1</v>
      </c>
    </row>
    <row r="1097" spans="1:28" x14ac:dyDescent="0.3">
      <c r="A1097" s="1" t="s">
        <v>3654</v>
      </c>
      <c r="B1097" s="1" t="s">
        <v>3655</v>
      </c>
      <c r="C1097" s="1" t="s">
        <v>2021</v>
      </c>
      <c r="D1097" s="1" t="s">
        <v>3656</v>
      </c>
      <c r="E1097">
        <v>4</v>
      </c>
      <c r="F1097">
        <v>61</v>
      </c>
      <c r="G1097" s="1" t="s">
        <v>44</v>
      </c>
      <c r="H1097" s="2">
        <v>45736</v>
      </c>
      <c r="I1097" s="1" t="s">
        <v>2021</v>
      </c>
      <c r="J1097" s="1" t="s">
        <v>598</v>
      </c>
      <c r="K1097" s="1" t="s">
        <v>3656</v>
      </c>
      <c r="L1097" s="2">
        <v>45716</v>
      </c>
      <c r="M1097">
        <v>12</v>
      </c>
      <c r="N1097">
        <v>0</v>
      </c>
      <c r="O1097">
        <v>1</v>
      </c>
      <c r="P1097">
        <v>427</v>
      </c>
      <c r="Q1097" s="1" t="s">
        <v>2021</v>
      </c>
      <c r="R1097" s="1" t="s">
        <v>2021</v>
      </c>
      <c r="S1097" s="1" t="s">
        <v>2023</v>
      </c>
      <c r="T1097" s="1" t="s">
        <v>134</v>
      </c>
      <c r="U1097" s="1" t="s">
        <v>144</v>
      </c>
      <c r="V1097">
        <v>427</v>
      </c>
      <c r="W1097" s="1" t="s">
        <v>600</v>
      </c>
      <c r="X1097" s="1" t="s">
        <v>38</v>
      </c>
      <c r="Y1097" s="2">
        <v>43141</v>
      </c>
      <c r="Z1097">
        <v>7.9</v>
      </c>
      <c r="AA1097" s="1" t="s">
        <v>39</v>
      </c>
    </row>
    <row r="1098" spans="1:28" x14ac:dyDescent="0.3">
      <c r="A1098" s="1" t="s">
        <v>3657</v>
      </c>
      <c r="B1098" s="1" t="s">
        <v>3658</v>
      </c>
      <c r="C1098" s="1" t="s">
        <v>502</v>
      </c>
      <c r="D1098" s="1" t="s">
        <v>3659</v>
      </c>
      <c r="E1098">
        <v>4</v>
      </c>
      <c r="F1098">
        <v>50</v>
      </c>
      <c r="G1098" s="1" t="s">
        <v>44</v>
      </c>
      <c r="H1098" s="2">
        <v>45988</v>
      </c>
      <c r="I1098" s="1" t="s">
        <v>502</v>
      </c>
      <c r="J1098" s="1" t="s">
        <v>376</v>
      </c>
      <c r="K1098" s="1" t="s">
        <v>3659</v>
      </c>
      <c r="L1098" s="2">
        <v>45984</v>
      </c>
      <c r="M1098">
        <v>3</v>
      </c>
      <c r="N1098">
        <v>10</v>
      </c>
      <c r="O1098">
        <v>0</v>
      </c>
      <c r="P1098">
        <v>8902.7999999999993</v>
      </c>
      <c r="Q1098" s="1" t="s">
        <v>502</v>
      </c>
      <c r="R1098" s="1" t="s">
        <v>502</v>
      </c>
      <c r="S1098" s="1" t="s">
        <v>504</v>
      </c>
      <c r="T1098" s="1" t="s">
        <v>75</v>
      </c>
      <c r="U1098" s="1" t="s">
        <v>314</v>
      </c>
      <c r="V1098">
        <v>9892</v>
      </c>
      <c r="W1098" s="1" t="s">
        <v>379</v>
      </c>
      <c r="X1098" s="1" t="s">
        <v>48</v>
      </c>
      <c r="Y1098" s="2">
        <v>45419</v>
      </c>
      <c r="Z1098">
        <v>1.7</v>
      </c>
      <c r="AA1098" s="1" t="s">
        <v>39</v>
      </c>
    </row>
    <row r="1099" spans="1:28" x14ac:dyDescent="0.3">
      <c r="A1099" s="1" t="s">
        <v>3660</v>
      </c>
      <c r="B1099" s="1" t="s">
        <v>3661</v>
      </c>
      <c r="C1099" s="1" t="s">
        <v>1551</v>
      </c>
      <c r="D1099" s="1" t="s">
        <v>1765</v>
      </c>
      <c r="E1099">
        <v>4</v>
      </c>
      <c r="F1099">
        <v>32</v>
      </c>
      <c r="G1099" s="1" t="s">
        <v>44</v>
      </c>
      <c r="H1099" s="2">
        <v>45803</v>
      </c>
      <c r="I1099" s="1" t="s">
        <v>1551</v>
      </c>
      <c r="J1099" s="1" t="s">
        <v>291</v>
      </c>
      <c r="K1099" s="1" t="s">
        <v>1765</v>
      </c>
      <c r="L1099" s="2">
        <v>45785</v>
      </c>
      <c r="M1099">
        <v>7</v>
      </c>
      <c r="N1099">
        <v>10</v>
      </c>
      <c r="O1099">
        <v>0</v>
      </c>
      <c r="P1099">
        <v>373.5</v>
      </c>
      <c r="Q1099" s="1" t="s">
        <v>1551</v>
      </c>
      <c r="R1099" s="1" t="s">
        <v>1551</v>
      </c>
      <c r="S1099" s="1" t="s">
        <v>1553</v>
      </c>
      <c r="T1099" s="1" t="s">
        <v>107</v>
      </c>
      <c r="U1099" s="1" t="s">
        <v>416</v>
      </c>
      <c r="V1099">
        <v>415</v>
      </c>
      <c r="W1099" s="1" t="s">
        <v>293</v>
      </c>
      <c r="X1099" s="1" t="s">
        <v>48</v>
      </c>
      <c r="Y1099" s="2">
        <v>44560</v>
      </c>
      <c r="Z1099">
        <v>4</v>
      </c>
      <c r="AA1099" s="1" t="s">
        <v>39</v>
      </c>
    </row>
    <row r="1100" spans="1:28" x14ac:dyDescent="0.3">
      <c r="A1100" s="1" t="s">
        <v>3662</v>
      </c>
      <c r="B1100" s="1" t="s">
        <v>3663</v>
      </c>
      <c r="C1100" s="1" t="s">
        <v>788</v>
      </c>
      <c r="D1100" s="1" t="s">
        <v>3664</v>
      </c>
      <c r="E1100">
        <v>4</v>
      </c>
      <c r="F1100">
        <v>31</v>
      </c>
      <c r="G1100" s="1" t="s">
        <v>32</v>
      </c>
      <c r="H1100" s="2">
        <v>45755</v>
      </c>
      <c r="I1100" s="1" t="s">
        <v>788</v>
      </c>
      <c r="J1100" s="1" t="s">
        <v>54</v>
      </c>
      <c r="K1100" s="1" t="s">
        <v>3664</v>
      </c>
      <c r="L1100" s="2">
        <v>45736</v>
      </c>
      <c r="M1100">
        <v>9</v>
      </c>
      <c r="N1100">
        <v>30</v>
      </c>
      <c r="O1100">
        <v>0</v>
      </c>
      <c r="P1100">
        <v>1261.4000000000001</v>
      </c>
      <c r="Q1100" s="1" t="s">
        <v>788</v>
      </c>
      <c r="R1100" s="1" t="s">
        <v>788</v>
      </c>
      <c r="S1100" s="1" t="s">
        <v>790</v>
      </c>
      <c r="T1100" s="1" t="s">
        <v>56</v>
      </c>
      <c r="U1100" s="1" t="s">
        <v>359</v>
      </c>
      <c r="V1100">
        <v>1802</v>
      </c>
      <c r="W1100" s="1" t="s">
        <v>58</v>
      </c>
      <c r="X1100" s="1" t="s">
        <v>59</v>
      </c>
      <c r="Y1100" s="2">
        <v>44128</v>
      </c>
      <c r="Z1100">
        <v>5.2</v>
      </c>
      <c r="AA1100" s="1" t="s">
        <v>39</v>
      </c>
    </row>
    <row r="1101" spans="1:28" x14ac:dyDescent="0.3">
      <c r="A1101" s="1" t="s">
        <v>3665</v>
      </c>
      <c r="B1101" s="1" t="s">
        <v>3666</v>
      </c>
      <c r="C1101" s="1" t="s">
        <v>363</v>
      </c>
      <c r="D1101" s="1" t="s">
        <v>2326</v>
      </c>
      <c r="E1101">
        <v>3</v>
      </c>
      <c r="F1101">
        <v>43</v>
      </c>
      <c r="G1101" s="1" t="s">
        <v>44</v>
      </c>
      <c r="H1101" s="2">
        <v>45977</v>
      </c>
      <c r="I1101" s="1" t="s">
        <v>363</v>
      </c>
      <c r="J1101" s="1" t="s">
        <v>150</v>
      </c>
      <c r="K1101" s="1" t="s">
        <v>2326</v>
      </c>
      <c r="L1101" s="2">
        <v>45960</v>
      </c>
      <c r="M1101">
        <v>7</v>
      </c>
      <c r="N1101">
        <v>20</v>
      </c>
      <c r="O1101">
        <v>0</v>
      </c>
      <c r="P1101">
        <v>280.8</v>
      </c>
      <c r="Q1101" s="1" t="s">
        <v>363</v>
      </c>
      <c r="R1101" s="1" t="s">
        <v>363</v>
      </c>
      <c r="S1101" s="1" t="s">
        <v>365</v>
      </c>
      <c r="T1101" s="1" t="s">
        <v>134</v>
      </c>
      <c r="U1101" s="1" t="s">
        <v>366</v>
      </c>
      <c r="V1101">
        <v>351</v>
      </c>
      <c r="W1101" s="1" t="s">
        <v>153</v>
      </c>
      <c r="X1101" s="1" t="s">
        <v>38</v>
      </c>
      <c r="Y1101" s="2">
        <v>45173</v>
      </c>
      <c r="Z1101">
        <v>2.2999999999999998</v>
      </c>
      <c r="AA1101" s="1" t="s">
        <v>39</v>
      </c>
    </row>
    <row r="1102" spans="1:28" x14ac:dyDescent="0.3">
      <c r="A1102" s="1" t="s">
        <v>3667</v>
      </c>
      <c r="B1102" s="1" t="s">
        <v>3668</v>
      </c>
      <c r="C1102" s="1" t="s">
        <v>1764</v>
      </c>
      <c r="D1102" s="1" t="s">
        <v>1876</v>
      </c>
      <c r="E1102">
        <v>5</v>
      </c>
      <c r="F1102">
        <v>42</v>
      </c>
      <c r="G1102" s="1" t="s">
        <v>44</v>
      </c>
      <c r="H1102" s="2">
        <v>45791</v>
      </c>
      <c r="I1102" s="1" t="s">
        <v>1764</v>
      </c>
      <c r="J1102" s="1" t="s">
        <v>204</v>
      </c>
      <c r="K1102" s="1" t="s">
        <v>1876</v>
      </c>
      <c r="L1102" s="2">
        <v>45782</v>
      </c>
      <c r="M1102">
        <v>5</v>
      </c>
      <c r="N1102">
        <v>0</v>
      </c>
      <c r="O1102">
        <v>0</v>
      </c>
      <c r="P1102">
        <v>2180</v>
      </c>
      <c r="Q1102" s="1" t="s">
        <v>1764</v>
      </c>
      <c r="R1102" s="1" t="s">
        <v>1764</v>
      </c>
      <c r="S1102" s="1" t="s">
        <v>1766</v>
      </c>
      <c r="T1102" s="1" t="s">
        <v>56</v>
      </c>
      <c r="U1102" s="1" t="s">
        <v>57</v>
      </c>
      <c r="V1102">
        <v>2180</v>
      </c>
      <c r="W1102" s="1" t="s">
        <v>206</v>
      </c>
      <c r="X1102" s="1" t="s">
        <v>137</v>
      </c>
      <c r="Y1102" s="2">
        <v>43138</v>
      </c>
      <c r="Z1102">
        <v>7.9</v>
      </c>
      <c r="AA1102" s="1" t="s">
        <v>39</v>
      </c>
    </row>
    <row r="1103" spans="1:28" x14ac:dyDescent="0.3">
      <c r="A1103" s="1" t="s">
        <v>3669</v>
      </c>
      <c r="B1103" s="1" t="s">
        <v>3670</v>
      </c>
      <c r="C1103" s="1" t="s">
        <v>1743</v>
      </c>
      <c r="D1103" s="1" t="s">
        <v>3020</v>
      </c>
      <c r="E1103">
        <v>5</v>
      </c>
      <c r="F1103">
        <v>34</v>
      </c>
      <c r="G1103" s="1" t="s">
        <v>44</v>
      </c>
      <c r="H1103" s="2">
        <v>45714</v>
      </c>
      <c r="I1103" s="1" t="s">
        <v>1743</v>
      </c>
      <c r="J1103" s="1" t="s">
        <v>132</v>
      </c>
      <c r="K1103" s="1" t="s">
        <v>3020</v>
      </c>
      <c r="L1103" s="2">
        <v>45704</v>
      </c>
      <c r="M1103">
        <v>6</v>
      </c>
      <c r="N1103">
        <v>5</v>
      </c>
      <c r="O1103">
        <v>0</v>
      </c>
      <c r="P1103">
        <v>308.75</v>
      </c>
      <c r="Q1103" s="1" t="s">
        <v>1743</v>
      </c>
      <c r="R1103" s="1" t="s">
        <v>1743</v>
      </c>
      <c r="S1103" s="1" t="s">
        <v>1744</v>
      </c>
      <c r="T1103" s="1" t="s">
        <v>134</v>
      </c>
      <c r="U1103" s="1" t="s">
        <v>144</v>
      </c>
      <c r="V1103">
        <v>325</v>
      </c>
      <c r="W1103" s="1" t="s">
        <v>136</v>
      </c>
      <c r="X1103" s="1" t="s">
        <v>137</v>
      </c>
      <c r="Y1103" s="2">
        <v>44254</v>
      </c>
      <c r="Z1103">
        <v>4.8</v>
      </c>
      <c r="AA1103" s="1" t="s">
        <v>39</v>
      </c>
    </row>
    <row r="1104" spans="1:28" x14ac:dyDescent="0.3">
      <c r="A1104" s="1" t="s">
        <v>3671</v>
      </c>
      <c r="B1104" s="1" t="s">
        <v>3672</v>
      </c>
      <c r="C1104" s="1" t="s">
        <v>1291</v>
      </c>
      <c r="D1104" s="1" t="s">
        <v>3673</v>
      </c>
      <c r="E1104">
        <v>3</v>
      </c>
      <c r="F1104">
        <v>38</v>
      </c>
      <c r="G1104" s="1" t="s">
        <v>32</v>
      </c>
      <c r="H1104" s="2">
        <v>45819</v>
      </c>
      <c r="I1104" s="1" t="s">
        <v>1291</v>
      </c>
      <c r="J1104" s="1" t="s">
        <v>150</v>
      </c>
      <c r="K1104" s="1" t="s">
        <v>3673</v>
      </c>
      <c r="L1104" s="2">
        <v>45812</v>
      </c>
      <c r="M1104">
        <v>6</v>
      </c>
      <c r="N1104">
        <v>10</v>
      </c>
      <c r="O1104">
        <v>1</v>
      </c>
      <c r="P1104">
        <v>2920.5</v>
      </c>
      <c r="Q1104" s="1" t="s">
        <v>1291</v>
      </c>
      <c r="R1104" s="1" t="s">
        <v>1291</v>
      </c>
      <c r="S1104" s="1" t="s">
        <v>1293</v>
      </c>
      <c r="T1104" s="1" t="s">
        <v>75</v>
      </c>
      <c r="U1104" s="1" t="s">
        <v>237</v>
      </c>
      <c r="V1104">
        <v>3245</v>
      </c>
      <c r="W1104" s="1" t="s">
        <v>153</v>
      </c>
      <c r="X1104" s="1" t="s">
        <v>38</v>
      </c>
      <c r="Y1104" s="2">
        <v>45173</v>
      </c>
      <c r="Z1104">
        <v>2.2999999999999998</v>
      </c>
      <c r="AA1104" s="1" t="s">
        <v>84</v>
      </c>
      <c r="AB1104">
        <v>1</v>
      </c>
    </row>
    <row r="1105" spans="1:27" x14ac:dyDescent="0.3">
      <c r="A1105" s="1" t="s">
        <v>3674</v>
      </c>
      <c r="B1105" s="1" t="s">
        <v>3675</v>
      </c>
      <c r="C1105" s="1" t="s">
        <v>202</v>
      </c>
      <c r="D1105" s="1" t="s">
        <v>3676</v>
      </c>
      <c r="E1105">
        <v>4</v>
      </c>
      <c r="F1105">
        <v>137</v>
      </c>
      <c r="G1105" s="1" t="s">
        <v>44</v>
      </c>
      <c r="H1105" s="2">
        <v>45822</v>
      </c>
      <c r="I1105" s="1" t="s">
        <v>202</v>
      </c>
      <c r="J1105" s="1" t="s">
        <v>327</v>
      </c>
      <c r="K1105" s="1" t="s">
        <v>3676</v>
      </c>
      <c r="L1105" s="2">
        <v>45817</v>
      </c>
      <c r="M1105">
        <v>4</v>
      </c>
      <c r="N1105">
        <v>10</v>
      </c>
      <c r="O1105">
        <v>0</v>
      </c>
      <c r="P1105">
        <v>1534.5</v>
      </c>
      <c r="Q1105" s="1" t="s">
        <v>202</v>
      </c>
      <c r="R1105" s="1" t="s">
        <v>202</v>
      </c>
      <c r="S1105" s="1" t="s">
        <v>205</v>
      </c>
      <c r="T1105" s="1" t="s">
        <v>107</v>
      </c>
      <c r="U1105" s="1" t="s">
        <v>125</v>
      </c>
      <c r="V1105">
        <v>1705</v>
      </c>
      <c r="W1105" s="1" t="s">
        <v>329</v>
      </c>
      <c r="X1105" s="1" t="s">
        <v>59</v>
      </c>
      <c r="Y1105" s="2">
        <v>43819</v>
      </c>
      <c r="Z1105">
        <v>6</v>
      </c>
      <c r="AA1105" s="1" t="s">
        <v>39</v>
      </c>
    </row>
    <row r="1106" spans="1:27" x14ac:dyDescent="0.3">
      <c r="A1106" s="1" t="s">
        <v>3677</v>
      </c>
      <c r="B1106" s="1" t="s">
        <v>3678</v>
      </c>
      <c r="C1106" s="1" t="s">
        <v>1042</v>
      </c>
      <c r="D1106" s="1" t="s">
        <v>436</v>
      </c>
      <c r="E1106">
        <v>4</v>
      </c>
      <c r="F1106">
        <v>80</v>
      </c>
      <c r="G1106" s="1" t="s">
        <v>44</v>
      </c>
      <c r="H1106" s="2">
        <v>45809</v>
      </c>
      <c r="I1106" s="1" t="s">
        <v>1042</v>
      </c>
      <c r="J1106" s="1" t="s">
        <v>291</v>
      </c>
      <c r="K1106" s="1" t="s">
        <v>436</v>
      </c>
      <c r="L1106" s="2">
        <v>45795</v>
      </c>
      <c r="M1106">
        <v>3</v>
      </c>
      <c r="N1106">
        <v>5</v>
      </c>
      <c r="O1106">
        <v>0</v>
      </c>
      <c r="P1106">
        <v>1549.45</v>
      </c>
      <c r="Q1106" s="1" t="s">
        <v>1042</v>
      </c>
      <c r="R1106" s="1" t="s">
        <v>1042</v>
      </c>
      <c r="S1106" s="1" t="s">
        <v>1044</v>
      </c>
      <c r="T1106" s="1" t="s">
        <v>107</v>
      </c>
      <c r="U1106" s="1" t="s">
        <v>416</v>
      </c>
      <c r="V1106">
        <v>1631</v>
      </c>
      <c r="W1106" s="1" t="s">
        <v>293</v>
      </c>
      <c r="X1106" s="1" t="s">
        <v>48</v>
      </c>
      <c r="Y1106" s="2">
        <v>44560</v>
      </c>
      <c r="Z1106">
        <v>4</v>
      </c>
      <c r="AA1106" s="1" t="s">
        <v>39</v>
      </c>
    </row>
    <row r="1107" spans="1:27" x14ac:dyDescent="0.3">
      <c r="A1107" s="1" t="s">
        <v>3679</v>
      </c>
      <c r="B1107" s="1" t="s">
        <v>3680</v>
      </c>
      <c r="C1107" s="1" t="s">
        <v>42</v>
      </c>
      <c r="D1107" s="1" t="s">
        <v>3681</v>
      </c>
      <c r="E1107">
        <v>4</v>
      </c>
      <c r="F1107">
        <v>61</v>
      </c>
      <c r="G1107" s="1" t="s">
        <v>44</v>
      </c>
      <c r="H1107" s="2">
        <v>45816</v>
      </c>
      <c r="I1107" s="1" t="s">
        <v>42</v>
      </c>
      <c r="J1107" s="1" t="s">
        <v>33</v>
      </c>
      <c r="K1107" s="1" t="s">
        <v>3681</v>
      </c>
      <c r="L1107" s="2">
        <v>45799</v>
      </c>
      <c r="M1107">
        <v>4</v>
      </c>
      <c r="N1107">
        <v>0</v>
      </c>
      <c r="O1107">
        <v>0</v>
      </c>
      <c r="P1107">
        <v>931</v>
      </c>
      <c r="Q1107" s="1" t="s">
        <v>42</v>
      </c>
      <c r="R1107" s="1" t="s">
        <v>42</v>
      </c>
      <c r="S1107" s="1" t="s">
        <v>46</v>
      </c>
      <c r="T1107" s="1" t="s">
        <v>35</v>
      </c>
      <c r="U1107" s="1" t="s">
        <v>36</v>
      </c>
      <c r="V1107">
        <v>931</v>
      </c>
      <c r="W1107" s="1" t="s">
        <v>37</v>
      </c>
      <c r="X1107" s="1" t="s">
        <v>38</v>
      </c>
      <c r="Y1107" s="2">
        <v>43032</v>
      </c>
      <c r="Z1107">
        <v>8.1999999999999993</v>
      </c>
      <c r="AA1107" s="1" t="s">
        <v>39</v>
      </c>
    </row>
    <row r="1108" spans="1:27" x14ac:dyDescent="0.3">
      <c r="A1108" s="1" t="s">
        <v>3682</v>
      </c>
      <c r="B1108" s="1" t="s">
        <v>3683</v>
      </c>
      <c r="C1108" s="1" t="s">
        <v>997</v>
      </c>
      <c r="D1108" s="1" t="s">
        <v>3684</v>
      </c>
      <c r="E1108">
        <v>5</v>
      </c>
      <c r="F1108">
        <v>6</v>
      </c>
      <c r="G1108" s="1" t="s">
        <v>32</v>
      </c>
      <c r="H1108" s="2">
        <v>45937</v>
      </c>
      <c r="I1108" s="1" t="s">
        <v>997</v>
      </c>
      <c r="J1108" s="1" t="s">
        <v>376</v>
      </c>
      <c r="K1108" s="1" t="s">
        <v>3684</v>
      </c>
      <c r="L1108" s="2">
        <v>45926</v>
      </c>
      <c r="M1108">
        <v>5</v>
      </c>
      <c r="N1108">
        <v>5</v>
      </c>
      <c r="O1108">
        <v>0</v>
      </c>
      <c r="P1108">
        <v>7696.9</v>
      </c>
      <c r="Q1108" s="1" t="s">
        <v>997</v>
      </c>
      <c r="R1108" s="1" t="s">
        <v>997</v>
      </c>
      <c r="S1108" s="1" t="s">
        <v>999</v>
      </c>
      <c r="T1108" s="1" t="s">
        <v>90</v>
      </c>
      <c r="U1108" s="1" t="s">
        <v>185</v>
      </c>
      <c r="V1108">
        <v>8102</v>
      </c>
      <c r="W1108" s="1" t="s">
        <v>379</v>
      </c>
      <c r="X1108" s="1" t="s">
        <v>48</v>
      </c>
      <c r="Y1108" s="2">
        <v>45419</v>
      </c>
      <c r="Z1108">
        <v>1.7</v>
      </c>
      <c r="AA1108" s="1" t="s">
        <v>39</v>
      </c>
    </row>
    <row r="1109" spans="1:27" x14ac:dyDescent="0.3">
      <c r="A1109" s="1" t="s">
        <v>3685</v>
      </c>
      <c r="B1109" s="1" t="s">
        <v>3686</v>
      </c>
      <c r="C1109" s="1" t="s">
        <v>332</v>
      </c>
      <c r="D1109" s="1" t="s">
        <v>1792</v>
      </c>
      <c r="E1109">
        <v>5</v>
      </c>
      <c r="F1109">
        <v>56</v>
      </c>
      <c r="G1109" s="1" t="s">
        <v>44</v>
      </c>
      <c r="H1109" s="2">
        <v>45903</v>
      </c>
      <c r="I1109" s="1" t="s">
        <v>332</v>
      </c>
      <c r="J1109" s="1" t="s">
        <v>204</v>
      </c>
      <c r="K1109" s="1" t="s">
        <v>1792</v>
      </c>
      <c r="L1109" s="2">
        <v>45892</v>
      </c>
      <c r="M1109">
        <v>4</v>
      </c>
      <c r="N1109">
        <v>5</v>
      </c>
      <c r="O1109">
        <v>0</v>
      </c>
      <c r="P1109">
        <v>1809.75</v>
      </c>
      <c r="Q1109" s="1" t="s">
        <v>332</v>
      </c>
      <c r="R1109" s="1" t="s">
        <v>332</v>
      </c>
      <c r="S1109" s="1" t="s">
        <v>334</v>
      </c>
      <c r="T1109" s="1" t="s">
        <v>107</v>
      </c>
      <c r="U1109" s="1" t="s">
        <v>125</v>
      </c>
      <c r="V1109">
        <v>1905</v>
      </c>
      <c r="W1109" s="1" t="s">
        <v>206</v>
      </c>
      <c r="X1109" s="1" t="s">
        <v>137</v>
      </c>
      <c r="Y1109" s="2">
        <v>43138</v>
      </c>
      <c r="Z1109">
        <v>7.9</v>
      </c>
      <c r="AA1109" s="1" t="s">
        <v>39</v>
      </c>
    </row>
    <row r="1110" spans="1:27" x14ac:dyDescent="0.3">
      <c r="A1110" s="1" t="s">
        <v>3687</v>
      </c>
      <c r="B1110" s="1" t="s">
        <v>3688</v>
      </c>
      <c r="C1110" s="1" t="s">
        <v>485</v>
      </c>
      <c r="D1110" s="1" t="s">
        <v>3615</v>
      </c>
      <c r="E1110">
        <v>4</v>
      </c>
      <c r="F1110">
        <v>60</v>
      </c>
      <c r="G1110" s="1" t="s">
        <v>44</v>
      </c>
      <c r="H1110" s="2">
        <v>45673</v>
      </c>
      <c r="I1110" s="1" t="s">
        <v>485</v>
      </c>
      <c r="J1110" s="1" t="s">
        <v>549</v>
      </c>
      <c r="K1110" s="1" t="s">
        <v>3615</v>
      </c>
      <c r="L1110" s="2">
        <v>45663</v>
      </c>
      <c r="M1110">
        <v>4</v>
      </c>
      <c r="N1110">
        <v>0</v>
      </c>
      <c r="O1110">
        <v>0</v>
      </c>
      <c r="P1110">
        <v>4309</v>
      </c>
      <c r="Q1110" s="1" t="s">
        <v>485</v>
      </c>
      <c r="R1110" s="1" t="s">
        <v>485</v>
      </c>
      <c r="S1110" s="1" t="s">
        <v>487</v>
      </c>
      <c r="T1110" s="1" t="s">
        <v>107</v>
      </c>
      <c r="U1110" s="1" t="s">
        <v>108</v>
      </c>
      <c r="V1110">
        <v>4309</v>
      </c>
      <c r="W1110" s="1" t="s">
        <v>550</v>
      </c>
      <c r="X1110" s="1" t="s">
        <v>38</v>
      </c>
      <c r="Y1110" s="2">
        <v>45530</v>
      </c>
      <c r="Z1110">
        <v>1.3</v>
      </c>
      <c r="AA1110" s="1" t="s">
        <v>39</v>
      </c>
    </row>
    <row r="1111" spans="1:27" x14ac:dyDescent="0.3">
      <c r="A1111" s="1" t="s">
        <v>3689</v>
      </c>
      <c r="B1111" s="1" t="s">
        <v>3690</v>
      </c>
      <c r="C1111" s="1" t="s">
        <v>728</v>
      </c>
      <c r="D1111" s="1" t="s">
        <v>3691</v>
      </c>
      <c r="E1111">
        <v>5</v>
      </c>
      <c r="F1111">
        <v>75</v>
      </c>
      <c r="G1111" s="1" t="s">
        <v>44</v>
      </c>
      <c r="H1111" s="2">
        <v>45862</v>
      </c>
      <c r="I1111" s="1" t="s">
        <v>728</v>
      </c>
      <c r="J1111" s="1" t="s">
        <v>64</v>
      </c>
      <c r="K1111" s="1" t="s">
        <v>3691</v>
      </c>
      <c r="L1111" s="2">
        <v>45847</v>
      </c>
      <c r="M1111">
        <v>3</v>
      </c>
      <c r="N1111">
        <v>5</v>
      </c>
      <c r="O1111">
        <v>0</v>
      </c>
      <c r="P1111">
        <v>1342.35</v>
      </c>
      <c r="Q1111" s="1" t="s">
        <v>728</v>
      </c>
      <c r="R1111" s="1" t="s">
        <v>728</v>
      </c>
      <c r="S1111" s="1" t="s">
        <v>730</v>
      </c>
      <c r="T1111" s="1" t="s">
        <v>134</v>
      </c>
      <c r="U1111" s="1" t="s">
        <v>366</v>
      </c>
      <c r="V1111">
        <v>1413</v>
      </c>
      <c r="W1111" s="1" t="s">
        <v>67</v>
      </c>
      <c r="X1111" s="1" t="s">
        <v>59</v>
      </c>
      <c r="Y1111" s="2">
        <v>44275</v>
      </c>
      <c r="Z1111">
        <v>4.8</v>
      </c>
      <c r="AA1111" s="1" t="s">
        <v>39</v>
      </c>
    </row>
    <row r="1112" spans="1:27" x14ac:dyDescent="0.3">
      <c r="A1112" s="1" t="s">
        <v>3692</v>
      </c>
      <c r="B1112" s="1" t="s">
        <v>3693</v>
      </c>
      <c r="C1112" s="1" t="s">
        <v>1399</v>
      </c>
      <c r="D1112" s="1" t="s">
        <v>3694</v>
      </c>
      <c r="E1112">
        <v>5</v>
      </c>
      <c r="F1112">
        <v>24</v>
      </c>
      <c r="G1112" s="1" t="s">
        <v>44</v>
      </c>
      <c r="H1112" s="2">
        <v>45917</v>
      </c>
      <c r="I1112" s="1" t="s">
        <v>1399</v>
      </c>
      <c r="J1112" s="1" t="s">
        <v>318</v>
      </c>
      <c r="K1112" s="1" t="s">
        <v>3694</v>
      </c>
      <c r="L1112" s="2">
        <v>45901</v>
      </c>
      <c r="M1112">
        <v>4</v>
      </c>
      <c r="N1112">
        <v>5</v>
      </c>
      <c r="O1112">
        <v>0</v>
      </c>
      <c r="P1112">
        <v>410.4</v>
      </c>
      <c r="Q1112" s="1" t="s">
        <v>1399</v>
      </c>
      <c r="R1112" s="1" t="s">
        <v>1399</v>
      </c>
      <c r="S1112" s="1" t="s">
        <v>1401</v>
      </c>
      <c r="T1112" s="1" t="s">
        <v>90</v>
      </c>
      <c r="U1112" s="1" t="s">
        <v>91</v>
      </c>
      <c r="V1112">
        <v>432</v>
      </c>
      <c r="W1112" s="1" t="s">
        <v>319</v>
      </c>
      <c r="X1112" s="1" t="s">
        <v>48</v>
      </c>
      <c r="Y1112" s="2">
        <v>45758</v>
      </c>
      <c r="Z1112">
        <v>0.7</v>
      </c>
      <c r="AA1112" s="1" t="s">
        <v>39</v>
      </c>
    </row>
    <row r="1113" spans="1:27" x14ac:dyDescent="0.3">
      <c r="A1113" s="1" t="s">
        <v>3695</v>
      </c>
      <c r="B1113" s="1" t="s">
        <v>3696</v>
      </c>
      <c r="C1113" s="1" t="s">
        <v>374</v>
      </c>
      <c r="D1113" s="1" t="s">
        <v>3697</v>
      </c>
      <c r="E1113">
        <v>5</v>
      </c>
      <c r="F1113">
        <v>30</v>
      </c>
      <c r="G1113" s="1" t="s">
        <v>44</v>
      </c>
      <c r="H1113" s="2">
        <v>45918</v>
      </c>
      <c r="I1113" s="1" t="s">
        <v>374</v>
      </c>
      <c r="J1113" s="1" t="s">
        <v>197</v>
      </c>
      <c r="K1113" s="1" t="s">
        <v>3697</v>
      </c>
      <c r="L1113" s="2">
        <v>45897</v>
      </c>
      <c r="M1113">
        <v>8</v>
      </c>
      <c r="N1113">
        <v>10</v>
      </c>
      <c r="O1113">
        <v>0</v>
      </c>
      <c r="P1113">
        <v>157.5</v>
      </c>
      <c r="Q1113" s="1" t="s">
        <v>374</v>
      </c>
      <c r="R1113" s="1" t="s">
        <v>374</v>
      </c>
      <c r="S1113" s="1" t="s">
        <v>377</v>
      </c>
      <c r="T1113" s="1" t="s">
        <v>134</v>
      </c>
      <c r="U1113" s="1" t="s">
        <v>378</v>
      </c>
      <c r="V1113">
        <v>175</v>
      </c>
      <c r="W1113" s="1" t="s">
        <v>199</v>
      </c>
      <c r="X1113" s="1" t="s">
        <v>59</v>
      </c>
      <c r="Y1113" s="2">
        <v>43613</v>
      </c>
      <c r="Z1113">
        <v>6.6</v>
      </c>
      <c r="AA1113" s="1" t="s">
        <v>39</v>
      </c>
    </row>
    <row r="1114" spans="1:27" x14ac:dyDescent="0.3">
      <c r="A1114" s="1" t="s">
        <v>3698</v>
      </c>
      <c r="B1114" s="1" t="s">
        <v>3699</v>
      </c>
      <c r="C1114" s="1" t="s">
        <v>1502</v>
      </c>
      <c r="D1114" s="1" t="s">
        <v>3700</v>
      </c>
      <c r="E1114">
        <v>4</v>
      </c>
      <c r="F1114">
        <v>65</v>
      </c>
      <c r="G1114" s="1" t="s">
        <v>32</v>
      </c>
      <c r="H1114" s="2">
        <v>45878</v>
      </c>
      <c r="I1114" s="1" t="s">
        <v>1502</v>
      </c>
      <c r="J1114" s="1" t="s">
        <v>204</v>
      </c>
      <c r="K1114" s="1" t="s">
        <v>3700</v>
      </c>
      <c r="L1114" s="2">
        <v>45873</v>
      </c>
      <c r="M1114">
        <v>3</v>
      </c>
      <c r="N1114">
        <v>5</v>
      </c>
      <c r="O1114">
        <v>0</v>
      </c>
      <c r="P1114">
        <v>102.6</v>
      </c>
      <c r="Q1114" s="1" t="s">
        <v>1502</v>
      </c>
      <c r="R1114" s="1" t="s">
        <v>1502</v>
      </c>
      <c r="S1114" s="1" t="s">
        <v>1504</v>
      </c>
      <c r="T1114" s="1" t="s">
        <v>134</v>
      </c>
      <c r="U1114" s="1" t="s">
        <v>366</v>
      </c>
      <c r="V1114">
        <v>108</v>
      </c>
      <c r="W1114" s="1" t="s">
        <v>206</v>
      </c>
      <c r="X1114" s="1" t="s">
        <v>137</v>
      </c>
      <c r="Y1114" s="2">
        <v>43138</v>
      </c>
      <c r="Z1114">
        <v>7.9</v>
      </c>
      <c r="AA1114" s="1" t="s">
        <v>39</v>
      </c>
    </row>
    <row r="1115" spans="1:27" x14ac:dyDescent="0.3">
      <c r="A1115" s="1" t="s">
        <v>3701</v>
      </c>
      <c r="B1115" s="1" t="s">
        <v>3702</v>
      </c>
      <c r="C1115" s="1" t="s">
        <v>920</v>
      </c>
      <c r="D1115" s="1" t="s">
        <v>3703</v>
      </c>
      <c r="E1115">
        <v>4</v>
      </c>
      <c r="G1115" s="1" t="s">
        <v>44</v>
      </c>
      <c r="H1115" s="2">
        <v>45856</v>
      </c>
      <c r="I1115" s="1" t="s">
        <v>920</v>
      </c>
      <c r="J1115" s="1" t="s">
        <v>272</v>
      </c>
      <c r="K1115" s="1" t="s">
        <v>3703</v>
      </c>
      <c r="L1115" s="2">
        <v>45830</v>
      </c>
      <c r="M1115">
        <v>12</v>
      </c>
      <c r="N1115">
        <v>0</v>
      </c>
      <c r="O1115">
        <v>0</v>
      </c>
      <c r="P1115">
        <v>921</v>
      </c>
      <c r="Q1115" s="1" t="s">
        <v>920</v>
      </c>
      <c r="R1115" s="1" t="s">
        <v>920</v>
      </c>
      <c r="S1115" s="1" t="s">
        <v>922</v>
      </c>
      <c r="T1115" s="1" t="s">
        <v>134</v>
      </c>
      <c r="U1115" s="1" t="s">
        <v>135</v>
      </c>
      <c r="V1115">
        <v>921</v>
      </c>
      <c r="W1115" s="1" t="s">
        <v>273</v>
      </c>
      <c r="X1115" s="1" t="s">
        <v>38</v>
      </c>
      <c r="Y1115" s="2">
        <v>45880</v>
      </c>
      <c r="Z1115">
        <v>0.4</v>
      </c>
      <c r="AA1115" s="1" t="s">
        <v>39</v>
      </c>
    </row>
    <row r="1116" spans="1:27" x14ac:dyDescent="0.3">
      <c r="A1116" s="1" t="s">
        <v>3704</v>
      </c>
      <c r="B1116" s="1" t="s">
        <v>3705</v>
      </c>
      <c r="C1116" s="1" t="s">
        <v>804</v>
      </c>
      <c r="D1116" s="1" t="s">
        <v>3706</v>
      </c>
      <c r="E1116">
        <v>4</v>
      </c>
      <c r="F1116">
        <v>69</v>
      </c>
      <c r="G1116" s="1" t="s">
        <v>44</v>
      </c>
      <c r="H1116" s="2">
        <v>45705</v>
      </c>
      <c r="I1116" s="1" t="s">
        <v>804</v>
      </c>
      <c r="J1116" s="1" t="s">
        <v>132</v>
      </c>
      <c r="K1116" s="1" t="s">
        <v>3706</v>
      </c>
      <c r="L1116" s="2">
        <v>45696</v>
      </c>
      <c r="M1116">
        <v>8</v>
      </c>
      <c r="N1116">
        <v>10</v>
      </c>
      <c r="O1116">
        <v>0</v>
      </c>
      <c r="P1116">
        <v>3296.7</v>
      </c>
      <c r="Q1116" s="1" t="s">
        <v>804</v>
      </c>
      <c r="R1116" s="1" t="s">
        <v>804</v>
      </c>
      <c r="S1116" s="1" t="s">
        <v>807</v>
      </c>
      <c r="T1116" s="1" t="s">
        <v>35</v>
      </c>
      <c r="U1116" s="1" t="s">
        <v>83</v>
      </c>
      <c r="V1116">
        <v>3663</v>
      </c>
      <c r="W1116" s="1" t="s">
        <v>136</v>
      </c>
      <c r="X1116" s="1" t="s">
        <v>137</v>
      </c>
      <c r="Y1116" s="2">
        <v>44254</v>
      </c>
      <c r="Z1116">
        <v>4.8</v>
      </c>
      <c r="AA1116" s="1" t="s">
        <v>39</v>
      </c>
    </row>
    <row r="1117" spans="1:27" x14ac:dyDescent="0.3">
      <c r="A1117" s="1" t="s">
        <v>3707</v>
      </c>
      <c r="B1117" s="1" t="s">
        <v>3708</v>
      </c>
      <c r="C1117" s="1" t="s">
        <v>953</v>
      </c>
      <c r="D1117" s="1" t="s">
        <v>3709</v>
      </c>
      <c r="E1117">
        <v>4</v>
      </c>
      <c r="F1117">
        <v>31</v>
      </c>
      <c r="G1117" s="1" t="s">
        <v>44</v>
      </c>
      <c r="H1117" s="2">
        <v>45983</v>
      </c>
      <c r="I1117" s="1" t="s">
        <v>953</v>
      </c>
      <c r="J1117" s="1" t="s">
        <v>446</v>
      </c>
      <c r="K1117" s="1" t="s">
        <v>3709</v>
      </c>
      <c r="L1117" s="2">
        <v>45974</v>
      </c>
      <c r="M1117">
        <v>4</v>
      </c>
      <c r="N1117">
        <v>30</v>
      </c>
      <c r="O1117">
        <v>0</v>
      </c>
      <c r="P1117">
        <v>216.3</v>
      </c>
      <c r="Q1117" s="1" t="s">
        <v>953</v>
      </c>
      <c r="R1117" s="1" t="s">
        <v>953</v>
      </c>
      <c r="S1117" s="1" t="s">
        <v>955</v>
      </c>
      <c r="T1117" s="1" t="s">
        <v>56</v>
      </c>
      <c r="U1117" s="1" t="s">
        <v>117</v>
      </c>
      <c r="V1117">
        <v>309</v>
      </c>
      <c r="W1117" s="1" t="s">
        <v>447</v>
      </c>
      <c r="X1117" s="1" t="s">
        <v>127</v>
      </c>
      <c r="Y1117" s="2">
        <v>45409</v>
      </c>
      <c r="Z1117">
        <v>1.7</v>
      </c>
      <c r="AA1117" s="1" t="s">
        <v>39</v>
      </c>
    </row>
    <row r="1118" spans="1:27" x14ac:dyDescent="0.3">
      <c r="A1118" s="1" t="s">
        <v>3710</v>
      </c>
      <c r="B1118" s="1" t="s">
        <v>3711</v>
      </c>
      <c r="C1118" s="1" t="s">
        <v>202</v>
      </c>
      <c r="D1118" s="1" t="s">
        <v>3149</v>
      </c>
      <c r="E1118">
        <v>4</v>
      </c>
      <c r="F1118">
        <v>54</v>
      </c>
      <c r="G1118" s="1" t="s">
        <v>44</v>
      </c>
      <c r="H1118" s="2">
        <v>45926</v>
      </c>
      <c r="I1118" s="1" t="s">
        <v>202</v>
      </c>
      <c r="J1118" s="1" t="s">
        <v>318</v>
      </c>
      <c r="K1118" s="1" t="s">
        <v>3149</v>
      </c>
      <c r="L1118" s="2">
        <v>45910</v>
      </c>
      <c r="M1118">
        <v>11</v>
      </c>
      <c r="N1118">
        <v>15</v>
      </c>
      <c r="O1118">
        <v>0</v>
      </c>
      <c r="P1118">
        <v>1449.25</v>
      </c>
      <c r="Q1118" s="1" t="s">
        <v>202</v>
      </c>
      <c r="R1118" s="1" t="s">
        <v>202</v>
      </c>
      <c r="S1118" s="1" t="s">
        <v>205</v>
      </c>
      <c r="T1118" s="1" t="s">
        <v>107</v>
      </c>
      <c r="U1118" s="1" t="s">
        <v>125</v>
      </c>
      <c r="V1118">
        <v>1705</v>
      </c>
      <c r="W1118" s="1" t="s">
        <v>319</v>
      </c>
      <c r="X1118" s="1" t="s">
        <v>48</v>
      </c>
      <c r="Y1118" s="2">
        <v>45758</v>
      </c>
      <c r="Z1118">
        <v>0.7</v>
      </c>
      <c r="AA1118" s="1" t="s">
        <v>39</v>
      </c>
    </row>
    <row r="1119" spans="1:27" x14ac:dyDescent="0.3">
      <c r="A1119" s="1" t="s">
        <v>3710</v>
      </c>
      <c r="B1119" s="1" t="s">
        <v>3711</v>
      </c>
      <c r="C1119" s="1" t="s">
        <v>202</v>
      </c>
      <c r="D1119" s="1" t="s">
        <v>3149</v>
      </c>
      <c r="E1119">
        <v>4</v>
      </c>
      <c r="F1119">
        <v>54</v>
      </c>
      <c r="G1119" s="1" t="s">
        <v>44</v>
      </c>
      <c r="H1119" s="2">
        <v>45926</v>
      </c>
      <c r="I1119" s="1" t="s">
        <v>202</v>
      </c>
      <c r="J1119" s="1" t="s">
        <v>318</v>
      </c>
      <c r="K1119" s="1" t="s">
        <v>3149</v>
      </c>
      <c r="L1119" s="2">
        <v>45910</v>
      </c>
      <c r="M1119">
        <v>11</v>
      </c>
      <c r="N1119">
        <v>15</v>
      </c>
      <c r="O1119">
        <v>0</v>
      </c>
      <c r="P1119">
        <v>1449.25</v>
      </c>
      <c r="Q1119" s="1" t="s">
        <v>202</v>
      </c>
      <c r="R1119" s="1" t="s">
        <v>202</v>
      </c>
      <c r="S1119" s="1" t="s">
        <v>205</v>
      </c>
      <c r="T1119" s="1" t="s">
        <v>107</v>
      </c>
      <c r="U1119" s="1" t="s">
        <v>125</v>
      </c>
      <c r="V1119">
        <v>1705</v>
      </c>
      <c r="W1119" s="1" t="s">
        <v>319</v>
      </c>
      <c r="X1119" s="1" t="s">
        <v>48</v>
      </c>
      <c r="Y1119" s="2">
        <v>45758</v>
      </c>
      <c r="Z1119">
        <v>0.7</v>
      </c>
      <c r="AA1119" s="1" t="s">
        <v>39</v>
      </c>
    </row>
    <row r="1120" spans="1:27" x14ac:dyDescent="0.3">
      <c r="A1120" s="1" t="s">
        <v>3712</v>
      </c>
      <c r="B1120" s="1" t="s">
        <v>3713</v>
      </c>
      <c r="C1120" s="1" t="s">
        <v>1917</v>
      </c>
      <c r="D1120" s="1" t="s">
        <v>3714</v>
      </c>
      <c r="E1120">
        <v>4</v>
      </c>
      <c r="F1120">
        <v>39</v>
      </c>
      <c r="G1120" s="1" t="s">
        <v>44</v>
      </c>
      <c r="H1120" s="2">
        <v>45903</v>
      </c>
      <c r="I1120" s="1" t="s">
        <v>1917</v>
      </c>
      <c r="J1120" s="1" t="s">
        <v>1119</v>
      </c>
      <c r="K1120" s="1" t="s">
        <v>3714</v>
      </c>
      <c r="L1120" s="2">
        <v>45889</v>
      </c>
      <c r="M1120">
        <v>4</v>
      </c>
      <c r="N1120">
        <v>5</v>
      </c>
      <c r="O1120">
        <v>0</v>
      </c>
      <c r="P1120">
        <v>401.85</v>
      </c>
      <c r="Q1120" s="1" t="s">
        <v>1917</v>
      </c>
      <c r="R1120" s="1" t="s">
        <v>1917</v>
      </c>
      <c r="S1120" s="1" t="s">
        <v>1918</v>
      </c>
      <c r="T1120" s="1" t="s">
        <v>90</v>
      </c>
      <c r="U1120" s="1" t="s">
        <v>185</v>
      </c>
      <c r="V1120">
        <v>423</v>
      </c>
      <c r="W1120" s="1" t="s">
        <v>1120</v>
      </c>
      <c r="X1120" s="1" t="s">
        <v>38</v>
      </c>
      <c r="Y1120" s="2">
        <v>44070</v>
      </c>
      <c r="Z1120">
        <v>5.3</v>
      </c>
      <c r="AA1120" s="1" t="s">
        <v>39</v>
      </c>
    </row>
    <row r="1121" spans="1:28" x14ac:dyDescent="0.3">
      <c r="A1121" s="1" t="s">
        <v>3715</v>
      </c>
      <c r="B1121" s="1" t="s">
        <v>3716</v>
      </c>
      <c r="C1121" s="1" t="s">
        <v>209</v>
      </c>
      <c r="D1121" s="1" t="s">
        <v>3717</v>
      </c>
      <c r="E1121">
        <v>4</v>
      </c>
      <c r="F1121">
        <v>87</v>
      </c>
      <c r="G1121" s="1" t="s">
        <v>44</v>
      </c>
      <c r="H1121" s="2">
        <v>45910</v>
      </c>
      <c r="I1121" s="1" t="s">
        <v>209</v>
      </c>
      <c r="J1121" s="1" t="s">
        <v>54</v>
      </c>
      <c r="K1121" s="1" t="s">
        <v>3717</v>
      </c>
      <c r="L1121" s="2">
        <v>45904</v>
      </c>
      <c r="M1121">
        <v>2</v>
      </c>
      <c r="N1121">
        <v>20</v>
      </c>
      <c r="O1121">
        <v>0</v>
      </c>
      <c r="P1121">
        <v>441.6</v>
      </c>
      <c r="Q1121" s="1" t="s">
        <v>209</v>
      </c>
      <c r="R1121" s="1" t="s">
        <v>209</v>
      </c>
      <c r="S1121" s="1" t="s">
        <v>211</v>
      </c>
      <c r="T1121" s="1" t="s">
        <v>56</v>
      </c>
      <c r="U1121" s="1" t="s">
        <v>66</v>
      </c>
      <c r="V1121">
        <v>552</v>
      </c>
      <c r="W1121" s="1" t="s">
        <v>58</v>
      </c>
      <c r="X1121" s="1" t="s">
        <v>59</v>
      </c>
      <c r="Y1121" s="2">
        <v>44128</v>
      </c>
      <c r="Z1121">
        <v>5.2</v>
      </c>
      <c r="AA1121" s="1" t="s">
        <v>39</v>
      </c>
    </row>
    <row r="1122" spans="1:28" x14ac:dyDescent="0.3">
      <c r="A1122" s="1" t="s">
        <v>3718</v>
      </c>
      <c r="B1122" s="1" t="s">
        <v>3719</v>
      </c>
      <c r="C1122" s="1" t="s">
        <v>1169</v>
      </c>
      <c r="D1122" s="1" t="s">
        <v>3317</v>
      </c>
      <c r="E1122">
        <v>2</v>
      </c>
      <c r="F1122">
        <v>184</v>
      </c>
      <c r="G1122" s="1" t="s">
        <v>32</v>
      </c>
      <c r="H1122" s="2">
        <v>46017</v>
      </c>
      <c r="I1122" s="1" t="s">
        <v>1169</v>
      </c>
      <c r="J1122" s="1" t="s">
        <v>394</v>
      </c>
      <c r="K1122" s="1" t="s">
        <v>3317</v>
      </c>
      <c r="L1122" s="2">
        <v>46000</v>
      </c>
      <c r="M1122">
        <v>8</v>
      </c>
      <c r="N1122">
        <v>0</v>
      </c>
      <c r="O1122">
        <v>1</v>
      </c>
      <c r="P1122">
        <v>5962</v>
      </c>
      <c r="Q1122" s="1" t="s">
        <v>1169</v>
      </c>
      <c r="R1122" s="1" t="s">
        <v>1169</v>
      </c>
      <c r="S1122" s="1" t="s">
        <v>1171</v>
      </c>
      <c r="T1122" s="1" t="s">
        <v>90</v>
      </c>
      <c r="U1122" s="1" t="s">
        <v>185</v>
      </c>
      <c r="V1122">
        <v>5962</v>
      </c>
      <c r="W1122" s="1" t="s">
        <v>396</v>
      </c>
      <c r="X1122" s="1" t="s">
        <v>127</v>
      </c>
      <c r="Y1122" s="2">
        <v>43220</v>
      </c>
      <c r="Z1122">
        <v>7.7</v>
      </c>
      <c r="AA1122" s="1" t="s">
        <v>173</v>
      </c>
      <c r="AB1122">
        <v>1</v>
      </c>
    </row>
    <row r="1123" spans="1:28" x14ac:dyDescent="0.3">
      <c r="A1123" s="1" t="s">
        <v>3720</v>
      </c>
      <c r="B1123" s="1" t="s">
        <v>3721</v>
      </c>
      <c r="C1123" s="1" t="s">
        <v>181</v>
      </c>
      <c r="D1123" s="1" t="s">
        <v>1681</v>
      </c>
      <c r="E1123">
        <v>4</v>
      </c>
      <c r="F1123">
        <v>134</v>
      </c>
      <c r="G1123" s="1" t="s">
        <v>32</v>
      </c>
      <c r="H1123" s="2">
        <v>45906</v>
      </c>
      <c r="I1123" s="1" t="s">
        <v>181</v>
      </c>
      <c r="J1123" s="1" t="s">
        <v>592</v>
      </c>
      <c r="K1123" s="1" t="s">
        <v>1681</v>
      </c>
      <c r="L1123" s="2">
        <v>45889</v>
      </c>
      <c r="M1123">
        <v>4</v>
      </c>
      <c r="N1123">
        <v>30</v>
      </c>
      <c r="O1123">
        <v>0</v>
      </c>
      <c r="P1123">
        <v>521.5</v>
      </c>
      <c r="Q1123" s="1" t="s">
        <v>181</v>
      </c>
      <c r="R1123" s="1" t="s">
        <v>181</v>
      </c>
      <c r="S1123" s="1" t="s">
        <v>184</v>
      </c>
      <c r="T1123" s="1" t="s">
        <v>90</v>
      </c>
      <c r="U1123" s="1" t="s">
        <v>185</v>
      </c>
      <c r="V1123">
        <v>745</v>
      </c>
      <c r="W1123" s="1" t="s">
        <v>593</v>
      </c>
      <c r="X1123" s="1" t="s">
        <v>127</v>
      </c>
      <c r="Y1123" s="2">
        <v>44133</v>
      </c>
      <c r="Z1123">
        <v>5.2</v>
      </c>
      <c r="AA1123" s="1" t="s">
        <v>39</v>
      </c>
    </row>
    <row r="1124" spans="1:28" x14ac:dyDescent="0.3">
      <c r="A1124" s="1" t="s">
        <v>3722</v>
      </c>
      <c r="B1124" s="1" t="s">
        <v>3723</v>
      </c>
      <c r="C1124" s="1" t="s">
        <v>130</v>
      </c>
      <c r="D1124" s="1" t="s">
        <v>2450</v>
      </c>
      <c r="E1124">
        <v>4</v>
      </c>
      <c r="F1124">
        <v>23</v>
      </c>
      <c r="G1124" s="1" t="s">
        <v>44</v>
      </c>
      <c r="H1124" s="2">
        <v>45854</v>
      </c>
      <c r="I1124" s="1" t="s">
        <v>130</v>
      </c>
      <c r="J1124" s="1" t="s">
        <v>229</v>
      </c>
      <c r="K1124" s="1" t="s">
        <v>2450</v>
      </c>
      <c r="L1124" s="2">
        <v>45849</v>
      </c>
      <c r="M1124">
        <v>2</v>
      </c>
      <c r="N1124">
        <v>5</v>
      </c>
      <c r="O1124">
        <v>0</v>
      </c>
      <c r="P1124">
        <v>241.3</v>
      </c>
      <c r="Q1124" s="1" t="s">
        <v>130</v>
      </c>
      <c r="R1124" s="1" t="s">
        <v>130</v>
      </c>
      <c r="S1124" s="1" t="s">
        <v>133</v>
      </c>
      <c r="T1124" s="1" t="s">
        <v>134</v>
      </c>
      <c r="U1124" s="1" t="s">
        <v>135</v>
      </c>
      <c r="V1124">
        <v>254</v>
      </c>
      <c r="W1124" s="1" t="s">
        <v>231</v>
      </c>
      <c r="X1124" s="1" t="s">
        <v>127</v>
      </c>
      <c r="Y1124" s="2">
        <v>43596</v>
      </c>
      <c r="Z1124">
        <v>6.6</v>
      </c>
      <c r="AA1124" s="1" t="s">
        <v>39</v>
      </c>
    </row>
    <row r="1125" spans="1:28" x14ac:dyDescent="0.3">
      <c r="A1125" s="1" t="s">
        <v>3724</v>
      </c>
      <c r="B1125" s="1" t="s">
        <v>3725</v>
      </c>
      <c r="C1125" s="1" t="s">
        <v>1247</v>
      </c>
      <c r="D1125" s="1" t="s">
        <v>3726</v>
      </c>
      <c r="E1125">
        <v>4</v>
      </c>
      <c r="F1125">
        <v>73</v>
      </c>
      <c r="G1125" s="1" t="s">
        <v>44</v>
      </c>
      <c r="H1125" s="2">
        <v>45933</v>
      </c>
      <c r="I1125" s="1" t="s">
        <v>1247</v>
      </c>
      <c r="J1125" s="1" t="s">
        <v>1119</v>
      </c>
      <c r="K1125" s="1" t="s">
        <v>3726</v>
      </c>
      <c r="L1125" s="2">
        <v>45916</v>
      </c>
      <c r="M1125">
        <v>4</v>
      </c>
      <c r="N1125">
        <v>5</v>
      </c>
      <c r="O1125">
        <v>0</v>
      </c>
      <c r="P1125">
        <v>641.25</v>
      </c>
      <c r="Q1125" s="1" t="s">
        <v>1247</v>
      </c>
      <c r="R1125" s="1" t="s">
        <v>1247</v>
      </c>
      <c r="S1125" s="1" t="s">
        <v>1249</v>
      </c>
      <c r="T1125" s="1" t="s">
        <v>35</v>
      </c>
      <c r="U1125" s="1" t="s">
        <v>83</v>
      </c>
      <c r="V1125">
        <v>675</v>
      </c>
      <c r="W1125" s="1" t="s">
        <v>1120</v>
      </c>
      <c r="X1125" s="1" t="s">
        <v>38</v>
      </c>
      <c r="Y1125" s="2">
        <v>44070</v>
      </c>
      <c r="Z1125">
        <v>5.3</v>
      </c>
      <c r="AA1125" s="1" t="s">
        <v>39</v>
      </c>
    </row>
    <row r="1126" spans="1:28" x14ac:dyDescent="0.3">
      <c r="A1126" s="1" t="s">
        <v>3727</v>
      </c>
      <c r="B1126" s="1" t="s">
        <v>3728</v>
      </c>
      <c r="C1126" s="1" t="s">
        <v>325</v>
      </c>
      <c r="D1126" s="1" t="s">
        <v>1842</v>
      </c>
      <c r="E1126">
        <v>3</v>
      </c>
      <c r="F1126">
        <v>52</v>
      </c>
      <c r="G1126" s="1" t="s">
        <v>44</v>
      </c>
      <c r="H1126" s="2">
        <v>45728</v>
      </c>
      <c r="I1126" s="1" t="s">
        <v>325</v>
      </c>
      <c r="J1126" s="1" t="s">
        <v>318</v>
      </c>
      <c r="K1126" s="1" t="s">
        <v>1842</v>
      </c>
      <c r="L1126" s="2">
        <v>45717</v>
      </c>
      <c r="M1126">
        <v>4</v>
      </c>
      <c r="N1126">
        <v>5</v>
      </c>
      <c r="O1126">
        <v>0</v>
      </c>
      <c r="P1126">
        <v>163.4</v>
      </c>
      <c r="Q1126" s="1" t="s">
        <v>325</v>
      </c>
      <c r="R1126" s="1" t="s">
        <v>325</v>
      </c>
      <c r="S1126" s="1" t="s">
        <v>328</v>
      </c>
      <c r="T1126" s="1" t="s">
        <v>56</v>
      </c>
      <c r="U1126" s="1" t="s">
        <v>66</v>
      </c>
      <c r="V1126">
        <v>172</v>
      </c>
      <c r="W1126" s="1" t="s">
        <v>319</v>
      </c>
      <c r="X1126" s="1" t="s">
        <v>48</v>
      </c>
      <c r="Y1126" s="2">
        <v>45758</v>
      </c>
      <c r="Z1126">
        <v>0.7</v>
      </c>
      <c r="AA1126" s="1" t="s">
        <v>173</v>
      </c>
      <c r="AB1126">
        <v>1</v>
      </c>
    </row>
    <row r="1127" spans="1:28" x14ac:dyDescent="0.3">
      <c r="A1127" s="1" t="s">
        <v>3729</v>
      </c>
      <c r="B1127" s="1" t="s">
        <v>3730</v>
      </c>
      <c r="C1127" s="1" t="s">
        <v>944</v>
      </c>
      <c r="D1127" s="1" t="s">
        <v>3731</v>
      </c>
      <c r="E1127">
        <v>4</v>
      </c>
      <c r="F1127">
        <v>31</v>
      </c>
      <c r="G1127" s="1" t="s">
        <v>32</v>
      </c>
      <c r="H1127" s="2">
        <v>46024</v>
      </c>
      <c r="I1127" s="1" t="s">
        <v>944</v>
      </c>
      <c r="J1127" s="1" t="s">
        <v>73</v>
      </c>
      <c r="K1127" s="1" t="s">
        <v>3731</v>
      </c>
      <c r="L1127" s="2">
        <v>46010</v>
      </c>
      <c r="M1127">
        <v>5</v>
      </c>
      <c r="N1127">
        <v>0</v>
      </c>
      <c r="O1127">
        <v>0</v>
      </c>
      <c r="P1127">
        <v>6635</v>
      </c>
      <c r="Q1127" s="1" t="s">
        <v>944</v>
      </c>
      <c r="R1127" s="1" t="s">
        <v>944</v>
      </c>
      <c r="S1127" s="1" t="s">
        <v>946</v>
      </c>
      <c r="T1127" s="1" t="s">
        <v>75</v>
      </c>
      <c r="U1127" s="1" t="s">
        <v>98</v>
      </c>
      <c r="V1127">
        <v>6635</v>
      </c>
      <c r="W1127" s="1" t="s">
        <v>77</v>
      </c>
      <c r="X1127" s="1" t="s">
        <v>38</v>
      </c>
      <c r="Y1127" s="2">
        <v>44193</v>
      </c>
      <c r="Z1127">
        <v>5</v>
      </c>
      <c r="AA1127" s="1" t="s">
        <v>39</v>
      </c>
    </row>
    <row r="1128" spans="1:28" x14ac:dyDescent="0.3">
      <c r="A1128" s="1" t="s">
        <v>3732</v>
      </c>
      <c r="B1128" s="1" t="s">
        <v>3733</v>
      </c>
      <c r="C1128" s="1" t="s">
        <v>337</v>
      </c>
      <c r="D1128" s="1" t="s">
        <v>3734</v>
      </c>
      <c r="E1128">
        <v>4</v>
      </c>
      <c r="F1128">
        <v>72</v>
      </c>
      <c r="G1128" s="1" t="s">
        <v>44</v>
      </c>
      <c r="H1128" s="2">
        <v>45914</v>
      </c>
      <c r="I1128" s="1" t="s">
        <v>337</v>
      </c>
      <c r="J1128" s="1" t="s">
        <v>142</v>
      </c>
      <c r="K1128" s="1" t="s">
        <v>3734</v>
      </c>
      <c r="L1128" s="2">
        <v>45903</v>
      </c>
      <c r="M1128">
        <v>4</v>
      </c>
      <c r="N1128">
        <v>15</v>
      </c>
      <c r="O1128">
        <v>0</v>
      </c>
      <c r="P1128">
        <v>1537.65</v>
      </c>
      <c r="Q1128" s="1" t="s">
        <v>337</v>
      </c>
      <c r="R1128" s="1" t="s">
        <v>337</v>
      </c>
      <c r="S1128" s="1" t="s">
        <v>339</v>
      </c>
      <c r="T1128" s="1" t="s">
        <v>56</v>
      </c>
      <c r="U1128" s="1" t="s">
        <v>39</v>
      </c>
      <c r="V1128">
        <v>1809</v>
      </c>
      <c r="W1128" s="1" t="s">
        <v>145</v>
      </c>
      <c r="X1128" s="1" t="s">
        <v>59</v>
      </c>
      <c r="Y1128" s="2">
        <v>43159</v>
      </c>
      <c r="Z1128">
        <v>7.8</v>
      </c>
      <c r="AA1128" s="1" t="s">
        <v>39</v>
      </c>
    </row>
    <row r="1129" spans="1:28" x14ac:dyDescent="0.3">
      <c r="A1129" s="1" t="s">
        <v>3735</v>
      </c>
      <c r="B1129" s="1" t="s">
        <v>3736</v>
      </c>
      <c r="C1129" s="1" t="s">
        <v>1186</v>
      </c>
      <c r="D1129" s="1" t="s">
        <v>3737</v>
      </c>
      <c r="E1129">
        <v>4</v>
      </c>
      <c r="F1129">
        <v>31</v>
      </c>
      <c r="G1129" s="1" t="s">
        <v>44</v>
      </c>
      <c r="H1129" s="2">
        <v>45924</v>
      </c>
      <c r="I1129" s="1" t="s">
        <v>1186</v>
      </c>
      <c r="J1129" s="1" t="s">
        <v>549</v>
      </c>
      <c r="K1129" s="1" t="s">
        <v>3737</v>
      </c>
      <c r="L1129" s="2">
        <v>45912</v>
      </c>
      <c r="M1129">
        <v>9</v>
      </c>
      <c r="N1129">
        <v>10</v>
      </c>
      <c r="O1129">
        <v>0</v>
      </c>
      <c r="P1129">
        <v>778.5</v>
      </c>
      <c r="Q1129" s="1" t="s">
        <v>1186</v>
      </c>
      <c r="R1129" s="1" t="s">
        <v>1186</v>
      </c>
      <c r="S1129" s="1" t="s">
        <v>1188</v>
      </c>
      <c r="T1129" s="1" t="s">
        <v>90</v>
      </c>
      <c r="U1129" s="1" t="s">
        <v>39</v>
      </c>
      <c r="V1129">
        <v>865</v>
      </c>
      <c r="W1129" s="1" t="s">
        <v>550</v>
      </c>
      <c r="X1129" s="1" t="s">
        <v>38</v>
      </c>
      <c r="Y1129" s="2">
        <v>45530</v>
      </c>
      <c r="Z1129">
        <v>1.3</v>
      </c>
      <c r="AA1129" s="1" t="s">
        <v>39</v>
      </c>
    </row>
    <row r="1130" spans="1:28" x14ac:dyDescent="0.3">
      <c r="A1130" s="1" t="s">
        <v>3738</v>
      </c>
      <c r="B1130" s="1" t="s">
        <v>3739</v>
      </c>
      <c r="C1130" s="1" t="s">
        <v>450</v>
      </c>
      <c r="D1130" s="1" t="s">
        <v>2856</v>
      </c>
      <c r="E1130">
        <v>3</v>
      </c>
      <c r="F1130">
        <v>116</v>
      </c>
      <c r="G1130" s="1" t="s">
        <v>44</v>
      </c>
      <c r="H1130" s="2">
        <v>45888</v>
      </c>
      <c r="I1130" s="1" t="s">
        <v>450</v>
      </c>
      <c r="J1130" s="1" t="s">
        <v>229</v>
      </c>
      <c r="K1130" s="1" t="s">
        <v>2856</v>
      </c>
      <c r="L1130" s="2">
        <v>45884</v>
      </c>
      <c r="M1130">
        <v>1</v>
      </c>
      <c r="N1130">
        <v>0</v>
      </c>
      <c r="O1130">
        <v>1</v>
      </c>
      <c r="P1130">
        <v>3478</v>
      </c>
      <c r="Q1130" s="1" t="s">
        <v>450</v>
      </c>
      <c r="R1130" s="1" t="s">
        <v>450</v>
      </c>
      <c r="S1130" s="1" t="s">
        <v>452</v>
      </c>
      <c r="T1130" s="1" t="s">
        <v>107</v>
      </c>
      <c r="U1130" s="1" t="s">
        <v>416</v>
      </c>
      <c r="V1130">
        <v>3478</v>
      </c>
      <c r="W1130" s="1" t="s">
        <v>231</v>
      </c>
      <c r="X1130" s="1" t="s">
        <v>127</v>
      </c>
      <c r="Y1130" s="2">
        <v>43596</v>
      </c>
      <c r="Z1130">
        <v>6.6</v>
      </c>
      <c r="AA1130" s="1" t="s">
        <v>39</v>
      </c>
    </row>
    <row r="1131" spans="1:28" x14ac:dyDescent="0.3">
      <c r="A1131" s="1" t="s">
        <v>3740</v>
      </c>
      <c r="B1131" s="1" t="s">
        <v>3741</v>
      </c>
      <c r="C1131" s="1" t="s">
        <v>1357</v>
      </c>
      <c r="D1131" s="1" t="s">
        <v>3742</v>
      </c>
      <c r="E1131">
        <v>4</v>
      </c>
      <c r="F1131">
        <v>72</v>
      </c>
      <c r="G1131" s="1" t="s">
        <v>44</v>
      </c>
      <c r="H1131" s="2">
        <v>45706</v>
      </c>
      <c r="I1131" s="1" t="s">
        <v>1357</v>
      </c>
      <c r="J1131" s="1" t="s">
        <v>306</v>
      </c>
      <c r="K1131" s="1" t="s">
        <v>3742</v>
      </c>
      <c r="L1131" s="2">
        <v>45700</v>
      </c>
      <c r="M1131">
        <v>5</v>
      </c>
      <c r="N1131">
        <v>10</v>
      </c>
      <c r="O1131">
        <v>0</v>
      </c>
      <c r="P1131">
        <v>82.8</v>
      </c>
      <c r="Q1131" s="1" t="s">
        <v>1357</v>
      </c>
      <c r="R1131" s="1" t="s">
        <v>1357</v>
      </c>
      <c r="S1131" s="1" t="s">
        <v>1359</v>
      </c>
      <c r="T1131" s="1" t="s">
        <v>134</v>
      </c>
      <c r="U1131" s="1" t="s">
        <v>366</v>
      </c>
      <c r="V1131">
        <v>92</v>
      </c>
      <c r="W1131" s="1" t="s">
        <v>308</v>
      </c>
      <c r="X1131" s="1" t="s">
        <v>59</v>
      </c>
      <c r="Y1131" s="2">
        <v>45415</v>
      </c>
      <c r="Z1131">
        <v>1.7</v>
      </c>
      <c r="AA1131" s="1" t="s">
        <v>173</v>
      </c>
      <c r="AB1131">
        <v>1</v>
      </c>
    </row>
    <row r="1132" spans="1:28" x14ac:dyDescent="0.3">
      <c r="A1132" s="1" t="s">
        <v>3743</v>
      </c>
      <c r="B1132" s="1" t="s">
        <v>3744</v>
      </c>
      <c r="C1132" s="1" t="s">
        <v>675</v>
      </c>
      <c r="D1132" s="1" t="s">
        <v>477</v>
      </c>
      <c r="E1132">
        <v>3</v>
      </c>
      <c r="F1132">
        <v>105</v>
      </c>
      <c r="G1132" s="1" t="s">
        <v>44</v>
      </c>
      <c r="H1132" s="2">
        <v>45869</v>
      </c>
      <c r="I1132" s="1" t="s">
        <v>675</v>
      </c>
      <c r="J1132" s="1" t="s">
        <v>298</v>
      </c>
      <c r="K1132" s="1" t="s">
        <v>477</v>
      </c>
      <c r="L1132" s="2">
        <v>45853</v>
      </c>
      <c r="M1132">
        <v>10</v>
      </c>
      <c r="N1132">
        <v>10</v>
      </c>
      <c r="O1132">
        <v>0</v>
      </c>
      <c r="P1132">
        <v>2171.6999999999998</v>
      </c>
      <c r="Q1132" s="1" t="s">
        <v>675</v>
      </c>
      <c r="R1132" s="1" t="s">
        <v>675</v>
      </c>
      <c r="S1132" s="1" t="s">
        <v>677</v>
      </c>
      <c r="T1132" s="1" t="s">
        <v>75</v>
      </c>
      <c r="U1132" s="1" t="s">
        <v>237</v>
      </c>
      <c r="V1132">
        <v>2413</v>
      </c>
      <c r="W1132" s="1" t="s">
        <v>301</v>
      </c>
      <c r="X1132" s="1" t="s">
        <v>137</v>
      </c>
      <c r="Y1132" s="2">
        <v>44620</v>
      </c>
      <c r="Z1132">
        <v>3.8</v>
      </c>
      <c r="AA1132" s="1" t="s">
        <v>39</v>
      </c>
    </row>
    <row r="1133" spans="1:28" x14ac:dyDescent="0.3">
      <c r="A1133" s="1" t="s">
        <v>3745</v>
      </c>
      <c r="B1133" s="1" t="s">
        <v>3746</v>
      </c>
      <c r="C1133" s="1" t="s">
        <v>709</v>
      </c>
      <c r="D1133" s="1" t="s">
        <v>3747</v>
      </c>
      <c r="E1133">
        <v>4</v>
      </c>
      <c r="F1133">
        <v>65</v>
      </c>
      <c r="G1133" s="1" t="s">
        <v>44</v>
      </c>
      <c r="H1133" s="2">
        <v>45994</v>
      </c>
      <c r="I1133" s="1" t="s">
        <v>709</v>
      </c>
      <c r="J1133" s="1" t="s">
        <v>394</v>
      </c>
      <c r="K1133" s="1" t="s">
        <v>3747</v>
      </c>
      <c r="L1133" s="2">
        <v>45989</v>
      </c>
      <c r="M1133">
        <v>3</v>
      </c>
      <c r="N1133">
        <v>10</v>
      </c>
      <c r="O1133">
        <v>0</v>
      </c>
      <c r="P1133">
        <v>3599.1</v>
      </c>
      <c r="Q1133" s="1" t="s">
        <v>709</v>
      </c>
      <c r="R1133" s="1" t="s">
        <v>709</v>
      </c>
      <c r="S1133" s="1" t="s">
        <v>711</v>
      </c>
      <c r="T1133" s="1" t="s">
        <v>75</v>
      </c>
      <c r="U1133" s="1" t="s">
        <v>76</v>
      </c>
      <c r="V1133">
        <v>3999</v>
      </c>
      <c r="W1133" s="1" t="s">
        <v>396</v>
      </c>
      <c r="X1133" s="1" t="s">
        <v>127</v>
      </c>
      <c r="Y1133" s="2">
        <v>43220</v>
      </c>
      <c r="Z1133">
        <v>7.7</v>
      </c>
      <c r="AA1133" s="1" t="s">
        <v>39</v>
      </c>
    </row>
    <row r="1134" spans="1:28" x14ac:dyDescent="0.3">
      <c r="A1134" s="1" t="s">
        <v>3748</v>
      </c>
      <c r="B1134" s="1" t="s">
        <v>3749</v>
      </c>
      <c r="C1134" s="1" t="s">
        <v>1917</v>
      </c>
      <c r="D1134" s="1" t="s">
        <v>2506</v>
      </c>
      <c r="E1134">
        <v>5</v>
      </c>
      <c r="F1134">
        <v>15</v>
      </c>
      <c r="G1134" s="1" t="s">
        <v>44</v>
      </c>
      <c r="H1134" s="2">
        <v>45808</v>
      </c>
      <c r="I1134" s="1" t="s">
        <v>1917</v>
      </c>
      <c r="J1134" s="1" t="s">
        <v>306</v>
      </c>
      <c r="K1134" s="1" t="s">
        <v>2506</v>
      </c>
      <c r="L1134" s="2">
        <v>45795</v>
      </c>
      <c r="M1134">
        <v>6</v>
      </c>
      <c r="N1134">
        <v>20</v>
      </c>
      <c r="O1134">
        <v>0</v>
      </c>
      <c r="P1134">
        <v>338.4</v>
      </c>
      <c r="Q1134" s="1" t="s">
        <v>1917</v>
      </c>
      <c r="R1134" s="1" t="s">
        <v>1917</v>
      </c>
      <c r="S1134" s="1" t="s">
        <v>1918</v>
      </c>
      <c r="T1134" s="1" t="s">
        <v>90</v>
      </c>
      <c r="U1134" s="1" t="s">
        <v>185</v>
      </c>
      <c r="V1134">
        <v>423</v>
      </c>
      <c r="W1134" s="1" t="s">
        <v>308</v>
      </c>
      <c r="X1134" s="1" t="s">
        <v>59</v>
      </c>
      <c r="Y1134" s="2">
        <v>45415</v>
      </c>
      <c r="Z1134">
        <v>1.7</v>
      </c>
      <c r="AA1134" s="1" t="s">
        <v>39</v>
      </c>
    </row>
    <row r="1135" spans="1:28" x14ac:dyDescent="0.3">
      <c r="A1135" s="1" t="s">
        <v>3750</v>
      </c>
      <c r="B1135" s="1" t="s">
        <v>3751</v>
      </c>
      <c r="C1135" s="1" t="s">
        <v>626</v>
      </c>
      <c r="D1135" s="1" t="s">
        <v>3752</v>
      </c>
      <c r="E1135">
        <v>4</v>
      </c>
      <c r="F1135">
        <v>47</v>
      </c>
      <c r="G1135" s="1" t="s">
        <v>401</v>
      </c>
      <c r="H1135" s="2">
        <v>45834</v>
      </c>
      <c r="I1135" s="1" t="s">
        <v>626</v>
      </c>
      <c r="J1135" s="1" t="s">
        <v>592</v>
      </c>
      <c r="K1135" s="1" t="s">
        <v>3752</v>
      </c>
      <c r="L1135" s="2">
        <v>45821</v>
      </c>
      <c r="M1135">
        <v>6</v>
      </c>
      <c r="N1135">
        <v>5</v>
      </c>
      <c r="O1135">
        <v>0</v>
      </c>
      <c r="P1135">
        <v>649.79999999999995</v>
      </c>
      <c r="Q1135" s="1" t="s">
        <v>626</v>
      </c>
      <c r="R1135" s="1" t="s">
        <v>626</v>
      </c>
      <c r="S1135" s="1" t="s">
        <v>628</v>
      </c>
      <c r="T1135" s="1" t="s">
        <v>56</v>
      </c>
      <c r="U1135" s="1" t="s">
        <v>359</v>
      </c>
      <c r="V1135">
        <v>684</v>
      </c>
      <c r="W1135" s="1" t="s">
        <v>593</v>
      </c>
      <c r="X1135" s="1" t="s">
        <v>127</v>
      </c>
      <c r="Y1135" s="2">
        <v>44133</v>
      </c>
      <c r="Z1135">
        <v>5.2</v>
      </c>
      <c r="AA1135" s="1" t="s">
        <v>39</v>
      </c>
    </row>
    <row r="1136" spans="1:28" x14ac:dyDescent="0.3">
      <c r="A1136" s="1" t="s">
        <v>3753</v>
      </c>
      <c r="B1136" s="1" t="s">
        <v>3754</v>
      </c>
      <c r="C1136" s="1" t="s">
        <v>997</v>
      </c>
      <c r="D1136" s="1" t="s">
        <v>3755</v>
      </c>
      <c r="E1136">
        <v>3</v>
      </c>
      <c r="F1136">
        <v>127</v>
      </c>
      <c r="G1136" s="1" t="s">
        <v>44</v>
      </c>
      <c r="H1136" s="2">
        <v>45697</v>
      </c>
      <c r="I1136" s="1" t="s">
        <v>997</v>
      </c>
      <c r="J1136" s="1" t="s">
        <v>598</v>
      </c>
      <c r="K1136" s="1" t="s">
        <v>3755</v>
      </c>
      <c r="L1136" s="2">
        <v>45680</v>
      </c>
      <c r="M1136">
        <v>5</v>
      </c>
      <c r="O1136">
        <v>1</v>
      </c>
      <c r="P1136">
        <v>8102</v>
      </c>
      <c r="Q1136" s="1" t="s">
        <v>997</v>
      </c>
      <c r="R1136" s="1" t="s">
        <v>997</v>
      </c>
      <c r="S1136" s="1" t="s">
        <v>999</v>
      </c>
      <c r="T1136" s="1" t="s">
        <v>90</v>
      </c>
      <c r="U1136" s="1" t="s">
        <v>185</v>
      </c>
      <c r="V1136">
        <v>8102</v>
      </c>
      <c r="W1136" s="1" t="s">
        <v>600</v>
      </c>
      <c r="X1136" s="1" t="s">
        <v>38</v>
      </c>
      <c r="Y1136" s="2">
        <v>43141</v>
      </c>
      <c r="Z1136">
        <v>7.9</v>
      </c>
      <c r="AA1136" s="1" t="s">
        <v>192</v>
      </c>
      <c r="AB1136">
        <v>1</v>
      </c>
    </row>
    <row r="1137" spans="1:28" x14ac:dyDescent="0.3">
      <c r="A1137" s="1" t="s">
        <v>3756</v>
      </c>
      <c r="B1137" s="1" t="s">
        <v>3757</v>
      </c>
      <c r="C1137" s="1" t="s">
        <v>558</v>
      </c>
      <c r="D1137" s="1" t="s">
        <v>3758</v>
      </c>
      <c r="E1137">
        <v>4</v>
      </c>
      <c r="F1137">
        <v>52</v>
      </c>
      <c r="G1137" s="1" t="s">
        <v>44</v>
      </c>
      <c r="H1137" s="2">
        <v>45969</v>
      </c>
      <c r="I1137" s="1" t="s">
        <v>558</v>
      </c>
      <c r="J1137" s="1" t="s">
        <v>54</v>
      </c>
      <c r="K1137" s="1" t="s">
        <v>3758</v>
      </c>
      <c r="L1137" s="2">
        <v>45956</v>
      </c>
      <c r="M1137">
        <v>2</v>
      </c>
      <c r="N1137">
        <v>15</v>
      </c>
      <c r="O1137">
        <v>0</v>
      </c>
      <c r="P1137">
        <v>90.95</v>
      </c>
      <c r="Q1137" s="1" t="s">
        <v>558</v>
      </c>
      <c r="R1137" s="1" t="s">
        <v>558</v>
      </c>
      <c r="S1137" s="1" t="s">
        <v>560</v>
      </c>
      <c r="T1137" s="1" t="s">
        <v>134</v>
      </c>
      <c r="U1137" s="1" t="s">
        <v>144</v>
      </c>
      <c r="V1137">
        <v>107</v>
      </c>
      <c r="W1137" s="1" t="s">
        <v>58</v>
      </c>
      <c r="X1137" s="1" t="s">
        <v>59</v>
      </c>
      <c r="Y1137" s="2">
        <v>44128</v>
      </c>
      <c r="Z1137">
        <v>5.2</v>
      </c>
      <c r="AA1137" s="1" t="s">
        <v>39</v>
      </c>
    </row>
    <row r="1138" spans="1:28" x14ac:dyDescent="0.3">
      <c r="A1138" s="1" t="s">
        <v>3759</v>
      </c>
      <c r="B1138" s="1" t="s">
        <v>3760</v>
      </c>
      <c r="C1138" s="1" t="s">
        <v>202</v>
      </c>
      <c r="D1138" s="1" t="s">
        <v>3761</v>
      </c>
      <c r="E1138">
        <v>5</v>
      </c>
      <c r="F1138">
        <v>37</v>
      </c>
      <c r="G1138" s="1" t="s">
        <v>44</v>
      </c>
      <c r="H1138" s="2">
        <v>45831</v>
      </c>
      <c r="I1138" s="1" t="s">
        <v>202</v>
      </c>
      <c r="J1138" s="1" t="s">
        <v>519</v>
      </c>
      <c r="K1138" s="1" t="s">
        <v>3761</v>
      </c>
      <c r="L1138" s="2">
        <v>45814</v>
      </c>
      <c r="M1138">
        <v>4</v>
      </c>
      <c r="N1138">
        <v>0</v>
      </c>
      <c r="O1138">
        <v>0</v>
      </c>
      <c r="P1138">
        <v>1705</v>
      </c>
      <c r="Q1138" s="1" t="s">
        <v>202</v>
      </c>
      <c r="R1138" s="1" t="s">
        <v>202</v>
      </c>
      <c r="S1138" s="1" t="s">
        <v>205</v>
      </c>
      <c r="T1138" s="1" t="s">
        <v>107</v>
      </c>
      <c r="U1138" s="1" t="s">
        <v>125</v>
      </c>
      <c r="V1138">
        <v>1705</v>
      </c>
      <c r="W1138" s="1" t="s">
        <v>521</v>
      </c>
      <c r="X1138" s="1" t="s">
        <v>137</v>
      </c>
      <c r="Y1138" s="2">
        <v>43649</v>
      </c>
      <c r="Z1138">
        <v>6.5</v>
      </c>
      <c r="AA1138" s="1" t="s">
        <v>39</v>
      </c>
    </row>
    <row r="1139" spans="1:28" x14ac:dyDescent="0.3">
      <c r="A1139" s="1" t="s">
        <v>3762</v>
      </c>
      <c r="B1139" s="1" t="s">
        <v>3763</v>
      </c>
      <c r="C1139" s="1" t="s">
        <v>181</v>
      </c>
      <c r="D1139" s="1" t="s">
        <v>3764</v>
      </c>
      <c r="E1139">
        <v>4</v>
      </c>
      <c r="F1139">
        <v>120</v>
      </c>
      <c r="G1139" s="1" t="s">
        <v>44</v>
      </c>
      <c r="H1139" s="2">
        <v>45901</v>
      </c>
      <c r="I1139" s="1" t="s">
        <v>181</v>
      </c>
      <c r="J1139" s="1" t="s">
        <v>221</v>
      </c>
      <c r="K1139" s="1" t="s">
        <v>3764</v>
      </c>
      <c r="L1139" s="2">
        <v>45893</v>
      </c>
      <c r="M1139">
        <v>7</v>
      </c>
      <c r="N1139">
        <v>15</v>
      </c>
      <c r="O1139">
        <v>0</v>
      </c>
      <c r="P1139">
        <v>633.25</v>
      </c>
      <c r="Q1139" s="1" t="s">
        <v>181</v>
      </c>
      <c r="R1139" s="1" t="s">
        <v>181</v>
      </c>
      <c r="S1139" s="1" t="s">
        <v>184</v>
      </c>
      <c r="T1139" s="1" t="s">
        <v>90</v>
      </c>
      <c r="U1139" s="1" t="s">
        <v>185</v>
      </c>
      <c r="V1139">
        <v>745</v>
      </c>
      <c r="W1139" s="1" t="s">
        <v>224</v>
      </c>
      <c r="X1139" s="1" t="s">
        <v>137</v>
      </c>
      <c r="Y1139" s="2">
        <v>44532</v>
      </c>
      <c r="Z1139">
        <v>4.0999999999999996</v>
      </c>
      <c r="AA1139" s="1" t="s">
        <v>39</v>
      </c>
    </row>
    <row r="1140" spans="1:28" x14ac:dyDescent="0.3">
      <c r="A1140" s="1" t="s">
        <v>3765</v>
      </c>
      <c r="B1140" s="1" t="s">
        <v>3766</v>
      </c>
      <c r="C1140" s="1" t="s">
        <v>422</v>
      </c>
      <c r="D1140" s="1" t="s">
        <v>2901</v>
      </c>
      <c r="E1140">
        <v>5</v>
      </c>
      <c r="F1140">
        <v>49</v>
      </c>
      <c r="G1140" s="1" t="s">
        <v>44</v>
      </c>
      <c r="H1140" s="2">
        <v>45930</v>
      </c>
      <c r="I1140" s="1" t="s">
        <v>422</v>
      </c>
      <c r="J1140" s="1" t="s">
        <v>592</v>
      </c>
      <c r="K1140" s="1" t="s">
        <v>2901</v>
      </c>
      <c r="L1140" s="2">
        <v>45916</v>
      </c>
      <c r="M1140">
        <v>3</v>
      </c>
      <c r="N1140">
        <v>0</v>
      </c>
      <c r="O1140">
        <v>0</v>
      </c>
      <c r="P1140">
        <v>5958</v>
      </c>
      <c r="Q1140" s="1" t="s">
        <v>422</v>
      </c>
      <c r="R1140" s="1" t="s">
        <v>422</v>
      </c>
      <c r="S1140" s="1" t="s">
        <v>424</v>
      </c>
      <c r="T1140" s="1" t="s">
        <v>90</v>
      </c>
      <c r="U1140" s="1" t="s">
        <v>300</v>
      </c>
      <c r="V1140">
        <v>5958</v>
      </c>
      <c r="W1140" s="1" t="s">
        <v>593</v>
      </c>
      <c r="X1140" s="1" t="s">
        <v>127</v>
      </c>
      <c r="Y1140" s="2">
        <v>44133</v>
      </c>
      <c r="Z1140">
        <v>5.2</v>
      </c>
      <c r="AA1140" s="1" t="s">
        <v>39</v>
      </c>
    </row>
    <row r="1141" spans="1:28" x14ac:dyDescent="0.3">
      <c r="A1141" s="1" t="s">
        <v>3767</v>
      </c>
      <c r="B1141" s="1" t="s">
        <v>3768</v>
      </c>
      <c r="C1141" s="1" t="s">
        <v>1242</v>
      </c>
      <c r="D1141" s="1" t="s">
        <v>1326</v>
      </c>
      <c r="E1141">
        <v>4</v>
      </c>
      <c r="F1141">
        <v>106</v>
      </c>
      <c r="G1141" s="1" t="s">
        <v>32</v>
      </c>
      <c r="H1141" s="2">
        <v>45952</v>
      </c>
      <c r="I1141" s="1" t="s">
        <v>1242</v>
      </c>
      <c r="J1141" s="1" t="s">
        <v>33</v>
      </c>
      <c r="K1141" s="1" t="s">
        <v>1326</v>
      </c>
      <c r="L1141" s="2">
        <v>45943</v>
      </c>
      <c r="M1141">
        <v>5</v>
      </c>
      <c r="N1141">
        <v>0</v>
      </c>
      <c r="O1141">
        <v>0</v>
      </c>
      <c r="P1141">
        <v>2414</v>
      </c>
      <c r="Q1141" s="1" t="s">
        <v>1242</v>
      </c>
      <c r="R1141" s="1" t="s">
        <v>1242</v>
      </c>
      <c r="S1141" s="1" t="s">
        <v>1244</v>
      </c>
      <c r="T1141" s="1" t="s">
        <v>107</v>
      </c>
      <c r="U1141" s="1" t="s">
        <v>416</v>
      </c>
      <c r="V1141">
        <v>2414</v>
      </c>
      <c r="W1141" s="1" t="s">
        <v>37</v>
      </c>
      <c r="X1141" s="1" t="s">
        <v>38</v>
      </c>
      <c r="Y1141" s="2">
        <v>43032</v>
      </c>
      <c r="Z1141">
        <v>8.1999999999999993</v>
      </c>
      <c r="AA1141" s="1" t="s">
        <v>39</v>
      </c>
    </row>
    <row r="1142" spans="1:28" x14ac:dyDescent="0.3">
      <c r="A1142" s="1" t="s">
        <v>3769</v>
      </c>
      <c r="B1142" s="1" t="s">
        <v>3770</v>
      </c>
      <c r="C1142" s="1" t="s">
        <v>2599</v>
      </c>
      <c r="D1142" s="1" t="s">
        <v>3771</v>
      </c>
      <c r="E1142">
        <v>4</v>
      </c>
      <c r="F1142">
        <v>53</v>
      </c>
      <c r="G1142" s="1" t="s">
        <v>44</v>
      </c>
      <c r="H1142" s="2">
        <v>45995</v>
      </c>
      <c r="I1142" s="1" t="s">
        <v>2599</v>
      </c>
      <c r="J1142" s="1" t="s">
        <v>142</v>
      </c>
      <c r="K1142" s="1" t="s">
        <v>3771</v>
      </c>
      <c r="L1142" s="2">
        <v>45971</v>
      </c>
      <c r="M1142">
        <v>12</v>
      </c>
      <c r="N1142">
        <v>20</v>
      </c>
      <c r="O1142">
        <v>0</v>
      </c>
      <c r="P1142">
        <v>304.8</v>
      </c>
      <c r="Q1142" s="1" t="s">
        <v>2599</v>
      </c>
      <c r="R1142" s="1" t="s">
        <v>2599</v>
      </c>
      <c r="S1142" s="1" t="s">
        <v>2601</v>
      </c>
      <c r="T1142" s="1" t="s">
        <v>35</v>
      </c>
      <c r="U1142" s="1" t="s">
        <v>223</v>
      </c>
      <c r="V1142">
        <v>381</v>
      </c>
      <c r="W1142" s="1" t="s">
        <v>145</v>
      </c>
      <c r="X1142" s="1" t="s">
        <v>59</v>
      </c>
      <c r="Y1142" s="2">
        <v>43159</v>
      </c>
      <c r="Z1142">
        <v>7.8</v>
      </c>
      <c r="AA1142" s="1" t="s">
        <v>39</v>
      </c>
    </row>
    <row r="1143" spans="1:28" x14ac:dyDescent="0.3">
      <c r="A1143" s="1" t="s">
        <v>3772</v>
      </c>
      <c r="B1143" s="1" t="s">
        <v>3773</v>
      </c>
      <c r="C1143" s="1" t="s">
        <v>80</v>
      </c>
      <c r="D1143" s="1" t="s">
        <v>3774</v>
      </c>
      <c r="E1143">
        <v>5</v>
      </c>
      <c r="F1143">
        <v>20</v>
      </c>
      <c r="G1143" s="1" t="s">
        <v>44</v>
      </c>
      <c r="H1143" s="2">
        <v>45985</v>
      </c>
      <c r="I1143" s="1" t="s">
        <v>80</v>
      </c>
      <c r="J1143" s="1" t="s">
        <v>306</v>
      </c>
      <c r="K1143" s="1" t="s">
        <v>3774</v>
      </c>
      <c r="L1143" s="2">
        <v>45966</v>
      </c>
      <c r="M1143">
        <v>6</v>
      </c>
      <c r="N1143">
        <v>0</v>
      </c>
      <c r="O1143">
        <v>0</v>
      </c>
      <c r="P1143">
        <v>341</v>
      </c>
      <c r="Q1143" s="1" t="s">
        <v>80</v>
      </c>
      <c r="R1143" s="1" t="s">
        <v>80</v>
      </c>
      <c r="S1143" s="1" t="s">
        <v>82</v>
      </c>
      <c r="T1143" s="1" t="s">
        <v>35</v>
      </c>
      <c r="U1143" s="1" t="s">
        <v>83</v>
      </c>
      <c r="V1143">
        <v>341</v>
      </c>
      <c r="W1143" s="1" t="s">
        <v>308</v>
      </c>
      <c r="X1143" s="1" t="s">
        <v>59</v>
      </c>
      <c r="Y1143" s="2">
        <v>45415</v>
      </c>
      <c r="Z1143">
        <v>1.7</v>
      </c>
      <c r="AA1143" s="1" t="s">
        <v>39</v>
      </c>
    </row>
    <row r="1144" spans="1:28" x14ac:dyDescent="0.3">
      <c r="A1144" s="1" t="s">
        <v>3775</v>
      </c>
      <c r="B1144" s="1" t="s">
        <v>3776</v>
      </c>
      <c r="C1144" s="1" t="s">
        <v>1362</v>
      </c>
      <c r="D1144" s="1" t="s">
        <v>3777</v>
      </c>
      <c r="E1144">
        <v>1</v>
      </c>
      <c r="F1144">
        <v>61</v>
      </c>
      <c r="G1144" s="1" t="s">
        <v>44</v>
      </c>
      <c r="H1144" s="2">
        <v>45678</v>
      </c>
      <c r="I1144" s="1" t="s">
        <v>1362</v>
      </c>
      <c r="J1144" s="1" t="s">
        <v>306</v>
      </c>
      <c r="K1144" s="1" t="s">
        <v>3777</v>
      </c>
      <c r="L1144" s="2">
        <v>45667</v>
      </c>
      <c r="M1144">
        <v>9</v>
      </c>
      <c r="N1144">
        <v>0</v>
      </c>
      <c r="O1144">
        <v>1</v>
      </c>
      <c r="P1144">
        <v>346</v>
      </c>
      <c r="Q1144" s="1" t="s">
        <v>1362</v>
      </c>
      <c r="R1144" s="1" t="s">
        <v>1362</v>
      </c>
      <c r="S1144" s="1" t="s">
        <v>1364</v>
      </c>
      <c r="T1144" s="1" t="s">
        <v>35</v>
      </c>
      <c r="U1144" s="1" t="s">
        <v>83</v>
      </c>
      <c r="V1144">
        <v>346</v>
      </c>
      <c r="W1144" s="1" t="s">
        <v>308</v>
      </c>
      <c r="X1144" s="1" t="s">
        <v>59</v>
      </c>
      <c r="Y1144" s="2">
        <v>45415</v>
      </c>
      <c r="Z1144">
        <v>1.7</v>
      </c>
      <c r="AA1144" s="1" t="s">
        <v>827</v>
      </c>
      <c r="AB1144">
        <v>1</v>
      </c>
    </row>
    <row r="1145" spans="1:28" x14ac:dyDescent="0.3">
      <c r="A1145" s="1" t="s">
        <v>3778</v>
      </c>
      <c r="B1145" s="1" t="s">
        <v>3779</v>
      </c>
      <c r="C1145" s="1" t="s">
        <v>890</v>
      </c>
      <c r="D1145" s="1" t="s">
        <v>3780</v>
      </c>
      <c r="E1145">
        <v>5</v>
      </c>
      <c r="F1145">
        <v>38</v>
      </c>
      <c r="G1145" s="1" t="s">
        <v>44</v>
      </c>
      <c r="H1145" s="2">
        <v>45899</v>
      </c>
      <c r="I1145" s="1" t="s">
        <v>890</v>
      </c>
      <c r="J1145" s="1" t="s">
        <v>115</v>
      </c>
      <c r="K1145" s="1" t="s">
        <v>3780</v>
      </c>
      <c r="L1145" s="2">
        <v>45888</v>
      </c>
      <c r="M1145">
        <v>3</v>
      </c>
      <c r="N1145">
        <v>0</v>
      </c>
      <c r="O1145">
        <v>0</v>
      </c>
      <c r="P1145">
        <v>5344</v>
      </c>
      <c r="Q1145" s="1" t="s">
        <v>890</v>
      </c>
      <c r="R1145" s="1" t="s">
        <v>890</v>
      </c>
      <c r="S1145" s="1" t="s">
        <v>892</v>
      </c>
      <c r="T1145" s="1" t="s">
        <v>107</v>
      </c>
      <c r="U1145" s="1" t="s">
        <v>125</v>
      </c>
      <c r="V1145">
        <v>5344</v>
      </c>
      <c r="W1145" s="1" t="s">
        <v>118</v>
      </c>
      <c r="X1145" s="1" t="s">
        <v>59</v>
      </c>
      <c r="Y1145" s="2">
        <v>43824</v>
      </c>
      <c r="Z1145">
        <v>6</v>
      </c>
      <c r="AA1145" s="1" t="s">
        <v>39</v>
      </c>
    </row>
    <row r="1146" spans="1:28" x14ac:dyDescent="0.3">
      <c r="A1146" s="1" t="s">
        <v>3781</v>
      </c>
      <c r="B1146" s="1" t="s">
        <v>3782</v>
      </c>
      <c r="C1146" s="1" t="s">
        <v>1242</v>
      </c>
      <c r="D1146" s="1" t="s">
        <v>3783</v>
      </c>
      <c r="E1146">
        <v>5</v>
      </c>
      <c r="F1146">
        <v>46</v>
      </c>
      <c r="G1146" s="1" t="s">
        <v>44</v>
      </c>
      <c r="H1146" s="2">
        <v>45934</v>
      </c>
      <c r="I1146" s="1" t="s">
        <v>1242</v>
      </c>
      <c r="J1146" s="1" t="s">
        <v>229</v>
      </c>
      <c r="K1146" s="1" t="s">
        <v>3783</v>
      </c>
      <c r="L1146" s="2">
        <v>45920</v>
      </c>
      <c r="M1146">
        <v>6</v>
      </c>
      <c r="N1146">
        <v>0</v>
      </c>
      <c r="O1146">
        <v>0</v>
      </c>
      <c r="P1146">
        <v>2414</v>
      </c>
      <c r="Q1146" s="1" t="s">
        <v>1242</v>
      </c>
      <c r="R1146" s="1" t="s">
        <v>1242</v>
      </c>
      <c r="S1146" s="1" t="s">
        <v>1244</v>
      </c>
      <c r="T1146" s="1" t="s">
        <v>107</v>
      </c>
      <c r="U1146" s="1" t="s">
        <v>416</v>
      </c>
      <c r="V1146">
        <v>2414</v>
      </c>
      <c r="W1146" s="1" t="s">
        <v>231</v>
      </c>
      <c r="X1146" s="1" t="s">
        <v>127</v>
      </c>
      <c r="Y1146" s="2">
        <v>43596</v>
      </c>
      <c r="Z1146">
        <v>6.6</v>
      </c>
      <c r="AA1146" s="1" t="s">
        <v>39</v>
      </c>
    </row>
    <row r="1147" spans="1:28" x14ac:dyDescent="0.3">
      <c r="A1147" s="1" t="s">
        <v>3784</v>
      </c>
      <c r="B1147" s="1" t="s">
        <v>3785</v>
      </c>
      <c r="C1147" s="1" t="s">
        <v>1620</v>
      </c>
      <c r="D1147" s="1" t="s">
        <v>3786</v>
      </c>
      <c r="E1147">
        <v>5</v>
      </c>
      <c r="F1147">
        <v>86</v>
      </c>
      <c r="G1147" s="1" t="s">
        <v>32</v>
      </c>
      <c r="H1147" s="2">
        <v>45839</v>
      </c>
      <c r="I1147" s="1" t="s">
        <v>1620</v>
      </c>
      <c r="J1147" s="1" t="s">
        <v>45</v>
      </c>
      <c r="K1147" s="1" t="s">
        <v>3786</v>
      </c>
      <c r="L1147" s="2">
        <v>45829</v>
      </c>
      <c r="M1147">
        <v>6</v>
      </c>
      <c r="N1147">
        <v>10</v>
      </c>
      <c r="O1147">
        <v>0</v>
      </c>
      <c r="P1147">
        <v>473.4</v>
      </c>
      <c r="Q1147" s="1" t="s">
        <v>1620</v>
      </c>
      <c r="R1147" s="1" t="s">
        <v>1620</v>
      </c>
      <c r="S1147" s="1" t="s">
        <v>1622</v>
      </c>
      <c r="T1147" s="1" t="s">
        <v>134</v>
      </c>
      <c r="U1147" s="1" t="s">
        <v>366</v>
      </c>
      <c r="V1147">
        <v>526</v>
      </c>
      <c r="W1147" s="1" t="s">
        <v>47</v>
      </c>
      <c r="X1147" s="1" t="s">
        <v>48</v>
      </c>
      <c r="Y1147" s="2">
        <v>44112</v>
      </c>
      <c r="Z1147">
        <v>5.2</v>
      </c>
      <c r="AA1147" s="1" t="s">
        <v>39</v>
      </c>
    </row>
    <row r="1148" spans="1:28" x14ac:dyDescent="0.3">
      <c r="A1148" s="1" t="s">
        <v>3787</v>
      </c>
      <c r="B1148" s="1" t="s">
        <v>3788</v>
      </c>
      <c r="C1148" s="1" t="s">
        <v>276</v>
      </c>
      <c r="D1148" s="1" t="s">
        <v>1424</v>
      </c>
      <c r="E1148">
        <v>3</v>
      </c>
      <c r="F1148">
        <v>29</v>
      </c>
      <c r="G1148" s="1" t="s">
        <v>44</v>
      </c>
      <c r="H1148" s="2">
        <v>46017</v>
      </c>
      <c r="I1148" s="1" t="s">
        <v>276</v>
      </c>
      <c r="J1148" s="1" t="s">
        <v>298</v>
      </c>
      <c r="K1148" s="1" t="s">
        <v>1424</v>
      </c>
      <c r="L1148" s="2">
        <v>46009</v>
      </c>
      <c r="M1148">
        <v>4</v>
      </c>
      <c r="N1148">
        <v>15</v>
      </c>
      <c r="O1148">
        <v>0</v>
      </c>
      <c r="P1148">
        <v>273.7</v>
      </c>
      <c r="Q1148" s="1" t="s">
        <v>276</v>
      </c>
      <c r="R1148" s="1" t="s">
        <v>276</v>
      </c>
      <c r="S1148" s="1" t="s">
        <v>278</v>
      </c>
      <c r="T1148" s="1" t="s">
        <v>35</v>
      </c>
      <c r="U1148" s="1" t="s">
        <v>36</v>
      </c>
      <c r="V1148">
        <v>322</v>
      </c>
      <c r="W1148" s="1" t="s">
        <v>301</v>
      </c>
      <c r="X1148" s="1" t="s">
        <v>137</v>
      </c>
      <c r="Y1148" s="2">
        <v>44620</v>
      </c>
      <c r="Z1148">
        <v>3.8</v>
      </c>
      <c r="AA1148" s="1" t="s">
        <v>39</v>
      </c>
    </row>
    <row r="1149" spans="1:28" x14ac:dyDescent="0.3">
      <c r="A1149" s="1" t="s">
        <v>3789</v>
      </c>
      <c r="B1149" s="1" t="s">
        <v>3790</v>
      </c>
      <c r="C1149" s="1" t="s">
        <v>2736</v>
      </c>
      <c r="D1149" s="1" t="s">
        <v>3791</v>
      </c>
      <c r="E1149">
        <v>4</v>
      </c>
      <c r="F1149">
        <v>76</v>
      </c>
      <c r="G1149" s="1" t="s">
        <v>44</v>
      </c>
      <c r="H1149" s="2">
        <v>45876</v>
      </c>
      <c r="I1149" s="1" t="s">
        <v>2736</v>
      </c>
      <c r="J1149" s="1" t="s">
        <v>1119</v>
      </c>
      <c r="K1149" s="1" t="s">
        <v>3791</v>
      </c>
      <c r="L1149" s="2">
        <v>45869</v>
      </c>
      <c r="M1149">
        <v>5</v>
      </c>
      <c r="N1149">
        <v>15</v>
      </c>
      <c r="O1149">
        <v>0</v>
      </c>
      <c r="P1149">
        <v>1089.7</v>
      </c>
      <c r="Q1149" s="1" t="s">
        <v>2736</v>
      </c>
      <c r="R1149" s="1" t="s">
        <v>2736</v>
      </c>
      <c r="S1149" s="1" t="s">
        <v>2738</v>
      </c>
      <c r="T1149" s="1" t="s">
        <v>90</v>
      </c>
      <c r="U1149" s="1" t="s">
        <v>185</v>
      </c>
      <c r="V1149">
        <v>1282</v>
      </c>
      <c r="W1149" s="1" t="s">
        <v>1120</v>
      </c>
      <c r="X1149" s="1" t="s">
        <v>38</v>
      </c>
      <c r="Y1149" s="2">
        <v>44070</v>
      </c>
      <c r="Z1149">
        <v>5.3</v>
      </c>
      <c r="AA1149" s="1" t="s">
        <v>39</v>
      </c>
    </row>
    <row r="1150" spans="1:28" x14ac:dyDescent="0.3">
      <c r="A1150" s="1" t="s">
        <v>3792</v>
      </c>
      <c r="B1150" s="1" t="s">
        <v>3793</v>
      </c>
      <c r="C1150" s="1" t="s">
        <v>3078</v>
      </c>
      <c r="D1150" s="1" t="s">
        <v>3794</v>
      </c>
      <c r="E1150">
        <v>4</v>
      </c>
      <c r="F1150">
        <v>57</v>
      </c>
      <c r="G1150" s="1" t="s">
        <v>32</v>
      </c>
      <c r="H1150" s="2">
        <v>45870</v>
      </c>
      <c r="I1150" s="1" t="s">
        <v>3078</v>
      </c>
      <c r="J1150" s="1" t="s">
        <v>598</v>
      </c>
      <c r="K1150" s="1" t="s">
        <v>3794</v>
      </c>
      <c r="L1150" s="2">
        <v>45856</v>
      </c>
      <c r="M1150">
        <v>8</v>
      </c>
      <c r="N1150">
        <v>5</v>
      </c>
      <c r="O1150">
        <v>0</v>
      </c>
      <c r="P1150">
        <v>1286.3</v>
      </c>
      <c r="Q1150" s="1" t="s">
        <v>3078</v>
      </c>
      <c r="R1150" s="1" t="s">
        <v>3078</v>
      </c>
      <c r="S1150" s="1" t="s">
        <v>3079</v>
      </c>
      <c r="T1150" s="1" t="s">
        <v>107</v>
      </c>
      <c r="U1150" s="1" t="s">
        <v>125</v>
      </c>
      <c r="V1150">
        <v>1354</v>
      </c>
      <c r="W1150" s="1" t="s">
        <v>600</v>
      </c>
      <c r="X1150" s="1" t="s">
        <v>38</v>
      </c>
      <c r="Y1150" s="2">
        <v>43141</v>
      </c>
      <c r="Z1150">
        <v>7.9</v>
      </c>
      <c r="AA1150" s="1" t="s">
        <v>39</v>
      </c>
    </row>
    <row r="1151" spans="1:28" x14ac:dyDescent="0.3">
      <c r="A1151" s="1" t="s">
        <v>3795</v>
      </c>
      <c r="B1151" s="1" t="s">
        <v>3796</v>
      </c>
      <c r="C1151" s="1" t="s">
        <v>502</v>
      </c>
      <c r="D1151" s="1" t="s">
        <v>3474</v>
      </c>
      <c r="E1151">
        <v>5</v>
      </c>
      <c r="F1151">
        <v>37</v>
      </c>
      <c r="G1151" s="1" t="s">
        <v>32</v>
      </c>
      <c r="H1151" s="2">
        <v>45911</v>
      </c>
      <c r="I1151" s="1" t="s">
        <v>502</v>
      </c>
      <c r="J1151" s="1" t="s">
        <v>197</v>
      </c>
      <c r="K1151" s="1" t="s">
        <v>3474</v>
      </c>
      <c r="L1151" s="2">
        <v>45894</v>
      </c>
      <c r="M1151">
        <v>7</v>
      </c>
      <c r="N1151">
        <v>15</v>
      </c>
      <c r="O1151">
        <v>0</v>
      </c>
      <c r="P1151">
        <v>8408.2000000000007</v>
      </c>
      <c r="Q1151" s="1" t="s">
        <v>502</v>
      </c>
      <c r="R1151" s="1" t="s">
        <v>502</v>
      </c>
      <c r="S1151" s="1" t="s">
        <v>504</v>
      </c>
      <c r="T1151" s="1" t="s">
        <v>75</v>
      </c>
      <c r="U1151" s="1" t="s">
        <v>314</v>
      </c>
      <c r="V1151">
        <v>9892</v>
      </c>
      <c r="W1151" s="1" t="s">
        <v>199</v>
      </c>
      <c r="X1151" s="1" t="s">
        <v>59</v>
      </c>
      <c r="Y1151" s="2">
        <v>43613</v>
      </c>
      <c r="Z1151">
        <v>6.6</v>
      </c>
      <c r="AA1151" s="1" t="s">
        <v>39</v>
      </c>
    </row>
    <row r="1152" spans="1:28" x14ac:dyDescent="0.3">
      <c r="A1152" s="1" t="s">
        <v>3797</v>
      </c>
      <c r="B1152" s="1" t="s">
        <v>3798</v>
      </c>
      <c r="C1152" s="1" t="s">
        <v>1255</v>
      </c>
      <c r="D1152" s="1" t="s">
        <v>3002</v>
      </c>
      <c r="E1152">
        <v>4</v>
      </c>
      <c r="F1152">
        <v>152</v>
      </c>
      <c r="G1152" s="1" t="s">
        <v>44</v>
      </c>
      <c r="H1152" s="2">
        <v>45934</v>
      </c>
      <c r="I1152" s="1" t="s">
        <v>1255</v>
      </c>
      <c r="J1152" s="1" t="s">
        <v>33</v>
      </c>
      <c r="K1152" s="1" t="s">
        <v>3002</v>
      </c>
      <c r="L1152" s="2">
        <v>45919</v>
      </c>
      <c r="M1152">
        <v>5</v>
      </c>
      <c r="N1152">
        <v>15</v>
      </c>
      <c r="O1152">
        <v>0</v>
      </c>
      <c r="P1152">
        <v>3326.9</v>
      </c>
      <c r="Q1152" s="1" t="s">
        <v>1255</v>
      </c>
      <c r="R1152" s="1" t="s">
        <v>1255</v>
      </c>
      <c r="S1152" s="1" t="s">
        <v>1257</v>
      </c>
      <c r="T1152" s="1" t="s">
        <v>107</v>
      </c>
      <c r="U1152" s="1" t="s">
        <v>152</v>
      </c>
      <c r="V1152">
        <v>3914</v>
      </c>
      <c r="W1152" s="1" t="s">
        <v>37</v>
      </c>
      <c r="X1152" s="1" t="s">
        <v>38</v>
      </c>
      <c r="Y1152" s="2">
        <v>43032</v>
      </c>
      <c r="Z1152">
        <v>8.1999999999999993</v>
      </c>
      <c r="AA1152" s="1" t="s">
        <v>39</v>
      </c>
    </row>
    <row r="1153" spans="1:28" x14ac:dyDescent="0.3">
      <c r="A1153" s="1" t="s">
        <v>3799</v>
      </c>
      <c r="B1153" s="1" t="s">
        <v>3800</v>
      </c>
      <c r="C1153" s="1" t="s">
        <v>2005</v>
      </c>
      <c r="D1153" s="1" t="s">
        <v>3801</v>
      </c>
      <c r="E1153">
        <v>3</v>
      </c>
      <c r="F1153">
        <v>87</v>
      </c>
      <c r="G1153" s="1" t="s">
        <v>44</v>
      </c>
      <c r="H1153" s="2">
        <v>45724</v>
      </c>
      <c r="I1153" s="1" t="s">
        <v>2005</v>
      </c>
      <c r="J1153" s="1" t="s">
        <v>64</v>
      </c>
      <c r="K1153" s="1" t="s">
        <v>3801</v>
      </c>
      <c r="L1153" s="2">
        <v>45702</v>
      </c>
      <c r="M1153">
        <v>11</v>
      </c>
      <c r="N1153">
        <v>40</v>
      </c>
      <c r="O1153">
        <v>0</v>
      </c>
      <c r="P1153">
        <v>1744.8</v>
      </c>
      <c r="Q1153" s="1" t="s">
        <v>2005</v>
      </c>
      <c r="R1153" s="1" t="s">
        <v>2005</v>
      </c>
      <c r="S1153" s="1" t="s">
        <v>2007</v>
      </c>
      <c r="T1153" s="1" t="s">
        <v>75</v>
      </c>
      <c r="U1153" s="1" t="s">
        <v>98</v>
      </c>
      <c r="V1153">
        <v>2908</v>
      </c>
      <c r="W1153" s="1" t="s">
        <v>67</v>
      </c>
      <c r="X1153" s="1" t="s">
        <v>59</v>
      </c>
      <c r="Y1153" s="2">
        <v>44275</v>
      </c>
      <c r="Z1153">
        <v>4.8</v>
      </c>
      <c r="AA1153" s="1" t="s">
        <v>39</v>
      </c>
    </row>
    <row r="1154" spans="1:28" x14ac:dyDescent="0.3">
      <c r="A1154" s="1" t="s">
        <v>3802</v>
      </c>
      <c r="B1154" s="1" t="s">
        <v>3803</v>
      </c>
      <c r="C1154" s="1" t="s">
        <v>472</v>
      </c>
      <c r="D1154" s="1" t="s">
        <v>1299</v>
      </c>
      <c r="E1154">
        <v>5</v>
      </c>
      <c r="F1154">
        <v>108</v>
      </c>
      <c r="G1154" s="1" t="s">
        <v>44</v>
      </c>
      <c r="H1154" s="2">
        <v>45972</v>
      </c>
      <c r="I1154" s="1" t="s">
        <v>472</v>
      </c>
      <c r="J1154" s="1" t="s">
        <v>549</v>
      </c>
      <c r="K1154" s="1" t="s">
        <v>1299</v>
      </c>
      <c r="L1154" s="2">
        <v>45952</v>
      </c>
      <c r="M1154">
        <v>6</v>
      </c>
      <c r="N1154">
        <v>30</v>
      </c>
      <c r="O1154">
        <v>0</v>
      </c>
      <c r="P1154">
        <v>78.400000000000006</v>
      </c>
      <c r="Q1154" s="1" t="s">
        <v>472</v>
      </c>
      <c r="R1154" s="1" t="s">
        <v>472</v>
      </c>
      <c r="S1154" s="1" t="s">
        <v>474</v>
      </c>
      <c r="T1154" s="1" t="s">
        <v>134</v>
      </c>
      <c r="U1154" s="1" t="s">
        <v>135</v>
      </c>
      <c r="V1154">
        <v>112</v>
      </c>
      <c r="W1154" s="1" t="s">
        <v>550</v>
      </c>
      <c r="X1154" s="1" t="s">
        <v>38</v>
      </c>
      <c r="Y1154" s="2">
        <v>45530</v>
      </c>
      <c r="Z1154">
        <v>1.3</v>
      </c>
      <c r="AA1154" s="1" t="s">
        <v>39</v>
      </c>
    </row>
    <row r="1155" spans="1:28" x14ac:dyDescent="0.3">
      <c r="A1155" s="1" t="s">
        <v>3804</v>
      </c>
      <c r="B1155" s="1" t="s">
        <v>3805</v>
      </c>
      <c r="C1155" s="1" t="s">
        <v>733</v>
      </c>
      <c r="D1155" s="1" t="s">
        <v>3806</v>
      </c>
      <c r="E1155">
        <v>4</v>
      </c>
      <c r="F1155">
        <v>38</v>
      </c>
      <c r="G1155" s="1" t="s">
        <v>44</v>
      </c>
      <c r="H1155" s="2">
        <v>45832</v>
      </c>
      <c r="I1155" s="1" t="s">
        <v>733</v>
      </c>
      <c r="J1155" s="1" t="s">
        <v>33</v>
      </c>
      <c r="K1155" s="1" t="s">
        <v>3806</v>
      </c>
      <c r="L1155" s="2">
        <v>45819</v>
      </c>
      <c r="M1155">
        <v>4</v>
      </c>
      <c r="N1155">
        <v>0</v>
      </c>
      <c r="O1155">
        <v>0</v>
      </c>
      <c r="P1155">
        <v>267</v>
      </c>
      <c r="Q1155" s="1" t="s">
        <v>733</v>
      </c>
      <c r="R1155" s="1" t="s">
        <v>733</v>
      </c>
      <c r="S1155" s="1" t="s">
        <v>735</v>
      </c>
      <c r="T1155" s="1" t="s">
        <v>35</v>
      </c>
      <c r="U1155" s="1" t="s">
        <v>36</v>
      </c>
      <c r="V1155">
        <v>267</v>
      </c>
      <c r="W1155" s="1" t="s">
        <v>37</v>
      </c>
      <c r="X1155" s="1" t="s">
        <v>38</v>
      </c>
      <c r="Y1155" s="2">
        <v>43032</v>
      </c>
      <c r="Z1155">
        <v>8.1999999999999993</v>
      </c>
      <c r="AA1155" s="1" t="s">
        <v>39</v>
      </c>
    </row>
    <row r="1156" spans="1:28" x14ac:dyDescent="0.3">
      <c r="A1156" s="1" t="s">
        <v>3807</v>
      </c>
      <c r="B1156" s="1" t="s">
        <v>3808</v>
      </c>
      <c r="C1156" s="1" t="s">
        <v>363</v>
      </c>
      <c r="D1156" s="1" t="s">
        <v>3809</v>
      </c>
      <c r="E1156">
        <v>4</v>
      </c>
      <c r="F1156">
        <v>45</v>
      </c>
      <c r="G1156" s="1" t="s">
        <v>44</v>
      </c>
      <c r="H1156" s="2">
        <v>45942</v>
      </c>
      <c r="I1156" s="1" t="s">
        <v>363</v>
      </c>
      <c r="J1156" s="1" t="s">
        <v>204</v>
      </c>
      <c r="K1156" s="1" t="s">
        <v>3809</v>
      </c>
      <c r="L1156" s="2">
        <v>45931</v>
      </c>
      <c r="M1156">
        <v>6</v>
      </c>
      <c r="N1156">
        <v>0</v>
      </c>
      <c r="O1156">
        <v>0</v>
      </c>
      <c r="P1156">
        <v>351</v>
      </c>
      <c r="Q1156" s="1" t="s">
        <v>363</v>
      </c>
      <c r="R1156" s="1" t="s">
        <v>363</v>
      </c>
      <c r="S1156" s="1" t="s">
        <v>365</v>
      </c>
      <c r="T1156" s="1" t="s">
        <v>134</v>
      </c>
      <c r="U1156" s="1" t="s">
        <v>366</v>
      </c>
      <c r="V1156">
        <v>351</v>
      </c>
      <c r="W1156" s="1" t="s">
        <v>206</v>
      </c>
      <c r="X1156" s="1" t="s">
        <v>137</v>
      </c>
      <c r="Y1156" s="2">
        <v>43138</v>
      </c>
      <c r="Z1156">
        <v>7.9</v>
      </c>
      <c r="AA1156" s="1" t="s">
        <v>39</v>
      </c>
    </row>
    <row r="1157" spans="1:28" x14ac:dyDescent="0.3">
      <c r="A1157" s="1" t="s">
        <v>3810</v>
      </c>
      <c r="B1157" s="1" t="s">
        <v>3811</v>
      </c>
      <c r="C1157" s="1" t="s">
        <v>1090</v>
      </c>
      <c r="D1157" s="1" t="s">
        <v>3565</v>
      </c>
      <c r="E1157">
        <v>4</v>
      </c>
      <c r="F1157">
        <v>101</v>
      </c>
      <c r="G1157" s="1" t="s">
        <v>44</v>
      </c>
      <c r="H1157" s="2">
        <v>45916</v>
      </c>
      <c r="I1157" s="1" t="s">
        <v>1090</v>
      </c>
      <c r="J1157" s="1" t="s">
        <v>33</v>
      </c>
      <c r="K1157" s="1" t="s">
        <v>3565</v>
      </c>
      <c r="L1157" s="2">
        <v>45904</v>
      </c>
      <c r="M1157">
        <v>8</v>
      </c>
      <c r="N1157">
        <v>15</v>
      </c>
      <c r="O1157">
        <v>0</v>
      </c>
      <c r="P1157">
        <v>1592.05</v>
      </c>
      <c r="Q1157" s="1" t="s">
        <v>1090</v>
      </c>
      <c r="R1157" s="1" t="s">
        <v>1090</v>
      </c>
      <c r="S1157" s="1" t="s">
        <v>1092</v>
      </c>
      <c r="T1157" s="1" t="s">
        <v>35</v>
      </c>
      <c r="U1157" s="1" t="s">
        <v>36</v>
      </c>
      <c r="V1157">
        <v>1873</v>
      </c>
      <c r="W1157" s="1" t="s">
        <v>37</v>
      </c>
      <c r="X1157" s="1" t="s">
        <v>38</v>
      </c>
      <c r="Y1157" s="2">
        <v>43032</v>
      </c>
      <c r="Z1157">
        <v>8.1999999999999993</v>
      </c>
      <c r="AA1157" s="1" t="s">
        <v>39</v>
      </c>
    </row>
    <row r="1158" spans="1:28" x14ac:dyDescent="0.3">
      <c r="A1158" s="1" t="s">
        <v>3812</v>
      </c>
      <c r="B1158" s="1" t="s">
        <v>3813</v>
      </c>
      <c r="C1158" s="1" t="s">
        <v>543</v>
      </c>
      <c r="D1158" s="1" t="s">
        <v>3814</v>
      </c>
      <c r="E1158">
        <v>3</v>
      </c>
      <c r="F1158">
        <v>49</v>
      </c>
      <c r="G1158" s="1" t="s">
        <v>32</v>
      </c>
      <c r="H1158" s="2">
        <v>45694</v>
      </c>
      <c r="I1158" s="1" t="s">
        <v>543</v>
      </c>
      <c r="J1158" s="1" t="s">
        <v>115</v>
      </c>
      <c r="K1158" s="1" t="s">
        <v>3814</v>
      </c>
      <c r="L1158" s="2">
        <v>45682</v>
      </c>
      <c r="M1158">
        <v>3</v>
      </c>
      <c r="N1158">
        <v>10</v>
      </c>
      <c r="O1158">
        <v>0</v>
      </c>
      <c r="P1158">
        <v>186.3</v>
      </c>
      <c r="Q1158" s="1" t="s">
        <v>543</v>
      </c>
      <c r="R1158" s="1" t="s">
        <v>543</v>
      </c>
      <c r="S1158" s="1" t="s">
        <v>545</v>
      </c>
      <c r="T1158" s="1" t="s">
        <v>56</v>
      </c>
      <c r="U1158" s="1" t="s">
        <v>57</v>
      </c>
      <c r="V1158">
        <v>207</v>
      </c>
      <c r="W1158" s="1" t="s">
        <v>118</v>
      </c>
      <c r="X1158" s="1" t="s">
        <v>59</v>
      </c>
      <c r="Y1158" s="2">
        <v>43824</v>
      </c>
      <c r="Z1158">
        <v>6</v>
      </c>
      <c r="AA1158" s="1" t="s">
        <v>39</v>
      </c>
    </row>
    <row r="1159" spans="1:28" x14ac:dyDescent="0.3">
      <c r="A1159" s="1" t="s">
        <v>3815</v>
      </c>
      <c r="B1159" s="1" t="s">
        <v>3816</v>
      </c>
      <c r="C1159" s="1" t="s">
        <v>240</v>
      </c>
      <c r="D1159" s="1" t="s">
        <v>3817</v>
      </c>
      <c r="E1159">
        <v>3</v>
      </c>
      <c r="F1159">
        <v>50</v>
      </c>
      <c r="G1159" s="1" t="s">
        <v>44</v>
      </c>
      <c r="H1159" s="2">
        <v>45936</v>
      </c>
      <c r="I1159" s="1" t="s">
        <v>240</v>
      </c>
      <c r="J1159" s="1" t="s">
        <v>197</v>
      </c>
      <c r="K1159" s="1" t="s">
        <v>3817</v>
      </c>
      <c r="L1159" s="2">
        <v>45919</v>
      </c>
      <c r="M1159">
        <v>10</v>
      </c>
      <c r="N1159">
        <v>5</v>
      </c>
      <c r="O1159">
        <v>1</v>
      </c>
      <c r="P1159">
        <v>4829.8</v>
      </c>
      <c r="Q1159" s="1" t="s">
        <v>240</v>
      </c>
      <c r="R1159" s="1" t="s">
        <v>240</v>
      </c>
      <c r="S1159" s="1" t="s">
        <v>243</v>
      </c>
      <c r="T1159" s="1" t="s">
        <v>90</v>
      </c>
      <c r="U1159" s="1" t="s">
        <v>91</v>
      </c>
      <c r="V1159">
        <v>5084</v>
      </c>
      <c r="W1159" s="1" t="s">
        <v>199</v>
      </c>
      <c r="X1159" s="1" t="s">
        <v>59</v>
      </c>
      <c r="Y1159" s="2">
        <v>43613</v>
      </c>
      <c r="Z1159">
        <v>6.6</v>
      </c>
      <c r="AA1159" s="1" t="s">
        <v>84</v>
      </c>
      <c r="AB1159">
        <v>1</v>
      </c>
    </row>
    <row r="1160" spans="1:28" x14ac:dyDescent="0.3">
      <c r="A1160" s="1" t="s">
        <v>3818</v>
      </c>
      <c r="B1160" s="1" t="s">
        <v>3819</v>
      </c>
      <c r="C1160" s="1" t="s">
        <v>189</v>
      </c>
      <c r="D1160" s="1" t="s">
        <v>3820</v>
      </c>
      <c r="E1160">
        <v>3</v>
      </c>
      <c r="F1160">
        <v>47</v>
      </c>
      <c r="G1160" s="1" t="s">
        <v>44</v>
      </c>
      <c r="H1160" s="2">
        <v>45950</v>
      </c>
      <c r="I1160" s="1" t="s">
        <v>189</v>
      </c>
      <c r="J1160" s="1" t="s">
        <v>284</v>
      </c>
      <c r="K1160" s="1" t="s">
        <v>3820</v>
      </c>
      <c r="L1160" s="2">
        <v>45943</v>
      </c>
      <c r="M1160">
        <v>5</v>
      </c>
      <c r="N1160">
        <v>0</v>
      </c>
      <c r="O1160">
        <v>0</v>
      </c>
      <c r="P1160">
        <v>1689</v>
      </c>
      <c r="Q1160" s="1" t="s">
        <v>189</v>
      </c>
      <c r="R1160" s="1" t="s">
        <v>189</v>
      </c>
      <c r="S1160" s="1" t="s">
        <v>191</v>
      </c>
      <c r="T1160" s="1" t="s">
        <v>56</v>
      </c>
      <c r="U1160" s="1" t="s">
        <v>117</v>
      </c>
      <c r="V1160">
        <v>1689</v>
      </c>
      <c r="W1160" s="1" t="s">
        <v>286</v>
      </c>
      <c r="X1160" s="1" t="s">
        <v>127</v>
      </c>
      <c r="Y1160" s="2">
        <v>45629</v>
      </c>
      <c r="Z1160">
        <v>1.1000000000000001</v>
      </c>
      <c r="AA1160" s="1" t="s">
        <v>39</v>
      </c>
    </row>
    <row r="1161" spans="1:28" x14ac:dyDescent="0.3">
      <c r="A1161" s="1" t="s">
        <v>3821</v>
      </c>
      <c r="B1161" s="1" t="s">
        <v>3822</v>
      </c>
      <c r="C1161" s="1" t="s">
        <v>1362</v>
      </c>
      <c r="D1161" s="1" t="s">
        <v>3823</v>
      </c>
      <c r="E1161">
        <v>4</v>
      </c>
      <c r="F1161">
        <v>42</v>
      </c>
      <c r="G1161" s="1" t="s">
        <v>44</v>
      </c>
      <c r="H1161" s="2">
        <v>46003</v>
      </c>
      <c r="I1161" s="1" t="s">
        <v>1362</v>
      </c>
      <c r="J1161" s="1" t="s">
        <v>96</v>
      </c>
      <c r="K1161" s="1" t="s">
        <v>3823</v>
      </c>
      <c r="L1161" s="2">
        <v>45991</v>
      </c>
      <c r="M1161">
        <v>6</v>
      </c>
      <c r="N1161">
        <v>0</v>
      </c>
      <c r="O1161">
        <v>0</v>
      </c>
      <c r="P1161">
        <v>346</v>
      </c>
      <c r="Q1161" s="1" t="s">
        <v>1362</v>
      </c>
      <c r="R1161" s="1" t="s">
        <v>1362</v>
      </c>
      <c r="S1161" s="1" t="s">
        <v>1364</v>
      </c>
      <c r="T1161" s="1" t="s">
        <v>35</v>
      </c>
      <c r="U1161" s="1" t="s">
        <v>83</v>
      </c>
      <c r="V1161">
        <v>346</v>
      </c>
      <c r="W1161" s="1" t="s">
        <v>99</v>
      </c>
      <c r="X1161" s="1" t="s">
        <v>100</v>
      </c>
      <c r="Y1161" s="2">
        <v>45629</v>
      </c>
      <c r="Z1161">
        <v>1.1000000000000001</v>
      </c>
      <c r="AA1161" s="1" t="s">
        <v>39</v>
      </c>
    </row>
    <row r="1162" spans="1:28" x14ac:dyDescent="0.3">
      <c r="A1162" s="1" t="s">
        <v>3824</v>
      </c>
      <c r="B1162" s="1" t="s">
        <v>3825</v>
      </c>
      <c r="C1162" s="1" t="s">
        <v>901</v>
      </c>
      <c r="D1162" s="1" t="s">
        <v>3826</v>
      </c>
      <c r="E1162">
        <v>3</v>
      </c>
      <c r="F1162">
        <v>79</v>
      </c>
      <c r="G1162" s="1" t="s">
        <v>32</v>
      </c>
      <c r="H1162" s="2">
        <v>45849</v>
      </c>
      <c r="I1162" s="1" t="s">
        <v>901</v>
      </c>
      <c r="J1162" s="1" t="s">
        <v>204</v>
      </c>
      <c r="K1162" s="1" t="s">
        <v>3826</v>
      </c>
      <c r="L1162" s="2">
        <v>45835</v>
      </c>
      <c r="M1162">
        <v>4</v>
      </c>
      <c r="N1162">
        <v>40</v>
      </c>
      <c r="O1162">
        <v>0</v>
      </c>
      <c r="P1162">
        <v>397.2</v>
      </c>
      <c r="Q1162" s="1" t="s">
        <v>901</v>
      </c>
      <c r="R1162" s="1" t="s">
        <v>901</v>
      </c>
      <c r="S1162" s="1" t="s">
        <v>903</v>
      </c>
      <c r="T1162" s="1" t="s">
        <v>107</v>
      </c>
      <c r="U1162" s="1" t="s">
        <v>125</v>
      </c>
      <c r="V1162">
        <v>662</v>
      </c>
      <c r="W1162" s="1" t="s">
        <v>206</v>
      </c>
      <c r="X1162" s="1" t="s">
        <v>137</v>
      </c>
      <c r="Y1162" s="2">
        <v>43138</v>
      </c>
      <c r="Z1162">
        <v>7.9</v>
      </c>
      <c r="AA1162" s="1" t="s">
        <v>39</v>
      </c>
    </row>
    <row r="1163" spans="1:28" x14ac:dyDescent="0.3">
      <c r="A1163" s="1" t="s">
        <v>3827</v>
      </c>
      <c r="B1163" s="1" t="s">
        <v>3828</v>
      </c>
      <c r="C1163" s="1" t="s">
        <v>413</v>
      </c>
      <c r="D1163" s="1" t="s">
        <v>3829</v>
      </c>
      <c r="E1163">
        <v>4</v>
      </c>
      <c r="F1163">
        <v>76</v>
      </c>
      <c r="G1163" s="1" t="s">
        <v>44</v>
      </c>
      <c r="H1163" s="2">
        <v>45885</v>
      </c>
      <c r="I1163" s="1" t="s">
        <v>413</v>
      </c>
      <c r="J1163" s="1" t="s">
        <v>394</v>
      </c>
      <c r="K1163" s="1" t="s">
        <v>3829</v>
      </c>
      <c r="L1163" s="2">
        <v>45878</v>
      </c>
      <c r="M1163">
        <v>4</v>
      </c>
      <c r="N1163">
        <v>20</v>
      </c>
      <c r="O1163">
        <v>0</v>
      </c>
      <c r="P1163">
        <v>366.4</v>
      </c>
      <c r="Q1163" s="1" t="s">
        <v>413</v>
      </c>
      <c r="R1163" s="1" t="s">
        <v>413</v>
      </c>
      <c r="S1163" s="1" t="s">
        <v>415</v>
      </c>
      <c r="T1163" s="1" t="s">
        <v>107</v>
      </c>
      <c r="U1163" s="1" t="s">
        <v>416</v>
      </c>
      <c r="V1163">
        <v>458</v>
      </c>
      <c r="W1163" s="1" t="s">
        <v>396</v>
      </c>
      <c r="X1163" s="1" t="s">
        <v>127</v>
      </c>
      <c r="Y1163" s="2">
        <v>43220</v>
      </c>
      <c r="Z1163">
        <v>7.7</v>
      </c>
      <c r="AA1163" s="1" t="s">
        <v>39</v>
      </c>
    </row>
    <row r="1164" spans="1:28" x14ac:dyDescent="0.3">
      <c r="A1164" s="1" t="s">
        <v>3830</v>
      </c>
      <c r="B1164" s="1" t="s">
        <v>3831</v>
      </c>
      <c r="C1164" s="1" t="s">
        <v>2005</v>
      </c>
      <c r="D1164" s="1" t="s">
        <v>1303</v>
      </c>
      <c r="E1164">
        <v>3</v>
      </c>
      <c r="F1164">
        <v>76</v>
      </c>
      <c r="G1164" s="1" t="s">
        <v>44</v>
      </c>
      <c r="H1164" s="2">
        <v>45752</v>
      </c>
      <c r="I1164" s="1" t="s">
        <v>2005</v>
      </c>
      <c r="J1164" s="1" t="s">
        <v>183</v>
      </c>
      <c r="K1164" s="1" t="s">
        <v>1303</v>
      </c>
      <c r="L1164" s="2">
        <v>45741</v>
      </c>
      <c r="M1164">
        <v>7</v>
      </c>
      <c r="N1164">
        <v>0</v>
      </c>
      <c r="O1164">
        <v>0</v>
      </c>
      <c r="P1164">
        <v>2908</v>
      </c>
      <c r="Q1164" s="1" t="s">
        <v>2005</v>
      </c>
      <c r="R1164" s="1" t="s">
        <v>2005</v>
      </c>
      <c r="S1164" s="1" t="s">
        <v>2007</v>
      </c>
      <c r="T1164" s="1" t="s">
        <v>75</v>
      </c>
      <c r="U1164" s="1" t="s">
        <v>98</v>
      </c>
      <c r="V1164">
        <v>2908</v>
      </c>
      <c r="W1164" s="1" t="s">
        <v>186</v>
      </c>
      <c r="X1164" s="1" t="s">
        <v>137</v>
      </c>
      <c r="Y1164" s="2">
        <v>45507</v>
      </c>
      <c r="Z1164">
        <v>1.4</v>
      </c>
      <c r="AA1164" s="1" t="s">
        <v>39</v>
      </c>
    </row>
    <row r="1165" spans="1:28" x14ac:dyDescent="0.3">
      <c r="A1165" s="1" t="s">
        <v>3832</v>
      </c>
      <c r="B1165" s="1" t="s">
        <v>3833</v>
      </c>
      <c r="C1165" s="1" t="s">
        <v>1435</v>
      </c>
      <c r="D1165" s="1" t="s">
        <v>3834</v>
      </c>
      <c r="E1165">
        <v>4</v>
      </c>
      <c r="F1165">
        <v>47</v>
      </c>
      <c r="G1165" s="1" t="s">
        <v>44</v>
      </c>
      <c r="H1165" s="2">
        <v>45930</v>
      </c>
      <c r="I1165" s="1" t="s">
        <v>1435</v>
      </c>
      <c r="J1165" s="1" t="s">
        <v>132</v>
      </c>
      <c r="K1165" s="1" t="s">
        <v>3834</v>
      </c>
      <c r="L1165" s="2">
        <v>45919</v>
      </c>
      <c r="M1165">
        <v>7</v>
      </c>
      <c r="N1165">
        <v>0</v>
      </c>
      <c r="O1165">
        <v>0</v>
      </c>
      <c r="P1165">
        <v>2253</v>
      </c>
      <c r="Q1165" s="1" t="s">
        <v>1435</v>
      </c>
      <c r="R1165" s="1" t="s">
        <v>1435</v>
      </c>
      <c r="S1165" s="1" t="s">
        <v>1437</v>
      </c>
      <c r="T1165" s="1" t="s">
        <v>90</v>
      </c>
      <c r="U1165" s="1" t="s">
        <v>91</v>
      </c>
      <c r="V1165">
        <v>2253</v>
      </c>
      <c r="W1165" s="1" t="s">
        <v>136</v>
      </c>
      <c r="X1165" s="1" t="s">
        <v>137</v>
      </c>
      <c r="Y1165" s="2">
        <v>44254</v>
      </c>
      <c r="Z1165">
        <v>4.8</v>
      </c>
      <c r="AA1165" s="1" t="s">
        <v>39</v>
      </c>
    </row>
    <row r="1166" spans="1:28" x14ac:dyDescent="0.3">
      <c r="A1166" s="1" t="s">
        <v>3835</v>
      </c>
      <c r="B1166" s="1" t="s">
        <v>3836</v>
      </c>
      <c r="C1166" s="1" t="s">
        <v>1242</v>
      </c>
      <c r="D1166" s="1" t="s">
        <v>3837</v>
      </c>
      <c r="E1166">
        <v>4</v>
      </c>
      <c r="F1166">
        <v>58</v>
      </c>
      <c r="G1166" s="1" t="s">
        <v>44</v>
      </c>
      <c r="H1166" s="2">
        <v>45911</v>
      </c>
      <c r="I1166" s="1" t="s">
        <v>1242</v>
      </c>
      <c r="J1166" s="1" t="s">
        <v>318</v>
      </c>
      <c r="K1166" s="1" t="s">
        <v>3837</v>
      </c>
      <c r="L1166" s="2">
        <v>45902</v>
      </c>
      <c r="M1166">
        <v>2</v>
      </c>
      <c r="N1166">
        <v>40</v>
      </c>
      <c r="O1166">
        <v>1</v>
      </c>
      <c r="P1166">
        <v>1448.4</v>
      </c>
      <c r="Q1166" s="1" t="s">
        <v>1242</v>
      </c>
      <c r="R1166" s="1" t="s">
        <v>1242</v>
      </c>
      <c r="S1166" s="1" t="s">
        <v>1244</v>
      </c>
      <c r="T1166" s="1" t="s">
        <v>107</v>
      </c>
      <c r="U1166" s="1" t="s">
        <v>416</v>
      </c>
      <c r="V1166">
        <v>2414</v>
      </c>
      <c r="W1166" s="1" t="s">
        <v>319</v>
      </c>
      <c r="X1166" s="1" t="s">
        <v>48</v>
      </c>
      <c r="Y1166" s="2">
        <v>45758</v>
      </c>
      <c r="Z1166">
        <v>0.7</v>
      </c>
      <c r="AA1166" s="1" t="s">
        <v>858</v>
      </c>
      <c r="AB1166">
        <v>1</v>
      </c>
    </row>
    <row r="1167" spans="1:28" x14ac:dyDescent="0.3">
      <c r="A1167" s="1" t="s">
        <v>3838</v>
      </c>
      <c r="B1167" s="1" t="s">
        <v>3839</v>
      </c>
      <c r="C1167" s="1" t="s">
        <v>1562</v>
      </c>
      <c r="D1167" s="1" t="s">
        <v>3840</v>
      </c>
      <c r="E1167">
        <v>3</v>
      </c>
      <c r="F1167">
        <v>137</v>
      </c>
      <c r="G1167" s="1" t="s">
        <v>44</v>
      </c>
      <c r="H1167" s="2">
        <v>46008</v>
      </c>
      <c r="I1167" s="1" t="s">
        <v>1562</v>
      </c>
      <c r="J1167" s="1" t="s">
        <v>221</v>
      </c>
      <c r="K1167" s="1" t="s">
        <v>3840</v>
      </c>
      <c r="L1167" s="2">
        <v>45990</v>
      </c>
      <c r="M1167">
        <v>6</v>
      </c>
      <c r="N1167">
        <v>30</v>
      </c>
      <c r="O1167">
        <v>0</v>
      </c>
      <c r="P1167">
        <v>1618.4</v>
      </c>
      <c r="Q1167" s="1" t="s">
        <v>1562</v>
      </c>
      <c r="R1167" s="1" t="s">
        <v>1562</v>
      </c>
      <c r="S1167" s="1" t="s">
        <v>1564</v>
      </c>
      <c r="T1167" s="1" t="s">
        <v>107</v>
      </c>
      <c r="U1167" s="1" t="s">
        <v>152</v>
      </c>
      <c r="V1167">
        <v>2312</v>
      </c>
      <c r="W1167" s="1" t="s">
        <v>224</v>
      </c>
      <c r="X1167" s="1" t="s">
        <v>137</v>
      </c>
      <c r="Y1167" s="2">
        <v>44532</v>
      </c>
      <c r="Z1167">
        <v>4.0999999999999996</v>
      </c>
      <c r="AA1167" s="1" t="s">
        <v>39</v>
      </c>
    </row>
    <row r="1168" spans="1:28" x14ac:dyDescent="0.3">
      <c r="A1168" s="1" t="s">
        <v>3841</v>
      </c>
      <c r="B1168" s="1" t="s">
        <v>3842</v>
      </c>
      <c r="C1168" s="1" t="s">
        <v>944</v>
      </c>
      <c r="D1168" s="1" t="s">
        <v>3354</v>
      </c>
      <c r="E1168">
        <v>4</v>
      </c>
      <c r="F1168">
        <v>57</v>
      </c>
      <c r="G1168" s="1" t="s">
        <v>44</v>
      </c>
      <c r="H1168" s="2">
        <v>45879</v>
      </c>
      <c r="I1168" s="1" t="s">
        <v>944</v>
      </c>
      <c r="J1168" s="1" t="s">
        <v>598</v>
      </c>
      <c r="K1168" s="1" t="s">
        <v>3354</v>
      </c>
      <c r="L1168" s="2">
        <v>45869</v>
      </c>
      <c r="M1168">
        <v>5</v>
      </c>
      <c r="N1168">
        <v>0</v>
      </c>
      <c r="O1168">
        <v>0</v>
      </c>
      <c r="P1168">
        <v>6635</v>
      </c>
      <c r="Q1168" s="1" t="s">
        <v>944</v>
      </c>
      <c r="R1168" s="1" t="s">
        <v>944</v>
      </c>
      <c r="S1168" s="1" t="s">
        <v>946</v>
      </c>
      <c r="T1168" s="1" t="s">
        <v>75</v>
      </c>
      <c r="U1168" s="1" t="s">
        <v>98</v>
      </c>
      <c r="V1168">
        <v>6635</v>
      </c>
      <c r="W1168" s="1" t="s">
        <v>600</v>
      </c>
      <c r="X1168" s="1" t="s">
        <v>38</v>
      </c>
      <c r="Y1168" s="2">
        <v>43141</v>
      </c>
      <c r="Z1168">
        <v>7.9</v>
      </c>
      <c r="AA1168" s="1" t="s">
        <v>39</v>
      </c>
    </row>
    <row r="1169" spans="1:28" x14ac:dyDescent="0.3">
      <c r="A1169" s="1" t="s">
        <v>3843</v>
      </c>
      <c r="B1169" s="1" t="s">
        <v>3844</v>
      </c>
      <c r="C1169" s="1" t="s">
        <v>87</v>
      </c>
      <c r="D1169" s="1" t="s">
        <v>676</v>
      </c>
      <c r="E1169">
        <v>4</v>
      </c>
      <c r="G1169" s="1" t="s">
        <v>44</v>
      </c>
      <c r="H1169" s="2">
        <v>45974</v>
      </c>
      <c r="I1169" s="1" t="s">
        <v>87</v>
      </c>
      <c r="J1169" s="1" t="s">
        <v>446</v>
      </c>
      <c r="K1169" s="1" t="s">
        <v>676</v>
      </c>
      <c r="L1169" s="2">
        <v>45967</v>
      </c>
      <c r="M1169">
        <v>5</v>
      </c>
      <c r="N1169">
        <v>5</v>
      </c>
      <c r="O1169">
        <v>0</v>
      </c>
      <c r="P1169">
        <v>2418.6999999999998</v>
      </c>
      <c r="Q1169" s="1" t="s">
        <v>87</v>
      </c>
      <c r="R1169" s="1" t="s">
        <v>87</v>
      </c>
      <c r="S1169" s="1" t="s">
        <v>89</v>
      </c>
      <c r="T1169" s="1" t="s">
        <v>90</v>
      </c>
      <c r="U1169" s="1" t="s">
        <v>91</v>
      </c>
      <c r="V1169">
        <v>2546</v>
      </c>
      <c r="W1169" s="1" t="s">
        <v>447</v>
      </c>
      <c r="X1169" s="1" t="s">
        <v>127</v>
      </c>
      <c r="Y1169" s="2">
        <v>45409</v>
      </c>
      <c r="Z1169">
        <v>1.7</v>
      </c>
      <c r="AA1169" s="1" t="s">
        <v>39</v>
      </c>
    </row>
    <row r="1170" spans="1:28" x14ac:dyDescent="0.3">
      <c r="A1170" s="1" t="s">
        <v>3845</v>
      </c>
      <c r="B1170" s="1" t="s">
        <v>3846</v>
      </c>
      <c r="C1170" s="1" t="s">
        <v>374</v>
      </c>
      <c r="D1170" s="1" t="s">
        <v>3847</v>
      </c>
      <c r="E1170">
        <v>5</v>
      </c>
      <c r="F1170">
        <v>4</v>
      </c>
      <c r="G1170" s="1" t="s">
        <v>44</v>
      </c>
      <c r="H1170" s="2">
        <v>45740</v>
      </c>
      <c r="I1170" s="1" t="s">
        <v>374</v>
      </c>
      <c r="J1170" s="1" t="s">
        <v>132</v>
      </c>
      <c r="K1170" s="1" t="s">
        <v>3847</v>
      </c>
      <c r="L1170" s="2">
        <v>45732</v>
      </c>
      <c r="M1170">
        <v>7</v>
      </c>
      <c r="N1170">
        <v>5</v>
      </c>
      <c r="O1170">
        <v>0</v>
      </c>
      <c r="P1170">
        <v>166.25</v>
      </c>
      <c r="Q1170" s="1" t="s">
        <v>374</v>
      </c>
      <c r="R1170" s="1" t="s">
        <v>374</v>
      </c>
      <c r="S1170" s="1" t="s">
        <v>377</v>
      </c>
      <c r="T1170" s="1" t="s">
        <v>134</v>
      </c>
      <c r="U1170" s="1" t="s">
        <v>378</v>
      </c>
      <c r="V1170">
        <v>175</v>
      </c>
      <c r="W1170" s="1" t="s">
        <v>136</v>
      </c>
      <c r="X1170" s="1" t="s">
        <v>137</v>
      </c>
      <c r="Y1170" s="2">
        <v>44254</v>
      </c>
      <c r="Z1170">
        <v>4.8</v>
      </c>
      <c r="AA1170" s="1" t="s">
        <v>39</v>
      </c>
    </row>
    <row r="1171" spans="1:28" x14ac:dyDescent="0.3">
      <c r="A1171" s="1" t="s">
        <v>3848</v>
      </c>
      <c r="B1171" s="1" t="s">
        <v>3849</v>
      </c>
      <c r="C1171" s="1" t="s">
        <v>1275</v>
      </c>
      <c r="D1171" s="1" t="s">
        <v>3850</v>
      </c>
      <c r="E1171">
        <v>4</v>
      </c>
      <c r="F1171">
        <v>54</v>
      </c>
      <c r="G1171" s="1" t="s">
        <v>44</v>
      </c>
      <c r="H1171" s="2">
        <v>45970</v>
      </c>
      <c r="I1171" s="1" t="s">
        <v>1275</v>
      </c>
      <c r="J1171" s="1" t="s">
        <v>306</v>
      </c>
      <c r="K1171" s="1" t="s">
        <v>3850</v>
      </c>
      <c r="L1171" s="2">
        <v>45956</v>
      </c>
      <c r="M1171">
        <v>5</v>
      </c>
      <c r="O1171">
        <v>0</v>
      </c>
      <c r="P1171">
        <v>836</v>
      </c>
      <c r="Q1171" s="1" t="s">
        <v>1275</v>
      </c>
      <c r="R1171" s="1" t="s">
        <v>1275</v>
      </c>
      <c r="S1171" s="1" t="s">
        <v>1277</v>
      </c>
      <c r="T1171" s="1" t="s">
        <v>90</v>
      </c>
      <c r="U1171" s="1" t="s">
        <v>300</v>
      </c>
      <c r="V1171">
        <v>836</v>
      </c>
      <c r="W1171" s="1" t="s">
        <v>308</v>
      </c>
      <c r="X1171" s="1" t="s">
        <v>59</v>
      </c>
      <c r="Y1171" s="2">
        <v>45415</v>
      </c>
      <c r="Z1171">
        <v>1.7</v>
      </c>
      <c r="AA1171" s="1" t="s">
        <v>39</v>
      </c>
    </row>
    <row r="1172" spans="1:28" x14ac:dyDescent="0.3">
      <c r="A1172" s="1" t="s">
        <v>3851</v>
      </c>
      <c r="B1172" s="1" t="s">
        <v>3852</v>
      </c>
      <c r="C1172" s="1" t="s">
        <v>176</v>
      </c>
      <c r="D1172" s="1" t="s">
        <v>3853</v>
      </c>
      <c r="E1172">
        <v>4</v>
      </c>
      <c r="F1172">
        <v>98</v>
      </c>
      <c r="G1172" s="1" t="s">
        <v>44</v>
      </c>
      <c r="H1172" s="2">
        <v>45753</v>
      </c>
      <c r="I1172" s="1" t="s">
        <v>176</v>
      </c>
      <c r="J1172" s="1" t="s">
        <v>513</v>
      </c>
      <c r="K1172" s="1" t="s">
        <v>3853</v>
      </c>
      <c r="L1172" s="2">
        <v>45737</v>
      </c>
      <c r="M1172">
        <v>5</v>
      </c>
      <c r="N1172">
        <v>0</v>
      </c>
      <c r="O1172">
        <v>0</v>
      </c>
      <c r="P1172">
        <v>5306</v>
      </c>
      <c r="Q1172" s="1" t="s">
        <v>176</v>
      </c>
      <c r="R1172" s="1" t="s">
        <v>176</v>
      </c>
      <c r="S1172" s="1" t="s">
        <v>178</v>
      </c>
      <c r="T1172" s="1" t="s">
        <v>107</v>
      </c>
      <c r="U1172" s="1" t="s">
        <v>125</v>
      </c>
      <c r="V1172">
        <v>5306</v>
      </c>
      <c r="W1172" s="1" t="s">
        <v>514</v>
      </c>
      <c r="X1172" s="1" t="s">
        <v>59</v>
      </c>
      <c r="Y1172" s="2">
        <v>44396</v>
      </c>
      <c r="Z1172">
        <v>4.5</v>
      </c>
      <c r="AA1172" s="1" t="s">
        <v>39</v>
      </c>
    </row>
    <row r="1173" spans="1:28" x14ac:dyDescent="0.3">
      <c r="A1173" s="1" t="s">
        <v>3854</v>
      </c>
      <c r="B1173" s="1" t="s">
        <v>3855</v>
      </c>
      <c r="C1173" s="1" t="s">
        <v>2736</v>
      </c>
      <c r="D1173" s="1" t="s">
        <v>312</v>
      </c>
      <c r="E1173">
        <v>4</v>
      </c>
      <c r="F1173">
        <v>23</v>
      </c>
      <c r="G1173" s="1" t="s">
        <v>32</v>
      </c>
      <c r="H1173" s="2">
        <v>45698</v>
      </c>
      <c r="I1173" s="1" t="s">
        <v>2736</v>
      </c>
      <c r="J1173" s="1" t="s">
        <v>123</v>
      </c>
      <c r="K1173" s="1" t="s">
        <v>312</v>
      </c>
      <c r="L1173" s="2">
        <v>45690</v>
      </c>
      <c r="M1173">
        <v>6</v>
      </c>
      <c r="N1173">
        <v>5</v>
      </c>
      <c r="O1173">
        <v>0</v>
      </c>
      <c r="P1173">
        <v>1217.9000000000001</v>
      </c>
      <c r="Q1173" s="1" t="s">
        <v>2736</v>
      </c>
      <c r="R1173" s="1" t="s">
        <v>2736</v>
      </c>
      <c r="S1173" s="1" t="s">
        <v>2738</v>
      </c>
      <c r="T1173" s="1" t="s">
        <v>90</v>
      </c>
      <c r="U1173" s="1" t="s">
        <v>185</v>
      </c>
      <c r="V1173">
        <v>1282</v>
      </c>
      <c r="W1173" s="1" t="s">
        <v>126</v>
      </c>
      <c r="X1173" s="1" t="s">
        <v>127</v>
      </c>
      <c r="Y1173" s="2">
        <v>44230</v>
      </c>
      <c r="Z1173">
        <v>4.9000000000000004</v>
      </c>
      <c r="AA1173" s="1" t="s">
        <v>39</v>
      </c>
    </row>
    <row r="1174" spans="1:28" x14ac:dyDescent="0.3">
      <c r="A1174" s="1" t="s">
        <v>3856</v>
      </c>
      <c r="B1174" s="1" t="s">
        <v>3857</v>
      </c>
      <c r="C1174" s="1" t="s">
        <v>596</v>
      </c>
      <c r="D1174" s="1" t="s">
        <v>3858</v>
      </c>
      <c r="E1174">
        <v>3</v>
      </c>
      <c r="F1174">
        <v>43</v>
      </c>
      <c r="G1174" s="1" t="s">
        <v>401</v>
      </c>
      <c r="H1174" s="2">
        <v>45850</v>
      </c>
      <c r="I1174" s="1" t="s">
        <v>596</v>
      </c>
      <c r="J1174" s="1" t="s">
        <v>105</v>
      </c>
      <c r="K1174" s="1" t="s">
        <v>3858</v>
      </c>
      <c r="L1174" s="2">
        <v>45838</v>
      </c>
      <c r="M1174">
        <v>3</v>
      </c>
      <c r="N1174">
        <v>5</v>
      </c>
      <c r="O1174">
        <v>1</v>
      </c>
      <c r="P1174">
        <v>2203.0500000000002</v>
      </c>
      <c r="Q1174" s="1" t="s">
        <v>596</v>
      </c>
      <c r="R1174" s="1" t="s">
        <v>596</v>
      </c>
      <c r="S1174" s="1" t="s">
        <v>599</v>
      </c>
      <c r="T1174" s="1" t="s">
        <v>75</v>
      </c>
      <c r="U1174" s="1" t="s">
        <v>76</v>
      </c>
      <c r="V1174">
        <v>2319</v>
      </c>
      <c r="W1174" s="1" t="s">
        <v>109</v>
      </c>
      <c r="X1174" s="1" t="s">
        <v>110</v>
      </c>
      <c r="Y1174" s="2">
        <v>44203</v>
      </c>
      <c r="Z1174">
        <v>5</v>
      </c>
      <c r="AA1174" s="1" t="s">
        <v>858</v>
      </c>
      <c r="AB1174">
        <v>1</v>
      </c>
    </row>
    <row r="1175" spans="1:28" x14ac:dyDescent="0.3">
      <c r="A1175" s="1" t="s">
        <v>3859</v>
      </c>
      <c r="B1175" s="1" t="s">
        <v>3860</v>
      </c>
      <c r="C1175" s="1" t="s">
        <v>507</v>
      </c>
      <c r="D1175" s="1" t="s">
        <v>3861</v>
      </c>
      <c r="E1175">
        <v>3</v>
      </c>
      <c r="F1175">
        <v>57</v>
      </c>
      <c r="G1175" s="1" t="s">
        <v>32</v>
      </c>
      <c r="H1175" s="2">
        <v>45931</v>
      </c>
      <c r="I1175" s="1" t="s">
        <v>507</v>
      </c>
      <c r="J1175" s="1" t="s">
        <v>150</v>
      </c>
      <c r="K1175" s="1" t="s">
        <v>3861</v>
      </c>
      <c r="L1175" s="2">
        <v>45913</v>
      </c>
      <c r="M1175">
        <v>5</v>
      </c>
      <c r="N1175">
        <v>5</v>
      </c>
      <c r="O1175">
        <v>0</v>
      </c>
      <c r="P1175">
        <v>2060.5500000000002</v>
      </c>
      <c r="Q1175" s="1" t="s">
        <v>507</v>
      </c>
      <c r="R1175" s="1" t="s">
        <v>507</v>
      </c>
      <c r="S1175" s="1" t="s">
        <v>509</v>
      </c>
      <c r="T1175" s="1" t="s">
        <v>56</v>
      </c>
      <c r="U1175" s="1" t="s">
        <v>57</v>
      </c>
      <c r="V1175">
        <v>2169</v>
      </c>
      <c r="W1175" s="1" t="s">
        <v>153</v>
      </c>
      <c r="X1175" s="1" t="s">
        <v>38</v>
      </c>
      <c r="Y1175" s="2">
        <v>45173</v>
      </c>
      <c r="Z1175">
        <v>2.2999999999999998</v>
      </c>
      <c r="AA1175" s="1" t="s">
        <v>39</v>
      </c>
    </row>
    <row r="1176" spans="1:28" x14ac:dyDescent="0.3">
      <c r="A1176" s="1" t="s">
        <v>3862</v>
      </c>
      <c r="B1176" s="1" t="s">
        <v>3863</v>
      </c>
      <c r="C1176" s="1" t="s">
        <v>1551</v>
      </c>
      <c r="D1176" s="1" t="s">
        <v>3864</v>
      </c>
      <c r="E1176">
        <v>3</v>
      </c>
      <c r="F1176">
        <v>54</v>
      </c>
      <c r="G1176" s="1" t="s">
        <v>44</v>
      </c>
      <c r="H1176" s="2">
        <v>45929</v>
      </c>
      <c r="I1176" s="1" t="s">
        <v>1551</v>
      </c>
      <c r="J1176" s="1" t="s">
        <v>242</v>
      </c>
      <c r="K1176" s="1" t="s">
        <v>3864</v>
      </c>
      <c r="L1176" s="2">
        <v>45911</v>
      </c>
      <c r="M1176">
        <v>6</v>
      </c>
      <c r="N1176">
        <v>5</v>
      </c>
      <c r="O1176">
        <v>0</v>
      </c>
      <c r="P1176">
        <v>394.25</v>
      </c>
      <c r="Q1176" s="1" t="s">
        <v>1551</v>
      </c>
      <c r="R1176" s="1" t="s">
        <v>1551</v>
      </c>
      <c r="S1176" s="1" t="s">
        <v>1553</v>
      </c>
      <c r="T1176" s="1" t="s">
        <v>107</v>
      </c>
      <c r="U1176" s="1" t="s">
        <v>416</v>
      </c>
      <c r="V1176">
        <v>415</v>
      </c>
      <c r="W1176" s="1" t="s">
        <v>244</v>
      </c>
      <c r="X1176" s="1" t="s">
        <v>48</v>
      </c>
      <c r="Y1176" s="2">
        <v>44403</v>
      </c>
      <c r="Z1176">
        <v>4.4000000000000004</v>
      </c>
      <c r="AA1176" s="1" t="s">
        <v>39</v>
      </c>
    </row>
    <row r="1177" spans="1:28" x14ac:dyDescent="0.3">
      <c r="A1177" s="1" t="s">
        <v>3865</v>
      </c>
      <c r="B1177" s="1" t="s">
        <v>3866</v>
      </c>
      <c r="C1177" s="1" t="s">
        <v>422</v>
      </c>
      <c r="D1177" s="1" t="s">
        <v>941</v>
      </c>
      <c r="E1177">
        <v>3</v>
      </c>
      <c r="F1177">
        <v>74</v>
      </c>
      <c r="G1177" s="1" t="s">
        <v>32</v>
      </c>
      <c r="H1177" s="2">
        <v>46034</v>
      </c>
      <c r="I1177" s="1" t="s">
        <v>422</v>
      </c>
      <c r="J1177" s="1" t="s">
        <v>598</v>
      </c>
      <c r="K1177" s="1" t="s">
        <v>941</v>
      </c>
      <c r="L1177" s="2">
        <v>46014</v>
      </c>
      <c r="M1177">
        <v>6</v>
      </c>
      <c r="N1177">
        <v>0</v>
      </c>
      <c r="O1177">
        <v>0</v>
      </c>
      <c r="P1177">
        <v>5958</v>
      </c>
      <c r="Q1177" s="1" t="s">
        <v>422</v>
      </c>
      <c r="R1177" s="1" t="s">
        <v>422</v>
      </c>
      <c r="S1177" s="1" t="s">
        <v>424</v>
      </c>
      <c r="T1177" s="1" t="s">
        <v>90</v>
      </c>
      <c r="U1177" s="1" t="s">
        <v>300</v>
      </c>
      <c r="V1177">
        <v>5958</v>
      </c>
      <c r="W1177" s="1" t="s">
        <v>600</v>
      </c>
      <c r="X1177" s="1" t="s">
        <v>38</v>
      </c>
      <c r="Y1177" s="2">
        <v>43141</v>
      </c>
      <c r="Z1177">
        <v>7.9</v>
      </c>
      <c r="AA1177" s="1" t="s">
        <v>39</v>
      </c>
    </row>
    <row r="1178" spans="1:28" x14ac:dyDescent="0.3">
      <c r="A1178" s="1" t="s">
        <v>3867</v>
      </c>
      <c r="B1178" s="1" t="s">
        <v>3868</v>
      </c>
      <c r="C1178" s="1" t="s">
        <v>387</v>
      </c>
      <c r="D1178" s="1" t="s">
        <v>2337</v>
      </c>
      <c r="E1178">
        <v>5</v>
      </c>
      <c r="F1178">
        <v>129</v>
      </c>
      <c r="G1178" s="1" t="s">
        <v>44</v>
      </c>
      <c r="H1178" s="2">
        <v>45773</v>
      </c>
      <c r="I1178" s="1" t="s">
        <v>387</v>
      </c>
      <c r="J1178" s="1" t="s">
        <v>284</v>
      </c>
      <c r="K1178" s="1" t="s">
        <v>2337</v>
      </c>
      <c r="L1178" s="2">
        <v>45754</v>
      </c>
      <c r="M1178">
        <v>5</v>
      </c>
      <c r="N1178">
        <v>0</v>
      </c>
      <c r="O1178">
        <v>0</v>
      </c>
      <c r="P1178">
        <v>24627</v>
      </c>
      <c r="Q1178" s="1" t="s">
        <v>387</v>
      </c>
      <c r="R1178" s="1" t="s">
        <v>387</v>
      </c>
      <c r="S1178" s="1" t="s">
        <v>389</v>
      </c>
      <c r="T1178" s="1" t="s">
        <v>75</v>
      </c>
      <c r="U1178" s="1" t="s">
        <v>76</v>
      </c>
      <c r="V1178">
        <v>24627</v>
      </c>
      <c r="W1178" s="1" t="s">
        <v>286</v>
      </c>
      <c r="X1178" s="1" t="s">
        <v>127</v>
      </c>
      <c r="Y1178" s="2">
        <v>45629</v>
      </c>
      <c r="Z1178">
        <v>1.1000000000000001</v>
      </c>
      <c r="AA1178" s="1" t="s">
        <v>39</v>
      </c>
    </row>
    <row r="1179" spans="1:28" x14ac:dyDescent="0.3">
      <c r="A1179" s="1" t="s">
        <v>3869</v>
      </c>
      <c r="B1179" s="1" t="s">
        <v>3870</v>
      </c>
      <c r="C1179" s="1" t="s">
        <v>767</v>
      </c>
      <c r="D1179" s="1" t="s">
        <v>3871</v>
      </c>
      <c r="E1179">
        <v>4</v>
      </c>
      <c r="F1179">
        <v>32</v>
      </c>
      <c r="G1179" s="1" t="s">
        <v>44</v>
      </c>
      <c r="H1179" s="2">
        <v>45700</v>
      </c>
      <c r="I1179" s="1" t="s">
        <v>767</v>
      </c>
      <c r="J1179" s="1" t="s">
        <v>394</v>
      </c>
      <c r="K1179" s="1" t="s">
        <v>3871</v>
      </c>
      <c r="L1179" s="2">
        <v>45684</v>
      </c>
      <c r="M1179">
        <v>5</v>
      </c>
      <c r="N1179">
        <v>10</v>
      </c>
      <c r="O1179">
        <v>0</v>
      </c>
      <c r="P1179">
        <v>376.2</v>
      </c>
      <c r="Q1179" s="1" t="s">
        <v>767</v>
      </c>
      <c r="R1179" s="1" t="s">
        <v>767</v>
      </c>
      <c r="S1179" s="1" t="s">
        <v>769</v>
      </c>
      <c r="T1179" s="1" t="s">
        <v>107</v>
      </c>
      <c r="U1179" s="1" t="s">
        <v>125</v>
      </c>
      <c r="V1179">
        <v>418</v>
      </c>
      <c r="W1179" s="1" t="s">
        <v>396</v>
      </c>
      <c r="X1179" s="1" t="s">
        <v>127</v>
      </c>
      <c r="Y1179" s="2">
        <v>43220</v>
      </c>
      <c r="Z1179">
        <v>7.7</v>
      </c>
      <c r="AA1179" s="1" t="s">
        <v>39</v>
      </c>
    </row>
    <row r="1180" spans="1:28" x14ac:dyDescent="0.3">
      <c r="A1180" s="1" t="s">
        <v>3872</v>
      </c>
      <c r="B1180" s="1" t="s">
        <v>3873</v>
      </c>
      <c r="C1180" s="1" t="s">
        <v>455</v>
      </c>
      <c r="D1180" s="1" t="s">
        <v>3551</v>
      </c>
      <c r="E1180">
        <v>5</v>
      </c>
      <c r="F1180">
        <v>25</v>
      </c>
      <c r="G1180" s="1" t="s">
        <v>44</v>
      </c>
      <c r="H1180" s="2">
        <v>45875</v>
      </c>
      <c r="I1180" s="1" t="s">
        <v>455</v>
      </c>
      <c r="J1180" s="1" t="s">
        <v>598</v>
      </c>
      <c r="K1180" s="1" t="s">
        <v>3551</v>
      </c>
      <c r="L1180" s="2">
        <v>45862</v>
      </c>
      <c r="M1180">
        <v>7</v>
      </c>
      <c r="N1180">
        <v>10</v>
      </c>
      <c r="O1180">
        <v>0</v>
      </c>
      <c r="P1180">
        <v>1542.6</v>
      </c>
      <c r="Q1180" s="1" t="s">
        <v>455</v>
      </c>
      <c r="R1180" s="1" t="s">
        <v>455</v>
      </c>
      <c r="S1180" s="1" t="s">
        <v>457</v>
      </c>
      <c r="T1180" s="1" t="s">
        <v>90</v>
      </c>
      <c r="U1180" s="1" t="s">
        <v>91</v>
      </c>
      <c r="V1180">
        <v>1714</v>
      </c>
      <c r="W1180" s="1" t="s">
        <v>600</v>
      </c>
      <c r="X1180" s="1" t="s">
        <v>38</v>
      </c>
      <c r="Y1180" s="2">
        <v>43141</v>
      </c>
      <c r="Z1180">
        <v>7.9</v>
      </c>
      <c r="AA1180" s="1" t="s">
        <v>39</v>
      </c>
    </row>
    <row r="1181" spans="1:28" x14ac:dyDescent="0.3">
      <c r="A1181" s="1" t="s">
        <v>3874</v>
      </c>
      <c r="B1181" s="1" t="s">
        <v>3875</v>
      </c>
      <c r="C1181" s="1" t="s">
        <v>234</v>
      </c>
      <c r="D1181" s="1" t="s">
        <v>2780</v>
      </c>
      <c r="E1181">
        <v>3</v>
      </c>
      <c r="F1181">
        <v>66</v>
      </c>
      <c r="G1181" s="1" t="s">
        <v>44</v>
      </c>
      <c r="H1181" s="2">
        <v>45691</v>
      </c>
      <c r="I1181" s="1" t="s">
        <v>234</v>
      </c>
      <c r="J1181" s="1" t="s">
        <v>115</v>
      </c>
      <c r="K1181" s="1" t="s">
        <v>2780</v>
      </c>
      <c r="L1181" s="2">
        <v>45678</v>
      </c>
      <c r="M1181">
        <v>3</v>
      </c>
      <c r="N1181">
        <v>0</v>
      </c>
      <c r="O1181">
        <v>1</v>
      </c>
      <c r="P1181">
        <v>2066</v>
      </c>
      <c r="Q1181" s="1" t="s">
        <v>234</v>
      </c>
      <c r="R1181" s="1" t="s">
        <v>234</v>
      </c>
      <c r="S1181" s="1" t="s">
        <v>236</v>
      </c>
      <c r="T1181" s="1" t="s">
        <v>75</v>
      </c>
      <c r="U1181" s="1" t="s">
        <v>237</v>
      </c>
      <c r="V1181">
        <v>2066</v>
      </c>
      <c r="W1181" s="1" t="s">
        <v>118</v>
      </c>
      <c r="X1181" s="1" t="s">
        <v>59</v>
      </c>
      <c r="Y1181" s="2">
        <v>43824</v>
      </c>
      <c r="Z1181">
        <v>6</v>
      </c>
      <c r="AA1181" s="1" t="s">
        <v>173</v>
      </c>
      <c r="AB1181">
        <v>1</v>
      </c>
    </row>
    <row r="1182" spans="1:28" x14ac:dyDescent="0.3">
      <c r="A1182" s="1" t="s">
        <v>3876</v>
      </c>
      <c r="B1182" s="1" t="s">
        <v>3877</v>
      </c>
      <c r="C1182" s="1" t="s">
        <v>430</v>
      </c>
      <c r="D1182" s="1" t="s">
        <v>3380</v>
      </c>
      <c r="E1182">
        <v>4</v>
      </c>
      <c r="F1182">
        <v>38</v>
      </c>
      <c r="G1182" s="1" t="s">
        <v>32</v>
      </c>
      <c r="H1182" s="2">
        <v>45823</v>
      </c>
      <c r="I1182" s="1" t="s">
        <v>430</v>
      </c>
      <c r="J1182" s="1" t="s">
        <v>242</v>
      </c>
      <c r="K1182" s="1" t="s">
        <v>3380</v>
      </c>
      <c r="L1182" s="2">
        <v>45808</v>
      </c>
      <c r="M1182">
        <v>4</v>
      </c>
      <c r="N1182">
        <v>5</v>
      </c>
      <c r="O1182">
        <v>0</v>
      </c>
      <c r="P1182">
        <v>126.35</v>
      </c>
      <c r="Q1182" s="1" t="s">
        <v>430</v>
      </c>
      <c r="R1182" s="1" t="s">
        <v>430</v>
      </c>
      <c r="S1182" s="1" t="s">
        <v>432</v>
      </c>
      <c r="T1182" s="1" t="s">
        <v>134</v>
      </c>
      <c r="U1182" s="1" t="s">
        <v>135</v>
      </c>
      <c r="V1182">
        <v>133</v>
      </c>
      <c r="W1182" s="1" t="s">
        <v>244</v>
      </c>
      <c r="X1182" s="1" t="s">
        <v>48</v>
      </c>
      <c r="Y1182" s="2">
        <v>44403</v>
      </c>
      <c r="Z1182">
        <v>4.4000000000000004</v>
      </c>
      <c r="AA1182" s="1" t="s">
        <v>39</v>
      </c>
    </row>
    <row r="1183" spans="1:28" x14ac:dyDescent="0.3">
      <c r="A1183" s="1" t="s">
        <v>3878</v>
      </c>
      <c r="B1183" s="1" t="s">
        <v>3879</v>
      </c>
      <c r="C1183" s="1" t="s">
        <v>369</v>
      </c>
      <c r="D1183" s="1" t="s">
        <v>3880</v>
      </c>
      <c r="E1183">
        <v>4</v>
      </c>
      <c r="F1183">
        <v>60</v>
      </c>
      <c r="G1183" s="1" t="s">
        <v>32</v>
      </c>
      <c r="H1183" s="2">
        <v>45746</v>
      </c>
      <c r="I1183" s="1" t="s">
        <v>369</v>
      </c>
      <c r="J1183" s="1" t="s">
        <v>513</v>
      </c>
      <c r="K1183" s="1" t="s">
        <v>3880</v>
      </c>
      <c r="L1183" s="2">
        <v>45732</v>
      </c>
      <c r="M1183">
        <v>3</v>
      </c>
      <c r="N1183">
        <v>20</v>
      </c>
      <c r="O1183">
        <v>0</v>
      </c>
      <c r="P1183">
        <v>32233.599999999999</v>
      </c>
      <c r="Q1183" s="1" t="s">
        <v>369</v>
      </c>
      <c r="R1183" s="1" t="s">
        <v>369</v>
      </c>
      <c r="S1183" s="1" t="s">
        <v>371</v>
      </c>
      <c r="T1183" s="1" t="s">
        <v>75</v>
      </c>
      <c r="U1183" s="1" t="s">
        <v>76</v>
      </c>
      <c r="V1183">
        <v>40292</v>
      </c>
      <c r="W1183" s="1" t="s">
        <v>514</v>
      </c>
      <c r="X1183" s="1" t="s">
        <v>59</v>
      </c>
      <c r="Y1183" s="2">
        <v>44396</v>
      </c>
      <c r="Z1183">
        <v>4.5</v>
      </c>
      <c r="AA1183" s="1" t="s">
        <v>39</v>
      </c>
    </row>
    <row r="1184" spans="1:28" x14ac:dyDescent="0.3">
      <c r="A1184" s="1" t="s">
        <v>3881</v>
      </c>
      <c r="B1184" s="1" t="s">
        <v>3882</v>
      </c>
      <c r="C1184" s="1" t="s">
        <v>485</v>
      </c>
      <c r="D1184" s="1" t="s">
        <v>3883</v>
      </c>
      <c r="E1184">
        <v>5</v>
      </c>
      <c r="F1184">
        <v>60</v>
      </c>
      <c r="G1184" s="1" t="s">
        <v>44</v>
      </c>
      <c r="H1184" s="2">
        <v>45983</v>
      </c>
      <c r="I1184" s="1" t="s">
        <v>485</v>
      </c>
      <c r="J1184" s="1" t="s">
        <v>327</v>
      </c>
      <c r="K1184" s="1" t="s">
        <v>3883</v>
      </c>
      <c r="L1184" s="2">
        <v>45969</v>
      </c>
      <c r="M1184">
        <v>9</v>
      </c>
      <c r="N1184">
        <v>5</v>
      </c>
      <c r="O1184">
        <v>0</v>
      </c>
      <c r="P1184">
        <v>4093.55</v>
      </c>
      <c r="Q1184" s="1" t="s">
        <v>485</v>
      </c>
      <c r="R1184" s="1" t="s">
        <v>485</v>
      </c>
      <c r="S1184" s="1" t="s">
        <v>487</v>
      </c>
      <c r="T1184" s="1" t="s">
        <v>107</v>
      </c>
      <c r="U1184" s="1" t="s">
        <v>108</v>
      </c>
      <c r="V1184">
        <v>4309</v>
      </c>
      <c r="W1184" s="1" t="s">
        <v>329</v>
      </c>
      <c r="X1184" s="1" t="s">
        <v>59</v>
      </c>
      <c r="Y1184" s="2">
        <v>43819</v>
      </c>
      <c r="Z1184">
        <v>6</v>
      </c>
      <c r="AA1184" s="1" t="s">
        <v>39</v>
      </c>
    </row>
    <row r="1185" spans="1:28" x14ac:dyDescent="0.3">
      <c r="A1185" s="1" t="s">
        <v>3884</v>
      </c>
      <c r="B1185" s="1" t="s">
        <v>3885</v>
      </c>
      <c r="C1185" s="1" t="s">
        <v>1917</v>
      </c>
      <c r="D1185" s="1" t="s">
        <v>2802</v>
      </c>
      <c r="E1185">
        <v>4</v>
      </c>
      <c r="F1185">
        <v>40</v>
      </c>
      <c r="G1185" s="1" t="s">
        <v>32</v>
      </c>
      <c r="H1185" s="2">
        <v>45837</v>
      </c>
      <c r="I1185" s="1" t="s">
        <v>1917</v>
      </c>
      <c r="J1185" s="1" t="s">
        <v>229</v>
      </c>
      <c r="K1185" s="1" t="s">
        <v>2802</v>
      </c>
      <c r="L1185" s="2">
        <v>45823</v>
      </c>
      <c r="M1185">
        <v>7</v>
      </c>
      <c r="N1185">
        <v>20</v>
      </c>
      <c r="O1185">
        <v>0</v>
      </c>
      <c r="P1185">
        <v>338.4</v>
      </c>
      <c r="Q1185" s="1" t="s">
        <v>1917</v>
      </c>
      <c r="R1185" s="1" t="s">
        <v>1917</v>
      </c>
      <c r="S1185" s="1" t="s">
        <v>1918</v>
      </c>
      <c r="T1185" s="1" t="s">
        <v>90</v>
      </c>
      <c r="U1185" s="1" t="s">
        <v>185</v>
      </c>
      <c r="V1185">
        <v>423</v>
      </c>
      <c r="W1185" s="1" t="s">
        <v>231</v>
      </c>
      <c r="X1185" s="1" t="s">
        <v>127</v>
      </c>
      <c r="Y1185" s="2">
        <v>43596</v>
      </c>
      <c r="Z1185">
        <v>6.6</v>
      </c>
      <c r="AA1185" s="1" t="s">
        <v>39</v>
      </c>
    </row>
    <row r="1186" spans="1:28" x14ac:dyDescent="0.3">
      <c r="A1186" s="1" t="s">
        <v>3886</v>
      </c>
      <c r="B1186" s="1" t="s">
        <v>3887</v>
      </c>
      <c r="C1186" s="1" t="s">
        <v>1255</v>
      </c>
      <c r="D1186" s="1" t="s">
        <v>2895</v>
      </c>
      <c r="E1186">
        <v>5</v>
      </c>
      <c r="F1186">
        <v>76</v>
      </c>
      <c r="G1186" s="1" t="s">
        <v>44</v>
      </c>
      <c r="H1186" s="2">
        <v>45954</v>
      </c>
      <c r="I1186" s="1" t="s">
        <v>1255</v>
      </c>
      <c r="J1186" s="1" t="s">
        <v>592</v>
      </c>
      <c r="K1186" s="1" t="s">
        <v>2895</v>
      </c>
      <c r="L1186" s="2">
        <v>45943</v>
      </c>
      <c r="M1186">
        <v>4</v>
      </c>
      <c r="N1186">
        <v>0</v>
      </c>
      <c r="O1186">
        <v>0</v>
      </c>
      <c r="P1186">
        <v>3914</v>
      </c>
      <c r="Q1186" s="1" t="s">
        <v>1255</v>
      </c>
      <c r="R1186" s="1" t="s">
        <v>1255</v>
      </c>
      <c r="S1186" s="1" t="s">
        <v>1257</v>
      </c>
      <c r="T1186" s="1" t="s">
        <v>107</v>
      </c>
      <c r="U1186" s="1" t="s">
        <v>152</v>
      </c>
      <c r="V1186">
        <v>3914</v>
      </c>
      <c r="W1186" s="1" t="s">
        <v>593</v>
      </c>
      <c r="X1186" s="1" t="s">
        <v>127</v>
      </c>
      <c r="Y1186" s="2">
        <v>44133</v>
      </c>
      <c r="Z1186">
        <v>5.2</v>
      </c>
      <c r="AA1186" s="1" t="s">
        <v>39</v>
      </c>
    </row>
    <row r="1187" spans="1:28" x14ac:dyDescent="0.3">
      <c r="A1187" s="1" t="s">
        <v>3888</v>
      </c>
      <c r="B1187" s="1" t="s">
        <v>3889</v>
      </c>
      <c r="C1187" s="1" t="s">
        <v>130</v>
      </c>
      <c r="D1187" s="1" t="s">
        <v>3890</v>
      </c>
      <c r="E1187">
        <v>4</v>
      </c>
      <c r="F1187">
        <v>46</v>
      </c>
      <c r="G1187" s="1" t="s">
        <v>44</v>
      </c>
      <c r="H1187" s="2">
        <v>45789</v>
      </c>
      <c r="I1187" s="1" t="s">
        <v>130</v>
      </c>
      <c r="J1187" s="1" t="s">
        <v>242</v>
      </c>
      <c r="K1187" s="1" t="s">
        <v>3890</v>
      </c>
      <c r="L1187" s="2">
        <v>45773</v>
      </c>
      <c r="M1187">
        <v>4</v>
      </c>
      <c r="N1187">
        <v>20</v>
      </c>
      <c r="O1187">
        <v>1</v>
      </c>
      <c r="P1187">
        <v>203.2</v>
      </c>
      <c r="Q1187" s="1" t="s">
        <v>130</v>
      </c>
      <c r="R1187" s="1" t="s">
        <v>130</v>
      </c>
      <c r="S1187" s="1" t="s">
        <v>133</v>
      </c>
      <c r="T1187" s="1" t="s">
        <v>134</v>
      </c>
      <c r="U1187" s="1" t="s">
        <v>135</v>
      </c>
      <c r="V1187">
        <v>254</v>
      </c>
      <c r="W1187" s="1" t="s">
        <v>244</v>
      </c>
      <c r="X1187" s="1" t="s">
        <v>48</v>
      </c>
      <c r="Y1187" s="2">
        <v>44403</v>
      </c>
      <c r="Z1187">
        <v>4.4000000000000004</v>
      </c>
      <c r="AA1187" s="1" t="s">
        <v>49</v>
      </c>
      <c r="AB1187">
        <v>1</v>
      </c>
    </row>
    <row r="1188" spans="1:28" x14ac:dyDescent="0.3">
      <c r="A1188" s="1" t="s">
        <v>3891</v>
      </c>
      <c r="B1188" s="1" t="s">
        <v>3892</v>
      </c>
      <c r="C1188" s="1" t="s">
        <v>209</v>
      </c>
      <c r="D1188" s="1" t="s">
        <v>3893</v>
      </c>
      <c r="E1188">
        <v>3</v>
      </c>
      <c r="F1188">
        <v>52</v>
      </c>
      <c r="G1188" s="1" t="s">
        <v>32</v>
      </c>
      <c r="H1188" s="2">
        <v>45887</v>
      </c>
      <c r="I1188" s="1" t="s">
        <v>209</v>
      </c>
      <c r="J1188" s="1" t="s">
        <v>33</v>
      </c>
      <c r="K1188" s="1" t="s">
        <v>3893</v>
      </c>
      <c r="L1188" s="2">
        <v>45868</v>
      </c>
      <c r="M1188">
        <v>7</v>
      </c>
      <c r="N1188">
        <v>30</v>
      </c>
      <c r="O1188">
        <v>0</v>
      </c>
      <c r="P1188">
        <v>386.4</v>
      </c>
      <c r="Q1188" s="1" t="s">
        <v>209</v>
      </c>
      <c r="R1188" s="1" t="s">
        <v>209</v>
      </c>
      <c r="S1188" s="1" t="s">
        <v>211</v>
      </c>
      <c r="T1188" s="1" t="s">
        <v>56</v>
      </c>
      <c r="U1188" s="1" t="s">
        <v>66</v>
      </c>
      <c r="V1188">
        <v>552</v>
      </c>
      <c r="W1188" s="1" t="s">
        <v>37</v>
      </c>
      <c r="X1188" s="1" t="s">
        <v>38</v>
      </c>
      <c r="Y1188" s="2">
        <v>43032</v>
      </c>
      <c r="Z1188">
        <v>8.1999999999999993</v>
      </c>
      <c r="AA1188" s="1" t="s">
        <v>39</v>
      </c>
    </row>
    <row r="1189" spans="1:28" x14ac:dyDescent="0.3">
      <c r="A1189" s="1" t="s">
        <v>3894</v>
      </c>
      <c r="B1189" s="1" t="s">
        <v>3895</v>
      </c>
      <c r="C1189" s="1" t="s">
        <v>692</v>
      </c>
      <c r="D1189" s="1" t="s">
        <v>1930</v>
      </c>
      <c r="E1189">
        <v>2</v>
      </c>
      <c r="F1189">
        <v>54</v>
      </c>
      <c r="G1189" s="1" t="s">
        <v>44</v>
      </c>
      <c r="H1189" s="2">
        <v>45829</v>
      </c>
      <c r="I1189" s="1" t="s">
        <v>692</v>
      </c>
      <c r="J1189" s="1" t="s">
        <v>215</v>
      </c>
      <c r="K1189" s="1" t="s">
        <v>1930</v>
      </c>
      <c r="L1189" s="2">
        <v>45810</v>
      </c>
      <c r="M1189">
        <v>90</v>
      </c>
      <c r="N1189">
        <v>30</v>
      </c>
      <c r="O1189">
        <v>1</v>
      </c>
      <c r="P1189">
        <v>989.1</v>
      </c>
      <c r="Q1189" s="1" t="s">
        <v>692</v>
      </c>
      <c r="R1189" s="1" t="s">
        <v>692</v>
      </c>
      <c r="S1189" s="1" t="s">
        <v>693</v>
      </c>
      <c r="T1189" s="1" t="s">
        <v>56</v>
      </c>
      <c r="U1189" s="1" t="s">
        <v>57</v>
      </c>
      <c r="V1189">
        <v>1413</v>
      </c>
      <c r="W1189" s="1" t="s">
        <v>216</v>
      </c>
      <c r="X1189" s="1" t="s">
        <v>127</v>
      </c>
      <c r="Y1189" s="2">
        <v>45659</v>
      </c>
      <c r="Z1189">
        <v>1</v>
      </c>
      <c r="AA1189" s="1" t="s">
        <v>173</v>
      </c>
      <c r="AB1189">
        <v>1</v>
      </c>
    </row>
    <row r="1190" spans="1:28" x14ac:dyDescent="0.3">
      <c r="A1190" s="1" t="s">
        <v>3896</v>
      </c>
      <c r="B1190" s="1" t="s">
        <v>3897</v>
      </c>
      <c r="C1190" s="1" t="s">
        <v>1158</v>
      </c>
      <c r="D1190" s="1" t="s">
        <v>3898</v>
      </c>
      <c r="E1190">
        <v>4</v>
      </c>
      <c r="F1190">
        <v>78</v>
      </c>
      <c r="G1190" s="1" t="s">
        <v>44</v>
      </c>
      <c r="H1190" s="2">
        <v>45800</v>
      </c>
      <c r="I1190" s="1" t="s">
        <v>1158</v>
      </c>
      <c r="J1190" s="1" t="s">
        <v>96</v>
      </c>
      <c r="K1190" s="1" t="s">
        <v>3898</v>
      </c>
      <c r="L1190" s="2">
        <v>45785</v>
      </c>
      <c r="M1190">
        <v>2</v>
      </c>
      <c r="N1190">
        <v>15</v>
      </c>
      <c r="O1190">
        <v>0</v>
      </c>
      <c r="P1190">
        <v>72.25</v>
      </c>
      <c r="Q1190" s="1" t="s">
        <v>1158</v>
      </c>
      <c r="R1190" s="1" t="s">
        <v>1158</v>
      </c>
      <c r="S1190" s="1" t="s">
        <v>1160</v>
      </c>
      <c r="T1190" s="1" t="s">
        <v>134</v>
      </c>
      <c r="U1190" s="1" t="s">
        <v>144</v>
      </c>
      <c r="V1190">
        <v>85</v>
      </c>
      <c r="W1190" s="1" t="s">
        <v>99</v>
      </c>
      <c r="X1190" s="1" t="s">
        <v>100</v>
      </c>
      <c r="Y1190" s="2">
        <v>45629</v>
      </c>
      <c r="Z1190">
        <v>1.1000000000000001</v>
      </c>
      <c r="AA1190" s="1" t="s">
        <v>39</v>
      </c>
    </row>
    <row r="1191" spans="1:28" x14ac:dyDescent="0.3">
      <c r="A1191" s="1" t="s">
        <v>3899</v>
      </c>
      <c r="B1191" s="1" t="s">
        <v>3900</v>
      </c>
      <c r="C1191" s="1" t="s">
        <v>289</v>
      </c>
      <c r="D1191" s="1" t="s">
        <v>2491</v>
      </c>
      <c r="E1191">
        <v>3</v>
      </c>
      <c r="F1191">
        <v>80</v>
      </c>
      <c r="G1191" s="1" t="s">
        <v>44</v>
      </c>
      <c r="H1191" s="2">
        <v>45855</v>
      </c>
      <c r="I1191" s="1" t="s">
        <v>289</v>
      </c>
      <c r="J1191" s="1" t="s">
        <v>519</v>
      </c>
      <c r="K1191" s="1" t="s">
        <v>2491</v>
      </c>
      <c r="L1191" s="2">
        <v>45849</v>
      </c>
      <c r="M1191">
        <v>4</v>
      </c>
      <c r="N1191">
        <v>0</v>
      </c>
      <c r="O1191">
        <v>0</v>
      </c>
      <c r="P1191">
        <v>10710</v>
      </c>
      <c r="Q1191" s="1" t="s">
        <v>289</v>
      </c>
      <c r="R1191" s="1" t="s">
        <v>289</v>
      </c>
      <c r="S1191" s="1" t="s">
        <v>292</v>
      </c>
      <c r="T1191" s="1" t="s">
        <v>107</v>
      </c>
      <c r="U1191" s="1" t="s">
        <v>125</v>
      </c>
      <c r="V1191">
        <v>10710</v>
      </c>
      <c r="W1191" s="1" t="s">
        <v>521</v>
      </c>
      <c r="X1191" s="1" t="s">
        <v>137</v>
      </c>
      <c r="Y1191" s="2">
        <v>43649</v>
      </c>
      <c r="Z1191">
        <v>6.5</v>
      </c>
      <c r="AA1191" s="1" t="s">
        <v>39</v>
      </c>
    </row>
    <row r="1192" spans="1:28" x14ac:dyDescent="0.3">
      <c r="A1192" s="1" t="s">
        <v>3901</v>
      </c>
      <c r="B1192" s="1" t="s">
        <v>3902</v>
      </c>
      <c r="C1192" s="1" t="s">
        <v>103</v>
      </c>
      <c r="D1192" s="1" t="s">
        <v>3903</v>
      </c>
      <c r="E1192">
        <v>4</v>
      </c>
      <c r="F1192">
        <v>31</v>
      </c>
      <c r="G1192" s="1" t="s">
        <v>44</v>
      </c>
      <c r="H1192" s="2">
        <v>45779</v>
      </c>
      <c r="I1192" s="1" t="s">
        <v>103</v>
      </c>
      <c r="J1192" s="1" t="s">
        <v>132</v>
      </c>
      <c r="K1192" s="1" t="s">
        <v>3903</v>
      </c>
      <c r="L1192" s="2">
        <v>45763</v>
      </c>
      <c r="M1192">
        <v>10</v>
      </c>
      <c r="N1192">
        <v>40</v>
      </c>
      <c r="O1192">
        <v>0</v>
      </c>
      <c r="P1192">
        <v>933.6</v>
      </c>
      <c r="Q1192" s="1" t="s">
        <v>103</v>
      </c>
      <c r="R1192" s="1" t="s">
        <v>103</v>
      </c>
      <c r="S1192" s="1" t="s">
        <v>106</v>
      </c>
      <c r="T1192" s="1" t="s">
        <v>107</v>
      </c>
      <c r="U1192" s="1" t="s">
        <v>108</v>
      </c>
      <c r="V1192">
        <v>1556</v>
      </c>
      <c r="W1192" s="1" t="s">
        <v>136</v>
      </c>
      <c r="X1192" s="1" t="s">
        <v>137</v>
      </c>
      <c r="Y1192" s="2">
        <v>44254</v>
      </c>
      <c r="Z1192">
        <v>4.8</v>
      </c>
      <c r="AA1192" s="1" t="s">
        <v>39</v>
      </c>
    </row>
    <row r="1193" spans="1:28" x14ac:dyDescent="0.3">
      <c r="A1193" s="1" t="s">
        <v>3904</v>
      </c>
      <c r="B1193" s="1" t="s">
        <v>3905</v>
      </c>
      <c r="C1193" s="1" t="s">
        <v>2026</v>
      </c>
      <c r="D1193" s="1" t="s">
        <v>1607</v>
      </c>
      <c r="E1193">
        <v>4</v>
      </c>
      <c r="F1193">
        <v>35</v>
      </c>
      <c r="G1193" s="1" t="s">
        <v>44</v>
      </c>
      <c r="H1193" s="2">
        <v>45952</v>
      </c>
      <c r="I1193" s="1" t="s">
        <v>2026</v>
      </c>
      <c r="J1193" s="1" t="s">
        <v>204</v>
      </c>
      <c r="K1193" s="1" t="s">
        <v>1607</v>
      </c>
      <c r="L1193" s="2">
        <v>45936</v>
      </c>
      <c r="M1193">
        <v>10</v>
      </c>
      <c r="N1193">
        <v>15</v>
      </c>
      <c r="O1193">
        <v>0</v>
      </c>
      <c r="P1193">
        <v>443.7</v>
      </c>
      <c r="Q1193" s="1" t="s">
        <v>2026</v>
      </c>
      <c r="R1193" s="1" t="s">
        <v>2026</v>
      </c>
      <c r="S1193" s="1" t="s">
        <v>2028</v>
      </c>
      <c r="T1193" s="1" t="s">
        <v>134</v>
      </c>
      <c r="U1193" s="1" t="s">
        <v>366</v>
      </c>
      <c r="V1193">
        <v>522</v>
      </c>
      <c r="W1193" s="1" t="s">
        <v>206</v>
      </c>
      <c r="X1193" s="1" t="s">
        <v>137</v>
      </c>
      <c r="Y1193" s="2">
        <v>43138</v>
      </c>
      <c r="Z1193">
        <v>7.9</v>
      </c>
      <c r="AA1193" s="1" t="s">
        <v>39</v>
      </c>
    </row>
    <row r="1194" spans="1:28" x14ac:dyDescent="0.3">
      <c r="A1194" s="1" t="s">
        <v>3906</v>
      </c>
      <c r="B1194" s="1" t="s">
        <v>3907</v>
      </c>
      <c r="C1194" s="1" t="s">
        <v>71</v>
      </c>
      <c r="D1194" s="1" t="s">
        <v>3064</v>
      </c>
      <c r="E1194">
        <v>4</v>
      </c>
      <c r="F1194">
        <v>63</v>
      </c>
      <c r="G1194" s="1" t="s">
        <v>44</v>
      </c>
      <c r="H1194" s="2">
        <v>45877</v>
      </c>
      <c r="I1194" s="1" t="s">
        <v>71</v>
      </c>
      <c r="J1194" s="1" t="s">
        <v>54</v>
      </c>
      <c r="K1194" s="1" t="s">
        <v>3064</v>
      </c>
      <c r="L1194" s="2">
        <v>45860</v>
      </c>
      <c r="M1194">
        <v>5</v>
      </c>
      <c r="N1194">
        <v>30</v>
      </c>
      <c r="O1194">
        <v>0</v>
      </c>
      <c r="P1194">
        <v>8999.9</v>
      </c>
      <c r="Q1194" s="1" t="s">
        <v>71</v>
      </c>
      <c r="R1194" s="1" t="s">
        <v>71</v>
      </c>
      <c r="S1194" s="1" t="s">
        <v>74</v>
      </c>
      <c r="T1194" s="1" t="s">
        <v>75</v>
      </c>
      <c r="U1194" s="1" t="s">
        <v>76</v>
      </c>
      <c r="V1194">
        <v>12857</v>
      </c>
      <c r="W1194" s="1" t="s">
        <v>58</v>
      </c>
      <c r="X1194" s="1" t="s">
        <v>59</v>
      </c>
      <c r="Y1194" s="2">
        <v>44128</v>
      </c>
      <c r="Z1194">
        <v>5.2</v>
      </c>
      <c r="AA1194" s="1" t="s">
        <v>39</v>
      </c>
    </row>
    <row r="1195" spans="1:28" x14ac:dyDescent="0.3">
      <c r="A1195" s="1" t="s">
        <v>3908</v>
      </c>
      <c r="B1195" s="1" t="s">
        <v>3909</v>
      </c>
      <c r="C1195" s="1" t="s">
        <v>195</v>
      </c>
      <c r="D1195" s="1" t="s">
        <v>664</v>
      </c>
      <c r="E1195">
        <v>5</v>
      </c>
      <c r="F1195">
        <v>62</v>
      </c>
      <c r="G1195" s="1" t="s">
        <v>44</v>
      </c>
      <c r="H1195" s="2">
        <v>45718</v>
      </c>
      <c r="I1195" s="1" t="s">
        <v>195</v>
      </c>
      <c r="J1195" s="1" t="s">
        <v>242</v>
      </c>
      <c r="K1195" s="1" t="s">
        <v>664</v>
      </c>
      <c r="L1195" s="2">
        <v>45713</v>
      </c>
      <c r="M1195">
        <v>4</v>
      </c>
      <c r="N1195">
        <v>15</v>
      </c>
      <c r="O1195">
        <v>0</v>
      </c>
      <c r="P1195">
        <v>6663.15</v>
      </c>
      <c r="Q1195" s="1" t="s">
        <v>195</v>
      </c>
      <c r="R1195" s="1" t="s">
        <v>195</v>
      </c>
      <c r="S1195" s="1" t="s">
        <v>198</v>
      </c>
      <c r="T1195" s="1" t="s">
        <v>90</v>
      </c>
      <c r="U1195" s="1" t="s">
        <v>185</v>
      </c>
      <c r="V1195">
        <v>7839</v>
      </c>
      <c r="W1195" s="1" t="s">
        <v>244</v>
      </c>
      <c r="X1195" s="1" t="s">
        <v>48</v>
      </c>
      <c r="Y1195" s="2">
        <v>44403</v>
      </c>
      <c r="Z1195">
        <v>4.4000000000000004</v>
      </c>
      <c r="AA1195" s="1" t="s">
        <v>39</v>
      </c>
    </row>
    <row r="1196" spans="1:28" x14ac:dyDescent="0.3">
      <c r="A1196" s="1" t="s">
        <v>3910</v>
      </c>
      <c r="B1196" s="1" t="s">
        <v>3911</v>
      </c>
      <c r="C1196" s="1" t="s">
        <v>1037</v>
      </c>
      <c r="D1196" s="1" t="s">
        <v>686</v>
      </c>
      <c r="E1196">
        <v>3</v>
      </c>
      <c r="F1196">
        <v>81</v>
      </c>
      <c r="G1196" s="1" t="s">
        <v>44</v>
      </c>
      <c r="H1196" s="2">
        <v>45676</v>
      </c>
      <c r="I1196" s="1" t="s">
        <v>1037</v>
      </c>
      <c r="J1196" s="1" t="s">
        <v>123</v>
      </c>
      <c r="K1196" s="1" t="s">
        <v>686</v>
      </c>
      <c r="L1196" s="2">
        <v>45659</v>
      </c>
      <c r="M1196">
        <v>6</v>
      </c>
      <c r="N1196">
        <v>10</v>
      </c>
      <c r="O1196">
        <v>0</v>
      </c>
      <c r="P1196">
        <v>4866.3</v>
      </c>
      <c r="Q1196" s="1" t="s">
        <v>1037</v>
      </c>
      <c r="R1196" s="1" t="s">
        <v>1037</v>
      </c>
      <c r="S1196" s="1" t="s">
        <v>1039</v>
      </c>
      <c r="T1196" s="1" t="s">
        <v>107</v>
      </c>
      <c r="U1196" s="1" t="s">
        <v>108</v>
      </c>
      <c r="V1196">
        <v>5407</v>
      </c>
      <c r="W1196" s="1" t="s">
        <v>126</v>
      </c>
      <c r="X1196" s="1" t="s">
        <v>127</v>
      </c>
      <c r="Y1196" s="2">
        <v>44230</v>
      </c>
      <c r="Z1196">
        <v>4.9000000000000004</v>
      </c>
      <c r="AA1196" s="1" t="s">
        <v>39</v>
      </c>
    </row>
    <row r="1197" spans="1:28" x14ac:dyDescent="0.3">
      <c r="A1197" s="1" t="s">
        <v>3912</v>
      </c>
      <c r="B1197" s="1" t="s">
        <v>3913</v>
      </c>
      <c r="C1197" s="1" t="s">
        <v>804</v>
      </c>
      <c r="D1197" s="1" t="s">
        <v>3914</v>
      </c>
      <c r="E1197">
        <v>4</v>
      </c>
      <c r="F1197">
        <v>78</v>
      </c>
      <c r="G1197" s="1" t="s">
        <v>32</v>
      </c>
      <c r="H1197" s="2">
        <v>45682</v>
      </c>
      <c r="I1197" s="1" t="s">
        <v>804</v>
      </c>
      <c r="J1197" s="1" t="s">
        <v>242</v>
      </c>
      <c r="K1197" s="1" t="s">
        <v>3914</v>
      </c>
      <c r="L1197" s="2">
        <v>45665</v>
      </c>
      <c r="M1197">
        <v>4</v>
      </c>
      <c r="N1197">
        <v>15</v>
      </c>
      <c r="O1197">
        <v>0</v>
      </c>
      <c r="P1197">
        <v>3113.55</v>
      </c>
      <c r="Q1197" s="1" t="s">
        <v>804</v>
      </c>
      <c r="R1197" s="1" t="s">
        <v>804</v>
      </c>
      <c r="S1197" s="1" t="s">
        <v>807</v>
      </c>
      <c r="T1197" s="1" t="s">
        <v>35</v>
      </c>
      <c r="U1197" s="1" t="s">
        <v>83</v>
      </c>
      <c r="V1197">
        <v>3663</v>
      </c>
      <c r="W1197" s="1" t="s">
        <v>244</v>
      </c>
      <c r="X1197" s="1" t="s">
        <v>48</v>
      </c>
      <c r="Y1197" s="2">
        <v>44403</v>
      </c>
      <c r="Z1197">
        <v>4.4000000000000004</v>
      </c>
      <c r="AA1197" s="1" t="s">
        <v>173</v>
      </c>
      <c r="AB1197">
        <v>1</v>
      </c>
    </row>
    <row r="1198" spans="1:28" x14ac:dyDescent="0.3">
      <c r="A1198" s="1" t="s">
        <v>3915</v>
      </c>
      <c r="B1198" s="1" t="s">
        <v>3916</v>
      </c>
      <c r="C1198" s="1" t="s">
        <v>140</v>
      </c>
      <c r="D1198" s="1" t="s">
        <v>2667</v>
      </c>
      <c r="E1198">
        <v>4</v>
      </c>
      <c r="F1198">
        <v>169</v>
      </c>
      <c r="G1198" s="1" t="s">
        <v>44</v>
      </c>
      <c r="H1198" s="2">
        <v>45843</v>
      </c>
      <c r="I1198" s="1" t="s">
        <v>140</v>
      </c>
      <c r="J1198" s="1" t="s">
        <v>54</v>
      </c>
      <c r="K1198" s="1" t="s">
        <v>2667</v>
      </c>
      <c r="L1198" s="2">
        <v>45836</v>
      </c>
      <c r="M1198">
        <v>4</v>
      </c>
      <c r="N1198">
        <v>5</v>
      </c>
      <c r="O1198">
        <v>0</v>
      </c>
      <c r="P1198">
        <v>1142.8499999999999</v>
      </c>
      <c r="Q1198" s="1" t="s">
        <v>140</v>
      </c>
      <c r="R1198" s="1" t="s">
        <v>140</v>
      </c>
      <c r="S1198" s="1" t="s">
        <v>143</v>
      </c>
      <c r="T1198" s="1" t="s">
        <v>134</v>
      </c>
      <c r="U1198" s="1" t="s">
        <v>144</v>
      </c>
      <c r="V1198">
        <v>1203</v>
      </c>
      <c r="W1198" s="1" t="s">
        <v>58</v>
      </c>
      <c r="X1198" s="1" t="s">
        <v>59</v>
      </c>
      <c r="Y1198" s="2">
        <v>44128</v>
      </c>
      <c r="Z1198">
        <v>5.2</v>
      </c>
      <c r="AA1198" s="1" t="s">
        <v>39</v>
      </c>
    </row>
    <row r="1199" spans="1:28" x14ac:dyDescent="0.3">
      <c r="A1199" s="1" t="s">
        <v>3917</v>
      </c>
      <c r="B1199" s="1" t="s">
        <v>3918</v>
      </c>
      <c r="C1199" s="1" t="s">
        <v>1090</v>
      </c>
      <c r="D1199" s="1" t="s">
        <v>3919</v>
      </c>
      <c r="E1199">
        <v>3</v>
      </c>
      <c r="F1199">
        <v>105</v>
      </c>
      <c r="G1199" s="1" t="s">
        <v>44</v>
      </c>
      <c r="H1199" s="2">
        <v>46028</v>
      </c>
      <c r="I1199" s="1" t="s">
        <v>1090</v>
      </c>
      <c r="J1199" s="1" t="s">
        <v>598</v>
      </c>
      <c r="K1199" s="1" t="s">
        <v>3919</v>
      </c>
      <c r="L1199" s="2">
        <v>46015</v>
      </c>
      <c r="M1199">
        <v>8</v>
      </c>
      <c r="N1199">
        <v>10</v>
      </c>
      <c r="O1199">
        <v>0</v>
      </c>
      <c r="P1199">
        <v>1685.7</v>
      </c>
      <c r="Q1199" s="1" t="s">
        <v>1090</v>
      </c>
      <c r="R1199" s="1" t="s">
        <v>1090</v>
      </c>
      <c r="S1199" s="1" t="s">
        <v>1092</v>
      </c>
      <c r="T1199" s="1" t="s">
        <v>35</v>
      </c>
      <c r="U1199" s="1" t="s">
        <v>36</v>
      </c>
      <c r="V1199">
        <v>1873</v>
      </c>
      <c r="W1199" s="1" t="s">
        <v>600</v>
      </c>
      <c r="X1199" s="1" t="s">
        <v>38</v>
      </c>
      <c r="Y1199" s="2">
        <v>43141</v>
      </c>
      <c r="Z1199">
        <v>7.9</v>
      </c>
      <c r="AA1199" s="1" t="s">
        <v>39</v>
      </c>
    </row>
    <row r="1200" spans="1:28" x14ac:dyDescent="0.3">
      <c r="A1200" s="1" t="s">
        <v>3920</v>
      </c>
      <c r="B1200" s="1" t="s">
        <v>3921</v>
      </c>
      <c r="C1200" s="1" t="s">
        <v>485</v>
      </c>
      <c r="D1200" s="1" t="s">
        <v>3922</v>
      </c>
      <c r="E1200">
        <v>3</v>
      </c>
      <c r="F1200">
        <v>94</v>
      </c>
      <c r="G1200" s="1" t="s">
        <v>44</v>
      </c>
      <c r="H1200" s="2">
        <v>45997</v>
      </c>
      <c r="I1200" s="1" t="s">
        <v>485</v>
      </c>
      <c r="J1200" s="1" t="s">
        <v>215</v>
      </c>
      <c r="K1200" s="1" t="s">
        <v>3922</v>
      </c>
      <c r="L1200" s="2">
        <v>45985</v>
      </c>
      <c r="M1200">
        <v>3</v>
      </c>
      <c r="N1200">
        <v>20</v>
      </c>
      <c r="O1200">
        <v>0</v>
      </c>
      <c r="P1200">
        <v>3447.2</v>
      </c>
      <c r="Q1200" s="1" t="s">
        <v>485</v>
      </c>
      <c r="R1200" s="1" t="s">
        <v>485</v>
      </c>
      <c r="S1200" s="1" t="s">
        <v>487</v>
      </c>
      <c r="T1200" s="1" t="s">
        <v>107</v>
      </c>
      <c r="U1200" s="1" t="s">
        <v>108</v>
      </c>
      <c r="V1200">
        <v>4309</v>
      </c>
      <c r="W1200" s="1" t="s">
        <v>216</v>
      </c>
      <c r="X1200" s="1" t="s">
        <v>127</v>
      </c>
      <c r="Y1200" s="2">
        <v>45659</v>
      </c>
      <c r="Z1200">
        <v>1</v>
      </c>
      <c r="AA1200" s="1" t="s">
        <v>39</v>
      </c>
    </row>
    <row r="1201" spans="1:27" x14ac:dyDescent="0.3">
      <c r="A1201" s="1" t="s">
        <v>3923</v>
      </c>
      <c r="B1201" s="1" t="s">
        <v>3924</v>
      </c>
      <c r="C1201" s="1" t="s">
        <v>1076</v>
      </c>
      <c r="D1201" s="1" t="s">
        <v>3925</v>
      </c>
      <c r="E1201">
        <v>3</v>
      </c>
      <c r="F1201">
        <v>56</v>
      </c>
      <c r="G1201" s="1" t="s">
        <v>32</v>
      </c>
      <c r="H1201" s="2">
        <v>46024</v>
      </c>
      <c r="I1201" s="1" t="s">
        <v>1076</v>
      </c>
      <c r="J1201" s="1" t="s">
        <v>221</v>
      </c>
      <c r="K1201" s="1" t="s">
        <v>3925</v>
      </c>
      <c r="L1201" s="2">
        <v>46004</v>
      </c>
      <c r="M1201">
        <v>11</v>
      </c>
      <c r="N1201">
        <v>10</v>
      </c>
      <c r="O1201">
        <v>0</v>
      </c>
      <c r="P1201">
        <v>254.7</v>
      </c>
      <c r="Q1201" s="1" t="s">
        <v>1076</v>
      </c>
      <c r="R1201" s="1" t="s">
        <v>1076</v>
      </c>
      <c r="S1201" s="1" t="s">
        <v>1078</v>
      </c>
      <c r="T1201" s="1" t="s">
        <v>35</v>
      </c>
      <c r="U1201" s="1" t="s">
        <v>223</v>
      </c>
      <c r="V1201">
        <v>283</v>
      </c>
      <c r="W1201" s="1" t="s">
        <v>224</v>
      </c>
      <c r="X1201" s="1" t="s">
        <v>137</v>
      </c>
      <c r="Y1201" s="2">
        <v>44532</v>
      </c>
      <c r="Z1201">
        <v>4.0999999999999996</v>
      </c>
      <c r="AA1201" s="1" t="s">
        <v>39</v>
      </c>
    </row>
    <row r="1202" spans="1:27" x14ac:dyDescent="0.3">
      <c r="A1202" s="1" t="s">
        <v>3926</v>
      </c>
      <c r="B1202" s="1" t="s">
        <v>3927</v>
      </c>
      <c r="C1202" s="1" t="s">
        <v>705</v>
      </c>
      <c r="D1202" s="1" t="s">
        <v>114</v>
      </c>
      <c r="E1202">
        <v>3</v>
      </c>
      <c r="F1202">
        <v>43</v>
      </c>
      <c r="G1202" s="1" t="s">
        <v>44</v>
      </c>
      <c r="H1202" s="2">
        <v>45676</v>
      </c>
      <c r="I1202" s="1" t="s">
        <v>705</v>
      </c>
      <c r="J1202" s="1" t="s">
        <v>318</v>
      </c>
      <c r="K1202" s="1" t="s">
        <v>114</v>
      </c>
      <c r="L1202" s="2">
        <v>45662</v>
      </c>
      <c r="M1202">
        <v>7</v>
      </c>
      <c r="N1202">
        <v>0</v>
      </c>
      <c r="O1202">
        <v>0</v>
      </c>
      <c r="P1202">
        <v>556</v>
      </c>
      <c r="Q1202" s="1" t="s">
        <v>705</v>
      </c>
      <c r="R1202" s="1" t="s">
        <v>705</v>
      </c>
      <c r="S1202" s="1" t="s">
        <v>706</v>
      </c>
      <c r="T1202" s="1" t="s">
        <v>90</v>
      </c>
      <c r="U1202" s="1" t="s">
        <v>266</v>
      </c>
      <c r="V1202">
        <v>556</v>
      </c>
      <c r="W1202" s="1" t="s">
        <v>319</v>
      </c>
      <c r="X1202" s="1" t="s">
        <v>48</v>
      </c>
      <c r="Y1202" s="2">
        <v>45758</v>
      </c>
      <c r="Z1202">
        <v>0.7</v>
      </c>
      <c r="AA1202" s="1" t="s">
        <v>39</v>
      </c>
    </row>
    <row r="1203" spans="1:27" x14ac:dyDescent="0.3">
      <c r="A1203" s="1" t="s">
        <v>3928</v>
      </c>
      <c r="B1203" s="1" t="s">
        <v>3929</v>
      </c>
      <c r="C1203" s="1" t="s">
        <v>257</v>
      </c>
      <c r="D1203" s="1" t="s">
        <v>3930</v>
      </c>
      <c r="E1203">
        <v>5</v>
      </c>
      <c r="F1203">
        <v>99</v>
      </c>
      <c r="G1203" s="1" t="s">
        <v>44</v>
      </c>
      <c r="H1203" s="2">
        <v>45829</v>
      </c>
      <c r="I1203" s="1" t="s">
        <v>257</v>
      </c>
      <c r="J1203" s="1" t="s">
        <v>123</v>
      </c>
      <c r="K1203" s="1" t="s">
        <v>3930</v>
      </c>
      <c r="L1203" s="2">
        <v>45821</v>
      </c>
      <c r="M1203">
        <v>3</v>
      </c>
      <c r="N1203">
        <v>20</v>
      </c>
      <c r="O1203">
        <v>0</v>
      </c>
      <c r="P1203">
        <v>187.2</v>
      </c>
      <c r="Q1203" s="1" t="s">
        <v>257</v>
      </c>
      <c r="R1203" s="1" t="s">
        <v>257</v>
      </c>
      <c r="S1203" s="1" t="s">
        <v>259</v>
      </c>
      <c r="T1203" s="1" t="s">
        <v>134</v>
      </c>
      <c r="U1203" s="1" t="s">
        <v>144</v>
      </c>
      <c r="V1203">
        <v>234</v>
      </c>
      <c r="W1203" s="1" t="s">
        <v>126</v>
      </c>
      <c r="X1203" s="1" t="s">
        <v>127</v>
      </c>
      <c r="Y1203" s="2">
        <v>44230</v>
      </c>
      <c r="Z1203">
        <v>4.9000000000000004</v>
      </c>
      <c r="AA1203" s="1" t="s">
        <v>39</v>
      </c>
    </row>
    <row r="1204" spans="1:27" x14ac:dyDescent="0.3">
      <c r="A1204" s="1" t="s">
        <v>3931</v>
      </c>
      <c r="B1204" s="1" t="s">
        <v>3932</v>
      </c>
      <c r="C1204" s="1" t="s">
        <v>1128</v>
      </c>
      <c r="D1204" s="1" t="s">
        <v>3933</v>
      </c>
      <c r="E1204">
        <v>4</v>
      </c>
      <c r="F1204">
        <v>43</v>
      </c>
      <c r="G1204" s="1" t="s">
        <v>44</v>
      </c>
      <c r="H1204" s="2">
        <v>45908</v>
      </c>
      <c r="I1204" s="1" t="s">
        <v>1128</v>
      </c>
      <c r="J1204" s="1" t="s">
        <v>96</v>
      </c>
      <c r="K1204" s="1" t="s">
        <v>3933</v>
      </c>
      <c r="L1204" s="2">
        <v>45901</v>
      </c>
      <c r="M1204">
        <v>6</v>
      </c>
      <c r="N1204">
        <v>40</v>
      </c>
      <c r="O1204">
        <v>0</v>
      </c>
      <c r="P1204">
        <v>2068.8000000000002</v>
      </c>
      <c r="Q1204" s="1" t="s">
        <v>1128</v>
      </c>
      <c r="R1204" s="1" t="s">
        <v>1128</v>
      </c>
      <c r="S1204" s="1" t="s">
        <v>1130</v>
      </c>
      <c r="T1204" s="1" t="s">
        <v>107</v>
      </c>
      <c r="U1204" s="1" t="s">
        <v>125</v>
      </c>
      <c r="V1204">
        <v>3448</v>
      </c>
      <c r="W1204" s="1" t="s">
        <v>99</v>
      </c>
      <c r="X1204" s="1" t="s">
        <v>100</v>
      </c>
      <c r="Y1204" s="2">
        <v>45629</v>
      </c>
      <c r="Z1204">
        <v>1.1000000000000001</v>
      </c>
      <c r="AA1204" s="1" t="s">
        <v>39</v>
      </c>
    </row>
    <row r="1205" spans="1:27" x14ac:dyDescent="0.3">
      <c r="A1205" s="1" t="s">
        <v>3934</v>
      </c>
      <c r="B1205" s="1" t="s">
        <v>3935</v>
      </c>
      <c r="C1205" s="1" t="s">
        <v>793</v>
      </c>
      <c r="D1205" s="1" t="s">
        <v>3936</v>
      </c>
      <c r="E1205">
        <v>4</v>
      </c>
      <c r="F1205">
        <v>71</v>
      </c>
      <c r="G1205" s="1" t="s">
        <v>44</v>
      </c>
      <c r="H1205" s="2">
        <v>45917</v>
      </c>
      <c r="I1205" s="1" t="s">
        <v>793</v>
      </c>
      <c r="J1205" s="1" t="s">
        <v>284</v>
      </c>
      <c r="K1205" s="1" t="s">
        <v>3936</v>
      </c>
      <c r="L1205" s="2">
        <v>45908</v>
      </c>
      <c r="M1205">
        <v>5</v>
      </c>
      <c r="N1205">
        <v>15</v>
      </c>
      <c r="O1205">
        <v>0</v>
      </c>
      <c r="P1205">
        <v>5672.9</v>
      </c>
      <c r="Q1205" s="1" t="s">
        <v>793</v>
      </c>
      <c r="R1205" s="1" t="s">
        <v>793</v>
      </c>
      <c r="S1205" s="1" t="s">
        <v>795</v>
      </c>
      <c r="T1205" s="1" t="s">
        <v>75</v>
      </c>
      <c r="U1205" s="1" t="s">
        <v>237</v>
      </c>
      <c r="V1205">
        <v>6674</v>
      </c>
      <c r="W1205" s="1" t="s">
        <v>286</v>
      </c>
      <c r="X1205" s="1" t="s">
        <v>127</v>
      </c>
      <c r="Y1205" s="2">
        <v>45629</v>
      </c>
      <c r="Z1205">
        <v>1.1000000000000001</v>
      </c>
      <c r="AA1205" s="1" t="s">
        <v>39</v>
      </c>
    </row>
    <row r="1206" spans="1:27" x14ac:dyDescent="0.3">
      <c r="A1206" s="1" t="s">
        <v>3937</v>
      </c>
      <c r="B1206" s="1" t="s">
        <v>3938</v>
      </c>
      <c r="C1206" s="1" t="s">
        <v>793</v>
      </c>
      <c r="D1206" s="1" t="s">
        <v>3939</v>
      </c>
      <c r="E1206">
        <v>4</v>
      </c>
      <c r="F1206">
        <v>25</v>
      </c>
      <c r="G1206" s="1" t="s">
        <v>44</v>
      </c>
      <c r="H1206" s="2">
        <v>45987</v>
      </c>
      <c r="I1206" s="1" t="s">
        <v>793</v>
      </c>
      <c r="J1206" s="1" t="s">
        <v>318</v>
      </c>
      <c r="K1206" s="1" t="s">
        <v>3939</v>
      </c>
      <c r="L1206" s="2">
        <v>45973</v>
      </c>
      <c r="M1206">
        <v>6</v>
      </c>
      <c r="N1206">
        <v>0</v>
      </c>
      <c r="O1206">
        <v>0</v>
      </c>
      <c r="P1206">
        <v>6674</v>
      </c>
      <c r="Q1206" s="1" t="s">
        <v>793</v>
      </c>
      <c r="R1206" s="1" t="s">
        <v>793</v>
      </c>
      <c r="S1206" s="1" t="s">
        <v>795</v>
      </c>
      <c r="T1206" s="1" t="s">
        <v>75</v>
      </c>
      <c r="U1206" s="1" t="s">
        <v>237</v>
      </c>
      <c r="V1206">
        <v>6674</v>
      </c>
      <c r="W1206" s="1" t="s">
        <v>319</v>
      </c>
      <c r="X1206" s="1" t="s">
        <v>48</v>
      </c>
      <c r="Y1206" s="2">
        <v>45758</v>
      </c>
      <c r="Z1206">
        <v>0.7</v>
      </c>
      <c r="AA1206" s="1" t="s">
        <v>39</v>
      </c>
    </row>
    <row r="1207" spans="1:27" x14ac:dyDescent="0.3">
      <c r="A1207" s="1" t="s">
        <v>3940</v>
      </c>
      <c r="B1207" s="1" t="s">
        <v>3941</v>
      </c>
      <c r="C1207" s="1" t="s">
        <v>1019</v>
      </c>
      <c r="D1207" s="1" t="s">
        <v>3942</v>
      </c>
      <c r="E1207">
        <v>3</v>
      </c>
      <c r="F1207">
        <v>35</v>
      </c>
      <c r="G1207" s="1" t="s">
        <v>44</v>
      </c>
      <c r="H1207" s="2">
        <v>45872</v>
      </c>
      <c r="I1207" s="1" t="s">
        <v>1019</v>
      </c>
      <c r="J1207" s="1" t="s">
        <v>538</v>
      </c>
      <c r="K1207" s="1" t="s">
        <v>3942</v>
      </c>
      <c r="L1207" s="2">
        <v>45861</v>
      </c>
      <c r="M1207">
        <v>7</v>
      </c>
      <c r="N1207">
        <v>15</v>
      </c>
      <c r="O1207">
        <v>0</v>
      </c>
      <c r="P1207">
        <v>839.8</v>
      </c>
      <c r="Q1207" s="1" t="s">
        <v>1019</v>
      </c>
      <c r="R1207" s="1" t="s">
        <v>1019</v>
      </c>
      <c r="S1207" s="1" t="s">
        <v>1021</v>
      </c>
      <c r="T1207" s="1" t="s">
        <v>134</v>
      </c>
      <c r="U1207" s="1" t="s">
        <v>378</v>
      </c>
      <c r="V1207">
        <v>988</v>
      </c>
      <c r="W1207" s="1" t="s">
        <v>539</v>
      </c>
      <c r="X1207" s="1" t="s">
        <v>540</v>
      </c>
      <c r="Y1207" s="2">
        <v>44731</v>
      </c>
      <c r="Z1207">
        <v>3.5</v>
      </c>
      <c r="AA1207" s="1" t="s">
        <v>39</v>
      </c>
    </row>
    <row r="1208" spans="1:27" x14ac:dyDescent="0.3">
      <c r="A1208" s="1" t="s">
        <v>3943</v>
      </c>
      <c r="B1208" s="1" t="s">
        <v>3944</v>
      </c>
      <c r="C1208" s="1" t="s">
        <v>705</v>
      </c>
      <c r="D1208" s="1" t="s">
        <v>622</v>
      </c>
      <c r="E1208">
        <v>4</v>
      </c>
      <c r="F1208">
        <v>90</v>
      </c>
      <c r="G1208" s="1" t="s">
        <v>44</v>
      </c>
      <c r="H1208" s="2">
        <v>45944</v>
      </c>
      <c r="I1208" s="1" t="s">
        <v>705</v>
      </c>
      <c r="J1208" s="1" t="s">
        <v>132</v>
      </c>
      <c r="K1208" s="1" t="s">
        <v>622</v>
      </c>
      <c r="L1208" s="2">
        <v>45924</v>
      </c>
      <c r="M1208">
        <v>6</v>
      </c>
      <c r="N1208">
        <v>10</v>
      </c>
      <c r="O1208">
        <v>0</v>
      </c>
      <c r="P1208">
        <v>500.4</v>
      </c>
      <c r="Q1208" s="1" t="s">
        <v>705</v>
      </c>
      <c r="R1208" s="1" t="s">
        <v>705</v>
      </c>
      <c r="S1208" s="1" t="s">
        <v>706</v>
      </c>
      <c r="T1208" s="1" t="s">
        <v>90</v>
      </c>
      <c r="U1208" s="1" t="s">
        <v>266</v>
      </c>
      <c r="V1208">
        <v>556</v>
      </c>
      <c r="W1208" s="1" t="s">
        <v>136</v>
      </c>
      <c r="X1208" s="1" t="s">
        <v>137</v>
      </c>
      <c r="Y1208" s="2">
        <v>44254</v>
      </c>
      <c r="Z1208">
        <v>4.8</v>
      </c>
      <c r="AA1208" s="1" t="s">
        <v>39</v>
      </c>
    </row>
    <row r="1209" spans="1:27" x14ac:dyDescent="0.3">
      <c r="A1209" s="1" t="s">
        <v>3945</v>
      </c>
      <c r="B1209" s="1" t="s">
        <v>3946</v>
      </c>
      <c r="C1209" s="1" t="s">
        <v>1764</v>
      </c>
      <c r="D1209" s="1" t="s">
        <v>3947</v>
      </c>
      <c r="E1209">
        <v>3</v>
      </c>
      <c r="F1209">
        <v>51</v>
      </c>
      <c r="G1209" s="1" t="s">
        <v>44</v>
      </c>
      <c r="H1209" s="2">
        <v>45812</v>
      </c>
      <c r="I1209" s="1" t="s">
        <v>1764</v>
      </c>
      <c r="J1209" s="1" t="s">
        <v>54</v>
      </c>
      <c r="K1209" s="1" t="s">
        <v>3947</v>
      </c>
      <c r="L1209" s="2">
        <v>45805</v>
      </c>
      <c r="M1209">
        <v>4</v>
      </c>
      <c r="N1209">
        <v>5</v>
      </c>
      <c r="O1209">
        <v>0</v>
      </c>
      <c r="P1209">
        <v>2071</v>
      </c>
      <c r="Q1209" s="1" t="s">
        <v>1764</v>
      </c>
      <c r="R1209" s="1" t="s">
        <v>1764</v>
      </c>
      <c r="S1209" s="1" t="s">
        <v>1766</v>
      </c>
      <c r="T1209" s="1" t="s">
        <v>56</v>
      </c>
      <c r="U1209" s="1" t="s">
        <v>57</v>
      </c>
      <c r="V1209">
        <v>2180</v>
      </c>
      <c r="W1209" s="1" t="s">
        <v>58</v>
      </c>
      <c r="X1209" s="1" t="s">
        <v>59</v>
      </c>
      <c r="Y1209" s="2">
        <v>44128</v>
      </c>
      <c r="Z1209">
        <v>5.2</v>
      </c>
      <c r="AA1209" s="1" t="s">
        <v>39</v>
      </c>
    </row>
    <row r="1210" spans="1:27" x14ac:dyDescent="0.3">
      <c r="A1210" s="1" t="s">
        <v>3948</v>
      </c>
      <c r="B1210" s="1" t="s">
        <v>3949</v>
      </c>
      <c r="C1210" s="1" t="s">
        <v>1076</v>
      </c>
      <c r="D1210" s="1" t="s">
        <v>3903</v>
      </c>
      <c r="E1210">
        <v>5</v>
      </c>
      <c r="F1210">
        <v>56</v>
      </c>
      <c r="G1210" s="1" t="s">
        <v>44</v>
      </c>
      <c r="H1210" s="2">
        <v>45716</v>
      </c>
      <c r="I1210" s="1" t="s">
        <v>1076</v>
      </c>
      <c r="J1210" s="1" t="s">
        <v>105</v>
      </c>
      <c r="K1210" s="1" t="s">
        <v>3903</v>
      </c>
      <c r="L1210" s="2">
        <v>45701</v>
      </c>
      <c r="M1210">
        <v>4</v>
      </c>
      <c r="N1210">
        <v>0</v>
      </c>
      <c r="O1210">
        <v>0</v>
      </c>
      <c r="P1210">
        <v>283</v>
      </c>
      <c r="Q1210" s="1" t="s">
        <v>1076</v>
      </c>
      <c r="R1210" s="1" t="s">
        <v>1076</v>
      </c>
      <c r="S1210" s="1" t="s">
        <v>1078</v>
      </c>
      <c r="T1210" s="1" t="s">
        <v>35</v>
      </c>
      <c r="U1210" s="1" t="s">
        <v>223</v>
      </c>
      <c r="V1210">
        <v>283</v>
      </c>
      <c r="W1210" s="1" t="s">
        <v>109</v>
      </c>
      <c r="X1210" s="1" t="s">
        <v>110</v>
      </c>
      <c r="Y1210" s="2">
        <v>44203</v>
      </c>
      <c r="Z1210">
        <v>5</v>
      </c>
      <c r="AA1210" s="1" t="s">
        <v>39</v>
      </c>
    </row>
    <row r="1211" spans="1:27" x14ac:dyDescent="0.3">
      <c r="A1211" s="1" t="s">
        <v>3950</v>
      </c>
      <c r="B1211" s="1" t="s">
        <v>3951</v>
      </c>
      <c r="C1211" s="1" t="s">
        <v>325</v>
      </c>
      <c r="D1211" s="1" t="s">
        <v>1442</v>
      </c>
      <c r="E1211">
        <v>5</v>
      </c>
      <c r="F1211">
        <v>23</v>
      </c>
      <c r="G1211" s="1" t="s">
        <v>44</v>
      </c>
      <c r="H1211" s="2">
        <v>45953</v>
      </c>
      <c r="I1211" s="1" t="s">
        <v>325</v>
      </c>
      <c r="J1211" s="1" t="s">
        <v>318</v>
      </c>
      <c r="K1211" s="1" t="s">
        <v>1442</v>
      </c>
      <c r="L1211" s="2">
        <v>45944</v>
      </c>
      <c r="M1211">
        <v>4</v>
      </c>
      <c r="N1211">
        <v>0</v>
      </c>
      <c r="O1211">
        <v>0</v>
      </c>
      <c r="P1211">
        <v>172</v>
      </c>
      <c r="Q1211" s="1" t="s">
        <v>325</v>
      </c>
      <c r="R1211" s="1" t="s">
        <v>325</v>
      </c>
      <c r="S1211" s="1" t="s">
        <v>328</v>
      </c>
      <c r="T1211" s="1" t="s">
        <v>56</v>
      </c>
      <c r="U1211" s="1" t="s">
        <v>66</v>
      </c>
      <c r="V1211">
        <v>172</v>
      </c>
      <c r="W1211" s="1" t="s">
        <v>319</v>
      </c>
      <c r="X1211" s="1" t="s">
        <v>48</v>
      </c>
      <c r="Y1211" s="2">
        <v>45758</v>
      </c>
      <c r="Z1211">
        <v>0.7</v>
      </c>
      <c r="AA1211" s="1" t="s">
        <v>39</v>
      </c>
    </row>
    <row r="1212" spans="1:27" x14ac:dyDescent="0.3">
      <c r="A1212" s="1" t="s">
        <v>3952</v>
      </c>
      <c r="B1212" s="1" t="s">
        <v>3953</v>
      </c>
      <c r="C1212" s="1" t="s">
        <v>596</v>
      </c>
      <c r="D1212" s="1" t="s">
        <v>3954</v>
      </c>
      <c r="E1212">
        <v>3</v>
      </c>
      <c r="F1212">
        <v>89</v>
      </c>
      <c r="G1212" s="1" t="s">
        <v>44</v>
      </c>
      <c r="H1212" s="2">
        <v>45736</v>
      </c>
      <c r="I1212" s="1" t="s">
        <v>596</v>
      </c>
      <c r="J1212" s="1" t="s">
        <v>73</v>
      </c>
      <c r="K1212" s="1" t="s">
        <v>3954</v>
      </c>
      <c r="L1212" s="2">
        <v>45721</v>
      </c>
      <c r="M1212">
        <v>12</v>
      </c>
      <c r="N1212">
        <v>10</v>
      </c>
      <c r="O1212">
        <v>0</v>
      </c>
      <c r="P1212">
        <v>2087.1</v>
      </c>
      <c r="Q1212" s="1" t="s">
        <v>596</v>
      </c>
      <c r="R1212" s="1" t="s">
        <v>596</v>
      </c>
      <c r="S1212" s="1" t="s">
        <v>599</v>
      </c>
      <c r="T1212" s="1" t="s">
        <v>75</v>
      </c>
      <c r="U1212" s="1" t="s">
        <v>76</v>
      </c>
      <c r="V1212">
        <v>2319</v>
      </c>
      <c r="W1212" s="1" t="s">
        <v>77</v>
      </c>
      <c r="X1212" s="1" t="s">
        <v>38</v>
      </c>
      <c r="Y1212" s="2">
        <v>44193</v>
      </c>
      <c r="Z1212">
        <v>5</v>
      </c>
      <c r="AA1212" s="1" t="s">
        <v>39</v>
      </c>
    </row>
    <row r="1213" spans="1:27" x14ac:dyDescent="0.3">
      <c r="A1213" s="1" t="s">
        <v>3955</v>
      </c>
      <c r="B1213" s="1" t="s">
        <v>3956</v>
      </c>
      <c r="C1213" s="1" t="s">
        <v>369</v>
      </c>
      <c r="D1213" s="1" t="s">
        <v>3604</v>
      </c>
      <c r="E1213">
        <v>3</v>
      </c>
      <c r="F1213">
        <v>68</v>
      </c>
      <c r="G1213" s="1" t="s">
        <v>44</v>
      </c>
      <c r="H1213" s="2">
        <v>45811</v>
      </c>
      <c r="I1213" s="1" t="s">
        <v>369</v>
      </c>
      <c r="J1213" s="1" t="s">
        <v>159</v>
      </c>
      <c r="K1213" s="1" t="s">
        <v>3604</v>
      </c>
      <c r="L1213" s="2">
        <v>45803</v>
      </c>
      <c r="M1213">
        <v>5</v>
      </c>
      <c r="N1213">
        <v>10</v>
      </c>
      <c r="O1213">
        <v>0</v>
      </c>
      <c r="P1213">
        <v>36262.800000000003</v>
      </c>
      <c r="Q1213" s="1" t="s">
        <v>369</v>
      </c>
      <c r="R1213" s="1" t="s">
        <v>369</v>
      </c>
      <c r="S1213" s="1" t="s">
        <v>371</v>
      </c>
      <c r="T1213" s="1" t="s">
        <v>75</v>
      </c>
      <c r="U1213" s="1" t="s">
        <v>76</v>
      </c>
      <c r="V1213">
        <v>40292</v>
      </c>
      <c r="W1213" s="1" t="s">
        <v>161</v>
      </c>
      <c r="X1213" s="1" t="s">
        <v>59</v>
      </c>
      <c r="Y1213" s="2">
        <v>43812</v>
      </c>
      <c r="Z1213">
        <v>6.1</v>
      </c>
      <c r="AA1213" s="1" t="s">
        <v>39</v>
      </c>
    </row>
    <row r="1214" spans="1:27" x14ac:dyDescent="0.3">
      <c r="A1214" s="1" t="s">
        <v>3957</v>
      </c>
      <c r="B1214" s="1" t="s">
        <v>3958</v>
      </c>
      <c r="C1214" s="1" t="s">
        <v>1158</v>
      </c>
      <c r="D1214" s="1" t="s">
        <v>3959</v>
      </c>
      <c r="E1214">
        <v>4</v>
      </c>
      <c r="F1214">
        <v>49</v>
      </c>
      <c r="G1214" s="1" t="s">
        <v>44</v>
      </c>
      <c r="H1214" s="2">
        <v>45676</v>
      </c>
      <c r="I1214" s="1" t="s">
        <v>1158</v>
      </c>
      <c r="J1214" s="1" t="s">
        <v>159</v>
      </c>
      <c r="K1214" s="1" t="s">
        <v>3959</v>
      </c>
      <c r="L1214" s="2">
        <v>45669</v>
      </c>
      <c r="M1214">
        <v>3</v>
      </c>
      <c r="N1214">
        <v>0</v>
      </c>
      <c r="O1214">
        <v>0</v>
      </c>
      <c r="P1214">
        <v>85</v>
      </c>
      <c r="Q1214" s="1" t="s">
        <v>1158</v>
      </c>
      <c r="R1214" s="1" t="s">
        <v>1158</v>
      </c>
      <c r="S1214" s="1" t="s">
        <v>1160</v>
      </c>
      <c r="T1214" s="1" t="s">
        <v>134</v>
      </c>
      <c r="U1214" s="1" t="s">
        <v>144</v>
      </c>
      <c r="V1214">
        <v>85</v>
      </c>
      <c r="W1214" s="1" t="s">
        <v>161</v>
      </c>
      <c r="X1214" s="1" t="s">
        <v>59</v>
      </c>
      <c r="Y1214" s="2">
        <v>43812</v>
      </c>
      <c r="Z1214">
        <v>6.1</v>
      </c>
      <c r="AA1214" s="1" t="s">
        <v>39</v>
      </c>
    </row>
    <row r="1215" spans="1:27" x14ac:dyDescent="0.3">
      <c r="A1215" s="1" t="s">
        <v>3960</v>
      </c>
      <c r="B1215" s="1" t="s">
        <v>3961</v>
      </c>
      <c r="C1215" s="1" t="s">
        <v>282</v>
      </c>
      <c r="D1215" s="1" t="s">
        <v>1907</v>
      </c>
      <c r="E1215">
        <v>3</v>
      </c>
      <c r="F1215">
        <v>81</v>
      </c>
      <c r="G1215" s="1" t="s">
        <v>32</v>
      </c>
      <c r="H1215" s="2">
        <v>45794</v>
      </c>
      <c r="I1215" s="1" t="s">
        <v>282</v>
      </c>
      <c r="J1215" s="1" t="s">
        <v>291</v>
      </c>
      <c r="K1215" s="1" t="s">
        <v>1907</v>
      </c>
      <c r="L1215" s="2">
        <v>45773</v>
      </c>
      <c r="M1215">
        <v>7</v>
      </c>
      <c r="N1215">
        <v>10</v>
      </c>
      <c r="O1215">
        <v>0</v>
      </c>
      <c r="P1215">
        <v>742.5</v>
      </c>
      <c r="Q1215" s="1" t="s">
        <v>282</v>
      </c>
      <c r="R1215" s="1" t="s">
        <v>282</v>
      </c>
      <c r="S1215" s="1" t="s">
        <v>285</v>
      </c>
      <c r="T1215" s="1" t="s">
        <v>90</v>
      </c>
      <c r="U1215" s="1" t="s">
        <v>91</v>
      </c>
      <c r="V1215">
        <v>825</v>
      </c>
      <c r="W1215" s="1" t="s">
        <v>293</v>
      </c>
      <c r="X1215" s="1" t="s">
        <v>48</v>
      </c>
      <c r="Y1215" s="2">
        <v>44560</v>
      </c>
      <c r="Z1215">
        <v>4</v>
      </c>
      <c r="AA1215" s="1" t="s">
        <v>39</v>
      </c>
    </row>
    <row r="1216" spans="1:27" x14ac:dyDescent="0.3">
      <c r="A1216" s="1" t="s">
        <v>3962</v>
      </c>
      <c r="B1216" s="1" t="s">
        <v>3963</v>
      </c>
      <c r="C1216" s="1" t="s">
        <v>1616</v>
      </c>
      <c r="D1216" s="1" t="s">
        <v>3964</v>
      </c>
      <c r="E1216">
        <v>5</v>
      </c>
      <c r="F1216">
        <v>59</v>
      </c>
      <c r="G1216" s="1" t="s">
        <v>44</v>
      </c>
      <c r="H1216" s="2">
        <v>45854</v>
      </c>
      <c r="I1216" s="1" t="s">
        <v>1616</v>
      </c>
      <c r="J1216" s="1" t="s">
        <v>242</v>
      </c>
      <c r="K1216" s="1" t="s">
        <v>3964</v>
      </c>
      <c r="L1216" s="2">
        <v>45843</v>
      </c>
      <c r="M1216">
        <v>6</v>
      </c>
      <c r="N1216">
        <v>5</v>
      </c>
      <c r="O1216">
        <v>0</v>
      </c>
      <c r="P1216">
        <v>4649.3</v>
      </c>
      <c r="Q1216" s="1" t="s">
        <v>1616</v>
      </c>
      <c r="R1216" s="1" t="s">
        <v>1616</v>
      </c>
      <c r="S1216" s="1" t="s">
        <v>1617</v>
      </c>
      <c r="T1216" s="1" t="s">
        <v>90</v>
      </c>
      <c r="U1216" s="1" t="s">
        <v>266</v>
      </c>
      <c r="V1216">
        <v>4894</v>
      </c>
      <c r="W1216" s="1" t="s">
        <v>244</v>
      </c>
      <c r="X1216" s="1" t="s">
        <v>48</v>
      </c>
      <c r="Y1216" s="2">
        <v>44403</v>
      </c>
      <c r="Z1216">
        <v>4.4000000000000004</v>
      </c>
      <c r="AA1216" s="1" t="s">
        <v>39</v>
      </c>
    </row>
    <row r="1217" spans="1:28" x14ac:dyDescent="0.3">
      <c r="A1217" s="1" t="s">
        <v>3965</v>
      </c>
      <c r="B1217" s="1" t="s">
        <v>3966</v>
      </c>
      <c r="C1217" s="1" t="s">
        <v>517</v>
      </c>
      <c r="D1217" s="1" t="s">
        <v>2771</v>
      </c>
      <c r="E1217">
        <v>5</v>
      </c>
      <c r="F1217">
        <v>25</v>
      </c>
      <c r="G1217" s="1" t="s">
        <v>44</v>
      </c>
      <c r="H1217" s="2">
        <v>45815</v>
      </c>
      <c r="I1217" s="1" t="s">
        <v>517</v>
      </c>
      <c r="J1217" s="1" t="s">
        <v>549</v>
      </c>
      <c r="K1217" s="1" t="s">
        <v>2771</v>
      </c>
      <c r="L1217" s="2">
        <v>45804</v>
      </c>
      <c r="M1217">
        <v>6</v>
      </c>
      <c r="N1217">
        <v>0</v>
      </c>
      <c r="O1217">
        <v>0</v>
      </c>
      <c r="P1217">
        <v>565</v>
      </c>
      <c r="Q1217" s="1" t="s">
        <v>517</v>
      </c>
      <c r="R1217" s="1" t="s">
        <v>517</v>
      </c>
      <c r="S1217" s="1" t="s">
        <v>520</v>
      </c>
      <c r="T1217" s="1" t="s">
        <v>35</v>
      </c>
      <c r="U1217" s="1" t="s">
        <v>39</v>
      </c>
      <c r="V1217">
        <v>565</v>
      </c>
      <c r="W1217" s="1" t="s">
        <v>550</v>
      </c>
      <c r="X1217" s="1" t="s">
        <v>38</v>
      </c>
      <c r="Y1217" s="2">
        <v>45530</v>
      </c>
      <c r="Z1217">
        <v>1.3</v>
      </c>
      <c r="AA1217" s="1" t="s">
        <v>39</v>
      </c>
    </row>
    <row r="1218" spans="1:28" x14ac:dyDescent="0.3">
      <c r="A1218" s="1" t="s">
        <v>3967</v>
      </c>
      <c r="B1218" s="1" t="s">
        <v>3968</v>
      </c>
      <c r="C1218" s="1" t="s">
        <v>399</v>
      </c>
      <c r="D1218" s="1" t="s">
        <v>3357</v>
      </c>
      <c r="E1218">
        <v>3</v>
      </c>
      <c r="F1218">
        <v>85</v>
      </c>
      <c r="G1218" s="1" t="s">
        <v>44</v>
      </c>
      <c r="H1218" s="2">
        <v>45853</v>
      </c>
      <c r="I1218" s="1" t="s">
        <v>399</v>
      </c>
      <c r="J1218" s="1" t="s">
        <v>272</v>
      </c>
      <c r="K1218" s="1" t="s">
        <v>3357</v>
      </c>
      <c r="L1218" s="2">
        <v>45846</v>
      </c>
      <c r="M1218">
        <v>6</v>
      </c>
      <c r="N1218">
        <v>20</v>
      </c>
      <c r="O1218">
        <v>0</v>
      </c>
      <c r="P1218">
        <v>25028</v>
      </c>
      <c r="Q1218" s="1" t="s">
        <v>399</v>
      </c>
      <c r="R1218" s="1" t="s">
        <v>399</v>
      </c>
      <c r="S1218" s="1" t="s">
        <v>402</v>
      </c>
      <c r="T1218" s="1" t="s">
        <v>75</v>
      </c>
      <c r="U1218" s="1" t="s">
        <v>314</v>
      </c>
      <c r="V1218">
        <v>31285</v>
      </c>
      <c r="W1218" s="1" t="s">
        <v>273</v>
      </c>
      <c r="X1218" s="1" t="s">
        <v>38</v>
      </c>
      <c r="Y1218" s="2">
        <v>45880</v>
      </c>
      <c r="Z1218">
        <v>0.4</v>
      </c>
      <c r="AA1218" s="1" t="s">
        <v>39</v>
      </c>
    </row>
    <row r="1219" spans="1:28" x14ac:dyDescent="0.3">
      <c r="A1219" s="1" t="s">
        <v>3969</v>
      </c>
      <c r="B1219" s="1" t="s">
        <v>3970</v>
      </c>
      <c r="C1219" s="1" t="s">
        <v>958</v>
      </c>
      <c r="D1219" s="1" t="s">
        <v>3971</v>
      </c>
      <c r="E1219">
        <v>4</v>
      </c>
      <c r="F1219">
        <v>74</v>
      </c>
      <c r="G1219" s="1" t="s">
        <v>44</v>
      </c>
      <c r="H1219" s="2">
        <v>45798</v>
      </c>
      <c r="I1219" s="1" t="s">
        <v>958</v>
      </c>
      <c r="J1219" s="1" t="s">
        <v>183</v>
      </c>
      <c r="K1219" s="1" t="s">
        <v>3971</v>
      </c>
      <c r="L1219" s="2">
        <v>45789</v>
      </c>
      <c r="M1219">
        <v>4</v>
      </c>
      <c r="N1219">
        <v>30</v>
      </c>
      <c r="O1219">
        <v>0</v>
      </c>
      <c r="P1219">
        <v>224</v>
      </c>
      <c r="Q1219" s="1" t="s">
        <v>958</v>
      </c>
      <c r="R1219" s="1" t="s">
        <v>958</v>
      </c>
      <c r="S1219" s="1" t="s">
        <v>960</v>
      </c>
      <c r="T1219" s="1" t="s">
        <v>35</v>
      </c>
      <c r="U1219" s="1" t="s">
        <v>83</v>
      </c>
      <c r="V1219">
        <v>320</v>
      </c>
      <c r="W1219" s="1" t="s">
        <v>186</v>
      </c>
      <c r="X1219" s="1" t="s">
        <v>137</v>
      </c>
      <c r="Y1219" s="2">
        <v>45507</v>
      </c>
      <c r="Z1219">
        <v>1.4</v>
      </c>
      <c r="AA1219" s="1" t="s">
        <v>39</v>
      </c>
    </row>
    <row r="1220" spans="1:28" x14ac:dyDescent="0.3">
      <c r="A1220" s="1" t="s">
        <v>3972</v>
      </c>
      <c r="B1220" s="1" t="s">
        <v>3973</v>
      </c>
      <c r="C1220" s="1" t="s">
        <v>1551</v>
      </c>
      <c r="D1220" s="1" t="s">
        <v>3974</v>
      </c>
      <c r="E1220">
        <v>4</v>
      </c>
      <c r="F1220">
        <v>89</v>
      </c>
      <c r="G1220" s="1" t="s">
        <v>44</v>
      </c>
      <c r="H1220" s="2">
        <v>45852</v>
      </c>
      <c r="I1220" s="1" t="s">
        <v>1551</v>
      </c>
      <c r="J1220" s="1" t="s">
        <v>394</v>
      </c>
      <c r="K1220" s="1" t="s">
        <v>3974</v>
      </c>
      <c r="L1220" s="2">
        <v>45848</v>
      </c>
      <c r="M1220">
        <v>2</v>
      </c>
      <c r="N1220">
        <v>10</v>
      </c>
      <c r="O1220">
        <v>0</v>
      </c>
      <c r="P1220">
        <v>373.5</v>
      </c>
      <c r="Q1220" s="1" t="s">
        <v>1551</v>
      </c>
      <c r="R1220" s="1" t="s">
        <v>1551</v>
      </c>
      <c r="S1220" s="1" t="s">
        <v>1553</v>
      </c>
      <c r="T1220" s="1" t="s">
        <v>107</v>
      </c>
      <c r="U1220" s="1" t="s">
        <v>416</v>
      </c>
      <c r="V1220">
        <v>415</v>
      </c>
      <c r="W1220" s="1" t="s">
        <v>396</v>
      </c>
      <c r="X1220" s="1" t="s">
        <v>127</v>
      </c>
      <c r="Y1220" s="2">
        <v>43220</v>
      </c>
      <c r="Z1220">
        <v>7.7</v>
      </c>
      <c r="AA1220" s="1" t="s">
        <v>39</v>
      </c>
    </row>
    <row r="1221" spans="1:28" x14ac:dyDescent="0.3">
      <c r="A1221" s="1" t="s">
        <v>3975</v>
      </c>
      <c r="B1221" s="1" t="s">
        <v>3976</v>
      </c>
      <c r="C1221" s="1" t="s">
        <v>558</v>
      </c>
      <c r="D1221" s="1" t="s">
        <v>1999</v>
      </c>
      <c r="E1221">
        <v>4</v>
      </c>
      <c r="F1221">
        <v>106</v>
      </c>
      <c r="G1221" s="1" t="s">
        <v>44</v>
      </c>
      <c r="H1221" s="2">
        <v>45909</v>
      </c>
      <c r="I1221" s="1" t="s">
        <v>558</v>
      </c>
      <c r="J1221" s="1" t="s">
        <v>221</v>
      </c>
      <c r="K1221" s="1" t="s">
        <v>1999</v>
      </c>
      <c r="L1221" s="2">
        <v>45901</v>
      </c>
      <c r="M1221">
        <v>5</v>
      </c>
      <c r="N1221">
        <v>15</v>
      </c>
      <c r="O1221">
        <v>0</v>
      </c>
      <c r="P1221">
        <v>90.95</v>
      </c>
      <c r="Q1221" s="1" t="s">
        <v>558</v>
      </c>
      <c r="R1221" s="1" t="s">
        <v>558</v>
      </c>
      <c r="S1221" s="1" t="s">
        <v>560</v>
      </c>
      <c r="T1221" s="1" t="s">
        <v>134</v>
      </c>
      <c r="U1221" s="1" t="s">
        <v>144</v>
      </c>
      <c r="V1221">
        <v>107</v>
      </c>
      <c r="W1221" s="1" t="s">
        <v>224</v>
      </c>
      <c r="X1221" s="1" t="s">
        <v>137</v>
      </c>
      <c r="Y1221" s="2">
        <v>44532</v>
      </c>
      <c r="Z1221">
        <v>4.0999999999999996</v>
      </c>
      <c r="AA1221" s="1" t="s">
        <v>39</v>
      </c>
    </row>
    <row r="1222" spans="1:28" x14ac:dyDescent="0.3">
      <c r="A1222" s="1" t="s">
        <v>3977</v>
      </c>
      <c r="B1222" s="1" t="s">
        <v>3978</v>
      </c>
      <c r="C1222" s="1" t="s">
        <v>1263</v>
      </c>
      <c r="D1222" s="1" t="s">
        <v>2672</v>
      </c>
      <c r="E1222">
        <v>2</v>
      </c>
      <c r="F1222">
        <v>83</v>
      </c>
      <c r="G1222" s="1" t="s">
        <v>44</v>
      </c>
      <c r="H1222" s="2">
        <v>46010</v>
      </c>
      <c r="I1222" s="1" t="s">
        <v>1263</v>
      </c>
      <c r="J1222" s="1" t="s">
        <v>462</v>
      </c>
      <c r="K1222" s="1" t="s">
        <v>2672</v>
      </c>
      <c r="L1222" s="2">
        <v>45986</v>
      </c>
      <c r="M1222">
        <v>13</v>
      </c>
      <c r="N1222">
        <v>10</v>
      </c>
      <c r="O1222">
        <v>0</v>
      </c>
      <c r="P1222">
        <v>290.7</v>
      </c>
      <c r="Q1222" s="1" t="s">
        <v>1263</v>
      </c>
      <c r="R1222" s="1" t="s">
        <v>1263</v>
      </c>
      <c r="S1222" s="1" t="s">
        <v>1265</v>
      </c>
      <c r="T1222" s="1" t="s">
        <v>56</v>
      </c>
      <c r="U1222" s="1" t="s">
        <v>359</v>
      </c>
      <c r="V1222">
        <v>323</v>
      </c>
      <c r="W1222" s="1" t="s">
        <v>464</v>
      </c>
      <c r="X1222" s="1" t="s">
        <v>137</v>
      </c>
      <c r="Y1222" s="2">
        <v>43178</v>
      </c>
      <c r="Z1222">
        <v>7.8</v>
      </c>
      <c r="AA1222" s="1" t="s">
        <v>84</v>
      </c>
      <c r="AB1222">
        <v>1</v>
      </c>
    </row>
    <row r="1223" spans="1:28" x14ac:dyDescent="0.3">
      <c r="A1223" s="1" t="s">
        <v>3979</v>
      </c>
      <c r="B1223" s="1" t="s">
        <v>3980</v>
      </c>
      <c r="C1223" s="1" t="s">
        <v>1263</v>
      </c>
      <c r="D1223" s="1" t="s">
        <v>290</v>
      </c>
      <c r="E1223">
        <v>3</v>
      </c>
      <c r="F1223">
        <v>51</v>
      </c>
      <c r="G1223" s="1" t="s">
        <v>32</v>
      </c>
      <c r="H1223" s="2">
        <v>45994</v>
      </c>
      <c r="I1223" s="1" t="s">
        <v>1263</v>
      </c>
      <c r="J1223" s="1" t="s">
        <v>376</v>
      </c>
      <c r="K1223" s="1" t="s">
        <v>290</v>
      </c>
      <c r="L1223" s="2">
        <v>45979</v>
      </c>
      <c r="M1223">
        <v>6</v>
      </c>
      <c r="N1223">
        <v>20</v>
      </c>
      <c r="O1223">
        <v>0</v>
      </c>
      <c r="P1223">
        <v>258.39999999999998</v>
      </c>
      <c r="Q1223" s="1" t="s">
        <v>1263</v>
      </c>
      <c r="R1223" s="1" t="s">
        <v>1263</v>
      </c>
      <c r="S1223" s="1" t="s">
        <v>1265</v>
      </c>
      <c r="T1223" s="1" t="s">
        <v>56</v>
      </c>
      <c r="U1223" s="1" t="s">
        <v>359</v>
      </c>
      <c r="V1223">
        <v>323</v>
      </c>
      <c r="W1223" s="1" t="s">
        <v>379</v>
      </c>
      <c r="X1223" s="1" t="s">
        <v>48</v>
      </c>
      <c r="Y1223" s="2">
        <v>45419</v>
      </c>
      <c r="Z1223">
        <v>1.7</v>
      </c>
      <c r="AA1223" s="1" t="s">
        <v>39</v>
      </c>
    </row>
    <row r="1224" spans="1:28" x14ac:dyDescent="0.3">
      <c r="A1224" s="1" t="s">
        <v>3981</v>
      </c>
      <c r="B1224" s="1" t="s">
        <v>3982</v>
      </c>
      <c r="C1224" s="1" t="s">
        <v>1275</v>
      </c>
      <c r="D1224" s="1" t="s">
        <v>3983</v>
      </c>
      <c r="E1224">
        <v>5</v>
      </c>
      <c r="F1224">
        <v>19</v>
      </c>
      <c r="G1224" s="1" t="s">
        <v>44</v>
      </c>
      <c r="H1224" s="2">
        <v>45833</v>
      </c>
      <c r="I1224" s="1" t="s">
        <v>1275</v>
      </c>
      <c r="J1224" s="1" t="s">
        <v>272</v>
      </c>
      <c r="K1224" s="1" t="s">
        <v>3983</v>
      </c>
      <c r="L1224" s="2">
        <v>45820</v>
      </c>
      <c r="M1224">
        <v>5</v>
      </c>
      <c r="N1224">
        <v>0</v>
      </c>
      <c r="O1224">
        <v>0</v>
      </c>
      <c r="P1224">
        <v>836</v>
      </c>
      <c r="Q1224" s="1" t="s">
        <v>1275</v>
      </c>
      <c r="R1224" s="1" t="s">
        <v>1275</v>
      </c>
      <c r="S1224" s="1" t="s">
        <v>1277</v>
      </c>
      <c r="T1224" s="1" t="s">
        <v>90</v>
      </c>
      <c r="U1224" s="1" t="s">
        <v>300</v>
      </c>
      <c r="V1224">
        <v>836</v>
      </c>
      <c r="W1224" s="1" t="s">
        <v>273</v>
      </c>
      <c r="X1224" s="1" t="s">
        <v>38</v>
      </c>
      <c r="Y1224" s="2">
        <v>45880</v>
      </c>
      <c r="Z1224">
        <v>0.4</v>
      </c>
      <c r="AA1224" s="1" t="s">
        <v>39</v>
      </c>
    </row>
    <row r="1225" spans="1:28" x14ac:dyDescent="0.3">
      <c r="A1225" s="1" t="s">
        <v>3984</v>
      </c>
      <c r="B1225" s="1" t="s">
        <v>3985</v>
      </c>
      <c r="C1225" s="1" t="s">
        <v>289</v>
      </c>
      <c r="D1225" s="1" t="s">
        <v>1232</v>
      </c>
      <c r="E1225">
        <v>4</v>
      </c>
      <c r="G1225" s="1" t="s">
        <v>44</v>
      </c>
      <c r="H1225" s="2">
        <v>45877</v>
      </c>
      <c r="I1225" s="1" t="s">
        <v>289</v>
      </c>
      <c r="J1225" s="1" t="s">
        <v>150</v>
      </c>
      <c r="K1225" s="1" t="s">
        <v>1232</v>
      </c>
      <c r="L1225" s="2">
        <v>45868</v>
      </c>
      <c r="M1225">
        <v>5</v>
      </c>
      <c r="N1225">
        <v>20</v>
      </c>
      <c r="O1225">
        <v>0</v>
      </c>
      <c r="P1225">
        <v>8568</v>
      </c>
      <c r="Q1225" s="1" t="s">
        <v>289</v>
      </c>
      <c r="R1225" s="1" t="s">
        <v>289</v>
      </c>
      <c r="S1225" s="1" t="s">
        <v>292</v>
      </c>
      <c r="T1225" s="1" t="s">
        <v>107</v>
      </c>
      <c r="U1225" s="1" t="s">
        <v>125</v>
      </c>
      <c r="V1225">
        <v>10710</v>
      </c>
      <c r="W1225" s="1" t="s">
        <v>153</v>
      </c>
      <c r="X1225" s="1" t="s">
        <v>38</v>
      </c>
      <c r="Y1225" s="2">
        <v>45173</v>
      </c>
      <c r="Z1225">
        <v>2.2999999999999998</v>
      </c>
      <c r="AA1225" s="1" t="s">
        <v>39</v>
      </c>
    </row>
    <row r="1226" spans="1:28" x14ac:dyDescent="0.3">
      <c r="A1226" s="1" t="s">
        <v>3986</v>
      </c>
      <c r="B1226" s="1" t="s">
        <v>3987</v>
      </c>
      <c r="C1226" s="1" t="s">
        <v>667</v>
      </c>
      <c r="D1226" s="1" t="s">
        <v>3988</v>
      </c>
      <c r="E1226">
        <v>5</v>
      </c>
      <c r="F1226">
        <v>28</v>
      </c>
      <c r="G1226" s="1" t="s">
        <v>44</v>
      </c>
      <c r="H1226" s="2">
        <v>45682</v>
      </c>
      <c r="I1226" s="1" t="s">
        <v>667</v>
      </c>
      <c r="J1226" s="1" t="s">
        <v>549</v>
      </c>
      <c r="K1226" s="1" t="s">
        <v>3988</v>
      </c>
      <c r="L1226" s="2">
        <v>45669</v>
      </c>
      <c r="M1226">
        <v>3</v>
      </c>
      <c r="N1226">
        <v>30</v>
      </c>
      <c r="O1226">
        <v>0</v>
      </c>
      <c r="P1226">
        <v>714.7</v>
      </c>
      <c r="Q1226" s="1" t="s">
        <v>667</v>
      </c>
      <c r="R1226" s="1" t="s">
        <v>667</v>
      </c>
      <c r="S1226" s="1" t="s">
        <v>669</v>
      </c>
      <c r="T1226" s="1" t="s">
        <v>90</v>
      </c>
      <c r="U1226" s="1" t="s">
        <v>266</v>
      </c>
      <c r="V1226">
        <v>1021</v>
      </c>
      <c r="W1226" s="1" t="s">
        <v>550</v>
      </c>
      <c r="X1226" s="1" t="s">
        <v>38</v>
      </c>
      <c r="Y1226" s="2">
        <v>45530</v>
      </c>
      <c r="Z1226">
        <v>1.3</v>
      </c>
      <c r="AA1226" s="1" t="s">
        <v>39</v>
      </c>
    </row>
    <row r="1227" spans="1:28" x14ac:dyDescent="0.3">
      <c r="A1227" s="1" t="s">
        <v>3989</v>
      </c>
      <c r="B1227" s="1" t="s">
        <v>3990</v>
      </c>
      <c r="C1227" s="1" t="s">
        <v>157</v>
      </c>
      <c r="D1227" s="1" t="s">
        <v>1684</v>
      </c>
      <c r="E1227">
        <v>4</v>
      </c>
      <c r="F1227">
        <v>46</v>
      </c>
      <c r="G1227" s="1" t="s">
        <v>44</v>
      </c>
      <c r="H1227" s="2">
        <v>45677</v>
      </c>
      <c r="I1227" s="1" t="s">
        <v>157</v>
      </c>
      <c r="J1227" s="1" t="s">
        <v>318</v>
      </c>
      <c r="K1227" s="1" t="s">
        <v>1684</v>
      </c>
      <c r="L1227" s="2">
        <v>45673</v>
      </c>
      <c r="M1227">
        <v>1</v>
      </c>
      <c r="N1227">
        <v>20</v>
      </c>
      <c r="O1227">
        <v>0</v>
      </c>
      <c r="P1227">
        <v>3472</v>
      </c>
      <c r="Q1227" s="1" t="s">
        <v>157</v>
      </c>
      <c r="R1227" s="1" t="s">
        <v>157</v>
      </c>
      <c r="S1227" s="1" t="s">
        <v>160</v>
      </c>
      <c r="T1227" s="1" t="s">
        <v>75</v>
      </c>
      <c r="U1227" s="1" t="s">
        <v>98</v>
      </c>
      <c r="V1227">
        <v>4340</v>
      </c>
      <c r="W1227" s="1" t="s">
        <v>319</v>
      </c>
      <c r="X1227" s="1" t="s">
        <v>48</v>
      </c>
      <c r="Y1227" s="2">
        <v>45758</v>
      </c>
      <c r="Z1227">
        <v>0.7</v>
      </c>
      <c r="AA1227" s="1" t="s">
        <v>39</v>
      </c>
    </row>
    <row r="1228" spans="1:28" x14ac:dyDescent="0.3">
      <c r="A1228" s="1" t="s">
        <v>3991</v>
      </c>
      <c r="B1228" s="1" t="s">
        <v>3992</v>
      </c>
      <c r="C1228" s="1" t="s">
        <v>1507</v>
      </c>
      <c r="D1228" s="1" t="s">
        <v>3993</v>
      </c>
      <c r="E1228">
        <v>5</v>
      </c>
      <c r="F1228">
        <v>40</v>
      </c>
      <c r="G1228" s="1" t="s">
        <v>32</v>
      </c>
      <c r="H1228" s="2">
        <v>45786</v>
      </c>
      <c r="I1228" s="1" t="s">
        <v>1507</v>
      </c>
      <c r="J1228" s="1" t="s">
        <v>298</v>
      </c>
      <c r="K1228" s="1" t="s">
        <v>3993</v>
      </c>
      <c r="L1228" s="2">
        <v>45767</v>
      </c>
      <c r="M1228">
        <v>8</v>
      </c>
      <c r="N1228">
        <v>10</v>
      </c>
      <c r="O1228">
        <v>0</v>
      </c>
      <c r="P1228">
        <v>797.4</v>
      </c>
      <c r="Q1228" s="1" t="s">
        <v>1507</v>
      </c>
      <c r="R1228" s="1" t="s">
        <v>1507</v>
      </c>
      <c r="S1228" s="1" t="s">
        <v>1509</v>
      </c>
      <c r="T1228" s="1" t="s">
        <v>107</v>
      </c>
      <c r="U1228" s="1" t="s">
        <v>152</v>
      </c>
      <c r="V1228">
        <v>886</v>
      </c>
      <c r="W1228" s="1" t="s">
        <v>301</v>
      </c>
      <c r="X1228" s="1" t="s">
        <v>137</v>
      </c>
      <c r="Y1228" s="2">
        <v>44620</v>
      </c>
      <c r="Z1228">
        <v>3.8</v>
      </c>
      <c r="AA1228" s="1" t="s">
        <v>39</v>
      </c>
    </row>
    <row r="1229" spans="1:28" x14ac:dyDescent="0.3">
      <c r="A1229" s="1" t="s">
        <v>3994</v>
      </c>
      <c r="B1229" s="1" t="s">
        <v>3995</v>
      </c>
      <c r="C1229" s="1" t="s">
        <v>642</v>
      </c>
      <c r="D1229" s="1" t="s">
        <v>1152</v>
      </c>
      <c r="E1229">
        <v>4</v>
      </c>
      <c r="F1229">
        <v>61</v>
      </c>
      <c r="G1229" s="1" t="s">
        <v>44</v>
      </c>
      <c r="H1229" s="2">
        <v>45674</v>
      </c>
      <c r="I1229" s="1" t="s">
        <v>642</v>
      </c>
      <c r="J1229" s="1" t="s">
        <v>264</v>
      </c>
      <c r="K1229" s="1" t="s">
        <v>1152</v>
      </c>
      <c r="L1229" s="2">
        <v>45660</v>
      </c>
      <c r="M1229">
        <v>4</v>
      </c>
      <c r="N1229">
        <v>10</v>
      </c>
      <c r="O1229">
        <v>0</v>
      </c>
      <c r="P1229">
        <v>707.4</v>
      </c>
      <c r="Q1229" s="1" t="s">
        <v>642</v>
      </c>
      <c r="R1229" s="1" t="s">
        <v>642</v>
      </c>
      <c r="S1229" s="1" t="s">
        <v>644</v>
      </c>
      <c r="T1229" s="1" t="s">
        <v>134</v>
      </c>
      <c r="U1229" s="1" t="s">
        <v>378</v>
      </c>
      <c r="V1229">
        <v>786</v>
      </c>
      <c r="W1229" s="1" t="s">
        <v>267</v>
      </c>
      <c r="X1229" s="1" t="s">
        <v>268</v>
      </c>
      <c r="Y1229" s="2">
        <v>43207</v>
      </c>
      <c r="Z1229">
        <v>7.7</v>
      </c>
      <c r="AA1229" s="1" t="s">
        <v>39</v>
      </c>
    </row>
    <row r="1230" spans="1:28" x14ac:dyDescent="0.3">
      <c r="A1230" s="1" t="s">
        <v>3996</v>
      </c>
      <c r="B1230" s="1" t="s">
        <v>3997</v>
      </c>
      <c r="C1230" s="1" t="s">
        <v>953</v>
      </c>
      <c r="D1230" s="1" t="s">
        <v>3998</v>
      </c>
      <c r="E1230">
        <v>5</v>
      </c>
      <c r="F1230">
        <v>49</v>
      </c>
      <c r="G1230" s="1" t="s">
        <v>32</v>
      </c>
      <c r="H1230" s="2">
        <v>45755</v>
      </c>
      <c r="I1230" s="1" t="s">
        <v>953</v>
      </c>
      <c r="J1230" s="1" t="s">
        <v>318</v>
      </c>
      <c r="K1230" s="1" t="s">
        <v>3998</v>
      </c>
      <c r="L1230" s="2">
        <v>45747</v>
      </c>
      <c r="M1230">
        <v>6</v>
      </c>
      <c r="N1230">
        <v>20</v>
      </c>
      <c r="O1230">
        <v>0</v>
      </c>
      <c r="P1230">
        <v>247.2</v>
      </c>
      <c r="Q1230" s="1" t="s">
        <v>953</v>
      </c>
      <c r="R1230" s="1" t="s">
        <v>953</v>
      </c>
      <c r="S1230" s="1" t="s">
        <v>955</v>
      </c>
      <c r="T1230" s="1" t="s">
        <v>56</v>
      </c>
      <c r="U1230" s="1" t="s">
        <v>117</v>
      </c>
      <c r="V1230">
        <v>309</v>
      </c>
      <c r="W1230" s="1" t="s">
        <v>319</v>
      </c>
      <c r="X1230" s="1" t="s">
        <v>48</v>
      </c>
      <c r="Y1230" s="2">
        <v>45758</v>
      </c>
      <c r="Z1230">
        <v>0.7</v>
      </c>
      <c r="AA1230" s="1" t="s">
        <v>39</v>
      </c>
    </row>
    <row r="1231" spans="1:28" x14ac:dyDescent="0.3">
      <c r="A1231" s="1" t="s">
        <v>3999</v>
      </c>
      <c r="B1231" s="1" t="s">
        <v>4000</v>
      </c>
      <c r="C1231" s="1" t="s">
        <v>497</v>
      </c>
      <c r="D1231" s="1" t="s">
        <v>664</v>
      </c>
      <c r="E1231">
        <v>4</v>
      </c>
      <c r="F1231">
        <v>83</v>
      </c>
      <c r="G1231" s="1" t="s">
        <v>44</v>
      </c>
      <c r="H1231" s="2">
        <v>45862</v>
      </c>
      <c r="I1231" s="1" t="s">
        <v>497</v>
      </c>
      <c r="J1231" s="1" t="s">
        <v>105</v>
      </c>
      <c r="K1231" s="1" t="s">
        <v>664</v>
      </c>
      <c r="L1231" s="2">
        <v>45847</v>
      </c>
      <c r="M1231">
        <v>6</v>
      </c>
      <c r="N1231">
        <v>0</v>
      </c>
      <c r="O1231">
        <v>0</v>
      </c>
      <c r="P1231">
        <v>199</v>
      </c>
      <c r="Q1231" s="1" t="s">
        <v>497</v>
      </c>
      <c r="R1231" s="1" t="s">
        <v>497</v>
      </c>
      <c r="S1231" s="1" t="s">
        <v>499</v>
      </c>
      <c r="T1231" s="1" t="s">
        <v>56</v>
      </c>
      <c r="U1231" s="1" t="s">
        <v>117</v>
      </c>
      <c r="V1231">
        <v>199</v>
      </c>
      <c r="W1231" s="1" t="s">
        <v>109</v>
      </c>
      <c r="X1231" s="1" t="s">
        <v>110</v>
      </c>
      <c r="Y1231" s="2">
        <v>44203</v>
      </c>
      <c r="Z1231">
        <v>5</v>
      </c>
      <c r="AA1231" s="1" t="s">
        <v>39</v>
      </c>
    </row>
    <row r="1232" spans="1:28" x14ac:dyDescent="0.3">
      <c r="A1232" s="1" t="s">
        <v>4001</v>
      </c>
      <c r="B1232" s="1" t="s">
        <v>4002</v>
      </c>
      <c r="C1232" s="1" t="s">
        <v>164</v>
      </c>
      <c r="D1232" s="1" t="s">
        <v>4003</v>
      </c>
      <c r="E1232">
        <v>3</v>
      </c>
      <c r="F1232">
        <v>126</v>
      </c>
      <c r="G1232" s="1" t="s">
        <v>44</v>
      </c>
      <c r="H1232" s="2">
        <v>45958</v>
      </c>
      <c r="I1232" s="1" t="s">
        <v>164</v>
      </c>
      <c r="J1232" s="1" t="s">
        <v>142</v>
      </c>
      <c r="K1232" s="1" t="s">
        <v>4003</v>
      </c>
      <c r="L1232" s="2">
        <v>45940</v>
      </c>
      <c r="M1232">
        <v>4</v>
      </c>
      <c r="N1232">
        <v>15</v>
      </c>
      <c r="O1232">
        <v>1</v>
      </c>
      <c r="P1232">
        <v>901</v>
      </c>
      <c r="Q1232" s="1" t="s">
        <v>164</v>
      </c>
      <c r="R1232" s="1" t="s">
        <v>164</v>
      </c>
      <c r="S1232" s="1" t="s">
        <v>166</v>
      </c>
      <c r="T1232" s="1" t="s">
        <v>35</v>
      </c>
      <c r="U1232" s="1" t="s">
        <v>167</v>
      </c>
      <c r="V1232">
        <v>1060</v>
      </c>
      <c r="W1232" s="1" t="s">
        <v>145</v>
      </c>
      <c r="X1232" s="1" t="s">
        <v>59</v>
      </c>
      <c r="Y1232" s="2">
        <v>43159</v>
      </c>
      <c r="Z1232">
        <v>7.8</v>
      </c>
      <c r="AA1232" s="1" t="s">
        <v>39</v>
      </c>
    </row>
    <row r="1233" spans="1:28" x14ac:dyDescent="0.3">
      <c r="A1233" s="1" t="s">
        <v>4004</v>
      </c>
      <c r="B1233" s="1" t="s">
        <v>4005</v>
      </c>
      <c r="C1233" s="1" t="s">
        <v>1133</v>
      </c>
      <c r="D1233" s="1" t="s">
        <v>248</v>
      </c>
      <c r="E1233">
        <v>4</v>
      </c>
      <c r="F1233">
        <v>63</v>
      </c>
      <c r="G1233" s="1" t="s">
        <v>44</v>
      </c>
      <c r="H1233" s="2">
        <v>45962</v>
      </c>
      <c r="I1233" s="1" t="s">
        <v>1133</v>
      </c>
      <c r="J1233" s="1" t="s">
        <v>538</v>
      </c>
      <c r="K1233" s="1" t="s">
        <v>248</v>
      </c>
      <c r="L1233" s="2">
        <v>45948</v>
      </c>
      <c r="M1233">
        <v>5</v>
      </c>
      <c r="N1233">
        <v>5</v>
      </c>
      <c r="O1233">
        <v>0</v>
      </c>
      <c r="P1233">
        <v>2963.05</v>
      </c>
      <c r="Q1233" s="1" t="s">
        <v>1133</v>
      </c>
      <c r="R1233" s="1" t="s">
        <v>1133</v>
      </c>
      <c r="S1233" s="1" t="s">
        <v>1135</v>
      </c>
      <c r="T1233" s="1" t="s">
        <v>107</v>
      </c>
      <c r="U1233" s="1" t="s">
        <v>108</v>
      </c>
      <c r="V1233">
        <v>3119</v>
      </c>
      <c r="W1233" s="1" t="s">
        <v>539</v>
      </c>
      <c r="X1233" s="1" t="s">
        <v>540</v>
      </c>
      <c r="Y1233" s="2">
        <v>44731</v>
      </c>
      <c r="Z1233">
        <v>3.5</v>
      </c>
      <c r="AA1233" s="1" t="s">
        <v>39</v>
      </c>
    </row>
    <row r="1234" spans="1:28" x14ac:dyDescent="0.3">
      <c r="A1234" s="1" t="s">
        <v>4006</v>
      </c>
      <c r="B1234" s="1" t="s">
        <v>4007</v>
      </c>
      <c r="C1234" s="1" t="s">
        <v>1302</v>
      </c>
      <c r="D1234" s="1" t="s">
        <v>1827</v>
      </c>
      <c r="E1234">
        <v>3</v>
      </c>
      <c r="F1234">
        <v>56</v>
      </c>
      <c r="G1234" s="1" t="s">
        <v>44</v>
      </c>
      <c r="H1234" s="2">
        <v>46034</v>
      </c>
      <c r="I1234" s="1" t="s">
        <v>1302</v>
      </c>
      <c r="J1234" s="1" t="s">
        <v>394</v>
      </c>
      <c r="K1234" s="1" t="s">
        <v>1827</v>
      </c>
      <c r="L1234" s="2">
        <v>46016</v>
      </c>
      <c r="M1234">
        <v>4</v>
      </c>
      <c r="N1234">
        <v>5</v>
      </c>
      <c r="O1234">
        <v>0</v>
      </c>
      <c r="P1234">
        <v>3793.35</v>
      </c>
      <c r="Q1234" s="1" t="s">
        <v>1302</v>
      </c>
      <c r="R1234" s="1" t="s">
        <v>1302</v>
      </c>
      <c r="S1234" s="1" t="s">
        <v>1304</v>
      </c>
      <c r="T1234" s="1" t="s">
        <v>90</v>
      </c>
      <c r="U1234" s="1" t="s">
        <v>91</v>
      </c>
      <c r="V1234">
        <v>3993</v>
      </c>
      <c r="W1234" s="1" t="s">
        <v>396</v>
      </c>
      <c r="X1234" s="1" t="s">
        <v>127</v>
      </c>
      <c r="Y1234" s="2">
        <v>43220</v>
      </c>
      <c r="Z1234">
        <v>7.7</v>
      </c>
      <c r="AA1234" s="1" t="s">
        <v>39</v>
      </c>
    </row>
    <row r="1235" spans="1:28" x14ac:dyDescent="0.3">
      <c r="A1235" s="1" t="s">
        <v>4008</v>
      </c>
      <c r="B1235" s="1" t="s">
        <v>4009</v>
      </c>
      <c r="C1235" s="1" t="s">
        <v>342</v>
      </c>
      <c r="D1235" s="1" t="s">
        <v>4010</v>
      </c>
      <c r="E1235">
        <v>5</v>
      </c>
      <c r="F1235">
        <v>68</v>
      </c>
      <c r="G1235" s="1" t="s">
        <v>401</v>
      </c>
      <c r="H1235" s="2">
        <v>45872</v>
      </c>
      <c r="I1235" s="1" t="s">
        <v>342</v>
      </c>
      <c r="J1235" s="1" t="s">
        <v>33</v>
      </c>
      <c r="K1235" s="1" t="s">
        <v>4010</v>
      </c>
      <c r="L1235" s="2">
        <v>45857</v>
      </c>
      <c r="M1235">
        <v>3</v>
      </c>
      <c r="N1235">
        <v>15</v>
      </c>
      <c r="O1235">
        <v>0</v>
      </c>
      <c r="P1235">
        <v>3753.6</v>
      </c>
      <c r="Q1235" s="1" t="s">
        <v>342</v>
      </c>
      <c r="R1235" s="1" t="s">
        <v>342</v>
      </c>
      <c r="S1235" s="1" t="s">
        <v>344</v>
      </c>
      <c r="T1235" s="1" t="s">
        <v>35</v>
      </c>
      <c r="U1235" s="1" t="s">
        <v>83</v>
      </c>
      <c r="V1235">
        <v>4416</v>
      </c>
      <c r="W1235" s="1" t="s">
        <v>37</v>
      </c>
      <c r="X1235" s="1" t="s">
        <v>38</v>
      </c>
      <c r="Y1235" s="2">
        <v>43032</v>
      </c>
      <c r="Z1235">
        <v>8.1999999999999993</v>
      </c>
      <c r="AA1235" s="1" t="s">
        <v>173</v>
      </c>
      <c r="AB1235">
        <v>1</v>
      </c>
    </row>
    <row r="1236" spans="1:28" x14ac:dyDescent="0.3">
      <c r="A1236" s="1" t="s">
        <v>4011</v>
      </c>
      <c r="B1236" s="1" t="s">
        <v>4012</v>
      </c>
      <c r="C1236" s="1" t="s">
        <v>2556</v>
      </c>
      <c r="D1236" s="1" t="s">
        <v>4013</v>
      </c>
      <c r="E1236">
        <v>4</v>
      </c>
      <c r="F1236">
        <v>79</v>
      </c>
      <c r="G1236" s="1" t="s">
        <v>44</v>
      </c>
      <c r="H1236" s="2">
        <v>45886</v>
      </c>
      <c r="I1236" s="1" t="s">
        <v>2556</v>
      </c>
      <c r="J1236" s="1" t="s">
        <v>115</v>
      </c>
      <c r="K1236" s="1" t="s">
        <v>4013</v>
      </c>
      <c r="L1236" s="2">
        <v>45881</v>
      </c>
      <c r="M1236">
        <v>4</v>
      </c>
      <c r="N1236">
        <v>15</v>
      </c>
      <c r="O1236">
        <v>0</v>
      </c>
      <c r="P1236">
        <v>323</v>
      </c>
      <c r="Q1236" s="1" t="s">
        <v>2556</v>
      </c>
      <c r="R1236" s="1" t="s">
        <v>2556</v>
      </c>
      <c r="S1236" s="1" t="s">
        <v>2558</v>
      </c>
      <c r="T1236" s="1" t="s">
        <v>56</v>
      </c>
      <c r="U1236" s="1" t="s">
        <v>66</v>
      </c>
      <c r="V1236">
        <v>380</v>
      </c>
      <c r="W1236" s="1" t="s">
        <v>118</v>
      </c>
      <c r="X1236" s="1" t="s">
        <v>59</v>
      </c>
      <c r="Y1236" s="2">
        <v>43824</v>
      </c>
      <c r="Z1236">
        <v>6</v>
      </c>
      <c r="AA1236" s="1" t="s">
        <v>39</v>
      </c>
    </row>
    <row r="1237" spans="1:28" x14ac:dyDescent="0.3">
      <c r="A1237" s="1" t="s">
        <v>4014</v>
      </c>
      <c r="B1237" s="1" t="s">
        <v>4015</v>
      </c>
      <c r="C1237" s="1" t="s">
        <v>87</v>
      </c>
      <c r="D1237" s="1" t="s">
        <v>4016</v>
      </c>
      <c r="E1237">
        <v>3</v>
      </c>
      <c r="F1237">
        <v>54</v>
      </c>
      <c r="G1237" s="1" t="s">
        <v>32</v>
      </c>
      <c r="H1237" s="2">
        <v>45738</v>
      </c>
      <c r="I1237" s="1" t="s">
        <v>87</v>
      </c>
      <c r="J1237" s="1" t="s">
        <v>115</v>
      </c>
      <c r="K1237" s="1" t="s">
        <v>4016</v>
      </c>
      <c r="L1237" s="2">
        <v>45721</v>
      </c>
      <c r="M1237">
        <v>4</v>
      </c>
      <c r="N1237">
        <v>20</v>
      </c>
      <c r="O1237">
        <v>1</v>
      </c>
      <c r="P1237">
        <v>2036.8</v>
      </c>
      <c r="Q1237" s="1" t="s">
        <v>87</v>
      </c>
      <c r="R1237" s="1" t="s">
        <v>87</v>
      </c>
      <c r="S1237" s="1" t="s">
        <v>89</v>
      </c>
      <c r="T1237" s="1" t="s">
        <v>90</v>
      </c>
      <c r="U1237" s="1" t="s">
        <v>91</v>
      </c>
      <c r="V1237">
        <v>2546</v>
      </c>
      <c r="W1237" s="1" t="s">
        <v>118</v>
      </c>
      <c r="X1237" s="1" t="s">
        <v>59</v>
      </c>
      <c r="Y1237" s="2">
        <v>43824</v>
      </c>
      <c r="Z1237">
        <v>6</v>
      </c>
      <c r="AA1237" s="1" t="s">
        <v>68</v>
      </c>
      <c r="AB1237">
        <v>1</v>
      </c>
    </row>
    <row r="1238" spans="1:28" x14ac:dyDescent="0.3">
      <c r="A1238" s="1" t="s">
        <v>4017</v>
      </c>
      <c r="B1238" s="1" t="s">
        <v>4018</v>
      </c>
      <c r="C1238" s="1" t="s">
        <v>920</v>
      </c>
      <c r="D1238" s="1" t="s">
        <v>4019</v>
      </c>
      <c r="E1238">
        <v>5</v>
      </c>
      <c r="F1238">
        <v>66</v>
      </c>
      <c r="G1238" s="1" t="s">
        <v>44</v>
      </c>
      <c r="H1238" s="2">
        <v>45941</v>
      </c>
      <c r="I1238" s="1" t="s">
        <v>920</v>
      </c>
      <c r="J1238" s="1" t="s">
        <v>519</v>
      </c>
      <c r="K1238" s="1" t="s">
        <v>4019</v>
      </c>
      <c r="L1238" s="2">
        <v>45932</v>
      </c>
      <c r="M1238">
        <v>8</v>
      </c>
      <c r="N1238">
        <v>10</v>
      </c>
      <c r="O1238">
        <v>0</v>
      </c>
      <c r="P1238">
        <v>828.9</v>
      </c>
      <c r="Q1238" s="1" t="s">
        <v>920</v>
      </c>
      <c r="R1238" s="1" t="s">
        <v>920</v>
      </c>
      <c r="S1238" s="1" t="s">
        <v>922</v>
      </c>
      <c r="T1238" s="1" t="s">
        <v>134</v>
      </c>
      <c r="U1238" s="1" t="s">
        <v>135</v>
      </c>
      <c r="V1238">
        <v>921</v>
      </c>
      <c r="W1238" s="1" t="s">
        <v>521</v>
      </c>
      <c r="X1238" s="1" t="s">
        <v>137</v>
      </c>
      <c r="Y1238" s="2">
        <v>43649</v>
      </c>
      <c r="Z1238">
        <v>6.5</v>
      </c>
      <c r="AA1238" s="1" t="s">
        <v>39</v>
      </c>
    </row>
    <row r="1239" spans="1:28" x14ac:dyDescent="0.3">
      <c r="A1239" s="1" t="s">
        <v>4020</v>
      </c>
      <c r="B1239" s="1" t="s">
        <v>4021</v>
      </c>
      <c r="C1239" s="1" t="s">
        <v>1186</v>
      </c>
      <c r="D1239" s="1" t="s">
        <v>4022</v>
      </c>
      <c r="E1239">
        <v>4</v>
      </c>
      <c r="F1239">
        <v>17</v>
      </c>
      <c r="G1239" s="1" t="s">
        <v>44</v>
      </c>
      <c r="H1239" s="2">
        <v>45798</v>
      </c>
      <c r="I1239" s="1" t="s">
        <v>1186</v>
      </c>
      <c r="J1239" s="1" t="s">
        <v>45</v>
      </c>
      <c r="K1239" s="1" t="s">
        <v>4022</v>
      </c>
      <c r="L1239" s="2">
        <v>45790</v>
      </c>
      <c r="M1239">
        <v>5</v>
      </c>
      <c r="N1239">
        <v>0</v>
      </c>
      <c r="O1239">
        <v>0</v>
      </c>
      <c r="P1239">
        <v>865</v>
      </c>
      <c r="Q1239" s="1" t="s">
        <v>1186</v>
      </c>
      <c r="R1239" s="1" t="s">
        <v>1186</v>
      </c>
      <c r="S1239" s="1" t="s">
        <v>1188</v>
      </c>
      <c r="T1239" s="1" t="s">
        <v>90</v>
      </c>
      <c r="U1239" s="1" t="s">
        <v>39</v>
      </c>
      <c r="V1239">
        <v>865</v>
      </c>
      <c r="W1239" s="1" t="s">
        <v>47</v>
      </c>
      <c r="X1239" s="1" t="s">
        <v>48</v>
      </c>
      <c r="Y1239" s="2">
        <v>44112</v>
      </c>
      <c r="Z1239">
        <v>5.2</v>
      </c>
      <c r="AA1239" s="1" t="s">
        <v>39</v>
      </c>
    </row>
    <row r="1240" spans="1:28" x14ac:dyDescent="0.3">
      <c r="A1240" s="1" t="s">
        <v>4023</v>
      </c>
      <c r="B1240" s="1" t="s">
        <v>4024</v>
      </c>
      <c r="C1240" s="1" t="s">
        <v>925</v>
      </c>
      <c r="D1240" s="1" t="s">
        <v>4025</v>
      </c>
      <c r="E1240">
        <v>4</v>
      </c>
      <c r="F1240">
        <v>33</v>
      </c>
      <c r="G1240" s="1" t="s">
        <v>44</v>
      </c>
      <c r="H1240" s="2">
        <v>45745</v>
      </c>
      <c r="I1240" s="1" t="s">
        <v>925</v>
      </c>
      <c r="J1240" s="1" t="s">
        <v>291</v>
      </c>
      <c r="K1240" s="1" t="s">
        <v>4025</v>
      </c>
      <c r="L1240" s="2">
        <v>45727</v>
      </c>
      <c r="M1240">
        <v>6</v>
      </c>
      <c r="N1240">
        <v>15</v>
      </c>
      <c r="O1240">
        <v>0</v>
      </c>
      <c r="P1240">
        <v>2243.15</v>
      </c>
      <c r="Q1240" s="1" t="s">
        <v>925</v>
      </c>
      <c r="R1240" s="1" t="s">
        <v>925</v>
      </c>
      <c r="S1240" s="1" t="s">
        <v>927</v>
      </c>
      <c r="T1240" s="1" t="s">
        <v>90</v>
      </c>
      <c r="U1240" s="1" t="s">
        <v>300</v>
      </c>
      <c r="V1240">
        <v>2639</v>
      </c>
      <c r="W1240" s="1" t="s">
        <v>293</v>
      </c>
      <c r="X1240" s="1" t="s">
        <v>48</v>
      </c>
      <c r="Y1240" s="2">
        <v>44560</v>
      </c>
      <c r="Z1240">
        <v>4</v>
      </c>
      <c r="AA1240" s="1" t="s">
        <v>39</v>
      </c>
    </row>
    <row r="1241" spans="1:28" x14ac:dyDescent="0.3">
      <c r="A1241" s="1" t="s">
        <v>4026</v>
      </c>
      <c r="B1241" s="1" t="s">
        <v>4027</v>
      </c>
      <c r="C1241" s="1" t="s">
        <v>1934</v>
      </c>
      <c r="D1241" s="1" t="s">
        <v>4028</v>
      </c>
      <c r="E1241">
        <v>3</v>
      </c>
      <c r="F1241">
        <v>44</v>
      </c>
      <c r="G1241" s="1" t="s">
        <v>44</v>
      </c>
      <c r="H1241" s="2">
        <v>45835</v>
      </c>
      <c r="I1241" s="1" t="s">
        <v>1934</v>
      </c>
      <c r="J1241" s="1" t="s">
        <v>513</v>
      </c>
      <c r="K1241" s="1" t="s">
        <v>4028</v>
      </c>
      <c r="L1241" s="2">
        <v>45823</v>
      </c>
      <c r="M1241">
        <v>5</v>
      </c>
      <c r="N1241">
        <v>15</v>
      </c>
      <c r="O1241">
        <v>0</v>
      </c>
      <c r="P1241">
        <v>604.35</v>
      </c>
      <c r="Q1241" s="1" t="s">
        <v>1934</v>
      </c>
      <c r="R1241" s="1" t="s">
        <v>1934</v>
      </c>
      <c r="S1241" s="1" t="s">
        <v>1936</v>
      </c>
      <c r="T1241" s="1" t="s">
        <v>107</v>
      </c>
      <c r="U1241" s="1" t="s">
        <v>152</v>
      </c>
      <c r="V1241">
        <v>711</v>
      </c>
      <c r="W1241" s="1" t="s">
        <v>514</v>
      </c>
      <c r="X1241" s="1" t="s">
        <v>59</v>
      </c>
      <c r="Y1241" s="2">
        <v>44396</v>
      </c>
      <c r="Z1241">
        <v>4.5</v>
      </c>
      <c r="AA1241" s="1" t="s">
        <v>39</v>
      </c>
    </row>
    <row r="1242" spans="1:28" x14ac:dyDescent="0.3">
      <c r="A1242" s="1" t="s">
        <v>4029</v>
      </c>
      <c r="B1242" s="1" t="s">
        <v>4030</v>
      </c>
      <c r="C1242" s="1" t="s">
        <v>492</v>
      </c>
      <c r="D1242" s="1" t="s">
        <v>1307</v>
      </c>
      <c r="E1242">
        <v>4</v>
      </c>
      <c r="F1242">
        <v>34</v>
      </c>
      <c r="G1242" s="1" t="s">
        <v>32</v>
      </c>
      <c r="H1242" s="2">
        <v>45677</v>
      </c>
      <c r="I1242" s="1" t="s">
        <v>492</v>
      </c>
      <c r="J1242" s="1" t="s">
        <v>33</v>
      </c>
      <c r="K1242" s="1" t="s">
        <v>1307</v>
      </c>
      <c r="L1242" s="2">
        <v>45662</v>
      </c>
      <c r="M1242">
        <v>6</v>
      </c>
      <c r="N1242">
        <v>10</v>
      </c>
      <c r="O1242">
        <v>0</v>
      </c>
      <c r="P1242">
        <v>1191.5999999999999</v>
      </c>
      <c r="Q1242" s="1" t="s">
        <v>492</v>
      </c>
      <c r="R1242" s="1" t="s">
        <v>492</v>
      </c>
      <c r="S1242" s="1" t="s">
        <v>494</v>
      </c>
      <c r="T1242" s="1" t="s">
        <v>56</v>
      </c>
      <c r="U1242" s="1" t="s">
        <v>117</v>
      </c>
      <c r="V1242">
        <v>1324</v>
      </c>
      <c r="W1242" s="1" t="s">
        <v>37</v>
      </c>
      <c r="X1242" s="1" t="s">
        <v>38</v>
      </c>
      <c r="Y1242" s="2">
        <v>43032</v>
      </c>
      <c r="Z1242">
        <v>8.1999999999999993</v>
      </c>
      <c r="AA1242" s="1" t="s">
        <v>39</v>
      </c>
    </row>
    <row r="1243" spans="1:28" x14ac:dyDescent="0.3">
      <c r="A1243" s="1" t="s">
        <v>4031</v>
      </c>
      <c r="B1243" s="1" t="s">
        <v>4032</v>
      </c>
      <c r="C1243" s="1" t="s">
        <v>2076</v>
      </c>
      <c r="D1243" s="1" t="s">
        <v>4033</v>
      </c>
      <c r="E1243">
        <v>2</v>
      </c>
      <c r="F1243">
        <v>111</v>
      </c>
      <c r="G1243" s="1" t="s">
        <v>32</v>
      </c>
      <c r="H1243" s="2">
        <v>45884</v>
      </c>
      <c r="I1243" s="1" t="s">
        <v>2076</v>
      </c>
      <c r="J1243" s="1" t="s">
        <v>73</v>
      </c>
      <c r="K1243" s="1" t="s">
        <v>4033</v>
      </c>
      <c r="L1243" s="2">
        <v>45876</v>
      </c>
      <c r="M1243">
        <v>3</v>
      </c>
      <c r="N1243">
        <v>0</v>
      </c>
      <c r="O1243">
        <v>1</v>
      </c>
      <c r="P1243">
        <v>464</v>
      </c>
      <c r="Q1243" s="1" t="s">
        <v>2076</v>
      </c>
      <c r="R1243" s="1" t="s">
        <v>2076</v>
      </c>
      <c r="S1243" s="1" t="s">
        <v>2078</v>
      </c>
      <c r="T1243" s="1" t="s">
        <v>107</v>
      </c>
      <c r="U1243" s="1" t="s">
        <v>125</v>
      </c>
      <c r="V1243">
        <v>464</v>
      </c>
      <c r="W1243" s="1" t="s">
        <v>77</v>
      </c>
      <c r="X1243" s="1" t="s">
        <v>38</v>
      </c>
      <c r="Y1243" s="2">
        <v>44193</v>
      </c>
      <c r="Z1243">
        <v>5</v>
      </c>
      <c r="AA1243" s="1" t="s">
        <v>173</v>
      </c>
      <c r="AB1243">
        <v>1</v>
      </c>
    </row>
    <row r="1244" spans="1:28" x14ac:dyDescent="0.3">
      <c r="A1244" s="1" t="s">
        <v>4034</v>
      </c>
      <c r="B1244" s="1" t="s">
        <v>4035</v>
      </c>
      <c r="C1244" s="1" t="s">
        <v>472</v>
      </c>
      <c r="D1244" s="1" t="s">
        <v>4036</v>
      </c>
      <c r="E1244">
        <v>4</v>
      </c>
      <c r="F1244">
        <v>48</v>
      </c>
      <c r="G1244" s="1" t="s">
        <v>44</v>
      </c>
      <c r="H1244" s="2">
        <v>45759</v>
      </c>
      <c r="I1244" s="1" t="s">
        <v>472</v>
      </c>
      <c r="J1244" s="1" t="s">
        <v>150</v>
      </c>
      <c r="K1244" s="1" t="s">
        <v>4036</v>
      </c>
      <c r="L1244" s="2">
        <v>45739</v>
      </c>
      <c r="M1244">
        <v>6</v>
      </c>
      <c r="N1244">
        <v>10</v>
      </c>
      <c r="O1244">
        <v>0</v>
      </c>
      <c r="P1244">
        <v>100.8</v>
      </c>
      <c r="Q1244" s="1" t="s">
        <v>472</v>
      </c>
      <c r="R1244" s="1" t="s">
        <v>472</v>
      </c>
      <c r="S1244" s="1" t="s">
        <v>474</v>
      </c>
      <c r="T1244" s="1" t="s">
        <v>134</v>
      </c>
      <c r="U1244" s="1" t="s">
        <v>135</v>
      </c>
      <c r="V1244">
        <v>112</v>
      </c>
      <c r="W1244" s="1" t="s">
        <v>153</v>
      </c>
      <c r="X1244" s="1" t="s">
        <v>38</v>
      </c>
      <c r="Y1244" s="2">
        <v>45173</v>
      </c>
      <c r="Z1244">
        <v>2.2999999999999998</v>
      </c>
      <c r="AA1244" s="1" t="s">
        <v>39</v>
      </c>
    </row>
    <row r="1245" spans="1:28" x14ac:dyDescent="0.3">
      <c r="A1245" s="1" t="s">
        <v>4037</v>
      </c>
      <c r="B1245" s="1" t="s">
        <v>4038</v>
      </c>
      <c r="C1245" s="1" t="s">
        <v>507</v>
      </c>
      <c r="D1245" s="1" t="s">
        <v>3930</v>
      </c>
      <c r="E1245">
        <v>4</v>
      </c>
      <c r="F1245">
        <v>88</v>
      </c>
      <c r="G1245" s="1" t="s">
        <v>32</v>
      </c>
      <c r="H1245" s="2">
        <v>45999</v>
      </c>
      <c r="I1245" s="1" t="s">
        <v>507</v>
      </c>
      <c r="J1245" s="1" t="s">
        <v>45</v>
      </c>
      <c r="K1245" s="1" t="s">
        <v>3930</v>
      </c>
      <c r="L1245" s="2">
        <v>45993</v>
      </c>
      <c r="M1245">
        <v>4</v>
      </c>
      <c r="N1245">
        <v>10</v>
      </c>
      <c r="O1245">
        <v>0</v>
      </c>
      <c r="P1245">
        <v>1952.1</v>
      </c>
      <c r="Q1245" s="1" t="s">
        <v>507</v>
      </c>
      <c r="R1245" s="1" t="s">
        <v>507</v>
      </c>
      <c r="S1245" s="1" t="s">
        <v>509</v>
      </c>
      <c r="T1245" s="1" t="s">
        <v>56</v>
      </c>
      <c r="U1245" s="1" t="s">
        <v>57</v>
      </c>
      <c r="V1245">
        <v>2169</v>
      </c>
      <c r="W1245" s="1" t="s">
        <v>47</v>
      </c>
      <c r="X1245" s="1" t="s">
        <v>48</v>
      </c>
      <c r="Y1245" s="2">
        <v>44112</v>
      </c>
      <c r="Z1245">
        <v>5.2</v>
      </c>
      <c r="AA1245" s="1" t="s">
        <v>39</v>
      </c>
    </row>
    <row r="1246" spans="1:28" x14ac:dyDescent="0.3">
      <c r="A1246" s="1" t="s">
        <v>4039</v>
      </c>
      <c r="B1246" s="1" t="s">
        <v>4040</v>
      </c>
      <c r="C1246" s="1" t="s">
        <v>2005</v>
      </c>
      <c r="D1246" s="1" t="s">
        <v>4041</v>
      </c>
      <c r="E1246">
        <v>5</v>
      </c>
      <c r="F1246">
        <v>104</v>
      </c>
      <c r="G1246" s="1" t="s">
        <v>44</v>
      </c>
      <c r="H1246" s="2">
        <v>45881</v>
      </c>
      <c r="I1246" s="1" t="s">
        <v>2005</v>
      </c>
      <c r="J1246" s="1" t="s">
        <v>327</v>
      </c>
      <c r="K1246" s="1" t="s">
        <v>4041</v>
      </c>
      <c r="L1246" s="2">
        <v>45871</v>
      </c>
      <c r="M1246">
        <v>6</v>
      </c>
      <c r="N1246">
        <v>10</v>
      </c>
      <c r="O1246">
        <v>0</v>
      </c>
      <c r="P1246">
        <v>2617.1999999999998</v>
      </c>
      <c r="Q1246" s="1" t="s">
        <v>2005</v>
      </c>
      <c r="R1246" s="1" t="s">
        <v>2005</v>
      </c>
      <c r="S1246" s="1" t="s">
        <v>2007</v>
      </c>
      <c r="T1246" s="1" t="s">
        <v>75</v>
      </c>
      <c r="U1246" s="1" t="s">
        <v>98</v>
      </c>
      <c r="V1246">
        <v>2908</v>
      </c>
      <c r="W1246" s="1" t="s">
        <v>329</v>
      </c>
      <c r="X1246" s="1" t="s">
        <v>59</v>
      </c>
      <c r="Y1246" s="2">
        <v>43819</v>
      </c>
      <c r="Z1246">
        <v>6</v>
      </c>
      <c r="AA1246" s="1" t="s">
        <v>39</v>
      </c>
    </row>
    <row r="1247" spans="1:28" x14ac:dyDescent="0.3">
      <c r="A1247" s="1" t="s">
        <v>4042</v>
      </c>
      <c r="B1247" s="1" t="s">
        <v>4043</v>
      </c>
      <c r="C1247" s="1" t="s">
        <v>87</v>
      </c>
      <c r="D1247" s="1" t="s">
        <v>1761</v>
      </c>
      <c r="E1247">
        <v>5</v>
      </c>
      <c r="F1247">
        <v>101</v>
      </c>
      <c r="G1247" s="1" t="s">
        <v>44</v>
      </c>
      <c r="H1247" s="2">
        <v>45987</v>
      </c>
      <c r="I1247" s="1" t="s">
        <v>87</v>
      </c>
      <c r="J1247" s="1" t="s">
        <v>132</v>
      </c>
      <c r="K1247" s="1" t="s">
        <v>1761</v>
      </c>
      <c r="L1247" s="2">
        <v>45971</v>
      </c>
      <c r="M1247">
        <v>4</v>
      </c>
      <c r="N1247">
        <v>0</v>
      </c>
      <c r="O1247">
        <v>0</v>
      </c>
      <c r="P1247">
        <v>2546</v>
      </c>
      <c r="Q1247" s="1" t="s">
        <v>87</v>
      </c>
      <c r="R1247" s="1" t="s">
        <v>87</v>
      </c>
      <c r="S1247" s="1" t="s">
        <v>89</v>
      </c>
      <c r="T1247" s="1" t="s">
        <v>90</v>
      </c>
      <c r="U1247" s="1" t="s">
        <v>91</v>
      </c>
      <c r="V1247">
        <v>2546</v>
      </c>
      <c r="W1247" s="1" t="s">
        <v>136</v>
      </c>
      <c r="X1247" s="1" t="s">
        <v>137</v>
      </c>
      <c r="Y1247" s="2">
        <v>44254</v>
      </c>
      <c r="Z1247">
        <v>4.8</v>
      </c>
      <c r="AA1247" s="1" t="s">
        <v>39</v>
      </c>
    </row>
    <row r="1248" spans="1:28" x14ac:dyDescent="0.3">
      <c r="A1248" s="1" t="s">
        <v>4044</v>
      </c>
      <c r="B1248" s="1" t="s">
        <v>4045</v>
      </c>
      <c r="C1248" s="1" t="s">
        <v>170</v>
      </c>
      <c r="D1248" s="1" t="s">
        <v>4046</v>
      </c>
      <c r="E1248">
        <v>5</v>
      </c>
      <c r="F1248">
        <v>25</v>
      </c>
      <c r="G1248" s="1" t="s">
        <v>44</v>
      </c>
      <c r="H1248" s="2">
        <v>46030</v>
      </c>
      <c r="I1248" s="1" t="s">
        <v>170</v>
      </c>
      <c r="J1248" s="1" t="s">
        <v>215</v>
      </c>
      <c r="K1248" s="1" t="s">
        <v>4046</v>
      </c>
      <c r="L1248" s="2">
        <v>46013</v>
      </c>
      <c r="M1248">
        <v>5</v>
      </c>
      <c r="N1248">
        <v>0</v>
      </c>
      <c r="O1248">
        <v>0</v>
      </c>
      <c r="P1248">
        <v>3995</v>
      </c>
      <c r="Q1248" s="1" t="s">
        <v>170</v>
      </c>
      <c r="R1248" s="1" t="s">
        <v>170</v>
      </c>
      <c r="S1248" s="1" t="s">
        <v>172</v>
      </c>
      <c r="T1248" s="1" t="s">
        <v>35</v>
      </c>
      <c r="U1248" s="1" t="s">
        <v>36</v>
      </c>
      <c r="V1248">
        <v>3995</v>
      </c>
      <c r="W1248" s="1" t="s">
        <v>216</v>
      </c>
      <c r="X1248" s="1" t="s">
        <v>127</v>
      </c>
      <c r="Y1248" s="2">
        <v>45659</v>
      </c>
      <c r="Z1248">
        <v>1</v>
      </c>
      <c r="AA1248" s="1" t="s">
        <v>39</v>
      </c>
    </row>
    <row r="1249" spans="1:28" x14ac:dyDescent="0.3">
      <c r="A1249" s="1" t="s">
        <v>4047</v>
      </c>
      <c r="B1249" s="1" t="s">
        <v>4048</v>
      </c>
      <c r="C1249" s="1" t="s">
        <v>875</v>
      </c>
      <c r="D1249" s="1" t="s">
        <v>4049</v>
      </c>
      <c r="E1249">
        <v>4</v>
      </c>
      <c r="F1249">
        <v>49</v>
      </c>
      <c r="G1249" s="1" t="s">
        <v>44</v>
      </c>
      <c r="H1249" s="2">
        <v>46018</v>
      </c>
      <c r="I1249" s="1" t="s">
        <v>875</v>
      </c>
      <c r="J1249" s="1" t="s">
        <v>598</v>
      </c>
      <c r="K1249" s="1" t="s">
        <v>4049</v>
      </c>
      <c r="L1249" s="2">
        <v>46008</v>
      </c>
      <c r="M1249">
        <v>6</v>
      </c>
      <c r="N1249">
        <v>30</v>
      </c>
      <c r="O1249">
        <v>0</v>
      </c>
      <c r="P1249">
        <v>388.5</v>
      </c>
      <c r="Q1249" s="1" t="s">
        <v>875</v>
      </c>
      <c r="R1249" s="1" t="s">
        <v>875</v>
      </c>
      <c r="S1249" s="1" t="s">
        <v>877</v>
      </c>
      <c r="T1249" s="1" t="s">
        <v>107</v>
      </c>
      <c r="U1249" s="1" t="s">
        <v>125</v>
      </c>
      <c r="V1249">
        <v>555</v>
      </c>
      <c r="W1249" s="1" t="s">
        <v>600</v>
      </c>
      <c r="X1249" s="1" t="s">
        <v>38</v>
      </c>
      <c r="Y1249" s="2">
        <v>43141</v>
      </c>
      <c r="Z1249">
        <v>7.9</v>
      </c>
      <c r="AA1249" s="1" t="s">
        <v>39</v>
      </c>
    </row>
    <row r="1250" spans="1:28" x14ac:dyDescent="0.3">
      <c r="A1250" s="1" t="s">
        <v>4050</v>
      </c>
      <c r="B1250" s="1" t="s">
        <v>4051</v>
      </c>
      <c r="C1250" s="1" t="s">
        <v>1263</v>
      </c>
      <c r="D1250" s="1" t="s">
        <v>4052</v>
      </c>
      <c r="E1250">
        <v>4</v>
      </c>
      <c r="F1250">
        <v>55</v>
      </c>
      <c r="G1250" s="1" t="s">
        <v>44</v>
      </c>
      <c r="H1250" s="2">
        <v>45700</v>
      </c>
      <c r="I1250" s="1" t="s">
        <v>1263</v>
      </c>
      <c r="J1250" s="1" t="s">
        <v>142</v>
      </c>
      <c r="K1250" s="1" t="s">
        <v>4052</v>
      </c>
      <c r="L1250" s="2">
        <v>45688</v>
      </c>
      <c r="M1250">
        <v>4</v>
      </c>
      <c r="N1250">
        <v>5</v>
      </c>
      <c r="O1250">
        <v>0</v>
      </c>
      <c r="P1250">
        <v>306.85000000000002</v>
      </c>
      <c r="Q1250" s="1" t="s">
        <v>1263</v>
      </c>
      <c r="R1250" s="1" t="s">
        <v>1263</v>
      </c>
      <c r="S1250" s="1" t="s">
        <v>1265</v>
      </c>
      <c r="T1250" s="1" t="s">
        <v>56</v>
      </c>
      <c r="U1250" s="1" t="s">
        <v>359</v>
      </c>
      <c r="V1250">
        <v>323</v>
      </c>
      <c r="W1250" s="1" t="s">
        <v>145</v>
      </c>
      <c r="X1250" s="1" t="s">
        <v>59</v>
      </c>
      <c r="Y1250" s="2">
        <v>43159</v>
      </c>
      <c r="Z1250">
        <v>7.8</v>
      </c>
      <c r="AA1250" s="1" t="s">
        <v>39</v>
      </c>
    </row>
    <row r="1251" spans="1:28" x14ac:dyDescent="0.3">
      <c r="A1251" s="1" t="s">
        <v>4053</v>
      </c>
      <c r="B1251" s="1" t="s">
        <v>4054</v>
      </c>
      <c r="C1251" s="1" t="s">
        <v>1037</v>
      </c>
      <c r="D1251" s="1" t="s">
        <v>4055</v>
      </c>
      <c r="E1251">
        <v>3</v>
      </c>
      <c r="F1251">
        <v>142</v>
      </c>
      <c r="G1251" s="1" t="s">
        <v>44</v>
      </c>
      <c r="H1251" s="2">
        <v>45733</v>
      </c>
      <c r="I1251" s="1" t="s">
        <v>1037</v>
      </c>
      <c r="J1251" s="1" t="s">
        <v>73</v>
      </c>
      <c r="K1251" s="1" t="s">
        <v>4055</v>
      </c>
      <c r="L1251" s="2">
        <v>45728</v>
      </c>
      <c r="M1251">
        <v>4</v>
      </c>
      <c r="N1251">
        <v>5</v>
      </c>
      <c r="O1251">
        <v>0</v>
      </c>
      <c r="P1251">
        <v>5136.6499999999996</v>
      </c>
      <c r="Q1251" s="1" t="s">
        <v>1037</v>
      </c>
      <c r="R1251" s="1" t="s">
        <v>1037</v>
      </c>
      <c r="S1251" s="1" t="s">
        <v>1039</v>
      </c>
      <c r="T1251" s="1" t="s">
        <v>107</v>
      </c>
      <c r="U1251" s="1" t="s">
        <v>108</v>
      </c>
      <c r="V1251">
        <v>5407</v>
      </c>
      <c r="W1251" s="1" t="s">
        <v>77</v>
      </c>
      <c r="X1251" s="1" t="s">
        <v>38</v>
      </c>
      <c r="Y1251" s="2">
        <v>44193</v>
      </c>
      <c r="Z1251">
        <v>5</v>
      </c>
      <c r="AA1251" s="1" t="s">
        <v>39</v>
      </c>
    </row>
    <row r="1252" spans="1:28" x14ac:dyDescent="0.3">
      <c r="A1252" s="1" t="s">
        <v>4056</v>
      </c>
      <c r="B1252" s="1" t="s">
        <v>4057</v>
      </c>
      <c r="C1252" s="1" t="s">
        <v>325</v>
      </c>
      <c r="D1252" s="1" t="s">
        <v>1124</v>
      </c>
      <c r="E1252">
        <v>2</v>
      </c>
      <c r="F1252">
        <v>67</v>
      </c>
      <c r="G1252" s="1" t="s">
        <v>44</v>
      </c>
      <c r="H1252" s="2">
        <v>45919</v>
      </c>
      <c r="I1252" s="1" t="s">
        <v>325</v>
      </c>
      <c r="J1252" s="1" t="s">
        <v>64</v>
      </c>
      <c r="K1252" s="1" t="s">
        <v>1124</v>
      </c>
      <c r="L1252" s="2">
        <v>45904</v>
      </c>
      <c r="M1252">
        <v>7</v>
      </c>
      <c r="N1252">
        <v>0</v>
      </c>
      <c r="O1252">
        <v>0</v>
      </c>
      <c r="P1252">
        <v>172</v>
      </c>
      <c r="Q1252" s="1" t="s">
        <v>325</v>
      </c>
      <c r="R1252" s="1" t="s">
        <v>325</v>
      </c>
      <c r="S1252" s="1" t="s">
        <v>328</v>
      </c>
      <c r="T1252" s="1" t="s">
        <v>56</v>
      </c>
      <c r="U1252" s="1" t="s">
        <v>66</v>
      </c>
      <c r="V1252">
        <v>172</v>
      </c>
      <c r="W1252" s="1" t="s">
        <v>67</v>
      </c>
      <c r="X1252" s="1" t="s">
        <v>59</v>
      </c>
      <c r="Y1252" s="2">
        <v>44275</v>
      </c>
      <c r="Z1252">
        <v>4.8</v>
      </c>
      <c r="AA1252" s="1" t="s">
        <v>827</v>
      </c>
      <c r="AB1252">
        <v>1</v>
      </c>
    </row>
    <row r="1253" spans="1:28" x14ac:dyDescent="0.3">
      <c r="A1253" s="1" t="s">
        <v>4058</v>
      </c>
      <c r="B1253" s="1" t="s">
        <v>4059</v>
      </c>
      <c r="C1253" s="1" t="s">
        <v>890</v>
      </c>
      <c r="D1253" s="1" t="s">
        <v>4060</v>
      </c>
      <c r="E1253">
        <v>3</v>
      </c>
      <c r="F1253">
        <v>110</v>
      </c>
      <c r="G1253" s="1" t="s">
        <v>44</v>
      </c>
      <c r="H1253" s="2">
        <v>46036</v>
      </c>
      <c r="I1253" s="1" t="s">
        <v>890</v>
      </c>
      <c r="J1253" s="1" t="s">
        <v>54</v>
      </c>
      <c r="K1253" s="1" t="s">
        <v>4060</v>
      </c>
      <c r="L1253" s="2">
        <v>46020</v>
      </c>
      <c r="M1253">
        <v>4</v>
      </c>
      <c r="N1253">
        <v>5</v>
      </c>
      <c r="O1253">
        <v>0</v>
      </c>
      <c r="P1253">
        <v>5076.8</v>
      </c>
      <c r="Q1253" s="1" t="s">
        <v>890</v>
      </c>
      <c r="R1253" s="1" t="s">
        <v>890</v>
      </c>
      <c r="S1253" s="1" t="s">
        <v>892</v>
      </c>
      <c r="T1253" s="1" t="s">
        <v>107</v>
      </c>
      <c r="U1253" s="1" t="s">
        <v>125</v>
      </c>
      <c r="V1253">
        <v>5344</v>
      </c>
      <c r="W1253" s="1" t="s">
        <v>58</v>
      </c>
      <c r="X1253" s="1" t="s">
        <v>59</v>
      </c>
      <c r="Y1253" s="2">
        <v>44128</v>
      </c>
      <c r="Z1253">
        <v>5.2</v>
      </c>
      <c r="AA1253" s="1" t="s">
        <v>827</v>
      </c>
      <c r="AB1253">
        <v>1</v>
      </c>
    </row>
    <row r="1254" spans="1:28" x14ac:dyDescent="0.3">
      <c r="A1254" s="1" t="s">
        <v>4061</v>
      </c>
      <c r="B1254" s="1" t="s">
        <v>4062</v>
      </c>
      <c r="C1254" s="1" t="s">
        <v>2258</v>
      </c>
      <c r="D1254" s="1" t="s">
        <v>798</v>
      </c>
      <c r="E1254">
        <v>5</v>
      </c>
      <c r="F1254">
        <v>56</v>
      </c>
      <c r="G1254" s="1" t="s">
        <v>44</v>
      </c>
      <c r="H1254" s="2">
        <v>45885</v>
      </c>
      <c r="I1254" s="1" t="s">
        <v>2258</v>
      </c>
      <c r="J1254" s="1" t="s">
        <v>264</v>
      </c>
      <c r="K1254" s="1" t="s">
        <v>798</v>
      </c>
      <c r="L1254" s="2">
        <v>45878</v>
      </c>
      <c r="M1254">
        <v>4</v>
      </c>
      <c r="N1254">
        <v>10</v>
      </c>
      <c r="O1254">
        <v>0</v>
      </c>
      <c r="P1254">
        <v>562.5</v>
      </c>
      <c r="Q1254" s="1" t="s">
        <v>2258</v>
      </c>
      <c r="R1254" s="1" t="s">
        <v>2258</v>
      </c>
      <c r="S1254" s="1" t="s">
        <v>2259</v>
      </c>
      <c r="T1254" s="1" t="s">
        <v>35</v>
      </c>
      <c r="U1254" s="1" t="s">
        <v>36</v>
      </c>
      <c r="V1254">
        <v>625</v>
      </c>
      <c r="W1254" s="1" t="s">
        <v>267</v>
      </c>
      <c r="X1254" s="1" t="s">
        <v>268</v>
      </c>
      <c r="Y1254" s="2">
        <v>43207</v>
      </c>
      <c r="Z1254">
        <v>7.7</v>
      </c>
      <c r="AA1254" s="1" t="s">
        <v>39</v>
      </c>
    </row>
    <row r="1255" spans="1:28" x14ac:dyDescent="0.3">
      <c r="A1255" s="1" t="s">
        <v>4063</v>
      </c>
      <c r="B1255" s="1" t="s">
        <v>4064</v>
      </c>
      <c r="C1255" s="1" t="s">
        <v>958</v>
      </c>
      <c r="D1255" s="1" t="s">
        <v>3919</v>
      </c>
      <c r="E1255">
        <v>4</v>
      </c>
      <c r="F1255">
        <v>18</v>
      </c>
      <c r="G1255" s="1" t="s">
        <v>44</v>
      </c>
      <c r="H1255" s="2">
        <v>45758</v>
      </c>
      <c r="I1255" s="1" t="s">
        <v>958</v>
      </c>
      <c r="J1255" s="1" t="s">
        <v>105</v>
      </c>
      <c r="K1255" s="1" t="s">
        <v>3919</v>
      </c>
      <c r="L1255" s="2">
        <v>45736</v>
      </c>
      <c r="M1255">
        <v>8</v>
      </c>
      <c r="N1255">
        <v>20</v>
      </c>
      <c r="O1255">
        <v>0</v>
      </c>
      <c r="P1255">
        <v>256</v>
      </c>
      <c r="Q1255" s="1" t="s">
        <v>958</v>
      </c>
      <c r="R1255" s="1" t="s">
        <v>958</v>
      </c>
      <c r="S1255" s="1" t="s">
        <v>960</v>
      </c>
      <c r="T1255" s="1" t="s">
        <v>35</v>
      </c>
      <c r="U1255" s="1" t="s">
        <v>83</v>
      </c>
      <c r="V1255">
        <v>320</v>
      </c>
      <c r="W1255" s="1" t="s">
        <v>109</v>
      </c>
      <c r="X1255" s="1" t="s">
        <v>110</v>
      </c>
      <c r="Y1255" s="2">
        <v>44203</v>
      </c>
      <c r="Z1255">
        <v>5</v>
      </c>
      <c r="AA1255" s="1" t="s">
        <v>39</v>
      </c>
    </row>
    <row r="1256" spans="1:28" x14ac:dyDescent="0.3">
      <c r="A1256" s="1" t="s">
        <v>4065</v>
      </c>
      <c r="B1256" s="1" t="s">
        <v>4066</v>
      </c>
      <c r="C1256" s="1" t="s">
        <v>455</v>
      </c>
      <c r="D1256" s="1" t="s">
        <v>3691</v>
      </c>
      <c r="E1256">
        <v>3</v>
      </c>
      <c r="F1256">
        <v>61</v>
      </c>
      <c r="G1256" s="1" t="s">
        <v>32</v>
      </c>
      <c r="H1256" s="2">
        <v>45732</v>
      </c>
      <c r="I1256" s="1" t="s">
        <v>455</v>
      </c>
      <c r="J1256" s="1" t="s">
        <v>298</v>
      </c>
      <c r="K1256" s="1" t="s">
        <v>3691</v>
      </c>
      <c r="L1256" s="2">
        <v>45719</v>
      </c>
      <c r="M1256">
        <v>4</v>
      </c>
      <c r="N1256">
        <v>10</v>
      </c>
      <c r="O1256">
        <v>0</v>
      </c>
      <c r="P1256">
        <v>1542.6</v>
      </c>
      <c r="Q1256" s="1" t="s">
        <v>455</v>
      </c>
      <c r="R1256" s="1" t="s">
        <v>455</v>
      </c>
      <c r="S1256" s="1" t="s">
        <v>457</v>
      </c>
      <c r="T1256" s="1" t="s">
        <v>90</v>
      </c>
      <c r="U1256" s="1" t="s">
        <v>91</v>
      </c>
      <c r="V1256">
        <v>1714</v>
      </c>
      <c r="W1256" s="1" t="s">
        <v>301</v>
      </c>
      <c r="X1256" s="1" t="s">
        <v>137</v>
      </c>
      <c r="Y1256" s="2">
        <v>44620</v>
      </c>
      <c r="Z1256">
        <v>3.8</v>
      </c>
      <c r="AA1256" s="1" t="s">
        <v>84</v>
      </c>
      <c r="AB1256">
        <v>1</v>
      </c>
    </row>
    <row r="1257" spans="1:28" x14ac:dyDescent="0.3">
      <c r="A1257" s="1" t="s">
        <v>4067</v>
      </c>
      <c r="B1257" s="1" t="s">
        <v>4068</v>
      </c>
      <c r="C1257" s="1" t="s">
        <v>901</v>
      </c>
      <c r="D1257" s="1" t="s">
        <v>4069</v>
      </c>
      <c r="E1257">
        <v>4</v>
      </c>
      <c r="F1257">
        <v>32</v>
      </c>
      <c r="G1257" s="1" t="s">
        <v>32</v>
      </c>
      <c r="H1257" s="2">
        <v>45837</v>
      </c>
      <c r="I1257" s="1" t="s">
        <v>901</v>
      </c>
      <c r="J1257" s="1" t="s">
        <v>229</v>
      </c>
      <c r="K1257" s="1" t="s">
        <v>4069</v>
      </c>
      <c r="L1257" s="2">
        <v>45832</v>
      </c>
      <c r="M1257">
        <v>4</v>
      </c>
      <c r="N1257">
        <v>15</v>
      </c>
      <c r="O1257">
        <v>0</v>
      </c>
      <c r="P1257">
        <v>562.70000000000005</v>
      </c>
      <c r="Q1257" s="1" t="s">
        <v>901</v>
      </c>
      <c r="R1257" s="1" t="s">
        <v>901</v>
      </c>
      <c r="S1257" s="1" t="s">
        <v>903</v>
      </c>
      <c r="T1257" s="1" t="s">
        <v>107</v>
      </c>
      <c r="U1257" s="1" t="s">
        <v>125</v>
      </c>
      <c r="V1257">
        <v>662</v>
      </c>
      <c r="W1257" s="1" t="s">
        <v>231</v>
      </c>
      <c r="X1257" s="1" t="s">
        <v>127</v>
      </c>
      <c r="Y1257" s="2">
        <v>43596</v>
      </c>
      <c r="Z1257">
        <v>6.6</v>
      </c>
      <c r="AA1257" s="1" t="s">
        <v>39</v>
      </c>
    </row>
    <row r="1258" spans="1:28" x14ac:dyDescent="0.3">
      <c r="A1258" s="1" t="s">
        <v>4070</v>
      </c>
      <c r="B1258" s="1" t="s">
        <v>4071</v>
      </c>
      <c r="C1258" s="1" t="s">
        <v>596</v>
      </c>
      <c r="D1258" s="1" t="s">
        <v>3107</v>
      </c>
      <c r="E1258">
        <v>4</v>
      </c>
      <c r="F1258">
        <v>46</v>
      </c>
      <c r="G1258" s="1" t="s">
        <v>32</v>
      </c>
      <c r="H1258" s="2">
        <v>45720</v>
      </c>
      <c r="I1258" s="1" t="s">
        <v>596</v>
      </c>
      <c r="J1258" s="1" t="s">
        <v>221</v>
      </c>
      <c r="K1258" s="1" t="s">
        <v>3107</v>
      </c>
      <c r="L1258" s="2">
        <v>45710</v>
      </c>
      <c r="M1258">
        <v>4</v>
      </c>
      <c r="N1258">
        <v>5</v>
      </c>
      <c r="O1258">
        <v>0</v>
      </c>
      <c r="P1258">
        <v>2203.0500000000002</v>
      </c>
      <c r="Q1258" s="1" t="s">
        <v>596</v>
      </c>
      <c r="R1258" s="1" t="s">
        <v>596</v>
      </c>
      <c r="S1258" s="1" t="s">
        <v>599</v>
      </c>
      <c r="T1258" s="1" t="s">
        <v>75</v>
      </c>
      <c r="U1258" s="1" t="s">
        <v>76</v>
      </c>
      <c r="V1258">
        <v>2319</v>
      </c>
      <c r="W1258" s="1" t="s">
        <v>224</v>
      </c>
      <c r="X1258" s="1" t="s">
        <v>137</v>
      </c>
      <c r="Y1258" s="2">
        <v>44532</v>
      </c>
      <c r="Z1258">
        <v>4.0999999999999996</v>
      </c>
      <c r="AA1258" s="1" t="s">
        <v>39</v>
      </c>
    </row>
    <row r="1259" spans="1:28" x14ac:dyDescent="0.3">
      <c r="A1259" s="1" t="s">
        <v>4072</v>
      </c>
      <c r="B1259" s="1" t="s">
        <v>4073</v>
      </c>
      <c r="C1259" s="1" t="s">
        <v>1543</v>
      </c>
      <c r="D1259" s="1" t="s">
        <v>4074</v>
      </c>
      <c r="E1259">
        <v>2</v>
      </c>
      <c r="F1259">
        <v>46</v>
      </c>
      <c r="G1259" s="1" t="s">
        <v>44</v>
      </c>
      <c r="H1259" s="2">
        <v>46002</v>
      </c>
      <c r="I1259" s="1" t="s">
        <v>1543</v>
      </c>
      <c r="J1259" s="1" t="s">
        <v>229</v>
      </c>
      <c r="K1259" s="1" t="s">
        <v>4074</v>
      </c>
      <c r="L1259" s="2">
        <v>45993</v>
      </c>
      <c r="M1259">
        <v>6</v>
      </c>
      <c r="N1259">
        <v>5</v>
      </c>
      <c r="O1259">
        <v>0</v>
      </c>
      <c r="P1259">
        <v>1957</v>
      </c>
      <c r="Q1259" s="1" t="s">
        <v>1543</v>
      </c>
      <c r="R1259" s="1" t="s">
        <v>1543</v>
      </c>
      <c r="S1259" s="1" t="s">
        <v>1545</v>
      </c>
      <c r="T1259" s="1" t="s">
        <v>56</v>
      </c>
      <c r="U1259" s="1" t="s">
        <v>66</v>
      </c>
      <c r="V1259">
        <v>2060</v>
      </c>
      <c r="W1259" s="1" t="s">
        <v>231</v>
      </c>
      <c r="X1259" s="1" t="s">
        <v>127</v>
      </c>
      <c r="Y1259" s="2">
        <v>43596</v>
      </c>
      <c r="Z1259">
        <v>6.6</v>
      </c>
      <c r="AA1259" s="1" t="s">
        <v>173</v>
      </c>
      <c r="AB1259">
        <v>1</v>
      </c>
    </row>
    <row r="1260" spans="1:28" x14ac:dyDescent="0.3">
      <c r="A1260" s="1" t="s">
        <v>4075</v>
      </c>
      <c r="B1260" s="1" t="s">
        <v>4076</v>
      </c>
      <c r="C1260" s="1" t="s">
        <v>656</v>
      </c>
      <c r="D1260" s="1" t="s">
        <v>4077</v>
      </c>
      <c r="E1260">
        <v>5</v>
      </c>
      <c r="F1260">
        <v>118</v>
      </c>
      <c r="G1260" s="1" t="s">
        <v>44</v>
      </c>
      <c r="H1260" s="2">
        <v>45938</v>
      </c>
      <c r="I1260" s="1" t="s">
        <v>656</v>
      </c>
      <c r="J1260" s="1" t="s">
        <v>592</v>
      </c>
      <c r="K1260" s="1" t="s">
        <v>4077</v>
      </c>
      <c r="L1260" s="2">
        <v>45928</v>
      </c>
      <c r="M1260">
        <v>6</v>
      </c>
      <c r="N1260">
        <v>0</v>
      </c>
      <c r="O1260">
        <v>0</v>
      </c>
      <c r="P1260">
        <v>7564</v>
      </c>
      <c r="Q1260" s="1" t="s">
        <v>656</v>
      </c>
      <c r="R1260" s="1" t="s">
        <v>656</v>
      </c>
      <c r="S1260" s="1" t="s">
        <v>658</v>
      </c>
      <c r="T1260" s="1" t="s">
        <v>75</v>
      </c>
      <c r="U1260" s="1" t="s">
        <v>314</v>
      </c>
      <c r="V1260">
        <v>7564</v>
      </c>
      <c r="W1260" s="1" t="s">
        <v>593</v>
      </c>
      <c r="X1260" s="1" t="s">
        <v>127</v>
      </c>
      <c r="Y1260" s="2">
        <v>44133</v>
      </c>
      <c r="Z1260">
        <v>5.2</v>
      </c>
      <c r="AA1260" s="1" t="s">
        <v>39</v>
      </c>
    </row>
    <row r="1261" spans="1:28" x14ac:dyDescent="0.3">
      <c r="A1261" s="1" t="s">
        <v>4078</v>
      </c>
      <c r="B1261" s="1" t="s">
        <v>4079</v>
      </c>
      <c r="C1261" s="1" t="s">
        <v>1543</v>
      </c>
      <c r="D1261" s="1" t="s">
        <v>3847</v>
      </c>
      <c r="E1261">
        <v>5</v>
      </c>
      <c r="F1261">
        <v>30</v>
      </c>
      <c r="G1261" s="1" t="s">
        <v>44</v>
      </c>
      <c r="H1261" s="2">
        <v>45703</v>
      </c>
      <c r="I1261" s="1" t="s">
        <v>1543</v>
      </c>
      <c r="J1261" s="1" t="s">
        <v>242</v>
      </c>
      <c r="K1261" s="1" t="s">
        <v>3847</v>
      </c>
      <c r="L1261" s="2">
        <v>45697</v>
      </c>
      <c r="M1261">
        <v>4</v>
      </c>
      <c r="N1261">
        <v>0</v>
      </c>
      <c r="O1261">
        <v>0</v>
      </c>
      <c r="P1261">
        <v>2060</v>
      </c>
      <c r="Q1261" s="1" t="s">
        <v>1543</v>
      </c>
      <c r="R1261" s="1" t="s">
        <v>1543</v>
      </c>
      <c r="S1261" s="1" t="s">
        <v>1545</v>
      </c>
      <c r="T1261" s="1" t="s">
        <v>56</v>
      </c>
      <c r="U1261" s="1" t="s">
        <v>66</v>
      </c>
      <c r="V1261">
        <v>2060</v>
      </c>
      <c r="W1261" s="1" t="s">
        <v>244</v>
      </c>
      <c r="X1261" s="1" t="s">
        <v>48</v>
      </c>
      <c r="Y1261" s="2">
        <v>44403</v>
      </c>
      <c r="Z1261">
        <v>4.4000000000000004</v>
      </c>
      <c r="AA1261" s="1" t="s">
        <v>39</v>
      </c>
    </row>
    <row r="1262" spans="1:28" x14ac:dyDescent="0.3">
      <c r="A1262" s="1" t="s">
        <v>4080</v>
      </c>
      <c r="B1262" s="1" t="s">
        <v>4081</v>
      </c>
      <c r="C1262" s="1" t="s">
        <v>2026</v>
      </c>
      <c r="D1262" s="1" t="s">
        <v>4082</v>
      </c>
      <c r="E1262">
        <v>5</v>
      </c>
      <c r="F1262">
        <v>33</v>
      </c>
      <c r="G1262" s="1" t="s">
        <v>44</v>
      </c>
      <c r="H1262" s="2">
        <v>45828</v>
      </c>
      <c r="I1262" s="1" t="s">
        <v>2026</v>
      </c>
      <c r="J1262" s="1" t="s">
        <v>549</v>
      </c>
      <c r="K1262" s="1" t="s">
        <v>4082</v>
      </c>
      <c r="L1262" s="2">
        <v>45809</v>
      </c>
      <c r="M1262">
        <v>7</v>
      </c>
      <c r="N1262">
        <v>30</v>
      </c>
      <c r="O1262">
        <v>0</v>
      </c>
      <c r="P1262">
        <v>365.4</v>
      </c>
      <c r="Q1262" s="1" t="s">
        <v>2026</v>
      </c>
      <c r="R1262" s="1" t="s">
        <v>2026</v>
      </c>
      <c r="S1262" s="1" t="s">
        <v>2028</v>
      </c>
      <c r="T1262" s="1" t="s">
        <v>134</v>
      </c>
      <c r="U1262" s="1" t="s">
        <v>366</v>
      </c>
      <c r="V1262">
        <v>522</v>
      </c>
      <c r="W1262" s="1" t="s">
        <v>550</v>
      </c>
      <c r="X1262" s="1" t="s">
        <v>38</v>
      </c>
      <c r="Y1262" s="2">
        <v>45530</v>
      </c>
      <c r="Z1262">
        <v>1.3</v>
      </c>
      <c r="AA1262" s="1" t="s">
        <v>39</v>
      </c>
    </row>
    <row r="1263" spans="1:28" x14ac:dyDescent="0.3">
      <c r="A1263" s="1" t="s">
        <v>4083</v>
      </c>
      <c r="B1263" s="1" t="s">
        <v>4084</v>
      </c>
      <c r="C1263" s="1" t="s">
        <v>1570</v>
      </c>
      <c r="D1263" s="1" t="s">
        <v>4085</v>
      </c>
      <c r="E1263">
        <v>5</v>
      </c>
      <c r="F1263">
        <v>111</v>
      </c>
      <c r="G1263" s="1" t="s">
        <v>44</v>
      </c>
      <c r="H1263" s="2">
        <v>45850</v>
      </c>
      <c r="I1263" s="1" t="s">
        <v>1570</v>
      </c>
      <c r="J1263" s="1" t="s">
        <v>598</v>
      </c>
      <c r="K1263" s="1" t="s">
        <v>4085</v>
      </c>
      <c r="L1263" s="2">
        <v>45829</v>
      </c>
      <c r="M1263">
        <v>11</v>
      </c>
      <c r="N1263">
        <v>15</v>
      </c>
      <c r="O1263">
        <v>0</v>
      </c>
      <c r="P1263">
        <v>829.6</v>
      </c>
      <c r="Q1263" s="1" t="s">
        <v>1570</v>
      </c>
      <c r="R1263" s="1" t="s">
        <v>1570</v>
      </c>
      <c r="S1263" s="1" t="s">
        <v>1572</v>
      </c>
      <c r="T1263" s="1" t="s">
        <v>90</v>
      </c>
      <c r="U1263" s="1" t="s">
        <v>185</v>
      </c>
      <c r="V1263">
        <v>976</v>
      </c>
      <c r="W1263" s="1" t="s">
        <v>600</v>
      </c>
      <c r="X1263" s="1" t="s">
        <v>38</v>
      </c>
      <c r="Y1263" s="2">
        <v>43141</v>
      </c>
      <c r="Z1263">
        <v>7.9</v>
      </c>
      <c r="AA1263" s="1" t="s">
        <v>39</v>
      </c>
    </row>
    <row r="1264" spans="1:28" x14ac:dyDescent="0.3">
      <c r="A1264" s="1" t="s">
        <v>4086</v>
      </c>
      <c r="B1264" s="1" t="s">
        <v>4087</v>
      </c>
      <c r="C1264" s="1" t="s">
        <v>1562</v>
      </c>
      <c r="D1264" s="1" t="s">
        <v>1138</v>
      </c>
      <c r="E1264">
        <v>3</v>
      </c>
      <c r="F1264">
        <v>41</v>
      </c>
      <c r="G1264" s="1" t="s">
        <v>44</v>
      </c>
      <c r="H1264" s="2">
        <v>45925</v>
      </c>
      <c r="I1264" s="1" t="s">
        <v>1562</v>
      </c>
      <c r="J1264" s="1" t="s">
        <v>318</v>
      </c>
      <c r="K1264" s="1" t="s">
        <v>1138</v>
      </c>
      <c r="L1264" s="2">
        <v>45917</v>
      </c>
      <c r="M1264">
        <v>5</v>
      </c>
      <c r="N1264">
        <v>0</v>
      </c>
      <c r="O1264">
        <v>0</v>
      </c>
      <c r="P1264">
        <v>2312</v>
      </c>
      <c r="Q1264" s="1" t="s">
        <v>1562</v>
      </c>
      <c r="R1264" s="1" t="s">
        <v>1562</v>
      </c>
      <c r="S1264" s="1" t="s">
        <v>1564</v>
      </c>
      <c r="T1264" s="1" t="s">
        <v>107</v>
      </c>
      <c r="U1264" s="1" t="s">
        <v>152</v>
      </c>
      <c r="V1264">
        <v>2312</v>
      </c>
      <c r="W1264" s="1" t="s">
        <v>319</v>
      </c>
      <c r="X1264" s="1" t="s">
        <v>48</v>
      </c>
      <c r="Y1264" s="2">
        <v>45758</v>
      </c>
      <c r="Z1264">
        <v>0.7</v>
      </c>
      <c r="AA1264" s="1" t="s">
        <v>39</v>
      </c>
    </row>
    <row r="1265" spans="1:28" x14ac:dyDescent="0.3">
      <c r="A1265" s="1" t="s">
        <v>4088</v>
      </c>
      <c r="B1265" s="1" t="s">
        <v>4089</v>
      </c>
      <c r="C1265" s="1" t="s">
        <v>2270</v>
      </c>
      <c r="D1265" s="1" t="s">
        <v>4085</v>
      </c>
      <c r="E1265">
        <v>4</v>
      </c>
      <c r="F1265">
        <v>72</v>
      </c>
      <c r="G1265" s="1" t="s">
        <v>32</v>
      </c>
      <c r="H1265" s="2">
        <v>45666</v>
      </c>
      <c r="I1265" s="1" t="s">
        <v>2270</v>
      </c>
      <c r="J1265" s="1" t="s">
        <v>446</v>
      </c>
      <c r="K1265" s="1" t="s">
        <v>4085</v>
      </c>
      <c r="L1265" s="2">
        <v>45661</v>
      </c>
      <c r="M1265">
        <v>3</v>
      </c>
      <c r="N1265">
        <v>30</v>
      </c>
      <c r="O1265">
        <v>0</v>
      </c>
      <c r="P1265">
        <v>1774.5</v>
      </c>
      <c r="Q1265" s="1" t="s">
        <v>2270</v>
      </c>
      <c r="R1265" s="1" t="s">
        <v>2270</v>
      </c>
      <c r="S1265" s="1" t="s">
        <v>2272</v>
      </c>
      <c r="T1265" s="1" t="s">
        <v>75</v>
      </c>
      <c r="U1265" s="1" t="s">
        <v>314</v>
      </c>
      <c r="V1265">
        <v>2535</v>
      </c>
      <c r="W1265" s="1" t="s">
        <v>447</v>
      </c>
      <c r="X1265" s="1" t="s">
        <v>127</v>
      </c>
      <c r="Y1265" s="2">
        <v>45409</v>
      </c>
      <c r="Z1265">
        <v>1.7</v>
      </c>
      <c r="AA1265" s="1" t="s">
        <v>39</v>
      </c>
    </row>
    <row r="1266" spans="1:28" x14ac:dyDescent="0.3">
      <c r="A1266" s="1" t="s">
        <v>4090</v>
      </c>
      <c r="B1266" s="1" t="s">
        <v>4091</v>
      </c>
      <c r="C1266" s="1" t="s">
        <v>767</v>
      </c>
      <c r="D1266" s="1" t="s">
        <v>3457</v>
      </c>
      <c r="E1266">
        <v>5</v>
      </c>
      <c r="F1266">
        <v>23</v>
      </c>
      <c r="G1266" s="1" t="s">
        <v>44</v>
      </c>
      <c r="H1266" s="2">
        <v>45920</v>
      </c>
      <c r="I1266" s="1" t="s">
        <v>767</v>
      </c>
      <c r="J1266" s="1" t="s">
        <v>549</v>
      </c>
      <c r="K1266" s="1" t="s">
        <v>3457</v>
      </c>
      <c r="L1266" s="2">
        <v>45906</v>
      </c>
      <c r="M1266">
        <v>9</v>
      </c>
      <c r="N1266">
        <v>20</v>
      </c>
      <c r="O1266">
        <v>0</v>
      </c>
      <c r="P1266">
        <v>334.4</v>
      </c>
      <c r="Q1266" s="1" t="s">
        <v>767</v>
      </c>
      <c r="R1266" s="1" t="s">
        <v>767</v>
      </c>
      <c r="S1266" s="1" t="s">
        <v>769</v>
      </c>
      <c r="T1266" s="1" t="s">
        <v>107</v>
      </c>
      <c r="U1266" s="1" t="s">
        <v>125</v>
      </c>
      <c r="V1266">
        <v>418</v>
      </c>
      <c r="W1266" s="1" t="s">
        <v>550</v>
      </c>
      <c r="X1266" s="1" t="s">
        <v>38</v>
      </c>
      <c r="Y1266" s="2">
        <v>45530</v>
      </c>
      <c r="Z1266">
        <v>1.3</v>
      </c>
      <c r="AA1266" s="1" t="s">
        <v>39</v>
      </c>
    </row>
    <row r="1267" spans="1:28" x14ac:dyDescent="0.3">
      <c r="A1267" s="1" t="s">
        <v>4092</v>
      </c>
      <c r="B1267" s="1" t="s">
        <v>4093</v>
      </c>
      <c r="C1267" s="1" t="s">
        <v>1362</v>
      </c>
      <c r="D1267" s="1" t="s">
        <v>4094</v>
      </c>
      <c r="E1267">
        <v>4</v>
      </c>
      <c r="F1267">
        <v>22</v>
      </c>
      <c r="G1267" s="1" t="s">
        <v>44</v>
      </c>
      <c r="H1267" s="2">
        <v>45963</v>
      </c>
      <c r="I1267" s="1" t="s">
        <v>1362</v>
      </c>
      <c r="J1267" s="1" t="s">
        <v>242</v>
      </c>
      <c r="K1267" s="1" t="s">
        <v>4094</v>
      </c>
      <c r="L1267" s="2">
        <v>45952</v>
      </c>
      <c r="M1267">
        <v>7</v>
      </c>
      <c r="N1267">
        <v>20</v>
      </c>
      <c r="O1267">
        <v>0</v>
      </c>
      <c r="P1267">
        <v>276.8</v>
      </c>
      <c r="Q1267" s="1" t="s">
        <v>1362</v>
      </c>
      <c r="R1267" s="1" t="s">
        <v>1362</v>
      </c>
      <c r="S1267" s="1" t="s">
        <v>1364</v>
      </c>
      <c r="T1267" s="1" t="s">
        <v>35</v>
      </c>
      <c r="U1267" s="1" t="s">
        <v>83</v>
      </c>
      <c r="V1267">
        <v>346</v>
      </c>
      <c r="W1267" s="1" t="s">
        <v>244</v>
      </c>
      <c r="X1267" s="1" t="s">
        <v>48</v>
      </c>
      <c r="Y1267" s="2">
        <v>44403</v>
      </c>
      <c r="Z1267">
        <v>4.4000000000000004</v>
      </c>
      <c r="AA1267" s="1" t="s">
        <v>39</v>
      </c>
    </row>
    <row r="1268" spans="1:28" x14ac:dyDescent="0.3">
      <c r="A1268" s="1" t="s">
        <v>4095</v>
      </c>
      <c r="B1268" s="1" t="s">
        <v>4096</v>
      </c>
      <c r="C1268" s="1" t="s">
        <v>1286</v>
      </c>
      <c r="D1268" s="1" t="s">
        <v>4097</v>
      </c>
      <c r="E1268">
        <v>4</v>
      </c>
      <c r="F1268">
        <v>77</v>
      </c>
      <c r="G1268" s="1" t="s">
        <v>44</v>
      </c>
      <c r="H1268" s="2">
        <v>45788</v>
      </c>
      <c r="I1268" s="1" t="s">
        <v>1286</v>
      </c>
      <c r="J1268" s="1" t="s">
        <v>519</v>
      </c>
      <c r="K1268" s="1" t="s">
        <v>4097</v>
      </c>
      <c r="L1268" s="2">
        <v>45779</v>
      </c>
      <c r="M1268">
        <v>7</v>
      </c>
      <c r="N1268">
        <v>30</v>
      </c>
      <c r="O1268">
        <v>0</v>
      </c>
      <c r="P1268">
        <v>15215.9</v>
      </c>
      <c r="Q1268" s="1" t="s">
        <v>1286</v>
      </c>
      <c r="R1268" s="1" t="s">
        <v>1286</v>
      </c>
      <c r="S1268" s="1" t="s">
        <v>1288</v>
      </c>
      <c r="T1268" s="1" t="s">
        <v>75</v>
      </c>
      <c r="U1268" s="1" t="s">
        <v>98</v>
      </c>
      <c r="V1268">
        <v>21737</v>
      </c>
      <c r="W1268" s="1" t="s">
        <v>521</v>
      </c>
      <c r="X1268" s="1" t="s">
        <v>137</v>
      </c>
      <c r="Y1268" s="2">
        <v>43649</v>
      </c>
      <c r="Z1268">
        <v>6.5</v>
      </c>
      <c r="AA1268" s="1" t="s">
        <v>39</v>
      </c>
    </row>
    <row r="1269" spans="1:28" x14ac:dyDescent="0.3">
      <c r="A1269" s="1" t="s">
        <v>4098</v>
      </c>
      <c r="B1269" s="1" t="s">
        <v>4099</v>
      </c>
      <c r="C1269" s="1" t="s">
        <v>1616</v>
      </c>
      <c r="D1269" s="1" t="s">
        <v>3202</v>
      </c>
      <c r="E1269">
        <v>5</v>
      </c>
      <c r="F1269">
        <v>94</v>
      </c>
      <c r="G1269" s="1" t="s">
        <v>44</v>
      </c>
      <c r="H1269" s="2">
        <v>45681</v>
      </c>
      <c r="I1269" s="1" t="s">
        <v>1616</v>
      </c>
      <c r="J1269" s="1" t="s">
        <v>306</v>
      </c>
      <c r="K1269" s="1" t="s">
        <v>3202</v>
      </c>
      <c r="L1269" s="2">
        <v>45674</v>
      </c>
      <c r="M1269">
        <v>5</v>
      </c>
      <c r="N1269">
        <v>20</v>
      </c>
      <c r="O1269">
        <v>0</v>
      </c>
      <c r="P1269">
        <v>3915.2</v>
      </c>
      <c r="Q1269" s="1" t="s">
        <v>1616</v>
      </c>
      <c r="R1269" s="1" t="s">
        <v>1616</v>
      </c>
      <c r="S1269" s="1" t="s">
        <v>1617</v>
      </c>
      <c r="T1269" s="1" t="s">
        <v>90</v>
      </c>
      <c r="U1269" s="1" t="s">
        <v>266</v>
      </c>
      <c r="V1269">
        <v>4894</v>
      </c>
      <c r="W1269" s="1" t="s">
        <v>308</v>
      </c>
      <c r="X1269" s="1" t="s">
        <v>59</v>
      </c>
      <c r="Y1269" s="2">
        <v>45415</v>
      </c>
      <c r="Z1269">
        <v>1.7</v>
      </c>
      <c r="AA1269" s="1" t="s">
        <v>39</v>
      </c>
    </row>
    <row r="1270" spans="1:28" x14ac:dyDescent="0.3">
      <c r="A1270" s="1" t="s">
        <v>4100</v>
      </c>
      <c r="B1270" s="1" t="s">
        <v>4101</v>
      </c>
      <c r="C1270" s="1" t="s">
        <v>3148</v>
      </c>
      <c r="D1270" s="1" t="s">
        <v>4102</v>
      </c>
      <c r="E1270">
        <v>5</v>
      </c>
      <c r="F1270">
        <v>39</v>
      </c>
      <c r="G1270" s="1" t="s">
        <v>44</v>
      </c>
      <c r="H1270" s="2">
        <v>45960</v>
      </c>
      <c r="I1270" s="1" t="s">
        <v>3148</v>
      </c>
      <c r="J1270" s="1" t="s">
        <v>538</v>
      </c>
      <c r="K1270" s="1" t="s">
        <v>4102</v>
      </c>
      <c r="L1270" s="2">
        <v>45947</v>
      </c>
      <c r="M1270">
        <v>3</v>
      </c>
      <c r="N1270">
        <v>0</v>
      </c>
      <c r="O1270">
        <v>0</v>
      </c>
      <c r="P1270">
        <v>1040</v>
      </c>
      <c r="Q1270" s="1" t="s">
        <v>3148</v>
      </c>
      <c r="R1270" s="1" t="s">
        <v>3148</v>
      </c>
      <c r="S1270" s="1" t="s">
        <v>3150</v>
      </c>
      <c r="T1270" s="1" t="s">
        <v>134</v>
      </c>
      <c r="U1270" s="1" t="s">
        <v>378</v>
      </c>
      <c r="V1270">
        <v>1040</v>
      </c>
      <c r="W1270" s="1" t="s">
        <v>539</v>
      </c>
      <c r="X1270" s="1" t="s">
        <v>540</v>
      </c>
      <c r="Y1270" s="2">
        <v>44731</v>
      </c>
      <c r="Z1270">
        <v>3.5</v>
      </c>
      <c r="AA1270" s="1" t="s">
        <v>39</v>
      </c>
    </row>
    <row r="1271" spans="1:28" x14ac:dyDescent="0.3">
      <c r="A1271" s="1" t="s">
        <v>4103</v>
      </c>
      <c r="B1271" s="1" t="s">
        <v>4104</v>
      </c>
      <c r="C1271" s="1" t="s">
        <v>247</v>
      </c>
      <c r="D1271" s="1" t="s">
        <v>1183</v>
      </c>
      <c r="E1271">
        <v>3</v>
      </c>
      <c r="F1271">
        <v>98</v>
      </c>
      <c r="G1271" s="1" t="s">
        <v>32</v>
      </c>
      <c r="H1271" s="2">
        <v>45763</v>
      </c>
      <c r="I1271" s="1" t="s">
        <v>247</v>
      </c>
      <c r="J1271" s="1" t="s">
        <v>229</v>
      </c>
      <c r="K1271" s="1" t="s">
        <v>1183</v>
      </c>
      <c r="L1271" s="2">
        <v>45744</v>
      </c>
      <c r="M1271">
        <v>8</v>
      </c>
      <c r="N1271">
        <v>0</v>
      </c>
      <c r="O1271">
        <v>0</v>
      </c>
      <c r="P1271">
        <v>1751</v>
      </c>
      <c r="Q1271" s="1" t="s">
        <v>247</v>
      </c>
      <c r="R1271" s="1" t="s">
        <v>247</v>
      </c>
      <c r="S1271" s="1" t="s">
        <v>249</v>
      </c>
      <c r="T1271" s="1" t="s">
        <v>35</v>
      </c>
      <c r="U1271" s="1" t="s">
        <v>167</v>
      </c>
      <c r="V1271">
        <v>1751</v>
      </c>
      <c r="W1271" s="1" t="s">
        <v>231</v>
      </c>
      <c r="X1271" s="1" t="s">
        <v>127</v>
      </c>
      <c r="Y1271" s="2">
        <v>43596</v>
      </c>
      <c r="Z1271">
        <v>6.6</v>
      </c>
      <c r="AA1271" s="1" t="s">
        <v>39</v>
      </c>
    </row>
    <row r="1272" spans="1:28" x14ac:dyDescent="0.3">
      <c r="A1272" s="1" t="s">
        <v>4105</v>
      </c>
      <c r="B1272" s="1" t="s">
        <v>4106</v>
      </c>
      <c r="C1272" s="1" t="s">
        <v>1019</v>
      </c>
      <c r="D1272" s="1" t="s">
        <v>1450</v>
      </c>
      <c r="E1272">
        <v>4</v>
      </c>
      <c r="F1272">
        <v>39</v>
      </c>
      <c r="G1272" s="1" t="s">
        <v>44</v>
      </c>
      <c r="H1272" s="2">
        <v>45684</v>
      </c>
      <c r="I1272" s="1" t="s">
        <v>1019</v>
      </c>
      <c r="J1272" s="1" t="s">
        <v>183</v>
      </c>
      <c r="K1272" s="1" t="s">
        <v>1450</v>
      </c>
      <c r="L1272" s="2">
        <v>45673</v>
      </c>
      <c r="M1272">
        <v>7</v>
      </c>
      <c r="N1272">
        <v>15</v>
      </c>
      <c r="O1272">
        <v>0</v>
      </c>
      <c r="P1272">
        <v>839.8</v>
      </c>
      <c r="Q1272" s="1" t="s">
        <v>1019</v>
      </c>
      <c r="R1272" s="1" t="s">
        <v>1019</v>
      </c>
      <c r="S1272" s="1" t="s">
        <v>1021</v>
      </c>
      <c r="T1272" s="1" t="s">
        <v>134</v>
      </c>
      <c r="U1272" s="1" t="s">
        <v>378</v>
      </c>
      <c r="V1272">
        <v>988</v>
      </c>
      <c r="W1272" s="1" t="s">
        <v>186</v>
      </c>
      <c r="X1272" s="1" t="s">
        <v>137</v>
      </c>
      <c r="Y1272" s="2">
        <v>45507</v>
      </c>
      <c r="Z1272">
        <v>1.4</v>
      </c>
      <c r="AA1272" s="1" t="s">
        <v>39</v>
      </c>
    </row>
    <row r="1273" spans="1:28" x14ac:dyDescent="0.3">
      <c r="A1273" s="1" t="s">
        <v>4107</v>
      </c>
      <c r="B1273" s="1" t="s">
        <v>4108</v>
      </c>
      <c r="C1273" s="1" t="s">
        <v>1706</v>
      </c>
      <c r="D1273" s="1" t="s">
        <v>4109</v>
      </c>
      <c r="E1273">
        <v>3</v>
      </c>
      <c r="F1273">
        <v>87</v>
      </c>
      <c r="G1273" s="1" t="s">
        <v>44</v>
      </c>
      <c r="H1273" s="2">
        <v>45710</v>
      </c>
      <c r="I1273" s="1" t="s">
        <v>1706</v>
      </c>
      <c r="J1273" s="1" t="s">
        <v>204</v>
      </c>
      <c r="K1273" s="1" t="s">
        <v>4109</v>
      </c>
      <c r="L1273" s="2">
        <v>45700</v>
      </c>
      <c r="M1273">
        <v>4</v>
      </c>
      <c r="N1273">
        <v>5</v>
      </c>
      <c r="O1273">
        <v>0</v>
      </c>
      <c r="P1273">
        <v>159.6</v>
      </c>
      <c r="Q1273" s="1" t="s">
        <v>1706</v>
      </c>
      <c r="R1273" s="1" t="s">
        <v>1706</v>
      </c>
      <c r="S1273" s="1" t="s">
        <v>1707</v>
      </c>
      <c r="T1273" s="1" t="s">
        <v>56</v>
      </c>
      <c r="U1273" s="1" t="s">
        <v>57</v>
      </c>
      <c r="V1273">
        <v>168</v>
      </c>
      <c r="W1273" s="1" t="s">
        <v>206</v>
      </c>
      <c r="X1273" s="1" t="s">
        <v>137</v>
      </c>
      <c r="Y1273" s="2">
        <v>43138</v>
      </c>
      <c r="Z1273">
        <v>7.9</v>
      </c>
      <c r="AA1273" s="1" t="s">
        <v>39</v>
      </c>
    </row>
    <row r="1274" spans="1:28" x14ac:dyDescent="0.3">
      <c r="A1274" s="1" t="s">
        <v>4110</v>
      </c>
      <c r="B1274" s="1" t="s">
        <v>4111</v>
      </c>
      <c r="C1274" s="1" t="s">
        <v>296</v>
      </c>
      <c r="D1274" s="1" t="s">
        <v>4112</v>
      </c>
      <c r="E1274">
        <v>4</v>
      </c>
      <c r="F1274">
        <v>56</v>
      </c>
      <c r="G1274" s="1" t="s">
        <v>44</v>
      </c>
      <c r="H1274" s="2">
        <v>45991</v>
      </c>
      <c r="I1274" s="1" t="s">
        <v>296</v>
      </c>
      <c r="J1274" s="1" t="s">
        <v>291</v>
      </c>
      <c r="K1274" s="1" t="s">
        <v>4112</v>
      </c>
      <c r="L1274" s="2">
        <v>45972</v>
      </c>
      <c r="M1274">
        <v>5</v>
      </c>
      <c r="N1274">
        <v>0</v>
      </c>
      <c r="O1274">
        <v>0</v>
      </c>
      <c r="P1274">
        <v>2559</v>
      </c>
      <c r="Q1274" s="1" t="s">
        <v>296</v>
      </c>
      <c r="R1274" s="1" t="s">
        <v>296</v>
      </c>
      <c r="S1274" s="1" t="s">
        <v>299</v>
      </c>
      <c r="T1274" s="1" t="s">
        <v>90</v>
      </c>
      <c r="U1274" s="1" t="s">
        <v>300</v>
      </c>
      <c r="V1274">
        <v>2559</v>
      </c>
      <c r="W1274" s="1" t="s">
        <v>293</v>
      </c>
      <c r="X1274" s="1" t="s">
        <v>48</v>
      </c>
      <c r="Y1274" s="2">
        <v>44560</v>
      </c>
      <c r="Z1274">
        <v>4</v>
      </c>
      <c r="AA1274" s="1" t="s">
        <v>39</v>
      </c>
    </row>
    <row r="1275" spans="1:28" x14ac:dyDescent="0.3">
      <c r="A1275" s="1" t="s">
        <v>4113</v>
      </c>
      <c r="B1275" s="1" t="s">
        <v>4114</v>
      </c>
      <c r="C1275" s="1" t="s">
        <v>558</v>
      </c>
      <c r="D1275" s="1" t="s">
        <v>277</v>
      </c>
      <c r="E1275">
        <v>5</v>
      </c>
      <c r="F1275">
        <v>27</v>
      </c>
      <c r="G1275" s="1" t="s">
        <v>44</v>
      </c>
      <c r="H1275" s="2">
        <v>45946</v>
      </c>
      <c r="I1275" s="1" t="s">
        <v>558</v>
      </c>
      <c r="J1275" s="1" t="s">
        <v>291</v>
      </c>
      <c r="K1275" s="1" t="s">
        <v>277</v>
      </c>
      <c r="L1275" s="2">
        <v>45934</v>
      </c>
      <c r="M1275">
        <v>7</v>
      </c>
      <c r="N1275">
        <v>0</v>
      </c>
      <c r="O1275">
        <v>0</v>
      </c>
      <c r="P1275">
        <v>107</v>
      </c>
      <c r="Q1275" s="1" t="s">
        <v>558</v>
      </c>
      <c r="R1275" s="1" t="s">
        <v>558</v>
      </c>
      <c r="S1275" s="1" t="s">
        <v>560</v>
      </c>
      <c r="T1275" s="1" t="s">
        <v>134</v>
      </c>
      <c r="U1275" s="1" t="s">
        <v>144</v>
      </c>
      <c r="V1275">
        <v>107</v>
      </c>
      <c r="W1275" s="1" t="s">
        <v>293</v>
      </c>
      <c r="X1275" s="1" t="s">
        <v>48</v>
      </c>
      <c r="Y1275" s="2">
        <v>44560</v>
      </c>
      <c r="Z1275">
        <v>4</v>
      </c>
      <c r="AA1275" s="1" t="s">
        <v>39</v>
      </c>
    </row>
    <row r="1276" spans="1:28" x14ac:dyDescent="0.3">
      <c r="A1276" s="1" t="s">
        <v>4115</v>
      </c>
      <c r="B1276" s="1" t="s">
        <v>4116</v>
      </c>
      <c r="C1276" s="1" t="s">
        <v>709</v>
      </c>
      <c r="D1276" s="1" t="s">
        <v>4117</v>
      </c>
      <c r="E1276">
        <v>4</v>
      </c>
      <c r="F1276">
        <v>31</v>
      </c>
      <c r="G1276" s="1" t="s">
        <v>32</v>
      </c>
      <c r="H1276" s="2">
        <v>46013</v>
      </c>
      <c r="I1276" s="1" t="s">
        <v>709</v>
      </c>
      <c r="J1276" s="1" t="s">
        <v>204</v>
      </c>
      <c r="K1276" s="1" t="s">
        <v>4117</v>
      </c>
      <c r="L1276" s="2">
        <v>45998</v>
      </c>
      <c r="M1276">
        <v>4</v>
      </c>
      <c r="N1276">
        <v>15</v>
      </c>
      <c r="O1276">
        <v>0</v>
      </c>
      <c r="P1276">
        <v>3399.15</v>
      </c>
      <c r="Q1276" s="1" t="s">
        <v>709</v>
      </c>
      <c r="R1276" s="1" t="s">
        <v>709</v>
      </c>
      <c r="S1276" s="1" t="s">
        <v>711</v>
      </c>
      <c r="T1276" s="1" t="s">
        <v>75</v>
      </c>
      <c r="U1276" s="1" t="s">
        <v>76</v>
      </c>
      <c r="V1276">
        <v>3999</v>
      </c>
      <c r="W1276" s="1" t="s">
        <v>206</v>
      </c>
      <c r="X1276" s="1" t="s">
        <v>137</v>
      </c>
      <c r="Y1276" s="2">
        <v>43138</v>
      </c>
      <c r="Z1276">
        <v>7.9</v>
      </c>
      <c r="AA1276" s="1" t="s">
        <v>39</v>
      </c>
    </row>
    <row r="1277" spans="1:28" x14ac:dyDescent="0.3">
      <c r="A1277" s="1" t="s">
        <v>4118</v>
      </c>
      <c r="B1277" s="1" t="s">
        <v>4119</v>
      </c>
      <c r="C1277" s="1" t="s">
        <v>553</v>
      </c>
      <c r="D1277" s="1" t="s">
        <v>4120</v>
      </c>
      <c r="E1277">
        <v>5</v>
      </c>
      <c r="F1277">
        <v>93</v>
      </c>
      <c r="G1277" s="1" t="s">
        <v>32</v>
      </c>
      <c r="H1277" s="2">
        <v>45821</v>
      </c>
      <c r="I1277" s="1" t="s">
        <v>553</v>
      </c>
      <c r="J1277" s="1" t="s">
        <v>549</v>
      </c>
      <c r="K1277" s="1" t="s">
        <v>4120</v>
      </c>
      <c r="L1277" s="2">
        <v>45803</v>
      </c>
      <c r="M1277">
        <v>6</v>
      </c>
      <c r="N1277">
        <v>40</v>
      </c>
      <c r="O1277">
        <v>0</v>
      </c>
      <c r="P1277">
        <v>2091</v>
      </c>
      <c r="Q1277" s="1" t="s">
        <v>553</v>
      </c>
      <c r="R1277" s="1" t="s">
        <v>553</v>
      </c>
      <c r="S1277" s="1" t="s">
        <v>555</v>
      </c>
      <c r="T1277" s="1" t="s">
        <v>107</v>
      </c>
      <c r="U1277" s="1" t="s">
        <v>108</v>
      </c>
      <c r="V1277">
        <v>3485</v>
      </c>
      <c r="W1277" s="1" t="s">
        <v>550</v>
      </c>
      <c r="X1277" s="1" t="s">
        <v>38</v>
      </c>
      <c r="Y1277" s="2">
        <v>45530</v>
      </c>
      <c r="Z1277">
        <v>1.3</v>
      </c>
      <c r="AA1277" s="1" t="s">
        <v>39</v>
      </c>
    </row>
    <row r="1278" spans="1:28" x14ac:dyDescent="0.3">
      <c r="A1278" s="1" t="s">
        <v>4121</v>
      </c>
      <c r="B1278" s="1" t="s">
        <v>4122</v>
      </c>
      <c r="C1278" s="1" t="s">
        <v>1764</v>
      </c>
      <c r="D1278" s="1" t="s">
        <v>4123</v>
      </c>
      <c r="E1278">
        <v>4</v>
      </c>
      <c r="F1278">
        <v>57</v>
      </c>
      <c r="G1278" s="1" t="s">
        <v>44</v>
      </c>
      <c r="H1278" s="2">
        <v>46027</v>
      </c>
      <c r="I1278" s="1" t="s">
        <v>1764</v>
      </c>
      <c r="J1278" s="1" t="s">
        <v>519</v>
      </c>
      <c r="K1278" s="1" t="s">
        <v>4123</v>
      </c>
      <c r="L1278" s="2">
        <v>46009</v>
      </c>
      <c r="M1278">
        <v>5</v>
      </c>
      <c r="N1278">
        <v>0</v>
      </c>
      <c r="O1278">
        <v>0</v>
      </c>
      <c r="P1278">
        <v>2180</v>
      </c>
      <c r="Q1278" s="1" t="s">
        <v>1764</v>
      </c>
      <c r="R1278" s="1" t="s">
        <v>1764</v>
      </c>
      <c r="S1278" s="1" t="s">
        <v>1766</v>
      </c>
      <c r="T1278" s="1" t="s">
        <v>56</v>
      </c>
      <c r="U1278" s="1" t="s">
        <v>57</v>
      </c>
      <c r="V1278">
        <v>2180</v>
      </c>
      <c r="W1278" s="1" t="s">
        <v>521</v>
      </c>
      <c r="X1278" s="1" t="s">
        <v>137</v>
      </c>
      <c r="Y1278" s="2">
        <v>43649</v>
      </c>
      <c r="Z1278">
        <v>6.5</v>
      </c>
      <c r="AA1278" s="1" t="s">
        <v>39</v>
      </c>
    </row>
    <row r="1279" spans="1:28" x14ac:dyDescent="0.3">
      <c r="A1279" s="1" t="s">
        <v>4124</v>
      </c>
      <c r="B1279" s="1" t="s">
        <v>4125</v>
      </c>
      <c r="C1279" s="1" t="s">
        <v>705</v>
      </c>
      <c r="D1279" s="1" t="s">
        <v>1830</v>
      </c>
      <c r="E1279">
        <v>3</v>
      </c>
      <c r="F1279">
        <v>59</v>
      </c>
      <c r="G1279" s="1" t="s">
        <v>32</v>
      </c>
      <c r="H1279" s="2">
        <v>46010</v>
      </c>
      <c r="I1279" s="1" t="s">
        <v>705</v>
      </c>
      <c r="J1279" s="1" t="s">
        <v>183</v>
      </c>
      <c r="K1279" s="1" t="s">
        <v>1830</v>
      </c>
      <c r="L1279" s="2">
        <v>45990</v>
      </c>
      <c r="M1279">
        <v>6</v>
      </c>
      <c r="N1279">
        <v>0</v>
      </c>
      <c r="O1279">
        <v>0</v>
      </c>
      <c r="P1279">
        <v>556</v>
      </c>
      <c r="Q1279" s="1" t="s">
        <v>705</v>
      </c>
      <c r="R1279" s="1" t="s">
        <v>705</v>
      </c>
      <c r="S1279" s="1" t="s">
        <v>706</v>
      </c>
      <c r="T1279" s="1" t="s">
        <v>90</v>
      </c>
      <c r="U1279" s="1" t="s">
        <v>266</v>
      </c>
      <c r="V1279">
        <v>556</v>
      </c>
      <c r="W1279" s="1" t="s">
        <v>186</v>
      </c>
      <c r="X1279" s="1" t="s">
        <v>137</v>
      </c>
      <c r="Y1279" s="2">
        <v>45507</v>
      </c>
      <c r="Z1279">
        <v>1.4</v>
      </c>
      <c r="AA1279" s="1" t="s">
        <v>39</v>
      </c>
    </row>
    <row r="1280" spans="1:28" x14ac:dyDescent="0.3">
      <c r="A1280" s="1" t="s">
        <v>4126</v>
      </c>
      <c r="B1280" s="1" t="s">
        <v>4127</v>
      </c>
      <c r="C1280" s="1" t="s">
        <v>502</v>
      </c>
      <c r="D1280" s="1" t="s">
        <v>4013</v>
      </c>
      <c r="E1280">
        <v>5</v>
      </c>
      <c r="F1280">
        <v>34</v>
      </c>
      <c r="G1280" s="1" t="s">
        <v>44</v>
      </c>
      <c r="H1280" s="2">
        <v>45744</v>
      </c>
      <c r="I1280" s="1" t="s">
        <v>502</v>
      </c>
      <c r="J1280" s="1" t="s">
        <v>538</v>
      </c>
      <c r="K1280" s="1" t="s">
        <v>4013</v>
      </c>
      <c r="L1280" s="2">
        <v>45732</v>
      </c>
      <c r="M1280">
        <v>9</v>
      </c>
      <c r="N1280">
        <v>0</v>
      </c>
      <c r="O1280">
        <v>0</v>
      </c>
      <c r="P1280">
        <v>9892</v>
      </c>
      <c r="Q1280" s="1" t="s">
        <v>502</v>
      </c>
      <c r="R1280" s="1" t="s">
        <v>502</v>
      </c>
      <c r="S1280" s="1" t="s">
        <v>504</v>
      </c>
      <c r="T1280" s="1" t="s">
        <v>75</v>
      </c>
      <c r="U1280" s="1" t="s">
        <v>314</v>
      </c>
      <c r="V1280">
        <v>9892</v>
      </c>
      <c r="W1280" s="1" t="s">
        <v>539</v>
      </c>
      <c r="X1280" s="1" t="s">
        <v>540</v>
      </c>
      <c r="Y1280" s="2">
        <v>44731</v>
      </c>
      <c r="Z1280">
        <v>3.5</v>
      </c>
      <c r="AA1280" s="1" t="s">
        <v>827</v>
      </c>
      <c r="AB1280">
        <v>1</v>
      </c>
    </row>
    <row r="1281" spans="1:28" x14ac:dyDescent="0.3">
      <c r="A1281" s="1" t="s">
        <v>4128</v>
      </c>
      <c r="B1281" s="1" t="s">
        <v>4129</v>
      </c>
      <c r="C1281" s="1" t="s">
        <v>262</v>
      </c>
      <c r="D1281" s="1" t="s">
        <v>4130</v>
      </c>
      <c r="E1281">
        <v>3</v>
      </c>
      <c r="F1281">
        <v>89</v>
      </c>
      <c r="G1281" s="1" t="s">
        <v>32</v>
      </c>
      <c r="H1281" s="2">
        <v>45946</v>
      </c>
      <c r="I1281" s="1" t="s">
        <v>262</v>
      </c>
      <c r="J1281" s="1" t="s">
        <v>538</v>
      </c>
      <c r="K1281" s="1" t="s">
        <v>4130</v>
      </c>
      <c r="L1281" s="2">
        <v>45926</v>
      </c>
      <c r="M1281">
        <v>6</v>
      </c>
      <c r="N1281">
        <v>0</v>
      </c>
      <c r="O1281">
        <v>0</v>
      </c>
      <c r="P1281">
        <v>631</v>
      </c>
      <c r="Q1281" s="1" t="s">
        <v>262</v>
      </c>
      <c r="R1281" s="1" t="s">
        <v>262</v>
      </c>
      <c r="S1281" s="1" t="s">
        <v>265</v>
      </c>
      <c r="T1281" s="1" t="s">
        <v>90</v>
      </c>
      <c r="U1281" s="1" t="s">
        <v>266</v>
      </c>
      <c r="V1281">
        <v>631</v>
      </c>
      <c r="W1281" s="1" t="s">
        <v>539</v>
      </c>
      <c r="X1281" s="1" t="s">
        <v>540</v>
      </c>
      <c r="Y1281" s="2">
        <v>44731</v>
      </c>
      <c r="Z1281">
        <v>3.5</v>
      </c>
      <c r="AA1281" s="1" t="s">
        <v>39</v>
      </c>
    </row>
    <row r="1282" spans="1:28" x14ac:dyDescent="0.3">
      <c r="A1282" s="1" t="s">
        <v>4131</v>
      </c>
      <c r="B1282" s="1" t="s">
        <v>4132</v>
      </c>
      <c r="C1282" s="1" t="s">
        <v>1147</v>
      </c>
      <c r="D1282" s="1" t="s">
        <v>4133</v>
      </c>
      <c r="E1282">
        <v>4</v>
      </c>
      <c r="F1282">
        <v>82</v>
      </c>
      <c r="G1282" s="1" t="s">
        <v>44</v>
      </c>
      <c r="H1282" s="2">
        <v>45773</v>
      </c>
      <c r="I1282" s="1" t="s">
        <v>1147</v>
      </c>
      <c r="J1282" s="1" t="s">
        <v>394</v>
      </c>
      <c r="K1282" s="1" t="s">
        <v>4133</v>
      </c>
      <c r="L1282" s="2">
        <v>45758</v>
      </c>
      <c r="M1282">
        <v>6</v>
      </c>
      <c r="N1282">
        <v>10</v>
      </c>
      <c r="O1282">
        <v>0</v>
      </c>
      <c r="P1282">
        <v>1275.3</v>
      </c>
      <c r="Q1282" s="1" t="s">
        <v>1147</v>
      </c>
      <c r="R1282" s="1" t="s">
        <v>1147</v>
      </c>
      <c r="S1282" s="1" t="s">
        <v>1149</v>
      </c>
      <c r="T1282" s="1" t="s">
        <v>35</v>
      </c>
      <c r="U1282" s="1" t="s">
        <v>167</v>
      </c>
      <c r="V1282">
        <v>1417</v>
      </c>
      <c r="W1282" s="1" t="s">
        <v>396</v>
      </c>
      <c r="X1282" s="1" t="s">
        <v>127</v>
      </c>
      <c r="Y1282" s="2">
        <v>43220</v>
      </c>
      <c r="Z1282">
        <v>7.7</v>
      </c>
      <c r="AA1282" s="1" t="s">
        <v>39</v>
      </c>
    </row>
    <row r="1283" spans="1:28" x14ac:dyDescent="0.3">
      <c r="A1283" s="1" t="s">
        <v>4134</v>
      </c>
      <c r="B1283" s="1" t="s">
        <v>4135</v>
      </c>
      <c r="C1283" s="1" t="s">
        <v>890</v>
      </c>
      <c r="D1283" s="1" t="s">
        <v>4136</v>
      </c>
      <c r="E1283">
        <v>4</v>
      </c>
      <c r="F1283">
        <v>56</v>
      </c>
      <c r="G1283" s="1" t="s">
        <v>32</v>
      </c>
      <c r="H1283" s="2">
        <v>45912</v>
      </c>
      <c r="I1283" s="1" t="s">
        <v>890</v>
      </c>
      <c r="J1283" s="1" t="s">
        <v>272</v>
      </c>
      <c r="K1283" s="1" t="s">
        <v>4136</v>
      </c>
      <c r="L1283" s="2">
        <v>45902</v>
      </c>
      <c r="M1283">
        <v>6</v>
      </c>
      <c r="N1283">
        <v>0</v>
      </c>
      <c r="O1283">
        <v>0</v>
      </c>
      <c r="P1283">
        <v>5344</v>
      </c>
      <c r="Q1283" s="1" t="s">
        <v>890</v>
      </c>
      <c r="R1283" s="1" t="s">
        <v>890</v>
      </c>
      <c r="S1283" s="1" t="s">
        <v>892</v>
      </c>
      <c r="T1283" s="1" t="s">
        <v>107</v>
      </c>
      <c r="U1283" s="1" t="s">
        <v>125</v>
      </c>
      <c r="V1283">
        <v>5344</v>
      </c>
      <c r="W1283" s="1" t="s">
        <v>273</v>
      </c>
      <c r="X1283" s="1" t="s">
        <v>38</v>
      </c>
      <c r="Y1283" s="2">
        <v>45880</v>
      </c>
      <c r="Z1283">
        <v>0.4</v>
      </c>
      <c r="AA1283" s="1" t="s">
        <v>39</v>
      </c>
    </row>
    <row r="1284" spans="1:28" x14ac:dyDescent="0.3">
      <c r="A1284" s="1" t="s">
        <v>4137</v>
      </c>
      <c r="B1284" s="1" t="s">
        <v>4138</v>
      </c>
      <c r="C1284" s="1" t="s">
        <v>1551</v>
      </c>
      <c r="D1284" s="1" t="s">
        <v>4139</v>
      </c>
      <c r="E1284">
        <v>4</v>
      </c>
      <c r="F1284">
        <v>71</v>
      </c>
      <c r="G1284" s="1" t="s">
        <v>32</v>
      </c>
      <c r="H1284" s="2">
        <v>45986</v>
      </c>
      <c r="I1284" s="1" t="s">
        <v>1551</v>
      </c>
      <c r="J1284" s="1" t="s">
        <v>538</v>
      </c>
      <c r="K1284" s="1" t="s">
        <v>4139</v>
      </c>
      <c r="L1284" s="2">
        <v>45969</v>
      </c>
      <c r="M1284">
        <v>4</v>
      </c>
      <c r="N1284">
        <v>5</v>
      </c>
      <c r="O1284">
        <v>0</v>
      </c>
      <c r="P1284">
        <v>394.25</v>
      </c>
      <c r="Q1284" s="1" t="s">
        <v>1551</v>
      </c>
      <c r="R1284" s="1" t="s">
        <v>1551</v>
      </c>
      <c r="S1284" s="1" t="s">
        <v>1553</v>
      </c>
      <c r="T1284" s="1" t="s">
        <v>107</v>
      </c>
      <c r="U1284" s="1" t="s">
        <v>416</v>
      </c>
      <c r="V1284">
        <v>415</v>
      </c>
      <c r="W1284" s="1" t="s">
        <v>539</v>
      </c>
      <c r="X1284" s="1" t="s">
        <v>540</v>
      </c>
      <c r="Y1284" s="2">
        <v>44731</v>
      </c>
      <c r="Z1284">
        <v>3.5</v>
      </c>
      <c r="AA1284" s="1" t="s">
        <v>39</v>
      </c>
    </row>
    <row r="1285" spans="1:28" x14ac:dyDescent="0.3">
      <c r="A1285" s="1" t="s">
        <v>4140</v>
      </c>
      <c r="B1285" s="1" t="s">
        <v>4141</v>
      </c>
      <c r="C1285" s="1" t="s">
        <v>611</v>
      </c>
      <c r="D1285" s="1" t="s">
        <v>1965</v>
      </c>
      <c r="E1285">
        <v>4</v>
      </c>
      <c r="F1285">
        <v>46</v>
      </c>
      <c r="G1285" s="1" t="s">
        <v>44</v>
      </c>
      <c r="H1285" s="2">
        <v>45963</v>
      </c>
      <c r="I1285" s="1" t="s">
        <v>611</v>
      </c>
      <c r="J1285" s="1" t="s">
        <v>376</v>
      </c>
      <c r="K1285" s="1" t="s">
        <v>1965</v>
      </c>
      <c r="L1285" s="2">
        <v>45952</v>
      </c>
      <c r="M1285">
        <v>5</v>
      </c>
      <c r="N1285">
        <v>5</v>
      </c>
      <c r="O1285">
        <v>0</v>
      </c>
      <c r="P1285">
        <v>1711.9</v>
      </c>
      <c r="Q1285" s="1" t="s">
        <v>611</v>
      </c>
      <c r="R1285" s="1" t="s">
        <v>611</v>
      </c>
      <c r="S1285" s="1" t="s">
        <v>613</v>
      </c>
      <c r="T1285" s="1" t="s">
        <v>35</v>
      </c>
      <c r="U1285" s="1" t="s">
        <v>167</v>
      </c>
      <c r="V1285">
        <v>1802</v>
      </c>
      <c r="W1285" s="1" t="s">
        <v>379</v>
      </c>
      <c r="X1285" s="1" t="s">
        <v>48</v>
      </c>
      <c r="Y1285" s="2">
        <v>45419</v>
      </c>
      <c r="Z1285">
        <v>1.7</v>
      </c>
      <c r="AA1285" s="1" t="s">
        <v>39</v>
      </c>
    </row>
    <row r="1286" spans="1:28" x14ac:dyDescent="0.3">
      <c r="A1286" s="1" t="s">
        <v>4142</v>
      </c>
      <c r="B1286" s="1" t="s">
        <v>4143</v>
      </c>
      <c r="C1286" s="1" t="s">
        <v>369</v>
      </c>
      <c r="D1286" s="1" t="s">
        <v>4144</v>
      </c>
      <c r="E1286">
        <v>4</v>
      </c>
      <c r="F1286">
        <v>49</v>
      </c>
      <c r="G1286" s="1" t="s">
        <v>44</v>
      </c>
      <c r="H1286" s="2">
        <v>45769</v>
      </c>
      <c r="I1286" s="1" t="s">
        <v>369</v>
      </c>
      <c r="J1286" s="1" t="s">
        <v>123</v>
      </c>
      <c r="K1286" s="1" t="s">
        <v>4144</v>
      </c>
      <c r="L1286" s="2">
        <v>45749</v>
      </c>
      <c r="M1286">
        <v>6</v>
      </c>
      <c r="N1286">
        <v>10</v>
      </c>
      <c r="O1286">
        <v>0</v>
      </c>
      <c r="P1286">
        <v>36262.800000000003</v>
      </c>
      <c r="Q1286" s="1" t="s">
        <v>369</v>
      </c>
      <c r="R1286" s="1" t="s">
        <v>369</v>
      </c>
      <c r="S1286" s="1" t="s">
        <v>371</v>
      </c>
      <c r="T1286" s="1" t="s">
        <v>75</v>
      </c>
      <c r="U1286" s="1" t="s">
        <v>76</v>
      </c>
      <c r="V1286">
        <v>40292</v>
      </c>
      <c r="W1286" s="1" t="s">
        <v>126</v>
      </c>
      <c r="X1286" s="1" t="s">
        <v>127</v>
      </c>
      <c r="Y1286" s="2">
        <v>44230</v>
      </c>
      <c r="Z1286">
        <v>4.9000000000000004</v>
      </c>
      <c r="AA1286" s="1" t="s">
        <v>39</v>
      </c>
    </row>
    <row r="1287" spans="1:28" x14ac:dyDescent="0.3">
      <c r="A1287" s="1" t="s">
        <v>4145</v>
      </c>
      <c r="B1287" s="1" t="s">
        <v>4146</v>
      </c>
      <c r="C1287" s="1" t="s">
        <v>252</v>
      </c>
      <c r="D1287" s="1" t="s">
        <v>4147</v>
      </c>
      <c r="E1287">
        <v>2</v>
      </c>
      <c r="F1287">
        <v>106</v>
      </c>
      <c r="G1287" s="1" t="s">
        <v>44</v>
      </c>
      <c r="H1287" s="2">
        <v>45733</v>
      </c>
      <c r="I1287" s="1" t="s">
        <v>252</v>
      </c>
      <c r="J1287" s="1" t="s">
        <v>519</v>
      </c>
      <c r="K1287" s="1" t="s">
        <v>4147</v>
      </c>
      <c r="L1287" s="2">
        <v>45719</v>
      </c>
      <c r="M1287">
        <v>7</v>
      </c>
      <c r="N1287">
        <v>40</v>
      </c>
      <c r="O1287">
        <v>1</v>
      </c>
      <c r="P1287">
        <v>250.2</v>
      </c>
      <c r="Q1287" s="1" t="s">
        <v>252</v>
      </c>
      <c r="R1287" s="1" t="s">
        <v>252</v>
      </c>
      <c r="S1287" s="1" t="s">
        <v>254</v>
      </c>
      <c r="T1287" s="1" t="s">
        <v>35</v>
      </c>
      <c r="U1287" s="1" t="s">
        <v>39</v>
      </c>
      <c r="V1287">
        <v>417</v>
      </c>
      <c r="W1287" s="1" t="s">
        <v>521</v>
      </c>
      <c r="X1287" s="1" t="s">
        <v>137</v>
      </c>
      <c r="Y1287" s="2">
        <v>43649</v>
      </c>
      <c r="Z1287">
        <v>6.5</v>
      </c>
      <c r="AA1287" s="1" t="s">
        <v>173</v>
      </c>
      <c r="AB1287">
        <v>1</v>
      </c>
    </row>
    <row r="1288" spans="1:28" x14ac:dyDescent="0.3">
      <c r="A1288" s="1" t="s">
        <v>4148</v>
      </c>
      <c r="B1288" s="1" t="s">
        <v>4149</v>
      </c>
      <c r="C1288" s="1" t="s">
        <v>979</v>
      </c>
      <c r="D1288" s="1" t="s">
        <v>2741</v>
      </c>
      <c r="E1288">
        <v>4</v>
      </c>
      <c r="F1288">
        <v>45</v>
      </c>
      <c r="G1288" s="1" t="s">
        <v>44</v>
      </c>
      <c r="H1288" s="2">
        <v>45893</v>
      </c>
      <c r="I1288" s="1" t="s">
        <v>979</v>
      </c>
      <c r="J1288" s="1" t="s">
        <v>376</v>
      </c>
      <c r="K1288" s="1" t="s">
        <v>2741</v>
      </c>
      <c r="L1288" s="2">
        <v>45879</v>
      </c>
      <c r="M1288">
        <v>4</v>
      </c>
      <c r="N1288">
        <v>5</v>
      </c>
      <c r="O1288">
        <v>0</v>
      </c>
      <c r="P1288">
        <v>1394.6</v>
      </c>
      <c r="Q1288" s="1" t="s">
        <v>979</v>
      </c>
      <c r="R1288" s="1" t="s">
        <v>979</v>
      </c>
      <c r="S1288" s="1" t="s">
        <v>981</v>
      </c>
      <c r="T1288" s="1" t="s">
        <v>35</v>
      </c>
      <c r="U1288" s="1" t="s">
        <v>36</v>
      </c>
      <c r="V1288">
        <v>1468</v>
      </c>
      <c r="W1288" s="1" t="s">
        <v>379</v>
      </c>
      <c r="X1288" s="1" t="s">
        <v>48</v>
      </c>
      <c r="Y1288" s="2">
        <v>45419</v>
      </c>
      <c r="Z1288">
        <v>1.7</v>
      </c>
      <c r="AA1288" s="1" t="s">
        <v>39</v>
      </c>
    </row>
    <row r="1289" spans="1:28" x14ac:dyDescent="0.3">
      <c r="A1289" s="1" t="s">
        <v>4150</v>
      </c>
      <c r="B1289" s="1" t="s">
        <v>4151</v>
      </c>
      <c r="C1289" s="1" t="s">
        <v>1336</v>
      </c>
      <c r="D1289" s="1" t="s">
        <v>4152</v>
      </c>
      <c r="E1289">
        <v>4</v>
      </c>
      <c r="F1289">
        <v>30</v>
      </c>
      <c r="G1289" s="1" t="s">
        <v>44</v>
      </c>
      <c r="H1289" s="2">
        <v>45826</v>
      </c>
      <c r="I1289" s="1" t="s">
        <v>1336</v>
      </c>
      <c r="J1289" s="1" t="s">
        <v>64</v>
      </c>
      <c r="K1289" s="1" t="s">
        <v>4152</v>
      </c>
      <c r="L1289" s="2">
        <v>45812</v>
      </c>
      <c r="M1289">
        <v>7</v>
      </c>
      <c r="N1289">
        <v>0</v>
      </c>
      <c r="O1289">
        <v>0</v>
      </c>
      <c r="P1289">
        <v>235</v>
      </c>
      <c r="Q1289" s="1" t="s">
        <v>1336</v>
      </c>
      <c r="R1289" s="1" t="s">
        <v>1336</v>
      </c>
      <c r="S1289" s="1" t="s">
        <v>1338</v>
      </c>
      <c r="T1289" s="1" t="s">
        <v>134</v>
      </c>
      <c r="U1289" s="1" t="s">
        <v>135</v>
      </c>
      <c r="V1289">
        <v>235</v>
      </c>
      <c r="W1289" s="1" t="s">
        <v>67</v>
      </c>
      <c r="X1289" s="1" t="s">
        <v>59</v>
      </c>
      <c r="Y1289" s="2">
        <v>44275</v>
      </c>
      <c r="Z1289">
        <v>4.8</v>
      </c>
      <c r="AA1289" s="1" t="s">
        <v>39</v>
      </c>
    </row>
    <row r="1290" spans="1:28" x14ac:dyDescent="0.3">
      <c r="A1290" s="1" t="s">
        <v>4153</v>
      </c>
      <c r="B1290" s="1" t="s">
        <v>4154</v>
      </c>
      <c r="C1290" s="1" t="s">
        <v>140</v>
      </c>
      <c r="D1290" s="1" t="s">
        <v>4155</v>
      </c>
      <c r="E1290">
        <v>4</v>
      </c>
      <c r="F1290">
        <v>76</v>
      </c>
      <c r="G1290" s="1" t="s">
        <v>44</v>
      </c>
      <c r="H1290" s="2">
        <v>45895</v>
      </c>
      <c r="I1290" s="1" t="s">
        <v>140</v>
      </c>
      <c r="J1290" s="1" t="s">
        <v>513</v>
      </c>
      <c r="K1290" s="1" t="s">
        <v>4155</v>
      </c>
      <c r="L1290" s="2">
        <v>45876</v>
      </c>
      <c r="M1290">
        <v>5</v>
      </c>
      <c r="N1290">
        <v>40</v>
      </c>
      <c r="O1290">
        <v>0</v>
      </c>
      <c r="P1290">
        <v>721.8</v>
      </c>
      <c r="Q1290" s="1" t="s">
        <v>140</v>
      </c>
      <c r="R1290" s="1" t="s">
        <v>140</v>
      </c>
      <c r="S1290" s="1" t="s">
        <v>143</v>
      </c>
      <c r="T1290" s="1" t="s">
        <v>134</v>
      </c>
      <c r="U1290" s="1" t="s">
        <v>144</v>
      </c>
      <c r="V1290">
        <v>1203</v>
      </c>
      <c r="W1290" s="1" t="s">
        <v>514</v>
      </c>
      <c r="X1290" s="1" t="s">
        <v>59</v>
      </c>
      <c r="Y1290" s="2">
        <v>44396</v>
      </c>
      <c r="Z1290">
        <v>4.5</v>
      </c>
      <c r="AA1290" s="1" t="s">
        <v>39</v>
      </c>
    </row>
    <row r="1291" spans="1:28" x14ac:dyDescent="0.3">
      <c r="A1291" s="1" t="s">
        <v>4156</v>
      </c>
      <c r="B1291" s="1" t="s">
        <v>4157</v>
      </c>
      <c r="C1291" s="1" t="s">
        <v>467</v>
      </c>
      <c r="D1291" s="1" t="s">
        <v>4158</v>
      </c>
      <c r="E1291">
        <v>3</v>
      </c>
      <c r="F1291">
        <v>82</v>
      </c>
      <c r="G1291" s="1" t="s">
        <v>44</v>
      </c>
      <c r="H1291" s="2">
        <v>45937</v>
      </c>
      <c r="I1291" s="1" t="s">
        <v>467</v>
      </c>
      <c r="J1291" s="1" t="s">
        <v>159</v>
      </c>
      <c r="K1291" s="1" t="s">
        <v>4158</v>
      </c>
      <c r="L1291" s="2">
        <v>45926</v>
      </c>
      <c r="M1291">
        <v>4</v>
      </c>
      <c r="N1291">
        <v>10</v>
      </c>
      <c r="O1291">
        <v>0</v>
      </c>
      <c r="P1291">
        <v>323.10000000000002</v>
      </c>
      <c r="Q1291" s="1" t="s">
        <v>467</v>
      </c>
      <c r="R1291" s="1" t="s">
        <v>467</v>
      </c>
      <c r="S1291" s="1" t="s">
        <v>469</v>
      </c>
      <c r="T1291" s="1" t="s">
        <v>56</v>
      </c>
      <c r="U1291" s="1" t="s">
        <v>117</v>
      </c>
      <c r="V1291">
        <v>359</v>
      </c>
      <c r="W1291" s="1" t="s">
        <v>161</v>
      </c>
      <c r="X1291" s="1" t="s">
        <v>59</v>
      </c>
      <c r="Y1291" s="2">
        <v>43812</v>
      </c>
      <c r="Z1291">
        <v>6.1</v>
      </c>
      <c r="AA1291" s="1" t="s">
        <v>39</v>
      </c>
    </row>
    <row r="1292" spans="1:28" x14ac:dyDescent="0.3">
      <c r="A1292" s="1" t="s">
        <v>4159</v>
      </c>
      <c r="B1292" s="1" t="s">
        <v>4160</v>
      </c>
      <c r="C1292" s="1" t="s">
        <v>3148</v>
      </c>
      <c r="D1292" s="1" t="s">
        <v>4161</v>
      </c>
      <c r="E1292">
        <v>2</v>
      </c>
      <c r="F1292">
        <v>118</v>
      </c>
      <c r="G1292" s="1" t="s">
        <v>44</v>
      </c>
      <c r="H1292" s="2">
        <v>46011</v>
      </c>
      <c r="I1292" s="1" t="s">
        <v>3148</v>
      </c>
      <c r="J1292" s="1" t="s">
        <v>96</v>
      </c>
      <c r="K1292" s="1" t="s">
        <v>4161</v>
      </c>
      <c r="L1292" s="2">
        <v>46003</v>
      </c>
      <c r="M1292">
        <v>5</v>
      </c>
      <c r="N1292">
        <v>0</v>
      </c>
      <c r="O1292">
        <v>1</v>
      </c>
      <c r="P1292">
        <v>1040</v>
      </c>
      <c r="Q1292" s="1" t="s">
        <v>3148</v>
      </c>
      <c r="R1292" s="1" t="s">
        <v>3148</v>
      </c>
      <c r="S1292" s="1" t="s">
        <v>3150</v>
      </c>
      <c r="T1292" s="1" t="s">
        <v>134</v>
      </c>
      <c r="U1292" s="1" t="s">
        <v>378</v>
      </c>
      <c r="V1292">
        <v>1040</v>
      </c>
      <c r="W1292" s="1" t="s">
        <v>99</v>
      </c>
      <c r="X1292" s="1" t="s">
        <v>100</v>
      </c>
      <c r="Y1292" s="2">
        <v>45629</v>
      </c>
      <c r="Z1292">
        <v>1.1000000000000001</v>
      </c>
      <c r="AA1292" s="1" t="s">
        <v>827</v>
      </c>
      <c r="AB1292">
        <v>1</v>
      </c>
    </row>
    <row r="1293" spans="1:28" x14ac:dyDescent="0.3">
      <c r="A1293" s="1" t="s">
        <v>4162</v>
      </c>
      <c r="B1293" s="1" t="s">
        <v>4163</v>
      </c>
      <c r="C1293" s="1" t="s">
        <v>1379</v>
      </c>
      <c r="D1293" s="1" t="s">
        <v>4164</v>
      </c>
      <c r="E1293">
        <v>4</v>
      </c>
      <c r="F1293">
        <v>75</v>
      </c>
      <c r="G1293" s="1" t="s">
        <v>806</v>
      </c>
      <c r="H1293" s="2">
        <v>45705</v>
      </c>
      <c r="I1293" s="1" t="s">
        <v>1379</v>
      </c>
      <c r="J1293" s="1" t="s">
        <v>183</v>
      </c>
      <c r="K1293" s="1" t="s">
        <v>4164</v>
      </c>
      <c r="L1293" s="2">
        <v>45689</v>
      </c>
      <c r="M1293">
        <v>3</v>
      </c>
      <c r="N1293">
        <v>0</v>
      </c>
      <c r="O1293">
        <v>0</v>
      </c>
      <c r="P1293">
        <v>7183</v>
      </c>
      <c r="Q1293" s="1" t="s">
        <v>1379</v>
      </c>
      <c r="R1293" s="1" t="s">
        <v>1379</v>
      </c>
      <c r="S1293" s="1" t="s">
        <v>1381</v>
      </c>
      <c r="T1293" s="1" t="s">
        <v>90</v>
      </c>
      <c r="U1293" s="1" t="s">
        <v>266</v>
      </c>
      <c r="V1293">
        <v>7183</v>
      </c>
      <c r="W1293" s="1" t="s">
        <v>186</v>
      </c>
      <c r="X1293" s="1" t="s">
        <v>137</v>
      </c>
      <c r="Y1293" s="2">
        <v>45507</v>
      </c>
      <c r="Z1293">
        <v>1.4</v>
      </c>
      <c r="AA1293" s="1" t="s">
        <v>858</v>
      </c>
      <c r="AB1293">
        <v>1</v>
      </c>
    </row>
    <row r="1294" spans="1:28" x14ac:dyDescent="0.3">
      <c r="A1294" s="1" t="s">
        <v>4165</v>
      </c>
      <c r="B1294" s="1" t="s">
        <v>4166</v>
      </c>
      <c r="C1294" s="1" t="s">
        <v>1336</v>
      </c>
      <c r="D1294" s="1" t="s">
        <v>4167</v>
      </c>
      <c r="E1294">
        <v>5</v>
      </c>
      <c r="F1294">
        <v>53</v>
      </c>
      <c r="G1294" s="1" t="s">
        <v>44</v>
      </c>
      <c r="H1294" s="2">
        <v>45735</v>
      </c>
      <c r="I1294" s="1" t="s">
        <v>1336</v>
      </c>
      <c r="J1294" s="1" t="s">
        <v>357</v>
      </c>
      <c r="K1294" s="1" t="s">
        <v>4167</v>
      </c>
      <c r="L1294" s="2">
        <v>45730</v>
      </c>
      <c r="M1294">
        <v>4</v>
      </c>
      <c r="N1294">
        <v>15</v>
      </c>
      <c r="O1294">
        <v>0</v>
      </c>
      <c r="P1294">
        <v>199.75</v>
      </c>
      <c r="Q1294" s="1" t="s">
        <v>1336</v>
      </c>
      <c r="R1294" s="1" t="s">
        <v>1336</v>
      </c>
      <c r="S1294" s="1" t="s">
        <v>1338</v>
      </c>
      <c r="T1294" s="1" t="s">
        <v>134</v>
      </c>
      <c r="U1294" s="1" t="s">
        <v>135</v>
      </c>
      <c r="V1294">
        <v>235</v>
      </c>
      <c r="W1294" s="1" t="s">
        <v>360</v>
      </c>
      <c r="X1294" s="1" t="s">
        <v>38</v>
      </c>
      <c r="Y1294" s="2">
        <v>45643</v>
      </c>
      <c r="Z1294">
        <v>1</v>
      </c>
      <c r="AA1294" s="1" t="s">
        <v>39</v>
      </c>
    </row>
    <row r="1295" spans="1:28" x14ac:dyDescent="0.3">
      <c r="A1295" s="1" t="s">
        <v>4168</v>
      </c>
      <c r="B1295" s="1" t="s">
        <v>4169</v>
      </c>
      <c r="C1295" s="1" t="s">
        <v>705</v>
      </c>
      <c r="D1295" s="1" t="s">
        <v>4170</v>
      </c>
      <c r="E1295">
        <v>5</v>
      </c>
      <c r="F1295">
        <v>14</v>
      </c>
      <c r="G1295" s="1" t="s">
        <v>44</v>
      </c>
      <c r="H1295" s="2">
        <v>45934</v>
      </c>
      <c r="I1295" s="1" t="s">
        <v>705</v>
      </c>
      <c r="J1295" s="1" t="s">
        <v>549</v>
      </c>
      <c r="K1295" s="1" t="s">
        <v>4170</v>
      </c>
      <c r="L1295" s="2">
        <v>45918</v>
      </c>
      <c r="M1295">
        <v>5</v>
      </c>
      <c r="N1295">
        <v>0</v>
      </c>
      <c r="O1295">
        <v>0</v>
      </c>
      <c r="P1295">
        <v>556</v>
      </c>
      <c r="Q1295" s="1" t="s">
        <v>705</v>
      </c>
      <c r="R1295" s="1" t="s">
        <v>705</v>
      </c>
      <c r="S1295" s="1" t="s">
        <v>706</v>
      </c>
      <c r="T1295" s="1" t="s">
        <v>90</v>
      </c>
      <c r="U1295" s="1" t="s">
        <v>266</v>
      </c>
      <c r="V1295">
        <v>556</v>
      </c>
      <c r="W1295" s="1" t="s">
        <v>550</v>
      </c>
      <c r="X1295" s="1" t="s">
        <v>38</v>
      </c>
      <c r="Y1295" s="2">
        <v>45530</v>
      </c>
      <c r="Z1295">
        <v>1.3</v>
      </c>
      <c r="AA1295" s="1" t="s">
        <v>39</v>
      </c>
    </row>
    <row r="1296" spans="1:28" x14ac:dyDescent="0.3">
      <c r="A1296" s="1" t="s">
        <v>4171</v>
      </c>
      <c r="B1296" s="1" t="s">
        <v>4172</v>
      </c>
      <c r="C1296" s="1" t="s">
        <v>472</v>
      </c>
      <c r="D1296" s="1" t="s">
        <v>4173</v>
      </c>
      <c r="E1296">
        <v>3</v>
      </c>
      <c r="F1296">
        <v>69</v>
      </c>
      <c r="G1296" s="1" t="s">
        <v>44</v>
      </c>
      <c r="H1296" s="2">
        <v>46002</v>
      </c>
      <c r="I1296" s="1" t="s">
        <v>472</v>
      </c>
      <c r="J1296" s="1" t="s">
        <v>264</v>
      </c>
      <c r="K1296" s="1" t="s">
        <v>4173</v>
      </c>
      <c r="L1296" s="2">
        <v>45988</v>
      </c>
      <c r="M1296">
        <v>7</v>
      </c>
      <c r="N1296">
        <v>10</v>
      </c>
      <c r="O1296">
        <v>0</v>
      </c>
      <c r="P1296">
        <v>100.8</v>
      </c>
      <c r="Q1296" s="1" t="s">
        <v>472</v>
      </c>
      <c r="R1296" s="1" t="s">
        <v>472</v>
      </c>
      <c r="S1296" s="1" t="s">
        <v>474</v>
      </c>
      <c r="T1296" s="1" t="s">
        <v>134</v>
      </c>
      <c r="U1296" s="1" t="s">
        <v>135</v>
      </c>
      <c r="V1296">
        <v>112</v>
      </c>
      <c r="W1296" s="1" t="s">
        <v>267</v>
      </c>
      <c r="X1296" s="1" t="s">
        <v>268</v>
      </c>
      <c r="Y1296" s="2">
        <v>43207</v>
      </c>
      <c r="Z1296">
        <v>7.7</v>
      </c>
      <c r="AA1296" s="1" t="s">
        <v>39</v>
      </c>
    </row>
    <row r="1297" spans="1:27" x14ac:dyDescent="0.3">
      <c r="A1297" s="1" t="s">
        <v>4174</v>
      </c>
      <c r="B1297" s="1" t="s">
        <v>4175</v>
      </c>
      <c r="C1297" s="1" t="s">
        <v>621</v>
      </c>
      <c r="D1297" s="1" t="s">
        <v>4176</v>
      </c>
      <c r="E1297">
        <v>3</v>
      </c>
      <c r="F1297">
        <v>56</v>
      </c>
      <c r="G1297" s="1" t="s">
        <v>32</v>
      </c>
      <c r="H1297" s="2">
        <v>45702</v>
      </c>
      <c r="I1297" s="1" t="s">
        <v>621</v>
      </c>
      <c r="J1297" s="1" t="s">
        <v>54</v>
      </c>
      <c r="K1297" s="1" t="s">
        <v>4176</v>
      </c>
      <c r="L1297" s="2">
        <v>45685</v>
      </c>
      <c r="M1297">
        <v>7</v>
      </c>
      <c r="N1297">
        <v>0</v>
      </c>
      <c r="O1297">
        <v>0</v>
      </c>
      <c r="P1297">
        <v>562</v>
      </c>
      <c r="Q1297" s="1" t="s">
        <v>621</v>
      </c>
      <c r="R1297" s="1" t="s">
        <v>621</v>
      </c>
      <c r="S1297" s="1" t="s">
        <v>623</v>
      </c>
      <c r="T1297" s="1" t="s">
        <v>90</v>
      </c>
      <c r="U1297" s="1" t="s">
        <v>91</v>
      </c>
      <c r="V1297">
        <v>562</v>
      </c>
      <c r="W1297" s="1" t="s">
        <v>58</v>
      </c>
      <c r="X1297" s="1" t="s">
        <v>59</v>
      </c>
      <c r="Y1297" s="2">
        <v>44128</v>
      </c>
      <c r="Z1297">
        <v>5.2</v>
      </c>
      <c r="AA1297" s="1" t="s">
        <v>39</v>
      </c>
    </row>
    <row r="1298" spans="1:27" x14ac:dyDescent="0.3">
      <c r="A1298" s="1" t="s">
        <v>4177</v>
      </c>
      <c r="B1298" s="1" t="s">
        <v>4178</v>
      </c>
      <c r="C1298" s="1" t="s">
        <v>1286</v>
      </c>
      <c r="D1298" s="1" t="s">
        <v>4179</v>
      </c>
      <c r="E1298">
        <v>4</v>
      </c>
      <c r="F1298">
        <v>75</v>
      </c>
      <c r="G1298" s="1" t="s">
        <v>44</v>
      </c>
      <c r="H1298" s="2">
        <v>45719</v>
      </c>
      <c r="I1298" s="1" t="s">
        <v>1286</v>
      </c>
      <c r="J1298" s="1" t="s">
        <v>306</v>
      </c>
      <c r="K1298" s="1" t="s">
        <v>4179</v>
      </c>
      <c r="L1298" s="2">
        <v>45710</v>
      </c>
      <c r="M1298">
        <v>4</v>
      </c>
      <c r="N1298">
        <v>15</v>
      </c>
      <c r="O1298">
        <v>0</v>
      </c>
      <c r="P1298">
        <v>18476.45</v>
      </c>
      <c r="Q1298" s="1" t="s">
        <v>1286</v>
      </c>
      <c r="R1298" s="1" t="s">
        <v>1286</v>
      </c>
      <c r="S1298" s="1" t="s">
        <v>1288</v>
      </c>
      <c r="T1298" s="1" t="s">
        <v>75</v>
      </c>
      <c r="U1298" s="1" t="s">
        <v>98</v>
      </c>
      <c r="V1298">
        <v>21737</v>
      </c>
      <c r="W1298" s="1" t="s">
        <v>308</v>
      </c>
      <c r="X1298" s="1" t="s">
        <v>59</v>
      </c>
      <c r="Y1298" s="2">
        <v>45415</v>
      </c>
      <c r="Z1298">
        <v>1.7</v>
      </c>
      <c r="AA1298" s="1" t="s">
        <v>39</v>
      </c>
    </row>
    <row r="1299" spans="1:27" x14ac:dyDescent="0.3">
      <c r="A1299" s="1" t="s">
        <v>4180</v>
      </c>
      <c r="B1299" s="1" t="s">
        <v>4181</v>
      </c>
      <c r="C1299" s="1" t="s">
        <v>3339</v>
      </c>
      <c r="D1299" s="1" t="s">
        <v>4182</v>
      </c>
      <c r="E1299">
        <v>4</v>
      </c>
      <c r="F1299">
        <v>132</v>
      </c>
      <c r="G1299" s="1" t="s">
        <v>44</v>
      </c>
      <c r="H1299" s="2">
        <v>45943</v>
      </c>
      <c r="I1299" s="1" t="s">
        <v>3339</v>
      </c>
      <c r="J1299" s="1" t="s">
        <v>45</v>
      </c>
      <c r="K1299" s="1" t="s">
        <v>4182</v>
      </c>
      <c r="L1299" s="2">
        <v>45935</v>
      </c>
      <c r="M1299">
        <v>4</v>
      </c>
      <c r="N1299">
        <v>30</v>
      </c>
      <c r="O1299">
        <v>0</v>
      </c>
      <c r="P1299">
        <v>269.5</v>
      </c>
      <c r="Q1299" s="1" t="s">
        <v>3339</v>
      </c>
      <c r="R1299" s="1" t="s">
        <v>3339</v>
      </c>
      <c r="S1299" s="1" t="s">
        <v>3341</v>
      </c>
      <c r="T1299" s="1" t="s">
        <v>134</v>
      </c>
      <c r="U1299" s="1" t="s">
        <v>366</v>
      </c>
      <c r="V1299">
        <v>385</v>
      </c>
      <c r="W1299" s="1" t="s">
        <v>47</v>
      </c>
      <c r="X1299" s="1" t="s">
        <v>48</v>
      </c>
      <c r="Y1299" s="2">
        <v>44112</v>
      </c>
      <c r="Z1299">
        <v>5.2</v>
      </c>
      <c r="AA1299" s="1" t="s">
        <v>39</v>
      </c>
    </row>
    <row r="1300" spans="1:27" x14ac:dyDescent="0.3">
      <c r="A1300" s="1" t="s">
        <v>4183</v>
      </c>
      <c r="B1300" s="1" t="s">
        <v>4184</v>
      </c>
      <c r="C1300" s="1" t="s">
        <v>616</v>
      </c>
      <c r="D1300" s="1" t="s">
        <v>4185</v>
      </c>
      <c r="E1300">
        <v>5</v>
      </c>
      <c r="F1300">
        <v>67</v>
      </c>
      <c r="G1300" s="1" t="s">
        <v>44</v>
      </c>
      <c r="H1300" s="2">
        <v>45988</v>
      </c>
      <c r="I1300" s="1" t="s">
        <v>616</v>
      </c>
      <c r="J1300" s="1" t="s">
        <v>549</v>
      </c>
      <c r="K1300" s="1" t="s">
        <v>4185</v>
      </c>
      <c r="L1300" s="2">
        <v>45970</v>
      </c>
      <c r="M1300">
        <v>5</v>
      </c>
      <c r="N1300">
        <v>5</v>
      </c>
      <c r="O1300">
        <v>0</v>
      </c>
      <c r="P1300">
        <v>2320.85</v>
      </c>
      <c r="Q1300" s="1" t="s">
        <v>616</v>
      </c>
      <c r="R1300" s="1" t="s">
        <v>616</v>
      </c>
      <c r="S1300" s="1" t="s">
        <v>618</v>
      </c>
      <c r="T1300" s="1" t="s">
        <v>90</v>
      </c>
      <c r="U1300" s="1" t="s">
        <v>91</v>
      </c>
      <c r="V1300">
        <v>2443</v>
      </c>
      <c r="W1300" s="1" t="s">
        <v>550</v>
      </c>
      <c r="X1300" s="1" t="s">
        <v>38</v>
      </c>
      <c r="Y1300" s="2">
        <v>45530</v>
      </c>
      <c r="Z1300">
        <v>1.3</v>
      </c>
      <c r="AA1300" s="1" t="s">
        <v>39</v>
      </c>
    </row>
    <row r="1301" spans="1:27" x14ac:dyDescent="0.3">
      <c r="A1301" s="1" t="s">
        <v>4186</v>
      </c>
      <c r="B1301" s="1" t="s">
        <v>4187</v>
      </c>
      <c r="C1301" s="1" t="s">
        <v>780</v>
      </c>
      <c r="D1301" s="1" t="s">
        <v>4188</v>
      </c>
      <c r="E1301">
        <v>4</v>
      </c>
      <c r="F1301">
        <v>27</v>
      </c>
      <c r="G1301" s="1" t="s">
        <v>44</v>
      </c>
      <c r="H1301" s="2">
        <v>45946</v>
      </c>
      <c r="I1301" s="1" t="s">
        <v>780</v>
      </c>
      <c r="J1301" s="1" t="s">
        <v>150</v>
      </c>
      <c r="K1301" s="1" t="s">
        <v>4188</v>
      </c>
      <c r="L1301" s="2">
        <v>45938</v>
      </c>
      <c r="M1301">
        <v>5</v>
      </c>
      <c r="N1301">
        <v>0</v>
      </c>
      <c r="O1301">
        <v>0</v>
      </c>
      <c r="P1301">
        <v>7408</v>
      </c>
      <c r="Q1301" s="1" t="s">
        <v>780</v>
      </c>
      <c r="R1301" s="1" t="s">
        <v>780</v>
      </c>
      <c r="S1301" s="1" t="s">
        <v>782</v>
      </c>
      <c r="T1301" s="1" t="s">
        <v>75</v>
      </c>
      <c r="U1301" s="1" t="s">
        <v>76</v>
      </c>
      <c r="V1301">
        <v>7408</v>
      </c>
      <c r="W1301" s="1" t="s">
        <v>153</v>
      </c>
      <c r="X1301" s="1" t="s">
        <v>38</v>
      </c>
      <c r="Y1301" s="2">
        <v>45173</v>
      </c>
      <c r="Z1301">
        <v>2.2999999999999998</v>
      </c>
      <c r="AA1301" s="1" t="s">
        <v>39</v>
      </c>
    </row>
    <row r="1302" spans="1:27" x14ac:dyDescent="0.3">
      <c r="A1302" s="1" t="s">
        <v>4189</v>
      </c>
      <c r="B1302" s="1" t="s">
        <v>4190</v>
      </c>
      <c r="C1302" s="1" t="s">
        <v>94</v>
      </c>
      <c r="D1302" s="1" t="s">
        <v>4028</v>
      </c>
      <c r="E1302">
        <v>4</v>
      </c>
      <c r="F1302">
        <v>65</v>
      </c>
      <c r="G1302" s="1" t="s">
        <v>32</v>
      </c>
      <c r="H1302" s="2">
        <v>45945</v>
      </c>
      <c r="I1302" s="1" t="s">
        <v>94</v>
      </c>
      <c r="J1302" s="1" t="s">
        <v>159</v>
      </c>
      <c r="K1302" s="1" t="s">
        <v>4028</v>
      </c>
      <c r="L1302" s="2">
        <v>45939</v>
      </c>
      <c r="M1302">
        <v>5</v>
      </c>
      <c r="N1302">
        <v>0</v>
      </c>
      <c r="O1302">
        <v>0</v>
      </c>
      <c r="P1302">
        <v>4543</v>
      </c>
      <c r="Q1302" s="1" t="s">
        <v>94</v>
      </c>
      <c r="R1302" s="1" t="s">
        <v>94</v>
      </c>
      <c r="S1302" s="1" t="s">
        <v>97</v>
      </c>
      <c r="T1302" s="1" t="s">
        <v>75</v>
      </c>
      <c r="U1302" s="1" t="s">
        <v>98</v>
      </c>
      <c r="V1302">
        <v>4543</v>
      </c>
      <c r="W1302" s="1" t="s">
        <v>161</v>
      </c>
      <c r="X1302" s="1" t="s">
        <v>59</v>
      </c>
      <c r="Y1302" s="2">
        <v>43812</v>
      </c>
      <c r="Z1302">
        <v>6.1</v>
      </c>
      <c r="AA1302" s="1" t="s">
        <v>39</v>
      </c>
    </row>
    <row r="1303" spans="1:27" x14ac:dyDescent="0.3">
      <c r="A1303" s="1" t="s">
        <v>4191</v>
      </c>
      <c r="B1303" s="1" t="s">
        <v>4192</v>
      </c>
      <c r="C1303" s="1" t="s">
        <v>553</v>
      </c>
      <c r="D1303" s="1" t="s">
        <v>4193</v>
      </c>
      <c r="E1303">
        <v>3</v>
      </c>
      <c r="F1303">
        <v>56</v>
      </c>
      <c r="G1303" s="1" t="s">
        <v>44</v>
      </c>
      <c r="H1303" s="2">
        <v>45920</v>
      </c>
      <c r="I1303" s="1" t="s">
        <v>553</v>
      </c>
      <c r="J1303" s="1" t="s">
        <v>33</v>
      </c>
      <c r="K1303" s="1" t="s">
        <v>4193</v>
      </c>
      <c r="L1303" s="2">
        <v>45908</v>
      </c>
      <c r="M1303">
        <v>6</v>
      </c>
      <c r="N1303">
        <v>5</v>
      </c>
      <c r="O1303">
        <v>0</v>
      </c>
      <c r="P1303">
        <v>3310.75</v>
      </c>
      <c r="Q1303" s="1" t="s">
        <v>553</v>
      </c>
      <c r="R1303" s="1" t="s">
        <v>553</v>
      </c>
      <c r="S1303" s="1" t="s">
        <v>555</v>
      </c>
      <c r="T1303" s="1" t="s">
        <v>107</v>
      </c>
      <c r="U1303" s="1" t="s">
        <v>108</v>
      </c>
      <c r="V1303">
        <v>3485</v>
      </c>
      <c r="W1303" s="1" t="s">
        <v>37</v>
      </c>
      <c r="X1303" s="1" t="s">
        <v>38</v>
      </c>
      <c r="Y1303" s="2">
        <v>43032</v>
      </c>
      <c r="Z1303">
        <v>8.1999999999999993</v>
      </c>
      <c r="AA1303" s="1" t="s">
        <v>39</v>
      </c>
    </row>
    <row r="1304" spans="1:27" x14ac:dyDescent="0.3">
      <c r="A1304" s="1" t="s">
        <v>4194</v>
      </c>
      <c r="B1304" s="1" t="s">
        <v>4195</v>
      </c>
      <c r="C1304" s="1" t="s">
        <v>342</v>
      </c>
      <c r="D1304" s="1" t="s">
        <v>1540</v>
      </c>
      <c r="E1304">
        <v>4</v>
      </c>
      <c r="F1304">
        <v>79</v>
      </c>
      <c r="G1304" s="1" t="s">
        <v>44</v>
      </c>
      <c r="H1304" s="2">
        <v>45701</v>
      </c>
      <c r="I1304" s="1" t="s">
        <v>342</v>
      </c>
      <c r="J1304" s="1" t="s">
        <v>318</v>
      </c>
      <c r="K1304" s="1" t="s">
        <v>1540</v>
      </c>
      <c r="L1304" s="2">
        <v>45686</v>
      </c>
      <c r="M1304">
        <v>5</v>
      </c>
      <c r="O1304">
        <v>0</v>
      </c>
      <c r="P1304">
        <v>3532.8</v>
      </c>
      <c r="Q1304" s="1" t="s">
        <v>342</v>
      </c>
      <c r="R1304" s="1" t="s">
        <v>342</v>
      </c>
      <c r="S1304" s="1" t="s">
        <v>344</v>
      </c>
      <c r="T1304" s="1" t="s">
        <v>35</v>
      </c>
      <c r="U1304" s="1" t="s">
        <v>83</v>
      </c>
      <c r="V1304">
        <v>4416</v>
      </c>
      <c r="W1304" s="1" t="s">
        <v>319</v>
      </c>
      <c r="X1304" s="1" t="s">
        <v>48</v>
      </c>
      <c r="Y1304" s="2">
        <v>45758</v>
      </c>
      <c r="Z1304">
        <v>0.7</v>
      </c>
      <c r="AA1304" s="1" t="s">
        <v>39</v>
      </c>
    </row>
    <row r="1305" spans="1:27" x14ac:dyDescent="0.3">
      <c r="A1305" s="1" t="s">
        <v>4196</v>
      </c>
      <c r="B1305" s="1" t="s">
        <v>4197</v>
      </c>
      <c r="C1305" s="1" t="s">
        <v>80</v>
      </c>
      <c r="D1305" s="1" t="s">
        <v>4198</v>
      </c>
      <c r="E1305">
        <v>3</v>
      </c>
      <c r="F1305">
        <v>100</v>
      </c>
      <c r="G1305" s="1" t="s">
        <v>44</v>
      </c>
      <c r="H1305" s="2">
        <v>45886</v>
      </c>
      <c r="I1305" s="1" t="s">
        <v>80</v>
      </c>
      <c r="J1305" s="1" t="s">
        <v>298</v>
      </c>
      <c r="K1305" s="1" t="s">
        <v>4198</v>
      </c>
      <c r="L1305" s="2">
        <v>45870</v>
      </c>
      <c r="M1305">
        <v>7</v>
      </c>
      <c r="N1305">
        <v>40</v>
      </c>
      <c r="O1305">
        <v>0</v>
      </c>
      <c r="P1305">
        <v>204.6</v>
      </c>
      <c r="Q1305" s="1" t="s">
        <v>80</v>
      </c>
      <c r="R1305" s="1" t="s">
        <v>80</v>
      </c>
      <c r="S1305" s="1" t="s">
        <v>82</v>
      </c>
      <c r="T1305" s="1" t="s">
        <v>35</v>
      </c>
      <c r="U1305" s="1" t="s">
        <v>83</v>
      </c>
      <c r="V1305">
        <v>341</v>
      </c>
      <c r="W1305" s="1" t="s">
        <v>301</v>
      </c>
      <c r="X1305" s="1" t="s">
        <v>137</v>
      </c>
      <c r="Y1305" s="2">
        <v>44620</v>
      </c>
      <c r="Z1305">
        <v>3.8</v>
      </c>
      <c r="AA1305" s="1" t="s">
        <v>39</v>
      </c>
    </row>
    <row r="1306" spans="1:27" x14ac:dyDescent="0.3">
      <c r="A1306" s="1" t="s">
        <v>4199</v>
      </c>
      <c r="B1306" s="1" t="s">
        <v>4200</v>
      </c>
      <c r="C1306" s="1" t="s">
        <v>170</v>
      </c>
      <c r="D1306" s="1" t="s">
        <v>4201</v>
      </c>
      <c r="E1306">
        <v>4</v>
      </c>
      <c r="F1306">
        <v>54</v>
      </c>
      <c r="G1306" s="1" t="s">
        <v>44</v>
      </c>
      <c r="H1306" s="2">
        <v>45672</v>
      </c>
      <c r="I1306" s="1" t="s">
        <v>170</v>
      </c>
      <c r="J1306" s="1" t="s">
        <v>242</v>
      </c>
      <c r="K1306" s="1" t="s">
        <v>4201</v>
      </c>
      <c r="L1306" s="2">
        <v>45665</v>
      </c>
      <c r="M1306">
        <v>2</v>
      </c>
      <c r="N1306">
        <v>0</v>
      </c>
      <c r="O1306">
        <v>0</v>
      </c>
      <c r="P1306">
        <v>3995</v>
      </c>
      <c r="Q1306" s="1" t="s">
        <v>170</v>
      </c>
      <c r="R1306" s="1" t="s">
        <v>170</v>
      </c>
      <c r="S1306" s="1" t="s">
        <v>172</v>
      </c>
      <c r="T1306" s="1" t="s">
        <v>35</v>
      </c>
      <c r="U1306" s="1" t="s">
        <v>36</v>
      </c>
      <c r="V1306">
        <v>3995</v>
      </c>
      <c r="W1306" s="1" t="s">
        <v>244</v>
      </c>
      <c r="X1306" s="1" t="s">
        <v>48</v>
      </c>
      <c r="Y1306" s="2">
        <v>44403</v>
      </c>
      <c r="Z1306">
        <v>4.4000000000000004</v>
      </c>
      <c r="AA1306" s="1" t="s">
        <v>39</v>
      </c>
    </row>
    <row r="1307" spans="1:27" x14ac:dyDescent="0.3">
      <c r="A1307" s="1" t="s">
        <v>4202</v>
      </c>
      <c r="B1307" s="1" t="s">
        <v>4203</v>
      </c>
      <c r="C1307" s="1" t="s">
        <v>2278</v>
      </c>
      <c r="D1307" s="1" t="s">
        <v>4204</v>
      </c>
      <c r="E1307">
        <v>4</v>
      </c>
      <c r="F1307">
        <v>46</v>
      </c>
      <c r="G1307" s="1" t="s">
        <v>44</v>
      </c>
      <c r="H1307" s="2">
        <v>46009</v>
      </c>
      <c r="I1307" s="1" t="s">
        <v>2278</v>
      </c>
      <c r="J1307" s="1" t="s">
        <v>54</v>
      </c>
      <c r="K1307" s="1" t="s">
        <v>4204</v>
      </c>
      <c r="L1307" s="2">
        <v>45998</v>
      </c>
      <c r="M1307">
        <v>5</v>
      </c>
      <c r="N1307">
        <v>10</v>
      </c>
      <c r="O1307">
        <v>0</v>
      </c>
      <c r="P1307">
        <v>864.9</v>
      </c>
      <c r="Q1307" s="1" t="s">
        <v>2278</v>
      </c>
      <c r="R1307" s="1" t="s">
        <v>2278</v>
      </c>
      <c r="S1307" s="1" t="s">
        <v>2280</v>
      </c>
      <c r="T1307" s="1" t="s">
        <v>35</v>
      </c>
      <c r="U1307" s="1" t="s">
        <v>83</v>
      </c>
      <c r="V1307">
        <v>961</v>
      </c>
      <c r="W1307" s="1" t="s">
        <v>58</v>
      </c>
      <c r="X1307" s="1" t="s">
        <v>59</v>
      </c>
      <c r="Y1307" s="2">
        <v>44128</v>
      </c>
      <c r="Z1307">
        <v>5.2</v>
      </c>
      <c r="AA1307" s="1" t="s">
        <v>39</v>
      </c>
    </row>
    <row r="1308" spans="1:27" x14ac:dyDescent="0.3">
      <c r="A1308" s="1" t="s">
        <v>4205</v>
      </c>
      <c r="B1308" s="1" t="s">
        <v>4206</v>
      </c>
      <c r="C1308" s="1" t="s">
        <v>944</v>
      </c>
      <c r="D1308" s="1" t="s">
        <v>4207</v>
      </c>
      <c r="E1308">
        <v>4</v>
      </c>
      <c r="F1308">
        <v>67</v>
      </c>
      <c r="G1308" s="1" t="s">
        <v>44</v>
      </c>
      <c r="H1308" s="2">
        <v>45875</v>
      </c>
      <c r="I1308" s="1" t="s">
        <v>944</v>
      </c>
      <c r="J1308" s="1" t="s">
        <v>298</v>
      </c>
      <c r="K1308" s="1" t="s">
        <v>4207</v>
      </c>
      <c r="L1308" s="2">
        <v>45859</v>
      </c>
      <c r="M1308">
        <v>6</v>
      </c>
      <c r="N1308">
        <v>15</v>
      </c>
      <c r="O1308">
        <v>0</v>
      </c>
      <c r="P1308">
        <v>5639.75</v>
      </c>
      <c r="Q1308" s="1" t="s">
        <v>944</v>
      </c>
      <c r="R1308" s="1" t="s">
        <v>944</v>
      </c>
      <c r="S1308" s="1" t="s">
        <v>946</v>
      </c>
      <c r="T1308" s="1" t="s">
        <v>75</v>
      </c>
      <c r="U1308" s="1" t="s">
        <v>98</v>
      </c>
      <c r="V1308">
        <v>6635</v>
      </c>
      <c r="W1308" s="1" t="s">
        <v>301</v>
      </c>
      <c r="X1308" s="1" t="s">
        <v>137</v>
      </c>
      <c r="Y1308" s="2">
        <v>44620</v>
      </c>
      <c r="Z1308">
        <v>3.8</v>
      </c>
      <c r="AA1308" s="1" t="s">
        <v>39</v>
      </c>
    </row>
    <row r="1309" spans="1:27" x14ac:dyDescent="0.3">
      <c r="A1309" s="1" t="s">
        <v>4208</v>
      </c>
      <c r="B1309" s="1" t="s">
        <v>4209</v>
      </c>
      <c r="C1309" s="1" t="s">
        <v>382</v>
      </c>
      <c r="D1309" s="1" t="s">
        <v>4210</v>
      </c>
      <c r="E1309">
        <v>4</v>
      </c>
      <c r="F1309">
        <v>40</v>
      </c>
      <c r="G1309" s="1" t="s">
        <v>401</v>
      </c>
      <c r="H1309" s="2">
        <v>45786</v>
      </c>
      <c r="I1309" s="1" t="s">
        <v>382</v>
      </c>
      <c r="J1309" s="1" t="s">
        <v>33</v>
      </c>
      <c r="K1309" s="1" t="s">
        <v>4210</v>
      </c>
      <c r="L1309" s="2">
        <v>45768</v>
      </c>
      <c r="M1309">
        <v>7</v>
      </c>
      <c r="N1309">
        <v>15</v>
      </c>
      <c r="O1309">
        <v>0</v>
      </c>
      <c r="P1309">
        <v>264.35000000000002</v>
      </c>
      <c r="Q1309" s="1" t="s">
        <v>382</v>
      </c>
      <c r="R1309" s="1" t="s">
        <v>382</v>
      </c>
      <c r="S1309" s="1" t="s">
        <v>384</v>
      </c>
      <c r="T1309" s="1" t="s">
        <v>134</v>
      </c>
      <c r="U1309" s="1" t="s">
        <v>135</v>
      </c>
      <c r="V1309">
        <v>311</v>
      </c>
      <c r="W1309" s="1" t="s">
        <v>37</v>
      </c>
      <c r="X1309" s="1" t="s">
        <v>38</v>
      </c>
      <c r="Y1309" s="2">
        <v>43032</v>
      </c>
      <c r="Z1309">
        <v>8.1999999999999993</v>
      </c>
      <c r="AA1309" s="1" t="s">
        <v>39</v>
      </c>
    </row>
    <row r="1310" spans="1:27" x14ac:dyDescent="0.3">
      <c r="A1310" s="1" t="s">
        <v>4211</v>
      </c>
      <c r="B1310" s="1" t="s">
        <v>4212</v>
      </c>
      <c r="C1310" s="1" t="s">
        <v>52</v>
      </c>
      <c r="D1310" s="1" t="s">
        <v>4213</v>
      </c>
      <c r="E1310">
        <v>4</v>
      </c>
      <c r="F1310">
        <v>88</v>
      </c>
      <c r="G1310" s="1" t="s">
        <v>44</v>
      </c>
      <c r="H1310" s="2">
        <v>45699</v>
      </c>
      <c r="I1310" s="1" t="s">
        <v>52</v>
      </c>
      <c r="J1310" s="1" t="s">
        <v>242</v>
      </c>
      <c r="K1310" s="1" t="s">
        <v>4213</v>
      </c>
      <c r="L1310" s="2">
        <v>45692</v>
      </c>
      <c r="M1310">
        <v>6</v>
      </c>
      <c r="N1310">
        <v>10</v>
      </c>
      <c r="O1310">
        <v>0</v>
      </c>
      <c r="P1310">
        <v>2099.6999999999998</v>
      </c>
      <c r="Q1310" s="1" t="s">
        <v>52</v>
      </c>
      <c r="R1310" s="1" t="s">
        <v>52</v>
      </c>
      <c r="S1310" s="1" t="s">
        <v>55</v>
      </c>
      <c r="T1310" s="1" t="s">
        <v>56</v>
      </c>
      <c r="U1310" s="1" t="s">
        <v>57</v>
      </c>
      <c r="V1310">
        <v>2333</v>
      </c>
      <c r="W1310" s="1" t="s">
        <v>244</v>
      </c>
      <c r="X1310" s="1" t="s">
        <v>48</v>
      </c>
      <c r="Y1310" s="2">
        <v>44403</v>
      </c>
      <c r="Z1310">
        <v>4.4000000000000004</v>
      </c>
      <c r="AA1310" s="1" t="s">
        <v>39</v>
      </c>
    </row>
    <row r="1311" spans="1:27" x14ac:dyDescent="0.3">
      <c r="A1311" s="1" t="s">
        <v>4214</v>
      </c>
      <c r="B1311" s="1" t="s">
        <v>4215</v>
      </c>
      <c r="C1311" s="1" t="s">
        <v>1743</v>
      </c>
      <c r="D1311" s="1" t="s">
        <v>4216</v>
      </c>
      <c r="E1311">
        <v>5</v>
      </c>
      <c r="F1311">
        <v>61</v>
      </c>
      <c r="G1311" s="1" t="s">
        <v>44</v>
      </c>
      <c r="H1311" s="2">
        <v>45765</v>
      </c>
      <c r="I1311" s="1" t="s">
        <v>1743</v>
      </c>
      <c r="J1311" s="1" t="s">
        <v>318</v>
      </c>
      <c r="K1311" s="1" t="s">
        <v>4216</v>
      </c>
      <c r="L1311" s="2">
        <v>45754</v>
      </c>
      <c r="M1311">
        <v>8</v>
      </c>
      <c r="N1311">
        <v>15</v>
      </c>
      <c r="O1311">
        <v>0</v>
      </c>
      <c r="P1311">
        <v>276.25</v>
      </c>
      <c r="Q1311" s="1" t="s">
        <v>1743</v>
      </c>
      <c r="R1311" s="1" t="s">
        <v>1743</v>
      </c>
      <c r="S1311" s="1" t="s">
        <v>1744</v>
      </c>
      <c r="T1311" s="1" t="s">
        <v>134</v>
      </c>
      <c r="U1311" s="1" t="s">
        <v>144</v>
      </c>
      <c r="V1311">
        <v>325</v>
      </c>
      <c r="W1311" s="1" t="s">
        <v>319</v>
      </c>
      <c r="X1311" s="1" t="s">
        <v>48</v>
      </c>
      <c r="Y1311" s="2">
        <v>45758</v>
      </c>
      <c r="Z1311">
        <v>0.7</v>
      </c>
      <c r="AA1311" s="1" t="s">
        <v>39</v>
      </c>
    </row>
    <row r="1312" spans="1:27" x14ac:dyDescent="0.3">
      <c r="A1312" s="1" t="s">
        <v>4217</v>
      </c>
      <c r="B1312" s="1" t="s">
        <v>4218</v>
      </c>
      <c r="C1312" s="1" t="s">
        <v>637</v>
      </c>
      <c r="D1312" s="1" t="s">
        <v>2367</v>
      </c>
      <c r="E1312">
        <v>3</v>
      </c>
      <c r="F1312">
        <v>59</v>
      </c>
      <c r="G1312" s="1" t="s">
        <v>44</v>
      </c>
      <c r="H1312" s="2">
        <v>45720</v>
      </c>
      <c r="I1312" s="1" t="s">
        <v>637</v>
      </c>
      <c r="J1312" s="1" t="s">
        <v>96</v>
      </c>
      <c r="K1312" s="1" t="s">
        <v>2367</v>
      </c>
      <c r="L1312" s="2">
        <v>45703</v>
      </c>
      <c r="M1312">
        <v>5</v>
      </c>
      <c r="N1312">
        <v>0</v>
      </c>
      <c r="O1312">
        <v>0</v>
      </c>
      <c r="P1312">
        <v>921</v>
      </c>
      <c r="Q1312" s="1" t="s">
        <v>637</v>
      </c>
      <c r="R1312" s="1" t="s">
        <v>637</v>
      </c>
      <c r="S1312" s="1" t="s">
        <v>639</v>
      </c>
      <c r="T1312" s="1" t="s">
        <v>107</v>
      </c>
      <c r="U1312" s="1" t="s">
        <v>108</v>
      </c>
      <c r="V1312">
        <v>921</v>
      </c>
      <c r="W1312" s="1" t="s">
        <v>99</v>
      </c>
      <c r="X1312" s="1" t="s">
        <v>100</v>
      </c>
      <c r="Y1312" s="2">
        <v>45629</v>
      </c>
      <c r="Z1312">
        <v>1.1000000000000001</v>
      </c>
      <c r="AA1312" s="1" t="s">
        <v>39</v>
      </c>
    </row>
    <row r="1313" spans="1:28" x14ac:dyDescent="0.3">
      <c r="A1313" s="1" t="s">
        <v>4219</v>
      </c>
      <c r="B1313" s="1" t="s">
        <v>4220</v>
      </c>
      <c r="C1313" s="1" t="s">
        <v>621</v>
      </c>
      <c r="D1313" s="1" t="s">
        <v>4221</v>
      </c>
      <c r="E1313">
        <v>4</v>
      </c>
      <c r="F1313">
        <v>32</v>
      </c>
      <c r="G1313" s="1" t="s">
        <v>44</v>
      </c>
      <c r="H1313" s="2">
        <v>45749</v>
      </c>
      <c r="I1313" s="1" t="s">
        <v>621</v>
      </c>
      <c r="J1313" s="1" t="s">
        <v>592</v>
      </c>
      <c r="K1313" s="1" t="s">
        <v>4221</v>
      </c>
      <c r="L1313" s="2">
        <v>45732</v>
      </c>
      <c r="M1313">
        <v>4</v>
      </c>
      <c r="N1313">
        <v>30</v>
      </c>
      <c r="O1313">
        <v>0</v>
      </c>
      <c r="P1313">
        <v>393.4</v>
      </c>
      <c r="Q1313" s="1" t="s">
        <v>621</v>
      </c>
      <c r="R1313" s="1" t="s">
        <v>621</v>
      </c>
      <c r="S1313" s="1" t="s">
        <v>623</v>
      </c>
      <c r="T1313" s="1" t="s">
        <v>90</v>
      </c>
      <c r="U1313" s="1" t="s">
        <v>91</v>
      </c>
      <c r="V1313">
        <v>562</v>
      </c>
      <c r="W1313" s="1" t="s">
        <v>593</v>
      </c>
      <c r="X1313" s="1" t="s">
        <v>127</v>
      </c>
      <c r="Y1313" s="2">
        <v>44133</v>
      </c>
      <c r="Z1313">
        <v>5.2</v>
      </c>
      <c r="AA1313" s="1" t="s">
        <v>39</v>
      </c>
    </row>
    <row r="1314" spans="1:28" x14ac:dyDescent="0.3">
      <c r="A1314" s="1" t="s">
        <v>4222</v>
      </c>
      <c r="B1314" s="1" t="s">
        <v>4223</v>
      </c>
      <c r="C1314" s="1" t="s">
        <v>413</v>
      </c>
      <c r="D1314" s="1" t="s">
        <v>4224</v>
      </c>
      <c r="E1314">
        <v>4</v>
      </c>
      <c r="F1314">
        <v>63</v>
      </c>
      <c r="G1314" s="1" t="s">
        <v>44</v>
      </c>
      <c r="H1314" s="2">
        <v>45857</v>
      </c>
      <c r="I1314" s="1" t="s">
        <v>413</v>
      </c>
      <c r="J1314" s="1" t="s">
        <v>159</v>
      </c>
      <c r="K1314" s="1" t="s">
        <v>4224</v>
      </c>
      <c r="L1314" s="2">
        <v>45839</v>
      </c>
      <c r="M1314">
        <v>4</v>
      </c>
      <c r="N1314">
        <v>5</v>
      </c>
      <c r="O1314">
        <v>0</v>
      </c>
      <c r="P1314">
        <v>435.1</v>
      </c>
      <c r="Q1314" s="1" t="s">
        <v>413</v>
      </c>
      <c r="R1314" s="1" t="s">
        <v>413</v>
      </c>
      <c r="S1314" s="1" t="s">
        <v>415</v>
      </c>
      <c r="T1314" s="1" t="s">
        <v>107</v>
      </c>
      <c r="U1314" s="1" t="s">
        <v>416</v>
      </c>
      <c r="V1314">
        <v>458</v>
      </c>
      <c r="W1314" s="1" t="s">
        <v>161</v>
      </c>
      <c r="X1314" s="1" t="s">
        <v>59</v>
      </c>
      <c r="Y1314" s="2">
        <v>43812</v>
      </c>
      <c r="Z1314">
        <v>6.1</v>
      </c>
      <c r="AA1314" s="1" t="s">
        <v>858</v>
      </c>
      <c r="AB1314">
        <v>1</v>
      </c>
    </row>
    <row r="1315" spans="1:28" x14ac:dyDescent="0.3">
      <c r="A1315" s="1" t="s">
        <v>4225</v>
      </c>
      <c r="B1315" s="1" t="s">
        <v>4226</v>
      </c>
      <c r="C1315" s="1" t="s">
        <v>247</v>
      </c>
      <c r="D1315" s="1" t="s">
        <v>1222</v>
      </c>
      <c r="E1315">
        <v>1</v>
      </c>
      <c r="F1315">
        <v>139</v>
      </c>
      <c r="G1315" s="1" t="s">
        <v>32</v>
      </c>
      <c r="H1315" s="2">
        <v>45875</v>
      </c>
      <c r="I1315" s="1" t="s">
        <v>247</v>
      </c>
      <c r="J1315" s="1" t="s">
        <v>45</v>
      </c>
      <c r="K1315" s="1" t="s">
        <v>1222</v>
      </c>
      <c r="L1315" s="2">
        <v>45864</v>
      </c>
      <c r="M1315">
        <v>-1</v>
      </c>
      <c r="N1315">
        <v>0</v>
      </c>
      <c r="O1315">
        <v>1</v>
      </c>
      <c r="P1315">
        <v>1751</v>
      </c>
      <c r="Q1315" s="1" t="s">
        <v>247</v>
      </c>
      <c r="R1315" s="1" t="s">
        <v>247</v>
      </c>
      <c r="S1315" s="1" t="s">
        <v>249</v>
      </c>
      <c r="T1315" s="1" t="s">
        <v>35</v>
      </c>
      <c r="U1315" s="1" t="s">
        <v>167</v>
      </c>
      <c r="V1315">
        <v>1751</v>
      </c>
      <c r="W1315" s="1" t="s">
        <v>47</v>
      </c>
      <c r="X1315" s="1" t="s">
        <v>48</v>
      </c>
      <c r="Y1315" s="2">
        <v>44112</v>
      </c>
      <c r="Z1315">
        <v>5.2</v>
      </c>
      <c r="AA1315" s="1" t="s">
        <v>192</v>
      </c>
      <c r="AB1315">
        <v>1</v>
      </c>
    </row>
    <row r="1316" spans="1:28" x14ac:dyDescent="0.3">
      <c r="A1316" s="1" t="s">
        <v>4227</v>
      </c>
      <c r="B1316" s="1" t="s">
        <v>4228</v>
      </c>
      <c r="C1316" s="1" t="s">
        <v>140</v>
      </c>
      <c r="D1316" s="1" t="s">
        <v>4229</v>
      </c>
      <c r="E1316">
        <v>4</v>
      </c>
      <c r="F1316">
        <v>84</v>
      </c>
      <c r="G1316" s="1" t="s">
        <v>32</v>
      </c>
      <c r="H1316" s="2">
        <v>46018</v>
      </c>
      <c r="I1316" s="1" t="s">
        <v>140</v>
      </c>
      <c r="J1316" s="1" t="s">
        <v>318</v>
      </c>
      <c r="K1316" s="1" t="s">
        <v>4229</v>
      </c>
      <c r="L1316" s="2">
        <v>46007</v>
      </c>
      <c r="M1316">
        <v>4</v>
      </c>
      <c r="N1316">
        <v>0</v>
      </c>
      <c r="O1316">
        <v>0</v>
      </c>
      <c r="P1316">
        <v>1203</v>
      </c>
      <c r="Q1316" s="1" t="s">
        <v>140</v>
      </c>
      <c r="R1316" s="1" t="s">
        <v>140</v>
      </c>
      <c r="S1316" s="1" t="s">
        <v>143</v>
      </c>
      <c r="T1316" s="1" t="s">
        <v>134</v>
      </c>
      <c r="U1316" s="1" t="s">
        <v>144</v>
      </c>
      <c r="V1316">
        <v>1203</v>
      </c>
      <c r="W1316" s="1" t="s">
        <v>319</v>
      </c>
      <c r="X1316" s="1" t="s">
        <v>48</v>
      </c>
      <c r="Y1316" s="2">
        <v>45758</v>
      </c>
      <c r="Z1316">
        <v>0.7</v>
      </c>
      <c r="AA1316" s="1" t="s">
        <v>39</v>
      </c>
    </row>
    <row r="1317" spans="1:28" x14ac:dyDescent="0.3">
      <c r="A1317" s="1" t="s">
        <v>4230</v>
      </c>
      <c r="B1317" s="1" t="s">
        <v>4231</v>
      </c>
      <c r="C1317" s="1" t="s">
        <v>3078</v>
      </c>
      <c r="D1317" s="1" t="s">
        <v>4232</v>
      </c>
      <c r="E1317">
        <v>1</v>
      </c>
      <c r="F1317">
        <v>72</v>
      </c>
      <c r="G1317" s="1" t="s">
        <v>32</v>
      </c>
      <c r="H1317" s="2">
        <v>45691</v>
      </c>
      <c r="I1317" s="1" t="s">
        <v>3078</v>
      </c>
      <c r="J1317" s="1" t="s">
        <v>272</v>
      </c>
      <c r="K1317" s="1" t="s">
        <v>4232</v>
      </c>
      <c r="L1317" s="2">
        <v>45685</v>
      </c>
      <c r="M1317">
        <v>3</v>
      </c>
      <c r="N1317">
        <v>30</v>
      </c>
      <c r="O1317">
        <v>1</v>
      </c>
      <c r="P1317">
        <v>947.8</v>
      </c>
      <c r="Q1317" s="1" t="s">
        <v>3078</v>
      </c>
      <c r="R1317" s="1" t="s">
        <v>3078</v>
      </c>
      <c r="S1317" s="1" t="s">
        <v>3079</v>
      </c>
      <c r="T1317" s="1" t="s">
        <v>107</v>
      </c>
      <c r="U1317" s="1" t="s">
        <v>125</v>
      </c>
      <c r="V1317">
        <v>1354</v>
      </c>
      <c r="W1317" s="1" t="s">
        <v>273</v>
      </c>
      <c r="X1317" s="1" t="s">
        <v>38</v>
      </c>
      <c r="Y1317" s="2">
        <v>45880</v>
      </c>
      <c r="Z1317">
        <v>0.4</v>
      </c>
      <c r="AA1317" s="1" t="s">
        <v>173</v>
      </c>
      <c r="AB1317">
        <v>1</v>
      </c>
    </row>
    <row r="1318" spans="1:28" x14ac:dyDescent="0.3">
      <c r="A1318" s="1" t="s">
        <v>4233</v>
      </c>
      <c r="B1318" s="1" t="s">
        <v>4234</v>
      </c>
      <c r="C1318" s="1" t="s">
        <v>1186</v>
      </c>
      <c r="D1318" s="1" t="s">
        <v>4235</v>
      </c>
      <c r="E1318">
        <v>4</v>
      </c>
      <c r="F1318">
        <v>71</v>
      </c>
      <c r="G1318" s="1" t="s">
        <v>44</v>
      </c>
      <c r="H1318" s="2">
        <v>45966</v>
      </c>
      <c r="I1318" s="1" t="s">
        <v>1186</v>
      </c>
      <c r="J1318" s="1" t="s">
        <v>45</v>
      </c>
      <c r="K1318" s="1" t="s">
        <v>4235</v>
      </c>
      <c r="L1318" s="2">
        <v>45956</v>
      </c>
      <c r="M1318">
        <v>8</v>
      </c>
      <c r="N1318">
        <v>40</v>
      </c>
      <c r="O1318">
        <v>0</v>
      </c>
      <c r="P1318">
        <v>519</v>
      </c>
      <c r="Q1318" s="1" t="s">
        <v>1186</v>
      </c>
      <c r="R1318" s="1" t="s">
        <v>1186</v>
      </c>
      <c r="S1318" s="1" t="s">
        <v>1188</v>
      </c>
      <c r="T1318" s="1" t="s">
        <v>90</v>
      </c>
      <c r="U1318" s="1" t="s">
        <v>39</v>
      </c>
      <c r="V1318">
        <v>865</v>
      </c>
      <c r="W1318" s="1" t="s">
        <v>47</v>
      </c>
      <c r="X1318" s="1" t="s">
        <v>48</v>
      </c>
      <c r="Y1318" s="2">
        <v>44112</v>
      </c>
      <c r="Z1318">
        <v>5.2</v>
      </c>
      <c r="AA1318" s="1" t="s">
        <v>39</v>
      </c>
    </row>
    <row r="1319" spans="1:28" x14ac:dyDescent="0.3">
      <c r="A1319" s="1" t="s">
        <v>4236</v>
      </c>
      <c r="B1319" s="1" t="s">
        <v>4237</v>
      </c>
      <c r="C1319" s="1" t="s">
        <v>195</v>
      </c>
      <c r="D1319" s="1" t="s">
        <v>31</v>
      </c>
      <c r="E1319">
        <v>5</v>
      </c>
      <c r="F1319">
        <v>61</v>
      </c>
      <c r="G1319" s="1" t="s">
        <v>32</v>
      </c>
      <c r="H1319" s="2">
        <v>45708</v>
      </c>
      <c r="I1319" s="1" t="s">
        <v>195</v>
      </c>
      <c r="J1319" s="1" t="s">
        <v>549</v>
      </c>
      <c r="K1319" s="1" t="s">
        <v>31</v>
      </c>
      <c r="L1319" s="2">
        <v>45695</v>
      </c>
      <c r="M1319">
        <v>4</v>
      </c>
      <c r="N1319">
        <v>0</v>
      </c>
      <c r="O1319">
        <v>0</v>
      </c>
      <c r="P1319">
        <v>7839</v>
      </c>
      <c r="Q1319" s="1" t="s">
        <v>195</v>
      </c>
      <c r="R1319" s="1" t="s">
        <v>195</v>
      </c>
      <c r="S1319" s="1" t="s">
        <v>198</v>
      </c>
      <c r="T1319" s="1" t="s">
        <v>90</v>
      </c>
      <c r="U1319" s="1" t="s">
        <v>185</v>
      </c>
      <c r="V1319">
        <v>7839</v>
      </c>
      <c r="W1319" s="1" t="s">
        <v>550</v>
      </c>
      <c r="X1319" s="1" t="s">
        <v>38</v>
      </c>
      <c r="Y1319" s="2">
        <v>45530</v>
      </c>
      <c r="Z1319">
        <v>1.3</v>
      </c>
      <c r="AA1319" s="1" t="s">
        <v>39</v>
      </c>
    </row>
    <row r="1320" spans="1:28" x14ac:dyDescent="0.3">
      <c r="A1320" s="1" t="s">
        <v>4238</v>
      </c>
      <c r="B1320" s="1" t="s">
        <v>4239</v>
      </c>
      <c r="C1320" s="1" t="s">
        <v>113</v>
      </c>
      <c r="D1320" s="1" t="s">
        <v>4240</v>
      </c>
      <c r="E1320">
        <v>4</v>
      </c>
      <c r="F1320">
        <v>50</v>
      </c>
      <c r="G1320" s="1" t="s">
        <v>44</v>
      </c>
      <c r="H1320" s="2">
        <v>45876</v>
      </c>
      <c r="I1320" s="1" t="s">
        <v>113</v>
      </c>
      <c r="J1320" s="1" t="s">
        <v>229</v>
      </c>
      <c r="K1320" s="1" t="s">
        <v>4240</v>
      </c>
      <c r="L1320" s="2">
        <v>45871</v>
      </c>
      <c r="M1320">
        <v>4</v>
      </c>
      <c r="N1320">
        <v>0</v>
      </c>
      <c r="O1320">
        <v>0</v>
      </c>
      <c r="P1320">
        <v>672</v>
      </c>
      <c r="Q1320" s="1" t="s">
        <v>113</v>
      </c>
      <c r="R1320" s="1" t="s">
        <v>113</v>
      </c>
      <c r="S1320" s="1" t="s">
        <v>116</v>
      </c>
      <c r="T1320" s="1" t="s">
        <v>56</v>
      </c>
      <c r="U1320" s="1" t="s">
        <v>117</v>
      </c>
      <c r="V1320">
        <v>672</v>
      </c>
      <c r="W1320" s="1" t="s">
        <v>231</v>
      </c>
      <c r="X1320" s="1" t="s">
        <v>127</v>
      </c>
      <c r="Y1320" s="2">
        <v>43596</v>
      </c>
      <c r="Z1320">
        <v>6.6</v>
      </c>
      <c r="AA1320" s="1" t="s">
        <v>39</v>
      </c>
    </row>
    <row r="1321" spans="1:28" x14ac:dyDescent="0.3">
      <c r="A1321" s="1" t="s">
        <v>4241</v>
      </c>
      <c r="B1321" s="1" t="s">
        <v>4242</v>
      </c>
      <c r="C1321" s="1" t="s">
        <v>675</v>
      </c>
      <c r="D1321" s="1" t="s">
        <v>4243</v>
      </c>
      <c r="E1321">
        <v>3</v>
      </c>
      <c r="F1321">
        <v>71</v>
      </c>
      <c r="G1321" s="1" t="s">
        <v>401</v>
      </c>
      <c r="H1321" s="2">
        <v>45959</v>
      </c>
      <c r="I1321" s="1" t="s">
        <v>675</v>
      </c>
      <c r="J1321" s="1" t="s">
        <v>123</v>
      </c>
      <c r="K1321" s="1" t="s">
        <v>4243</v>
      </c>
      <c r="L1321" s="2">
        <v>45951</v>
      </c>
      <c r="M1321">
        <v>5</v>
      </c>
      <c r="N1321">
        <v>10</v>
      </c>
      <c r="O1321">
        <v>0</v>
      </c>
      <c r="P1321">
        <v>2171.6999999999998</v>
      </c>
      <c r="Q1321" s="1" t="s">
        <v>675</v>
      </c>
      <c r="R1321" s="1" t="s">
        <v>675</v>
      </c>
      <c r="S1321" s="1" t="s">
        <v>677</v>
      </c>
      <c r="T1321" s="1" t="s">
        <v>75</v>
      </c>
      <c r="U1321" s="1" t="s">
        <v>237</v>
      </c>
      <c r="V1321">
        <v>2413</v>
      </c>
      <c r="W1321" s="1" t="s">
        <v>126</v>
      </c>
      <c r="X1321" s="1" t="s">
        <v>127</v>
      </c>
      <c r="Y1321" s="2">
        <v>44230</v>
      </c>
      <c r="Z1321">
        <v>4.9000000000000004</v>
      </c>
      <c r="AA1321" s="1" t="s">
        <v>39</v>
      </c>
    </row>
    <row r="1322" spans="1:28" x14ac:dyDescent="0.3">
      <c r="A1322" s="1" t="s">
        <v>4244</v>
      </c>
      <c r="B1322" s="1" t="s">
        <v>4245</v>
      </c>
      <c r="C1322" s="1" t="s">
        <v>337</v>
      </c>
      <c r="D1322" s="1" t="s">
        <v>1070</v>
      </c>
      <c r="E1322">
        <v>4</v>
      </c>
      <c r="F1322">
        <v>82</v>
      </c>
      <c r="G1322" s="1" t="s">
        <v>44</v>
      </c>
      <c r="H1322" s="2">
        <v>45783</v>
      </c>
      <c r="I1322" s="1" t="s">
        <v>337</v>
      </c>
      <c r="J1322" s="1" t="s">
        <v>64</v>
      </c>
      <c r="K1322" s="1" t="s">
        <v>1070</v>
      </c>
      <c r="L1322" s="2">
        <v>45774</v>
      </c>
      <c r="M1322">
        <v>5</v>
      </c>
      <c r="N1322">
        <v>40</v>
      </c>
      <c r="O1322">
        <v>0</v>
      </c>
      <c r="P1322">
        <v>1085.4000000000001</v>
      </c>
      <c r="Q1322" s="1" t="s">
        <v>337</v>
      </c>
      <c r="R1322" s="1" t="s">
        <v>337</v>
      </c>
      <c r="S1322" s="1" t="s">
        <v>339</v>
      </c>
      <c r="T1322" s="1" t="s">
        <v>56</v>
      </c>
      <c r="U1322" s="1" t="s">
        <v>39</v>
      </c>
      <c r="V1322">
        <v>1809</v>
      </c>
      <c r="W1322" s="1" t="s">
        <v>67</v>
      </c>
      <c r="X1322" s="1" t="s">
        <v>59</v>
      </c>
      <c r="Y1322" s="2">
        <v>44275</v>
      </c>
      <c r="Z1322">
        <v>4.8</v>
      </c>
      <c r="AA1322" s="1" t="s">
        <v>39</v>
      </c>
    </row>
    <row r="1323" spans="1:28" x14ac:dyDescent="0.3">
      <c r="A1323" s="1" t="s">
        <v>4246</v>
      </c>
      <c r="B1323" s="1" t="s">
        <v>4247</v>
      </c>
      <c r="C1323" s="1" t="s">
        <v>347</v>
      </c>
      <c r="D1323" s="1" t="s">
        <v>4248</v>
      </c>
      <c r="E1323">
        <v>5</v>
      </c>
      <c r="F1323">
        <v>46</v>
      </c>
      <c r="G1323" s="1" t="s">
        <v>44</v>
      </c>
      <c r="H1323" s="2">
        <v>45951</v>
      </c>
      <c r="I1323" s="1" t="s">
        <v>347</v>
      </c>
      <c r="J1323" s="1" t="s">
        <v>159</v>
      </c>
      <c r="K1323" s="1" t="s">
        <v>4248</v>
      </c>
      <c r="L1323" s="2">
        <v>45947</v>
      </c>
      <c r="M1323">
        <v>3</v>
      </c>
      <c r="N1323">
        <v>15</v>
      </c>
      <c r="O1323">
        <v>0</v>
      </c>
      <c r="P1323">
        <v>775.2</v>
      </c>
      <c r="Q1323" s="1" t="s">
        <v>347</v>
      </c>
      <c r="R1323" s="1" t="s">
        <v>347</v>
      </c>
      <c r="S1323" s="1" t="s">
        <v>349</v>
      </c>
      <c r="T1323" s="1" t="s">
        <v>107</v>
      </c>
      <c r="U1323" s="1" t="s">
        <v>108</v>
      </c>
      <c r="V1323">
        <v>912</v>
      </c>
      <c r="W1323" s="1" t="s">
        <v>161</v>
      </c>
      <c r="X1323" s="1" t="s">
        <v>59</v>
      </c>
      <c r="Y1323" s="2">
        <v>43812</v>
      </c>
      <c r="Z1323">
        <v>6.1</v>
      </c>
      <c r="AA1323" s="1" t="s">
        <v>39</v>
      </c>
    </row>
    <row r="1324" spans="1:28" x14ac:dyDescent="0.3">
      <c r="A1324" s="1" t="s">
        <v>4249</v>
      </c>
      <c r="B1324" s="1" t="s">
        <v>4250</v>
      </c>
      <c r="C1324" s="1" t="s">
        <v>87</v>
      </c>
      <c r="D1324" s="1" t="s">
        <v>1424</v>
      </c>
      <c r="E1324">
        <v>3</v>
      </c>
      <c r="F1324">
        <v>34</v>
      </c>
      <c r="G1324" s="1" t="s">
        <v>44</v>
      </c>
      <c r="H1324" s="2">
        <v>45871</v>
      </c>
      <c r="I1324" s="1" t="s">
        <v>87</v>
      </c>
      <c r="J1324" s="1" t="s">
        <v>150</v>
      </c>
      <c r="K1324" s="1" t="s">
        <v>1424</v>
      </c>
      <c r="L1324" s="2">
        <v>45859</v>
      </c>
      <c r="M1324">
        <v>10</v>
      </c>
      <c r="N1324">
        <v>0</v>
      </c>
      <c r="O1324">
        <v>0</v>
      </c>
      <c r="P1324">
        <v>2546</v>
      </c>
      <c r="Q1324" s="1" t="s">
        <v>87</v>
      </c>
      <c r="R1324" s="1" t="s">
        <v>87</v>
      </c>
      <c r="S1324" s="1" t="s">
        <v>89</v>
      </c>
      <c r="T1324" s="1" t="s">
        <v>90</v>
      </c>
      <c r="U1324" s="1" t="s">
        <v>91</v>
      </c>
      <c r="V1324">
        <v>2546</v>
      </c>
      <c r="W1324" s="1" t="s">
        <v>153</v>
      </c>
      <c r="X1324" s="1" t="s">
        <v>38</v>
      </c>
      <c r="Y1324" s="2">
        <v>45173</v>
      </c>
      <c r="Z1324">
        <v>2.2999999999999998</v>
      </c>
      <c r="AA1324" s="1" t="s">
        <v>39</v>
      </c>
    </row>
    <row r="1325" spans="1:28" x14ac:dyDescent="0.3">
      <c r="A1325" s="1" t="s">
        <v>4251</v>
      </c>
      <c r="B1325" s="1" t="s">
        <v>4252</v>
      </c>
      <c r="C1325" s="1" t="s">
        <v>2801</v>
      </c>
      <c r="D1325" s="1" t="s">
        <v>4253</v>
      </c>
      <c r="E1325">
        <v>4</v>
      </c>
      <c r="F1325">
        <v>36</v>
      </c>
      <c r="G1325" s="1" t="s">
        <v>44</v>
      </c>
      <c r="H1325" s="2">
        <v>45682</v>
      </c>
      <c r="I1325" s="1" t="s">
        <v>2801</v>
      </c>
      <c r="J1325" s="1" t="s">
        <v>96</v>
      </c>
      <c r="K1325" s="1" t="s">
        <v>4253</v>
      </c>
      <c r="L1325" s="2">
        <v>45678</v>
      </c>
      <c r="M1325">
        <v>3</v>
      </c>
      <c r="N1325">
        <v>15</v>
      </c>
      <c r="O1325">
        <v>0</v>
      </c>
      <c r="P1325">
        <v>1556.35</v>
      </c>
      <c r="Q1325" s="1" t="s">
        <v>2801</v>
      </c>
      <c r="R1325" s="1" t="s">
        <v>2801</v>
      </c>
      <c r="S1325" s="1" t="s">
        <v>2803</v>
      </c>
      <c r="T1325" s="1" t="s">
        <v>90</v>
      </c>
      <c r="U1325" s="1" t="s">
        <v>300</v>
      </c>
      <c r="V1325">
        <v>1831</v>
      </c>
      <c r="W1325" s="1" t="s">
        <v>99</v>
      </c>
      <c r="X1325" s="1" t="s">
        <v>100</v>
      </c>
      <c r="Y1325" s="2">
        <v>45629</v>
      </c>
      <c r="Z1325">
        <v>1.1000000000000001</v>
      </c>
      <c r="AA1325" s="1" t="s">
        <v>39</v>
      </c>
    </row>
    <row r="1326" spans="1:28" x14ac:dyDescent="0.3">
      <c r="A1326" s="1" t="s">
        <v>4254</v>
      </c>
      <c r="B1326" s="1" t="s">
        <v>4255</v>
      </c>
      <c r="C1326" s="1" t="s">
        <v>1315</v>
      </c>
      <c r="D1326" s="1" t="s">
        <v>4256</v>
      </c>
      <c r="E1326">
        <v>4</v>
      </c>
      <c r="F1326">
        <v>44</v>
      </c>
      <c r="G1326" s="1" t="s">
        <v>32</v>
      </c>
      <c r="H1326" s="2">
        <v>45897</v>
      </c>
      <c r="I1326" s="1" t="s">
        <v>1315</v>
      </c>
      <c r="J1326" s="1" t="s">
        <v>446</v>
      </c>
      <c r="K1326" s="1" t="s">
        <v>4256</v>
      </c>
      <c r="L1326" s="2">
        <v>45885</v>
      </c>
      <c r="M1326">
        <v>4</v>
      </c>
      <c r="N1326">
        <v>10</v>
      </c>
      <c r="O1326">
        <v>0</v>
      </c>
      <c r="P1326">
        <v>4302.8999999999996</v>
      </c>
      <c r="Q1326" s="1" t="s">
        <v>1315</v>
      </c>
      <c r="R1326" s="1" t="s">
        <v>1315</v>
      </c>
      <c r="S1326" s="1" t="s">
        <v>1317</v>
      </c>
      <c r="T1326" s="1" t="s">
        <v>90</v>
      </c>
      <c r="U1326" s="1" t="s">
        <v>300</v>
      </c>
      <c r="V1326">
        <v>4781</v>
      </c>
      <c r="W1326" s="1" t="s">
        <v>447</v>
      </c>
      <c r="X1326" s="1" t="s">
        <v>127</v>
      </c>
      <c r="Y1326" s="2">
        <v>45409</v>
      </c>
      <c r="Z1326">
        <v>1.7</v>
      </c>
      <c r="AA1326" s="1" t="s">
        <v>39</v>
      </c>
    </row>
    <row r="1327" spans="1:28" x14ac:dyDescent="0.3">
      <c r="A1327" s="1" t="s">
        <v>4257</v>
      </c>
      <c r="B1327" s="1" t="s">
        <v>4258</v>
      </c>
      <c r="C1327" s="1" t="s">
        <v>1263</v>
      </c>
      <c r="D1327" s="1" t="s">
        <v>4259</v>
      </c>
      <c r="E1327">
        <v>5</v>
      </c>
      <c r="F1327">
        <v>23</v>
      </c>
      <c r="G1327" s="1" t="s">
        <v>44</v>
      </c>
      <c r="H1327" s="2">
        <v>45907</v>
      </c>
      <c r="I1327" s="1" t="s">
        <v>1263</v>
      </c>
      <c r="J1327" s="1" t="s">
        <v>519</v>
      </c>
      <c r="K1327" s="1" t="s">
        <v>4259</v>
      </c>
      <c r="L1327" s="2">
        <v>45895</v>
      </c>
      <c r="M1327">
        <v>3</v>
      </c>
      <c r="N1327">
        <v>40</v>
      </c>
      <c r="O1327">
        <v>0</v>
      </c>
      <c r="P1327">
        <v>193.8</v>
      </c>
      <c r="Q1327" s="1" t="s">
        <v>1263</v>
      </c>
      <c r="R1327" s="1" t="s">
        <v>1263</v>
      </c>
      <c r="S1327" s="1" t="s">
        <v>1265</v>
      </c>
      <c r="T1327" s="1" t="s">
        <v>56</v>
      </c>
      <c r="U1327" s="1" t="s">
        <v>359</v>
      </c>
      <c r="V1327">
        <v>323</v>
      </c>
      <c r="W1327" s="1" t="s">
        <v>521</v>
      </c>
      <c r="X1327" s="1" t="s">
        <v>137</v>
      </c>
      <c r="Y1327" s="2">
        <v>43649</v>
      </c>
      <c r="Z1327">
        <v>6.5</v>
      </c>
      <c r="AA1327" s="1" t="s">
        <v>39</v>
      </c>
    </row>
    <row r="1328" spans="1:28" x14ac:dyDescent="0.3">
      <c r="A1328" s="1" t="s">
        <v>4260</v>
      </c>
      <c r="B1328" s="1" t="s">
        <v>4261</v>
      </c>
      <c r="C1328" s="1" t="s">
        <v>558</v>
      </c>
      <c r="D1328" s="1" t="s">
        <v>2881</v>
      </c>
      <c r="E1328">
        <v>3</v>
      </c>
      <c r="F1328">
        <v>101</v>
      </c>
      <c r="G1328" s="1" t="s">
        <v>32</v>
      </c>
      <c r="H1328" s="2">
        <v>45807</v>
      </c>
      <c r="I1328" s="1" t="s">
        <v>558</v>
      </c>
      <c r="J1328" s="1" t="s">
        <v>592</v>
      </c>
      <c r="K1328" s="1" t="s">
        <v>2881</v>
      </c>
      <c r="L1328" s="2">
        <v>45795</v>
      </c>
      <c r="M1328">
        <v>6</v>
      </c>
      <c r="N1328">
        <v>5</v>
      </c>
      <c r="O1328">
        <v>0</v>
      </c>
      <c r="P1328">
        <v>101.65</v>
      </c>
      <c r="Q1328" s="1" t="s">
        <v>558</v>
      </c>
      <c r="R1328" s="1" t="s">
        <v>558</v>
      </c>
      <c r="S1328" s="1" t="s">
        <v>560</v>
      </c>
      <c r="T1328" s="1" t="s">
        <v>134</v>
      </c>
      <c r="U1328" s="1" t="s">
        <v>144</v>
      </c>
      <c r="V1328">
        <v>107</v>
      </c>
      <c r="W1328" s="1" t="s">
        <v>593</v>
      </c>
      <c r="X1328" s="1" t="s">
        <v>127</v>
      </c>
      <c r="Y1328" s="2">
        <v>44133</v>
      </c>
      <c r="Z1328">
        <v>5.2</v>
      </c>
      <c r="AA1328" s="1" t="s">
        <v>39</v>
      </c>
    </row>
    <row r="1329" spans="1:28" x14ac:dyDescent="0.3">
      <c r="A1329" s="1" t="s">
        <v>4262</v>
      </c>
      <c r="B1329" s="1" t="s">
        <v>4263</v>
      </c>
      <c r="C1329" s="1" t="s">
        <v>2278</v>
      </c>
      <c r="D1329" s="1" t="s">
        <v>3130</v>
      </c>
      <c r="E1329">
        <v>4</v>
      </c>
      <c r="F1329">
        <v>70</v>
      </c>
      <c r="G1329" s="1" t="s">
        <v>44</v>
      </c>
      <c r="H1329" s="2">
        <v>45669</v>
      </c>
      <c r="I1329" s="1" t="s">
        <v>2278</v>
      </c>
      <c r="J1329" s="1" t="s">
        <v>150</v>
      </c>
      <c r="K1329" s="1" t="s">
        <v>3130</v>
      </c>
      <c r="L1329" s="2">
        <v>45658</v>
      </c>
      <c r="M1329">
        <v>5</v>
      </c>
      <c r="N1329">
        <v>20</v>
      </c>
      <c r="O1329">
        <v>0</v>
      </c>
      <c r="P1329">
        <v>768.8</v>
      </c>
      <c r="Q1329" s="1" t="s">
        <v>2278</v>
      </c>
      <c r="R1329" s="1" t="s">
        <v>2278</v>
      </c>
      <c r="S1329" s="1" t="s">
        <v>2280</v>
      </c>
      <c r="T1329" s="1" t="s">
        <v>35</v>
      </c>
      <c r="U1329" s="1" t="s">
        <v>83</v>
      </c>
      <c r="V1329">
        <v>961</v>
      </c>
      <c r="W1329" s="1" t="s">
        <v>153</v>
      </c>
      <c r="X1329" s="1" t="s">
        <v>38</v>
      </c>
      <c r="Y1329" s="2">
        <v>45173</v>
      </c>
      <c r="Z1329">
        <v>2.2999999999999998</v>
      </c>
      <c r="AA1329" s="1" t="s">
        <v>39</v>
      </c>
    </row>
    <row r="1330" spans="1:28" x14ac:dyDescent="0.3">
      <c r="A1330" s="1" t="s">
        <v>4264</v>
      </c>
      <c r="B1330" s="1" t="s">
        <v>4265</v>
      </c>
      <c r="C1330" s="1" t="s">
        <v>963</v>
      </c>
      <c r="D1330" s="1" t="s">
        <v>4266</v>
      </c>
      <c r="E1330">
        <v>4</v>
      </c>
      <c r="F1330">
        <v>28</v>
      </c>
      <c r="G1330" s="1" t="s">
        <v>32</v>
      </c>
      <c r="H1330" s="2">
        <v>46007</v>
      </c>
      <c r="I1330" s="1" t="s">
        <v>963</v>
      </c>
      <c r="J1330" s="1" t="s">
        <v>54</v>
      </c>
      <c r="K1330" s="1" t="s">
        <v>4266</v>
      </c>
      <c r="L1330" s="2">
        <v>45996</v>
      </c>
      <c r="M1330">
        <v>8</v>
      </c>
      <c r="N1330">
        <v>5</v>
      </c>
      <c r="O1330">
        <v>0</v>
      </c>
      <c r="P1330">
        <v>1020.3</v>
      </c>
      <c r="Q1330" s="1" t="s">
        <v>963</v>
      </c>
      <c r="R1330" s="1" t="s">
        <v>963</v>
      </c>
      <c r="S1330" s="1" t="s">
        <v>965</v>
      </c>
      <c r="T1330" s="1" t="s">
        <v>35</v>
      </c>
      <c r="U1330" s="1" t="s">
        <v>223</v>
      </c>
      <c r="V1330">
        <v>1074</v>
      </c>
      <c r="W1330" s="1" t="s">
        <v>58</v>
      </c>
      <c r="X1330" s="1" t="s">
        <v>59</v>
      </c>
      <c r="Y1330" s="2">
        <v>44128</v>
      </c>
      <c r="Z1330">
        <v>5.2</v>
      </c>
      <c r="AA1330" s="1" t="s">
        <v>39</v>
      </c>
    </row>
    <row r="1331" spans="1:28" x14ac:dyDescent="0.3">
      <c r="A1331" s="1" t="s">
        <v>4267</v>
      </c>
      <c r="B1331" s="1" t="s">
        <v>4268</v>
      </c>
      <c r="C1331" s="1" t="s">
        <v>1158</v>
      </c>
      <c r="D1331" s="1" t="s">
        <v>512</v>
      </c>
      <c r="E1331">
        <v>3</v>
      </c>
      <c r="F1331">
        <v>83</v>
      </c>
      <c r="G1331" s="1" t="s">
        <v>401</v>
      </c>
      <c r="H1331" s="2">
        <v>45718</v>
      </c>
      <c r="I1331" s="1" t="s">
        <v>1158</v>
      </c>
      <c r="J1331" s="1" t="s">
        <v>519</v>
      </c>
      <c r="K1331" s="1" t="s">
        <v>512</v>
      </c>
      <c r="L1331" s="2">
        <v>45697</v>
      </c>
      <c r="M1331">
        <v>8</v>
      </c>
      <c r="N1331">
        <v>0</v>
      </c>
      <c r="O1331">
        <v>0</v>
      </c>
      <c r="P1331">
        <v>85</v>
      </c>
      <c r="Q1331" s="1" t="s">
        <v>1158</v>
      </c>
      <c r="R1331" s="1" t="s">
        <v>1158</v>
      </c>
      <c r="S1331" s="1" t="s">
        <v>1160</v>
      </c>
      <c r="T1331" s="1" t="s">
        <v>134</v>
      </c>
      <c r="U1331" s="1" t="s">
        <v>144</v>
      </c>
      <c r="V1331">
        <v>85</v>
      </c>
      <c r="W1331" s="1" t="s">
        <v>521</v>
      </c>
      <c r="X1331" s="1" t="s">
        <v>137</v>
      </c>
      <c r="Y1331" s="2">
        <v>43649</v>
      </c>
      <c r="Z1331">
        <v>6.5</v>
      </c>
      <c r="AA1331" s="1" t="s">
        <v>39</v>
      </c>
    </row>
    <row r="1332" spans="1:28" x14ac:dyDescent="0.3">
      <c r="A1332" s="1" t="s">
        <v>4269</v>
      </c>
      <c r="B1332" s="1" t="s">
        <v>4270</v>
      </c>
      <c r="C1332" s="1" t="s">
        <v>1090</v>
      </c>
      <c r="D1332" s="1" t="s">
        <v>3402</v>
      </c>
      <c r="E1332">
        <v>3</v>
      </c>
      <c r="G1332" s="1" t="s">
        <v>44</v>
      </c>
      <c r="H1332" s="2">
        <v>45728</v>
      </c>
      <c r="I1332" s="1" t="s">
        <v>1090</v>
      </c>
      <c r="J1332" s="1" t="s">
        <v>264</v>
      </c>
      <c r="K1332" s="1" t="s">
        <v>3402</v>
      </c>
      <c r="L1332" s="2">
        <v>45710</v>
      </c>
      <c r="M1332">
        <v>6</v>
      </c>
      <c r="N1332">
        <v>30</v>
      </c>
      <c r="O1332">
        <v>0</v>
      </c>
      <c r="P1332">
        <v>1311.1</v>
      </c>
      <c r="Q1332" s="1" t="s">
        <v>1090</v>
      </c>
      <c r="R1332" s="1" t="s">
        <v>1090</v>
      </c>
      <c r="S1332" s="1" t="s">
        <v>1092</v>
      </c>
      <c r="T1332" s="1" t="s">
        <v>35</v>
      </c>
      <c r="U1332" s="1" t="s">
        <v>36</v>
      </c>
      <c r="V1332">
        <v>1873</v>
      </c>
      <c r="W1332" s="1" t="s">
        <v>267</v>
      </c>
      <c r="X1332" s="1" t="s">
        <v>268</v>
      </c>
      <c r="Y1332" s="2">
        <v>43207</v>
      </c>
      <c r="Z1332">
        <v>7.7</v>
      </c>
      <c r="AA1332" s="1" t="s">
        <v>39</v>
      </c>
    </row>
    <row r="1333" spans="1:28" x14ac:dyDescent="0.3">
      <c r="A1333" s="1" t="s">
        <v>4271</v>
      </c>
      <c r="B1333" s="1" t="s">
        <v>4272</v>
      </c>
      <c r="C1333" s="1" t="s">
        <v>450</v>
      </c>
      <c r="D1333" s="1" t="s">
        <v>4273</v>
      </c>
      <c r="E1333">
        <v>3</v>
      </c>
      <c r="F1333">
        <v>64</v>
      </c>
      <c r="G1333" s="1" t="s">
        <v>44</v>
      </c>
      <c r="H1333" s="2">
        <v>46033</v>
      </c>
      <c r="I1333" s="1" t="s">
        <v>450</v>
      </c>
      <c r="J1333" s="1" t="s">
        <v>394</v>
      </c>
      <c r="K1333" s="1" t="s">
        <v>4273</v>
      </c>
      <c r="L1333" s="2">
        <v>46012</v>
      </c>
      <c r="M1333">
        <v>14</v>
      </c>
      <c r="N1333">
        <v>0</v>
      </c>
      <c r="O1333">
        <v>0</v>
      </c>
      <c r="P1333">
        <v>3478</v>
      </c>
      <c r="Q1333" s="1" t="s">
        <v>450</v>
      </c>
      <c r="R1333" s="1" t="s">
        <v>450</v>
      </c>
      <c r="S1333" s="1" t="s">
        <v>452</v>
      </c>
      <c r="T1333" s="1" t="s">
        <v>107</v>
      </c>
      <c r="U1333" s="1" t="s">
        <v>416</v>
      </c>
      <c r="V1333">
        <v>3478</v>
      </c>
      <c r="W1333" s="1" t="s">
        <v>396</v>
      </c>
      <c r="X1333" s="1" t="s">
        <v>127</v>
      </c>
      <c r="Y1333" s="2">
        <v>43220</v>
      </c>
      <c r="Z1333">
        <v>7.7</v>
      </c>
      <c r="AA1333" s="1" t="s">
        <v>39</v>
      </c>
    </row>
    <row r="1334" spans="1:28" x14ac:dyDescent="0.3">
      <c r="A1334" s="1" t="s">
        <v>4274</v>
      </c>
      <c r="B1334" s="1" t="s">
        <v>4275</v>
      </c>
      <c r="C1334" s="1" t="s">
        <v>1286</v>
      </c>
      <c r="D1334" s="1" t="s">
        <v>4276</v>
      </c>
      <c r="E1334">
        <v>4</v>
      </c>
      <c r="F1334">
        <v>66</v>
      </c>
      <c r="G1334" s="1" t="s">
        <v>32</v>
      </c>
      <c r="H1334" s="2">
        <v>46003</v>
      </c>
      <c r="I1334" s="1" t="s">
        <v>1286</v>
      </c>
      <c r="J1334" s="1" t="s">
        <v>150</v>
      </c>
      <c r="K1334" s="1" t="s">
        <v>4276</v>
      </c>
      <c r="L1334" s="2">
        <v>45988</v>
      </c>
      <c r="M1334">
        <v>6</v>
      </c>
      <c r="N1334">
        <v>0</v>
      </c>
      <c r="O1334">
        <v>0</v>
      </c>
      <c r="P1334">
        <v>21737</v>
      </c>
      <c r="Q1334" s="1" t="s">
        <v>1286</v>
      </c>
      <c r="R1334" s="1" t="s">
        <v>1286</v>
      </c>
      <c r="S1334" s="1" t="s">
        <v>1288</v>
      </c>
      <c r="T1334" s="1" t="s">
        <v>75</v>
      </c>
      <c r="U1334" s="1" t="s">
        <v>98</v>
      </c>
      <c r="V1334">
        <v>21737</v>
      </c>
      <c r="W1334" s="1" t="s">
        <v>153</v>
      </c>
      <c r="X1334" s="1" t="s">
        <v>38</v>
      </c>
      <c r="Y1334" s="2">
        <v>45173</v>
      </c>
      <c r="Z1334">
        <v>2.2999999999999998</v>
      </c>
      <c r="AA1334" s="1" t="s">
        <v>39</v>
      </c>
    </row>
    <row r="1335" spans="1:28" x14ac:dyDescent="0.3">
      <c r="A1335" s="1" t="s">
        <v>4277</v>
      </c>
      <c r="B1335" s="1" t="s">
        <v>4278</v>
      </c>
      <c r="C1335" s="1" t="s">
        <v>2525</v>
      </c>
      <c r="D1335" s="1" t="s">
        <v>4279</v>
      </c>
      <c r="E1335">
        <v>4</v>
      </c>
      <c r="F1335">
        <v>59</v>
      </c>
      <c r="G1335" s="1" t="s">
        <v>44</v>
      </c>
      <c r="H1335" s="2">
        <v>45795</v>
      </c>
      <c r="I1335" s="1" t="s">
        <v>2525</v>
      </c>
      <c r="J1335" s="1" t="s">
        <v>298</v>
      </c>
      <c r="K1335" s="1" t="s">
        <v>4279</v>
      </c>
      <c r="L1335" s="2">
        <v>45776</v>
      </c>
      <c r="M1335">
        <v>5</v>
      </c>
      <c r="N1335">
        <v>20</v>
      </c>
      <c r="O1335">
        <v>0</v>
      </c>
      <c r="P1335">
        <v>2988</v>
      </c>
      <c r="Q1335" s="1" t="s">
        <v>2525</v>
      </c>
      <c r="R1335" s="1" t="s">
        <v>2525</v>
      </c>
      <c r="S1335" s="1" t="s">
        <v>2526</v>
      </c>
      <c r="T1335" s="1" t="s">
        <v>35</v>
      </c>
      <c r="U1335" s="1" t="s">
        <v>167</v>
      </c>
      <c r="V1335">
        <v>3735</v>
      </c>
      <c r="W1335" s="1" t="s">
        <v>301</v>
      </c>
      <c r="X1335" s="1" t="s">
        <v>137</v>
      </c>
      <c r="Y1335" s="2">
        <v>44620</v>
      </c>
      <c r="Z1335">
        <v>3.8</v>
      </c>
      <c r="AA1335" s="1" t="s">
        <v>39</v>
      </c>
    </row>
    <row r="1336" spans="1:28" x14ac:dyDescent="0.3">
      <c r="A1336" s="1" t="s">
        <v>4280</v>
      </c>
      <c r="B1336" s="1" t="s">
        <v>4281</v>
      </c>
      <c r="C1336" s="1" t="s">
        <v>30</v>
      </c>
      <c r="D1336" s="1" t="s">
        <v>1508</v>
      </c>
      <c r="E1336">
        <v>5</v>
      </c>
      <c r="F1336">
        <v>17</v>
      </c>
      <c r="G1336" s="1" t="s">
        <v>44</v>
      </c>
      <c r="H1336" s="2">
        <v>45831</v>
      </c>
      <c r="I1336" s="1" t="s">
        <v>30</v>
      </c>
      <c r="J1336" s="1" t="s">
        <v>446</v>
      </c>
      <c r="K1336" s="1" t="s">
        <v>1508</v>
      </c>
      <c r="L1336" s="2">
        <v>45820</v>
      </c>
      <c r="M1336">
        <v>2</v>
      </c>
      <c r="N1336">
        <v>15</v>
      </c>
      <c r="O1336">
        <v>0</v>
      </c>
      <c r="P1336">
        <v>472.6</v>
      </c>
      <c r="Q1336" s="1" t="s">
        <v>30</v>
      </c>
      <c r="R1336" s="1" t="s">
        <v>30</v>
      </c>
      <c r="S1336" s="1" t="s">
        <v>34</v>
      </c>
      <c r="T1336" s="1" t="s">
        <v>35</v>
      </c>
      <c r="U1336" s="1" t="s">
        <v>36</v>
      </c>
      <c r="V1336">
        <v>556</v>
      </c>
      <c r="W1336" s="1" t="s">
        <v>447</v>
      </c>
      <c r="X1336" s="1" t="s">
        <v>127</v>
      </c>
      <c r="Y1336" s="2">
        <v>45409</v>
      </c>
      <c r="Z1336">
        <v>1.7</v>
      </c>
      <c r="AA1336" s="1" t="s">
        <v>39</v>
      </c>
    </row>
    <row r="1337" spans="1:28" x14ac:dyDescent="0.3">
      <c r="A1337" s="1" t="s">
        <v>4282</v>
      </c>
      <c r="B1337" s="1" t="s">
        <v>4283</v>
      </c>
      <c r="C1337" s="1" t="s">
        <v>369</v>
      </c>
      <c r="D1337" s="1" t="s">
        <v>4284</v>
      </c>
      <c r="E1337">
        <v>2</v>
      </c>
      <c r="F1337">
        <v>97</v>
      </c>
      <c r="G1337" s="1" t="s">
        <v>32</v>
      </c>
      <c r="H1337" s="2">
        <v>46013</v>
      </c>
      <c r="I1337" s="1" t="s">
        <v>369</v>
      </c>
      <c r="J1337" s="1" t="s">
        <v>291</v>
      </c>
      <c r="K1337" s="1" t="s">
        <v>4284</v>
      </c>
      <c r="L1337" s="2">
        <v>45997</v>
      </c>
      <c r="M1337">
        <v>8</v>
      </c>
      <c r="N1337">
        <v>0</v>
      </c>
      <c r="O1337">
        <v>0</v>
      </c>
      <c r="P1337">
        <v>40292</v>
      </c>
      <c r="Q1337" s="1" t="s">
        <v>369</v>
      </c>
      <c r="R1337" s="1" t="s">
        <v>369</v>
      </c>
      <c r="S1337" s="1" t="s">
        <v>371</v>
      </c>
      <c r="T1337" s="1" t="s">
        <v>75</v>
      </c>
      <c r="U1337" s="1" t="s">
        <v>76</v>
      </c>
      <c r="V1337">
        <v>40292</v>
      </c>
      <c r="W1337" s="1" t="s">
        <v>293</v>
      </c>
      <c r="X1337" s="1" t="s">
        <v>48</v>
      </c>
      <c r="Y1337" s="2">
        <v>44560</v>
      </c>
      <c r="Z1337">
        <v>4</v>
      </c>
      <c r="AA1337" s="1" t="s">
        <v>173</v>
      </c>
      <c r="AB1337">
        <v>1</v>
      </c>
    </row>
    <row r="1338" spans="1:28" x14ac:dyDescent="0.3">
      <c r="A1338" s="1" t="s">
        <v>4285</v>
      </c>
      <c r="B1338" s="1" t="s">
        <v>4286</v>
      </c>
      <c r="C1338" s="1" t="s">
        <v>1819</v>
      </c>
      <c r="D1338" s="1" t="s">
        <v>1174</v>
      </c>
      <c r="E1338">
        <v>4</v>
      </c>
      <c r="F1338">
        <v>42</v>
      </c>
      <c r="G1338" s="1" t="s">
        <v>44</v>
      </c>
      <c r="H1338" s="2">
        <v>45892</v>
      </c>
      <c r="I1338" s="1" t="s">
        <v>1819</v>
      </c>
      <c r="J1338" s="1" t="s">
        <v>183</v>
      </c>
      <c r="K1338" s="1" t="s">
        <v>1174</v>
      </c>
      <c r="L1338" s="2">
        <v>45877</v>
      </c>
      <c r="M1338">
        <v>5</v>
      </c>
      <c r="N1338">
        <v>0</v>
      </c>
      <c r="O1338">
        <v>0</v>
      </c>
      <c r="P1338">
        <v>1089</v>
      </c>
      <c r="Q1338" s="1" t="s">
        <v>1819</v>
      </c>
      <c r="R1338" s="1" t="s">
        <v>1819</v>
      </c>
      <c r="S1338" s="1" t="s">
        <v>1821</v>
      </c>
      <c r="T1338" s="1" t="s">
        <v>56</v>
      </c>
      <c r="U1338" s="1" t="s">
        <v>117</v>
      </c>
      <c r="V1338">
        <v>1089</v>
      </c>
      <c r="W1338" s="1" t="s">
        <v>186</v>
      </c>
      <c r="X1338" s="1" t="s">
        <v>137</v>
      </c>
      <c r="Y1338" s="2">
        <v>45507</v>
      </c>
      <c r="Z1338">
        <v>1.4</v>
      </c>
      <c r="AA1338" s="1" t="s">
        <v>39</v>
      </c>
    </row>
    <row r="1339" spans="1:28" x14ac:dyDescent="0.3">
      <c r="A1339" s="1" t="s">
        <v>4287</v>
      </c>
      <c r="B1339" s="1" t="s">
        <v>4288</v>
      </c>
      <c r="C1339" s="1" t="s">
        <v>485</v>
      </c>
      <c r="D1339" s="1" t="s">
        <v>4289</v>
      </c>
      <c r="E1339">
        <v>2</v>
      </c>
      <c r="F1339">
        <v>144</v>
      </c>
      <c r="G1339" s="1" t="s">
        <v>44</v>
      </c>
      <c r="H1339" s="2">
        <v>45838</v>
      </c>
      <c r="I1339" s="1" t="s">
        <v>485</v>
      </c>
      <c r="J1339" s="1" t="s">
        <v>376</v>
      </c>
      <c r="K1339" s="1" t="s">
        <v>4289</v>
      </c>
      <c r="L1339" s="2">
        <v>45820</v>
      </c>
      <c r="M1339">
        <v>6</v>
      </c>
      <c r="N1339">
        <v>0</v>
      </c>
      <c r="O1339">
        <v>0</v>
      </c>
      <c r="P1339">
        <v>4309</v>
      </c>
      <c r="Q1339" s="1" t="s">
        <v>485</v>
      </c>
      <c r="R1339" s="1" t="s">
        <v>485</v>
      </c>
      <c r="S1339" s="1" t="s">
        <v>487</v>
      </c>
      <c r="T1339" s="1" t="s">
        <v>107</v>
      </c>
      <c r="U1339" s="1" t="s">
        <v>108</v>
      </c>
      <c r="V1339">
        <v>4309</v>
      </c>
      <c r="W1339" s="1" t="s">
        <v>379</v>
      </c>
      <c r="X1339" s="1" t="s">
        <v>48</v>
      </c>
      <c r="Y1339" s="2">
        <v>45419</v>
      </c>
      <c r="Z1339">
        <v>1.7</v>
      </c>
      <c r="AA1339" s="1" t="s">
        <v>858</v>
      </c>
      <c r="AB1339">
        <v>1</v>
      </c>
    </row>
    <row r="1340" spans="1:28" x14ac:dyDescent="0.3">
      <c r="A1340" s="1" t="s">
        <v>4290</v>
      </c>
      <c r="B1340" s="1" t="s">
        <v>4291</v>
      </c>
      <c r="C1340" s="1" t="s">
        <v>399</v>
      </c>
      <c r="D1340" s="1" t="s">
        <v>4292</v>
      </c>
      <c r="E1340">
        <v>4</v>
      </c>
      <c r="F1340">
        <v>30</v>
      </c>
      <c r="G1340" s="1" t="s">
        <v>44</v>
      </c>
      <c r="H1340" s="2">
        <v>46026</v>
      </c>
      <c r="I1340" s="1" t="s">
        <v>399</v>
      </c>
      <c r="J1340" s="1" t="s">
        <v>54</v>
      </c>
      <c r="K1340" s="1" t="s">
        <v>4292</v>
      </c>
      <c r="L1340" s="2">
        <v>46001</v>
      </c>
      <c r="M1340">
        <v>12</v>
      </c>
      <c r="N1340">
        <v>20</v>
      </c>
      <c r="O1340">
        <v>0</v>
      </c>
      <c r="P1340">
        <v>25028</v>
      </c>
      <c r="Q1340" s="1" t="s">
        <v>399</v>
      </c>
      <c r="R1340" s="1" t="s">
        <v>399</v>
      </c>
      <c r="S1340" s="1" t="s">
        <v>402</v>
      </c>
      <c r="T1340" s="1" t="s">
        <v>75</v>
      </c>
      <c r="U1340" s="1" t="s">
        <v>314</v>
      </c>
      <c r="V1340">
        <v>31285</v>
      </c>
      <c r="W1340" s="1" t="s">
        <v>58</v>
      </c>
      <c r="X1340" s="1" t="s">
        <v>59</v>
      </c>
      <c r="Y1340" s="2">
        <v>44128</v>
      </c>
      <c r="Z1340">
        <v>5.2</v>
      </c>
      <c r="AA1340" s="1" t="s">
        <v>39</v>
      </c>
    </row>
    <row r="1341" spans="1:28" x14ac:dyDescent="0.3">
      <c r="A1341" s="1" t="s">
        <v>4293</v>
      </c>
      <c r="B1341" s="1" t="s">
        <v>4294</v>
      </c>
      <c r="C1341" s="1" t="s">
        <v>1315</v>
      </c>
      <c r="D1341" s="1" t="s">
        <v>2866</v>
      </c>
      <c r="E1341">
        <v>4</v>
      </c>
      <c r="F1341">
        <v>56</v>
      </c>
      <c r="G1341" s="1" t="s">
        <v>32</v>
      </c>
      <c r="H1341" s="2">
        <v>45909</v>
      </c>
      <c r="I1341" s="1" t="s">
        <v>1315</v>
      </c>
      <c r="J1341" s="1" t="s">
        <v>1119</v>
      </c>
      <c r="K1341" s="1" t="s">
        <v>2866</v>
      </c>
      <c r="L1341" s="2">
        <v>45902</v>
      </c>
      <c r="M1341">
        <v>4</v>
      </c>
      <c r="N1341">
        <v>30</v>
      </c>
      <c r="O1341">
        <v>1</v>
      </c>
      <c r="P1341">
        <v>3346.7</v>
      </c>
      <c r="Q1341" s="1" t="s">
        <v>1315</v>
      </c>
      <c r="R1341" s="1" t="s">
        <v>1315</v>
      </c>
      <c r="S1341" s="1" t="s">
        <v>1317</v>
      </c>
      <c r="T1341" s="1" t="s">
        <v>90</v>
      </c>
      <c r="U1341" s="1" t="s">
        <v>300</v>
      </c>
      <c r="V1341">
        <v>4781</v>
      </c>
      <c r="W1341" s="1" t="s">
        <v>1120</v>
      </c>
      <c r="X1341" s="1" t="s">
        <v>38</v>
      </c>
      <c r="Y1341" s="2">
        <v>44070</v>
      </c>
      <c r="Z1341">
        <v>5.3</v>
      </c>
      <c r="AA1341" s="1" t="s">
        <v>192</v>
      </c>
      <c r="AB1341">
        <v>1</v>
      </c>
    </row>
    <row r="1342" spans="1:28" x14ac:dyDescent="0.3">
      <c r="A1342" s="1" t="s">
        <v>4295</v>
      </c>
      <c r="B1342" s="1" t="s">
        <v>4296</v>
      </c>
      <c r="C1342" s="1" t="s">
        <v>1399</v>
      </c>
      <c r="D1342" s="1" t="s">
        <v>1445</v>
      </c>
      <c r="E1342">
        <v>4</v>
      </c>
      <c r="F1342">
        <v>94</v>
      </c>
      <c r="G1342" s="1" t="s">
        <v>32</v>
      </c>
      <c r="H1342" s="2">
        <v>45738</v>
      </c>
      <c r="I1342" s="1" t="s">
        <v>1399</v>
      </c>
      <c r="J1342" s="1" t="s">
        <v>105</v>
      </c>
      <c r="K1342" s="1" t="s">
        <v>1445</v>
      </c>
      <c r="L1342" s="2">
        <v>45722</v>
      </c>
      <c r="M1342">
        <v>6</v>
      </c>
      <c r="N1342">
        <v>15</v>
      </c>
      <c r="O1342">
        <v>0</v>
      </c>
      <c r="P1342">
        <v>367.2</v>
      </c>
      <c r="Q1342" s="1" t="s">
        <v>1399</v>
      </c>
      <c r="R1342" s="1" t="s">
        <v>1399</v>
      </c>
      <c r="S1342" s="1" t="s">
        <v>1401</v>
      </c>
      <c r="T1342" s="1" t="s">
        <v>90</v>
      </c>
      <c r="U1342" s="1" t="s">
        <v>91</v>
      </c>
      <c r="V1342">
        <v>432</v>
      </c>
      <c r="W1342" s="1" t="s">
        <v>109</v>
      </c>
      <c r="X1342" s="1" t="s">
        <v>110</v>
      </c>
      <c r="Y1342" s="2">
        <v>44203</v>
      </c>
      <c r="Z1342">
        <v>5</v>
      </c>
      <c r="AA1342" s="1" t="s">
        <v>39</v>
      </c>
    </row>
    <row r="1343" spans="1:28" x14ac:dyDescent="0.3">
      <c r="A1343" s="1" t="s">
        <v>4297</v>
      </c>
      <c r="B1343" s="1" t="s">
        <v>4298</v>
      </c>
      <c r="C1343" s="1" t="s">
        <v>1706</v>
      </c>
      <c r="D1343" s="1" t="s">
        <v>4299</v>
      </c>
      <c r="E1343">
        <v>3</v>
      </c>
      <c r="F1343">
        <v>59</v>
      </c>
      <c r="G1343" s="1" t="s">
        <v>44</v>
      </c>
      <c r="H1343" s="2">
        <v>45725</v>
      </c>
      <c r="I1343" s="1" t="s">
        <v>1706</v>
      </c>
      <c r="J1343" s="1" t="s">
        <v>132</v>
      </c>
      <c r="K1343" s="1" t="s">
        <v>4299</v>
      </c>
      <c r="L1343" s="2">
        <v>45707</v>
      </c>
      <c r="M1343">
        <v>5</v>
      </c>
      <c r="N1343">
        <v>5</v>
      </c>
      <c r="O1343">
        <v>0</v>
      </c>
      <c r="P1343">
        <v>159.6</v>
      </c>
      <c r="Q1343" s="1" t="s">
        <v>1706</v>
      </c>
      <c r="R1343" s="1" t="s">
        <v>1706</v>
      </c>
      <c r="S1343" s="1" t="s">
        <v>1707</v>
      </c>
      <c r="T1343" s="1" t="s">
        <v>56</v>
      </c>
      <c r="U1343" s="1" t="s">
        <v>57</v>
      </c>
      <c r="V1343">
        <v>168</v>
      </c>
      <c r="W1343" s="1" t="s">
        <v>136</v>
      </c>
      <c r="X1343" s="1" t="s">
        <v>137</v>
      </c>
      <c r="Y1343" s="2">
        <v>44254</v>
      </c>
      <c r="Z1343">
        <v>4.8</v>
      </c>
      <c r="AA1343" s="1" t="s">
        <v>39</v>
      </c>
    </row>
    <row r="1344" spans="1:28" x14ac:dyDescent="0.3">
      <c r="A1344" s="1" t="s">
        <v>4300</v>
      </c>
      <c r="B1344" s="1" t="s">
        <v>4301</v>
      </c>
      <c r="C1344" s="1" t="s">
        <v>1037</v>
      </c>
      <c r="D1344" s="1" t="s">
        <v>4302</v>
      </c>
      <c r="E1344">
        <v>4</v>
      </c>
      <c r="F1344">
        <v>68</v>
      </c>
      <c r="G1344" s="1" t="s">
        <v>44</v>
      </c>
      <c r="H1344" s="2">
        <v>45910</v>
      </c>
      <c r="I1344" s="1" t="s">
        <v>1037</v>
      </c>
      <c r="J1344" s="1" t="s">
        <v>142</v>
      </c>
      <c r="K1344" s="1" t="s">
        <v>4302</v>
      </c>
      <c r="L1344" s="2">
        <v>45904</v>
      </c>
      <c r="M1344">
        <v>4</v>
      </c>
      <c r="N1344">
        <v>5</v>
      </c>
      <c r="O1344">
        <v>0</v>
      </c>
      <c r="P1344">
        <v>5136.6499999999996</v>
      </c>
      <c r="Q1344" s="1" t="s">
        <v>1037</v>
      </c>
      <c r="R1344" s="1" t="s">
        <v>1037</v>
      </c>
      <c r="S1344" s="1" t="s">
        <v>1039</v>
      </c>
      <c r="T1344" s="1" t="s">
        <v>107</v>
      </c>
      <c r="U1344" s="1" t="s">
        <v>108</v>
      </c>
      <c r="V1344">
        <v>5407</v>
      </c>
      <c r="W1344" s="1" t="s">
        <v>145</v>
      </c>
      <c r="X1344" s="1" t="s">
        <v>59</v>
      </c>
      <c r="Y1344" s="2">
        <v>43159</v>
      </c>
      <c r="Z1344">
        <v>7.8</v>
      </c>
      <c r="AA1344" s="1" t="s">
        <v>39</v>
      </c>
    </row>
    <row r="1345" spans="1:28" x14ac:dyDescent="0.3">
      <c r="A1345" s="1" t="s">
        <v>4303</v>
      </c>
      <c r="B1345" s="1" t="s">
        <v>4304</v>
      </c>
      <c r="C1345" s="1" t="s">
        <v>140</v>
      </c>
      <c r="D1345" s="1" t="s">
        <v>4305</v>
      </c>
      <c r="E1345">
        <v>5</v>
      </c>
      <c r="F1345">
        <v>236</v>
      </c>
      <c r="G1345" s="1" t="s">
        <v>44</v>
      </c>
      <c r="H1345" s="2">
        <v>45938</v>
      </c>
      <c r="I1345" s="1" t="s">
        <v>140</v>
      </c>
      <c r="J1345" s="1" t="s">
        <v>54</v>
      </c>
      <c r="K1345" s="1" t="s">
        <v>4305</v>
      </c>
      <c r="L1345" s="2">
        <v>45921</v>
      </c>
      <c r="M1345">
        <v>3</v>
      </c>
      <c r="N1345">
        <v>10</v>
      </c>
      <c r="O1345">
        <v>0</v>
      </c>
      <c r="P1345">
        <v>1082.7</v>
      </c>
      <c r="Q1345" s="1" t="s">
        <v>140</v>
      </c>
      <c r="R1345" s="1" t="s">
        <v>140</v>
      </c>
      <c r="S1345" s="1" t="s">
        <v>143</v>
      </c>
      <c r="T1345" s="1" t="s">
        <v>134</v>
      </c>
      <c r="U1345" s="1" t="s">
        <v>144</v>
      </c>
      <c r="V1345">
        <v>1203</v>
      </c>
      <c r="W1345" s="1" t="s">
        <v>58</v>
      </c>
      <c r="X1345" s="1" t="s">
        <v>59</v>
      </c>
      <c r="Y1345" s="2">
        <v>44128</v>
      </c>
      <c r="Z1345">
        <v>5.2</v>
      </c>
      <c r="AA1345" s="1" t="s">
        <v>39</v>
      </c>
    </row>
    <row r="1346" spans="1:28" x14ac:dyDescent="0.3">
      <c r="A1346" s="1" t="s">
        <v>4306</v>
      </c>
      <c r="B1346" s="1" t="s">
        <v>4307</v>
      </c>
      <c r="C1346" s="1" t="s">
        <v>170</v>
      </c>
      <c r="D1346" s="1" t="s">
        <v>4308</v>
      </c>
      <c r="E1346">
        <v>4</v>
      </c>
      <c r="F1346">
        <v>90</v>
      </c>
      <c r="G1346" s="1" t="s">
        <v>44</v>
      </c>
      <c r="H1346" s="2">
        <v>45698</v>
      </c>
      <c r="I1346" s="1" t="s">
        <v>170</v>
      </c>
      <c r="J1346" s="1" t="s">
        <v>284</v>
      </c>
      <c r="K1346" s="1" t="s">
        <v>4308</v>
      </c>
      <c r="L1346" s="2">
        <v>45685</v>
      </c>
      <c r="M1346">
        <v>7</v>
      </c>
      <c r="N1346">
        <v>10</v>
      </c>
      <c r="O1346">
        <v>0</v>
      </c>
      <c r="P1346">
        <v>3595.5</v>
      </c>
      <c r="Q1346" s="1" t="s">
        <v>170</v>
      </c>
      <c r="R1346" s="1" t="s">
        <v>170</v>
      </c>
      <c r="S1346" s="1" t="s">
        <v>172</v>
      </c>
      <c r="T1346" s="1" t="s">
        <v>35</v>
      </c>
      <c r="U1346" s="1" t="s">
        <v>36</v>
      </c>
      <c r="V1346">
        <v>3995</v>
      </c>
      <c r="W1346" s="1" t="s">
        <v>286</v>
      </c>
      <c r="X1346" s="1" t="s">
        <v>127</v>
      </c>
      <c r="Y1346" s="2">
        <v>45629</v>
      </c>
      <c r="Z1346">
        <v>1.1000000000000001</v>
      </c>
      <c r="AA1346" s="1" t="s">
        <v>173</v>
      </c>
      <c r="AB1346">
        <v>1</v>
      </c>
    </row>
    <row r="1347" spans="1:28" x14ac:dyDescent="0.3">
      <c r="A1347" s="1" t="s">
        <v>4309</v>
      </c>
      <c r="B1347" s="1" t="s">
        <v>4310</v>
      </c>
      <c r="C1347" s="1" t="s">
        <v>574</v>
      </c>
      <c r="D1347" s="1" t="s">
        <v>2039</v>
      </c>
      <c r="E1347">
        <v>5</v>
      </c>
      <c r="F1347">
        <v>56</v>
      </c>
      <c r="G1347" s="1" t="s">
        <v>44</v>
      </c>
      <c r="H1347" s="2">
        <v>45938</v>
      </c>
      <c r="I1347" s="1" t="s">
        <v>574</v>
      </c>
      <c r="J1347" s="1" t="s">
        <v>96</v>
      </c>
      <c r="K1347" s="1" t="s">
        <v>2039</v>
      </c>
      <c r="L1347" s="2">
        <v>45919</v>
      </c>
      <c r="M1347">
        <v>6</v>
      </c>
      <c r="N1347">
        <v>5</v>
      </c>
      <c r="O1347">
        <v>0</v>
      </c>
      <c r="P1347">
        <v>38694.449999999997</v>
      </c>
      <c r="Q1347" s="1" t="s">
        <v>574</v>
      </c>
      <c r="R1347" s="1" t="s">
        <v>574</v>
      </c>
      <c r="S1347" s="1" t="s">
        <v>576</v>
      </c>
      <c r="T1347" s="1" t="s">
        <v>75</v>
      </c>
      <c r="U1347" s="1" t="s">
        <v>98</v>
      </c>
      <c r="V1347">
        <v>40731</v>
      </c>
      <c r="W1347" s="1" t="s">
        <v>99</v>
      </c>
      <c r="X1347" s="1" t="s">
        <v>100</v>
      </c>
      <c r="Y1347" s="2">
        <v>45629</v>
      </c>
      <c r="Z1347">
        <v>1.1000000000000001</v>
      </c>
      <c r="AA1347" s="1" t="s">
        <v>39</v>
      </c>
    </row>
    <row r="1348" spans="1:28" x14ac:dyDescent="0.3">
      <c r="A1348" s="1" t="s">
        <v>4311</v>
      </c>
      <c r="B1348" s="1" t="s">
        <v>4312</v>
      </c>
      <c r="C1348" s="1" t="s">
        <v>775</v>
      </c>
      <c r="D1348" s="1" t="s">
        <v>4313</v>
      </c>
      <c r="E1348">
        <v>4</v>
      </c>
      <c r="F1348">
        <v>84</v>
      </c>
      <c r="G1348" s="1" t="s">
        <v>401</v>
      </c>
      <c r="H1348" s="2">
        <v>45912</v>
      </c>
      <c r="I1348" s="1" t="s">
        <v>775</v>
      </c>
      <c r="J1348" s="1" t="s">
        <v>142</v>
      </c>
      <c r="K1348" s="1" t="s">
        <v>4313</v>
      </c>
      <c r="L1348" s="2">
        <v>45900</v>
      </c>
      <c r="M1348">
        <v>4</v>
      </c>
      <c r="N1348">
        <v>30</v>
      </c>
      <c r="O1348">
        <v>0</v>
      </c>
      <c r="P1348">
        <v>17830.400000000001</v>
      </c>
      <c r="Q1348" s="1" t="s">
        <v>775</v>
      </c>
      <c r="R1348" s="1" t="s">
        <v>775</v>
      </c>
      <c r="S1348" s="1" t="s">
        <v>777</v>
      </c>
      <c r="T1348" s="1" t="s">
        <v>75</v>
      </c>
      <c r="U1348" s="1" t="s">
        <v>98</v>
      </c>
      <c r="V1348">
        <v>25472</v>
      </c>
      <c r="W1348" s="1" t="s">
        <v>145</v>
      </c>
      <c r="X1348" s="1" t="s">
        <v>59</v>
      </c>
      <c r="Y1348" s="2">
        <v>43159</v>
      </c>
      <c r="Z1348">
        <v>7.8</v>
      </c>
      <c r="AA1348" s="1" t="s">
        <v>39</v>
      </c>
    </row>
    <row r="1349" spans="1:28" x14ac:dyDescent="0.3">
      <c r="A1349" s="1" t="s">
        <v>4314</v>
      </c>
      <c r="B1349" s="1" t="s">
        <v>4315</v>
      </c>
      <c r="C1349" s="1" t="s">
        <v>435</v>
      </c>
      <c r="D1349" s="1" t="s">
        <v>2616</v>
      </c>
      <c r="E1349">
        <v>5</v>
      </c>
      <c r="F1349">
        <v>58</v>
      </c>
      <c r="G1349" s="1" t="s">
        <v>401</v>
      </c>
      <c r="H1349" s="2">
        <v>45818</v>
      </c>
      <c r="I1349" s="1" t="s">
        <v>435</v>
      </c>
      <c r="J1349" s="1" t="s">
        <v>318</v>
      </c>
      <c r="K1349" s="1" t="s">
        <v>2616</v>
      </c>
      <c r="L1349" s="2">
        <v>45799</v>
      </c>
      <c r="M1349">
        <v>12</v>
      </c>
      <c r="N1349">
        <v>0</v>
      </c>
      <c r="O1349">
        <v>0</v>
      </c>
      <c r="P1349">
        <v>130</v>
      </c>
      <c r="Q1349" s="1" t="s">
        <v>435</v>
      </c>
      <c r="R1349" s="1" t="s">
        <v>435</v>
      </c>
      <c r="S1349" s="1" t="s">
        <v>437</v>
      </c>
      <c r="T1349" s="1" t="s">
        <v>134</v>
      </c>
      <c r="U1349" s="1" t="s">
        <v>366</v>
      </c>
      <c r="V1349">
        <v>130</v>
      </c>
      <c r="W1349" s="1" t="s">
        <v>319</v>
      </c>
      <c r="X1349" s="1" t="s">
        <v>48</v>
      </c>
      <c r="Y1349" s="2">
        <v>45758</v>
      </c>
      <c r="Z1349">
        <v>0.7</v>
      </c>
      <c r="AA1349" s="1" t="s">
        <v>39</v>
      </c>
    </row>
    <row r="1350" spans="1:28" x14ac:dyDescent="0.3">
      <c r="A1350" s="1" t="s">
        <v>4316</v>
      </c>
      <c r="B1350" s="1" t="s">
        <v>4317</v>
      </c>
      <c r="C1350" s="1" t="s">
        <v>1713</v>
      </c>
      <c r="D1350" s="1" t="s">
        <v>4318</v>
      </c>
      <c r="E1350">
        <v>1</v>
      </c>
      <c r="F1350">
        <v>77</v>
      </c>
      <c r="G1350" s="1" t="s">
        <v>44</v>
      </c>
      <c r="H1350" s="2">
        <v>45794</v>
      </c>
      <c r="I1350" s="1" t="s">
        <v>1713</v>
      </c>
      <c r="J1350" s="1" t="s">
        <v>159</v>
      </c>
      <c r="K1350" s="1" t="s">
        <v>4318</v>
      </c>
      <c r="L1350" s="2">
        <v>45788</v>
      </c>
      <c r="M1350">
        <v>3</v>
      </c>
      <c r="N1350">
        <v>0</v>
      </c>
      <c r="O1350">
        <v>1</v>
      </c>
      <c r="P1350">
        <v>237</v>
      </c>
      <c r="Q1350" s="1" t="s">
        <v>1713</v>
      </c>
      <c r="R1350" s="1" t="s">
        <v>1713</v>
      </c>
      <c r="S1350" s="1" t="s">
        <v>1715</v>
      </c>
      <c r="T1350" s="1" t="s">
        <v>56</v>
      </c>
      <c r="U1350" s="1" t="s">
        <v>66</v>
      </c>
      <c r="V1350">
        <v>237</v>
      </c>
      <c r="W1350" s="1" t="s">
        <v>161</v>
      </c>
      <c r="X1350" s="1" t="s">
        <v>59</v>
      </c>
      <c r="Y1350" s="2">
        <v>43812</v>
      </c>
      <c r="Z1350">
        <v>6.1</v>
      </c>
      <c r="AA1350" s="1" t="s">
        <v>173</v>
      </c>
      <c r="AB1350">
        <v>1</v>
      </c>
    </row>
    <row r="1351" spans="1:28" x14ac:dyDescent="0.3">
      <c r="A1351" s="1" t="s">
        <v>4319</v>
      </c>
      <c r="B1351" s="1" t="s">
        <v>4320</v>
      </c>
      <c r="C1351" s="1" t="s">
        <v>793</v>
      </c>
      <c r="D1351" s="1" t="s">
        <v>4321</v>
      </c>
      <c r="E1351">
        <v>3</v>
      </c>
      <c r="F1351">
        <v>81</v>
      </c>
      <c r="G1351" s="1" t="s">
        <v>44</v>
      </c>
      <c r="H1351" s="2">
        <v>45755</v>
      </c>
      <c r="I1351" s="1" t="s">
        <v>793</v>
      </c>
      <c r="J1351" s="1" t="s">
        <v>592</v>
      </c>
      <c r="K1351" s="1" t="s">
        <v>4321</v>
      </c>
      <c r="L1351" s="2">
        <v>45732</v>
      </c>
      <c r="M1351">
        <v>11</v>
      </c>
      <c r="N1351">
        <v>20</v>
      </c>
      <c r="O1351">
        <v>0</v>
      </c>
      <c r="P1351">
        <v>5339.2</v>
      </c>
      <c r="Q1351" s="1" t="s">
        <v>793</v>
      </c>
      <c r="R1351" s="1" t="s">
        <v>793</v>
      </c>
      <c r="S1351" s="1" t="s">
        <v>795</v>
      </c>
      <c r="T1351" s="1" t="s">
        <v>75</v>
      </c>
      <c r="U1351" s="1" t="s">
        <v>237</v>
      </c>
      <c r="V1351">
        <v>6674</v>
      </c>
      <c r="W1351" s="1" t="s">
        <v>593</v>
      </c>
      <c r="X1351" s="1" t="s">
        <v>127</v>
      </c>
      <c r="Y1351" s="2">
        <v>44133</v>
      </c>
      <c r="Z1351">
        <v>5.2</v>
      </c>
      <c r="AA1351" s="1" t="s">
        <v>39</v>
      </c>
    </row>
    <row r="1352" spans="1:28" x14ac:dyDescent="0.3">
      <c r="A1352" s="1" t="s">
        <v>4322</v>
      </c>
      <c r="B1352" s="1" t="s">
        <v>4323</v>
      </c>
      <c r="C1352" s="1" t="s">
        <v>2076</v>
      </c>
      <c r="D1352" s="1" t="s">
        <v>4324</v>
      </c>
      <c r="E1352">
        <v>4</v>
      </c>
      <c r="F1352">
        <v>163</v>
      </c>
      <c r="G1352" s="1" t="s">
        <v>44</v>
      </c>
      <c r="H1352" s="2">
        <v>45867</v>
      </c>
      <c r="I1352" s="1" t="s">
        <v>2076</v>
      </c>
      <c r="J1352" s="1" t="s">
        <v>197</v>
      </c>
      <c r="K1352" s="1" t="s">
        <v>4324</v>
      </c>
      <c r="L1352" s="2">
        <v>45850</v>
      </c>
      <c r="M1352">
        <v>3</v>
      </c>
      <c r="N1352">
        <v>10</v>
      </c>
      <c r="O1352">
        <v>0</v>
      </c>
      <c r="P1352">
        <v>417.6</v>
      </c>
      <c r="Q1352" s="1" t="s">
        <v>2076</v>
      </c>
      <c r="R1352" s="1" t="s">
        <v>2076</v>
      </c>
      <c r="S1352" s="1" t="s">
        <v>2078</v>
      </c>
      <c r="T1352" s="1" t="s">
        <v>107</v>
      </c>
      <c r="U1352" s="1" t="s">
        <v>125</v>
      </c>
      <c r="V1352">
        <v>464</v>
      </c>
      <c r="W1352" s="1" t="s">
        <v>199</v>
      </c>
      <c r="X1352" s="1" t="s">
        <v>59</v>
      </c>
      <c r="Y1352" s="2">
        <v>43613</v>
      </c>
      <c r="Z1352">
        <v>6.6</v>
      </c>
      <c r="AA1352" s="1" t="s">
        <v>39</v>
      </c>
    </row>
    <row r="1353" spans="1:28" x14ac:dyDescent="0.3">
      <c r="A1353" s="1" t="s">
        <v>4325</v>
      </c>
      <c r="B1353" s="1" t="s">
        <v>4326</v>
      </c>
      <c r="C1353" s="1" t="s">
        <v>2278</v>
      </c>
      <c r="D1353" s="1" t="s">
        <v>4327</v>
      </c>
      <c r="E1353">
        <v>4</v>
      </c>
      <c r="F1353">
        <v>105</v>
      </c>
      <c r="G1353" s="1" t="s">
        <v>32</v>
      </c>
      <c r="H1353" s="2">
        <v>45780</v>
      </c>
      <c r="I1353" s="1" t="s">
        <v>2278</v>
      </c>
      <c r="J1353" s="1" t="s">
        <v>598</v>
      </c>
      <c r="K1353" s="1" t="s">
        <v>4327</v>
      </c>
      <c r="L1353" s="2">
        <v>45760</v>
      </c>
      <c r="M1353">
        <v>6</v>
      </c>
      <c r="N1353">
        <v>20</v>
      </c>
      <c r="O1353">
        <v>0</v>
      </c>
      <c r="P1353">
        <v>768.8</v>
      </c>
      <c r="Q1353" s="1" t="s">
        <v>2278</v>
      </c>
      <c r="R1353" s="1" t="s">
        <v>2278</v>
      </c>
      <c r="S1353" s="1" t="s">
        <v>2280</v>
      </c>
      <c r="T1353" s="1" t="s">
        <v>35</v>
      </c>
      <c r="U1353" s="1" t="s">
        <v>83</v>
      </c>
      <c r="V1353">
        <v>961</v>
      </c>
      <c r="W1353" s="1" t="s">
        <v>600</v>
      </c>
      <c r="X1353" s="1" t="s">
        <v>38</v>
      </c>
      <c r="Y1353" s="2">
        <v>43141</v>
      </c>
      <c r="Z1353">
        <v>7.9</v>
      </c>
      <c r="AA1353" s="1" t="s">
        <v>39</v>
      </c>
    </row>
    <row r="1354" spans="1:28" x14ac:dyDescent="0.3">
      <c r="A1354" s="1" t="s">
        <v>4328</v>
      </c>
      <c r="B1354" s="1" t="s">
        <v>4329</v>
      </c>
      <c r="C1354" s="1" t="s">
        <v>696</v>
      </c>
      <c r="D1354" s="1" t="s">
        <v>3172</v>
      </c>
      <c r="E1354">
        <v>3</v>
      </c>
      <c r="F1354">
        <v>62</v>
      </c>
      <c r="G1354" s="1" t="s">
        <v>32</v>
      </c>
      <c r="H1354" s="2">
        <v>45942</v>
      </c>
      <c r="I1354" s="1" t="s">
        <v>696</v>
      </c>
      <c r="J1354" s="1" t="s">
        <v>1119</v>
      </c>
      <c r="K1354" s="1" t="s">
        <v>3172</v>
      </c>
      <c r="L1354" s="2">
        <v>45933</v>
      </c>
      <c r="M1354">
        <v>5</v>
      </c>
      <c r="N1354">
        <v>5</v>
      </c>
      <c r="O1354">
        <v>0</v>
      </c>
      <c r="P1354">
        <v>205.2</v>
      </c>
      <c r="Q1354" s="1" t="s">
        <v>696</v>
      </c>
      <c r="R1354" s="1" t="s">
        <v>696</v>
      </c>
      <c r="S1354" s="1" t="s">
        <v>697</v>
      </c>
      <c r="T1354" s="1" t="s">
        <v>56</v>
      </c>
      <c r="U1354" s="1" t="s">
        <v>66</v>
      </c>
      <c r="V1354">
        <v>216</v>
      </c>
      <c r="W1354" s="1" t="s">
        <v>1120</v>
      </c>
      <c r="X1354" s="1" t="s">
        <v>38</v>
      </c>
      <c r="Y1354" s="2">
        <v>44070</v>
      </c>
      <c r="Z1354">
        <v>5.3</v>
      </c>
      <c r="AA1354" s="1" t="s">
        <v>39</v>
      </c>
    </row>
    <row r="1355" spans="1:28" x14ac:dyDescent="0.3">
      <c r="A1355" s="1" t="s">
        <v>4330</v>
      </c>
      <c r="B1355" s="1" t="s">
        <v>4331</v>
      </c>
      <c r="C1355" s="1" t="s">
        <v>920</v>
      </c>
      <c r="D1355" s="1" t="s">
        <v>4332</v>
      </c>
      <c r="E1355">
        <v>5</v>
      </c>
      <c r="F1355">
        <v>37</v>
      </c>
      <c r="G1355" s="1" t="s">
        <v>44</v>
      </c>
      <c r="H1355" s="2">
        <v>45730</v>
      </c>
      <c r="I1355" s="1" t="s">
        <v>920</v>
      </c>
      <c r="J1355" s="1" t="s">
        <v>538</v>
      </c>
      <c r="K1355" s="1" t="s">
        <v>4332</v>
      </c>
      <c r="L1355" s="2">
        <v>45714</v>
      </c>
      <c r="M1355">
        <v>6</v>
      </c>
      <c r="N1355">
        <v>5</v>
      </c>
      <c r="O1355">
        <v>0</v>
      </c>
      <c r="P1355">
        <v>874.95</v>
      </c>
      <c r="Q1355" s="1" t="s">
        <v>920</v>
      </c>
      <c r="R1355" s="1" t="s">
        <v>920</v>
      </c>
      <c r="S1355" s="1" t="s">
        <v>922</v>
      </c>
      <c r="T1355" s="1" t="s">
        <v>134</v>
      </c>
      <c r="U1355" s="1" t="s">
        <v>135</v>
      </c>
      <c r="V1355">
        <v>921</v>
      </c>
      <c r="W1355" s="1" t="s">
        <v>539</v>
      </c>
      <c r="X1355" s="1" t="s">
        <v>540</v>
      </c>
      <c r="Y1355" s="2">
        <v>44731</v>
      </c>
      <c r="Z1355">
        <v>3.5</v>
      </c>
      <c r="AA1355" s="1" t="s">
        <v>39</v>
      </c>
    </row>
    <row r="1356" spans="1:28" x14ac:dyDescent="0.3">
      <c r="A1356" s="1" t="s">
        <v>4333</v>
      </c>
      <c r="B1356" s="1" t="s">
        <v>4334</v>
      </c>
      <c r="C1356" s="1" t="s">
        <v>227</v>
      </c>
      <c r="D1356" s="1" t="s">
        <v>4335</v>
      </c>
      <c r="E1356">
        <v>4</v>
      </c>
      <c r="F1356">
        <v>169</v>
      </c>
      <c r="G1356" s="1" t="s">
        <v>32</v>
      </c>
      <c r="H1356" s="2">
        <v>45925</v>
      </c>
      <c r="I1356" s="1" t="s">
        <v>227</v>
      </c>
      <c r="J1356" s="1" t="s">
        <v>462</v>
      </c>
      <c r="K1356" s="1" t="s">
        <v>4335</v>
      </c>
      <c r="L1356" s="2">
        <v>45909</v>
      </c>
      <c r="M1356">
        <v>5</v>
      </c>
      <c r="N1356">
        <v>20</v>
      </c>
      <c r="O1356">
        <v>0</v>
      </c>
      <c r="P1356">
        <v>20348</v>
      </c>
      <c r="Q1356" s="1" t="s">
        <v>227</v>
      </c>
      <c r="R1356" s="1" t="s">
        <v>227</v>
      </c>
      <c r="S1356" s="1" t="s">
        <v>230</v>
      </c>
      <c r="T1356" s="1" t="s">
        <v>75</v>
      </c>
      <c r="U1356" s="1" t="s">
        <v>98</v>
      </c>
      <c r="V1356">
        <v>25435</v>
      </c>
      <c r="W1356" s="1" t="s">
        <v>464</v>
      </c>
      <c r="X1356" s="1" t="s">
        <v>137</v>
      </c>
      <c r="Y1356" s="2">
        <v>43178</v>
      </c>
      <c r="Z1356">
        <v>7.8</v>
      </c>
      <c r="AA1356" s="1" t="s">
        <v>39</v>
      </c>
    </row>
    <row r="1357" spans="1:28" x14ac:dyDescent="0.3">
      <c r="A1357" s="1" t="s">
        <v>4336</v>
      </c>
      <c r="B1357" s="1" t="s">
        <v>4337</v>
      </c>
      <c r="C1357" s="1" t="s">
        <v>1107</v>
      </c>
      <c r="D1357" s="1" t="s">
        <v>4338</v>
      </c>
      <c r="E1357">
        <v>4</v>
      </c>
      <c r="F1357">
        <v>55</v>
      </c>
      <c r="G1357" s="1" t="s">
        <v>32</v>
      </c>
      <c r="H1357" s="2">
        <v>45909</v>
      </c>
      <c r="I1357" s="1" t="s">
        <v>1107</v>
      </c>
      <c r="J1357" s="1" t="s">
        <v>242</v>
      </c>
      <c r="K1357" s="1" t="s">
        <v>4338</v>
      </c>
      <c r="L1357" s="2">
        <v>45884</v>
      </c>
      <c r="M1357">
        <v>11</v>
      </c>
      <c r="N1357">
        <v>20</v>
      </c>
      <c r="O1357">
        <v>0</v>
      </c>
      <c r="P1357">
        <v>97.6</v>
      </c>
      <c r="Q1357" s="1" t="s">
        <v>1107</v>
      </c>
      <c r="R1357" s="1" t="s">
        <v>1107</v>
      </c>
      <c r="S1357" s="1" t="s">
        <v>1109</v>
      </c>
      <c r="T1357" s="1" t="s">
        <v>134</v>
      </c>
      <c r="U1357" s="1" t="s">
        <v>366</v>
      </c>
      <c r="V1357">
        <v>122</v>
      </c>
      <c r="W1357" s="1" t="s">
        <v>244</v>
      </c>
      <c r="X1357" s="1" t="s">
        <v>48</v>
      </c>
      <c r="Y1357" s="2">
        <v>44403</v>
      </c>
      <c r="Z1357">
        <v>4.4000000000000004</v>
      </c>
      <c r="AA1357" s="1" t="s">
        <v>39</v>
      </c>
    </row>
    <row r="1358" spans="1:28" x14ac:dyDescent="0.3">
      <c r="A1358" s="1" t="s">
        <v>4339</v>
      </c>
      <c r="B1358" s="1" t="s">
        <v>4340</v>
      </c>
      <c r="C1358" s="1" t="s">
        <v>4341</v>
      </c>
      <c r="D1358" s="1" t="s">
        <v>4342</v>
      </c>
      <c r="E1358">
        <v>2</v>
      </c>
      <c r="F1358">
        <v>73</v>
      </c>
      <c r="G1358" s="1" t="s">
        <v>44</v>
      </c>
      <c r="H1358" s="2">
        <v>45910</v>
      </c>
      <c r="I1358" s="1" t="s">
        <v>4341</v>
      </c>
      <c r="J1358" s="1" t="s">
        <v>272</v>
      </c>
      <c r="K1358" s="1" t="s">
        <v>4342</v>
      </c>
      <c r="L1358" s="2">
        <v>45887</v>
      </c>
      <c r="M1358">
        <v>9</v>
      </c>
      <c r="N1358">
        <v>0</v>
      </c>
      <c r="O1358">
        <v>1</v>
      </c>
      <c r="P1358">
        <v>555</v>
      </c>
      <c r="Q1358" s="1" t="s">
        <v>4341</v>
      </c>
      <c r="R1358" s="1" t="s">
        <v>4341</v>
      </c>
      <c r="S1358" s="1" t="s">
        <v>4343</v>
      </c>
      <c r="T1358" s="1" t="s">
        <v>90</v>
      </c>
      <c r="U1358" s="1" t="s">
        <v>185</v>
      </c>
      <c r="V1358">
        <v>555</v>
      </c>
      <c r="W1358" s="1" t="s">
        <v>273</v>
      </c>
      <c r="X1358" s="1" t="s">
        <v>38</v>
      </c>
      <c r="Y1358" s="2">
        <v>45880</v>
      </c>
      <c r="Z1358">
        <v>0.4</v>
      </c>
      <c r="AA1358" s="1" t="s">
        <v>827</v>
      </c>
      <c r="AB1358">
        <v>1</v>
      </c>
    </row>
    <row r="1359" spans="1:28" x14ac:dyDescent="0.3">
      <c r="A1359" s="1" t="s">
        <v>4344</v>
      </c>
      <c r="B1359" s="1" t="s">
        <v>4345</v>
      </c>
      <c r="C1359" s="1" t="s">
        <v>2306</v>
      </c>
      <c r="D1359" s="1" t="s">
        <v>3590</v>
      </c>
      <c r="E1359">
        <v>4</v>
      </c>
      <c r="F1359">
        <v>36</v>
      </c>
      <c r="G1359" s="1" t="s">
        <v>44</v>
      </c>
      <c r="H1359" s="2">
        <v>45760</v>
      </c>
      <c r="I1359" s="1" t="s">
        <v>2306</v>
      </c>
      <c r="J1359" s="1" t="s">
        <v>357</v>
      </c>
      <c r="K1359" s="1" t="s">
        <v>3590</v>
      </c>
      <c r="L1359" s="2">
        <v>45745</v>
      </c>
      <c r="M1359">
        <v>5</v>
      </c>
      <c r="O1359">
        <v>0</v>
      </c>
      <c r="P1359">
        <v>529.20000000000005</v>
      </c>
      <c r="Q1359" s="1" t="s">
        <v>2306</v>
      </c>
      <c r="R1359" s="1" t="s">
        <v>2306</v>
      </c>
      <c r="S1359" s="1" t="s">
        <v>2307</v>
      </c>
      <c r="T1359" s="1" t="s">
        <v>134</v>
      </c>
      <c r="U1359" s="1" t="s">
        <v>378</v>
      </c>
      <c r="V1359">
        <v>588</v>
      </c>
      <c r="W1359" s="1" t="s">
        <v>360</v>
      </c>
      <c r="X1359" s="1" t="s">
        <v>38</v>
      </c>
      <c r="Y1359" s="2">
        <v>45643</v>
      </c>
      <c r="Z1359">
        <v>1</v>
      </c>
      <c r="AA1359" s="1" t="s">
        <v>39</v>
      </c>
    </row>
    <row r="1360" spans="1:28" x14ac:dyDescent="0.3">
      <c r="A1360" s="1" t="s">
        <v>4346</v>
      </c>
      <c r="B1360" s="1" t="s">
        <v>4347</v>
      </c>
      <c r="C1360" s="1" t="s">
        <v>1453</v>
      </c>
      <c r="D1360" s="1" t="s">
        <v>1166</v>
      </c>
      <c r="E1360">
        <v>5</v>
      </c>
      <c r="F1360">
        <v>47</v>
      </c>
      <c r="G1360" s="1" t="s">
        <v>44</v>
      </c>
      <c r="H1360" s="2">
        <v>45864</v>
      </c>
      <c r="I1360" s="1" t="s">
        <v>1453</v>
      </c>
      <c r="J1360" s="1" t="s">
        <v>204</v>
      </c>
      <c r="K1360" s="1" t="s">
        <v>1166</v>
      </c>
      <c r="L1360" s="2">
        <v>45851</v>
      </c>
      <c r="M1360">
        <v>9</v>
      </c>
      <c r="N1360">
        <v>0</v>
      </c>
      <c r="O1360">
        <v>0</v>
      </c>
      <c r="P1360">
        <v>272</v>
      </c>
      <c r="Q1360" s="1" t="s">
        <v>1453</v>
      </c>
      <c r="R1360" s="1" t="s">
        <v>1453</v>
      </c>
      <c r="S1360" s="1" t="s">
        <v>1455</v>
      </c>
      <c r="T1360" s="1" t="s">
        <v>134</v>
      </c>
      <c r="U1360" s="1" t="s">
        <v>144</v>
      </c>
      <c r="V1360">
        <v>272</v>
      </c>
      <c r="W1360" s="1" t="s">
        <v>206</v>
      </c>
      <c r="X1360" s="1" t="s">
        <v>137</v>
      </c>
      <c r="Y1360" s="2">
        <v>43138</v>
      </c>
      <c r="Z1360">
        <v>7.9</v>
      </c>
      <c r="AA1360" s="1" t="s">
        <v>39</v>
      </c>
    </row>
    <row r="1361" spans="1:28" x14ac:dyDescent="0.3">
      <c r="A1361" s="1" t="s">
        <v>4348</v>
      </c>
      <c r="B1361" s="1" t="s">
        <v>4349</v>
      </c>
      <c r="C1361" s="1" t="s">
        <v>844</v>
      </c>
      <c r="D1361" s="1" t="s">
        <v>4350</v>
      </c>
      <c r="E1361">
        <v>4</v>
      </c>
      <c r="F1361">
        <v>44</v>
      </c>
      <c r="G1361" s="1" t="s">
        <v>32</v>
      </c>
      <c r="H1361" s="2">
        <v>45787</v>
      </c>
      <c r="I1361" s="1" t="s">
        <v>844</v>
      </c>
      <c r="J1361" s="1" t="s">
        <v>446</v>
      </c>
      <c r="K1361" s="1" t="s">
        <v>4350</v>
      </c>
      <c r="L1361" s="2">
        <v>45782</v>
      </c>
      <c r="M1361">
        <v>2</v>
      </c>
      <c r="N1361">
        <v>0</v>
      </c>
      <c r="O1361">
        <v>0</v>
      </c>
      <c r="P1361">
        <v>1445</v>
      </c>
      <c r="Q1361" s="1" t="s">
        <v>844</v>
      </c>
      <c r="R1361" s="1" t="s">
        <v>844</v>
      </c>
      <c r="S1361" s="1" t="s">
        <v>846</v>
      </c>
      <c r="T1361" s="1" t="s">
        <v>90</v>
      </c>
      <c r="U1361" s="1" t="s">
        <v>39</v>
      </c>
      <c r="V1361">
        <v>1445</v>
      </c>
      <c r="W1361" s="1" t="s">
        <v>447</v>
      </c>
      <c r="X1361" s="1" t="s">
        <v>127</v>
      </c>
      <c r="Y1361" s="2">
        <v>45409</v>
      </c>
      <c r="Z1361">
        <v>1.7</v>
      </c>
      <c r="AA1361" s="1" t="s">
        <v>39</v>
      </c>
    </row>
    <row r="1362" spans="1:28" x14ac:dyDescent="0.3">
      <c r="A1362" s="1" t="s">
        <v>4351</v>
      </c>
      <c r="B1362" s="1" t="s">
        <v>4352</v>
      </c>
      <c r="C1362" s="1" t="s">
        <v>1815</v>
      </c>
      <c r="D1362" s="1" t="s">
        <v>4353</v>
      </c>
      <c r="E1362">
        <v>5</v>
      </c>
      <c r="F1362">
        <v>46</v>
      </c>
      <c r="G1362" s="1" t="s">
        <v>44</v>
      </c>
      <c r="H1362" s="2">
        <v>45736</v>
      </c>
      <c r="I1362" s="1" t="s">
        <v>1815</v>
      </c>
      <c r="J1362" s="1" t="s">
        <v>357</v>
      </c>
      <c r="K1362" s="1" t="s">
        <v>4353</v>
      </c>
      <c r="L1362" s="2">
        <v>45723</v>
      </c>
      <c r="M1362">
        <v>6</v>
      </c>
      <c r="N1362">
        <v>15</v>
      </c>
      <c r="O1362">
        <v>0</v>
      </c>
      <c r="P1362">
        <v>101.15</v>
      </c>
      <c r="Q1362" s="1" t="s">
        <v>1815</v>
      </c>
      <c r="R1362" s="1" t="s">
        <v>1815</v>
      </c>
      <c r="S1362" s="1" t="s">
        <v>1816</v>
      </c>
      <c r="T1362" s="1" t="s">
        <v>134</v>
      </c>
      <c r="U1362" s="1" t="s">
        <v>135</v>
      </c>
      <c r="V1362">
        <v>119</v>
      </c>
      <c r="W1362" s="1" t="s">
        <v>360</v>
      </c>
      <c r="X1362" s="1" t="s">
        <v>38</v>
      </c>
      <c r="Y1362" s="2">
        <v>45643</v>
      </c>
      <c r="Z1362">
        <v>1</v>
      </c>
      <c r="AA1362" s="1" t="s">
        <v>39</v>
      </c>
    </row>
    <row r="1363" spans="1:28" x14ac:dyDescent="0.3">
      <c r="A1363" s="1" t="s">
        <v>4354</v>
      </c>
      <c r="B1363" s="1" t="s">
        <v>4355</v>
      </c>
      <c r="C1363" s="1" t="s">
        <v>844</v>
      </c>
      <c r="D1363" s="1" t="s">
        <v>4356</v>
      </c>
      <c r="E1363">
        <v>5</v>
      </c>
      <c r="F1363">
        <v>55</v>
      </c>
      <c r="G1363" s="1" t="s">
        <v>44</v>
      </c>
      <c r="H1363" s="2">
        <v>45855</v>
      </c>
      <c r="I1363" s="1" t="s">
        <v>844</v>
      </c>
      <c r="J1363" s="1" t="s">
        <v>183</v>
      </c>
      <c r="K1363" s="1" t="s">
        <v>4356</v>
      </c>
      <c r="L1363" s="2">
        <v>45840</v>
      </c>
      <c r="M1363">
        <v>6</v>
      </c>
      <c r="N1363">
        <v>20</v>
      </c>
      <c r="O1363">
        <v>0</v>
      </c>
      <c r="P1363">
        <v>1156</v>
      </c>
      <c r="Q1363" s="1" t="s">
        <v>844</v>
      </c>
      <c r="R1363" s="1" t="s">
        <v>844</v>
      </c>
      <c r="S1363" s="1" t="s">
        <v>846</v>
      </c>
      <c r="T1363" s="1" t="s">
        <v>90</v>
      </c>
      <c r="U1363" s="1" t="s">
        <v>39</v>
      </c>
      <c r="V1363">
        <v>1445</v>
      </c>
      <c r="W1363" s="1" t="s">
        <v>186</v>
      </c>
      <c r="X1363" s="1" t="s">
        <v>137</v>
      </c>
      <c r="Y1363" s="2">
        <v>45507</v>
      </c>
      <c r="Z1363">
        <v>1.4</v>
      </c>
      <c r="AA1363" s="1" t="s">
        <v>39</v>
      </c>
    </row>
    <row r="1364" spans="1:28" x14ac:dyDescent="0.3">
      <c r="A1364" s="1" t="s">
        <v>4357</v>
      </c>
      <c r="B1364" s="1" t="s">
        <v>4358</v>
      </c>
      <c r="C1364" s="1" t="s">
        <v>1090</v>
      </c>
      <c r="D1364" s="1" t="s">
        <v>1631</v>
      </c>
      <c r="E1364">
        <v>3</v>
      </c>
      <c r="F1364">
        <v>126</v>
      </c>
      <c r="G1364" s="1" t="s">
        <v>44</v>
      </c>
      <c r="H1364" s="2">
        <v>45929</v>
      </c>
      <c r="I1364" s="1" t="s">
        <v>1090</v>
      </c>
      <c r="J1364" s="1" t="s">
        <v>513</v>
      </c>
      <c r="K1364" s="1" t="s">
        <v>1631</v>
      </c>
      <c r="L1364" s="2">
        <v>45921</v>
      </c>
      <c r="M1364">
        <v>4</v>
      </c>
      <c r="N1364">
        <v>30</v>
      </c>
      <c r="O1364">
        <v>1</v>
      </c>
      <c r="P1364">
        <v>1311.1</v>
      </c>
      <c r="Q1364" s="1" t="s">
        <v>1090</v>
      </c>
      <c r="R1364" s="1" t="s">
        <v>1090</v>
      </c>
      <c r="S1364" s="1" t="s">
        <v>1092</v>
      </c>
      <c r="T1364" s="1" t="s">
        <v>35</v>
      </c>
      <c r="U1364" s="1" t="s">
        <v>36</v>
      </c>
      <c r="V1364">
        <v>1873</v>
      </c>
      <c r="W1364" s="1" t="s">
        <v>514</v>
      </c>
      <c r="X1364" s="1" t="s">
        <v>59</v>
      </c>
      <c r="Y1364" s="2">
        <v>44396</v>
      </c>
      <c r="Z1364">
        <v>4.5</v>
      </c>
      <c r="AA1364" s="1" t="s">
        <v>49</v>
      </c>
      <c r="AB1364">
        <v>1</v>
      </c>
    </row>
    <row r="1365" spans="1:28" x14ac:dyDescent="0.3">
      <c r="A1365" s="1" t="s">
        <v>4359</v>
      </c>
      <c r="B1365" s="1" t="s">
        <v>4360</v>
      </c>
      <c r="C1365" s="1" t="s">
        <v>1934</v>
      </c>
      <c r="D1365" s="1" t="s">
        <v>4361</v>
      </c>
      <c r="E1365">
        <v>5</v>
      </c>
      <c r="F1365">
        <v>37</v>
      </c>
      <c r="G1365" s="1" t="s">
        <v>44</v>
      </c>
      <c r="H1365" s="2">
        <v>45693</v>
      </c>
      <c r="I1365" s="1" t="s">
        <v>1934</v>
      </c>
      <c r="J1365" s="1" t="s">
        <v>96</v>
      </c>
      <c r="K1365" s="1" t="s">
        <v>4361</v>
      </c>
      <c r="L1365" s="2">
        <v>45678</v>
      </c>
      <c r="M1365">
        <v>6</v>
      </c>
      <c r="N1365">
        <v>15</v>
      </c>
      <c r="O1365">
        <v>0</v>
      </c>
      <c r="P1365">
        <v>604.35</v>
      </c>
      <c r="Q1365" s="1" t="s">
        <v>1934</v>
      </c>
      <c r="R1365" s="1" t="s">
        <v>1934</v>
      </c>
      <c r="S1365" s="1" t="s">
        <v>1936</v>
      </c>
      <c r="T1365" s="1" t="s">
        <v>107</v>
      </c>
      <c r="U1365" s="1" t="s">
        <v>152</v>
      </c>
      <c r="V1365">
        <v>711</v>
      </c>
      <c r="W1365" s="1" t="s">
        <v>99</v>
      </c>
      <c r="X1365" s="1" t="s">
        <v>100</v>
      </c>
      <c r="Y1365" s="2">
        <v>45629</v>
      </c>
      <c r="Z1365">
        <v>1.1000000000000001</v>
      </c>
      <c r="AA1365" s="1" t="s">
        <v>39</v>
      </c>
    </row>
    <row r="1366" spans="1:28" x14ac:dyDescent="0.3">
      <c r="A1366" s="1" t="s">
        <v>4362</v>
      </c>
      <c r="B1366" s="1" t="s">
        <v>4363</v>
      </c>
      <c r="C1366" s="1" t="s">
        <v>1721</v>
      </c>
      <c r="D1366" s="1" t="s">
        <v>4364</v>
      </c>
      <c r="E1366">
        <v>3</v>
      </c>
      <c r="F1366">
        <v>34</v>
      </c>
      <c r="G1366" s="1" t="s">
        <v>32</v>
      </c>
      <c r="H1366" s="2">
        <v>45846</v>
      </c>
      <c r="I1366" s="1" t="s">
        <v>1721</v>
      </c>
      <c r="J1366" s="1" t="s">
        <v>306</v>
      </c>
      <c r="K1366" s="1" t="s">
        <v>4364</v>
      </c>
      <c r="L1366" s="2">
        <v>45831</v>
      </c>
      <c r="M1366">
        <v>3</v>
      </c>
      <c r="N1366">
        <v>0</v>
      </c>
      <c r="O1366">
        <v>1</v>
      </c>
      <c r="P1366">
        <v>1098</v>
      </c>
      <c r="Q1366" s="1" t="s">
        <v>1721</v>
      </c>
      <c r="R1366" s="1" t="s">
        <v>1721</v>
      </c>
      <c r="S1366" s="1" t="s">
        <v>1723</v>
      </c>
      <c r="T1366" s="1" t="s">
        <v>35</v>
      </c>
      <c r="U1366" s="1" t="s">
        <v>83</v>
      </c>
      <c r="V1366">
        <v>1098</v>
      </c>
      <c r="W1366" s="1" t="s">
        <v>308</v>
      </c>
      <c r="X1366" s="1" t="s">
        <v>59</v>
      </c>
      <c r="Y1366" s="2">
        <v>45415</v>
      </c>
      <c r="Z1366">
        <v>1.7</v>
      </c>
      <c r="AA1366" s="1" t="s">
        <v>173</v>
      </c>
      <c r="AB1366">
        <v>1</v>
      </c>
    </row>
    <row r="1367" spans="1:28" x14ac:dyDescent="0.3">
      <c r="A1367" s="1" t="s">
        <v>4365</v>
      </c>
      <c r="B1367" s="1" t="s">
        <v>4366</v>
      </c>
      <c r="C1367" s="1" t="s">
        <v>553</v>
      </c>
      <c r="D1367" s="1" t="s">
        <v>1887</v>
      </c>
      <c r="E1367">
        <v>4</v>
      </c>
      <c r="F1367">
        <v>49</v>
      </c>
      <c r="G1367" s="1" t="s">
        <v>32</v>
      </c>
      <c r="H1367" s="2">
        <v>45840</v>
      </c>
      <c r="I1367" s="1" t="s">
        <v>553</v>
      </c>
      <c r="J1367" s="1" t="s">
        <v>1119</v>
      </c>
      <c r="K1367" s="1" t="s">
        <v>1887</v>
      </c>
      <c r="L1367" s="2">
        <v>45826</v>
      </c>
      <c r="M1367">
        <v>6</v>
      </c>
      <c r="N1367">
        <v>0</v>
      </c>
      <c r="O1367">
        <v>0</v>
      </c>
      <c r="P1367">
        <v>3485</v>
      </c>
      <c r="Q1367" s="1" t="s">
        <v>553</v>
      </c>
      <c r="R1367" s="1" t="s">
        <v>553</v>
      </c>
      <c r="S1367" s="1" t="s">
        <v>555</v>
      </c>
      <c r="T1367" s="1" t="s">
        <v>107</v>
      </c>
      <c r="U1367" s="1" t="s">
        <v>108</v>
      </c>
      <c r="V1367">
        <v>3485</v>
      </c>
      <c r="W1367" s="1" t="s">
        <v>1120</v>
      </c>
      <c r="X1367" s="1" t="s">
        <v>38</v>
      </c>
      <c r="Y1367" s="2">
        <v>44070</v>
      </c>
      <c r="Z1367">
        <v>5.3</v>
      </c>
      <c r="AA1367" s="1" t="s">
        <v>39</v>
      </c>
    </row>
    <row r="1368" spans="1:28" x14ac:dyDescent="0.3">
      <c r="A1368" s="1" t="s">
        <v>4367</v>
      </c>
      <c r="B1368" s="1" t="s">
        <v>4368</v>
      </c>
      <c r="C1368" s="1" t="s">
        <v>958</v>
      </c>
      <c r="D1368" s="1" t="s">
        <v>4369</v>
      </c>
      <c r="E1368">
        <v>3</v>
      </c>
      <c r="F1368">
        <v>64</v>
      </c>
      <c r="G1368" s="1" t="s">
        <v>44</v>
      </c>
      <c r="H1368" s="2">
        <v>45924</v>
      </c>
      <c r="I1368" s="1" t="s">
        <v>958</v>
      </c>
      <c r="J1368" s="1" t="s">
        <v>64</v>
      </c>
      <c r="K1368" s="1" t="s">
        <v>4369</v>
      </c>
      <c r="L1368" s="2">
        <v>45905</v>
      </c>
      <c r="M1368">
        <v>7</v>
      </c>
      <c r="N1368">
        <v>5</v>
      </c>
      <c r="O1368">
        <v>0</v>
      </c>
      <c r="P1368">
        <v>304</v>
      </c>
      <c r="Q1368" s="1" t="s">
        <v>958</v>
      </c>
      <c r="R1368" s="1" t="s">
        <v>958</v>
      </c>
      <c r="S1368" s="1" t="s">
        <v>960</v>
      </c>
      <c r="T1368" s="1" t="s">
        <v>35</v>
      </c>
      <c r="U1368" s="1" t="s">
        <v>83</v>
      </c>
      <c r="V1368">
        <v>320</v>
      </c>
      <c r="W1368" s="1" t="s">
        <v>67</v>
      </c>
      <c r="X1368" s="1" t="s">
        <v>59</v>
      </c>
      <c r="Y1368" s="2">
        <v>44275</v>
      </c>
      <c r="Z1368">
        <v>4.8</v>
      </c>
      <c r="AA1368" s="1" t="s">
        <v>39</v>
      </c>
    </row>
    <row r="1369" spans="1:28" x14ac:dyDescent="0.3">
      <c r="A1369" s="1" t="s">
        <v>4370</v>
      </c>
      <c r="B1369" s="1" t="s">
        <v>4371</v>
      </c>
      <c r="C1369" s="1" t="s">
        <v>762</v>
      </c>
      <c r="D1369" s="1" t="s">
        <v>4372</v>
      </c>
      <c r="E1369">
        <v>4</v>
      </c>
      <c r="F1369">
        <v>48</v>
      </c>
      <c r="G1369" s="1" t="s">
        <v>44</v>
      </c>
      <c r="H1369" s="2">
        <v>45849</v>
      </c>
      <c r="I1369" s="1" t="s">
        <v>762</v>
      </c>
      <c r="J1369" s="1" t="s">
        <v>592</v>
      </c>
      <c r="K1369" s="1" t="s">
        <v>4372</v>
      </c>
      <c r="L1369" s="2">
        <v>45840</v>
      </c>
      <c r="M1369">
        <v>4</v>
      </c>
      <c r="N1369">
        <v>15</v>
      </c>
      <c r="O1369">
        <v>0</v>
      </c>
      <c r="P1369">
        <v>526.15</v>
      </c>
      <c r="Q1369" s="1" t="s">
        <v>762</v>
      </c>
      <c r="R1369" s="1" t="s">
        <v>762</v>
      </c>
      <c r="S1369" s="1" t="s">
        <v>764</v>
      </c>
      <c r="T1369" s="1" t="s">
        <v>90</v>
      </c>
      <c r="U1369" s="1" t="s">
        <v>185</v>
      </c>
      <c r="V1369">
        <v>619</v>
      </c>
      <c r="W1369" s="1" t="s">
        <v>593</v>
      </c>
      <c r="X1369" s="1" t="s">
        <v>127</v>
      </c>
      <c r="Y1369" s="2">
        <v>44133</v>
      </c>
      <c r="Z1369">
        <v>5.2</v>
      </c>
      <c r="AA1369" s="1" t="s">
        <v>39</v>
      </c>
    </row>
    <row r="1370" spans="1:28" x14ac:dyDescent="0.3">
      <c r="A1370" s="1" t="s">
        <v>4373</v>
      </c>
      <c r="B1370" s="1" t="s">
        <v>4374</v>
      </c>
      <c r="C1370" s="1" t="s">
        <v>157</v>
      </c>
      <c r="D1370" s="1" t="s">
        <v>4375</v>
      </c>
      <c r="E1370">
        <v>3</v>
      </c>
      <c r="F1370">
        <v>68</v>
      </c>
      <c r="G1370" s="1" t="s">
        <v>32</v>
      </c>
      <c r="H1370" s="2">
        <v>45829</v>
      </c>
      <c r="I1370" s="1" t="s">
        <v>157</v>
      </c>
      <c r="J1370" s="1" t="s">
        <v>197</v>
      </c>
      <c r="K1370" s="1" t="s">
        <v>4375</v>
      </c>
      <c r="L1370" s="2">
        <v>45808</v>
      </c>
      <c r="M1370">
        <v>8</v>
      </c>
      <c r="N1370">
        <v>0</v>
      </c>
      <c r="O1370">
        <v>0</v>
      </c>
      <c r="P1370">
        <v>4340</v>
      </c>
      <c r="Q1370" s="1" t="s">
        <v>157</v>
      </c>
      <c r="R1370" s="1" t="s">
        <v>157</v>
      </c>
      <c r="S1370" s="1" t="s">
        <v>160</v>
      </c>
      <c r="T1370" s="1" t="s">
        <v>75</v>
      </c>
      <c r="U1370" s="1" t="s">
        <v>98</v>
      </c>
      <c r="V1370">
        <v>4340</v>
      </c>
      <c r="W1370" s="1" t="s">
        <v>199</v>
      </c>
      <c r="X1370" s="1" t="s">
        <v>59</v>
      </c>
      <c r="Y1370" s="2">
        <v>43613</v>
      </c>
      <c r="Z1370">
        <v>6.6</v>
      </c>
      <c r="AA1370" s="1" t="s">
        <v>39</v>
      </c>
    </row>
    <row r="1371" spans="1:28" x14ac:dyDescent="0.3">
      <c r="A1371" s="1" t="s">
        <v>4376</v>
      </c>
      <c r="B1371" s="1" t="s">
        <v>4377</v>
      </c>
      <c r="C1371" s="1" t="s">
        <v>532</v>
      </c>
      <c r="D1371" s="1" t="s">
        <v>2427</v>
      </c>
      <c r="E1371">
        <v>5</v>
      </c>
      <c r="F1371">
        <v>9</v>
      </c>
      <c r="G1371" s="1" t="s">
        <v>44</v>
      </c>
      <c r="H1371" s="2">
        <v>45985</v>
      </c>
      <c r="I1371" s="1" t="s">
        <v>532</v>
      </c>
      <c r="J1371" s="1" t="s">
        <v>229</v>
      </c>
      <c r="K1371" s="1" t="s">
        <v>2427</v>
      </c>
      <c r="L1371" s="2">
        <v>45967</v>
      </c>
      <c r="M1371">
        <v>4</v>
      </c>
      <c r="N1371">
        <v>15</v>
      </c>
      <c r="O1371">
        <v>0</v>
      </c>
      <c r="P1371">
        <v>203.15</v>
      </c>
      <c r="Q1371" s="1" t="s">
        <v>532</v>
      </c>
      <c r="R1371" s="1" t="s">
        <v>532</v>
      </c>
      <c r="S1371" s="1" t="s">
        <v>534</v>
      </c>
      <c r="T1371" s="1" t="s">
        <v>134</v>
      </c>
      <c r="U1371" s="1" t="s">
        <v>378</v>
      </c>
      <c r="V1371">
        <v>239</v>
      </c>
      <c r="W1371" s="1" t="s">
        <v>231</v>
      </c>
      <c r="X1371" s="1" t="s">
        <v>127</v>
      </c>
      <c r="Y1371" s="2">
        <v>43596</v>
      </c>
      <c r="Z1371">
        <v>6.6</v>
      </c>
      <c r="AA1371" s="1" t="s">
        <v>39</v>
      </c>
    </row>
    <row r="1372" spans="1:28" x14ac:dyDescent="0.3">
      <c r="A1372" s="1" t="s">
        <v>4378</v>
      </c>
      <c r="B1372" s="1" t="s">
        <v>4379</v>
      </c>
      <c r="C1372" s="1" t="s">
        <v>347</v>
      </c>
      <c r="D1372" s="1" t="s">
        <v>4380</v>
      </c>
      <c r="E1372">
        <v>4</v>
      </c>
      <c r="F1372">
        <v>31</v>
      </c>
      <c r="G1372" s="1" t="s">
        <v>44</v>
      </c>
      <c r="H1372" s="2">
        <v>46000</v>
      </c>
      <c r="I1372" s="1" t="s">
        <v>347</v>
      </c>
      <c r="J1372" s="1" t="s">
        <v>183</v>
      </c>
      <c r="K1372" s="1" t="s">
        <v>4380</v>
      </c>
      <c r="L1372" s="2">
        <v>45994</v>
      </c>
      <c r="M1372">
        <v>5</v>
      </c>
      <c r="N1372">
        <v>10</v>
      </c>
      <c r="O1372">
        <v>0</v>
      </c>
      <c r="P1372">
        <v>820.8</v>
      </c>
      <c r="Q1372" s="1" t="s">
        <v>347</v>
      </c>
      <c r="R1372" s="1" t="s">
        <v>347</v>
      </c>
      <c r="S1372" s="1" t="s">
        <v>349</v>
      </c>
      <c r="T1372" s="1" t="s">
        <v>107</v>
      </c>
      <c r="U1372" s="1" t="s">
        <v>108</v>
      </c>
      <c r="V1372">
        <v>912</v>
      </c>
      <c r="W1372" s="1" t="s">
        <v>186</v>
      </c>
      <c r="X1372" s="1" t="s">
        <v>137</v>
      </c>
      <c r="Y1372" s="2">
        <v>45507</v>
      </c>
      <c r="Z1372">
        <v>1.4</v>
      </c>
      <c r="AA1372" s="1" t="s">
        <v>39</v>
      </c>
    </row>
    <row r="1373" spans="1:28" x14ac:dyDescent="0.3">
      <c r="A1373" s="1" t="s">
        <v>4381</v>
      </c>
      <c r="B1373" s="1" t="s">
        <v>4382</v>
      </c>
      <c r="C1373" s="1" t="s">
        <v>1362</v>
      </c>
      <c r="D1373" s="1" t="s">
        <v>4383</v>
      </c>
      <c r="E1373">
        <v>4</v>
      </c>
      <c r="F1373">
        <v>46</v>
      </c>
      <c r="G1373" s="1" t="s">
        <v>44</v>
      </c>
      <c r="H1373" s="2">
        <v>45937</v>
      </c>
      <c r="I1373" s="1" t="s">
        <v>1362</v>
      </c>
      <c r="J1373" s="1" t="s">
        <v>183</v>
      </c>
      <c r="K1373" s="1" t="s">
        <v>4383</v>
      </c>
      <c r="L1373" s="2">
        <v>45925</v>
      </c>
      <c r="M1373">
        <v>8</v>
      </c>
      <c r="N1373">
        <v>10</v>
      </c>
      <c r="O1373">
        <v>0</v>
      </c>
      <c r="P1373">
        <v>311.39999999999998</v>
      </c>
      <c r="Q1373" s="1" t="s">
        <v>1362</v>
      </c>
      <c r="R1373" s="1" t="s">
        <v>1362</v>
      </c>
      <c r="S1373" s="1" t="s">
        <v>1364</v>
      </c>
      <c r="T1373" s="1" t="s">
        <v>35</v>
      </c>
      <c r="U1373" s="1" t="s">
        <v>83</v>
      </c>
      <c r="V1373">
        <v>346</v>
      </c>
      <c r="W1373" s="1" t="s">
        <v>186</v>
      </c>
      <c r="X1373" s="1" t="s">
        <v>137</v>
      </c>
      <c r="Y1373" s="2">
        <v>45507</v>
      </c>
      <c r="Z1373">
        <v>1.4</v>
      </c>
      <c r="AA1373" s="1" t="s">
        <v>39</v>
      </c>
    </row>
    <row r="1374" spans="1:28" x14ac:dyDescent="0.3">
      <c r="A1374" s="1" t="s">
        <v>4384</v>
      </c>
      <c r="B1374" s="1" t="s">
        <v>4385</v>
      </c>
      <c r="C1374" s="1" t="s">
        <v>1275</v>
      </c>
      <c r="D1374" s="1" t="s">
        <v>4386</v>
      </c>
      <c r="E1374">
        <v>4</v>
      </c>
      <c r="F1374">
        <v>90</v>
      </c>
      <c r="G1374" s="1" t="s">
        <v>44</v>
      </c>
      <c r="H1374" s="2">
        <v>45810</v>
      </c>
      <c r="I1374" s="1" t="s">
        <v>1275</v>
      </c>
      <c r="J1374" s="1" t="s">
        <v>318</v>
      </c>
      <c r="K1374" s="1" t="s">
        <v>4386</v>
      </c>
      <c r="L1374" s="2">
        <v>45794</v>
      </c>
      <c r="M1374">
        <v>5</v>
      </c>
      <c r="N1374">
        <v>20</v>
      </c>
      <c r="O1374">
        <v>0</v>
      </c>
      <c r="P1374">
        <v>668.8</v>
      </c>
      <c r="Q1374" s="1" t="s">
        <v>1275</v>
      </c>
      <c r="R1374" s="1" t="s">
        <v>1275</v>
      </c>
      <c r="S1374" s="1" t="s">
        <v>1277</v>
      </c>
      <c r="T1374" s="1" t="s">
        <v>90</v>
      </c>
      <c r="U1374" s="1" t="s">
        <v>300</v>
      </c>
      <c r="V1374">
        <v>836</v>
      </c>
      <c r="W1374" s="1" t="s">
        <v>319</v>
      </c>
      <c r="X1374" s="1" t="s">
        <v>48</v>
      </c>
      <c r="Y1374" s="2">
        <v>45758</v>
      </c>
      <c r="Z1374">
        <v>0.7</v>
      </c>
      <c r="AA1374" s="1" t="s">
        <v>39</v>
      </c>
    </row>
    <row r="1375" spans="1:28" x14ac:dyDescent="0.3">
      <c r="A1375" s="1" t="s">
        <v>4387</v>
      </c>
      <c r="B1375" s="1" t="s">
        <v>4388</v>
      </c>
      <c r="C1375" s="1" t="s">
        <v>1706</v>
      </c>
      <c r="D1375" s="1" t="s">
        <v>3431</v>
      </c>
      <c r="E1375">
        <v>4</v>
      </c>
      <c r="F1375">
        <v>56</v>
      </c>
      <c r="G1375" s="1" t="s">
        <v>44</v>
      </c>
      <c r="H1375" s="2">
        <v>45905</v>
      </c>
      <c r="I1375" s="1" t="s">
        <v>1706</v>
      </c>
      <c r="J1375" s="1" t="s">
        <v>197</v>
      </c>
      <c r="K1375" s="1" t="s">
        <v>3431</v>
      </c>
      <c r="L1375" s="2">
        <v>45890</v>
      </c>
      <c r="M1375">
        <v>4</v>
      </c>
      <c r="N1375">
        <v>0</v>
      </c>
      <c r="O1375">
        <v>0</v>
      </c>
      <c r="P1375">
        <v>168</v>
      </c>
      <c r="Q1375" s="1" t="s">
        <v>1706</v>
      </c>
      <c r="R1375" s="1" t="s">
        <v>1706</v>
      </c>
      <c r="S1375" s="1" t="s">
        <v>1707</v>
      </c>
      <c r="T1375" s="1" t="s">
        <v>56</v>
      </c>
      <c r="U1375" s="1" t="s">
        <v>57</v>
      </c>
      <c r="V1375">
        <v>168</v>
      </c>
      <c r="W1375" s="1" t="s">
        <v>199</v>
      </c>
      <c r="X1375" s="1" t="s">
        <v>59</v>
      </c>
      <c r="Y1375" s="2">
        <v>43613</v>
      </c>
      <c r="Z1375">
        <v>6.6</v>
      </c>
      <c r="AA1375" s="1" t="s">
        <v>39</v>
      </c>
    </row>
    <row r="1376" spans="1:28" x14ac:dyDescent="0.3">
      <c r="A1376" s="1" t="s">
        <v>4389</v>
      </c>
      <c r="B1376" s="1" t="s">
        <v>4390</v>
      </c>
      <c r="C1376" s="1" t="s">
        <v>733</v>
      </c>
      <c r="D1376" s="1" t="s">
        <v>2596</v>
      </c>
      <c r="E1376">
        <v>3</v>
      </c>
      <c r="F1376">
        <v>89</v>
      </c>
      <c r="G1376" s="1" t="s">
        <v>44</v>
      </c>
      <c r="H1376" s="2">
        <v>45951</v>
      </c>
      <c r="I1376" s="1" t="s">
        <v>733</v>
      </c>
      <c r="J1376" s="1" t="s">
        <v>229</v>
      </c>
      <c r="K1376" s="1" t="s">
        <v>2596</v>
      </c>
      <c r="L1376" s="2">
        <v>45937</v>
      </c>
      <c r="M1376">
        <v>5</v>
      </c>
      <c r="N1376">
        <v>40</v>
      </c>
      <c r="O1376">
        <v>0</v>
      </c>
      <c r="P1376">
        <v>160.19999999999999</v>
      </c>
      <c r="Q1376" s="1" t="s">
        <v>733</v>
      </c>
      <c r="R1376" s="1" t="s">
        <v>733</v>
      </c>
      <c r="S1376" s="1" t="s">
        <v>735</v>
      </c>
      <c r="T1376" s="1" t="s">
        <v>35</v>
      </c>
      <c r="U1376" s="1" t="s">
        <v>36</v>
      </c>
      <c r="V1376">
        <v>267</v>
      </c>
      <c r="W1376" s="1" t="s">
        <v>231</v>
      </c>
      <c r="X1376" s="1" t="s">
        <v>127</v>
      </c>
      <c r="Y1376" s="2">
        <v>43596</v>
      </c>
      <c r="Z1376">
        <v>6.6</v>
      </c>
      <c r="AA1376" s="1" t="s">
        <v>39</v>
      </c>
    </row>
    <row r="1377" spans="1:28" x14ac:dyDescent="0.3">
      <c r="A1377" s="1" t="s">
        <v>4391</v>
      </c>
      <c r="B1377" s="1" t="s">
        <v>4392</v>
      </c>
      <c r="C1377" s="1" t="s">
        <v>71</v>
      </c>
      <c r="D1377" s="1" t="s">
        <v>4393</v>
      </c>
      <c r="E1377">
        <v>3</v>
      </c>
      <c r="F1377">
        <v>43</v>
      </c>
      <c r="G1377" s="1" t="s">
        <v>44</v>
      </c>
      <c r="H1377" s="2">
        <v>45804</v>
      </c>
      <c r="I1377" s="1" t="s">
        <v>71</v>
      </c>
      <c r="J1377" s="1" t="s">
        <v>327</v>
      </c>
      <c r="K1377" s="1" t="s">
        <v>4393</v>
      </c>
      <c r="L1377" s="2">
        <v>45789</v>
      </c>
      <c r="M1377">
        <v>7</v>
      </c>
      <c r="N1377">
        <v>0</v>
      </c>
      <c r="O1377">
        <v>0</v>
      </c>
      <c r="P1377">
        <v>12857</v>
      </c>
      <c r="Q1377" s="1" t="s">
        <v>71</v>
      </c>
      <c r="R1377" s="1" t="s">
        <v>71</v>
      </c>
      <c r="S1377" s="1" t="s">
        <v>74</v>
      </c>
      <c r="T1377" s="1" t="s">
        <v>75</v>
      </c>
      <c r="U1377" s="1" t="s">
        <v>76</v>
      </c>
      <c r="V1377">
        <v>12857</v>
      </c>
      <c r="W1377" s="1" t="s">
        <v>329</v>
      </c>
      <c r="X1377" s="1" t="s">
        <v>59</v>
      </c>
      <c r="Y1377" s="2">
        <v>43819</v>
      </c>
      <c r="Z1377">
        <v>6</v>
      </c>
      <c r="AA1377" s="1" t="s">
        <v>39</v>
      </c>
    </row>
    <row r="1378" spans="1:28" x14ac:dyDescent="0.3">
      <c r="A1378" s="1" t="s">
        <v>4394</v>
      </c>
      <c r="B1378" s="1" t="s">
        <v>4395</v>
      </c>
      <c r="C1378" s="1" t="s">
        <v>543</v>
      </c>
      <c r="D1378" s="1" t="s">
        <v>742</v>
      </c>
      <c r="E1378">
        <v>3</v>
      </c>
      <c r="F1378">
        <v>52</v>
      </c>
      <c r="G1378" s="1" t="s">
        <v>44</v>
      </c>
      <c r="H1378" s="2">
        <v>45977</v>
      </c>
      <c r="I1378" s="1" t="s">
        <v>543</v>
      </c>
      <c r="J1378" s="1" t="s">
        <v>221</v>
      </c>
      <c r="K1378" s="1" t="s">
        <v>742</v>
      </c>
      <c r="L1378" s="2">
        <v>45965</v>
      </c>
      <c r="M1378">
        <v>6</v>
      </c>
      <c r="N1378">
        <v>30</v>
      </c>
      <c r="O1378">
        <v>0</v>
      </c>
      <c r="P1378">
        <v>144.9</v>
      </c>
      <c r="Q1378" s="1" t="s">
        <v>543</v>
      </c>
      <c r="R1378" s="1" t="s">
        <v>543</v>
      </c>
      <c r="S1378" s="1" t="s">
        <v>545</v>
      </c>
      <c r="T1378" s="1" t="s">
        <v>56</v>
      </c>
      <c r="U1378" s="1" t="s">
        <v>57</v>
      </c>
      <c r="V1378">
        <v>207</v>
      </c>
      <c r="W1378" s="1" t="s">
        <v>224</v>
      </c>
      <c r="X1378" s="1" t="s">
        <v>137</v>
      </c>
      <c r="Y1378" s="2">
        <v>44532</v>
      </c>
      <c r="Z1378">
        <v>4.0999999999999996</v>
      </c>
      <c r="AA1378" s="1" t="s">
        <v>39</v>
      </c>
    </row>
    <row r="1379" spans="1:28" x14ac:dyDescent="0.3">
      <c r="A1379" s="1" t="s">
        <v>4396</v>
      </c>
      <c r="B1379" s="1" t="s">
        <v>4397</v>
      </c>
      <c r="C1379" s="1" t="s">
        <v>342</v>
      </c>
      <c r="D1379" s="1" t="s">
        <v>4398</v>
      </c>
      <c r="E1379">
        <v>3</v>
      </c>
      <c r="F1379">
        <v>30</v>
      </c>
      <c r="G1379" s="1" t="s">
        <v>32</v>
      </c>
      <c r="H1379" s="2">
        <v>45723</v>
      </c>
      <c r="I1379" s="1" t="s">
        <v>342</v>
      </c>
      <c r="J1379" s="1" t="s">
        <v>1119</v>
      </c>
      <c r="K1379" s="1" t="s">
        <v>4398</v>
      </c>
      <c r="L1379" s="2">
        <v>45710</v>
      </c>
      <c r="M1379">
        <v>5</v>
      </c>
      <c r="N1379">
        <v>5</v>
      </c>
      <c r="O1379">
        <v>0</v>
      </c>
      <c r="P1379">
        <v>4195.2</v>
      </c>
      <c r="Q1379" s="1" t="s">
        <v>342</v>
      </c>
      <c r="R1379" s="1" t="s">
        <v>342</v>
      </c>
      <c r="S1379" s="1" t="s">
        <v>344</v>
      </c>
      <c r="T1379" s="1" t="s">
        <v>35</v>
      </c>
      <c r="U1379" s="1" t="s">
        <v>83</v>
      </c>
      <c r="V1379">
        <v>4416</v>
      </c>
      <c r="W1379" s="1" t="s">
        <v>1120</v>
      </c>
      <c r="X1379" s="1" t="s">
        <v>38</v>
      </c>
      <c r="Y1379" s="2">
        <v>44070</v>
      </c>
      <c r="Z1379">
        <v>5.3</v>
      </c>
      <c r="AA1379" s="1" t="s">
        <v>39</v>
      </c>
    </row>
    <row r="1380" spans="1:28" x14ac:dyDescent="0.3">
      <c r="A1380" s="1" t="s">
        <v>4399</v>
      </c>
      <c r="B1380" s="1" t="s">
        <v>4400</v>
      </c>
      <c r="C1380" s="1" t="s">
        <v>696</v>
      </c>
      <c r="D1380" s="1" t="s">
        <v>4401</v>
      </c>
      <c r="E1380">
        <v>2</v>
      </c>
      <c r="F1380">
        <v>49</v>
      </c>
      <c r="G1380" s="1" t="s">
        <v>32</v>
      </c>
      <c r="H1380" s="2">
        <v>45879</v>
      </c>
      <c r="I1380" s="1" t="s">
        <v>696</v>
      </c>
      <c r="J1380" s="1" t="s">
        <v>115</v>
      </c>
      <c r="K1380" s="1" t="s">
        <v>4401</v>
      </c>
      <c r="L1380" s="2">
        <v>45860</v>
      </c>
      <c r="M1380">
        <v>6</v>
      </c>
      <c r="N1380">
        <v>0</v>
      </c>
      <c r="O1380">
        <v>0</v>
      </c>
      <c r="P1380">
        <v>216</v>
      </c>
      <c r="Q1380" s="1" t="s">
        <v>696</v>
      </c>
      <c r="R1380" s="1" t="s">
        <v>696</v>
      </c>
      <c r="S1380" s="1" t="s">
        <v>697</v>
      </c>
      <c r="T1380" s="1" t="s">
        <v>56</v>
      </c>
      <c r="U1380" s="1" t="s">
        <v>66</v>
      </c>
      <c r="V1380">
        <v>216</v>
      </c>
      <c r="W1380" s="1" t="s">
        <v>118</v>
      </c>
      <c r="X1380" s="1" t="s">
        <v>59</v>
      </c>
      <c r="Y1380" s="2">
        <v>43824</v>
      </c>
      <c r="Z1380">
        <v>6</v>
      </c>
      <c r="AA1380" s="1" t="s">
        <v>173</v>
      </c>
      <c r="AB1380">
        <v>1</v>
      </c>
    </row>
    <row r="1381" spans="1:28" x14ac:dyDescent="0.3">
      <c r="A1381" s="1" t="s">
        <v>4402</v>
      </c>
      <c r="B1381" s="1" t="s">
        <v>4403</v>
      </c>
      <c r="C1381" s="1" t="s">
        <v>1263</v>
      </c>
      <c r="D1381" s="1" t="s">
        <v>866</v>
      </c>
      <c r="E1381">
        <v>4</v>
      </c>
      <c r="F1381">
        <v>154</v>
      </c>
      <c r="G1381" s="1" t="s">
        <v>32</v>
      </c>
      <c r="H1381" s="2">
        <v>46021</v>
      </c>
      <c r="I1381" s="1" t="s">
        <v>1263</v>
      </c>
      <c r="J1381" s="1" t="s">
        <v>197</v>
      </c>
      <c r="K1381" s="1" t="s">
        <v>866</v>
      </c>
      <c r="L1381" s="2">
        <v>46015</v>
      </c>
      <c r="M1381">
        <v>5</v>
      </c>
      <c r="N1381">
        <v>15</v>
      </c>
      <c r="O1381">
        <v>0</v>
      </c>
      <c r="P1381">
        <v>274.55</v>
      </c>
      <c r="Q1381" s="1" t="s">
        <v>1263</v>
      </c>
      <c r="R1381" s="1" t="s">
        <v>1263</v>
      </c>
      <c r="S1381" s="1" t="s">
        <v>1265</v>
      </c>
      <c r="T1381" s="1" t="s">
        <v>56</v>
      </c>
      <c r="U1381" s="1" t="s">
        <v>359</v>
      </c>
      <c r="V1381">
        <v>323</v>
      </c>
      <c r="W1381" s="1" t="s">
        <v>199</v>
      </c>
      <c r="X1381" s="1" t="s">
        <v>59</v>
      </c>
      <c r="Y1381" s="2">
        <v>43613</v>
      </c>
      <c r="Z1381">
        <v>6.6</v>
      </c>
      <c r="AA1381" s="1" t="s">
        <v>39</v>
      </c>
    </row>
    <row r="1382" spans="1:28" x14ac:dyDescent="0.3">
      <c r="A1382" s="1" t="s">
        <v>4404</v>
      </c>
      <c r="B1382" s="1" t="s">
        <v>4405</v>
      </c>
      <c r="C1382" s="1" t="s">
        <v>1235</v>
      </c>
      <c r="D1382" s="1" t="s">
        <v>4406</v>
      </c>
      <c r="E1382">
        <v>5</v>
      </c>
      <c r="F1382">
        <v>14</v>
      </c>
      <c r="G1382" s="1" t="s">
        <v>44</v>
      </c>
      <c r="H1382" s="2">
        <v>45715</v>
      </c>
      <c r="I1382" s="1" t="s">
        <v>1235</v>
      </c>
      <c r="J1382" s="1" t="s">
        <v>159</v>
      </c>
      <c r="K1382" s="1" t="s">
        <v>4406</v>
      </c>
      <c r="L1382" s="2">
        <v>45695</v>
      </c>
      <c r="M1382">
        <v>7</v>
      </c>
      <c r="N1382">
        <v>5</v>
      </c>
      <c r="O1382">
        <v>0</v>
      </c>
      <c r="P1382">
        <v>219.45</v>
      </c>
      <c r="Q1382" s="1" t="s">
        <v>1235</v>
      </c>
      <c r="R1382" s="1" t="s">
        <v>1235</v>
      </c>
      <c r="S1382" s="1" t="s">
        <v>1236</v>
      </c>
      <c r="T1382" s="1" t="s">
        <v>56</v>
      </c>
      <c r="U1382" s="1" t="s">
        <v>57</v>
      </c>
      <c r="V1382">
        <v>231</v>
      </c>
      <c r="W1382" s="1" t="s">
        <v>161</v>
      </c>
      <c r="X1382" s="1" t="s">
        <v>59</v>
      </c>
      <c r="Y1382" s="2">
        <v>43812</v>
      </c>
      <c r="Z1382">
        <v>6.1</v>
      </c>
      <c r="AA1382" s="1" t="s">
        <v>39</v>
      </c>
    </row>
    <row r="1383" spans="1:28" x14ac:dyDescent="0.3">
      <c r="A1383" s="1" t="s">
        <v>4407</v>
      </c>
      <c r="B1383" s="1" t="s">
        <v>4408</v>
      </c>
      <c r="C1383" s="1" t="s">
        <v>861</v>
      </c>
      <c r="D1383" s="1" t="s">
        <v>4409</v>
      </c>
      <c r="E1383">
        <v>4</v>
      </c>
      <c r="F1383">
        <v>34</v>
      </c>
      <c r="G1383" s="1" t="s">
        <v>44</v>
      </c>
      <c r="H1383" s="2">
        <v>45924</v>
      </c>
      <c r="I1383" s="1" t="s">
        <v>861</v>
      </c>
      <c r="J1383" s="1" t="s">
        <v>115</v>
      </c>
      <c r="K1383" s="1" t="s">
        <v>4409</v>
      </c>
      <c r="L1383" s="2">
        <v>45916</v>
      </c>
      <c r="M1383">
        <v>6</v>
      </c>
      <c r="N1383">
        <v>0</v>
      </c>
      <c r="O1383">
        <v>0</v>
      </c>
      <c r="P1383">
        <v>223</v>
      </c>
      <c r="Q1383" s="1" t="s">
        <v>861</v>
      </c>
      <c r="R1383" s="1" t="s">
        <v>861</v>
      </c>
      <c r="S1383" s="1" t="s">
        <v>863</v>
      </c>
      <c r="T1383" s="1" t="s">
        <v>56</v>
      </c>
      <c r="U1383" s="1" t="s">
        <v>66</v>
      </c>
      <c r="V1383">
        <v>223</v>
      </c>
      <c r="W1383" s="1" t="s">
        <v>118</v>
      </c>
      <c r="X1383" s="1" t="s">
        <v>59</v>
      </c>
      <c r="Y1383" s="2">
        <v>43824</v>
      </c>
      <c r="Z1383">
        <v>6</v>
      </c>
      <c r="AA1383" s="1" t="s">
        <v>39</v>
      </c>
    </row>
    <row r="1384" spans="1:28" x14ac:dyDescent="0.3">
      <c r="A1384" s="1" t="s">
        <v>4410</v>
      </c>
      <c r="B1384" s="1" t="s">
        <v>4411</v>
      </c>
      <c r="C1384" s="1" t="s">
        <v>989</v>
      </c>
      <c r="D1384" s="1" t="s">
        <v>4412</v>
      </c>
      <c r="E1384">
        <v>4</v>
      </c>
      <c r="F1384">
        <v>37</v>
      </c>
      <c r="G1384" s="1" t="s">
        <v>44</v>
      </c>
      <c r="H1384" s="2">
        <v>45907</v>
      </c>
      <c r="I1384" s="1" t="s">
        <v>989</v>
      </c>
      <c r="J1384" s="1" t="s">
        <v>513</v>
      </c>
      <c r="K1384" s="1" t="s">
        <v>4412</v>
      </c>
      <c r="L1384" s="2">
        <v>45895</v>
      </c>
      <c r="M1384">
        <v>2</v>
      </c>
      <c r="N1384">
        <v>30</v>
      </c>
      <c r="O1384">
        <v>0</v>
      </c>
      <c r="P1384">
        <v>497</v>
      </c>
      <c r="Q1384" s="1" t="s">
        <v>989</v>
      </c>
      <c r="R1384" s="1" t="s">
        <v>989</v>
      </c>
      <c r="S1384" s="1" t="s">
        <v>991</v>
      </c>
      <c r="T1384" s="1" t="s">
        <v>56</v>
      </c>
      <c r="U1384" s="1" t="s">
        <v>57</v>
      </c>
      <c r="V1384">
        <v>710</v>
      </c>
      <c r="W1384" s="1" t="s">
        <v>514</v>
      </c>
      <c r="X1384" s="1" t="s">
        <v>59</v>
      </c>
      <c r="Y1384" s="2">
        <v>44396</v>
      </c>
      <c r="Z1384">
        <v>4.5</v>
      </c>
      <c r="AA1384" s="1" t="s">
        <v>39</v>
      </c>
    </row>
    <row r="1385" spans="1:28" x14ac:dyDescent="0.3">
      <c r="A1385" s="1" t="s">
        <v>4413</v>
      </c>
      <c r="B1385" s="1" t="s">
        <v>4414</v>
      </c>
      <c r="C1385" s="1" t="s">
        <v>450</v>
      </c>
      <c r="D1385" s="1" t="s">
        <v>2095</v>
      </c>
      <c r="E1385">
        <v>4</v>
      </c>
      <c r="F1385">
        <v>128</v>
      </c>
      <c r="G1385" s="1" t="s">
        <v>44</v>
      </c>
      <c r="H1385" s="2">
        <v>45760</v>
      </c>
      <c r="I1385" s="1" t="s">
        <v>450</v>
      </c>
      <c r="J1385" s="1" t="s">
        <v>73</v>
      </c>
      <c r="K1385" s="1" t="s">
        <v>2095</v>
      </c>
      <c r="L1385" s="2">
        <v>45748</v>
      </c>
      <c r="M1385">
        <v>7</v>
      </c>
      <c r="N1385">
        <v>20</v>
      </c>
      <c r="O1385">
        <v>0</v>
      </c>
      <c r="P1385">
        <v>2782.4</v>
      </c>
      <c r="Q1385" s="1" t="s">
        <v>450</v>
      </c>
      <c r="R1385" s="1" t="s">
        <v>450</v>
      </c>
      <c r="S1385" s="1" t="s">
        <v>452</v>
      </c>
      <c r="T1385" s="1" t="s">
        <v>107</v>
      </c>
      <c r="U1385" s="1" t="s">
        <v>416</v>
      </c>
      <c r="V1385">
        <v>3478</v>
      </c>
      <c r="W1385" s="1" t="s">
        <v>77</v>
      </c>
      <c r="X1385" s="1" t="s">
        <v>38</v>
      </c>
      <c r="Y1385" s="2">
        <v>44193</v>
      </c>
      <c r="Z1385">
        <v>5</v>
      </c>
      <c r="AA1385" s="1" t="s">
        <v>39</v>
      </c>
    </row>
    <row r="1386" spans="1:28" x14ac:dyDescent="0.3">
      <c r="A1386" s="1" t="s">
        <v>4415</v>
      </c>
      <c r="B1386" s="1" t="s">
        <v>4416</v>
      </c>
      <c r="C1386" s="1" t="s">
        <v>347</v>
      </c>
      <c r="D1386" s="1" t="s">
        <v>4417</v>
      </c>
      <c r="E1386">
        <v>4</v>
      </c>
      <c r="F1386">
        <v>29</v>
      </c>
      <c r="G1386" s="1" t="s">
        <v>44</v>
      </c>
      <c r="H1386" s="2">
        <v>45818</v>
      </c>
      <c r="I1386" s="1" t="s">
        <v>347</v>
      </c>
      <c r="J1386" s="1" t="s">
        <v>394</v>
      </c>
      <c r="K1386" s="1" t="s">
        <v>4417</v>
      </c>
      <c r="L1386" s="2">
        <v>45810</v>
      </c>
      <c r="M1386">
        <v>5</v>
      </c>
      <c r="N1386">
        <v>20</v>
      </c>
      <c r="O1386">
        <v>0</v>
      </c>
      <c r="P1386">
        <v>729.6</v>
      </c>
      <c r="Q1386" s="1" t="s">
        <v>347</v>
      </c>
      <c r="R1386" s="1" t="s">
        <v>347</v>
      </c>
      <c r="S1386" s="1" t="s">
        <v>349</v>
      </c>
      <c r="T1386" s="1" t="s">
        <v>107</v>
      </c>
      <c r="U1386" s="1" t="s">
        <v>108</v>
      </c>
      <c r="V1386">
        <v>912</v>
      </c>
      <c r="W1386" s="1" t="s">
        <v>396</v>
      </c>
      <c r="X1386" s="1" t="s">
        <v>127</v>
      </c>
      <c r="Y1386" s="2">
        <v>43220</v>
      </c>
      <c r="Z1386">
        <v>7.7</v>
      </c>
      <c r="AA1386" s="1" t="s">
        <v>39</v>
      </c>
    </row>
    <row r="1387" spans="1:28" x14ac:dyDescent="0.3">
      <c r="A1387" s="1" t="s">
        <v>4415</v>
      </c>
      <c r="B1387" s="1" t="s">
        <v>4416</v>
      </c>
      <c r="C1387" s="1" t="s">
        <v>347</v>
      </c>
      <c r="D1387" s="1" t="s">
        <v>4417</v>
      </c>
      <c r="E1387">
        <v>4</v>
      </c>
      <c r="F1387">
        <v>29</v>
      </c>
      <c r="G1387" s="1" t="s">
        <v>44</v>
      </c>
      <c r="H1387" s="2">
        <v>45818</v>
      </c>
      <c r="I1387" s="1" t="s">
        <v>347</v>
      </c>
      <c r="J1387" s="1" t="s">
        <v>394</v>
      </c>
      <c r="K1387" s="1" t="s">
        <v>4417</v>
      </c>
      <c r="L1387" s="2">
        <v>45810</v>
      </c>
      <c r="M1387">
        <v>5</v>
      </c>
      <c r="N1387">
        <v>20</v>
      </c>
      <c r="O1387">
        <v>0</v>
      </c>
      <c r="P1387">
        <v>729.6</v>
      </c>
      <c r="Q1387" s="1" t="s">
        <v>347</v>
      </c>
      <c r="R1387" s="1" t="s">
        <v>347</v>
      </c>
      <c r="S1387" s="1" t="s">
        <v>349</v>
      </c>
      <c r="T1387" s="1" t="s">
        <v>107</v>
      </c>
      <c r="U1387" s="1" t="s">
        <v>108</v>
      </c>
      <c r="V1387">
        <v>912</v>
      </c>
      <c r="W1387" s="1" t="s">
        <v>396</v>
      </c>
      <c r="X1387" s="1" t="s">
        <v>127</v>
      </c>
      <c r="Y1387" s="2">
        <v>43220</v>
      </c>
      <c r="Z1387">
        <v>7.7</v>
      </c>
      <c r="AA1387" s="1" t="s">
        <v>39</v>
      </c>
    </row>
    <row r="1388" spans="1:28" x14ac:dyDescent="0.3">
      <c r="A1388" s="1" t="s">
        <v>4418</v>
      </c>
      <c r="B1388" s="1" t="s">
        <v>4419</v>
      </c>
      <c r="C1388" s="1" t="s">
        <v>709</v>
      </c>
      <c r="D1388" s="1" t="s">
        <v>4420</v>
      </c>
      <c r="E1388">
        <v>3</v>
      </c>
      <c r="F1388">
        <v>66</v>
      </c>
      <c r="G1388" s="1" t="s">
        <v>32</v>
      </c>
      <c r="H1388" s="2">
        <v>45975</v>
      </c>
      <c r="I1388" s="1" t="s">
        <v>709</v>
      </c>
      <c r="J1388" s="1" t="s">
        <v>45</v>
      </c>
      <c r="K1388" s="1" t="s">
        <v>4420</v>
      </c>
      <c r="L1388" s="2">
        <v>45968</v>
      </c>
      <c r="M1388">
        <v>6</v>
      </c>
      <c r="N1388">
        <v>10</v>
      </c>
      <c r="O1388">
        <v>0</v>
      </c>
      <c r="P1388">
        <v>3599.1</v>
      </c>
      <c r="Q1388" s="1" t="s">
        <v>709</v>
      </c>
      <c r="R1388" s="1" t="s">
        <v>709</v>
      </c>
      <c r="S1388" s="1" t="s">
        <v>711</v>
      </c>
      <c r="T1388" s="1" t="s">
        <v>75</v>
      </c>
      <c r="U1388" s="1" t="s">
        <v>76</v>
      </c>
      <c r="V1388">
        <v>3999</v>
      </c>
      <c r="W1388" s="1" t="s">
        <v>47</v>
      </c>
      <c r="X1388" s="1" t="s">
        <v>48</v>
      </c>
      <c r="Y1388" s="2">
        <v>44112</v>
      </c>
      <c r="Z1388">
        <v>5.2</v>
      </c>
      <c r="AA1388" s="1" t="s">
        <v>39</v>
      </c>
    </row>
    <row r="1389" spans="1:28" x14ac:dyDescent="0.3">
      <c r="A1389" s="1" t="s">
        <v>4421</v>
      </c>
      <c r="B1389" s="1" t="s">
        <v>4422</v>
      </c>
      <c r="C1389" s="1" t="s">
        <v>148</v>
      </c>
      <c r="D1389" s="1" t="s">
        <v>1280</v>
      </c>
      <c r="E1389">
        <v>5</v>
      </c>
      <c r="F1389">
        <v>25</v>
      </c>
      <c r="G1389" s="1" t="s">
        <v>44</v>
      </c>
      <c r="H1389" s="2">
        <v>45747</v>
      </c>
      <c r="I1389" s="1" t="s">
        <v>148</v>
      </c>
      <c r="J1389" s="1" t="s">
        <v>132</v>
      </c>
      <c r="K1389" s="1" t="s">
        <v>1280</v>
      </c>
      <c r="L1389" s="2">
        <v>45737</v>
      </c>
      <c r="M1389">
        <v>6</v>
      </c>
      <c r="N1389">
        <v>20</v>
      </c>
      <c r="O1389">
        <v>0</v>
      </c>
      <c r="P1389">
        <v>297.60000000000002</v>
      </c>
      <c r="Q1389" s="1" t="s">
        <v>148</v>
      </c>
      <c r="R1389" s="1" t="s">
        <v>148</v>
      </c>
      <c r="S1389" s="1" t="s">
        <v>151</v>
      </c>
      <c r="T1389" s="1" t="s">
        <v>107</v>
      </c>
      <c r="U1389" s="1" t="s">
        <v>152</v>
      </c>
      <c r="V1389">
        <v>372</v>
      </c>
      <c r="W1389" s="1" t="s">
        <v>136</v>
      </c>
      <c r="X1389" s="1" t="s">
        <v>137</v>
      </c>
      <c r="Y1389" s="2">
        <v>44254</v>
      </c>
      <c r="Z1389">
        <v>4.8</v>
      </c>
      <c r="AA1389" s="1" t="s">
        <v>39</v>
      </c>
    </row>
    <row r="1390" spans="1:28" x14ac:dyDescent="0.3">
      <c r="A1390" s="1" t="s">
        <v>4423</v>
      </c>
      <c r="B1390" s="1" t="s">
        <v>4424</v>
      </c>
      <c r="C1390" s="1" t="s">
        <v>1107</v>
      </c>
      <c r="D1390" s="1" t="s">
        <v>4425</v>
      </c>
      <c r="E1390">
        <v>4</v>
      </c>
      <c r="F1390">
        <v>43</v>
      </c>
      <c r="G1390" s="1" t="s">
        <v>44</v>
      </c>
      <c r="H1390" s="2">
        <v>45980</v>
      </c>
      <c r="I1390" s="1" t="s">
        <v>1107</v>
      </c>
      <c r="J1390" s="1" t="s">
        <v>221</v>
      </c>
      <c r="K1390" s="1" t="s">
        <v>4425</v>
      </c>
      <c r="L1390" s="2">
        <v>45970</v>
      </c>
      <c r="M1390">
        <v>9</v>
      </c>
      <c r="N1390">
        <v>10</v>
      </c>
      <c r="O1390">
        <v>0</v>
      </c>
      <c r="P1390">
        <v>109.8</v>
      </c>
      <c r="Q1390" s="1" t="s">
        <v>1107</v>
      </c>
      <c r="R1390" s="1" t="s">
        <v>1107</v>
      </c>
      <c r="S1390" s="1" t="s">
        <v>1109</v>
      </c>
      <c r="T1390" s="1" t="s">
        <v>134</v>
      </c>
      <c r="U1390" s="1" t="s">
        <v>366</v>
      </c>
      <c r="V1390">
        <v>122</v>
      </c>
      <c r="W1390" s="1" t="s">
        <v>224</v>
      </c>
      <c r="X1390" s="1" t="s">
        <v>137</v>
      </c>
      <c r="Y1390" s="2">
        <v>44532</v>
      </c>
      <c r="Z1390">
        <v>4.0999999999999996</v>
      </c>
      <c r="AA1390" s="1" t="s">
        <v>39</v>
      </c>
    </row>
    <row r="1391" spans="1:28" x14ac:dyDescent="0.3">
      <c r="A1391" s="1" t="s">
        <v>4426</v>
      </c>
      <c r="B1391" s="1" t="s">
        <v>4427</v>
      </c>
      <c r="C1391" s="1" t="s">
        <v>1268</v>
      </c>
      <c r="D1391" s="1" t="s">
        <v>1965</v>
      </c>
      <c r="E1391">
        <v>4</v>
      </c>
      <c r="F1391">
        <v>26</v>
      </c>
      <c r="G1391" s="1" t="s">
        <v>44</v>
      </c>
      <c r="H1391" s="2">
        <v>45821</v>
      </c>
      <c r="I1391" s="1" t="s">
        <v>1268</v>
      </c>
      <c r="J1391" s="1" t="s">
        <v>105</v>
      </c>
      <c r="K1391" s="1" t="s">
        <v>1965</v>
      </c>
      <c r="L1391" s="2">
        <v>45812</v>
      </c>
      <c r="M1391">
        <v>6</v>
      </c>
      <c r="N1391">
        <v>0</v>
      </c>
      <c r="O1391">
        <v>0</v>
      </c>
      <c r="P1391">
        <v>912</v>
      </c>
      <c r="Q1391" s="1" t="s">
        <v>1268</v>
      </c>
      <c r="R1391" s="1" t="s">
        <v>1268</v>
      </c>
      <c r="S1391" s="1" t="s">
        <v>1269</v>
      </c>
      <c r="T1391" s="1" t="s">
        <v>35</v>
      </c>
      <c r="U1391" s="1" t="s">
        <v>83</v>
      </c>
      <c r="V1391">
        <v>912</v>
      </c>
      <c r="W1391" s="1" t="s">
        <v>109</v>
      </c>
      <c r="X1391" s="1" t="s">
        <v>110</v>
      </c>
      <c r="Y1391" s="2">
        <v>44203</v>
      </c>
      <c r="Z1391">
        <v>5</v>
      </c>
      <c r="AA1391" s="1" t="s">
        <v>39</v>
      </c>
    </row>
    <row r="1392" spans="1:28" x14ac:dyDescent="0.3">
      <c r="A1392" s="1" t="s">
        <v>4428</v>
      </c>
      <c r="B1392" s="1" t="s">
        <v>4429</v>
      </c>
      <c r="C1392" s="1" t="s">
        <v>3148</v>
      </c>
      <c r="D1392" s="1" t="s">
        <v>4430</v>
      </c>
      <c r="E1392">
        <v>4</v>
      </c>
      <c r="F1392">
        <v>40</v>
      </c>
      <c r="G1392" s="1" t="s">
        <v>44</v>
      </c>
      <c r="H1392" s="2">
        <v>45899</v>
      </c>
      <c r="I1392" s="1" t="s">
        <v>3148</v>
      </c>
      <c r="J1392" s="1" t="s">
        <v>264</v>
      </c>
      <c r="K1392" s="1" t="s">
        <v>4430</v>
      </c>
      <c r="L1392" s="2">
        <v>45889</v>
      </c>
      <c r="M1392">
        <v>4</v>
      </c>
      <c r="N1392">
        <v>0</v>
      </c>
      <c r="O1392">
        <v>0</v>
      </c>
      <c r="P1392">
        <v>1040</v>
      </c>
      <c r="Q1392" s="1" t="s">
        <v>3148</v>
      </c>
      <c r="R1392" s="1" t="s">
        <v>3148</v>
      </c>
      <c r="S1392" s="1" t="s">
        <v>3150</v>
      </c>
      <c r="T1392" s="1" t="s">
        <v>134</v>
      </c>
      <c r="U1392" s="1" t="s">
        <v>378</v>
      </c>
      <c r="V1392">
        <v>1040</v>
      </c>
      <c r="W1392" s="1" t="s">
        <v>267</v>
      </c>
      <c r="X1392" s="1" t="s">
        <v>268</v>
      </c>
      <c r="Y1392" s="2">
        <v>43207</v>
      </c>
      <c r="Z1392">
        <v>7.7</v>
      </c>
      <c r="AA1392" s="1" t="s">
        <v>39</v>
      </c>
    </row>
    <row r="1393" spans="1:28" x14ac:dyDescent="0.3">
      <c r="A1393" s="1" t="s">
        <v>4431</v>
      </c>
      <c r="B1393" s="1" t="s">
        <v>4432</v>
      </c>
      <c r="C1393" s="1" t="s">
        <v>164</v>
      </c>
      <c r="D1393" s="1" t="s">
        <v>4433</v>
      </c>
      <c r="E1393">
        <v>4</v>
      </c>
      <c r="F1393">
        <v>78</v>
      </c>
      <c r="G1393" s="1" t="s">
        <v>32</v>
      </c>
      <c r="H1393" s="2">
        <v>45838</v>
      </c>
      <c r="I1393" s="1" t="s">
        <v>164</v>
      </c>
      <c r="J1393" s="1" t="s">
        <v>538</v>
      </c>
      <c r="K1393" s="1" t="s">
        <v>4433</v>
      </c>
      <c r="L1393" s="2">
        <v>45829</v>
      </c>
      <c r="M1393">
        <v>5</v>
      </c>
      <c r="N1393">
        <v>5</v>
      </c>
      <c r="O1393">
        <v>0</v>
      </c>
      <c r="P1393">
        <v>1007</v>
      </c>
      <c r="Q1393" s="1" t="s">
        <v>164</v>
      </c>
      <c r="R1393" s="1" t="s">
        <v>164</v>
      </c>
      <c r="S1393" s="1" t="s">
        <v>166</v>
      </c>
      <c r="T1393" s="1" t="s">
        <v>35</v>
      </c>
      <c r="U1393" s="1" t="s">
        <v>167</v>
      </c>
      <c r="V1393">
        <v>1060</v>
      </c>
      <c r="W1393" s="1" t="s">
        <v>539</v>
      </c>
      <c r="X1393" s="1" t="s">
        <v>540</v>
      </c>
      <c r="Y1393" s="2">
        <v>44731</v>
      </c>
      <c r="Z1393">
        <v>3.5</v>
      </c>
      <c r="AA1393" s="1" t="s">
        <v>39</v>
      </c>
    </row>
    <row r="1394" spans="1:28" x14ac:dyDescent="0.3">
      <c r="A1394" s="1" t="s">
        <v>4434</v>
      </c>
      <c r="B1394" s="1" t="s">
        <v>4435</v>
      </c>
      <c r="C1394" s="1" t="s">
        <v>596</v>
      </c>
      <c r="D1394" s="1" t="s">
        <v>1718</v>
      </c>
      <c r="E1394">
        <v>2</v>
      </c>
      <c r="F1394">
        <v>80</v>
      </c>
      <c r="G1394" s="1" t="s">
        <v>44</v>
      </c>
      <c r="H1394" s="2">
        <v>45719</v>
      </c>
      <c r="I1394" s="1" t="s">
        <v>596</v>
      </c>
      <c r="J1394" s="1" t="s">
        <v>159</v>
      </c>
      <c r="K1394" s="1" t="s">
        <v>1718</v>
      </c>
      <c r="L1394" s="2">
        <v>45707</v>
      </c>
      <c r="M1394">
        <v>5</v>
      </c>
      <c r="N1394">
        <v>10</v>
      </c>
      <c r="O1394">
        <v>0</v>
      </c>
      <c r="P1394">
        <v>2087.1</v>
      </c>
      <c r="Q1394" s="1" t="s">
        <v>596</v>
      </c>
      <c r="R1394" s="1" t="s">
        <v>596</v>
      </c>
      <c r="S1394" s="1" t="s">
        <v>599</v>
      </c>
      <c r="T1394" s="1" t="s">
        <v>75</v>
      </c>
      <c r="U1394" s="1" t="s">
        <v>76</v>
      </c>
      <c r="V1394">
        <v>2319</v>
      </c>
      <c r="W1394" s="1" t="s">
        <v>161</v>
      </c>
      <c r="X1394" s="1" t="s">
        <v>59</v>
      </c>
      <c r="Y1394" s="2">
        <v>43812</v>
      </c>
      <c r="Z1394">
        <v>6.1</v>
      </c>
      <c r="AA1394" s="1" t="s">
        <v>68</v>
      </c>
      <c r="AB1394">
        <v>1</v>
      </c>
    </row>
    <row r="1395" spans="1:28" x14ac:dyDescent="0.3">
      <c r="A1395" s="1" t="s">
        <v>4436</v>
      </c>
      <c r="B1395" s="1" t="s">
        <v>4437</v>
      </c>
      <c r="C1395" s="1" t="s">
        <v>2366</v>
      </c>
      <c r="D1395" s="1" t="s">
        <v>4438</v>
      </c>
      <c r="E1395">
        <v>4</v>
      </c>
      <c r="F1395">
        <v>68</v>
      </c>
      <c r="G1395" s="1" t="s">
        <v>44</v>
      </c>
      <c r="H1395" s="2">
        <v>45706</v>
      </c>
      <c r="I1395" s="1" t="s">
        <v>2366</v>
      </c>
      <c r="J1395" s="1" t="s">
        <v>1119</v>
      </c>
      <c r="K1395" s="1" t="s">
        <v>4438</v>
      </c>
      <c r="L1395" s="2">
        <v>45691</v>
      </c>
      <c r="M1395">
        <v>4</v>
      </c>
      <c r="N1395">
        <v>20</v>
      </c>
      <c r="O1395">
        <v>0</v>
      </c>
      <c r="P1395">
        <v>435.2</v>
      </c>
      <c r="Q1395" s="1" t="s">
        <v>2366</v>
      </c>
      <c r="R1395" s="1" t="s">
        <v>2366</v>
      </c>
      <c r="S1395" s="1" t="s">
        <v>2368</v>
      </c>
      <c r="T1395" s="1" t="s">
        <v>107</v>
      </c>
      <c r="U1395" s="1" t="s">
        <v>416</v>
      </c>
      <c r="V1395">
        <v>544</v>
      </c>
      <c r="W1395" s="1" t="s">
        <v>1120</v>
      </c>
      <c r="X1395" s="1" t="s">
        <v>38</v>
      </c>
      <c r="Y1395" s="2">
        <v>44070</v>
      </c>
      <c r="Z1395">
        <v>5.3</v>
      </c>
      <c r="AA1395" s="1" t="s">
        <v>39</v>
      </c>
    </row>
    <row r="1396" spans="1:28" x14ac:dyDescent="0.3">
      <c r="A1396" s="1" t="s">
        <v>4439</v>
      </c>
      <c r="B1396" s="1" t="s">
        <v>4440</v>
      </c>
      <c r="C1396" s="1" t="s">
        <v>497</v>
      </c>
      <c r="D1396" s="1" t="s">
        <v>4441</v>
      </c>
      <c r="E1396">
        <v>2</v>
      </c>
      <c r="F1396">
        <v>58</v>
      </c>
      <c r="G1396" s="1" t="s">
        <v>44</v>
      </c>
      <c r="H1396" s="2">
        <v>45756</v>
      </c>
      <c r="I1396" s="1" t="s">
        <v>497</v>
      </c>
      <c r="J1396" s="1" t="s">
        <v>204</v>
      </c>
      <c r="K1396" s="1" t="s">
        <v>4441</v>
      </c>
      <c r="L1396" s="2">
        <v>45747</v>
      </c>
      <c r="M1396">
        <v>8</v>
      </c>
      <c r="N1396">
        <v>10</v>
      </c>
      <c r="O1396">
        <v>0</v>
      </c>
      <c r="P1396">
        <v>179.1</v>
      </c>
      <c r="Q1396" s="1" t="s">
        <v>497</v>
      </c>
      <c r="R1396" s="1" t="s">
        <v>497</v>
      </c>
      <c r="S1396" s="1" t="s">
        <v>499</v>
      </c>
      <c r="T1396" s="1" t="s">
        <v>56</v>
      </c>
      <c r="U1396" s="1" t="s">
        <v>117</v>
      </c>
      <c r="V1396">
        <v>199</v>
      </c>
      <c r="W1396" s="1" t="s">
        <v>206</v>
      </c>
      <c r="X1396" s="1" t="s">
        <v>137</v>
      </c>
      <c r="Y1396" s="2">
        <v>43138</v>
      </c>
      <c r="Z1396">
        <v>7.9</v>
      </c>
      <c r="AA1396" s="1" t="s">
        <v>173</v>
      </c>
      <c r="AB1396">
        <v>1</v>
      </c>
    </row>
    <row r="1397" spans="1:28" x14ac:dyDescent="0.3">
      <c r="A1397" s="1" t="s">
        <v>4442</v>
      </c>
      <c r="B1397" s="1" t="s">
        <v>4443</v>
      </c>
      <c r="C1397" s="1" t="s">
        <v>579</v>
      </c>
      <c r="D1397" s="1" t="s">
        <v>4444</v>
      </c>
      <c r="E1397">
        <v>4</v>
      </c>
      <c r="F1397">
        <v>84</v>
      </c>
      <c r="G1397" s="1" t="s">
        <v>32</v>
      </c>
      <c r="H1397" s="2">
        <v>45997</v>
      </c>
      <c r="I1397" s="1" t="s">
        <v>579</v>
      </c>
      <c r="J1397" s="1" t="s">
        <v>327</v>
      </c>
      <c r="K1397" s="1" t="s">
        <v>4444</v>
      </c>
      <c r="L1397" s="2">
        <v>45989</v>
      </c>
      <c r="M1397">
        <v>3</v>
      </c>
      <c r="N1397">
        <v>0</v>
      </c>
      <c r="O1397">
        <v>0</v>
      </c>
      <c r="P1397">
        <v>1405</v>
      </c>
      <c r="Q1397" s="1" t="s">
        <v>579</v>
      </c>
      <c r="R1397" s="1" t="s">
        <v>579</v>
      </c>
      <c r="S1397" s="1" t="s">
        <v>581</v>
      </c>
      <c r="T1397" s="1" t="s">
        <v>56</v>
      </c>
      <c r="U1397" s="1" t="s">
        <v>117</v>
      </c>
      <c r="V1397">
        <v>1405</v>
      </c>
      <c r="W1397" s="1" t="s">
        <v>329</v>
      </c>
      <c r="X1397" s="1" t="s">
        <v>59</v>
      </c>
      <c r="Y1397" s="2">
        <v>43819</v>
      </c>
      <c r="Z1397">
        <v>6</v>
      </c>
      <c r="AA1397" s="1" t="s">
        <v>39</v>
      </c>
    </row>
    <row r="1398" spans="1:28" x14ac:dyDescent="0.3">
      <c r="A1398" s="1" t="s">
        <v>4445</v>
      </c>
      <c r="B1398" s="1" t="s">
        <v>4446</v>
      </c>
      <c r="C1398" s="1" t="s">
        <v>455</v>
      </c>
      <c r="D1398" s="1" t="s">
        <v>4447</v>
      </c>
      <c r="E1398">
        <v>3</v>
      </c>
      <c r="F1398">
        <v>68</v>
      </c>
      <c r="G1398" s="1" t="s">
        <v>44</v>
      </c>
      <c r="H1398" s="2">
        <v>45917</v>
      </c>
      <c r="I1398" s="1" t="s">
        <v>455</v>
      </c>
      <c r="J1398" s="1" t="s">
        <v>105</v>
      </c>
      <c r="K1398" s="1" t="s">
        <v>4447</v>
      </c>
      <c r="L1398" s="2">
        <v>45906</v>
      </c>
      <c r="M1398">
        <v>5</v>
      </c>
      <c r="N1398">
        <v>15</v>
      </c>
      <c r="O1398">
        <v>0</v>
      </c>
      <c r="P1398">
        <v>1456.9</v>
      </c>
      <c r="Q1398" s="1" t="s">
        <v>455</v>
      </c>
      <c r="R1398" s="1" t="s">
        <v>455</v>
      </c>
      <c r="S1398" s="1" t="s">
        <v>457</v>
      </c>
      <c r="T1398" s="1" t="s">
        <v>90</v>
      </c>
      <c r="U1398" s="1" t="s">
        <v>91</v>
      </c>
      <c r="V1398">
        <v>1714</v>
      </c>
      <c r="W1398" s="1" t="s">
        <v>109</v>
      </c>
      <c r="X1398" s="1" t="s">
        <v>110</v>
      </c>
      <c r="Y1398" s="2">
        <v>44203</v>
      </c>
      <c r="Z1398">
        <v>5</v>
      </c>
      <c r="AA1398" s="1" t="s">
        <v>39</v>
      </c>
    </row>
    <row r="1399" spans="1:28" x14ac:dyDescent="0.3">
      <c r="A1399" s="1" t="s">
        <v>4448</v>
      </c>
      <c r="B1399" s="1" t="s">
        <v>4449</v>
      </c>
      <c r="C1399" s="1" t="s">
        <v>958</v>
      </c>
      <c r="D1399" s="1" t="s">
        <v>3933</v>
      </c>
      <c r="E1399">
        <v>5</v>
      </c>
      <c r="F1399">
        <v>30</v>
      </c>
      <c r="G1399" s="1" t="s">
        <v>44</v>
      </c>
      <c r="H1399" s="2">
        <v>45764</v>
      </c>
      <c r="I1399" s="1" t="s">
        <v>958</v>
      </c>
      <c r="J1399" s="1" t="s">
        <v>96</v>
      </c>
      <c r="K1399" s="1" t="s">
        <v>3933</v>
      </c>
      <c r="L1399" s="2">
        <v>45757</v>
      </c>
      <c r="M1399">
        <v>3</v>
      </c>
      <c r="N1399">
        <v>0</v>
      </c>
      <c r="O1399">
        <v>0</v>
      </c>
      <c r="P1399">
        <v>320</v>
      </c>
      <c r="Q1399" s="1" t="s">
        <v>958</v>
      </c>
      <c r="R1399" s="1" t="s">
        <v>958</v>
      </c>
      <c r="S1399" s="1" t="s">
        <v>960</v>
      </c>
      <c r="T1399" s="1" t="s">
        <v>35</v>
      </c>
      <c r="U1399" s="1" t="s">
        <v>83</v>
      </c>
      <c r="V1399">
        <v>320</v>
      </c>
      <c r="W1399" s="1" t="s">
        <v>99</v>
      </c>
      <c r="X1399" s="1" t="s">
        <v>100</v>
      </c>
      <c r="Y1399" s="2">
        <v>45629</v>
      </c>
      <c r="Z1399">
        <v>1.1000000000000001</v>
      </c>
      <c r="AA1399" s="1" t="s">
        <v>39</v>
      </c>
    </row>
    <row r="1400" spans="1:28" x14ac:dyDescent="0.3">
      <c r="A1400" s="1" t="s">
        <v>4450</v>
      </c>
      <c r="B1400" s="1" t="s">
        <v>4451</v>
      </c>
      <c r="C1400" s="1" t="s">
        <v>311</v>
      </c>
      <c r="D1400" s="1" t="s">
        <v>4452</v>
      </c>
      <c r="E1400">
        <v>4</v>
      </c>
      <c r="F1400">
        <v>47</v>
      </c>
      <c r="G1400" s="1" t="s">
        <v>44</v>
      </c>
      <c r="H1400" s="2">
        <v>45848</v>
      </c>
      <c r="I1400" s="1" t="s">
        <v>311</v>
      </c>
      <c r="J1400" s="1" t="s">
        <v>123</v>
      </c>
      <c r="K1400" s="1" t="s">
        <v>4452</v>
      </c>
      <c r="L1400" s="2">
        <v>45832</v>
      </c>
      <c r="M1400">
        <v>8</v>
      </c>
      <c r="N1400">
        <v>10</v>
      </c>
      <c r="O1400">
        <v>0</v>
      </c>
      <c r="P1400">
        <v>31570.2</v>
      </c>
      <c r="Q1400" s="1" t="s">
        <v>311</v>
      </c>
      <c r="R1400" s="1" t="s">
        <v>311</v>
      </c>
      <c r="S1400" s="1" t="s">
        <v>313</v>
      </c>
      <c r="T1400" s="1" t="s">
        <v>75</v>
      </c>
      <c r="U1400" s="1" t="s">
        <v>314</v>
      </c>
      <c r="V1400">
        <v>35078</v>
      </c>
      <c r="W1400" s="1" t="s">
        <v>126</v>
      </c>
      <c r="X1400" s="1" t="s">
        <v>127</v>
      </c>
      <c r="Y1400" s="2">
        <v>44230</v>
      </c>
      <c r="Z1400">
        <v>4.9000000000000004</v>
      </c>
      <c r="AA1400" s="1" t="s">
        <v>39</v>
      </c>
    </row>
    <row r="1401" spans="1:28" x14ac:dyDescent="0.3">
      <c r="A1401" s="1" t="s">
        <v>4453</v>
      </c>
      <c r="B1401" s="1" t="s">
        <v>4454</v>
      </c>
      <c r="C1401" s="1" t="s">
        <v>1315</v>
      </c>
      <c r="D1401" s="1" t="s">
        <v>1380</v>
      </c>
      <c r="E1401">
        <v>4</v>
      </c>
      <c r="F1401">
        <v>58</v>
      </c>
      <c r="G1401" s="1" t="s">
        <v>32</v>
      </c>
      <c r="H1401" s="2">
        <v>46028</v>
      </c>
      <c r="I1401" s="1" t="s">
        <v>1315</v>
      </c>
      <c r="J1401" s="1" t="s">
        <v>291</v>
      </c>
      <c r="K1401" s="1" t="s">
        <v>1380</v>
      </c>
      <c r="L1401" s="2">
        <v>46018</v>
      </c>
      <c r="M1401">
        <v>6</v>
      </c>
      <c r="N1401">
        <v>0</v>
      </c>
      <c r="O1401">
        <v>0</v>
      </c>
      <c r="P1401">
        <v>4781</v>
      </c>
      <c r="Q1401" s="1" t="s">
        <v>1315</v>
      </c>
      <c r="R1401" s="1" t="s">
        <v>1315</v>
      </c>
      <c r="S1401" s="1" t="s">
        <v>1317</v>
      </c>
      <c r="T1401" s="1" t="s">
        <v>90</v>
      </c>
      <c r="U1401" s="1" t="s">
        <v>300</v>
      </c>
      <c r="V1401">
        <v>4781</v>
      </c>
      <c r="W1401" s="1" t="s">
        <v>293</v>
      </c>
      <c r="X1401" s="1" t="s">
        <v>48</v>
      </c>
      <c r="Y1401" s="2">
        <v>44560</v>
      </c>
      <c r="Z1401">
        <v>4</v>
      </c>
      <c r="AA1401" s="1" t="s">
        <v>39</v>
      </c>
    </row>
    <row r="1402" spans="1:28" x14ac:dyDescent="0.3">
      <c r="A1402" s="1" t="s">
        <v>4455</v>
      </c>
      <c r="B1402" s="1" t="s">
        <v>4456</v>
      </c>
      <c r="C1402" s="1" t="s">
        <v>1076</v>
      </c>
      <c r="D1402" s="1" t="s">
        <v>3780</v>
      </c>
      <c r="E1402">
        <v>3</v>
      </c>
      <c r="F1402">
        <v>70</v>
      </c>
      <c r="G1402" s="1" t="s">
        <v>44</v>
      </c>
      <c r="H1402" s="2">
        <v>45748</v>
      </c>
      <c r="I1402" s="1" t="s">
        <v>1076</v>
      </c>
      <c r="J1402" s="1" t="s">
        <v>150</v>
      </c>
      <c r="K1402" s="1" t="s">
        <v>3780</v>
      </c>
      <c r="L1402" s="2">
        <v>45734</v>
      </c>
      <c r="M1402">
        <v>10</v>
      </c>
      <c r="N1402">
        <v>0</v>
      </c>
      <c r="O1402">
        <v>0</v>
      </c>
      <c r="P1402">
        <v>283</v>
      </c>
      <c r="Q1402" s="1" t="s">
        <v>1076</v>
      </c>
      <c r="R1402" s="1" t="s">
        <v>1076</v>
      </c>
      <c r="S1402" s="1" t="s">
        <v>1078</v>
      </c>
      <c r="T1402" s="1" t="s">
        <v>35</v>
      </c>
      <c r="U1402" s="1" t="s">
        <v>223</v>
      </c>
      <c r="V1402">
        <v>283</v>
      </c>
      <c r="W1402" s="1" t="s">
        <v>153</v>
      </c>
      <c r="X1402" s="1" t="s">
        <v>38</v>
      </c>
      <c r="Y1402" s="2">
        <v>45173</v>
      </c>
      <c r="Z1402">
        <v>2.2999999999999998</v>
      </c>
      <c r="AA1402" s="1" t="s">
        <v>39</v>
      </c>
    </row>
    <row r="1403" spans="1:28" x14ac:dyDescent="0.3">
      <c r="A1403" s="1" t="s">
        <v>4457</v>
      </c>
      <c r="B1403" s="1" t="s">
        <v>4458</v>
      </c>
      <c r="C1403" s="1" t="s">
        <v>925</v>
      </c>
      <c r="D1403" s="1" t="s">
        <v>4459</v>
      </c>
      <c r="E1403">
        <v>3</v>
      </c>
      <c r="F1403">
        <v>126</v>
      </c>
      <c r="G1403" s="1" t="s">
        <v>44</v>
      </c>
      <c r="H1403" s="2">
        <v>45996</v>
      </c>
      <c r="I1403" s="1" t="s">
        <v>925</v>
      </c>
      <c r="J1403" s="1" t="s">
        <v>592</v>
      </c>
      <c r="K1403" s="1" t="s">
        <v>4459</v>
      </c>
      <c r="L1403" s="2">
        <v>45988</v>
      </c>
      <c r="M1403">
        <v>7</v>
      </c>
      <c r="N1403">
        <v>0</v>
      </c>
      <c r="O1403">
        <v>0</v>
      </c>
      <c r="P1403">
        <v>2639</v>
      </c>
      <c r="Q1403" s="1" t="s">
        <v>925</v>
      </c>
      <c r="R1403" s="1" t="s">
        <v>925</v>
      </c>
      <c r="S1403" s="1" t="s">
        <v>927</v>
      </c>
      <c r="T1403" s="1" t="s">
        <v>90</v>
      </c>
      <c r="U1403" s="1" t="s">
        <v>300</v>
      </c>
      <c r="V1403">
        <v>2639</v>
      </c>
      <c r="W1403" s="1" t="s">
        <v>593</v>
      </c>
      <c r="X1403" s="1" t="s">
        <v>127</v>
      </c>
      <c r="Y1403" s="2">
        <v>44133</v>
      </c>
      <c r="Z1403">
        <v>5.2</v>
      </c>
      <c r="AA1403" s="1" t="s">
        <v>39</v>
      </c>
    </row>
    <row r="1404" spans="1:28" x14ac:dyDescent="0.3">
      <c r="A1404" s="1" t="s">
        <v>4460</v>
      </c>
      <c r="B1404" s="1" t="s">
        <v>4461</v>
      </c>
      <c r="C1404" s="1" t="s">
        <v>1042</v>
      </c>
      <c r="D1404" s="1" t="s">
        <v>4462</v>
      </c>
      <c r="E1404">
        <v>5</v>
      </c>
      <c r="F1404">
        <v>45</v>
      </c>
      <c r="G1404" s="1" t="s">
        <v>44</v>
      </c>
      <c r="H1404" s="2">
        <v>45716</v>
      </c>
      <c r="I1404" s="1" t="s">
        <v>1042</v>
      </c>
      <c r="J1404" s="1" t="s">
        <v>229</v>
      </c>
      <c r="K1404" s="1" t="s">
        <v>4462</v>
      </c>
      <c r="L1404" s="2">
        <v>45704</v>
      </c>
      <c r="M1404">
        <v>2</v>
      </c>
      <c r="N1404">
        <v>0</v>
      </c>
      <c r="O1404">
        <v>0</v>
      </c>
      <c r="P1404">
        <v>1631</v>
      </c>
      <c r="Q1404" s="1" t="s">
        <v>1042</v>
      </c>
      <c r="R1404" s="1" t="s">
        <v>1042</v>
      </c>
      <c r="S1404" s="1" t="s">
        <v>1044</v>
      </c>
      <c r="T1404" s="1" t="s">
        <v>107</v>
      </c>
      <c r="U1404" s="1" t="s">
        <v>416</v>
      </c>
      <c r="V1404">
        <v>1631</v>
      </c>
      <c r="W1404" s="1" t="s">
        <v>231</v>
      </c>
      <c r="X1404" s="1" t="s">
        <v>127</v>
      </c>
      <c r="Y1404" s="2">
        <v>43596</v>
      </c>
      <c r="Z1404">
        <v>6.6</v>
      </c>
      <c r="AA1404" s="1" t="s">
        <v>39</v>
      </c>
    </row>
    <row r="1405" spans="1:28" x14ac:dyDescent="0.3">
      <c r="A1405" s="1" t="s">
        <v>4463</v>
      </c>
      <c r="B1405" s="1" t="s">
        <v>4464</v>
      </c>
      <c r="C1405" s="1" t="s">
        <v>450</v>
      </c>
      <c r="D1405" s="1" t="s">
        <v>4465</v>
      </c>
      <c r="E1405">
        <v>5</v>
      </c>
      <c r="F1405">
        <v>44</v>
      </c>
      <c r="G1405" s="1" t="s">
        <v>44</v>
      </c>
      <c r="H1405" s="2">
        <v>45854</v>
      </c>
      <c r="I1405" s="1" t="s">
        <v>450</v>
      </c>
      <c r="J1405" s="1" t="s">
        <v>197</v>
      </c>
      <c r="K1405" s="1" t="s">
        <v>4465</v>
      </c>
      <c r="L1405" s="2">
        <v>45842</v>
      </c>
      <c r="M1405">
        <v>7</v>
      </c>
      <c r="N1405">
        <v>5</v>
      </c>
      <c r="O1405">
        <v>0</v>
      </c>
      <c r="P1405">
        <v>3304.1</v>
      </c>
      <c r="Q1405" s="1" t="s">
        <v>450</v>
      </c>
      <c r="R1405" s="1" t="s">
        <v>450</v>
      </c>
      <c r="S1405" s="1" t="s">
        <v>452</v>
      </c>
      <c r="T1405" s="1" t="s">
        <v>107</v>
      </c>
      <c r="U1405" s="1" t="s">
        <v>416</v>
      </c>
      <c r="V1405">
        <v>3478</v>
      </c>
      <c r="W1405" s="1" t="s">
        <v>199</v>
      </c>
      <c r="X1405" s="1" t="s">
        <v>59</v>
      </c>
      <c r="Y1405" s="2">
        <v>43613</v>
      </c>
      <c r="Z1405">
        <v>6.6</v>
      </c>
      <c r="AA1405" s="1" t="s">
        <v>39</v>
      </c>
    </row>
    <row r="1406" spans="1:28" x14ac:dyDescent="0.3">
      <c r="A1406" s="1" t="s">
        <v>4466</v>
      </c>
      <c r="B1406" s="1" t="s">
        <v>4467</v>
      </c>
      <c r="C1406" s="1" t="s">
        <v>880</v>
      </c>
      <c r="D1406" s="1" t="s">
        <v>4468</v>
      </c>
      <c r="E1406">
        <v>3</v>
      </c>
      <c r="F1406">
        <v>65</v>
      </c>
      <c r="G1406" s="1" t="s">
        <v>32</v>
      </c>
      <c r="H1406" s="2">
        <v>45944</v>
      </c>
      <c r="I1406" s="1" t="s">
        <v>880</v>
      </c>
      <c r="J1406" s="1" t="s">
        <v>96</v>
      </c>
      <c r="K1406" s="1" t="s">
        <v>4468</v>
      </c>
      <c r="L1406" s="2">
        <v>45925</v>
      </c>
      <c r="M1406">
        <v>7</v>
      </c>
      <c r="N1406">
        <v>5</v>
      </c>
      <c r="O1406">
        <v>0</v>
      </c>
      <c r="P1406">
        <v>2812.95</v>
      </c>
      <c r="Q1406" s="1" t="s">
        <v>880</v>
      </c>
      <c r="R1406" s="1" t="s">
        <v>880</v>
      </c>
      <c r="S1406" s="1" t="s">
        <v>882</v>
      </c>
      <c r="T1406" s="1" t="s">
        <v>75</v>
      </c>
      <c r="U1406" s="1" t="s">
        <v>98</v>
      </c>
      <c r="V1406">
        <v>2961</v>
      </c>
      <c r="W1406" s="1" t="s">
        <v>99</v>
      </c>
      <c r="X1406" s="1" t="s">
        <v>100</v>
      </c>
      <c r="Y1406" s="2">
        <v>45629</v>
      </c>
      <c r="Z1406">
        <v>1.1000000000000001</v>
      </c>
      <c r="AA1406" s="1" t="s">
        <v>39</v>
      </c>
    </row>
    <row r="1407" spans="1:28" x14ac:dyDescent="0.3">
      <c r="A1407" s="1" t="s">
        <v>4469</v>
      </c>
      <c r="B1407" s="1" t="s">
        <v>4470</v>
      </c>
      <c r="C1407" s="1" t="s">
        <v>392</v>
      </c>
      <c r="D1407" s="1" t="s">
        <v>4471</v>
      </c>
      <c r="E1407">
        <v>3</v>
      </c>
      <c r="F1407">
        <v>78</v>
      </c>
      <c r="G1407" s="1" t="s">
        <v>32</v>
      </c>
      <c r="H1407" s="2">
        <v>45893</v>
      </c>
      <c r="I1407" s="1" t="s">
        <v>392</v>
      </c>
      <c r="J1407" s="1" t="s">
        <v>462</v>
      </c>
      <c r="K1407" s="1" t="s">
        <v>4471</v>
      </c>
      <c r="L1407" s="2">
        <v>45884</v>
      </c>
      <c r="M1407">
        <v>7</v>
      </c>
      <c r="N1407">
        <v>30</v>
      </c>
      <c r="O1407">
        <v>0</v>
      </c>
      <c r="P1407">
        <v>65.8</v>
      </c>
      <c r="Q1407" s="1" t="s">
        <v>392</v>
      </c>
      <c r="R1407" s="1" t="s">
        <v>392</v>
      </c>
      <c r="S1407" s="1" t="s">
        <v>395</v>
      </c>
      <c r="T1407" s="1" t="s">
        <v>134</v>
      </c>
      <c r="U1407" s="1" t="s">
        <v>144</v>
      </c>
      <c r="V1407">
        <v>94</v>
      </c>
      <c r="W1407" s="1" t="s">
        <v>464</v>
      </c>
      <c r="X1407" s="1" t="s">
        <v>137</v>
      </c>
      <c r="Y1407" s="2">
        <v>43178</v>
      </c>
      <c r="Z1407">
        <v>7.8</v>
      </c>
      <c r="AA1407" s="1" t="s">
        <v>39</v>
      </c>
    </row>
    <row r="1408" spans="1:28" x14ac:dyDescent="0.3">
      <c r="A1408" s="1" t="s">
        <v>4472</v>
      </c>
      <c r="B1408" s="1" t="s">
        <v>4473</v>
      </c>
      <c r="C1408" s="1" t="s">
        <v>467</v>
      </c>
      <c r="D1408" s="1" t="s">
        <v>2292</v>
      </c>
      <c r="E1408">
        <v>2</v>
      </c>
      <c r="F1408">
        <v>116</v>
      </c>
      <c r="G1408" s="1" t="s">
        <v>44</v>
      </c>
      <c r="H1408" s="2">
        <v>45914</v>
      </c>
      <c r="I1408" s="1" t="s">
        <v>467</v>
      </c>
      <c r="J1408" s="1" t="s">
        <v>538</v>
      </c>
      <c r="K1408" s="1" t="s">
        <v>2292</v>
      </c>
      <c r="L1408" s="2">
        <v>45899</v>
      </c>
      <c r="M1408">
        <v>11</v>
      </c>
      <c r="N1408">
        <v>0</v>
      </c>
      <c r="O1408">
        <v>1</v>
      </c>
      <c r="P1408">
        <v>359</v>
      </c>
      <c r="Q1408" s="1" t="s">
        <v>467</v>
      </c>
      <c r="R1408" s="1" t="s">
        <v>467</v>
      </c>
      <c r="S1408" s="1" t="s">
        <v>469</v>
      </c>
      <c r="T1408" s="1" t="s">
        <v>56</v>
      </c>
      <c r="U1408" s="1" t="s">
        <v>117</v>
      </c>
      <c r="V1408">
        <v>359</v>
      </c>
      <c r="W1408" s="1" t="s">
        <v>539</v>
      </c>
      <c r="X1408" s="1" t="s">
        <v>540</v>
      </c>
      <c r="Y1408" s="2">
        <v>44731</v>
      </c>
      <c r="Z1408">
        <v>3.5</v>
      </c>
      <c r="AA1408" s="1" t="s">
        <v>192</v>
      </c>
      <c r="AB1408">
        <v>1</v>
      </c>
    </row>
    <row r="1409" spans="1:28" x14ac:dyDescent="0.3">
      <c r="A1409" s="1" t="s">
        <v>4474</v>
      </c>
      <c r="B1409" s="1" t="s">
        <v>4475</v>
      </c>
      <c r="C1409" s="1" t="s">
        <v>1869</v>
      </c>
      <c r="D1409" s="1" t="s">
        <v>622</v>
      </c>
      <c r="E1409">
        <v>3</v>
      </c>
      <c r="F1409">
        <v>35</v>
      </c>
      <c r="G1409" s="1" t="s">
        <v>44</v>
      </c>
      <c r="H1409" s="2">
        <v>45884</v>
      </c>
      <c r="I1409" s="1" t="s">
        <v>1869</v>
      </c>
      <c r="J1409" s="1" t="s">
        <v>105</v>
      </c>
      <c r="K1409" s="1" t="s">
        <v>622</v>
      </c>
      <c r="L1409" s="2">
        <v>45869</v>
      </c>
      <c r="M1409">
        <v>7</v>
      </c>
      <c r="N1409">
        <v>5</v>
      </c>
      <c r="O1409">
        <v>1</v>
      </c>
      <c r="P1409">
        <v>2892.75</v>
      </c>
      <c r="Q1409" s="1" t="s">
        <v>1869</v>
      </c>
      <c r="R1409" s="1" t="s">
        <v>1869</v>
      </c>
      <c r="S1409" s="1" t="s">
        <v>1870</v>
      </c>
      <c r="T1409" s="1" t="s">
        <v>90</v>
      </c>
      <c r="U1409" s="1" t="s">
        <v>91</v>
      </c>
      <c r="V1409">
        <v>3045</v>
      </c>
      <c r="W1409" s="1" t="s">
        <v>109</v>
      </c>
      <c r="X1409" s="1" t="s">
        <v>110</v>
      </c>
      <c r="Y1409" s="2">
        <v>44203</v>
      </c>
      <c r="Z1409">
        <v>5</v>
      </c>
      <c r="AA1409" s="1" t="s">
        <v>39</v>
      </c>
    </row>
    <row r="1410" spans="1:28" x14ac:dyDescent="0.3">
      <c r="A1410" s="1" t="s">
        <v>4476</v>
      </c>
      <c r="B1410" s="1" t="s">
        <v>4477</v>
      </c>
      <c r="C1410" s="1" t="s">
        <v>382</v>
      </c>
      <c r="D1410" s="1" t="s">
        <v>2450</v>
      </c>
      <c r="E1410">
        <v>3</v>
      </c>
      <c r="F1410">
        <v>34</v>
      </c>
      <c r="G1410" s="1" t="s">
        <v>32</v>
      </c>
      <c r="H1410" s="2">
        <v>45797</v>
      </c>
      <c r="I1410" s="1" t="s">
        <v>382</v>
      </c>
      <c r="J1410" s="1" t="s">
        <v>513</v>
      </c>
      <c r="K1410" s="1" t="s">
        <v>2450</v>
      </c>
      <c r="L1410" s="2">
        <v>45777</v>
      </c>
      <c r="M1410">
        <v>8</v>
      </c>
      <c r="N1410">
        <v>30</v>
      </c>
      <c r="O1410">
        <v>0</v>
      </c>
      <c r="P1410">
        <v>217.7</v>
      </c>
      <c r="Q1410" s="1" t="s">
        <v>382</v>
      </c>
      <c r="R1410" s="1" t="s">
        <v>382</v>
      </c>
      <c r="S1410" s="1" t="s">
        <v>384</v>
      </c>
      <c r="T1410" s="1" t="s">
        <v>134</v>
      </c>
      <c r="U1410" s="1" t="s">
        <v>135</v>
      </c>
      <c r="V1410">
        <v>311</v>
      </c>
      <c r="W1410" s="1" t="s">
        <v>514</v>
      </c>
      <c r="X1410" s="1" t="s">
        <v>59</v>
      </c>
      <c r="Y1410" s="2">
        <v>44396</v>
      </c>
      <c r="Z1410">
        <v>4.5</v>
      </c>
      <c r="AA1410" s="1" t="s">
        <v>39</v>
      </c>
    </row>
    <row r="1411" spans="1:28" x14ac:dyDescent="0.3">
      <c r="A1411" s="1" t="s">
        <v>4478</v>
      </c>
      <c r="B1411" s="1" t="s">
        <v>4479</v>
      </c>
      <c r="C1411" s="1" t="s">
        <v>3078</v>
      </c>
      <c r="D1411" s="1" t="s">
        <v>4480</v>
      </c>
      <c r="E1411">
        <v>3</v>
      </c>
      <c r="F1411">
        <v>64</v>
      </c>
      <c r="G1411" s="1" t="s">
        <v>32</v>
      </c>
      <c r="H1411" s="2">
        <v>45922</v>
      </c>
      <c r="I1411" s="1" t="s">
        <v>3078</v>
      </c>
      <c r="J1411" s="1" t="s">
        <v>64</v>
      </c>
      <c r="K1411" s="1" t="s">
        <v>4480</v>
      </c>
      <c r="L1411" s="2">
        <v>45912</v>
      </c>
      <c r="M1411">
        <v>7</v>
      </c>
      <c r="N1411">
        <v>5</v>
      </c>
      <c r="O1411">
        <v>0</v>
      </c>
      <c r="P1411">
        <v>1286.3</v>
      </c>
      <c r="Q1411" s="1" t="s">
        <v>3078</v>
      </c>
      <c r="R1411" s="1" t="s">
        <v>3078</v>
      </c>
      <c r="S1411" s="1" t="s">
        <v>3079</v>
      </c>
      <c r="T1411" s="1" t="s">
        <v>107</v>
      </c>
      <c r="U1411" s="1" t="s">
        <v>125</v>
      </c>
      <c r="V1411">
        <v>1354</v>
      </c>
      <c r="W1411" s="1" t="s">
        <v>67</v>
      </c>
      <c r="X1411" s="1" t="s">
        <v>59</v>
      </c>
      <c r="Y1411" s="2">
        <v>44275</v>
      </c>
      <c r="Z1411">
        <v>4.8</v>
      </c>
      <c r="AA1411" s="1" t="s">
        <v>39</v>
      </c>
    </row>
    <row r="1412" spans="1:28" x14ac:dyDescent="0.3">
      <c r="A1412" s="1" t="s">
        <v>4481</v>
      </c>
      <c r="B1412" s="1" t="s">
        <v>4482</v>
      </c>
      <c r="C1412" s="1" t="s">
        <v>637</v>
      </c>
      <c r="D1412" s="1" t="s">
        <v>1890</v>
      </c>
      <c r="E1412">
        <v>4</v>
      </c>
      <c r="F1412">
        <v>36</v>
      </c>
      <c r="G1412" s="1" t="s">
        <v>44</v>
      </c>
      <c r="H1412" s="2">
        <v>45814</v>
      </c>
      <c r="I1412" s="1" t="s">
        <v>637</v>
      </c>
      <c r="J1412" s="1" t="s">
        <v>204</v>
      </c>
      <c r="K1412" s="1" t="s">
        <v>1890</v>
      </c>
      <c r="L1412" s="2">
        <v>45804</v>
      </c>
      <c r="M1412">
        <v>5</v>
      </c>
      <c r="N1412">
        <v>10</v>
      </c>
      <c r="O1412">
        <v>0</v>
      </c>
      <c r="P1412">
        <v>828.9</v>
      </c>
      <c r="Q1412" s="1" t="s">
        <v>637</v>
      </c>
      <c r="R1412" s="1" t="s">
        <v>637</v>
      </c>
      <c r="S1412" s="1" t="s">
        <v>639</v>
      </c>
      <c r="T1412" s="1" t="s">
        <v>107</v>
      </c>
      <c r="U1412" s="1" t="s">
        <v>108</v>
      </c>
      <c r="V1412">
        <v>921</v>
      </c>
      <c r="W1412" s="1" t="s">
        <v>206</v>
      </c>
      <c r="X1412" s="1" t="s">
        <v>137</v>
      </c>
      <c r="Y1412" s="2">
        <v>43138</v>
      </c>
      <c r="Z1412">
        <v>7.9</v>
      </c>
      <c r="AA1412" s="1" t="s">
        <v>39</v>
      </c>
    </row>
    <row r="1413" spans="1:28" x14ac:dyDescent="0.3">
      <c r="A1413" s="1" t="s">
        <v>4483</v>
      </c>
      <c r="B1413" s="1" t="s">
        <v>4484</v>
      </c>
      <c r="C1413" s="1" t="s">
        <v>1399</v>
      </c>
      <c r="D1413" s="1" t="s">
        <v>4485</v>
      </c>
      <c r="E1413">
        <v>4</v>
      </c>
      <c r="F1413">
        <v>56</v>
      </c>
      <c r="G1413" s="1" t="s">
        <v>44</v>
      </c>
      <c r="H1413" s="2">
        <v>45956</v>
      </c>
      <c r="I1413" s="1" t="s">
        <v>1399</v>
      </c>
      <c r="J1413" s="1" t="s">
        <v>284</v>
      </c>
      <c r="K1413" s="1" t="s">
        <v>4485</v>
      </c>
      <c r="L1413" s="2">
        <v>45947</v>
      </c>
      <c r="M1413">
        <v>5</v>
      </c>
      <c r="N1413">
        <v>15</v>
      </c>
      <c r="O1413">
        <v>0</v>
      </c>
      <c r="P1413">
        <v>367.2</v>
      </c>
      <c r="Q1413" s="1" t="s">
        <v>1399</v>
      </c>
      <c r="R1413" s="1" t="s">
        <v>1399</v>
      </c>
      <c r="S1413" s="1" t="s">
        <v>1401</v>
      </c>
      <c r="T1413" s="1" t="s">
        <v>90</v>
      </c>
      <c r="U1413" s="1" t="s">
        <v>91</v>
      </c>
      <c r="V1413">
        <v>432</v>
      </c>
      <c r="W1413" s="1" t="s">
        <v>286</v>
      </c>
      <c r="X1413" s="1" t="s">
        <v>127</v>
      </c>
      <c r="Y1413" s="2">
        <v>45629</v>
      </c>
      <c r="Z1413">
        <v>1.1000000000000001</v>
      </c>
      <c r="AA1413" s="1" t="s">
        <v>39</v>
      </c>
    </row>
    <row r="1414" spans="1:28" x14ac:dyDescent="0.3">
      <c r="A1414" s="1" t="s">
        <v>4486</v>
      </c>
      <c r="B1414" s="1" t="s">
        <v>4487</v>
      </c>
      <c r="C1414" s="1" t="s">
        <v>558</v>
      </c>
      <c r="D1414" s="1" t="s">
        <v>4488</v>
      </c>
      <c r="E1414">
        <v>4</v>
      </c>
      <c r="F1414">
        <v>57</v>
      </c>
      <c r="G1414" s="1" t="s">
        <v>44</v>
      </c>
      <c r="H1414" s="2">
        <v>45811</v>
      </c>
      <c r="I1414" s="1" t="s">
        <v>558</v>
      </c>
      <c r="J1414" s="1" t="s">
        <v>298</v>
      </c>
      <c r="K1414" s="1" t="s">
        <v>4488</v>
      </c>
      <c r="L1414" s="2">
        <v>45804</v>
      </c>
      <c r="M1414">
        <v>6</v>
      </c>
      <c r="N1414">
        <v>20</v>
      </c>
      <c r="O1414">
        <v>0</v>
      </c>
      <c r="P1414">
        <v>85.6</v>
      </c>
      <c r="Q1414" s="1" t="s">
        <v>558</v>
      </c>
      <c r="R1414" s="1" t="s">
        <v>558</v>
      </c>
      <c r="S1414" s="1" t="s">
        <v>560</v>
      </c>
      <c r="T1414" s="1" t="s">
        <v>134</v>
      </c>
      <c r="U1414" s="1" t="s">
        <v>144</v>
      </c>
      <c r="V1414">
        <v>107</v>
      </c>
      <c r="W1414" s="1" t="s">
        <v>301</v>
      </c>
      <c r="X1414" s="1" t="s">
        <v>137</v>
      </c>
      <c r="Y1414" s="2">
        <v>44620</v>
      </c>
      <c r="Z1414">
        <v>3.8</v>
      </c>
      <c r="AA1414" s="1" t="s">
        <v>39</v>
      </c>
    </row>
    <row r="1415" spans="1:28" x14ac:dyDescent="0.3">
      <c r="A1415" s="1" t="s">
        <v>4489</v>
      </c>
      <c r="B1415" s="1" t="s">
        <v>4490</v>
      </c>
      <c r="C1415" s="1" t="s">
        <v>696</v>
      </c>
      <c r="D1415" s="1" t="s">
        <v>4491</v>
      </c>
      <c r="E1415">
        <v>3</v>
      </c>
      <c r="F1415">
        <v>63</v>
      </c>
      <c r="G1415" s="1" t="s">
        <v>44</v>
      </c>
      <c r="H1415" s="2">
        <v>45792</v>
      </c>
      <c r="I1415" s="1" t="s">
        <v>696</v>
      </c>
      <c r="J1415" s="1" t="s">
        <v>394</v>
      </c>
      <c r="K1415" s="1" t="s">
        <v>4491</v>
      </c>
      <c r="L1415" s="2">
        <v>45776</v>
      </c>
      <c r="M1415">
        <v>9</v>
      </c>
      <c r="N1415">
        <v>5</v>
      </c>
      <c r="O1415">
        <v>0</v>
      </c>
      <c r="P1415">
        <v>205.2</v>
      </c>
      <c r="Q1415" s="1" t="s">
        <v>696</v>
      </c>
      <c r="R1415" s="1" t="s">
        <v>696</v>
      </c>
      <c r="S1415" s="1" t="s">
        <v>697</v>
      </c>
      <c r="T1415" s="1" t="s">
        <v>56</v>
      </c>
      <c r="U1415" s="1" t="s">
        <v>66</v>
      </c>
      <c r="V1415">
        <v>216</v>
      </c>
      <c r="W1415" s="1" t="s">
        <v>396</v>
      </c>
      <c r="X1415" s="1" t="s">
        <v>127</v>
      </c>
      <c r="Y1415" s="2">
        <v>43220</v>
      </c>
      <c r="Z1415">
        <v>7.7</v>
      </c>
      <c r="AA1415" s="1" t="s">
        <v>39</v>
      </c>
    </row>
    <row r="1416" spans="1:28" x14ac:dyDescent="0.3">
      <c r="A1416" s="1" t="s">
        <v>4492</v>
      </c>
      <c r="B1416" s="1" t="s">
        <v>4493</v>
      </c>
      <c r="C1416" s="1" t="s">
        <v>3326</v>
      </c>
      <c r="D1416" s="1" t="s">
        <v>4494</v>
      </c>
      <c r="E1416">
        <v>4</v>
      </c>
      <c r="F1416">
        <v>102</v>
      </c>
      <c r="G1416" s="1" t="s">
        <v>32</v>
      </c>
      <c r="H1416" s="2">
        <v>45844</v>
      </c>
      <c r="I1416" s="1" t="s">
        <v>3326</v>
      </c>
      <c r="J1416" s="1" t="s">
        <v>221</v>
      </c>
      <c r="K1416" s="1" t="s">
        <v>4494</v>
      </c>
      <c r="L1416" s="2">
        <v>45828</v>
      </c>
      <c r="M1416">
        <v>6</v>
      </c>
      <c r="N1416">
        <v>0</v>
      </c>
      <c r="O1416">
        <v>0</v>
      </c>
      <c r="P1416">
        <v>166</v>
      </c>
      <c r="Q1416" s="1" t="s">
        <v>3326</v>
      </c>
      <c r="R1416" s="1" t="s">
        <v>3326</v>
      </c>
      <c r="S1416" s="1" t="s">
        <v>3328</v>
      </c>
      <c r="T1416" s="1" t="s">
        <v>134</v>
      </c>
      <c r="U1416" s="1" t="s">
        <v>366</v>
      </c>
      <c r="V1416">
        <v>166</v>
      </c>
      <c r="W1416" s="1" t="s">
        <v>224</v>
      </c>
      <c r="X1416" s="1" t="s">
        <v>137</v>
      </c>
      <c r="Y1416" s="2">
        <v>44532</v>
      </c>
      <c r="Z1416">
        <v>4.0999999999999996</v>
      </c>
      <c r="AA1416" s="1" t="s">
        <v>39</v>
      </c>
    </row>
    <row r="1417" spans="1:28" x14ac:dyDescent="0.3">
      <c r="A1417" s="1" t="s">
        <v>4495</v>
      </c>
      <c r="B1417" s="1" t="s">
        <v>4496</v>
      </c>
      <c r="C1417" s="1" t="s">
        <v>885</v>
      </c>
      <c r="D1417" s="1" t="s">
        <v>4161</v>
      </c>
      <c r="E1417">
        <v>5</v>
      </c>
      <c r="F1417">
        <v>20</v>
      </c>
      <c r="G1417" s="1" t="s">
        <v>44</v>
      </c>
      <c r="H1417" s="2">
        <v>45780</v>
      </c>
      <c r="I1417" s="1" t="s">
        <v>885</v>
      </c>
      <c r="J1417" s="1" t="s">
        <v>592</v>
      </c>
      <c r="K1417" s="1" t="s">
        <v>4161</v>
      </c>
      <c r="L1417" s="2">
        <v>45769</v>
      </c>
      <c r="M1417">
        <v>5</v>
      </c>
      <c r="N1417">
        <v>10</v>
      </c>
      <c r="O1417">
        <v>0</v>
      </c>
      <c r="P1417">
        <v>1015.2</v>
      </c>
      <c r="Q1417" s="1" t="s">
        <v>885</v>
      </c>
      <c r="R1417" s="1" t="s">
        <v>885</v>
      </c>
      <c r="S1417" s="1" t="s">
        <v>887</v>
      </c>
      <c r="T1417" s="1" t="s">
        <v>134</v>
      </c>
      <c r="U1417" s="1" t="s">
        <v>366</v>
      </c>
      <c r="V1417">
        <v>1128</v>
      </c>
      <c r="W1417" s="1" t="s">
        <v>593</v>
      </c>
      <c r="X1417" s="1" t="s">
        <v>127</v>
      </c>
      <c r="Y1417" s="2">
        <v>44133</v>
      </c>
      <c r="Z1417">
        <v>5.2</v>
      </c>
      <c r="AA1417" s="1" t="s">
        <v>39</v>
      </c>
    </row>
    <row r="1418" spans="1:28" x14ac:dyDescent="0.3">
      <c r="A1418" s="1" t="s">
        <v>4497</v>
      </c>
      <c r="B1418" s="1" t="s">
        <v>4498</v>
      </c>
      <c r="C1418" s="1" t="s">
        <v>337</v>
      </c>
      <c r="D1418" s="1" t="s">
        <v>1053</v>
      </c>
      <c r="E1418">
        <v>4</v>
      </c>
      <c r="F1418">
        <v>38</v>
      </c>
      <c r="G1418" s="1" t="s">
        <v>44</v>
      </c>
      <c r="H1418" s="2">
        <v>45798</v>
      </c>
      <c r="I1418" s="1" t="s">
        <v>337</v>
      </c>
      <c r="J1418" s="1" t="s">
        <v>318</v>
      </c>
      <c r="K1418" s="1" t="s">
        <v>1053</v>
      </c>
      <c r="L1418" s="2">
        <v>45776</v>
      </c>
      <c r="M1418">
        <v>12</v>
      </c>
      <c r="N1418">
        <v>15</v>
      </c>
      <c r="O1418">
        <v>0</v>
      </c>
      <c r="P1418">
        <v>1537.65</v>
      </c>
      <c r="Q1418" s="1" t="s">
        <v>337</v>
      </c>
      <c r="R1418" s="1" t="s">
        <v>337</v>
      </c>
      <c r="S1418" s="1" t="s">
        <v>339</v>
      </c>
      <c r="T1418" s="1" t="s">
        <v>56</v>
      </c>
      <c r="U1418" s="1" t="s">
        <v>39</v>
      </c>
      <c r="V1418">
        <v>1809</v>
      </c>
      <c r="W1418" s="1" t="s">
        <v>319</v>
      </c>
      <c r="X1418" s="1" t="s">
        <v>48</v>
      </c>
      <c r="Y1418" s="2">
        <v>45758</v>
      </c>
      <c r="Z1418">
        <v>0.7</v>
      </c>
      <c r="AA1418" s="1" t="s">
        <v>39</v>
      </c>
    </row>
    <row r="1419" spans="1:28" x14ac:dyDescent="0.3">
      <c r="A1419" s="1" t="s">
        <v>4499</v>
      </c>
      <c r="B1419" s="1" t="s">
        <v>4500</v>
      </c>
      <c r="C1419" s="1" t="s">
        <v>2366</v>
      </c>
      <c r="D1419" s="1" t="s">
        <v>3840</v>
      </c>
      <c r="E1419">
        <v>3</v>
      </c>
      <c r="F1419">
        <v>133</v>
      </c>
      <c r="G1419" s="1" t="s">
        <v>44</v>
      </c>
      <c r="H1419" s="2">
        <v>45801</v>
      </c>
      <c r="I1419" s="1" t="s">
        <v>2366</v>
      </c>
      <c r="J1419" s="1" t="s">
        <v>394</v>
      </c>
      <c r="K1419" s="1" t="s">
        <v>3840</v>
      </c>
      <c r="L1419" s="2">
        <v>45791</v>
      </c>
      <c r="M1419">
        <v>5</v>
      </c>
      <c r="N1419">
        <v>0</v>
      </c>
      <c r="O1419">
        <v>0</v>
      </c>
      <c r="P1419">
        <v>544</v>
      </c>
      <c r="Q1419" s="1" t="s">
        <v>2366</v>
      </c>
      <c r="R1419" s="1" t="s">
        <v>2366</v>
      </c>
      <c r="S1419" s="1" t="s">
        <v>2368</v>
      </c>
      <c r="T1419" s="1" t="s">
        <v>107</v>
      </c>
      <c r="U1419" s="1" t="s">
        <v>416</v>
      </c>
      <c r="V1419">
        <v>544</v>
      </c>
      <c r="W1419" s="1" t="s">
        <v>396</v>
      </c>
      <c r="X1419" s="1" t="s">
        <v>127</v>
      </c>
      <c r="Y1419" s="2">
        <v>43220</v>
      </c>
      <c r="Z1419">
        <v>7.7</v>
      </c>
      <c r="AA1419" s="1" t="s">
        <v>39</v>
      </c>
    </row>
    <row r="1420" spans="1:28" x14ac:dyDescent="0.3">
      <c r="A1420" s="1" t="s">
        <v>4501</v>
      </c>
      <c r="B1420" s="1" t="s">
        <v>4502</v>
      </c>
      <c r="C1420" s="1" t="s">
        <v>472</v>
      </c>
      <c r="D1420" s="1" t="s">
        <v>4503</v>
      </c>
      <c r="E1420">
        <v>5</v>
      </c>
      <c r="F1420">
        <v>14</v>
      </c>
      <c r="G1420" s="1" t="s">
        <v>44</v>
      </c>
      <c r="H1420" s="2">
        <v>45779</v>
      </c>
      <c r="I1420" s="1" t="s">
        <v>472</v>
      </c>
      <c r="J1420" s="1" t="s">
        <v>376</v>
      </c>
      <c r="K1420" s="1" t="s">
        <v>4503</v>
      </c>
      <c r="L1420" s="2">
        <v>45765</v>
      </c>
      <c r="M1420">
        <v>6</v>
      </c>
      <c r="N1420">
        <v>15</v>
      </c>
      <c r="O1420">
        <v>0</v>
      </c>
      <c r="P1420">
        <v>95.2</v>
      </c>
      <c r="Q1420" s="1" t="s">
        <v>472</v>
      </c>
      <c r="R1420" s="1" t="s">
        <v>472</v>
      </c>
      <c r="S1420" s="1" t="s">
        <v>474</v>
      </c>
      <c r="T1420" s="1" t="s">
        <v>134</v>
      </c>
      <c r="U1420" s="1" t="s">
        <v>135</v>
      </c>
      <c r="V1420">
        <v>112</v>
      </c>
      <c r="W1420" s="1" t="s">
        <v>379</v>
      </c>
      <c r="X1420" s="1" t="s">
        <v>48</v>
      </c>
      <c r="Y1420" s="2">
        <v>45419</v>
      </c>
      <c r="Z1420">
        <v>1.7</v>
      </c>
      <c r="AA1420" s="1" t="s">
        <v>39</v>
      </c>
    </row>
    <row r="1421" spans="1:28" x14ac:dyDescent="0.3">
      <c r="A1421" s="1" t="s">
        <v>4504</v>
      </c>
      <c r="B1421" s="1" t="s">
        <v>4505</v>
      </c>
      <c r="C1421" s="1" t="s">
        <v>984</v>
      </c>
      <c r="D1421" s="1" t="s">
        <v>4506</v>
      </c>
      <c r="E1421">
        <v>1</v>
      </c>
      <c r="F1421">
        <v>89</v>
      </c>
      <c r="G1421" s="1" t="s">
        <v>44</v>
      </c>
      <c r="H1421" s="2">
        <v>45773</v>
      </c>
      <c r="I1421" s="1" t="s">
        <v>984</v>
      </c>
      <c r="J1421" s="1" t="s">
        <v>221</v>
      </c>
      <c r="K1421" s="1" t="s">
        <v>4506</v>
      </c>
      <c r="L1421" s="2">
        <v>45749</v>
      </c>
      <c r="M1421">
        <v>10</v>
      </c>
      <c r="N1421">
        <v>0</v>
      </c>
      <c r="O1421">
        <v>0</v>
      </c>
      <c r="P1421">
        <v>8565</v>
      </c>
      <c r="Q1421" s="1" t="s">
        <v>984</v>
      </c>
      <c r="R1421" s="1" t="s">
        <v>984</v>
      </c>
      <c r="S1421" s="1" t="s">
        <v>986</v>
      </c>
      <c r="T1421" s="1" t="s">
        <v>107</v>
      </c>
      <c r="U1421" s="1" t="s">
        <v>125</v>
      </c>
      <c r="V1421">
        <v>8565</v>
      </c>
      <c r="W1421" s="1" t="s">
        <v>224</v>
      </c>
      <c r="X1421" s="1" t="s">
        <v>137</v>
      </c>
      <c r="Y1421" s="2">
        <v>44532</v>
      </c>
      <c r="Z1421">
        <v>4.0999999999999996</v>
      </c>
      <c r="AA1421" s="1" t="s">
        <v>858</v>
      </c>
      <c r="AB1421">
        <v>1</v>
      </c>
    </row>
    <row r="1422" spans="1:28" x14ac:dyDescent="0.3">
      <c r="A1422" s="1" t="s">
        <v>4507</v>
      </c>
      <c r="B1422" s="1" t="s">
        <v>4508</v>
      </c>
      <c r="C1422" s="1" t="s">
        <v>240</v>
      </c>
      <c r="D1422" s="1" t="s">
        <v>4308</v>
      </c>
      <c r="E1422">
        <v>4</v>
      </c>
      <c r="F1422">
        <v>45</v>
      </c>
      <c r="G1422" s="1" t="s">
        <v>32</v>
      </c>
      <c r="H1422" s="2">
        <v>45854</v>
      </c>
      <c r="I1422" s="1" t="s">
        <v>240</v>
      </c>
      <c r="J1422" s="1" t="s">
        <v>513</v>
      </c>
      <c r="K1422" s="1" t="s">
        <v>4308</v>
      </c>
      <c r="L1422" s="2">
        <v>45846</v>
      </c>
      <c r="M1422">
        <v>5</v>
      </c>
      <c r="N1422">
        <v>20</v>
      </c>
      <c r="O1422">
        <v>0</v>
      </c>
      <c r="P1422">
        <v>4067.2</v>
      </c>
      <c r="Q1422" s="1" t="s">
        <v>240</v>
      </c>
      <c r="R1422" s="1" t="s">
        <v>240</v>
      </c>
      <c r="S1422" s="1" t="s">
        <v>243</v>
      </c>
      <c r="T1422" s="1" t="s">
        <v>90</v>
      </c>
      <c r="U1422" s="1" t="s">
        <v>91</v>
      </c>
      <c r="V1422">
        <v>5084</v>
      </c>
      <c r="W1422" s="1" t="s">
        <v>514</v>
      </c>
      <c r="X1422" s="1" t="s">
        <v>59</v>
      </c>
      <c r="Y1422" s="2">
        <v>44396</v>
      </c>
      <c r="Z1422">
        <v>4.5</v>
      </c>
      <c r="AA1422" s="1" t="s">
        <v>39</v>
      </c>
    </row>
    <row r="1423" spans="1:28" x14ac:dyDescent="0.3">
      <c r="A1423" s="1" t="s">
        <v>4509</v>
      </c>
      <c r="B1423" s="1" t="s">
        <v>4510</v>
      </c>
      <c r="C1423" s="1" t="s">
        <v>1147</v>
      </c>
      <c r="D1423" s="1" t="s">
        <v>88</v>
      </c>
      <c r="E1423">
        <v>2</v>
      </c>
      <c r="F1423">
        <v>98</v>
      </c>
      <c r="G1423" s="1" t="s">
        <v>44</v>
      </c>
      <c r="H1423" s="2">
        <v>45874</v>
      </c>
      <c r="I1423" s="1" t="s">
        <v>1147</v>
      </c>
      <c r="J1423" s="1" t="s">
        <v>159</v>
      </c>
      <c r="K1423" s="1" t="s">
        <v>88</v>
      </c>
      <c r="L1423" s="2">
        <v>45861</v>
      </c>
      <c r="M1423">
        <v>12</v>
      </c>
      <c r="N1423">
        <v>10</v>
      </c>
      <c r="O1423">
        <v>0</v>
      </c>
      <c r="P1423">
        <v>1275.3</v>
      </c>
      <c r="Q1423" s="1" t="s">
        <v>1147</v>
      </c>
      <c r="R1423" s="1" t="s">
        <v>1147</v>
      </c>
      <c r="S1423" s="1" t="s">
        <v>1149</v>
      </c>
      <c r="T1423" s="1" t="s">
        <v>35</v>
      </c>
      <c r="U1423" s="1" t="s">
        <v>167</v>
      </c>
      <c r="V1423">
        <v>1417</v>
      </c>
      <c r="W1423" s="1" t="s">
        <v>161</v>
      </c>
      <c r="X1423" s="1" t="s">
        <v>59</v>
      </c>
      <c r="Y1423" s="2">
        <v>43812</v>
      </c>
      <c r="Z1423">
        <v>6.1</v>
      </c>
      <c r="AA1423" s="1" t="s">
        <v>84</v>
      </c>
      <c r="AB1423">
        <v>1</v>
      </c>
    </row>
    <row r="1424" spans="1:28" x14ac:dyDescent="0.3">
      <c r="A1424" s="1" t="s">
        <v>4511</v>
      </c>
      <c r="B1424" s="1" t="s">
        <v>4512</v>
      </c>
      <c r="C1424" s="1" t="s">
        <v>369</v>
      </c>
      <c r="D1424" s="1" t="s">
        <v>4513</v>
      </c>
      <c r="E1424">
        <v>4</v>
      </c>
      <c r="F1424">
        <v>52</v>
      </c>
      <c r="G1424" s="1" t="s">
        <v>44</v>
      </c>
      <c r="H1424" s="2">
        <v>45839</v>
      </c>
      <c r="I1424" s="1" t="s">
        <v>369</v>
      </c>
      <c r="J1424" s="1" t="s">
        <v>357</v>
      </c>
      <c r="K1424" s="1" t="s">
        <v>4513</v>
      </c>
      <c r="L1424" s="2">
        <v>45828</v>
      </c>
      <c r="M1424">
        <v>9</v>
      </c>
      <c r="N1424">
        <v>10</v>
      </c>
      <c r="O1424">
        <v>0</v>
      </c>
      <c r="P1424">
        <v>36262.800000000003</v>
      </c>
      <c r="Q1424" s="1" t="s">
        <v>369</v>
      </c>
      <c r="R1424" s="1" t="s">
        <v>369</v>
      </c>
      <c r="S1424" s="1" t="s">
        <v>371</v>
      </c>
      <c r="T1424" s="1" t="s">
        <v>75</v>
      </c>
      <c r="U1424" s="1" t="s">
        <v>76</v>
      </c>
      <c r="V1424">
        <v>40292</v>
      </c>
      <c r="W1424" s="1" t="s">
        <v>360</v>
      </c>
      <c r="X1424" s="1" t="s">
        <v>38</v>
      </c>
      <c r="Y1424" s="2">
        <v>45643</v>
      </c>
      <c r="Z1424">
        <v>1</v>
      </c>
      <c r="AA1424" s="1" t="s">
        <v>39</v>
      </c>
    </row>
    <row r="1425" spans="1:28" x14ac:dyDescent="0.3">
      <c r="A1425" s="1" t="s">
        <v>4514</v>
      </c>
      <c r="B1425" s="1" t="s">
        <v>4515</v>
      </c>
      <c r="C1425" s="1" t="s">
        <v>1169</v>
      </c>
      <c r="D1425" s="1" t="s">
        <v>4516</v>
      </c>
      <c r="E1425">
        <v>1</v>
      </c>
      <c r="F1425">
        <v>68</v>
      </c>
      <c r="G1425" s="1" t="s">
        <v>32</v>
      </c>
      <c r="H1425" s="2">
        <v>45682</v>
      </c>
      <c r="I1425" s="1" t="s">
        <v>1169</v>
      </c>
      <c r="J1425" s="1" t="s">
        <v>272</v>
      </c>
      <c r="K1425" s="1" t="s">
        <v>4516</v>
      </c>
      <c r="L1425" s="2">
        <v>45659</v>
      </c>
      <c r="M1425">
        <v>10</v>
      </c>
      <c r="N1425">
        <v>15</v>
      </c>
      <c r="O1425">
        <v>1</v>
      </c>
      <c r="P1425">
        <v>5067.7</v>
      </c>
      <c r="Q1425" s="1" t="s">
        <v>1169</v>
      </c>
      <c r="R1425" s="1" t="s">
        <v>1169</v>
      </c>
      <c r="S1425" s="1" t="s">
        <v>1171</v>
      </c>
      <c r="T1425" s="1" t="s">
        <v>90</v>
      </c>
      <c r="U1425" s="1" t="s">
        <v>185</v>
      </c>
      <c r="V1425">
        <v>5962</v>
      </c>
      <c r="W1425" s="1" t="s">
        <v>273</v>
      </c>
      <c r="X1425" s="1" t="s">
        <v>38</v>
      </c>
      <c r="Y1425" s="2">
        <v>45880</v>
      </c>
      <c r="Z1425">
        <v>0.4</v>
      </c>
      <c r="AA1425" s="1" t="s">
        <v>827</v>
      </c>
      <c r="AB1425">
        <v>1</v>
      </c>
    </row>
    <row r="1426" spans="1:28" x14ac:dyDescent="0.3">
      <c r="A1426" s="1" t="s">
        <v>4517</v>
      </c>
      <c r="B1426" s="1" t="s">
        <v>4518</v>
      </c>
      <c r="C1426" s="1" t="s">
        <v>1670</v>
      </c>
      <c r="D1426" s="1" t="s">
        <v>4519</v>
      </c>
      <c r="E1426">
        <v>4</v>
      </c>
      <c r="F1426">
        <v>41</v>
      </c>
      <c r="G1426" s="1" t="s">
        <v>44</v>
      </c>
      <c r="H1426" s="2">
        <v>45800</v>
      </c>
      <c r="I1426" s="1" t="s">
        <v>1670</v>
      </c>
      <c r="J1426" s="1" t="s">
        <v>291</v>
      </c>
      <c r="K1426" s="1" t="s">
        <v>4519</v>
      </c>
      <c r="L1426" s="2">
        <v>45787</v>
      </c>
      <c r="M1426">
        <v>4</v>
      </c>
      <c r="N1426">
        <v>20</v>
      </c>
      <c r="O1426">
        <v>0</v>
      </c>
      <c r="P1426">
        <v>1108.8</v>
      </c>
      <c r="Q1426" s="1" t="s">
        <v>1670</v>
      </c>
      <c r="R1426" s="1" t="s">
        <v>1670</v>
      </c>
      <c r="S1426" s="1" t="s">
        <v>1672</v>
      </c>
      <c r="T1426" s="1" t="s">
        <v>35</v>
      </c>
      <c r="U1426" s="1" t="s">
        <v>83</v>
      </c>
      <c r="V1426">
        <v>1386</v>
      </c>
      <c r="W1426" s="1" t="s">
        <v>293</v>
      </c>
      <c r="X1426" s="1" t="s">
        <v>48</v>
      </c>
      <c r="Y1426" s="2">
        <v>44560</v>
      </c>
      <c r="Z1426">
        <v>4</v>
      </c>
      <c r="AA1426" s="1" t="s">
        <v>39</v>
      </c>
    </row>
    <row r="1427" spans="1:28" x14ac:dyDescent="0.3">
      <c r="A1427" s="1" t="s">
        <v>4520</v>
      </c>
      <c r="B1427" s="1" t="s">
        <v>4521</v>
      </c>
      <c r="C1427" s="1" t="s">
        <v>480</v>
      </c>
      <c r="D1427" s="1" t="s">
        <v>4522</v>
      </c>
      <c r="E1427">
        <v>3</v>
      </c>
      <c r="F1427">
        <v>53</v>
      </c>
      <c r="G1427" s="1" t="s">
        <v>44</v>
      </c>
      <c r="H1427" s="2">
        <v>45863</v>
      </c>
      <c r="I1427" s="1" t="s">
        <v>480</v>
      </c>
      <c r="J1427" s="1" t="s">
        <v>291</v>
      </c>
      <c r="K1427" s="1" t="s">
        <v>4522</v>
      </c>
      <c r="L1427" s="2">
        <v>45841</v>
      </c>
      <c r="M1427">
        <v>9</v>
      </c>
      <c r="N1427">
        <v>30</v>
      </c>
      <c r="O1427">
        <v>1</v>
      </c>
      <c r="P1427">
        <v>269.5</v>
      </c>
      <c r="Q1427" s="1" t="s">
        <v>480</v>
      </c>
      <c r="R1427" s="1" t="s">
        <v>480</v>
      </c>
      <c r="S1427" s="1" t="s">
        <v>482</v>
      </c>
      <c r="T1427" s="1" t="s">
        <v>35</v>
      </c>
      <c r="U1427" s="1" t="s">
        <v>167</v>
      </c>
      <c r="V1427">
        <v>385</v>
      </c>
      <c r="W1427" s="1" t="s">
        <v>293</v>
      </c>
      <c r="X1427" s="1" t="s">
        <v>48</v>
      </c>
      <c r="Y1427" s="2">
        <v>44560</v>
      </c>
      <c r="Z1427">
        <v>4</v>
      </c>
      <c r="AA1427" s="1" t="s">
        <v>39</v>
      </c>
    </row>
    <row r="1428" spans="1:28" x14ac:dyDescent="0.3">
      <c r="A1428" s="1" t="s">
        <v>4523</v>
      </c>
      <c r="B1428" s="1" t="s">
        <v>4524</v>
      </c>
      <c r="C1428" s="1" t="s">
        <v>1329</v>
      </c>
      <c r="D1428" s="1" t="s">
        <v>4525</v>
      </c>
      <c r="E1428">
        <v>2</v>
      </c>
      <c r="F1428">
        <v>106</v>
      </c>
      <c r="G1428" s="1" t="s">
        <v>44</v>
      </c>
      <c r="H1428" s="2">
        <v>45847</v>
      </c>
      <c r="I1428" s="1" t="s">
        <v>1329</v>
      </c>
      <c r="J1428" s="1" t="s">
        <v>221</v>
      </c>
      <c r="K1428" s="1" t="s">
        <v>4525</v>
      </c>
      <c r="L1428" s="2">
        <v>45834</v>
      </c>
      <c r="M1428">
        <v>7</v>
      </c>
      <c r="N1428">
        <v>15</v>
      </c>
      <c r="O1428">
        <v>0</v>
      </c>
      <c r="P1428">
        <v>1287.75</v>
      </c>
      <c r="Q1428" s="1" t="s">
        <v>1329</v>
      </c>
      <c r="R1428" s="1" t="s">
        <v>1329</v>
      </c>
      <c r="S1428" s="1" t="s">
        <v>1331</v>
      </c>
      <c r="T1428" s="1" t="s">
        <v>56</v>
      </c>
      <c r="U1428" s="1" t="s">
        <v>39</v>
      </c>
      <c r="V1428">
        <v>1515</v>
      </c>
      <c r="W1428" s="1" t="s">
        <v>224</v>
      </c>
      <c r="X1428" s="1" t="s">
        <v>137</v>
      </c>
      <c r="Y1428" s="2">
        <v>44532</v>
      </c>
      <c r="Z1428">
        <v>4.0999999999999996</v>
      </c>
      <c r="AA1428" s="1" t="s">
        <v>68</v>
      </c>
      <c r="AB1428">
        <v>1</v>
      </c>
    </row>
    <row r="1429" spans="1:28" x14ac:dyDescent="0.3">
      <c r="A1429" s="1" t="s">
        <v>4526</v>
      </c>
      <c r="B1429" s="1" t="s">
        <v>4527</v>
      </c>
      <c r="C1429" s="1" t="s">
        <v>337</v>
      </c>
      <c r="D1429" s="1" t="s">
        <v>4528</v>
      </c>
      <c r="E1429">
        <v>2</v>
      </c>
      <c r="F1429">
        <v>146</v>
      </c>
      <c r="G1429" s="1" t="s">
        <v>44</v>
      </c>
      <c r="H1429" s="2">
        <v>45952</v>
      </c>
      <c r="I1429" s="1" t="s">
        <v>337</v>
      </c>
      <c r="J1429" s="1" t="s">
        <v>272</v>
      </c>
      <c r="K1429" s="1" t="s">
        <v>4528</v>
      </c>
      <c r="L1429" s="2">
        <v>45933</v>
      </c>
      <c r="M1429">
        <v>5</v>
      </c>
      <c r="N1429">
        <v>10</v>
      </c>
      <c r="O1429">
        <v>1</v>
      </c>
      <c r="P1429">
        <v>1628.1</v>
      </c>
      <c r="Q1429" s="1" t="s">
        <v>337</v>
      </c>
      <c r="R1429" s="1" t="s">
        <v>337</v>
      </c>
      <c r="S1429" s="1" t="s">
        <v>339</v>
      </c>
      <c r="T1429" s="1" t="s">
        <v>56</v>
      </c>
      <c r="U1429" s="1" t="s">
        <v>39</v>
      </c>
      <c r="V1429">
        <v>1809</v>
      </c>
      <c r="W1429" s="1" t="s">
        <v>273</v>
      </c>
      <c r="X1429" s="1" t="s">
        <v>38</v>
      </c>
      <c r="Y1429" s="2">
        <v>45880</v>
      </c>
      <c r="Z1429">
        <v>0.4</v>
      </c>
      <c r="AA1429" s="1" t="s">
        <v>68</v>
      </c>
      <c r="AB1429">
        <v>1</v>
      </c>
    </row>
    <row r="1430" spans="1:28" x14ac:dyDescent="0.3">
      <c r="A1430" s="1" t="s">
        <v>4529</v>
      </c>
      <c r="B1430" s="1" t="s">
        <v>4530</v>
      </c>
      <c r="C1430" s="1" t="s">
        <v>382</v>
      </c>
      <c r="D1430" s="1" t="s">
        <v>4531</v>
      </c>
      <c r="E1430">
        <v>3</v>
      </c>
      <c r="F1430">
        <v>116</v>
      </c>
      <c r="G1430" s="1" t="s">
        <v>44</v>
      </c>
      <c r="H1430" s="2">
        <v>45860</v>
      </c>
      <c r="I1430" s="1" t="s">
        <v>382</v>
      </c>
      <c r="J1430" s="1" t="s">
        <v>513</v>
      </c>
      <c r="K1430" s="1" t="s">
        <v>4531</v>
      </c>
      <c r="L1430" s="2">
        <v>45845</v>
      </c>
      <c r="M1430">
        <v>9</v>
      </c>
      <c r="N1430">
        <v>10</v>
      </c>
      <c r="O1430">
        <v>0</v>
      </c>
      <c r="P1430">
        <v>279.89999999999998</v>
      </c>
      <c r="Q1430" s="1" t="s">
        <v>382</v>
      </c>
      <c r="R1430" s="1" t="s">
        <v>382</v>
      </c>
      <c r="S1430" s="1" t="s">
        <v>384</v>
      </c>
      <c r="T1430" s="1" t="s">
        <v>134</v>
      </c>
      <c r="U1430" s="1" t="s">
        <v>135</v>
      </c>
      <c r="V1430">
        <v>311</v>
      </c>
      <c r="W1430" s="1" t="s">
        <v>514</v>
      </c>
      <c r="X1430" s="1" t="s">
        <v>59</v>
      </c>
      <c r="Y1430" s="2">
        <v>44396</v>
      </c>
      <c r="Z1430">
        <v>4.5</v>
      </c>
      <c r="AA1430" s="1" t="s">
        <v>39</v>
      </c>
    </row>
    <row r="1431" spans="1:28" x14ac:dyDescent="0.3">
      <c r="A1431" s="1" t="s">
        <v>4532</v>
      </c>
      <c r="B1431" s="1" t="s">
        <v>4533</v>
      </c>
      <c r="C1431" s="1" t="s">
        <v>257</v>
      </c>
      <c r="D1431" s="1" t="s">
        <v>4534</v>
      </c>
      <c r="E1431">
        <v>5</v>
      </c>
      <c r="F1431">
        <v>37</v>
      </c>
      <c r="G1431" s="1" t="s">
        <v>44</v>
      </c>
      <c r="H1431" s="2">
        <v>45796</v>
      </c>
      <c r="I1431" s="1" t="s">
        <v>257</v>
      </c>
      <c r="J1431" s="1" t="s">
        <v>291</v>
      </c>
      <c r="K1431" s="1" t="s">
        <v>4534</v>
      </c>
      <c r="L1431" s="2">
        <v>45780</v>
      </c>
      <c r="M1431">
        <v>3</v>
      </c>
      <c r="N1431">
        <v>0</v>
      </c>
      <c r="O1431">
        <v>0</v>
      </c>
      <c r="P1431">
        <v>234</v>
      </c>
      <c r="Q1431" s="1" t="s">
        <v>257</v>
      </c>
      <c r="R1431" s="1" t="s">
        <v>257</v>
      </c>
      <c r="S1431" s="1" t="s">
        <v>259</v>
      </c>
      <c r="T1431" s="1" t="s">
        <v>134</v>
      </c>
      <c r="U1431" s="1" t="s">
        <v>144</v>
      </c>
      <c r="V1431">
        <v>234</v>
      </c>
      <c r="W1431" s="1" t="s">
        <v>293</v>
      </c>
      <c r="X1431" s="1" t="s">
        <v>48</v>
      </c>
      <c r="Y1431" s="2">
        <v>44560</v>
      </c>
      <c r="Z1431">
        <v>4</v>
      </c>
      <c r="AA1431" s="1" t="s">
        <v>39</v>
      </c>
    </row>
    <row r="1432" spans="1:28" x14ac:dyDescent="0.3">
      <c r="A1432" s="1" t="s">
        <v>4535</v>
      </c>
      <c r="B1432" s="1" t="s">
        <v>4536</v>
      </c>
      <c r="C1432" s="1" t="s">
        <v>219</v>
      </c>
      <c r="D1432" s="1" t="s">
        <v>4537</v>
      </c>
      <c r="E1432">
        <v>3</v>
      </c>
      <c r="F1432">
        <v>105</v>
      </c>
      <c r="G1432" s="1" t="s">
        <v>32</v>
      </c>
      <c r="H1432" s="2">
        <v>45710</v>
      </c>
      <c r="I1432" s="1" t="s">
        <v>219</v>
      </c>
      <c r="J1432" s="1" t="s">
        <v>264</v>
      </c>
      <c r="K1432" s="1" t="s">
        <v>4537</v>
      </c>
      <c r="L1432" s="2">
        <v>45696</v>
      </c>
      <c r="M1432">
        <v>6</v>
      </c>
      <c r="N1432">
        <v>5</v>
      </c>
      <c r="O1432">
        <v>0</v>
      </c>
      <c r="P1432">
        <v>671.65</v>
      </c>
      <c r="Q1432" s="1" t="s">
        <v>219</v>
      </c>
      <c r="R1432" s="1" t="s">
        <v>219</v>
      </c>
      <c r="S1432" s="1" t="s">
        <v>222</v>
      </c>
      <c r="T1432" s="1" t="s">
        <v>35</v>
      </c>
      <c r="U1432" s="1" t="s">
        <v>223</v>
      </c>
      <c r="V1432">
        <v>707</v>
      </c>
      <c r="W1432" s="1" t="s">
        <v>267</v>
      </c>
      <c r="X1432" s="1" t="s">
        <v>268</v>
      </c>
      <c r="Y1432" s="2">
        <v>43207</v>
      </c>
      <c r="Z1432">
        <v>7.7</v>
      </c>
      <c r="AA1432" s="1" t="s">
        <v>39</v>
      </c>
    </row>
    <row r="1433" spans="1:28" x14ac:dyDescent="0.3">
      <c r="A1433" s="1" t="s">
        <v>4538</v>
      </c>
      <c r="B1433" s="1" t="s">
        <v>4539</v>
      </c>
      <c r="C1433" s="1" t="s">
        <v>1169</v>
      </c>
      <c r="D1433" s="1" t="s">
        <v>4540</v>
      </c>
      <c r="E1433">
        <v>3</v>
      </c>
      <c r="F1433">
        <v>106</v>
      </c>
      <c r="G1433" s="1" t="s">
        <v>32</v>
      </c>
      <c r="H1433" s="2">
        <v>45938</v>
      </c>
      <c r="I1433" s="1" t="s">
        <v>1169</v>
      </c>
      <c r="J1433" s="1" t="s">
        <v>54</v>
      </c>
      <c r="K1433" s="1" t="s">
        <v>4540</v>
      </c>
      <c r="L1433" s="2">
        <v>45922</v>
      </c>
      <c r="M1433">
        <v>4</v>
      </c>
      <c r="N1433">
        <v>0</v>
      </c>
      <c r="O1433">
        <v>0</v>
      </c>
      <c r="P1433">
        <v>5962</v>
      </c>
      <c r="Q1433" s="1" t="s">
        <v>1169</v>
      </c>
      <c r="R1433" s="1" t="s">
        <v>1169</v>
      </c>
      <c r="S1433" s="1" t="s">
        <v>1171</v>
      </c>
      <c r="T1433" s="1" t="s">
        <v>90</v>
      </c>
      <c r="U1433" s="1" t="s">
        <v>185</v>
      </c>
      <c r="V1433">
        <v>5962</v>
      </c>
      <c r="W1433" s="1" t="s">
        <v>58</v>
      </c>
      <c r="X1433" s="1" t="s">
        <v>59</v>
      </c>
      <c r="Y1433" s="2">
        <v>44128</v>
      </c>
      <c r="Z1433">
        <v>5.2</v>
      </c>
      <c r="AA1433" s="1" t="s">
        <v>39</v>
      </c>
    </row>
    <row r="1434" spans="1:28" x14ac:dyDescent="0.3">
      <c r="A1434" s="1" t="s">
        <v>4541</v>
      </c>
      <c r="B1434" s="1" t="s">
        <v>4542</v>
      </c>
      <c r="C1434" s="1" t="s">
        <v>587</v>
      </c>
      <c r="D1434" s="1" t="s">
        <v>2861</v>
      </c>
      <c r="E1434">
        <v>3</v>
      </c>
      <c r="F1434">
        <v>147</v>
      </c>
      <c r="G1434" s="1" t="s">
        <v>44</v>
      </c>
      <c r="H1434" s="2">
        <v>45733</v>
      </c>
      <c r="I1434" s="1" t="s">
        <v>587</v>
      </c>
      <c r="J1434" s="1" t="s">
        <v>357</v>
      </c>
      <c r="K1434" s="1" t="s">
        <v>2861</v>
      </c>
      <c r="L1434" s="2">
        <v>45717</v>
      </c>
      <c r="M1434">
        <v>4</v>
      </c>
      <c r="N1434">
        <v>30</v>
      </c>
      <c r="O1434">
        <v>0</v>
      </c>
      <c r="P1434">
        <v>1145.9000000000001</v>
      </c>
      <c r="Q1434" s="1" t="s">
        <v>587</v>
      </c>
      <c r="R1434" s="1" t="s">
        <v>587</v>
      </c>
      <c r="S1434" s="1" t="s">
        <v>588</v>
      </c>
      <c r="T1434" s="1" t="s">
        <v>35</v>
      </c>
      <c r="U1434" s="1" t="s">
        <v>36</v>
      </c>
      <c r="V1434">
        <v>1637</v>
      </c>
      <c r="W1434" s="1" t="s">
        <v>360</v>
      </c>
      <c r="X1434" s="1" t="s">
        <v>38</v>
      </c>
      <c r="Y1434" s="2">
        <v>45643</v>
      </c>
      <c r="Z1434">
        <v>1</v>
      </c>
      <c r="AA1434" s="1" t="s">
        <v>39</v>
      </c>
    </row>
    <row r="1435" spans="1:28" x14ac:dyDescent="0.3">
      <c r="A1435" s="1" t="s">
        <v>4543</v>
      </c>
      <c r="B1435" s="1" t="s">
        <v>4544</v>
      </c>
      <c r="C1435" s="1" t="s">
        <v>705</v>
      </c>
      <c r="D1435" s="1" t="s">
        <v>4545</v>
      </c>
      <c r="E1435">
        <v>4</v>
      </c>
      <c r="F1435">
        <v>15</v>
      </c>
      <c r="G1435" s="1" t="s">
        <v>44</v>
      </c>
      <c r="H1435" s="2">
        <v>45887</v>
      </c>
      <c r="I1435" s="1" t="s">
        <v>705</v>
      </c>
      <c r="J1435" s="1" t="s">
        <v>394</v>
      </c>
      <c r="K1435" s="1" t="s">
        <v>4545</v>
      </c>
      <c r="L1435" s="2">
        <v>45879</v>
      </c>
      <c r="M1435">
        <v>4</v>
      </c>
      <c r="N1435">
        <v>15</v>
      </c>
      <c r="O1435">
        <v>0</v>
      </c>
      <c r="P1435">
        <v>472.6</v>
      </c>
      <c r="Q1435" s="1" t="s">
        <v>705</v>
      </c>
      <c r="R1435" s="1" t="s">
        <v>705</v>
      </c>
      <c r="S1435" s="1" t="s">
        <v>706</v>
      </c>
      <c r="T1435" s="1" t="s">
        <v>90</v>
      </c>
      <c r="U1435" s="1" t="s">
        <v>266</v>
      </c>
      <c r="V1435">
        <v>556</v>
      </c>
      <c r="W1435" s="1" t="s">
        <v>396</v>
      </c>
      <c r="X1435" s="1" t="s">
        <v>127</v>
      </c>
      <c r="Y1435" s="2">
        <v>43220</v>
      </c>
      <c r="Z1435">
        <v>7.7</v>
      </c>
      <c r="AA1435" s="1" t="s">
        <v>39</v>
      </c>
    </row>
    <row r="1436" spans="1:28" x14ac:dyDescent="0.3">
      <c r="A1436" s="1" t="s">
        <v>4546</v>
      </c>
      <c r="B1436" s="1" t="s">
        <v>4547</v>
      </c>
      <c r="C1436" s="1" t="s">
        <v>1186</v>
      </c>
      <c r="D1436" s="1" t="s">
        <v>2262</v>
      </c>
      <c r="E1436">
        <v>3</v>
      </c>
      <c r="F1436">
        <v>58</v>
      </c>
      <c r="G1436" s="1" t="s">
        <v>44</v>
      </c>
      <c r="H1436" s="2">
        <v>46008</v>
      </c>
      <c r="I1436" s="1" t="s">
        <v>1186</v>
      </c>
      <c r="J1436" s="1" t="s">
        <v>462</v>
      </c>
      <c r="K1436" s="1" t="s">
        <v>2262</v>
      </c>
      <c r="L1436" s="2">
        <v>45989</v>
      </c>
      <c r="M1436">
        <v>8</v>
      </c>
      <c r="N1436">
        <v>5</v>
      </c>
      <c r="O1436">
        <v>0</v>
      </c>
      <c r="P1436">
        <v>821.75</v>
      </c>
      <c r="Q1436" s="1" t="s">
        <v>1186</v>
      </c>
      <c r="R1436" s="1" t="s">
        <v>1186</v>
      </c>
      <c r="S1436" s="1" t="s">
        <v>1188</v>
      </c>
      <c r="T1436" s="1" t="s">
        <v>90</v>
      </c>
      <c r="U1436" s="1" t="s">
        <v>39</v>
      </c>
      <c r="V1436">
        <v>865</v>
      </c>
      <c r="W1436" s="1" t="s">
        <v>464</v>
      </c>
      <c r="X1436" s="1" t="s">
        <v>137</v>
      </c>
      <c r="Y1436" s="2">
        <v>43178</v>
      </c>
      <c r="Z1436">
        <v>7.8</v>
      </c>
      <c r="AA1436" s="1" t="s">
        <v>68</v>
      </c>
      <c r="AB1436">
        <v>1</v>
      </c>
    </row>
    <row r="1437" spans="1:28" x14ac:dyDescent="0.3">
      <c r="A1437" s="1" t="s">
        <v>4548</v>
      </c>
      <c r="B1437" s="1" t="s">
        <v>4549</v>
      </c>
      <c r="C1437" s="1" t="s">
        <v>4341</v>
      </c>
      <c r="D1437" s="1" t="s">
        <v>4550</v>
      </c>
      <c r="E1437">
        <v>3</v>
      </c>
      <c r="F1437">
        <v>90</v>
      </c>
      <c r="G1437" s="1" t="s">
        <v>44</v>
      </c>
      <c r="H1437" s="2">
        <v>45855</v>
      </c>
      <c r="I1437" s="1" t="s">
        <v>4341</v>
      </c>
      <c r="J1437" s="1" t="s">
        <v>159</v>
      </c>
      <c r="K1437" s="1" t="s">
        <v>4550</v>
      </c>
      <c r="L1437" s="2">
        <v>45847</v>
      </c>
      <c r="M1437">
        <v>5</v>
      </c>
      <c r="N1437">
        <v>0</v>
      </c>
      <c r="O1437">
        <v>0</v>
      </c>
      <c r="P1437">
        <v>555</v>
      </c>
      <c r="Q1437" s="1" t="s">
        <v>4341</v>
      </c>
      <c r="R1437" s="1" t="s">
        <v>4341</v>
      </c>
      <c r="S1437" s="1" t="s">
        <v>4343</v>
      </c>
      <c r="T1437" s="1" t="s">
        <v>90</v>
      </c>
      <c r="U1437" s="1" t="s">
        <v>185</v>
      </c>
      <c r="V1437">
        <v>555</v>
      </c>
      <c r="W1437" s="1" t="s">
        <v>161</v>
      </c>
      <c r="X1437" s="1" t="s">
        <v>59</v>
      </c>
      <c r="Y1437" s="2">
        <v>43812</v>
      </c>
      <c r="Z1437">
        <v>6.1</v>
      </c>
      <c r="AA1437" s="1" t="s">
        <v>39</v>
      </c>
    </row>
    <row r="1438" spans="1:28" x14ac:dyDescent="0.3">
      <c r="A1438" s="1" t="s">
        <v>4551</v>
      </c>
      <c r="B1438" s="1" t="s">
        <v>4552</v>
      </c>
      <c r="C1438" s="1" t="s">
        <v>2366</v>
      </c>
      <c r="D1438" s="1" t="s">
        <v>4553</v>
      </c>
      <c r="E1438">
        <v>2</v>
      </c>
      <c r="F1438">
        <v>65</v>
      </c>
      <c r="G1438" s="1" t="s">
        <v>44</v>
      </c>
      <c r="H1438" s="2">
        <v>45841</v>
      </c>
      <c r="I1438" s="1" t="s">
        <v>2366</v>
      </c>
      <c r="J1438" s="1" t="s">
        <v>64</v>
      </c>
      <c r="K1438" s="1" t="s">
        <v>4553</v>
      </c>
      <c r="L1438" s="2">
        <v>45821</v>
      </c>
      <c r="M1438">
        <v>12</v>
      </c>
      <c r="N1438">
        <v>10</v>
      </c>
      <c r="O1438">
        <v>1</v>
      </c>
      <c r="P1438">
        <v>489.6</v>
      </c>
      <c r="Q1438" s="1" t="s">
        <v>2366</v>
      </c>
      <c r="R1438" s="1" t="s">
        <v>2366</v>
      </c>
      <c r="S1438" s="1" t="s">
        <v>2368</v>
      </c>
      <c r="T1438" s="1" t="s">
        <v>107</v>
      </c>
      <c r="U1438" s="1" t="s">
        <v>416</v>
      </c>
      <c r="V1438">
        <v>544</v>
      </c>
      <c r="W1438" s="1" t="s">
        <v>67</v>
      </c>
      <c r="X1438" s="1" t="s">
        <v>59</v>
      </c>
      <c r="Y1438" s="2">
        <v>44275</v>
      </c>
      <c r="Z1438">
        <v>4.8</v>
      </c>
      <c r="AA1438" s="1" t="s">
        <v>84</v>
      </c>
      <c r="AB1438">
        <v>1</v>
      </c>
    </row>
    <row r="1439" spans="1:28" x14ac:dyDescent="0.3">
      <c r="A1439" s="1" t="s">
        <v>4554</v>
      </c>
      <c r="B1439" s="1" t="s">
        <v>4555</v>
      </c>
      <c r="C1439" s="1" t="s">
        <v>637</v>
      </c>
      <c r="D1439" s="1" t="s">
        <v>4292</v>
      </c>
      <c r="E1439">
        <v>5</v>
      </c>
      <c r="F1439">
        <v>13</v>
      </c>
      <c r="G1439" s="1" t="s">
        <v>44</v>
      </c>
      <c r="H1439" s="2">
        <v>45806</v>
      </c>
      <c r="I1439" s="1" t="s">
        <v>637</v>
      </c>
      <c r="J1439" s="1" t="s">
        <v>306</v>
      </c>
      <c r="K1439" s="1" t="s">
        <v>4292</v>
      </c>
      <c r="L1439" s="2">
        <v>45794</v>
      </c>
      <c r="M1439">
        <v>3</v>
      </c>
      <c r="N1439">
        <v>0</v>
      </c>
      <c r="O1439">
        <v>0</v>
      </c>
      <c r="P1439">
        <v>921</v>
      </c>
      <c r="Q1439" s="1" t="s">
        <v>637</v>
      </c>
      <c r="R1439" s="1" t="s">
        <v>637</v>
      </c>
      <c r="S1439" s="1" t="s">
        <v>639</v>
      </c>
      <c r="T1439" s="1" t="s">
        <v>107</v>
      </c>
      <c r="U1439" s="1" t="s">
        <v>108</v>
      </c>
      <c r="V1439">
        <v>921</v>
      </c>
      <c r="W1439" s="1" t="s">
        <v>308</v>
      </c>
      <c r="X1439" s="1" t="s">
        <v>59</v>
      </c>
      <c r="Y1439" s="2">
        <v>45415</v>
      </c>
      <c r="Z1439">
        <v>1.7</v>
      </c>
      <c r="AA1439" s="1" t="s">
        <v>39</v>
      </c>
    </row>
    <row r="1440" spans="1:28" x14ac:dyDescent="0.3">
      <c r="A1440" s="1" t="s">
        <v>4556</v>
      </c>
      <c r="B1440" s="1" t="s">
        <v>4557</v>
      </c>
      <c r="C1440" s="1" t="s">
        <v>1128</v>
      </c>
      <c r="D1440" s="1" t="s">
        <v>3264</v>
      </c>
      <c r="E1440">
        <v>4</v>
      </c>
      <c r="F1440">
        <v>30</v>
      </c>
      <c r="G1440" s="1" t="s">
        <v>44</v>
      </c>
      <c r="H1440" s="2">
        <v>45674</v>
      </c>
      <c r="I1440" s="1" t="s">
        <v>1128</v>
      </c>
      <c r="J1440" s="1" t="s">
        <v>33</v>
      </c>
      <c r="K1440" s="1" t="s">
        <v>3264</v>
      </c>
      <c r="L1440" s="2">
        <v>45661</v>
      </c>
      <c r="M1440">
        <v>12</v>
      </c>
      <c r="N1440">
        <v>10</v>
      </c>
      <c r="O1440">
        <v>0</v>
      </c>
      <c r="P1440">
        <v>3103.2</v>
      </c>
      <c r="Q1440" s="1" t="s">
        <v>1128</v>
      </c>
      <c r="R1440" s="1" t="s">
        <v>1128</v>
      </c>
      <c r="S1440" s="1" t="s">
        <v>1130</v>
      </c>
      <c r="T1440" s="1" t="s">
        <v>107</v>
      </c>
      <c r="U1440" s="1" t="s">
        <v>125</v>
      </c>
      <c r="V1440">
        <v>3448</v>
      </c>
      <c r="W1440" s="1" t="s">
        <v>37</v>
      </c>
      <c r="X1440" s="1" t="s">
        <v>38</v>
      </c>
      <c r="Y1440" s="2">
        <v>43032</v>
      </c>
      <c r="Z1440">
        <v>8.1999999999999993</v>
      </c>
      <c r="AA1440" s="1" t="s">
        <v>39</v>
      </c>
    </row>
    <row r="1441" spans="1:28" x14ac:dyDescent="0.3">
      <c r="A1441" s="1" t="s">
        <v>4558</v>
      </c>
      <c r="B1441" s="1" t="s">
        <v>4559</v>
      </c>
      <c r="C1441" s="1" t="s">
        <v>1502</v>
      </c>
      <c r="D1441" s="1" t="s">
        <v>617</v>
      </c>
      <c r="E1441">
        <v>3</v>
      </c>
      <c r="F1441">
        <v>80</v>
      </c>
      <c r="G1441" s="1" t="s">
        <v>806</v>
      </c>
      <c r="H1441" s="2">
        <v>45928</v>
      </c>
      <c r="I1441" s="1" t="s">
        <v>1502</v>
      </c>
      <c r="J1441" s="1" t="s">
        <v>96</v>
      </c>
      <c r="K1441" s="1" t="s">
        <v>617</v>
      </c>
      <c r="L1441" s="2">
        <v>45917</v>
      </c>
      <c r="M1441">
        <v>3</v>
      </c>
      <c r="N1441">
        <v>20</v>
      </c>
      <c r="O1441">
        <v>0</v>
      </c>
      <c r="P1441">
        <v>86.4</v>
      </c>
      <c r="Q1441" s="1" t="s">
        <v>1502</v>
      </c>
      <c r="R1441" s="1" t="s">
        <v>1502</v>
      </c>
      <c r="S1441" s="1" t="s">
        <v>1504</v>
      </c>
      <c r="T1441" s="1" t="s">
        <v>134</v>
      </c>
      <c r="U1441" s="1" t="s">
        <v>366</v>
      </c>
      <c r="V1441">
        <v>108</v>
      </c>
      <c r="W1441" s="1" t="s">
        <v>99</v>
      </c>
      <c r="X1441" s="1" t="s">
        <v>100</v>
      </c>
      <c r="Y1441" s="2">
        <v>45629</v>
      </c>
      <c r="Z1441">
        <v>1.1000000000000001</v>
      </c>
      <c r="AA1441" s="1" t="s">
        <v>39</v>
      </c>
    </row>
    <row r="1442" spans="1:28" x14ac:dyDescent="0.3">
      <c r="A1442" s="1" t="s">
        <v>4560</v>
      </c>
      <c r="B1442" s="1" t="s">
        <v>4561</v>
      </c>
      <c r="C1442" s="1" t="s">
        <v>700</v>
      </c>
      <c r="D1442" s="1" t="s">
        <v>2892</v>
      </c>
      <c r="E1442">
        <v>4</v>
      </c>
      <c r="F1442">
        <v>39</v>
      </c>
      <c r="G1442" s="1" t="s">
        <v>44</v>
      </c>
      <c r="H1442" s="2">
        <v>45892</v>
      </c>
      <c r="I1442" s="1" t="s">
        <v>700</v>
      </c>
      <c r="J1442" s="1" t="s">
        <v>123</v>
      </c>
      <c r="K1442" s="1" t="s">
        <v>2892</v>
      </c>
      <c r="L1442" s="2">
        <v>45884</v>
      </c>
      <c r="M1442">
        <v>5</v>
      </c>
      <c r="N1442">
        <v>0</v>
      </c>
      <c r="O1442">
        <v>0</v>
      </c>
      <c r="P1442">
        <v>21801</v>
      </c>
      <c r="Q1442" s="1" t="s">
        <v>700</v>
      </c>
      <c r="R1442" s="1" t="s">
        <v>700</v>
      </c>
      <c r="S1442" s="1" t="s">
        <v>702</v>
      </c>
      <c r="T1442" s="1" t="s">
        <v>75</v>
      </c>
      <c r="U1442" s="1" t="s">
        <v>76</v>
      </c>
      <c r="V1442">
        <v>21801</v>
      </c>
      <c r="W1442" s="1" t="s">
        <v>126</v>
      </c>
      <c r="X1442" s="1" t="s">
        <v>127</v>
      </c>
      <c r="Y1442" s="2">
        <v>44230</v>
      </c>
      <c r="Z1442">
        <v>4.9000000000000004</v>
      </c>
      <c r="AA1442" s="1" t="s">
        <v>39</v>
      </c>
    </row>
    <row r="1443" spans="1:28" x14ac:dyDescent="0.3">
      <c r="A1443" s="1" t="s">
        <v>4562</v>
      </c>
      <c r="B1443" s="1" t="s">
        <v>4563</v>
      </c>
      <c r="C1443" s="1" t="s">
        <v>675</v>
      </c>
      <c r="D1443" s="1" t="s">
        <v>2013</v>
      </c>
      <c r="E1443">
        <v>5</v>
      </c>
      <c r="F1443">
        <v>16</v>
      </c>
      <c r="G1443" s="1" t="s">
        <v>44</v>
      </c>
      <c r="H1443" s="2">
        <v>45764</v>
      </c>
      <c r="I1443" s="1" t="s">
        <v>675</v>
      </c>
      <c r="J1443" s="1" t="s">
        <v>204</v>
      </c>
      <c r="K1443" s="1" t="s">
        <v>2013</v>
      </c>
      <c r="L1443" s="2">
        <v>45748</v>
      </c>
      <c r="M1443">
        <v>5</v>
      </c>
      <c r="N1443">
        <v>10</v>
      </c>
      <c r="O1443">
        <v>0</v>
      </c>
      <c r="P1443">
        <v>2171.6999999999998</v>
      </c>
      <c r="Q1443" s="1" t="s">
        <v>675</v>
      </c>
      <c r="R1443" s="1" t="s">
        <v>675</v>
      </c>
      <c r="S1443" s="1" t="s">
        <v>677</v>
      </c>
      <c r="T1443" s="1" t="s">
        <v>75</v>
      </c>
      <c r="U1443" s="1" t="s">
        <v>237</v>
      </c>
      <c r="V1443">
        <v>2413</v>
      </c>
      <c r="W1443" s="1" t="s">
        <v>206</v>
      </c>
      <c r="X1443" s="1" t="s">
        <v>137</v>
      </c>
      <c r="Y1443" s="2">
        <v>43138</v>
      </c>
      <c r="Z1443">
        <v>7.9</v>
      </c>
      <c r="AA1443" s="1" t="s">
        <v>39</v>
      </c>
    </row>
    <row r="1444" spans="1:28" x14ac:dyDescent="0.3">
      <c r="A1444" s="1" t="s">
        <v>4564</v>
      </c>
      <c r="B1444" s="1" t="s">
        <v>4565</v>
      </c>
      <c r="C1444" s="1" t="s">
        <v>1453</v>
      </c>
      <c r="D1444" s="1" t="s">
        <v>4566</v>
      </c>
      <c r="E1444">
        <v>4</v>
      </c>
      <c r="F1444">
        <v>120</v>
      </c>
      <c r="G1444" s="1" t="s">
        <v>32</v>
      </c>
      <c r="H1444" s="2">
        <v>45760</v>
      </c>
      <c r="I1444" s="1" t="s">
        <v>1453</v>
      </c>
      <c r="J1444" s="1" t="s">
        <v>115</v>
      </c>
      <c r="K1444" s="1" t="s">
        <v>4566</v>
      </c>
      <c r="L1444" s="2">
        <v>45748</v>
      </c>
      <c r="M1444">
        <v>5</v>
      </c>
      <c r="N1444">
        <v>20</v>
      </c>
      <c r="O1444">
        <v>0</v>
      </c>
      <c r="P1444">
        <v>217.6</v>
      </c>
      <c r="Q1444" s="1" t="s">
        <v>1453</v>
      </c>
      <c r="R1444" s="1" t="s">
        <v>1453</v>
      </c>
      <c r="S1444" s="1" t="s">
        <v>1455</v>
      </c>
      <c r="T1444" s="1" t="s">
        <v>134</v>
      </c>
      <c r="U1444" s="1" t="s">
        <v>144</v>
      </c>
      <c r="V1444">
        <v>272</v>
      </c>
      <c r="W1444" s="1" t="s">
        <v>118</v>
      </c>
      <c r="X1444" s="1" t="s">
        <v>59</v>
      </c>
      <c r="Y1444" s="2">
        <v>43824</v>
      </c>
      <c r="Z1444">
        <v>6</v>
      </c>
      <c r="AA1444" s="1" t="s">
        <v>39</v>
      </c>
    </row>
    <row r="1445" spans="1:28" x14ac:dyDescent="0.3">
      <c r="A1445" s="1" t="s">
        <v>4567</v>
      </c>
      <c r="B1445" s="1" t="s">
        <v>4568</v>
      </c>
      <c r="C1445" s="1" t="s">
        <v>1570</v>
      </c>
      <c r="D1445" s="1" t="s">
        <v>3202</v>
      </c>
      <c r="E1445">
        <v>4</v>
      </c>
      <c r="F1445">
        <v>65</v>
      </c>
      <c r="G1445" s="1" t="s">
        <v>32</v>
      </c>
      <c r="H1445" s="2">
        <v>45697</v>
      </c>
      <c r="I1445" s="1" t="s">
        <v>1570</v>
      </c>
      <c r="J1445" s="1" t="s">
        <v>96</v>
      </c>
      <c r="K1445" s="1" t="s">
        <v>3202</v>
      </c>
      <c r="L1445" s="2">
        <v>45691</v>
      </c>
      <c r="M1445">
        <v>4</v>
      </c>
      <c r="N1445">
        <v>15</v>
      </c>
      <c r="O1445">
        <v>0</v>
      </c>
      <c r="P1445">
        <v>829.6</v>
      </c>
      <c r="Q1445" s="1" t="s">
        <v>1570</v>
      </c>
      <c r="R1445" s="1" t="s">
        <v>1570</v>
      </c>
      <c r="S1445" s="1" t="s">
        <v>1572</v>
      </c>
      <c r="T1445" s="1" t="s">
        <v>90</v>
      </c>
      <c r="U1445" s="1" t="s">
        <v>185</v>
      </c>
      <c r="V1445">
        <v>976</v>
      </c>
      <c r="W1445" s="1" t="s">
        <v>99</v>
      </c>
      <c r="X1445" s="1" t="s">
        <v>100</v>
      </c>
      <c r="Y1445" s="2">
        <v>45629</v>
      </c>
      <c r="Z1445">
        <v>1.1000000000000001</v>
      </c>
      <c r="AA1445" s="1" t="s">
        <v>39</v>
      </c>
    </row>
    <row r="1446" spans="1:28" x14ac:dyDescent="0.3">
      <c r="A1446" s="1" t="s">
        <v>4569</v>
      </c>
      <c r="B1446" s="1" t="s">
        <v>4570</v>
      </c>
      <c r="C1446" s="1" t="s">
        <v>355</v>
      </c>
      <c r="D1446" s="1" t="s">
        <v>4571</v>
      </c>
      <c r="E1446">
        <v>4</v>
      </c>
      <c r="F1446">
        <v>109</v>
      </c>
      <c r="G1446" s="1" t="s">
        <v>44</v>
      </c>
      <c r="H1446" s="2">
        <v>45793</v>
      </c>
      <c r="I1446" s="1" t="s">
        <v>355</v>
      </c>
      <c r="J1446" s="1" t="s">
        <v>242</v>
      </c>
      <c r="K1446" s="1" t="s">
        <v>4571</v>
      </c>
      <c r="L1446" s="2">
        <v>45777</v>
      </c>
      <c r="M1446">
        <v>2</v>
      </c>
      <c r="N1446">
        <v>5</v>
      </c>
      <c r="O1446">
        <v>0</v>
      </c>
      <c r="P1446">
        <v>857.85</v>
      </c>
      <c r="Q1446" s="1" t="s">
        <v>355</v>
      </c>
      <c r="R1446" s="1" t="s">
        <v>355</v>
      </c>
      <c r="S1446" s="1" t="s">
        <v>358</v>
      </c>
      <c r="T1446" s="1" t="s">
        <v>56</v>
      </c>
      <c r="U1446" s="1" t="s">
        <v>359</v>
      </c>
      <c r="V1446">
        <v>903</v>
      </c>
      <c r="W1446" s="1" t="s">
        <v>244</v>
      </c>
      <c r="X1446" s="1" t="s">
        <v>48</v>
      </c>
      <c r="Y1446" s="2">
        <v>44403</v>
      </c>
      <c r="Z1446">
        <v>4.4000000000000004</v>
      </c>
      <c r="AA1446" s="1" t="s">
        <v>39</v>
      </c>
    </row>
    <row r="1447" spans="1:28" x14ac:dyDescent="0.3">
      <c r="A1447" s="1" t="s">
        <v>4572</v>
      </c>
      <c r="B1447" s="1" t="s">
        <v>4573</v>
      </c>
      <c r="C1447" s="1" t="s">
        <v>240</v>
      </c>
      <c r="D1447" s="1" t="s">
        <v>3939</v>
      </c>
      <c r="E1447">
        <v>4</v>
      </c>
      <c r="F1447">
        <v>44</v>
      </c>
      <c r="G1447" s="1" t="s">
        <v>44</v>
      </c>
      <c r="H1447" s="2">
        <v>45734</v>
      </c>
      <c r="I1447" s="1" t="s">
        <v>240</v>
      </c>
      <c r="J1447" s="1" t="s">
        <v>519</v>
      </c>
      <c r="K1447" s="1" t="s">
        <v>3939</v>
      </c>
      <c r="L1447" s="2">
        <v>45723</v>
      </c>
      <c r="M1447">
        <v>6</v>
      </c>
      <c r="N1447">
        <v>10</v>
      </c>
      <c r="O1447">
        <v>0</v>
      </c>
      <c r="P1447">
        <v>4575.6000000000004</v>
      </c>
      <c r="Q1447" s="1" t="s">
        <v>240</v>
      </c>
      <c r="R1447" s="1" t="s">
        <v>240</v>
      </c>
      <c r="S1447" s="1" t="s">
        <v>243</v>
      </c>
      <c r="T1447" s="1" t="s">
        <v>90</v>
      </c>
      <c r="U1447" s="1" t="s">
        <v>91</v>
      </c>
      <c r="V1447">
        <v>5084</v>
      </c>
      <c r="W1447" s="1" t="s">
        <v>521</v>
      </c>
      <c r="X1447" s="1" t="s">
        <v>137</v>
      </c>
      <c r="Y1447" s="2">
        <v>43649</v>
      </c>
      <c r="Z1447">
        <v>6.5</v>
      </c>
      <c r="AA1447" s="1" t="s">
        <v>39</v>
      </c>
    </row>
    <row r="1448" spans="1:28" x14ac:dyDescent="0.3">
      <c r="A1448" s="1" t="s">
        <v>4574</v>
      </c>
      <c r="B1448" s="1" t="s">
        <v>4575</v>
      </c>
      <c r="C1448" s="1" t="s">
        <v>675</v>
      </c>
      <c r="D1448" s="1" t="s">
        <v>1667</v>
      </c>
      <c r="E1448">
        <v>3</v>
      </c>
      <c r="F1448">
        <v>99</v>
      </c>
      <c r="G1448" s="1" t="s">
        <v>32</v>
      </c>
      <c r="H1448" s="2">
        <v>45971</v>
      </c>
      <c r="I1448" s="1" t="s">
        <v>675</v>
      </c>
      <c r="J1448" s="1" t="s">
        <v>462</v>
      </c>
      <c r="K1448" s="1" t="s">
        <v>1667</v>
      </c>
      <c r="L1448" s="2">
        <v>45955</v>
      </c>
      <c r="M1448">
        <v>8</v>
      </c>
      <c r="N1448">
        <v>30</v>
      </c>
      <c r="O1448">
        <v>0</v>
      </c>
      <c r="P1448">
        <v>1689.1</v>
      </c>
      <c r="Q1448" s="1" t="s">
        <v>675</v>
      </c>
      <c r="R1448" s="1" t="s">
        <v>675</v>
      </c>
      <c r="S1448" s="1" t="s">
        <v>677</v>
      </c>
      <c r="T1448" s="1" t="s">
        <v>75</v>
      </c>
      <c r="U1448" s="1" t="s">
        <v>237</v>
      </c>
      <c r="V1448">
        <v>2413</v>
      </c>
      <c r="W1448" s="1" t="s">
        <v>464</v>
      </c>
      <c r="X1448" s="1" t="s">
        <v>137</v>
      </c>
      <c r="Y1448" s="2">
        <v>43178</v>
      </c>
      <c r="Z1448">
        <v>7.8</v>
      </c>
      <c r="AA1448" s="1" t="s">
        <v>39</v>
      </c>
    </row>
    <row r="1449" spans="1:28" x14ac:dyDescent="0.3">
      <c r="A1449" s="1" t="s">
        <v>4576</v>
      </c>
      <c r="B1449" s="1" t="s">
        <v>4577</v>
      </c>
      <c r="C1449" s="1" t="s">
        <v>2525</v>
      </c>
      <c r="D1449" s="1" t="s">
        <v>4578</v>
      </c>
      <c r="E1449">
        <v>4</v>
      </c>
      <c r="F1449">
        <v>33</v>
      </c>
      <c r="G1449" s="1" t="s">
        <v>44</v>
      </c>
      <c r="H1449" s="2">
        <v>45864</v>
      </c>
      <c r="I1449" s="1" t="s">
        <v>2525</v>
      </c>
      <c r="J1449" s="1" t="s">
        <v>376</v>
      </c>
      <c r="K1449" s="1" t="s">
        <v>4578</v>
      </c>
      <c r="L1449" s="2">
        <v>45850</v>
      </c>
      <c r="M1449">
        <v>4</v>
      </c>
      <c r="N1449">
        <v>0</v>
      </c>
      <c r="O1449">
        <v>0</v>
      </c>
      <c r="P1449">
        <v>3735</v>
      </c>
      <c r="Q1449" s="1" t="s">
        <v>2525</v>
      </c>
      <c r="R1449" s="1" t="s">
        <v>2525</v>
      </c>
      <c r="S1449" s="1" t="s">
        <v>2526</v>
      </c>
      <c r="T1449" s="1" t="s">
        <v>35</v>
      </c>
      <c r="U1449" s="1" t="s">
        <v>167</v>
      </c>
      <c r="V1449">
        <v>3735</v>
      </c>
      <c r="W1449" s="1" t="s">
        <v>379</v>
      </c>
      <c r="X1449" s="1" t="s">
        <v>48</v>
      </c>
      <c r="Y1449" s="2">
        <v>45419</v>
      </c>
      <c r="Z1449">
        <v>1.7</v>
      </c>
      <c r="AA1449" s="1" t="s">
        <v>39</v>
      </c>
    </row>
    <row r="1450" spans="1:28" x14ac:dyDescent="0.3">
      <c r="A1450" s="1" t="s">
        <v>4579</v>
      </c>
      <c r="B1450" s="1" t="s">
        <v>4580</v>
      </c>
      <c r="C1450" s="1" t="s">
        <v>984</v>
      </c>
      <c r="D1450" s="1" t="s">
        <v>4581</v>
      </c>
      <c r="E1450">
        <v>5</v>
      </c>
      <c r="F1450">
        <v>25</v>
      </c>
      <c r="G1450" s="1" t="s">
        <v>44</v>
      </c>
      <c r="H1450" s="2">
        <v>45952</v>
      </c>
      <c r="I1450" s="1" t="s">
        <v>984</v>
      </c>
      <c r="J1450" s="1" t="s">
        <v>376</v>
      </c>
      <c r="K1450" s="1" t="s">
        <v>4581</v>
      </c>
      <c r="L1450" s="2">
        <v>45937</v>
      </c>
      <c r="M1450">
        <v>3</v>
      </c>
      <c r="N1450">
        <v>30</v>
      </c>
      <c r="O1450">
        <v>0</v>
      </c>
      <c r="P1450">
        <v>5995.5</v>
      </c>
      <c r="Q1450" s="1" t="s">
        <v>984</v>
      </c>
      <c r="R1450" s="1" t="s">
        <v>984</v>
      </c>
      <c r="S1450" s="1" t="s">
        <v>986</v>
      </c>
      <c r="T1450" s="1" t="s">
        <v>107</v>
      </c>
      <c r="U1450" s="1" t="s">
        <v>125</v>
      </c>
      <c r="V1450">
        <v>8565</v>
      </c>
      <c r="W1450" s="1" t="s">
        <v>379</v>
      </c>
      <c r="X1450" s="1" t="s">
        <v>48</v>
      </c>
      <c r="Y1450" s="2">
        <v>45419</v>
      </c>
      <c r="Z1450">
        <v>1.7</v>
      </c>
      <c r="AA1450" s="1" t="s">
        <v>39</v>
      </c>
    </row>
    <row r="1451" spans="1:28" x14ac:dyDescent="0.3">
      <c r="A1451" s="1" t="s">
        <v>4582</v>
      </c>
      <c r="B1451" s="1" t="s">
        <v>4583</v>
      </c>
      <c r="C1451" s="1" t="s">
        <v>387</v>
      </c>
      <c r="D1451" s="1" t="s">
        <v>4584</v>
      </c>
      <c r="E1451">
        <v>4</v>
      </c>
      <c r="F1451">
        <v>43</v>
      </c>
      <c r="G1451" s="1" t="s">
        <v>44</v>
      </c>
      <c r="H1451" s="2">
        <v>45839</v>
      </c>
      <c r="I1451" s="1" t="s">
        <v>387</v>
      </c>
      <c r="J1451" s="1" t="s">
        <v>242</v>
      </c>
      <c r="K1451" s="1" t="s">
        <v>4584</v>
      </c>
      <c r="L1451" s="2">
        <v>45826</v>
      </c>
      <c r="M1451">
        <v>4</v>
      </c>
      <c r="N1451">
        <v>0</v>
      </c>
      <c r="O1451">
        <v>0</v>
      </c>
      <c r="P1451">
        <v>24627</v>
      </c>
      <c r="Q1451" s="1" t="s">
        <v>387</v>
      </c>
      <c r="R1451" s="1" t="s">
        <v>387</v>
      </c>
      <c r="S1451" s="1" t="s">
        <v>389</v>
      </c>
      <c r="T1451" s="1" t="s">
        <v>75</v>
      </c>
      <c r="U1451" s="1" t="s">
        <v>76</v>
      </c>
      <c r="V1451">
        <v>24627</v>
      </c>
      <c r="W1451" s="1" t="s">
        <v>244</v>
      </c>
      <c r="X1451" s="1" t="s">
        <v>48</v>
      </c>
      <c r="Y1451" s="2">
        <v>44403</v>
      </c>
      <c r="Z1451">
        <v>4.4000000000000004</v>
      </c>
      <c r="AA1451" s="1" t="s">
        <v>39</v>
      </c>
    </row>
    <row r="1452" spans="1:28" x14ac:dyDescent="0.3">
      <c r="A1452" s="1" t="s">
        <v>4585</v>
      </c>
      <c r="B1452" s="1" t="s">
        <v>4586</v>
      </c>
      <c r="C1452" s="1" t="s">
        <v>3326</v>
      </c>
      <c r="D1452" s="1" t="s">
        <v>4587</v>
      </c>
      <c r="E1452">
        <v>5</v>
      </c>
      <c r="F1452">
        <v>25</v>
      </c>
      <c r="G1452" s="1" t="s">
        <v>44</v>
      </c>
      <c r="H1452" s="2">
        <v>46022</v>
      </c>
      <c r="I1452" s="1" t="s">
        <v>3326</v>
      </c>
      <c r="J1452" s="1" t="s">
        <v>1119</v>
      </c>
      <c r="K1452" s="1" t="s">
        <v>4587</v>
      </c>
      <c r="L1452" s="2">
        <v>46009</v>
      </c>
      <c r="M1452">
        <v>3</v>
      </c>
      <c r="N1452">
        <v>10</v>
      </c>
      <c r="O1452">
        <v>0</v>
      </c>
      <c r="P1452">
        <v>149.4</v>
      </c>
      <c r="Q1452" s="1" t="s">
        <v>3326</v>
      </c>
      <c r="R1452" s="1" t="s">
        <v>3326</v>
      </c>
      <c r="S1452" s="1" t="s">
        <v>3328</v>
      </c>
      <c r="T1452" s="1" t="s">
        <v>134</v>
      </c>
      <c r="U1452" s="1" t="s">
        <v>366</v>
      </c>
      <c r="V1452">
        <v>166</v>
      </c>
      <c r="W1452" s="1" t="s">
        <v>1120</v>
      </c>
      <c r="X1452" s="1" t="s">
        <v>38</v>
      </c>
      <c r="Y1452" s="2">
        <v>44070</v>
      </c>
      <c r="Z1452">
        <v>5.3</v>
      </c>
      <c r="AA1452" s="1" t="s">
        <v>39</v>
      </c>
    </row>
    <row r="1453" spans="1:28" x14ac:dyDescent="0.3">
      <c r="A1453" s="1" t="s">
        <v>4588</v>
      </c>
      <c r="B1453" s="1" t="s">
        <v>4589</v>
      </c>
      <c r="C1453" s="1" t="s">
        <v>2048</v>
      </c>
      <c r="D1453" s="1" t="s">
        <v>4590</v>
      </c>
      <c r="E1453">
        <v>3</v>
      </c>
      <c r="F1453">
        <v>43</v>
      </c>
      <c r="G1453" s="1" t="s">
        <v>32</v>
      </c>
      <c r="H1453" s="2">
        <v>45921</v>
      </c>
      <c r="I1453" s="1" t="s">
        <v>2048</v>
      </c>
      <c r="J1453" s="1" t="s">
        <v>33</v>
      </c>
      <c r="K1453" s="1" t="s">
        <v>4590</v>
      </c>
      <c r="L1453" s="2">
        <v>45910</v>
      </c>
      <c r="M1453">
        <v>6</v>
      </c>
      <c r="N1453">
        <v>20</v>
      </c>
      <c r="O1453">
        <v>0</v>
      </c>
      <c r="P1453">
        <v>72.8</v>
      </c>
      <c r="Q1453" s="1" t="s">
        <v>2048</v>
      </c>
      <c r="R1453" s="1" t="s">
        <v>2048</v>
      </c>
      <c r="S1453" s="1" t="s">
        <v>2050</v>
      </c>
      <c r="T1453" s="1" t="s">
        <v>134</v>
      </c>
      <c r="U1453" s="1" t="s">
        <v>366</v>
      </c>
      <c r="V1453">
        <v>91</v>
      </c>
      <c r="W1453" s="1" t="s">
        <v>37</v>
      </c>
      <c r="X1453" s="1" t="s">
        <v>38</v>
      </c>
      <c r="Y1453" s="2">
        <v>43032</v>
      </c>
      <c r="Z1453">
        <v>8.1999999999999993</v>
      </c>
      <c r="AA1453" s="1" t="s">
        <v>39</v>
      </c>
    </row>
    <row r="1454" spans="1:28" x14ac:dyDescent="0.3">
      <c r="A1454" s="1" t="s">
        <v>4591</v>
      </c>
      <c r="B1454" s="1" t="s">
        <v>4592</v>
      </c>
      <c r="C1454" s="1" t="s">
        <v>517</v>
      </c>
      <c r="D1454" s="1" t="s">
        <v>3494</v>
      </c>
      <c r="E1454">
        <v>3</v>
      </c>
      <c r="F1454">
        <v>55</v>
      </c>
      <c r="G1454" s="1" t="s">
        <v>32</v>
      </c>
      <c r="H1454" s="2">
        <v>45822</v>
      </c>
      <c r="I1454" s="1" t="s">
        <v>517</v>
      </c>
      <c r="J1454" s="1" t="s">
        <v>33</v>
      </c>
      <c r="K1454" s="1" t="s">
        <v>3494</v>
      </c>
      <c r="L1454" s="2">
        <v>45814</v>
      </c>
      <c r="M1454">
        <v>5</v>
      </c>
      <c r="N1454">
        <v>5</v>
      </c>
      <c r="O1454">
        <v>1</v>
      </c>
      <c r="P1454">
        <v>536.75</v>
      </c>
      <c r="Q1454" s="1" t="s">
        <v>517</v>
      </c>
      <c r="R1454" s="1" t="s">
        <v>517</v>
      </c>
      <c r="S1454" s="1" t="s">
        <v>520</v>
      </c>
      <c r="T1454" s="1" t="s">
        <v>35</v>
      </c>
      <c r="U1454" s="1" t="s">
        <v>39</v>
      </c>
      <c r="V1454">
        <v>565</v>
      </c>
      <c r="W1454" s="1" t="s">
        <v>37</v>
      </c>
      <c r="X1454" s="1" t="s">
        <v>38</v>
      </c>
      <c r="Y1454" s="2">
        <v>43032</v>
      </c>
      <c r="Z1454">
        <v>8.1999999999999993</v>
      </c>
      <c r="AA1454" s="1" t="s">
        <v>827</v>
      </c>
      <c r="AB1454">
        <v>1</v>
      </c>
    </row>
    <row r="1455" spans="1:28" x14ac:dyDescent="0.3">
      <c r="A1455" s="1" t="s">
        <v>4593</v>
      </c>
      <c r="B1455" s="1" t="s">
        <v>4594</v>
      </c>
      <c r="C1455" s="1" t="s">
        <v>915</v>
      </c>
      <c r="D1455" s="1" t="s">
        <v>4595</v>
      </c>
      <c r="E1455">
        <v>2</v>
      </c>
      <c r="F1455">
        <v>52</v>
      </c>
      <c r="G1455" s="1" t="s">
        <v>44</v>
      </c>
      <c r="H1455" s="2">
        <v>45727</v>
      </c>
      <c r="I1455" s="1" t="s">
        <v>915</v>
      </c>
      <c r="J1455" s="1" t="s">
        <v>73</v>
      </c>
      <c r="K1455" s="1" t="s">
        <v>4595</v>
      </c>
      <c r="L1455" s="2">
        <v>45718</v>
      </c>
      <c r="M1455">
        <v>6</v>
      </c>
      <c r="N1455">
        <v>30</v>
      </c>
      <c r="O1455">
        <v>0</v>
      </c>
      <c r="P1455">
        <v>1738.1</v>
      </c>
      <c r="Q1455" s="1" t="s">
        <v>915</v>
      </c>
      <c r="R1455" s="1" t="s">
        <v>915</v>
      </c>
      <c r="S1455" s="1" t="s">
        <v>917</v>
      </c>
      <c r="T1455" s="1" t="s">
        <v>56</v>
      </c>
      <c r="U1455" s="1" t="s">
        <v>117</v>
      </c>
      <c r="V1455">
        <v>2483</v>
      </c>
      <c r="W1455" s="1" t="s">
        <v>77</v>
      </c>
      <c r="X1455" s="1" t="s">
        <v>38</v>
      </c>
      <c r="Y1455" s="2">
        <v>44193</v>
      </c>
      <c r="Z1455">
        <v>5</v>
      </c>
      <c r="AA1455" s="1" t="s">
        <v>84</v>
      </c>
      <c r="AB1455">
        <v>1</v>
      </c>
    </row>
    <row r="1456" spans="1:28" x14ac:dyDescent="0.3">
      <c r="A1456" s="1" t="s">
        <v>4596</v>
      </c>
      <c r="B1456" s="1" t="s">
        <v>4597</v>
      </c>
      <c r="C1456" s="1" t="s">
        <v>1147</v>
      </c>
      <c r="D1456" s="1" t="s">
        <v>4598</v>
      </c>
      <c r="E1456">
        <v>3</v>
      </c>
      <c r="F1456">
        <v>70</v>
      </c>
      <c r="G1456" s="1" t="s">
        <v>44</v>
      </c>
      <c r="H1456" s="2">
        <v>45919</v>
      </c>
      <c r="I1456" s="1" t="s">
        <v>1147</v>
      </c>
      <c r="J1456" s="1" t="s">
        <v>142</v>
      </c>
      <c r="K1456" s="1" t="s">
        <v>4598</v>
      </c>
      <c r="L1456" s="2">
        <v>45903</v>
      </c>
      <c r="M1456">
        <v>2</v>
      </c>
      <c r="N1456">
        <v>30</v>
      </c>
      <c r="O1456">
        <v>0</v>
      </c>
      <c r="P1456">
        <v>991.9</v>
      </c>
      <c r="Q1456" s="1" t="s">
        <v>1147</v>
      </c>
      <c r="R1456" s="1" t="s">
        <v>1147</v>
      </c>
      <c r="S1456" s="1" t="s">
        <v>1149</v>
      </c>
      <c r="T1456" s="1" t="s">
        <v>35</v>
      </c>
      <c r="U1456" s="1" t="s">
        <v>167</v>
      </c>
      <c r="V1456">
        <v>1417</v>
      </c>
      <c r="W1456" s="1" t="s">
        <v>145</v>
      </c>
      <c r="X1456" s="1" t="s">
        <v>59</v>
      </c>
      <c r="Y1456" s="2">
        <v>43159</v>
      </c>
      <c r="Z1456">
        <v>7.8</v>
      </c>
      <c r="AA1456" s="1" t="s">
        <v>39</v>
      </c>
    </row>
    <row r="1457" spans="1:28" x14ac:dyDescent="0.3">
      <c r="A1457" s="1" t="s">
        <v>4599</v>
      </c>
      <c r="B1457" s="1" t="s">
        <v>4600</v>
      </c>
      <c r="C1457" s="1" t="s">
        <v>1507</v>
      </c>
      <c r="D1457" s="1" t="s">
        <v>4082</v>
      </c>
      <c r="E1457">
        <v>3</v>
      </c>
      <c r="F1457">
        <v>111</v>
      </c>
      <c r="G1457" s="1" t="s">
        <v>32</v>
      </c>
      <c r="H1457" s="2">
        <v>45920</v>
      </c>
      <c r="I1457" s="1" t="s">
        <v>1507</v>
      </c>
      <c r="J1457" s="1" t="s">
        <v>204</v>
      </c>
      <c r="K1457" s="1" t="s">
        <v>4082</v>
      </c>
      <c r="L1457" s="2">
        <v>45902</v>
      </c>
      <c r="M1457">
        <v>5</v>
      </c>
      <c r="N1457">
        <v>10</v>
      </c>
      <c r="O1457">
        <v>0</v>
      </c>
      <c r="P1457">
        <v>797.4</v>
      </c>
      <c r="Q1457" s="1" t="s">
        <v>1507</v>
      </c>
      <c r="R1457" s="1" t="s">
        <v>1507</v>
      </c>
      <c r="S1457" s="1" t="s">
        <v>1509</v>
      </c>
      <c r="T1457" s="1" t="s">
        <v>107</v>
      </c>
      <c r="U1457" s="1" t="s">
        <v>152</v>
      </c>
      <c r="V1457">
        <v>886</v>
      </c>
      <c r="W1457" s="1" t="s">
        <v>206</v>
      </c>
      <c r="X1457" s="1" t="s">
        <v>137</v>
      </c>
      <c r="Y1457" s="2">
        <v>43138</v>
      </c>
      <c r="Z1457">
        <v>7.9</v>
      </c>
      <c r="AA1457" s="1" t="s">
        <v>39</v>
      </c>
    </row>
    <row r="1458" spans="1:28" x14ac:dyDescent="0.3">
      <c r="A1458" s="1" t="s">
        <v>4601</v>
      </c>
      <c r="B1458" s="1" t="s">
        <v>4602</v>
      </c>
      <c r="C1458" s="1" t="s">
        <v>1194</v>
      </c>
      <c r="D1458" s="1" t="s">
        <v>3121</v>
      </c>
      <c r="E1458">
        <v>3</v>
      </c>
      <c r="F1458">
        <v>51</v>
      </c>
      <c r="G1458" s="1" t="s">
        <v>44</v>
      </c>
      <c r="H1458" s="2">
        <v>45982</v>
      </c>
      <c r="I1458" s="1" t="s">
        <v>1194</v>
      </c>
      <c r="J1458" s="1" t="s">
        <v>1119</v>
      </c>
      <c r="K1458" s="1" t="s">
        <v>3121</v>
      </c>
      <c r="L1458" s="2">
        <v>45974</v>
      </c>
      <c r="M1458">
        <v>4</v>
      </c>
      <c r="N1458">
        <v>10</v>
      </c>
      <c r="O1458">
        <v>0</v>
      </c>
      <c r="P1458">
        <v>881.1</v>
      </c>
      <c r="Q1458" s="1" t="s">
        <v>1194</v>
      </c>
      <c r="R1458" s="1" t="s">
        <v>1194</v>
      </c>
      <c r="S1458" s="1" t="s">
        <v>1196</v>
      </c>
      <c r="T1458" s="1" t="s">
        <v>35</v>
      </c>
      <c r="U1458" s="1" t="s">
        <v>167</v>
      </c>
      <c r="V1458">
        <v>979</v>
      </c>
      <c r="W1458" s="1" t="s">
        <v>1120</v>
      </c>
      <c r="X1458" s="1" t="s">
        <v>38</v>
      </c>
      <c r="Y1458" s="2">
        <v>44070</v>
      </c>
      <c r="Z1458">
        <v>5.3</v>
      </c>
      <c r="AA1458" s="1" t="s">
        <v>39</v>
      </c>
    </row>
    <row r="1459" spans="1:28" x14ac:dyDescent="0.3">
      <c r="A1459" s="1" t="s">
        <v>4603</v>
      </c>
      <c r="B1459" s="1" t="s">
        <v>4604</v>
      </c>
      <c r="C1459" s="1" t="s">
        <v>963</v>
      </c>
      <c r="D1459" s="1" t="s">
        <v>4256</v>
      </c>
      <c r="E1459">
        <v>4</v>
      </c>
      <c r="F1459">
        <v>49</v>
      </c>
      <c r="G1459" s="1" t="s">
        <v>44</v>
      </c>
      <c r="H1459" s="2">
        <v>45691</v>
      </c>
      <c r="I1459" s="1" t="s">
        <v>963</v>
      </c>
      <c r="J1459" s="1" t="s">
        <v>291</v>
      </c>
      <c r="K1459" s="1" t="s">
        <v>4256</v>
      </c>
      <c r="L1459" s="2">
        <v>45677</v>
      </c>
      <c r="M1459">
        <v>2</v>
      </c>
      <c r="N1459">
        <v>15</v>
      </c>
      <c r="O1459">
        <v>0</v>
      </c>
      <c r="P1459">
        <v>912.9</v>
      </c>
      <c r="Q1459" s="1" t="s">
        <v>963</v>
      </c>
      <c r="R1459" s="1" t="s">
        <v>963</v>
      </c>
      <c r="S1459" s="1" t="s">
        <v>965</v>
      </c>
      <c r="T1459" s="1" t="s">
        <v>35</v>
      </c>
      <c r="U1459" s="1" t="s">
        <v>223</v>
      </c>
      <c r="V1459">
        <v>1074</v>
      </c>
      <c r="W1459" s="1" t="s">
        <v>293</v>
      </c>
      <c r="X1459" s="1" t="s">
        <v>48</v>
      </c>
      <c r="Y1459" s="2">
        <v>44560</v>
      </c>
      <c r="Z1459">
        <v>4</v>
      </c>
      <c r="AA1459" s="1" t="s">
        <v>39</v>
      </c>
    </row>
    <row r="1460" spans="1:28" x14ac:dyDescent="0.3">
      <c r="A1460" s="1" t="s">
        <v>4605</v>
      </c>
      <c r="B1460" s="1" t="s">
        <v>4606</v>
      </c>
      <c r="C1460" s="1" t="s">
        <v>1706</v>
      </c>
      <c r="D1460" s="1" t="s">
        <v>4607</v>
      </c>
      <c r="E1460">
        <v>4</v>
      </c>
      <c r="F1460">
        <v>92</v>
      </c>
      <c r="G1460" s="1" t="s">
        <v>44</v>
      </c>
      <c r="H1460" s="2">
        <v>45771</v>
      </c>
      <c r="I1460" s="1" t="s">
        <v>1706</v>
      </c>
      <c r="J1460" s="1" t="s">
        <v>549</v>
      </c>
      <c r="K1460" s="1" t="s">
        <v>4607</v>
      </c>
      <c r="L1460" s="2">
        <v>45754</v>
      </c>
      <c r="M1460">
        <v>7</v>
      </c>
      <c r="N1460">
        <v>15</v>
      </c>
      <c r="O1460">
        <v>0</v>
      </c>
      <c r="P1460">
        <v>142.80000000000001</v>
      </c>
      <c r="Q1460" s="1" t="s">
        <v>1706</v>
      </c>
      <c r="R1460" s="1" t="s">
        <v>1706</v>
      </c>
      <c r="S1460" s="1" t="s">
        <v>1707</v>
      </c>
      <c r="T1460" s="1" t="s">
        <v>56</v>
      </c>
      <c r="U1460" s="1" t="s">
        <v>57</v>
      </c>
      <c r="V1460">
        <v>168</v>
      </c>
      <c r="W1460" s="1" t="s">
        <v>550</v>
      </c>
      <c r="X1460" s="1" t="s">
        <v>38</v>
      </c>
      <c r="Y1460" s="2">
        <v>45530</v>
      </c>
      <c r="Z1460">
        <v>1.3</v>
      </c>
      <c r="AA1460" s="1" t="s">
        <v>39</v>
      </c>
    </row>
    <row r="1461" spans="1:28" x14ac:dyDescent="0.3">
      <c r="A1461" s="1" t="s">
        <v>4608</v>
      </c>
      <c r="B1461" s="1" t="s">
        <v>4609</v>
      </c>
      <c r="C1461" s="1" t="s">
        <v>502</v>
      </c>
      <c r="D1461" s="1" t="s">
        <v>456</v>
      </c>
      <c r="E1461">
        <v>3</v>
      </c>
      <c r="F1461">
        <v>136</v>
      </c>
      <c r="G1461" s="1" t="s">
        <v>44</v>
      </c>
      <c r="H1461" s="2">
        <v>45963</v>
      </c>
      <c r="I1461" s="1" t="s">
        <v>502</v>
      </c>
      <c r="J1461" s="1" t="s">
        <v>298</v>
      </c>
      <c r="K1461" s="1" t="s">
        <v>456</v>
      </c>
      <c r="L1461" s="2">
        <v>45955</v>
      </c>
      <c r="M1461">
        <v>5</v>
      </c>
      <c r="N1461">
        <v>30</v>
      </c>
      <c r="O1461">
        <v>0</v>
      </c>
      <c r="P1461">
        <v>6924.4</v>
      </c>
      <c r="Q1461" s="1" t="s">
        <v>502</v>
      </c>
      <c r="R1461" s="1" t="s">
        <v>502</v>
      </c>
      <c r="S1461" s="1" t="s">
        <v>504</v>
      </c>
      <c r="T1461" s="1" t="s">
        <v>75</v>
      </c>
      <c r="U1461" s="1" t="s">
        <v>314</v>
      </c>
      <c r="V1461">
        <v>9892</v>
      </c>
      <c r="W1461" s="1" t="s">
        <v>301</v>
      </c>
      <c r="X1461" s="1" t="s">
        <v>137</v>
      </c>
      <c r="Y1461" s="2">
        <v>44620</v>
      </c>
      <c r="Z1461">
        <v>3.8</v>
      </c>
      <c r="AA1461" s="1" t="s">
        <v>39</v>
      </c>
    </row>
    <row r="1462" spans="1:28" x14ac:dyDescent="0.3">
      <c r="A1462" s="1" t="s">
        <v>4610</v>
      </c>
      <c r="B1462" s="1" t="s">
        <v>4611</v>
      </c>
      <c r="C1462" s="1" t="s">
        <v>3326</v>
      </c>
      <c r="D1462" s="1" t="s">
        <v>4612</v>
      </c>
      <c r="E1462">
        <v>5</v>
      </c>
      <c r="F1462">
        <v>74</v>
      </c>
      <c r="G1462" s="1" t="s">
        <v>44</v>
      </c>
      <c r="H1462" s="2">
        <v>45785</v>
      </c>
      <c r="I1462" s="1" t="s">
        <v>3326</v>
      </c>
      <c r="J1462" s="1" t="s">
        <v>357</v>
      </c>
      <c r="K1462" s="1" t="s">
        <v>4612</v>
      </c>
      <c r="L1462" s="2">
        <v>45777</v>
      </c>
      <c r="M1462">
        <v>4</v>
      </c>
      <c r="N1462">
        <v>5</v>
      </c>
      <c r="O1462">
        <v>0</v>
      </c>
      <c r="P1462">
        <v>157.69999999999999</v>
      </c>
      <c r="Q1462" s="1" t="s">
        <v>3326</v>
      </c>
      <c r="R1462" s="1" t="s">
        <v>3326</v>
      </c>
      <c r="S1462" s="1" t="s">
        <v>3328</v>
      </c>
      <c r="T1462" s="1" t="s">
        <v>134</v>
      </c>
      <c r="U1462" s="1" t="s">
        <v>366</v>
      </c>
      <c r="V1462">
        <v>166</v>
      </c>
      <c r="W1462" s="1" t="s">
        <v>360</v>
      </c>
      <c r="X1462" s="1" t="s">
        <v>38</v>
      </c>
      <c r="Y1462" s="2">
        <v>45643</v>
      </c>
      <c r="Z1462">
        <v>1</v>
      </c>
      <c r="AA1462" s="1" t="s">
        <v>39</v>
      </c>
    </row>
    <row r="1463" spans="1:28" x14ac:dyDescent="0.3">
      <c r="A1463" s="1" t="s">
        <v>4613</v>
      </c>
      <c r="B1463" s="1" t="s">
        <v>4614</v>
      </c>
      <c r="C1463" s="1" t="s">
        <v>202</v>
      </c>
      <c r="D1463" s="1" t="s">
        <v>1177</v>
      </c>
      <c r="E1463">
        <v>3</v>
      </c>
      <c r="F1463">
        <v>71</v>
      </c>
      <c r="G1463" s="1" t="s">
        <v>44</v>
      </c>
      <c r="H1463" s="2">
        <v>45931</v>
      </c>
      <c r="I1463" s="1" t="s">
        <v>202</v>
      </c>
      <c r="J1463" s="1" t="s">
        <v>132</v>
      </c>
      <c r="K1463" s="1" t="s">
        <v>1177</v>
      </c>
      <c r="L1463" s="2">
        <v>45915</v>
      </c>
      <c r="M1463">
        <v>5</v>
      </c>
      <c r="N1463">
        <v>20</v>
      </c>
      <c r="O1463">
        <v>0</v>
      </c>
      <c r="P1463">
        <v>1364</v>
      </c>
      <c r="Q1463" s="1" t="s">
        <v>202</v>
      </c>
      <c r="R1463" s="1" t="s">
        <v>202</v>
      </c>
      <c r="S1463" s="1" t="s">
        <v>205</v>
      </c>
      <c r="T1463" s="1" t="s">
        <v>107</v>
      </c>
      <c r="U1463" s="1" t="s">
        <v>125</v>
      </c>
      <c r="V1463">
        <v>1705</v>
      </c>
      <c r="W1463" s="1" t="s">
        <v>136</v>
      </c>
      <c r="X1463" s="1" t="s">
        <v>137</v>
      </c>
      <c r="Y1463" s="2">
        <v>44254</v>
      </c>
      <c r="Z1463">
        <v>4.8</v>
      </c>
      <c r="AA1463" s="1" t="s">
        <v>39</v>
      </c>
    </row>
    <row r="1464" spans="1:28" x14ac:dyDescent="0.3">
      <c r="A1464" s="1" t="s">
        <v>4615</v>
      </c>
      <c r="B1464" s="1" t="s">
        <v>4616</v>
      </c>
      <c r="C1464" s="1" t="s">
        <v>121</v>
      </c>
      <c r="D1464" s="1" t="s">
        <v>4617</v>
      </c>
      <c r="E1464">
        <v>4</v>
      </c>
      <c r="F1464">
        <v>72</v>
      </c>
      <c r="G1464" s="1" t="s">
        <v>32</v>
      </c>
      <c r="H1464" s="2">
        <v>45920</v>
      </c>
      <c r="I1464" s="1" t="s">
        <v>121</v>
      </c>
      <c r="J1464" s="1" t="s">
        <v>1119</v>
      </c>
      <c r="K1464" s="1" t="s">
        <v>4617</v>
      </c>
      <c r="L1464" s="2">
        <v>45900</v>
      </c>
      <c r="M1464">
        <v>6</v>
      </c>
      <c r="N1464">
        <v>0</v>
      </c>
      <c r="O1464">
        <v>0</v>
      </c>
      <c r="P1464">
        <v>3068</v>
      </c>
      <c r="Q1464" s="1" t="s">
        <v>121</v>
      </c>
      <c r="R1464" s="1" t="s">
        <v>121</v>
      </c>
      <c r="S1464" s="1" t="s">
        <v>124</v>
      </c>
      <c r="T1464" s="1" t="s">
        <v>107</v>
      </c>
      <c r="U1464" s="1" t="s">
        <v>125</v>
      </c>
      <c r="V1464">
        <v>3068</v>
      </c>
      <c r="W1464" s="1" t="s">
        <v>1120</v>
      </c>
      <c r="X1464" s="1" t="s">
        <v>38</v>
      </c>
      <c r="Y1464" s="2">
        <v>44070</v>
      </c>
      <c r="Z1464">
        <v>5.3</v>
      </c>
      <c r="AA1464" s="1" t="s">
        <v>39</v>
      </c>
    </row>
    <row r="1465" spans="1:28" x14ac:dyDescent="0.3">
      <c r="A1465" s="1" t="s">
        <v>4618</v>
      </c>
      <c r="B1465" s="1" t="s">
        <v>4619</v>
      </c>
      <c r="C1465" s="1" t="s">
        <v>979</v>
      </c>
      <c r="D1465" s="1" t="s">
        <v>2875</v>
      </c>
      <c r="E1465">
        <v>2</v>
      </c>
      <c r="F1465">
        <v>103</v>
      </c>
      <c r="G1465" s="1" t="s">
        <v>32</v>
      </c>
      <c r="H1465" s="2">
        <v>46017</v>
      </c>
      <c r="I1465" s="1" t="s">
        <v>979</v>
      </c>
      <c r="J1465" s="1" t="s">
        <v>54</v>
      </c>
      <c r="K1465" s="1" t="s">
        <v>2875</v>
      </c>
      <c r="L1465" s="2">
        <v>46011</v>
      </c>
      <c r="M1465">
        <v>4</v>
      </c>
      <c r="N1465">
        <v>10</v>
      </c>
      <c r="O1465">
        <v>0</v>
      </c>
      <c r="P1465">
        <v>1321.2</v>
      </c>
      <c r="Q1465" s="1" t="s">
        <v>979</v>
      </c>
      <c r="R1465" s="1" t="s">
        <v>979</v>
      </c>
      <c r="S1465" s="1" t="s">
        <v>981</v>
      </c>
      <c r="T1465" s="1" t="s">
        <v>35</v>
      </c>
      <c r="U1465" s="1" t="s">
        <v>36</v>
      </c>
      <c r="V1465">
        <v>1468</v>
      </c>
      <c r="W1465" s="1" t="s">
        <v>58</v>
      </c>
      <c r="X1465" s="1" t="s">
        <v>59</v>
      </c>
      <c r="Y1465" s="2">
        <v>44128</v>
      </c>
      <c r="Z1465">
        <v>5.2</v>
      </c>
      <c r="AA1465" s="1" t="s">
        <v>84</v>
      </c>
      <c r="AB1465">
        <v>1</v>
      </c>
    </row>
    <row r="1466" spans="1:28" x14ac:dyDescent="0.3">
      <c r="A1466" s="1" t="s">
        <v>4620</v>
      </c>
      <c r="B1466" s="1" t="s">
        <v>4621</v>
      </c>
      <c r="C1466" s="1" t="s">
        <v>2220</v>
      </c>
      <c r="D1466" s="1" t="s">
        <v>4622</v>
      </c>
      <c r="E1466">
        <v>3</v>
      </c>
      <c r="F1466">
        <v>86</v>
      </c>
      <c r="G1466" s="1" t="s">
        <v>44</v>
      </c>
      <c r="H1466" s="2">
        <v>45847</v>
      </c>
      <c r="I1466" s="1" t="s">
        <v>2220</v>
      </c>
      <c r="J1466" s="1" t="s">
        <v>272</v>
      </c>
      <c r="K1466" s="1" t="s">
        <v>4622</v>
      </c>
      <c r="L1466" s="2">
        <v>45827</v>
      </c>
      <c r="M1466">
        <v>5</v>
      </c>
      <c r="O1466">
        <v>0</v>
      </c>
      <c r="P1466">
        <v>1714.2</v>
      </c>
      <c r="Q1466" s="1" t="s">
        <v>2220</v>
      </c>
      <c r="R1466" s="1" t="s">
        <v>2220</v>
      </c>
      <c r="S1466" s="1" t="s">
        <v>2222</v>
      </c>
      <c r="T1466" s="1" t="s">
        <v>75</v>
      </c>
      <c r="U1466" s="1" t="s">
        <v>314</v>
      </c>
      <c r="V1466">
        <v>2857</v>
      </c>
      <c r="W1466" s="1" t="s">
        <v>273</v>
      </c>
      <c r="X1466" s="1" t="s">
        <v>38</v>
      </c>
      <c r="Y1466" s="2">
        <v>45880</v>
      </c>
      <c r="Z1466">
        <v>0.4</v>
      </c>
      <c r="AA1466" s="1" t="s">
        <v>39</v>
      </c>
    </row>
    <row r="1467" spans="1:28" x14ac:dyDescent="0.3">
      <c r="A1467" s="1" t="s">
        <v>4623</v>
      </c>
      <c r="B1467" s="1" t="s">
        <v>4624</v>
      </c>
      <c r="C1467" s="1" t="s">
        <v>1543</v>
      </c>
      <c r="D1467" s="1" t="s">
        <v>4625</v>
      </c>
      <c r="E1467">
        <v>3</v>
      </c>
      <c r="F1467">
        <v>53</v>
      </c>
      <c r="G1467" s="1" t="s">
        <v>44</v>
      </c>
      <c r="H1467" s="2">
        <v>45785</v>
      </c>
      <c r="I1467" s="1" t="s">
        <v>1543</v>
      </c>
      <c r="J1467" s="1" t="s">
        <v>150</v>
      </c>
      <c r="K1467" s="1" t="s">
        <v>4625</v>
      </c>
      <c r="L1467" s="2">
        <v>45773</v>
      </c>
      <c r="M1467">
        <v>5</v>
      </c>
      <c r="N1467">
        <v>30</v>
      </c>
      <c r="O1467">
        <v>0</v>
      </c>
      <c r="P1467">
        <v>1442</v>
      </c>
      <c r="Q1467" s="1" t="s">
        <v>1543</v>
      </c>
      <c r="R1467" s="1" t="s">
        <v>1543</v>
      </c>
      <c r="S1467" s="1" t="s">
        <v>1545</v>
      </c>
      <c r="T1467" s="1" t="s">
        <v>56</v>
      </c>
      <c r="U1467" s="1" t="s">
        <v>66</v>
      </c>
      <c r="V1467">
        <v>2060</v>
      </c>
      <c r="W1467" s="1" t="s">
        <v>153</v>
      </c>
      <c r="X1467" s="1" t="s">
        <v>38</v>
      </c>
      <c r="Y1467" s="2">
        <v>45173</v>
      </c>
      <c r="Z1467">
        <v>2.2999999999999998</v>
      </c>
      <c r="AA1467" s="1" t="s">
        <v>39</v>
      </c>
    </row>
    <row r="1468" spans="1:28" x14ac:dyDescent="0.3">
      <c r="A1468" s="1" t="s">
        <v>4626</v>
      </c>
      <c r="B1468" s="1" t="s">
        <v>4627</v>
      </c>
      <c r="C1468" s="1" t="s">
        <v>675</v>
      </c>
      <c r="D1468" s="1" t="s">
        <v>1795</v>
      </c>
      <c r="E1468">
        <v>4</v>
      </c>
      <c r="F1468">
        <v>82</v>
      </c>
      <c r="G1468" s="1" t="s">
        <v>44</v>
      </c>
      <c r="H1468" s="2">
        <v>45969</v>
      </c>
      <c r="I1468" s="1" t="s">
        <v>675</v>
      </c>
      <c r="J1468" s="1" t="s">
        <v>272</v>
      </c>
      <c r="K1468" s="1" t="s">
        <v>1795</v>
      </c>
      <c r="L1468" s="2">
        <v>45952</v>
      </c>
      <c r="M1468">
        <v>4</v>
      </c>
      <c r="N1468">
        <v>20</v>
      </c>
      <c r="O1468">
        <v>0</v>
      </c>
      <c r="P1468">
        <v>1930.4</v>
      </c>
      <c r="Q1468" s="1" t="s">
        <v>675</v>
      </c>
      <c r="R1468" s="1" t="s">
        <v>675</v>
      </c>
      <c r="S1468" s="1" t="s">
        <v>677</v>
      </c>
      <c r="T1468" s="1" t="s">
        <v>75</v>
      </c>
      <c r="U1468" s="1" t="s">
        <v>237</v>
      </c>
      <c r="V1468">
        <v>2413</v>
      </c>
      <c r="W1468" s="1" t="s">
        <v>273</v>
      </c>
      <c r="X1468" s="1" t="s">
        <v>38</v>
      </c>
      <c r="Y1468" s="2">
        <v>45880</v>
      </c>
      <c r="Z1468">
        <v>0.4</v>
      </c>
      <c r="AA1468" s="1" t="s">
        <v>39</v>
      </c>
    </row>
    <row r="1469" spans="1:28" x14ac:dyDescent="0.3">
      <c r="A1469" s="1" t="s">
        <v>4628</v>
      </c>
      <c r="B1469" s="1" t="s">
        <v>4629</v>
      </c>
      <c r="C1469" s="1" t="s">
        <v>885</v>
      </c>
      <c r="D1469" s="1" t="s">
        <v>3187</v>
      </c>
      <c r="E1469">
        <v>5</v>
      </c>
      <c r="F1469">
        <v>82</v>
      </c>
      <c r="G1469" s="1" t="s">
        <v>44</v>
      </c>
      <c r="H1469" s="2">
        <v>46000</v>
      </c>
      <c r="I1469" s="1" t="s">
        <v>885</v>
      </c>
      <c r="J1469" s="1" t="s">
        <v>123</v>
      </c>
      <c r="K1469" s="1" t="s">
        <v>3187</v>
      </c>
      <c r="L1469" s="2">
        <v>45991</v>
      </c>
      <c r="M1469">
        <v>2</v>
      </c>
      <c r="N1469">
        <v>5</v>
      </c>
      <c r="O1469">
        <v>0</v>
      </c>
      <c r="P1469">
        <v>1071.5999999999999</v>
      </c>
      <c r="Q1469" s="1" t="s">
        <v>885</v>
      </c>
      <c r="R1469" s="1" t="s">
        <v>885</v>
      </c>
      <c r="S1469" s="1" t="s">
        <v>887</v>
      </c>
      <c r="T1469" s="1" t="s">
        <v>134</v>
      </c>
      <c r="U1469" s="1" t="s">
        <v>366</v>
      </c>
      <c r="V1469">
        <v>1128</v>
      </c>
      <c r="W1469" s="1" t="s">
        <v>126</v>
      </c>
      <c r="X1469" s="1" t="s">
        <v>127</v>
      </c>
      <c r="Y1469" s="2">
        <v>44230</v>
      </c>
      <c r="Z1469">
        <v>4.9000000000000004</v>
      </c>
      <c r="AA1469" s="1" t="s">
        <v>39</v>
      </c>
    </row>
    <row r="1470" spans="1:28" x14ac:dyDescent="0.3">
      <c r="A1470" s="1" t="s">
        <v>4630</v>
      </c>
      <c r="B1470" s="1" t="s">
        <v>4631</v>
      </c>
      <c r="C1470" s="1" t="s">
        <v>1128</v>
      </c>
      <c r="D1470" s="1" t="s">
        <v>4632</v>
      </c>
      <c r="E1470">
        <v>4</v>
      </c>
      <c r="F1470">
        <v>18</v>
      </c>
      <c r="G1470" s="1" t="s">
        <v>401</v>
      </c>
      <c r="H1470" s="2">
        <v>45912</v>
      </c>
      <c r="I1470" s="1" t="s">
        <v>1128</v>
      </c>
      <c r="J1470" s="1" t="s">
        <v>96</v>
      </c>
      <c r="K1470" s="1" t="s">
        <v>4632</v>
      </c>
      <c r="L1470" s="2">
        <v>45903</v>
      </c>
      <c r="M1470">
        <v>4</v>
      </c>
      <c r="N1470">
        <v>15</v>
      </c>
      <c r="O1470">
        <v>0</v>
      </c>
      <c r="P1470">
        <v>2930.8</v>
      </c>
      <c r="Q1470" s="1" t="s">
        <v>1128</v>
      </c>
      <c r="R1470" s="1" t="s">
        <v>1128</v>
      </c>
      <c r="S1470" s="1" t="s">
        <v>1130</v>
      </c>
      <c r="T1470" s="1" t="s">
        <v>107</v>
      </c>
      <c r="U1470" s="1" t="s">
        <v>125</v>
      </c>
      <c r="V1470">
        <v>3448</v>
      </c>
      <c r="W1470" s="1" t="s">
        <v>99</v>
      </c>
      <c r="X1470" s="1" t="s">
        <v>100</v>
      </c>
      <c r="Y1470" s="2">
        <v>45629</v>
      </c>
      <c r="Z1470">
        <v>1.1000000000000001</v>
      </c>
      <c r="AA1470" s="1" t="s">
        <v>39</v>
      </c>
    </row>
    <row r="1471" spans="1:28" x14ac:dyDescent="0.3">
      <c r="A1471" s="1" t="s">
        <v>4633</v>
      </c>
      <c r="B1471" s="1" t="s">
        <v>4634</v>
      </c>
      <c r="C1471" s="1" t="s">
        <v>2021</v>
      </c>
      <c r="D1471" s="1" t="s">
        <v>1166</v>
      </c>
      <c r="E1471">
        <v>5</v>
      </c>
      <c r="F1471">
        <v>30</v>
      </c>
      <c r="G1471" s="1" t="s">
        <v>44</v>
      </c>
      <c r="H1471" s="2">
        <v>45718</v>
      </c>
      <c r="I1471" s="1" t="s">
        <v>2021</v>
      </c>
      <c r="J1471" s="1" t="s">
        <v>318</v>
      </c>
      <c r="K1471" s="1" t="s">
        <v>1166</v>
      </c>
      <c r="L1471" s="2">
        <v>45710</v>
      </c>
      <c r="M1471">
        <v>2</v>
      </c>
      <c r="N1471">
        <v>20</v>
      </c>
      <c r="O1471">
        <v>0</v>
      </c>
      <c r="P1471">
        <v>341.6</v>
      </c>
      <c r="Q1471" s="1" t="s">
        <v>2021</v>
      </c>
      <c r="R1471" s="1" t="s">
        <v>2021</v>
      </c>
      <c r="S1471" s="1" t="s">
        <v>2023</v>
      </c>
      <c r="T1471" s="1" t="s">
        <v>134</v>
      </c>
      <c r="U1471" s="1" t="s">
        <v>144</v>
      </c>
      <c r="V1471">
        <v>427</v>
      </c>
      <c r="W1471" s="1" t="s">
        <v>319</v>
      </c>
      <c r="X1471" s="1" t="s">
        <v>48</v>
      </c>
      <c r="Y1471" s="2">
        <v>45758</v>
      </c>
      <c r="Z1471">
        <v>0.7</v>
      </c>
      <c r="AA1471" s="1" t="s">
        <v>39</v>
      </c>
    </row>
    <row r="1472" spans="1:28" x14ac:dyDescent="0.3">
      <c r="A1472" s="1" t="s">
        <v>4635</v>
      </c>
      <c r="B1472" s="1" t="s">
        <v>4636</v>
      </c>
      <c r="C1472" s="1" t="s">
        <v>1562</v>
      </c>
      <c r="D1472" s="1" t="s">
        <v>451</v>
      </c>
      <c r="E1472">
        <v>5</v>
      </c>
      <c r="F1472">
        <v>54</v>
      </c>
      <c r="G1472" s="1" t="s">
        <v>44</v>
      </c>
      <c r="H1472" s="2">
        <v>45969</v>
      </c>
      <c r="I1472" s="1" t="s">
        <v>1562</v>
      </c>
      <c r="J1472" s="1" t="s">
        <v>229</v>
      </c>
      <c r="K1472" s="1" t="s">
        <v>451</v>
      </c>
      <c r="L1472" s="2">
        <v>45957</v>
      </c>
      <c r="M1472">
        <v>4</v>
      </c>
      <c r="N1472">
        <v>10</v>
      </c>
      <c r="O1472">
        <v>0</v>
      </c>
      <c r="P1472">
        <v>2080.8000000000002</v>
      </c>
      <c r="Q1472" s="1" t="s">
        <v>1562</v>
      </c>
      <c r="R1472" s="1" t="s">
        <v>1562</v>
      </c>
      <c r="S1472" s="1" t="s">
        <v>1564</v>
      </c>
      <c r="T1472" s="1" t="s">
        <v>107</v>
      </c>
      <c r="U1472" s="1" t="s">
        <v>152</v>
      </c>
      <c r="V1472">
        <v>2312</v>
      </c>
      <c r="W1472" s="1" t="s">
        <v>231</v>
      </c>
      <c r="X1472" s="1" t="s">
        <v>127</v>
      </c>
      <c r="Y1472" s="2">
        <v>43596</v>
      </c>
      <c r="Z1472">
        <v>6.6</v>
      </c>
      <c r="AA1472" s="1" t="s">
        <v>39</v>
      </c>
    </row>
    <row r="1473" spans="1:28" x14ac:dyDescent="0.3">
      <c r="A1473" s="1" t="s">
        <v>4637</v>
      </c>
      <c r="B1473" s="1" t="s">
        <v>4638</v>
      </c>
      <c r="C1473" s="1" t="s">
        <v>793</v>
      </c>
      <c r="D1473" s="1" t="s">
        <v>4639</v>
      </c>
      <c r="E1473">
        <v>2</v>
      </c>
      <c r="F1473">
        <v>88</v>
      </c>
      <c r="G1473" s="1" t="s">
        <v>32</v>
      </c>
      <c r="H1473" s="2">
        <v>45917</v>
      </c>
      <c r="I1473" s="1" t="s">
        <v>793</v>
      </c>
      <c r="J1473" s="1" t="s">
        <v>592</v>
      </c>
      <c r="K1473" s="1" t="s">
        <v>4639</v>
      </c>
      <c r="L1473" s="2">
        <v>45904</v>
      </c>
      <c r="M1473">
        <v>8</v>
      </c>
      <c r="N1473">
        <v>0</v>
      </c>
      <c r="O1473">
        <v>1</v>
      </c>
      <c r="P1473">
        <v>6674</v>
      </c>
      <c r="Q1473" s="1" t="s">
        <v>793</v>
      </c>
      <c r="R1473" s="1" t="s">
        <v>793</v>
      </c>
      <c r="S1473" s="1" t="s">
        <v>795</v>
      </c>
      <c r="T1473" s="1" t="s">
        <v>75</v>
      </c>
      <c r="U1473" s="1" t="s">
        <v>237</v>
      </c>
      <c r="V1473">
        <v>6674</v>
      </c>
      <c r="W1473" s="1" t="s">
        <v>593</v>
      </c>
      <c r="X1473" s="1" t="s">
        <v>127</v>
      </c>
      <c r="Y1473" s="2">
        <v>44133</v>
      </c>
      <c r="Z1473">
        <v>5.2</v>
      </c>
      <c r="AA1473" s="1" t="s">
        <v>49</v>
      </c>
      <c r="AB1473">
        <v>1</v>
      </c>
    </row>
    <row r="1474" spans="1:28" x14ac:dyDescent="0.3">
      <c r="A1474" s="1" t="s">
        <v>4640</v>
      </c>
      <c r="B1474" s="1" t="s">
        <v>4641</v>
      </c>
      <c r="C1474" s="1" t="s">
        <v>435</v>
      </c>
      <c r="D1474" s="1" t="s">
        <v>2646</v>
      </c>
      <c r="E1474">
        <v>3</v>
      </c>
      <c r="F1474">
        <v>83</v>
      </c>
      <c r="G1474" s="1" t="s">
        <v>32</v>
      </c>
      <c r="H1474" s="2">
        <v>45682</v>
      </c>
      <c r="I1474" s="1" t="s">
        <v>435</v>
      </c>
      <c r="J1474" s="1" t="s">
        <v>394</v>
      </c>
      <c r="K1474" s="1" t="s">
        <v>2646</v>
      </c>
      <c r="L1474" s="2">
        <v>45674</v>
      </c>
      <c r="M1474">
        <v>4</v>
      </c>
      <c r="N1474">
        <v>5</v>
      </c>
      <c r="O1474">
        <v>0</v>
      </c>
      <c r="P1474">
        <v>123.5</v>
      </c>
      <c r="Q1474" s="1" t="s">
        <v>435</v>
      </c>
      <c r="R1474" s="1" t="s">
        <v>435</v>
      </c>
      <c r="S1474" s="1" t="s">
        <v>437</v>
      </c>
      <c r="T1474" s="1" t="s">
        <v>134</v>
      </c>
      <c r="U1474" s="1" t="s">
        <v>366</v>
      </c>
      <c r="V1474">
        <v>130</v>
      </c>
      <c r="W1474" s="1" t="s">
        <v>396</v>
      </c>
      <c r="X1474" s="1" t="s">
        <v>127</v>
      </c>
      <c r="Y1474" s="2">
        <v>43220</v>
      </c>
      <c r="Z1474">
        <v>7.7</v>
      </c>
      <c r="AA1474" s="1" t="s">
        <v>39</v>
      </c>
    </row>
    <row r="1475" spans="1:28" x14ac:dyDescent="0.3">
      <c r="A1475" s="1" t="s">
        <v>4642</v>
      </c>
      <c r="B1475" s="1" t="s">
        <v>4643</v>
      </c>
      <c r="C1475" s="1" t="s">
        <v>532</v>
      </c>
      <c r="D1475" s="1" t="s">
        <v>4644</v>
      </c>
      <c r="E1475">
        <v>4</v>
      </c>
      <c r="F1475">
        <v>31</v>
      </c>
      <c r="G1475" s="1" t="s">
        <v>32</v>
      </c>
      <c r="H1475" s="2">
        <v>45852</v>
      </c>
      <c r="I1475" s="1" t="s">
        <v>532</v>
      </c>
      <c r="J1475" s="1" t="s">
        <v>73</v>
      </c>
      <c r="K1475" s="1" t="s">
        <v>4644</v>
      </c>
      <c r="L1475" s="2">
        <v>45837</v>
      </c>
      <c r="M1475">
        <v>8</v>
      </c>
      <c r="N1475">
        <v>20</v>
      </c>
      <c r="O1475">
        <v>0</v>
      </c>
      <c r="P1475">
        <v>191.2</v>
      </c>
      <c r="Q1475" s="1" t="s">
        <v>532</v>
      </c>
      <c r="R1475" s="1" t="s">
        <v>532</v>
      </c>
      <c r="S1475" s="1" t="s">
        <v>534</v>
      </c>
      <c r="T1475" s="1" t="s">
        <v>134</v>
      </c>
      <c r="U1475" s="1" t="s">
        <v>378</v>
      </c>
      <c r="V1475">
        <v>239</v>
      </c>
      <c r="W1475" s="1" t="s">
        <v>77</v>
      </c>
      <c r="X1475" s="1" t="s">
        <v>38</v>
      </c>
      <c r="Y1475" s="2">
        <v>44193</v>
      </c>
      <c r="Z1475">
        <v>5</v>
      </c>
      <c r="AA1475" s="1" t="s">
        <v>39</v>
      </c>
    </row>
    <row r="1476" spans="1:28" x14ac:dyDescent="0.3">
      <c r="A1476" s="1" t="s">
        <v>4645</v>
      </c>
      <c r="B1476" s="1" t="s">
        <v>4646</v>
      </c>
      <c r="C1476" s="1" t="s">
        <v>1435</v>
      </c>
      <c r="D1476" s="1" t="s">
        <v>4647</v>
      </c>
      <c r="E1476">
        <v>4</v>
      </c>
      <c r="F1476">
        <v>18</v>
      </c>
      <c r="G1476" s="1" t="s">
        <v>44</v>
      </c>
      <c r="H1476" s="2">
        <v>45866</v>
      </c>
      <c r="I1476" s="1" t="s">
        <v>1435</v>
      </c>
      <c r="J1476" s="1" t="s">
        <v>264</v>
      </c>
      <c r="K1476" s="1" t="s">
        <v>4647</v>
      </c>
      <c r="L1476" s="2">
        <v>45858</v>
      </c>
      <c r="M1476">
        <v>3</v>
      </c>
      <c r="N1476">
        <v>0</v>
      </c>
      <c r="O1476">
        <v>0</v>
      </c>
      <c r="P1476">
        <v>2253</v>
      </c>
      <c r="Q1476" s="1" t="s">
        <v>1435</v>
      </c>
      <c r="R1476" s="1" t="s">
        <v>1435</v>
      </c>
      <c r="S1476" s="1" t="s">
        <v>1437</v>
      </c>
      <c r="T1476" s="1" t="s">
        <v>90</v>
      </c>
      <c r="U1476" s="1" t="s">
        <v>91</v>
      </c>
      <c r="V1476">
        <v>2253</v>
      </c>
      <c r="W1476" s="1" t="s">
        <v>267</v>
      </c>
      <c r="X1476" s="1" t="s">
        <v>268</v>
      </c>
      <c r="Y1476" s="2">
        <v>43207</v>
      </c>
      <c r="Z1476">
        <v>7.7</v>
      </c>
      <c r="AA1476" s="1" t="s">
        <v>39</v>
      </c>
    </row>
    <row r="1477" spans="1:28" x14ac:dyDescent="0.3">
      <c r="A1477" s="1" t="s">
        <v>4648</v>
      </c>
      <c r="B1477" s="1" t="s">
        <v>4649</v>
      </c>
      <c r="C1477" s="1" t="s">
        <v>1346</v>
      </c>
      <c r="D1477" s="1" t="s">
        <v>4289</v>
      </c>
      <c r="E1477">
        <v>3</v>
      </c>
      <c r="F1477">
        <v>72</v>
      </c>
      <c r="G1477" s="1" t="s">
        <v>44</v>
      </c>
      <c r="H1477" s="2">
        <v>45728</v>
      </c>
      <c r="I1477" s="1" t="s">
        <v>1346</v>
      </c>
      <c r="J1477" s="1" t="s">
        <v>215</v>
      </c>
      <c r="K1477" s="1" t="s">
        <v>4289</v>
      </c>
      <c r="L1477" s="2">
        <v>45709</v>
      </c>
      <c r="M1477">
        <v>9</v>
      </c>
      <c r="N1477">
        <v>5</v>
      </c>
      <c r="O1477">
        <v>0</v>
      </c>
      <c r="P1477">
        <v>1463</v>
      </c>
      <c r="Q1477" s="1" t="s">
        <v>1346</v>
      </c>
      <c r="R1477" s="1" t="s">
        <v>1346</v>
      </c>
      <c r="S1477" s="1" t="s">
        <v>1348</v>
      </c>
      <c r="T1477" s="1" t="s">
        <v>56</v>
      </c>
      <c r="U1477" s="1" t="s">
        <v>66</v>
      </c>
      <c r="V1477">
        <v>1540</v>
      </c>
      <c r="W1477" s="1" t="s">
        <v>216</v>
      </c>
      <c r="X1477" s="1" t="s">
        <v>127</v>
      </c>
      <c r="Y1477" s="2">
        <v>45659</v>
      </c>
      <c r="Z1477">
        <v>1</v>
      </c>
      <c r="AA1477" s="1" t="s">
        <v>39</v>
      </c>
    </row>
    <row r="1478" spans="1:28" x14ac:dyDescent="0.3">
      <c r="A1478" s="1" t="s">
        <v>4650</v>
      </c>
      <c r="B1478" s="1" t="s">
        <v>4651</v>
      </c>
      <c r="C1478" s="1" t="s">
        <v>257</v>
      </c>
      <c r="D1478" s="1" t="s">
        <v>2228</v>
      </c>
      <c r="E1478">
        <v>5</v>
      </c>
      <c r="F1478">
        <v>37</v>
      </c>
      <c r="G1478" s="1" t="s">
        <v>44</v>
      </c>
      <c r="H1478" s="2">
        <v>45929</v>
      </c>
      <c r="I1478" s="1" t="s">
        <v>257</v>
      </c>
      <c r="J1478" s="1" t="s">
        <v>64</v>
      </c>
      <c r="K1478" s="1" t="s">
        <v>2228</v>
      </c>
      <c r="L1478" s="2">
        <v>45917</v>
      </c>
      <c r="M1478">
        <v>8</v>
      </c>
      <c r="N1478">
        <v>15</v>
      </c>
      <c r="O1478">
        <v>0</v>
      </c>
      <c r="P1478">
        <v>198.9</v>
      </c>
      <c r="Q1478" s="1" t="s">
        <v>257</v>
      </c>
      <c r="R1478" s="1" t="s">
        <v>257</v>
      </c>
      <c r="S1478" s="1" t="s">
        <v>259</v>
      </c>
      <c r="T1478" s="1" t="s">
        <v>134</v>
      </c>
      <c r="U1478" s="1" t="s">
        <v>144</v>
      </c>
      <c r="V1478">
        <v>234</v>
      </c>
      <c r="W1478" s="1" t="s">
        <v>67</v>
      </c>
      <c r="X1478" s="1" t="s">
        <v>59</v>
      </c>
      <c r="Y1478" s="2">
        <v>44275</v>
      </c>
      <c r="Z1478">
        <v>4.8</v>
      </c>
      <c r="AA1478" s="1" t="s">
        <v>39</v>
      </c>
    </row>
    <row r="1479" spans="1:28" x14ac:dyDescent="0.3">
      <c r="A1479" s="1" t="s">
        <v>4652</v>
      </c>
      <c r="B1479" s="1" t="s">
        <v>4653</v>
      </c>
      <c r="C1479" s="1" t="s">
        <v>181</v>
      </c>
      <c r="D1479" s="1" t="s">
        <v>994</v>
      </c>
      <c r="E1479">
        <v>3</v>
      </c>
      <c r="F1479">
        <v>109</v>
      </c>
      <c r="G1479" s="1" t="s">
        <v>44</v>
      </c>
      <c r="H1479" s="2">
        <v>45990</v>
      </c>
      <c r="I1479" s="1" t="s">
        <v>181</v>
      </c>
      <c r="J1479" s="1" t="s">
        <v>242</v>
      </c>
      <c r="K1479" s="1" t="s">
        <v>994</v>
      </c>
      <c r="L1479" s="2">
        <v>45980</v>
      </c>
      <c r="M1479">
        <v>5</v>
      </c>
      <c r="N1479">
        <v>15</v>
      </c>
      <c r="O1479">
        <v>0</v>
      </c>
      <c r="P1479">
        <v>633.25</v>
      </c>
      <c r="Q1479" s="1" t="s">
        <v>181</v>
      </c>
      <c r="R1479" s="1" t="s">
        <v>181</v>
      </c>
      <c r="S1479" s="1" t="s">
        <v>184</v>
      </c>
      <c r="T1479" s="1" t="s">
        <v>90</v>
      </c>
      <c r="U1479" s="1" t="s">
        <v>185</v>
      </c>
      <c r="V1479">
        <v>745</v>
      </c>
      <c r="W1479" s="1" t="s">
        <v>244</v>
      </c>
      <c r="X1479" s="1" t="s">
        <v>48</v>
      </c>
      <c r="Y1479" s="2">
        <v>44403</v>
      </c>
      <c r="Z1479">
        <v>4.4000000000000004</v>
      </c>
      <c r="AA1479" s="1" t="s">
        <v>39</v>
      </c>
    </row>
    <row r="1480" spans="1:28" x14ac:dyDescent="0.3">
      <c r="A1480" s="1" t="s">
        <v>4654</v>
      </c>
      <c r="B1480" s="1" t="s">
        <v>4655</v>
      </c>
      <c r="C1480" s="1" t="s">
        <v>1255</v>
      </c>
      <c r="D1480" s="1" t="s">
        <v>2254</v>
      </c>
      <c r="E1480">
        <v>4</v>
      </c>
      <c r="F1480">
        <v>69</v>
      </c>
      <c r="G1480" s="1" t="s">
        <v>44</v>
      </c>
      <c r="H1480" s="2">
        <v>45727</v>
      </c>
      <c r="I1480" s="1" t="s">
        <v>1255</v>
      </c>
      <c r="J1480" s="1" t="s">
        <v>446</v>
      </c>
      <c r="K1480" s="1" t="s">
        <v>2254</v>
      </c>
      <c r="L1480" s="2">
        <v>45712</v>
      </c>
      <c r="M1480">
        <v>3</v>
      </c>
      <c r="N1480">
        <v>5</v>
      </c>
      <c r="O1480">
        <v>0</v>
      </c>
      <c r="P1480">
        <v>3718.3</v>
      </c>
      <c r="Q1480" s="1" t="s">
        <v>1255</v>
      </c>
      <c r="R1480" s="1" t="s">
        <v>1255</v>
      </c>
      <c r="S1480" s="1" t="s">
        <v>1257</v>
      </c>
      <c r="T1480" s="1" t="s">
        <v>107</v>
      </c>
      <c r="U1480" s="1" t="s">
        <v>152</v>
      </c>
      <c r="V1480">
        <v>3914</v>
      </c>
      <c r="W1480" s="1" t="s">
        <v>447</v>
      </c>
      <c r="X1480" s="1" t="s">
        <v>127</v>
      </c>
      <c r="Y1480" s="2">
        <v>45409</v>
      </c>
      <c r="Z1480">
        <v>1.7</v>
      </c>
      <c r="AA1480" s="1" t="s">
        <v>39</v>
      </c>
    </row>
    <row r="1481" spans="1:28" x14ac:dyDescent="0.3">
      <c r="A1481" s="1" t="s">
        <v>4656</v>
      </c>
      <c r="B1481" s="1" t="s">
        <v>4657</v>
      </c>
      <c r="C1481" s="1" t="s">
        <v>355</v>
      </c>
      <c r="D1481" s="1" t="s">
        <v>2741</v>
      </c>
      <c r="E1481">
        <v>4</v>
      </c>
      <c r="F1481">
        <v>18</v>
      </c>
      <c r="G1481" s="1" t="s">
        <v>32</v>
      </c>
      <c r="H1481" s="2">
        <v>45998</v>
      </c>
      <c r="I1481" s="1" t="s">
        <v>355</v>
      </c>
      <c r="J1481" s="1" t="s">
        <v>598</v>
      </c>
      <c r="K1481" s="1" t="s">
        <v>2741</v>
      </c>
      <c r="L1481" s="2">
        <v>45981</v>
      </c>
      <c r="M1481">
        <v>8</v>
      </c>
      <c r="N1481">
        <v>10</v>
      </c>
      <c r="O1481">
        <v>0</v>
      </c>
      <c r="P1481">
        <v>812.7</v>
      </c>
      <c r="Q1481" s="1" t="s">
        <v>355</v>
      </c>
      <c r="R1481" s="1" t="s">
        <v>355</v>
      </c>
      <c r="S1481" s="1" t="s">
        <v>358</v>
      </c>
      <c r="T1481" s="1" t="s">
        <v>56</v>
      </c>
      <c r="U1481" s="1" t="s">
        <v>359</v>
      </c>
      <c r="V1481">
        <v>903</v>
      </c>
      <c r="W1481" s="1" t="s">
        <v>600</v>
      </c>
      <c r="X1481" s="1" t="s">
        <v>38</v>
      </c>
      <c r="Y1481" s="2">
        <v>43141</v>
      </c>
      <c r="Z1481">
        <v>7.9</v>
      </c>
      <c r="AA1481" s="1" t="s">
        <v>39</v>
      </c>
    </row>
    <row r="1482" spans="1:28" x14ac:dyDescent="0.3">
      <c r="A1482" s="1" t="s">
        <v>4658</v>
      </c>
      <c r="B1482" s="1" t="s">
        <v>4659</v>
      </c>
      <c r="C1482" s="1" t="s">
        <v>979</v>
      </c>
      <c r="D1482" s="1" t="s">
        <v>2077</v>
      </c>
      <c r="E1482">
        <v>3</v>
      </c>
      <c r="F1482">
        <v>84</v>
      </c>
      <c r="G1482" s="1" t="s">
        <v>32</v>
      </c>
      <c r="H1482" s="2">
        <v>45902</v>
      </c>
      <c r="I1482" s="1" t="s">
        <v>979</v>
      </c>
      <c r="J1482" s="1" t="s">
        <v>215</v>
      </c>
      <c r="K1482" s="1" t="s">
        <v>2077</v>
      </c>
      <c r="L1482" s="2">
        <v>45881</v>
      </c>
      <c r="M1482">
        <v>9</v>
      </c>
      <c r="N1482">
        <v>15</v>
      </c>
      <c r="O1482">
        <v>0</v>
      </c>
      <c r="P1482">
        <v>1247.8</v>
      </c>
      <c r="Q1482" s="1" t="s">
        <v>979</v>
      </c>
      <c r="R1482" s="1" t="s">
        <v>979</v>
      </c>
      <c r="S1482" s="1" t="s">
        <v>981</v>
      </c>
      <c r="T1482" s="1" t="s">
        <v>35</v>
      </c>
      <c r="U1482" s="1" t="s">
        <v>36</v>
      </c>
      <c r="V1482">
        <v>1468</v>
      </c>
      <c r="W1482" s="1" t="s">
        <v>216</v>
      </c>
      <c r="X1482" s="1" t="s">
        <v>127</v>
      </c>
      <c r="Y1482" s="2">
        <v>45659</v>
      </c>
      <c r="Z1482">
        <v>1</v>
      </c>
      <c r="AA1482" s="1" t="s">
        <v>39</v>
      </c>
    </row>
    <row r="1483" spans="1:28" x14ac:dyDescent="0.3">
      <c r="A1483" s="1" t="s">
        <v>4660</v>
      </c>
      <c r="B1483" s="1" t="s">
        <v>4661</v>
      </c>
      <c r="C1483" s="1" t="s">
        <v>733</v>
      </c>
      <c r="D1483" s="1" t="s">
        <v>4662</v>
      </c>
      <c r="E1483">
        <v>4</v>
      </c>
      <c r="F1483">
        <v>111</v>
      </c>
      <c r="G1483" s="1" t="s">
        <v>44</v>
      </c>
      <c r="H1483" s="2">
        <v>45886</v>
      </c>
      <c r="I1483" s="1" t="s">
        <v>733</v>
      </c>
      <c r="J1483" s="1" t="s">
        <v>592</v>
      </c>
      <c r="K1483" s="1" t="s">
        <v>4662</v>
      </c>
      <c r="L1483" s="2">
        <v>45878</v>
      </c>
      <c r="M1483">
        <v>2</v>
      </c>
      <c r="N1483">
        <v>5</v>
      </c>
      <c r="O1483">
        <v>0</v>
      </c>
      <c r="P1483">
        <v>253.65</v>
      </c>
      <c r="Q1483" s="1" t="s">
        <v>733</v>
      </c>
      <c r="R1483" s="1" t="s">
        <v>733</v>
      </c>
      <c r="S1483" s="1" t="s">
        <v>735</v>
      </c>
      <c r="T1483" s="1" t="s">
        <v>35</v>
      </c>
      <c r="U1483" s="1" t="s">
        <v>36</v>
      </c>
      <c r="V1483">
        <v>267</v>
      </c>
      <c r="W1483" s="1" t="s">
        <v>593</v>
      </c>
      <c r="X1483" s="1" t="s">
        <v>127</v>
      </c>
      <c r="Y1483" s="2">
        <v>44133</v>
      </c>
      <c r="Z1483">
        <v>5.2</v>
      </c>
      <c r="AA1483" s="1" t="s">
        <v>39</v>
      </c>
    </row>
    <row r="1484" spans="1:28" x14ac:dyDescent="0.3">
      <c r="A1484" s="1" t="s">
        <v>4663</v>
      </c>
      <c r="B1484" s="1" t="s">
        <v>4664</v>
      </c>
      <c r="C1484" s="1" t="s">
        <v>219</v>
      </c>
      <c r="D1484" s="1" t="s">
        <v>2491</v>
      </c>
      <c r="E1484">
        <v>2</v>
      </c>
      <c r="F1484">
        <v>121</v>
      </c>
      <c r="G1484" s="1" t="s">
        <v>44</v>
      </c>
      <c r="H1484" s="2">
        <v>45868</v>
      </c>
      <c r="I1484" s="1" t="s">
        <v>219</v>
      </c>
      <c r="J1484" s="1" t="s">
        <v>73</v>
      </c>
      <c r="K1484" s="1" t="s">
        <v>2491</v>
      </c>
      <c r="L1484" s="2">
        <v>45850</v>
      </c>
      <c r="M1484">
        <v>7</v>
      </c>
      <c r="N1484">
        <v>15</v>
      </c>
      <c r="O1484">
        <v>0</v>
      </c>
      <c r="P1484">
        <v>600.95000000000005</v>
      </c>
      <c r="Q1484" s="1" t="s">
        <v>219</v>
      </c>
      <c r="R1484" s="1" t="s">
        <v>219</v>
      </c>
      <c r="S1484" s="1" t="s">
        <v>222</v>
      </c>
      <c r="T1484" s="1" t="s">
        <v>35</v>
      </c>
      <c r="U1484" s="1" t="s">
        <v>223</v>
      </c>
      <c r="V1484">
        <v>707</v>
      </c>
      <c r="W1484" s="1" t="s">
        <v>77</v>
      </c>
      <c r="X1484" s="1" t="s">
        <v>38</v>
      </c>
      <c r="Y1484" s="2">
        <v>44193</v>
      </c>
      <c r="Z1484">
        <v>5</v>
      </c>
      <c r="AA1484" s="1" t="s">
        <v>192</v>
      </c>
      <c r="AB1484">
        <v>1</v>
      </c>
    </row>
    <row r="1485" spans="1:28" x14ac:dyDescent="0.3">
      <c r="A1485" s="1" t="s">
        <v>4665</v>
      </c>
      <c r="B1485" s="1" t="s">
        <v>4666</v>
      </c>
      <c r="C1485" s="1" t="s">
        <v>189</v>
      </c>
      <c r="D1485" s="1" t="s">
        <v>2691</v>
      </c>
      <c r="E1485">
        <v>2</v>
      </c>
      <c r="F1485">
        <v>97</v>
      </c>
      <c r="G1485" s="1" t="s">
        <v>44</v>
      </c>
      <c r="H1485" s="2">
        <v>45724</v>
      </c>
      <c r="I1485" s="1" t="s">
        <v>189</v>
      </c>
      <c r="J1485" s="1" t="s">
        <v>272</v>
      </c>
      <c r="K1485" s="1" t="s">
        <v>2691</v>
      </c>
      <c r="L1485" s="2">
        <v>45695</v>
      </c>
      <c r="M1485">
        <v>15</v>
      </c>
      <c r="N1485">
        <v>10</v>
      </c>
      <c r="O1485">
        <v>1</v>
      </c>
      <c r="P1485">
        <v>1520.1</v>
      </c>
      <c r="Q1485" s="1" t="s">
        <v>189</v>
      </c>
      <c r="R1485" s="1" t="s">
        <v>189</v>
      </c>
      <c r="S1485" s="1" t="s">
        <v>191</v>
      </c>
      <c r="T1485" s="1" t="s">
        <v>56</v>
      </c>
      <c r="U1485" s="1" t="s">
        <v>117</v>
      </c>
      <c r="V1485">
        <v>1689</v>
      </c>
      <c r="W1485" s="1" t="s">
        <v>273</v>
      </c>
      <c r="X1485" s="1" t="s">
        <v>38</v>
      </c>
      <c r="Y1485" s="2">
        <v>45880</v>
      </c>
      <c r="Z1485">
        <v>0.4</v>
      </c>
      <c r="AA1485" s="1" t="s">
        <v>68</v>
      </c>
      <c r="AB1485">
        <v>1</v>
      </c>
    </row>
    <row r="1486" spans="1:28" x14ac:dyDescent="0.3">
      <c r="A1486" s="1" t="s">
        <v>4667</v>
      </c>
      <c r="B1486" s="1" t="s">
        <v>4668</v>
      </c>
      <c r="C1486" s="1" t="s">
        <v>1562</v>
      </c>
      <c r="D1486" s="1" t="s">
        <v>4669</v>
      </c>
      <c r="E1486">
        <v>5</v>
      </c>
      <c r="F1486">
        <v>27</v>
      </c>
      <c r="G1486" s="1" t="s">
        <v>44</v>
      </c>
      <c r="H1486" s="2">
        <v>45988</v>
      </c>
      <c r="I1486" s="1" t="s">
        <v>1562</v>
      </c>
      <c r="J1486" s="1" t="s">
        <v>318</v>
      </c>
      <c r="K1486" s="1" t="s">
        <v>4669</v>
      </c>
      <c r="L1486" s="2">
        <v>45980</v>
      </c>
      <c r="M1486">
        <v>7</v>
      </c>
      <c r="N1486">
        <v>15</v>
      </c>
      <c r="O1486">
        <v>0</v>
      </c>
      <c r="P1486">
        <v>1965.2</v>
      </c>
      <c r="Q1486" s="1" t="s">
        <v>1562</v>
      </c>
      <c r="R1486" s="1" t="s">
        <v>1562</v>
      </c>
      <c r="S1486" s="1" t="s">
        <v>1564</v>
      </c>
      <c r="T1486" s="1" t="s">
        <v>107</v>
      </c>
      <c r="U1486" s="1" t="s">
        <v>152</v>
      </c>
      <c r="V1486">
        <v>2312</v>
      </c>
      <c r="W1486" s="1" t="s">
        <v>319</v>
      </c>
      <c r="X1486" s="1" t="s">
        <v>48</v>
      </c>
      <c r="Y1486" s="2">
        <v>45758</v>
      </c>
      <c r="Z1486">
        <v>0.7</v>
      </c>
      <c r="AA1486" s="1" t="s">
        <v>39</v>
      </c>
    </row>
    <row r="1487" spans="1:28" x14ac:dyDescent="0.3">
      <c r="A1487" s="1" t="s">
        <v>4670</v>
      </c>
      <c r="B1487" s="1" t="s">
        <v>4671</v>
      </c>
      <c r="C1487" s="1" t="s">
        <v>1123</v>
      </c>
      <c r="D1487" s="1" t="s">
        <v>2034</v>
      </c>
      <c r="E1487">
        <v>3</v>
      </c>
      <c r="F1487">
        <v>62</v>
      </c>
      <c r="G1487" s="1" t="s">
        <v>44</v>
      </c>
      <c r="H1487" s="2">
        <v>45948</v>
      </c>
      <c r="I1487" s="1" t="s">
        <v>1123</v>
      </c>
      <c r="J1487" s="1" t="s">
        <v>215</v>
      </c>
      <c r="K1487" s="1" t="s">
        <v>2034</v>
      </c>
      <c r="L1487" s="2">
        <v>45932</v>
      </c>
      <c r="M1487">
        <v>6</v>
      </c>
      <c r="N1487">
        <v>5</v>
      </c>
      <c r="O1487">
        <v>0</v>
      </c>
      <c r="P1487">
        <v>1770.8</v>
      </c>
      <c r="Q1487" s="1" t="s">
        <v>1123</v>
      </c>
      <c r="R1487" s="1" t="s">
        <v>1123</v>
      </c>
      <c r="S1487" s="1" t="s">
        <v>1125</v>
      </c>
      <c r="T1487" s="1" t="s">
        <v>75</v>
      </c>
      <c r="U1487" s="1" t="s">
        <v>237</v>
      </c>
      <c r="V1487">
        <v>1864</v>
      </c>
      <c r="W1487" s="1" t="s">
        <v>216</v>
      </c>
      <c r="X1487" s="1" t="s">
        <v>127</v>
      </c>
      <c r="Y1487" s="2">
        <v>45659</v>
      </c>
      <c r="Z1487">
        <v>1</v>
      </c>
      <c r="AA1487" s="1" t="s">
        <v>39</v>
      </c>
    </row>
    <row r="1488" spans="1:28" x14ac:dyDescent="0.3">
      <c r="A1488" s="1" t="s">
        <v>4672</v>
      </c>
      <c r="B1488" s="1" t="s">
        <v>4673</v>
      </c>
      <c r="C1488" s="1" t="s">
        <v>2556</v>
      </c>
      <c r="D1488" s="1" t="s">
        <v>4674</v>
      </c>
      <c r="E1488">
        <v>3</v>
      </c>
      <c r="F1488">
        <v>62</v>
      </c>
      <c r="G1488" s="1" t="s">
        <v>32</v>
      </c>
      <c r="H1488" s="2">
        <v>45845</v>
      </c>
      <c r="I1488" s="1" t="s">
        <v>2556</v>
      </c>
      <c r="J1488" s="1" t="s">
        <v>221</v>
      </c>
      <c r="K1488" s="1" t="s">
        <v>4674</v>
      </c>
      <c r="L1488" s="2">
        <v>45828</v>
      </c>
      <c r="M1488">
        <v>4</v>
      </c>
      <c r="N1488">
        <v>30</v>
      </c>
      <c r="O1488">
        <v>0</v>
      </c>
      <c r="P1488">
        <v>266</v>
      </c>
      <c r="Q1488" s="1" t="s">
        <v>2556</v>
      </c>
      <c r="R1488" s="1" t="s">
        <v>2556</v>
      </c>
      <c r="S1488" s="1" t="s">
        <v>2558</v>
      </c>
      <c r="T1488" s="1" t="s">
        <v>56</v>
      </c>
      <c r="U1488" s="1" t="s">
        <v>66</v>
      </c>
      <c r="V1488">
        <v>380</v>
      </c>
      <c r="W1488" s="1" t="s">
        <v>224</v>
      </c>
      <c r="X1488" s="1" t="s">
        <v>137</v>
      </c>
      <c r="Y1488" s="2">
        <v>44532</v>
      </c>
      <c r="Z1488">
        <v>4.0999999999999996</v>
      </c>
      <c r="AA1488" s="1" t="s">
        <v>39</v>
      </c>
    </row>
    <row r="1489" spans="1:27" x14ac:dyDescent="0.3">
      <c r="A1489" s="1" t="s">
        <v>4675</v>
      </c>
      <c r="B1489" s="1" t="s">
        <v>4676</v>
      </c>
      <c r="C1489" s="1" t="s">
        <v>430</v>
      </c>
      <c r="D1489" s="1" t="s">
        <v>3466</v>
      </c>
      <c r="E1489">
        <v>4</v>
      </c>
      <c r="F1489">
        <v>76</v>
      </c>
      <c r="G1489" s="1" t="s">
        <v>32</v>
      </c>
      <c r="H1489" s="2">
        <v>45786</v>
      </c>
      <c r="I1489" s="1" t="s">
        <v>430</v>
      </c>
      <c r="J1489" s="1" t="s">
        <v>54</v>
      </c>
      <c r="K1489" s="1" t="s">
        <v>3466</v>
      </c>
      <c r="L1489" s="2">
        <v>45767</v>
      </c>
      <c r="M1489">
        <v>7</v>
      </c>
      <c r="N1489">
        <v>0</v>
      </c>
      <c r="O1489">
        <v>0</v>
      </c>
      <c r="P1489">
        <v>133</v>
      </c>
      <c r="Q1489" s="1" t="s">
        <v>430</v>
      </c>
      <c r="R1489" s="1" t="s">
        <v>430</v>
      </c>
      <c r="S1489" s="1" t="s">
        <v>432</v>
      </c>
      <c r="T1489" s="1" t="s">
        <v>134</v>
      </c>
      <c r="U1489" s="1" t="s">
        <v>135</v>
      </c>
      <c r="V1489">
        <v>133</v>
      </c>
      <c r="W1489" s="1" t="s">
        <v>58</v>
      </c>
      <c r="X1489" s="1" t="s">
        <v>59</v>
      </c>
      <c r="Y1489" s="2">
        <v>44128</v>
      </c>
      <c r="Z1489">
        <v>5.2</v>
      </c>
      <c r="AA1489" s="1" t="s">
        <v>39</v>
      </c>
    </row>
    <row r="1490" spans="1:27" x14ac:dyDescent="0.3">
      <c r="A1490" s="1" t="s">
        <v>4677</v>
      </c>
      <c r="B1490" s="1" t="s">
        <v>4678</v>
      </c>
      <c r="C1490" s="1" t="s">
        <v>311</v>
      </c>
      <c r="D1490" s="1" t="s">
        <v>4229</v>
      </c>
      <c r="E1490">
        <v>3</v>
      </c>
      <c r="F1490">
        <v>87</v>
      </c>
      <c r="G1490" s="1" t="s">
        <v>44</v>
      </c>
      <c r="H1490" s="2">
        <v>45747</v>
      </c>
      <c r="I1490" s="1" t="s">
        <v>311</v>
      </c>
      <c r="J1490" s="1" t="s">
        <v>215</v>
      </c>
      <c r="K1490" s="1" t="s">
        <v>4229</v>
      </c>
      <c r="L1490" s="2">
        <v>45737</v>
      </c>
      <c r="M1490">
        <v>4</v>
      </c>
      <c r="N1490">
        <v>20</v>
      </c>
      <c r="O1490">
        <v>0</v>
      </c>
      <c r="P1490">
        <v>28062.400000000001</v>
      </c>
      <c r="Q1490" s="1" t="s">
        <v>311</v>
      </c>
      <c r="R1490" s="1" t="s">
        <v>311</v>
      </c>
      <c r="S1490" s="1" t="s">
        <v>313</v>
      </c>
      <c r="T1490" s="1" t="s">
        <v>75</v>
      </c>
      <c r="U1490" s="1" t="s">
        <v>314</v>
      </c>
      <c r="V1490">
        <v>35078</v>
      </c>
      <c r="W1490" s="1" t="s">
        <v>216</v>
      </c>
      <c r="X1490" s="1" t="s">
        <v>127</v>
      </c>
      <c r="Y1490" s="2">
        <v>45659</v>
      </c>
      <c r="Z1490">
        <v>1</v>
      </c>
      <c r="AA1490" s="1" t="s">
        <v>39</v>
      </c>
    </row>
    <row r="1491" spans="1:27" x14ac:dyDescent="0.3">
      <c r="A1491" s="1" t="s">
        <v>4679</v>
      </c>
      <c r="B1491" s="1" t="s">
        <v>4680</v>
      </c>
      <c r="C1491" s="1" t="s">
        <v>1255</v>
      </c>
      <c r="D1491" s="1" t="s">
        <v>4681</v>
      </c>
      <c r="E1491">
        <v>3</v>
      </c>
      <c r="F1491">
        <v>70</v>
      </c>
      <c r="G1491" s="1" t="s">
        <v>32</v>
      </c>
      <c r="H1491" s="2">
        <v>45782</v>
      </c>
      <c r="I1491" s="1" t="s">
        <v>1255</v>
      </c>
      <c r="J1491" s="1" t="s">
        <v>519</v>
      </c>
      <c r="K1491" s="1" t="s">
        <v>4681</v>
      </c>
      <c r="L1491" s="2">
        <v>45769</v>
      </c>
      <c r="M1491">
        <v>6</v>
      </c>
      <c r="N1491">
        <v>30</v>
      </c>
      <c r="O1491">
        <v>0</v>
      </c>
      <c r="P1491">
        <v>2739.8</v>
      </c>
      <c r="Q1491" s="1" t="s">
        <v>1255</v>
      </c>
      <c r="R1491" s="1" t="s">
        <v>1255</v>
      </c>
      <c r="S1491" s="1" t="s">
        <v>1257</v>
      </c>
      <c r="T1491" s="1" t="s">
        <v>107</v>
      </c>
      <c r="U1491" s="1" t="s">
        <v>152</v>
      </c>
      <c r="V1491">
        <v>3914</v>
      </c>
      <c r="W1491" s="1" t="s">
        <v>521</v>
      </c>
      <c r="X1491" s="1" t="s">
        <v>137</v>
      </c>
      <c r="Y1491" s="2">
        <v>43649</v>
      </c>
      <c r="Z1491">
        <v>6.5</v>
      </c>
      <c r="AA1491" s="1" t="s">
        <v>39</v>
      </c>
    </row>
    <row r="1492" spans="1:27" x14ac:dyDescent="0.3">
      <c r="A1492" s="1" t="s">
        <v>4682</v>
      </c>
      <c r="B1492" s="1" t="s">
        <v>4683</v>
      </c>
      <c r="C1492" s="1" t="s">
        <v>247</v>
      </c>
      <c r="D1492" s="1" t="s">
        <v>4684</v>
      </c>
      <c r="E1492">
        <v>3</v>
      </c>
      <c r="F1492">
        <v>103</v>
      </c>
      <c r="G1492" s="1" t="s">
        <v>44</v>
      </c>
      <c r="H1492" s="2">
        <v>45993</v>
      </c>
      <c r="I1492" s="1" t="s">
        <v>247</v>
      </c>
      <c r="J1492" s="1" t="s">
        <v>45</v>
      </c>
      <c r="K1492" s="1" t="s">
        <v>4684</v>
      </c>
      <c r="L1492" s="2">
        <v>45979</v>
      </c>
      <c r="M1492">
        <v>9</v>
      </c>
      <c r="N1492">
        <v>0</v>
      </c>
      <c r="O1492">
        <v>0</v>
      </c>
      <c r="P1492">
        <v>1751</v>
      </c>
      <c r="Q1492" s="1" t="s">
        <v>247</v>
      </c>
      <c r="R1492" s="1" t="s">
        <v>247</v>
      </c>
      <c r="S1492" s="1" t="s">
        <v>249</v>
      </c>
      <c r="T1492" s="1" t="s">
        <v>35</v>
      </c>
      <c r="U1492" s="1" t="s">
        <v>167</v>
      </c>
      <c r="V1492">
        <v>1751</v>
      </c>
      <c r="W1492" s="1" t="s">
        <v>47</v>
      </c>
      <c r="X1492" s="1" t="s">
        <v>48</v>
      </c>
      <c r="Y1492" s="2">
        <v>44112</v>
      </c>
      <c r="Z1492">
        <v>5.2</v>
      </c>
      <c r="AA1492" s="1" t="s">
        <v>39</v>
      </c>
    </row>
    <row r="1493" spans="1:27" x14ac:dyDescent="0.3">
      <c r="A1493" s="1" t="s">
        <v>4685</v>
      </c>
      <c r="B1493" s="1" t="s">
        <v>4686</v>
      </c>
      <c r="C1493" s="1" t="s">
        <v>1787</v>
      </c>
      <c r="D1493" s="1" t="s">
        <v>3241</v>
      </c>
      <c r="E1493">
        <v>5</v>
      </c>
      <c r="F1493">
        <v>22</v>
      </c>
      <c r="G1493" s="1" t="s">
        <v>44</v>
      </c>
      <c r="H1493" s="2">
        <v>45933</v>
      </c>
      <c r="I1493" s="1" t="s">
        <v>1787</v>
      </c>
      <c r="J1493" s="1" t="s">
        <v>513</v>
      </c>
      <c r="K1493" s="1" t="s">
        <v>3241</v>
      </c>
      <c r="L1493" s="2">
        <v>45921</v>
      </c>
      <c r="M1493">
        <v>8</v>
      </c>
      <c r="N1493">
        <v>15</v>
      </c>
      <c r="O1493">
        <v>0</v>
      </c>
      <c r="P1493">
        <v>426.7</v>
      </c>
      <c r="Q1493" s="1" t="s">
        <v>1787</v>
      </c>
      <c r="R1493" s="1" t="s">
        <v>1787</v>
      </c>
      <c r="S1493" s="1" t="s">
        <v>1789</v>
      </c>
      <c r="T1493" s="1" t="s">
        <v>107</v>
      </c>
      <c r="U1493" s="1" t="s">
        <v>416</v>
      </c>
      <c r="V1493">
        <v>502</v>
      </c>
      <c r="W1493" s="1" t="s">
        <v>514</v>
      </c>
      <c r="X1493" s="1" t="s">
        <v>59</v>
      </c>
      <c r="Y1493" s="2">
        <v>44396</v>
      </c>
      <c r="Z1493">
        <v>4.5</v>
      </c>
      <c r="AA1493" s="1" t="s">
        <v>39</v>
      </c>
    </row>
    <row r="1494" spans="1:27" x14ac:dyDescent="0.3">
      <c r="A1494" s="1" t="s">
        <v>4687</v>
      </c>
      <c r="B1494" s="1" t="s">
        <v>4688</v>
      </c>
      <c r="C1494" s="1" t="s">
        <v>94</v>
      </c>
      <c r="D1494" s="1" t="s">
        <v>3474</v>
      </c>
      <c r="E1494">
        <v>4</v>
      </c>
      <c r="F1494">
        <v>85</v>
      </c>
      <c r="G1494" s="1" t="s">
        <v>44</v>
      </c>
      <c r="H1494" s="2">
        <v>45814</v>
      </c>
      <c r="I1494" s="1" t="s">
        <v>94</v>
      </c>
      <c r="J1494" s="1" t="s">
        <v>242</v>
      </c>
      <c r="K1494" s="1" t="s">
        <v>3474</v>
      </c>
      <c r="L1494" s="2">
        <v>45796</v>
      </c>
      <c r="M1494">
        <v>6</v>
      </c>
      <c r="N1494">
        <v>0</v>
      </c>
      <c r="O1494">
        <v>0</v>
      </c>
      <c r="P1494">
        <v>4543</v>
      </c>
      <c r="Q1494" s="1" t="s">
        <v>94</v>
      </c>
      <c r="R1494" s="1" t="s">
        <v>94</v>
      </c>
      <c r="S1494" s="1" t="s">
        <v>97</v>
      </c>
      <c r="T1494" s="1" t="s">
        <v>75</v>
      </c>
      <c r="U1494" s="1" t="s">
        <v>98</v>
      </c>
      <c r="V1494">
        <v>4543</v>
      </c>
      <c r="W1494" s="1" t="s">
        <v>244</v>
      </c>
      <c r="X1494" s="1" t="s">
        <v>48</v>
      </c>
      <c r="Y1494" s="2">
        <v>44403</v>
      </c>
      <c r="Z1494">
        <v>4.4000000000000004</v>
      </c>
      <c r="AA1494" s="1" t="s">
        <v>39</v>
      </c>
    </row>
    <row r="1495" spans="1:27" x14ac:dyDescent="0.3">
      <c r="A1495" s="1" t="s">
        <v>4689</v>
      </c>
      <c r="B1495" s="1" t="s">
        <v>4690</v>
      </c>
      <c r="C1495" s="1" t="s">
        <v>844</v>
      </c>
      <c r="D1495" s="1" t="s">
        <v>3761</v>
      </c>
      <c r="E1495">
        <v>4</v>
      </c>
      <c r="F1495">
        <v>123</v>
      </c>
      <c r="G1495" s="1" t="s">
        <v>44</v>
      </c>
      <c r="H1495" s="2">
        <v>45925</v>
      </c>
      <c r="I1495" s="1" t="s">
        <v>844</v>
      </c>
      <c r="J1495" s="1" t="s">
        <v>54</v>
      </c>
      <c r="K1495" s="1" t="s">
        <v>3761</v>
      </c>
      <c r="L1495" s="2">
        <v>45920</v>
      </c>
      <c r="M1495">
        <v>3</v>
      </c>
      <c r="N1495">
        <v>10</v>
      </c>
      <c r="O1495">
        <v>0</v>
      </c>
      <c r="P1495">
        <v>1300.5</v>
      </c>
      <c r="Q1495" s="1" t="s">
        <v>844</v>
      </c>
      <c r="R1495" s="1" t="s">
        <v>844</v>
      </c>
      <c r="S1495" s="1" t="s">
        <v>846</v>
      </c>
      <c r="T1495" s="1" t="s">
        <v>90</v>
      </c>
      <c r="U1495" s="1" t="s">
        <v>39</v>
      </c>
      <c r="V1495">
        <v>1445</v>
      </c>
      <c r="W1495" s="1" t="s">
        <v>58</v>
      </c>
      <c r="X1495" s="1" t="s">
        <v>59</v>
      </c>
      <c r="Y1495" s="2">
        <v>44128</v>
      </c>
      <c r="Z1495">
        <v>5.2</v>
      </c>
      <c r="AA1495" s="1" t="s">
        <v>39</v>
      </c>
    </row>
    <row r="1496" spans="1:27" x14ac:dyDescent="0.3">
      <c r="A1496" s="1" t="s">
        <v>4691</v>
      </c>
      <c r="B1496" s="1" t="s">
        <v>4692</v>
      </c>
      <c r="C1496" s="1" t="s">
        <v>880</v>
      </c>
      <c r="D1496" s="1" t="s">
        <v>4693</v>
      </c>
      <c r="E1496">
        <v>3</v>
      </c>
      <c r="F1496">
        <v>118</v>
      </c>
      <c r="G1496" s="1" t="s">
        <v>401</v>
      </c>
      <c r="H1496" s="2">
        <v>45985</v>
      </c>
      <c r="I1496" s="1" t="s">
        <v>880</v>
      </c>
      <c r="J1496" s="1" t="s">
        <v>115</v>
      </c>
      <c r="K1496" s="1" t="s">
        <v>4693</v>
      </c>
      <c r="L1496" s="2">
        <v>45976</v>
      </c>
      <c r="M1496">
        <v>2</v>
      </c>
      <c r="N1496">
        <v>0</v>
      </c>
      <c r="O1496">
        <v>0</v>
      </c>
      <c r="P1496">
        <v>2961</v>
      </c>
      <c r="Q1496" s="1" t="s">
        <v>880</v>
      </c>
      <c r="R1496" s="1" t="s">
        <v>880</v>
      </c>
      <c r="S1496" s="1" t="s">
        <v>882</v>
      </c>
      <c r="T1496" s="1" t="s">
        <v>75</v>
      </c>
      <c r="U1496" s="1" t="s">
        <v>98</v>
      </c>
      <c r="V1496">
        <v>2961</v>
      </c>
      <c r="W1496" s="1" t="s">
        <v>118</v>
      </c>
      <c r="X1496" s="1" t="s">
        <v>59</v>
      </c>
      <c r="Y1496" s="2">
        <v>43824</v>
      </c>
      <c r="Z1496">
        <v>6</v>
      </c>
      <c r="AA1496" s="1" t="s">
        <v>39</v>
      </c>
    </row>
    <row r="1497" spans="1:27" x14ac:dyDescent="0.3">
      <c r="A1497" s="1" t="s">
        <v>4694</v>
      </c>
      <c r="B1497" s="1" t="s">
        <v>4695</v>
      </c>
      <c r="C1497" s="1" t="s">
        <v>157</v>
      </c>
      <c r="D1497" s="1" t="s">
        <v>305</v>
      </c>
      <c r="E1497">
        <v>3</v>
      </c>
      <c r="F1497">
        <v>99</v>
      </c>
      <c r="G1497" s="1" t="s">
        <v>44</v>
      </c>
      <c r="H1497" s="2">
        <v>45874</v>
      </c>
      <c r="I1497" s="1" t="s">
        <v>157</v>
      </c>
      <c r="J1497" s="1" t="s">
        <v>394</v>
      </c>
      <c r="K1497" s="1" t="s">
        <v>305</v>
      </c>
      <c r="L1497" s="2">
        <v>45855</v>
      </c>
      <c r="M1497">
        <v>7</v>
      </c>
      <c r="N1497">
        <v>15</v>
      </c>
      <c r="O1497">
        <v>0</v>
      </c>
      <c r="P1497">
        <v>3689</v>
      </c>
      <c r="Q1497" s="1" t="s">
        <v>157</v>
      </c>
      <c r="R1497" s="1" t="s">
        <v>157</v>
      </c>
      <c r="S1497" s="1" t="s">
        <v>160</v>
      </c>
      <c r="T1497" s="1" t="s">
        <v>75</v>
      </c>
      <c r="U1497" s="1" t="s">
        <v>98</v>
      </c>
      <c r="V1497">
        <v>4340</v>
      </c>
      <c r="W1497" s="1" t="s">
        <v>396</v>
      </c>
      <c r="X1497" s="1" t="s">
        <v>127</v>
      </c>
      <c r="Y1497" s="2">
        <v>43220</v>
      </c>
      <c r="Z1497">
        <v>7.7</v>
      </c>
      <c r="AA1497" s="1" t="s">
        <v>39</v>
      </c>
    </row>
    <row r="1498" spans="1:27" x14ac:dyDescent="0.3">
      <c r="A1498" s="1" t="s">
        <v>4696</v>
      </c>
      <c r="B1498" s="1" t="s">
        <v>4697</v>
      </c>
      <c r="C1498" s="1" t="s">
        <v>720</v>
      </c>
      <c r="D1498" s="1" t="s">
        <v>3149</v>
      </c>
      <c r="E1498">
        <v>3</v>
      </c>
      <c r="F1498">
        <v>54</v>
      </c>
      <c r="G1498" s="1" t="s">
        <v>44</v>
      </c>
      <c r="H1498" s="2">
        <v>45781</v>
      </c>
      <c r="I1498" s="1" t="s">
        <v>720</v>
      </c>
      <c r="J1498" s="1" t="s">
        <v>54</v>
      </c>
      <c r="K1498" s="1" t="s">
        <v>3149</v>
      </c>
      <c r="L1498" s="2">
        <v>45764</v>
      </c>
      <c r="M1498">
        <v>7</v>
      </c>
      <c r="N1498">
        <v>0</v>
      </c>
      <c r="O1498">
        <v>0</v>
      </c>
      <c r="P1498">
        <v>5294</v>
      </c>
      <c r="Q1498" s="1" t="s">
        <v>720</v>
      </c>
      <c r="R1498" s="1" t="s">
        <v>720</v>
      </c>
      <c r="S1498" s="1" t="s">
        <v>722</v>
      </c>
      <c r="T1498" s="1" t="s">
        <v>75</v>
      </c>
      <c r="U1498" s="1" t="s">
        <v>76</v>
      </c>
      <c r="V1498">
        <v>5294</v>
      </c>
      <c r="W1498" s="1" t="s">
        <v>58</v>
      </c>
      <c r="X1498" s="1" t="s">
        <v>59</v>
      </c>
      <c r="Y1498" s="2">
        <v>44128</v>
      </c>
      <c r="Z1498">
        <v>5.2</v>
      </c>
      <c r="AA1498" s="1" t="s">
        <v>39</v>
      </c>
    </row>
    <row r="1499" spans="1:27" x14ac:dyDescent="0.3">
      <c r="A1499" s="1" t="s">
        <v>4698</v>
      </c>
      <c r="B1499" s="1" t="s">
        <v>4699</v>
      </c>
      <c r="C1499" s="1" t="s">
        <v>621</v>
      </c>
      <c r="D1499" s="1" t="s">
        <v>4700</v>
      </c>
      <c r="E1499">
        <v>4</v>
      </c>
      <c r="F1499">
        <v>64</v>
      </c>
      <c r="G1499" s="1" t="s">
        <v>401</v>
      </c>
      <c r="H1499" s="2">
        <v>45818</v>
      </c>
      <c r="I1499" s="1" t="s">
        <v>621</v>
      </c>
      <c r="J1499" s="1" t="s">
        <v>215</v>
      </c>
      <c r="K1499" s="1" t="s">
        <v>4700</v>
      </c>
      <c r="L1499" s="2">
        <v>45804</v>
      </c>
      <c r="M1499">
        <v>4</v>
      </c>
      <c r="N1499">
        <v>40</v>
      </c>
      <c r="O1499">
        <v>0</v>
      </c>
      <c r="P1499">
        <v>337.2</v>
      </c>
      <c r="Q1499" s="1" t="s">
        <v>621</v>
      </c>
      <c r="R1499" s="1" t="s">
        <v>621</v>
      </c>
      <c r="S1499" s="1" t="s">
        <v>623</v>
      </c>
      <c r="T1499" s="1" t="s">
        <v>90</v>
      </c>
      <c r="U1499" s="1" t="s">
        <v>91</v>
      </c>
      <c r="V1499">
        <v>562</v>
      </c>
      <c r="W1499" s="1" t="s">
        <v>216</v>
      </c>
      <c r="X1499" s="1" t="s">
        <v>127</v>
      </c>
      <c r="Y1499" s="2">
        <v>45659</v>
      </c>
      <c r="Z1499">
        <v>1</v>
      </c>
      <c r="AA1499" s="1" t="s">
        <v>39</v>
      </c>
    </row>
    <row r="1500" spans="1:27" x14ac:dyDescent="0.3">
      <c r="A1500" s="1" t="s">
        <v>4701</v>
      </c>
      <c r="B1500" s="1" t="s">
        <v>4702</v>
      </c>
      <c r="C1500" s="1" t="s">
        <v>925</v>
      </c>
      <c r="D1500" s="1" t="s">
        <v>4703</v>
      </c>
      <c r="E1500">
        <v>4</v>
      </c>
      <c r="F1500">
        <v>75</v>
      </c>
      <c r="G1500" s="1" t="s">
        <v>44</v>
      </c>
      <c r="H1500" s="2">
        <v>45727</v>
      </c>
      <c r="I1500" s="1" t="s">
        <v>925</v>
      </c>
      <c r="J1500" s="1" t="s">
        <v>132</v>
      </c>
      <c r="K1500" s="1" t="s">
        <v>4703</v>
      </c>
      <c r="L1500" s="2">
        <v>45715</v>
      </c>
      <c r="M1500">
        <v>5</v>
      </c>
      <c r="N1500">
        <v>10</v>
      </c>
      <c r="O1500">
        <v>0</v>
      </c>
      <c r="P1500">
        <v>2375.1</v>
      </c>
      <c r="Q1500" s="1" t="s">
        <v>925</v>
      </c>
      <c r="R1500" s="1" t="s">
        <v>925</v>
      </c>
      <c r="S1500" s="1" t="s">
        <v>927</v>
      </c>
      <c r="T1500" s="1" t="s">
        <v>90</v>
      </c>
      <c r="U1500" s="1" t="s">
        <v>300</v>
      </c>
      <c r="V1500">
        <v>2639</v>
      </c>
      <c r="W1500" s="1" t="s">
        <v>136</v>
      </c>
      <c r="X1500" s="1" t="s">
        <v>137</v>
      </c>
      <c r="Y1500" s="2">
        <v>44254</v>
      </c>
      <c r="Z1500">
        <v>4.8</v>
      </c>
      <c r="AA1500" s="1" t="s">
        <v>39</v>
      </c>
    </row>
    <row r="1501" spans="1:27" x14ac:dyDescent="0.3">
      <c r="A1501" s="1" t="s">
        <v>4704</v>
      </c>
      <c r="B1501" s="1" t="s">
        <v>4705</v>
      </c>
      <c r="C1501" s="1" t="s">
        <v>958</v>
      </c>
      <c r="D1501" s="1" t="s">
        <v>3031</v>
      </c>
      <c r="E1501">
        <v>4</v>
      </c>
      <c r="F1501">
        <v>62</v>
      </c>
      <c r="G1501" s="1" t="s">
        <v>32</v>
      </c>
      <c r="H1501" s="2">
        <v>45944</v>
      </c>
      <c r="I1501" s="1" t="s">
        <v>958</v>
      </c>
      <c r="J1501" s="1" t="s">
        <v>538</v>
      </c>
      <c r="K1501" s="1" t="s">
        <v>3031</v>
      </c>
      <c r="L1501" s="2">
        <v>45927</v>
      </c>
      <c r="M1501">
        <v>5</v>
      </c>
      <c r="N1501">
        <v>0</v>
      </c>
      <c r="O1501">
        <v>0</v>
      </c>
      <c r="P1501">
        <v>320</v>
      </c>
      <c r="Q1501" s="1" t="s">
        <v>958</v>
      </c>
      <c r="R1501" s="1" t="s">
        <v>958</v>
      </c>
      <c r="S1501" s="1" t="s">
        <v>960</v>
      </c>
      <c r="T1501" s="1" t="s">
        <v>35</v>
      </c>
      <c r="U1501" s="1" t="s">
        <v>83</v>
      </c>
      <c r="V1501">
        <v>320</v>
      </c>
      <c r="W1501" s="1" t="s">
        <v>539</v>
      </c>
      <c r="X1501" s="1" t="s">
        <v>540</v>
      </c>
      <c r="Y1501" s="2">
        <v>44731</v>
      </c>
      <c r="Z1501">
        <v>3.5</v>
      </c>
      <c r="AA1501" s="1" t="s">
        <v>39</v>
      </c>
    </row>
    <row r="1502" spans="1:27" x14ac:dyDescent="0.3">
      <c r="A1502" s="1" t="s">
        <v>4706</v>
      </c>
      <c r="B1502" s="1" t="s">
        <v>4707</v>
      </c>
      <c r="C1502" s="1" t="s">
        <v>492</v>
      </c>
      <c r="D1502" s="1" t="s">
        <v>4708</v>
      </c>
      <c r="E1502">
        <v>3</v>
      </c>
      <c r="F1502">
        <v>89</v>
      </c>
      <c r="G1502" s="1" t="s">
        <v>44</v>
      </c>
      <c r="H1502" s="2">
        <v>45787</v>
      </c>
      <c r="I1502" s="1" t="s">
        <v>492</v>
      </c>
      <c r="J1502" s="1" t="s">
        <v>123</v>
      </c>
      <c r="K1502" s="1" t="s">
        <v>4708</v>
      </c>
      <c r="L1502" s="2">
        <v>45778</v>
      </c>
      <c r="M1502">
        <v>3</v>
      </c>
      <c r="N1502">
        <v>10</v>
      </c>
      <c r="O1502">
        <v>0</v>
      </c>
      <c r="P1502">
        <v>1191.5999999999999</v>
      </c>
      <c r="Q1502" s="1" t="s">
        <v>492</v>
      </c>
      <c r="R1502" s="1" t="s">
        <v>492</v>
      </c>
      <c r="S1502" s="1" t="s">
        <v>494</v>
      </c>
      <c r="T1502" s="1" t="s">
        <v>56</v>
      </c>
      <c r="U1502" s="1" t="s">
        <v>117</v>
      </c>
      <c r="V1502">
        <v>1324</v>
      </c>
      <c r="W1502" s="1" t="s">
        <v>126</v>
      </c>
      <c r="X1502" s="1" t="s">
        <v>127</v>
      </c>
      <c r="Y1502" s="2">
        <v>44230</v>
      </c>
      <c r="Z1502">
        <v>4.9000000000000004</v>
      </c>
      <c r="AA1502" s="1" t="s">
        <v>39</v>
      </c>
    </row>
    <row r="1503" spans="1:27" x14ac:dyDescent="0.3">
      <c r="A1503" s="1" t="s">
        <v>4709</v>
      </c>
      <c r="B1503" s="1" t="s">
        <v>4710</v>
      </c>
      <c r="C1503" s="1" t="s">
        <v>240</v>
      </c>
      <c r="D1503" s="1" t="s">
        <v>862</v>
      </c>
      <c r="E1503">
        <v>4</v>
      </c>
      <c r="G1503" s="1" t="s">
        <v>44</v>
      </c>
      <c r="H1503" s="2">
        <v>45858</v>
      </c>
      <c r="I1503" s="1" t="s">
        <v>240</v>
      </c>
      <c r="J1503" s="1" t="s">
        <v>327</v>
      </c>
      <c r="K1503" s="1" t="s">
        <v>862</v>
      </c>
      <c r="L1503" s="2">
        <v>45842</v>
      </c>
      <c r="M1503">
        <v>6</v>
      </c>
      <c r="N1503">
        <v>40</v>
      </c>
      <c r="O1503">
        <v>0</v>
      </c>
      <c r="P1503">
        <v>3050.4</v>
      </c>
      <c r="Q1503" s="1" t="s">
        <v>240</v>
      </c>
      <c r="R1503" s="1" t="s">
        <v>240</v>
      </c>
      <c r="S1503" s="1" t="s">
        <v>243</v>
      </c>
      <c r="T1503" s="1" t="s">
        <v>90</v>
      </c>
      <c r="U1503" s="1" t="s">
        <v>91</v>
      </c>
      <c r="V1503">
        <v>5084</v>
      </c>
      <c r="W1503" s="1" t="s">
        <v>329</v>
      </c>
      <c r="X1503" s="1" t="s">
        <v>59</v>
      </c>
      <c r="Y1503" s="2">
        <v>43819</v>
      </c>
      <c r="Z1503">
        <v>6</v>
      </c>
      <c r="AA1503" s="1" t="s">
        <v>39</v>
      </c>
    </row>
    <row r="1504" spans="1:27" x14ac:dyDescent="0.3">
      <c r="A1504" s="1" t="s">
        <v>4711</v>
      </c>
      <c r="B1504" s="1" t="s">
        <v>4712</v>
      </c>
      <c r="C1504" s="1" t="s">
        <v>836</v>
      </c>
      <c r="D1504" s="1" t="s">
        <v>4713</v>
      </c>
      <c r="E1504">
        <v>5</v>
      </c>
      <c r="F1504">
        <v>88</v>
      </c>
      <c r="G1504" s="1" t="s">
        <v>44</v>
      </c>
      <c r="H1504" s="2">
        <v>45952</v>
      </c>
      <c r="I1504" s="1" t="s">
        <v>836</v>
      </c>
      <c r="J1504" s="1" t="s">
        <v>446</v>
      </c>
      <c r="K1504" s="1" t="s">
        <v>4713</v>
      </c>
      <c r="L1504" s="2">
        <v>45946</v>
      </c>
      <c r="M1504">
        <v>5</v>
      </c>
      <c r="N1504">
        <v>5</v>
      </c>
      <c r="O1504">
        <v>0</v>
      </c>
      <c r="P1504">
        <v>319.2</v>
      </c>
      <c r="Q1504" s="1" t="s">
        <v>836</v>
      </c>
      <c r="R1504" s="1" t="s">
        <v>836</v>
      </c>
      <c r="S1504" s="1" t="s">
        <v>838</v>
      </c>
      <c r="T1504" s="1" t="s">
        <v>107</v>
      </c>
      <c r="U1504" s="1" t="s">
        <v>416</v>
      </c>
      <c r="V1504">
        <v>336</v>
      </c>
      <c r="W1504" s="1" t="s">
        <v>447</v>
      </c>
      <c r="X1504" s="1" t="s">
        <v>127</v>
      </c>
      <c r="Y1504" s="2">
        <v>45409</v>
      </c>
      <c r="Z1504">
        <v>1.7</v>
      </c>
      <c r="AA1504" s="1" t="s">
        <v>39</v>
      </c>
    </row>
    <row r="1505" spans="1:28" x14ac:dyDescent="0.3">
      <c r="A1505" s="1" t="s">
        <v>4714</v>
      </c>
      <c r="B1505" s="1" t="s">
        <v>4715</v>
      </c>
      <c r="C1505" s="1" t="s">
        <v>836</v>
      </c>
      <c r="D1505" s="1" t="s">
        <v>3256</v>
      </c>
      <c r="E1505">
        <v>3</v>
      </c>
      <c r="F1505">
        <v>144</v>
      </c>
      <c r="G1505" s="1" t="s">
        <v>44</v>
      </c>
      <c r="H1505" s="2">
        <v>45672</v>
      </c>
      <c r="I1505" s="1" t="s">
        <v>836</v>
      </c>
      <c r="J1505" s="1" t="s">
        <v>242</v>
      </c>
      <c r="K1505" s="1" t="s">
        <v>3256</v>
      </c>
      <c r="L1505" s="2">
        <v>45664</v>
      </c>
      <c r="M1505">
        <v>7</v>
      </c>
      <c r="N1505">
        <v>0</v>
      </c>
      <c r="O1505">
        <v>0</v>
      </c>
      <c r="P1505">
        <v>336</v>
      </c>
      <c r="Q1505" s="1" t="s">
        <v>836</v>
      </c>
      <c r="R1505" s="1" t="s">
        <v>836</v>
      </c>
      <c r="S1505" s="1" t="s">
        <v>838</v>
      </c>
      <c r="T1505" s="1" t="s">
        <v>107</v>
      </c>
      <c r="U1505" s="1" t="s">
        <v>416</v>
      </c>
      <c r="V1505">
        <v>336</v>
      </c>
      <c r="W1505" s="1" t="s">
        <v>244</v>
      </c>
      <c r="X1505" s="1" t="s">
        <v>48</v>
      </c>
      <c r="Y1505" s="2">
        <v>44403</v>
      </c>
      <c r="Z1505">
        <v>4.4000000000000004</v>
      </c>
      <c r="AA1505" s="1" t="s">
        <v>39</v>
      </c>
    </row>
    <row r="1506" spans="1:28" x14ac:dyDescent="0.3">
      <c r="A1506" s="1" t="s">
        <v>4716</v>
      </c>
      <c r="B1506" s="1" t="s">
        <v>4717</v>
      </c>
      <c r="C1506" s="1" t="s">
        <v>1507</v>
      </c>
      <c r="D1506" s="1" t="s">
        <v>4718</v>
      </c>
      <c r="E1506">
        <v>3</v>
      </c>
      <c r="F1506">
        <v>113</v>
      </c>
      <c r="G1506" s="1" t="s">
        <v>44</v>
      </c>
      <c r="H1506" s="2">
        <v>45924</v>
      </c>
      <c r="I1506" s="1" t="s">
        <v>1507</v>
      </c>
      <c r="J1506" s="1" t="s">
        <v>446</v>
      </c>
      <c r="K1506" s="1" t="s">
        <v>4718</v>
      </c>
      <c r="L1506" s="2">
        <v>45913</v>
      </c>
      <c r="M1506">
        <v>7</v>
      </c>
      <c r="N1506">
        <v>20</v>
      </c>
      <c r="O1506">
        <v>0</v>
      </c>
      <c r="P1506">
        <v>708.8</v>
      </c>
      <c r="Q1506" s="1" t="s">
        <v>1507</v>
      </c>
      <c r="R1506" s="1" t="s">
        <v>1507</v>
      </c>
      <c r="S1506" s="1" t="s">
        <v>1509</v>
      </c>
      <c r="T1506" s="1" t="s">
        <v>107</v>
      </c>
      <c r="U1506" s="1" t="s">
        <v>152</v>
      </c>
      <c r="V1506">
        <v>886</v>
      </c>
      <c r="W1506" s="1" t="s">
        <v>447</v>
      </c>
      <c r="X1506" s="1" t="s">
        <v>127</v>
      </c>
      <c r="Y1506" s="2">
        <v>45409</v>
      </c>
      <c r="Z1506">
        <v>1.7</v>
      </c>
      <c r="AA1506" s="1" t="s">
        <v>39</v>
      </c>
    </row>
    <row r="1507" spans="1:28" x14ac:dyDescent="0.3">
      <c r="A1507" s="1" t="s">
        <v>4719</v>
      </c>
      <c r="B1507" s="1" t="s">
        <v>4720</v>
      </c>
      <c r="C1507" s="1" t="s">
        <v>387</v>
      </c>
      <c r="D1507" s="1" t="s">
        <v>4721</v>
      </c>
      <c r="E1507">
        <v>4</v>
      </c>
      <c r="F1507">
        <v>49</v>
      </c>
      <c r="G1507" s="1" t="s">
        <v>44</v>
      </c>
      <c r="H1507" s="2">
        <v>45916</v>
      </c>
      <c r="I1507" s="1" t="s">
        <v>387</v>
      </c>
      <c r="J1507" s="1" t="s">
        <v>291</v>
      </c>
      <c r="K1507" s="1" t="s">
        <v>4721</v>
      </c>
      <c r="L1507" s="2">
        <v>45906</v>
      </c>
      <c r="M1507">
        <v>4</v>
      </c>
      <c r="N1507">
        <v>40</v>
      </c>
      <c r="O1507">
        <v>0</v>
      </c>
      <c r="P1507">
        <v>14776.2</v>
      </c>
      <c r="Q1507" s="1" t="s">
        <v>387</v>
      </c>
      <c r="R1507" s="1" t="s">
        <v>387</v>
      </c>
      <c r="S1507" s="1" t="s">
        <v>389</v>
      </c>
      <c r="T1507" s="1" t="s">
        <v>75</v>
      </c>
      <c r="U1507" s="1" t="s">
        <v>76</v>
      </c>
      <c r="V1507">
        <v>24627</v>
      </c>
      <c r="W1507" s="1" t="s">
        <v>293</v>
      </c>
      <c r="X1507" s="1" t="s">
        <v>48</v>
      </c>
      <c r="Y1507" s="2">
        <v>44560</v>
      </c>
      <c r="Z1507">
        <v>4</v>
      </c>
      <c r="AA1507" s="1" t="s">
        <v>39</v>
      </c>
    </row>
    <row r="1508" spans="1:28" x14ac:dyDescent="0.3">
      <c r="A1508" s="1" t="s">
        <v>4722</v>
      </c>
      <c r="B1508" s="1" t="s">
        <v>4723</v>
      </c>
      <c r="C1508" s="1" t="s">
        <v>3339</v>
      </c>
      <c r="D1508" s="1" t="s">
        <v>4380</v>
      </c>
      <c r="E1508">
        <v>4</v>
      </c>
      <c r="F1508">
        <v>32</v>
      </c>
      <c r="G1508" s="1" t="s">
        <v>44</v>
      </c>
      <c r="H1508" s="2">
        <v>45909</v>
      </c>
      <c r="I1508" s="1" t="s">
        <v>3339</v>
      </c>
      <c r="J1508" s="1" t="s">
        <v>96</v>
      </c>
      <c r="K1508" s="1" t="s">
        <v>4380</v>
      </c>
      <c r="L1508" s="2">
        <v>45901</v>
      </c>
      <c r="M1508">
        <v>3</v>
      </c>
      <c r="N1508">
        <v>0</v>
      </c>
      <c r="O1508">
        <v>0</v>
      </c>
      <c r="P1508">
        <v>385</v>
      </c>
      <c r="Q1508" s="1" t="s">
        <v>3339</v>
      </c>
      <c r="R1508" s="1" t="s">
        <v>3339</v>
      </c>
      <c r="S1508" s="1" t="s">
        <v>3341</v>
      </c>
      <c r="T1508" s="1" t="s">
        <v>134</v>
      </c>
      <c r="U1508" s="1" t="s">
        <v>366</v>
      </c>
      <c r="V1508">
        <v>385</v>
      </c>
      <c r="W1508" s="1" t="s">
        <v>99</v>
      </c>
      <c r="X1508" s="1" t="s">
        <v>100</v>
      </c>
      <c r="Y1508" s="2">
        <v>45629</v>
      </c>
      <c r="Z1508">
        <v>1.1000000000000001</v>
      </c>
      <c r="AA1508" s="1" t="s">
        <v>39</v>
      </c>
    </row>
    <row r="1509" spans="1:28" x14ac:dyDescent="0.3">
      <c r="A1509" s="1" t="s">
        <v>4724</v>
      </c>
      <c r="B1509" s="1" t="s">
        <v>4725</v>
      </c>
      <c r="C1509" s="1" t="s">
        <v>1492</v>
      </c>
      <c r="D1509" s="1" t="s">
        <v>2399</v>
      </c>
      <c r="E1509">
        <v>5</v>
      </c>
      <c r="F1509">
        <v>34</v>
      </c>
      <c r="G1509" s="1" t="s">
        <v>32</v>
      </c>
      <c r="H1509" s="2">
        <v>46024</v>
      </c>
      <c r="I1509" s="1" t="s">
        <v>1492</v>
      </c>
      <c r="J1509" s="1" t="s">
        <v>123</v>
      </c>
      <c r="K1509" s="1" t="s">
        <v>2399</v>
      </c>
      <c r="L1509" s="2">
        <v>46015</v>
      </c>
      <c r="M1509">
        <v>4</v>
      </c>
      <c r="N1509">
        <v>10</v>
      </c>
      <c r="O1509">
        <v>0</v>
      </c>
      <c r="P1509">
        <v>3567.6</v>
      </c>
      <c r="Q1509" s="1" t="s">
        <v>1492</v>
      </c>
      <c r="R1509" s="1" t="s">
        <v>1492</v>
      </c>
      <c r="S1509" s="1" t="s">
        <v>1494</v>
      </c>
      <c r="T1509" s="1" t="s">
        <v>107</v>
      </c>
      <c r="U1509" s="1" t="s">
        <v>152</v>
      </c>
      <c r="V1509">
        <v>3964</v>
      </c>
      <c r="W1509" s="1" t="s">
        <v>126</v>
      </c>
      <c r="X1509" s="1" t="s">
        <v>127</v>
      </c>
      <c r="Y1509" s="2">
        <v>44230</v>
      </c>
      <c r="Z1509">
        <v>4.9000000000000004</v>
      </c>
      <c r="AA1509" s="1" t="s">
        <v>39</v>
      </c>
    </row>
    <row r="1510" spans="1:28" x14ac:dyDescent="0.3">
      <c r="A1510" s="1" t="s">
        <v>4726</v>
      </c>
      <c r="B1510" s="1" t="s">
        <v>4727</v>
      </c>
      <c r="C1510" s="1" t="s">
        <v>202</v>
      </c>
      <c r="D1510" s="1" t="s">
        <v>2081</v>
      </c>
      <c r="E1510">
        <v>4</v>
      </c>
      <c r="F1510">
        <v>60</v>
      </c>
      <c r="G1510" s="1" t="s">
        <v>44</v>
      </c>
      <c r="H1510" s="2">
        <v>45767</v>
      </c>
      <c r="I1510" s="1" t="s">
        <v>202</v>
      </c>
      <c r="J1510" s="1" t="s">
        <v>197</v>
      </c>
      <c r="K1510" s="1" t="s">
        <v>2081</v>
      </c>
      <c r="L1510" s="2">
        <v>45761</v>
      </c>
      <c r="M1510">
        <v>4</v>
      </c>
      <c r="N1510">
        <v>10</v>
      </c>
      <c r="O1510">
        <v>0</v>
      </c>
      <c r="P1510">
        <v>1534.5</v>
      </c>
      <c r="Q1510" s="1" t="s">
        <v>202</v>
      </c>
      <c r="R1510" s="1" t="s">
        <v>202</v>
      </c>
      <c r="S1510" s="1" t="s">
        <v>205</v>
      </c>
      <c r="T1510" s="1" t="s">
        <v>107</v>
      </c>
      <c r="U1510" s="1" t="s">
        <v>125</v>
      </c>
      <c r="V1510">
        <v>1705</v>
      </c>
      <c r="W1510" s="1" t="s">
        <v>199</v>
      </c>
      <c r="X1510" s="1" t="s">
        <v>59</v>
      </c>
      <c r="Y1510" s="2">
        <v>43613</v>
      </c>
      <c r="Z1510">
        <v>6.6</v>
      </c>
      <c r="AA1510" s="1" t="s">
        <v>39</v>
      </c>
    </row>
    <row r="1511" spans="1:28" x14ac:dyDescent="0.3">
      <c r="A1511" s="1" t="s">
        <v>4728</v>
      </c>
      <c r="B1511" s="1" t="s">
        <v>4729</v>
      </c>
      <c r="C1511" s="1" t="s">
        <v>80</v>
      </c>
      <c r="D1511" s="1" t="s">
        <v>4730</v>
      </c>
      <c r="E1511">
        <v>4</v>
      </c>
      <c r="F1511">
        <v>96</v>
      </c>
      <c r="G1511" s="1" t="s">
        <v>44</v>
      </c>
      <c r="H1511" s="2">
        <v>45883</v>
      </c>
      <c r="I1511" s="1" t="s">
        <v>80</v>
      </c>
      <c r="J1511" s="1" t="s">
        <v>446</v>
      </c>
      <c r="K1511" s="1" t="s">
        <v>4730</v>
      </c>
      <c r="L1511" s="2">
        <v>45872</v>
      </c>
      <c r="M1511">
        <v>4</v>
      </c>
      <c r="N1511">
        <v>10</v>
      </c>
      <c r="O1511">
        <v>0</v>
      </c>
      <c r="P1511">
        <v>306.89999999999998</v>
      </c>
      <c r="Q1511" s="1" t="s">
        <v>80</v>
      </c>
      <c r="R1511" s="1" t="s">
        <v>80</v>
      </c>
      <c r="S1511" s="1" t="s">
        <v>82</v>
      </c>
      <c r="T1511" s="1" t="s">
        <v>35</v>
      </c>
      <c r="U1511" s="1" t="s">
        <v>83</v>
      </c>
      <c r="V1511">
        <v>341</v>
      </c>
      <c r="W1511" s="1" t="s">
        <v>447</v>
      </c>
      <c r="X1511" s="1" t="s">
        <v>127</v>
      </c>
      <c r="Y1511" s="2">
        <v>45409</v>
      </c>
      <c r="Z1511">
        <v>1.7</v>
      </c>
      <c r="AA1511" s="1" t="s">
        <v>39</v>
      </c>
    </row>
    <row r="1512" spans="1:28" x14ac:dyDescent="0.3">
      <c r="A1512" s="1" t="s">
        <v>4731</v>
      </c>
      <c r="B1512" s="1" t="s">
        <v>4732</v>
      </c>
      <c r="C1512" s="1" t="s">
        <v>467</v>
      </c>
      <c r="D1512" s="1" t="s">
        <v>4733</v>
      </c>
      <c r="E1512">
        <v>3</v>
      </c>
      <c r="F1512">
        <v>101</v>
      </c>
      <c r="G1512" s="1" t="s">
        <v>44</v>
      </c>
      <c r="H1512" s="2">
        <v>45771</v>
      </c>
      <c r="I1512" s="1" t="s">
        <v>467</v>
      </c>
      <c r="J1512" s="1" t="s">
        <v>73</v>
      </c>
      <c r="K1512" s="1" t="s">
        <v>4733</v>
      </c>
      <c r="L1512" s="2">
        <v>45757</v>
      </c>
      <c r="M1512">
        <v>12</v>
      </c>
      <c r="N1512">
        <v>5</v>
      </c>
      <c r="O1512">
        <v>0</v>
      </c>
      <c r="P1512">
        <v>341.05</v>
      </c>
      <c r="Q1512" s="1" t="s">
        <v>467</v>
      </c>
      <c r="R1512" s="1" t="s">
        <v>467</v>
      </c>
      <c r="S1512" s="1" t="s">
        <v>469</v>
      </c>
      <c r="T1512" s="1" t="s">
        <v>56</v>
      </c>
      <c r="U1512" s="1" t="s">
        <v>117</v>
      </c>
      <c r="V1512">
        <v>359</v>
      </c>
      <c r="W1512" s="1" t="s">
        <v>77</v>
      </c>
      <c r="X1512" s="1" t="s">
        <v>38</v>
      </c>
      <c r="Y1512" s="2">
        <v>44193</v>
      </c>
      <c r="Z1512">
        <v>5</v>
      </c>
      <c r="AA1512" s="1" t="s">
        <v>39</v>
      </c>
    </row>
    <row r="1513" spans="1:28" x14ac:dyDescent="0.3">
      <c r="A1513" s="1" t="s">
        <v>4734</v>
      </c>
      <c r="B1513" s="1" t="s">
        <v>4735</v>
      </c>
      <c r="C1513" s="1" t="s">
        <v>1302</v>
      </c>
      <c r="D1513" s="1" t="s">
        <v>4736</v>
      </c>
      <c r="E1513">
        <v>4</v>
      </c>
      <c r="F1513">
        <v>36</v>
      </c>
      <c r="G1513" s="1" t="s">
        <v>44</v>
      </c>
      <c r="H1513" s="2">
        <v>45719</v>
      </c>
      <c r="I1513" s="1" t="s">
        <v>1302</v>
      </c>
      <c r="J1513" s="1" t="s">
        <v>394</v>
      </c>
      <c r="K1513" s="1" t="s">
        <v>4736</v>
      </c>
      <c r="L1513" s="2">
        <v>45707</v>
      </c>
      <c r="M1513">
        <v>2</v>
      </c>
      <c r="N1513">
        <v>0</v>
      </c>
      <c r="O1513">
        <v>0</v>
      </c>
      <c r="P1513">
        <v>3993</v>
      </c>
      <c r="Q1513" s="1" t="s">
        <v>1302</v>
      </c>
      <c r="R1513" s="1" t="s">
        <v>1302</v>
      </c>
      <c r="S1513" s="1" t="s">
        <v>1304</v>
      </c>
      <c r="T1513" s="1" t="s">
        <v>90</v>
      </c>
      <c r="U1513" s="1" t="s">
        <v>91</v>
      </c>
      <c r="V1513">
        <v>3993</v>
      </c>
      <c r="W1513" s="1" t="s">
        <v>396</v>
      </c>
      <c r="X1513" s="1" t="s">
        <v>127</v>
      </c>
      <c r="Y1513" s="2">
        <v>43220</v>
      </c>
      <c r="Z1513">
        <v>7.7</v>
      </c>
      <c r="AA1513" s="1" t="s">
        <v>39</v>
      </c>
    </row>
    <row r="1514" spans="1:28" x14ac:dyDescent="0.3">
      <c r="A1514" s="1" t="s">
        <v>4737</v>
      </c>
      <c r="B1514" s="1" t="s">
        <v>4738</v>
      </c>
      <c r="C1514" s="1" t="s">
        <v>2270</v>
      </c>
      <c r="D1514" s="1" t="s">
        <v>4739</v>
      </c>
      <c r="E1514">
        <v>4</v>
      </c>
      <c r="F1514">
        <v>63</v>
      </c>
      <c r="G1514" s="1" t="s">
        <v>32</v>
      </c>
      <c r="H1514" s="2">
        <v>45737</v>
      </c>
      <c r="I1514" s="1" t="s">
        <v>2270</v>
      </c>
      <c r="J1514" s="1" t="s">
        <v>204</v>
      </c>
      <c r="K1514" s="1" t="s">
        <v>4739</v>
      </c>
      <c r="L1514" s="2">
        <v>45722</v>
      </c>
      <c r="M1514">
        <v>3</v>
      </c>
      <c r="N1514">
        <v>30</v>
      </c>
      <c r="O1514">
        <v>0</v>
      </c>
      <c r="P1514">
        <v>1774.5</v>
      </c>
      <c r="Q1514" s="1" t="s">
        <v>2270</v>
      </c>
      <c r="R1514" s="1" t="s">
        <v>2270</v>
      </c>
      <c r="S1514" s="1" t="s">
        <v>2272</v>
      </c>
      <c r="T1514" s="1" t="s">
        <v>75</v>
      </c>
      <c r="U1514" s="1" t="s">
        <v>314</v>
      </c>
      <c r="V1514">
        <v>2535</v>
      </c>
      <c r="W1514" s="1" t="s">
        <v>206</v>
      </c>
      <c r="X1514" s="1" t="s">
        <v>137</v>
      </c>
      <c r="Y1514" s="2">
        <v>43138</v>
      </c>
      <c r="Z1514">
        <v>7.9</v>
      </c>
      <c r="AA1514" s="1" t="s">
        <v>39</v>
      </c>
    </row>
    <row r="1515" spans="1:28" x14ac:dyDescent="0.3">
      <c r="A1515" s="1" t="s">
        <v>4740</v>
      </c>
      <c r="B1515" s="1" t="s">
        <v>4741</v>
      </c>
      <c r="C1515" s="1" t="s">
        <v>587</v>
      </c>
      <c r="D1515" s="1" t="s">
        <v>3864</v>
      </c>
      <c r="E1515">
        <v>2</v>
      </c>
      <c r="F1515">
        <v>139</v>
      </c>
      <c r="G1515" s="1" t="s">
        <v>44</v>
      </c>
      <c r="H1515" s="2">
        <v>45697</v>
      </c>
      <c r="I1515" s="1" t="s">
        <v>587</v>
      </c>
      <c r="J1515" s="1" t="s">
        <v>298</v>
      </c>
      <c r="K1515" s="1" t="s">
        <v>3864</v>
      </c>
      <c r="L1515" s="2">
        <v>45683</v>
      </c>
      <c r="M1515">
        <v>6</v>
      </c>
      <c r="N1515">
        <v>10</v>
      </c>
      <c r="O1515">
        <v>0</v>
      </c>
      <c r="P1515">
        <v>1473.3</v>
      </c>
      <c r="Q1515" s="1" t="s">
        <v>587</v>
      </c>
      <c r="R1515" s="1" t="s">
        <v>587</v>
      </c>
      <c r="S1515" s="1" t="s">
        <v>588</v>
      </c>
      <c r="T1515" s="1" t="s">
        <v>35</v>
      </c>
      <c r="U1515" s="1" t="s">
        <v>36</v>
      </c>
      <c r="V1515">
        <v>1637</v>
      </c>
      <c r="W1515" s="1" t="s">
        <v>301</v>
      </c>
      <c r="X1515" s="1" t="s">
        <v>137</v>
      </c>
      <c r="Y1515" s="2">
        <v>44620</v>
      </c>
      <c r="Z1515">
        <v>3.8</v>
      </c>
      <c r="AA1515" s="1" t="s">
        <v>68</v>
      </c>
      <c r="AB1515">
        <v>1</v>
      </c>
    </row>
    <row r="1516" spans="1:28" x14ac:dyDescent="0.3">
      <c r="A1516" s="1" t="s">
        <v>4742</v>
      </c>
      <c r="B1516" s="1" t="s">
        <v>4743</v>
      </c>
      <c r="C1516" s="1" t="s">
        <v>642</v>
      </c>
      <c r="D1516" s="1" t="s">
        <v>4744</v>
      </c>
      <c r="E1516">
        <v>4</v>
      </c>
      <c r="F1516">
        <v>37</v>
      </c>
      <c r="G1516" s="1" t="s">
        <v>44</v>
      </c>
      <c r="H1516" s="2">
        <v>45822</v>
      </c>
      <c r="I1516" s="1" t="s">
        <v>642</v>
      </c>
      <c r="J1516" s="1" t="s">
        <v>123</v>
      </c>
      <c r="K1516" s="1" t="s">
        <v>4744</v>
      </c>
      <c r="L1516" s="2">
        <v>45809</v>
      </c>
      <c r="M1516">
        <v>8</v>
      </c>
      <c r="N1516">
        <v>15</v>
      </c>
      <c r="O1516">
        <v>0</v>
      </c>
      <c r="P1516">
        <v>668.1</v>
      </c>
      <c r="Q1516" s="1" t="s">
        <v>642</v>
      </c>
      <c r="R1516" s="1" t="s">
        <v>642</v>
      </c>
      <c r="S1516" s="1" t="s">
        <v>644</v>
      </c>
      <c r="T1516" s="1" t="s">
        <v>134</v>
      </c>
      <c r="U1516" s="1" t="s">
        <v>378</v>
      </c>
      <c r="V1516">
        <v>786</v>
      </c>
      <c r="W1516" s="1" t="s">
        <v>126</v>
      </c>
      <c r="X1516" s="1" t="s">
        <v>127</v>
      </c>
      <c r="Y1516" s="2">
        <v>44230</v>
      </c>
      <c r="Z1516">
        <v>4.9000000000000004</v>
      </c>
      <c r="AA1516" s="1" t="s">
        <v>39</v>
      </c>
    </row>
    <row r="1517" spans="1:28" x14ac:dyDescent="0.3">
      <c r="A1517" s="1" t="s">
        <v>4745</v>
      </c>
      <c r="B1517" s="1" t="s">
        <v>4746</v>
      </c>
      <c r="C1517" s="1" t="s">
        <v>480</v>
      </c>
      <c r="D1517" s="1" t="s">
        <v>4747</v>
      </c>
      <c r="E1517">
        <v>3</v>
      </c>
      <c r="F1517">
        <v>67</v>
      </c>
      <c r="G1517" s="1" t="s">
        <v>32</v>
      </c>
      <c r="H1517" s="2">
        <v>45738</v>
      </c>
      <c r="I1517" s="1" t="s">
        <v>480</v>
      </c>
      <c r="J1517" s="1" t="s">
        <v>462</v>
      </c>
      <c r="K1517" s="1" t="s">
        <v>4747</v>
      </c>
      <c r="L1517" s="2">
        <v>45725</v>
      </c>
      <c r="M1517">
        <v>4</v>
      </c>
      <c r="N1517">
        <v>5</v>
      </c>
      <c r="O1517">
        <v>0</v>
      </c>
      <c r="P1517">
        <v>365.75</v>
      </c>
      <c r="Q1517" s="1" t="s">
        <v>480</v>
      </c>
      <c r="R1517" s="1" t="s">
        <v>480</v>
      </c>
      <c r="S1517" s="1" t="s">
        <v>482</v>
      </c>
      <c r="T1517" s="1" t="s">
        <v>35</v>
      </c>
      <c r="U1517" s="1" t="s">
        <v>167</v>
      </c>
      <c r="V1517">
        <v>385</v>
      </c>
      <c r="W1517" s="1" t="s">
        <v>464</v>
      </c>
      <c r="X1517" s="1" t="s">
        <v>137</v>
      </c>
      <c r="Y1517" s="2">
        <v>43178</v>
      </c>
      <c r="Z1517">
        <v>7.8</v>
      </c>
      <c r="AA1517" s="1" t="s">
        <v>39</v>
      </c>
    </row>
    <row r="1518" spans="1:28" x14ac:dyDescent="0.3">
      <c r="A1518" s="1" t="s">
        <v>4748</v>
      </c>
      <c r="B1518" s="1" t="s">
        <v>4749</v>
      </c>
      <c r="C1518" s="1" t="s">
        <v>460</v>
      </c>
      <c r="D1518" s="1" t="s">
        <v>4750</v>
      </c>
      <c r="E1518">
        <v>4</v>
      </c>
      <c r="F1518">
        <v>47</v>
      </c>
      <c r="G1518" s="1" t="s">
        <v>44</v>
      </c>
      <c r="H1518" s="2">
        <v>45790</v>
      </c>
      <c r="I1518" s="1" t="s">
        <v>460</v>
      </c>
      <c r="J1518" s="1" t="s">
        <v>204</v>
      </c>
      <c r="K1518" s="1" t="s">
        <v>4750</v>
      </c>
      <c r="L1518" s="2">
        <v>45773</v>
      </c>
      <c r="M1518">
        <v>4</v>
      </c>
      <c r="N1518">
        <v>30</v>
      </c>
      <c r="O1518">
        <v>0</v>
      </c>
      <c r="P1518">
        <v>1697.5</v>
      </c>
      <c r="Q1518" s="1" t="s">
        <v>460</v>
      </c>
      <c r="R1518" s="1" t="s">
        <v>460</v>
      </c>
      <c r="S1518" s="1" t="s">
        <v>463</v>
      </c>
      <c r="T1518" s="1" t="s">
        <v>35</v>
      </c>
      <c r="U1518" s="1" t="s">
        <v>167</v>
      </c>
      <c r="V1518">
        <v>2425</v>
      </c>
      <c r="W1518" s="1" t="s">
        <v>206</v>
      </c>
      <c r="X1518" s="1" t="s">
        <v>137</v>
      </c>
      <c r="Y1518" s="2">
        <v>43138</v>
      </c>
      <c r="Z1518">
        <v>7.9</v>
      </c>
      <c r="AA1518" s="1" t="s">
        <v>39</v>
      </c>
    </row>
    <row r="1519" spans="1:28" x14ac:dyDescent="0.3">
      <c r="A1519" s="1" t="s">
        <v>4751</v>
      </c>
      <c r="B1519" s="1" t="s">
        <v>4752</v>
      </c>
      <c r="C1519" s="1" t="s">
        <v>1228</v>
      </c>
      <c r="D1519" s="1" t="s">
        <v>4753</v>
      </c>
      <c r="E1519">
        <v>4</v>
      </c>
      <c r="F1519">
        <v>91</v>
      </c>
      <c r="G1519" s="1" t="s">
        <v>401</v>
      </c>
      <c r="H1519" s="2">
        <v>46011</v>
      </c>
      <c r="I1519" s="1" t="s">
        <v>1228</v>
      </c>
      <c r="J1519" s="1" t="s">
        <v>376</v>
      </c>
      <c r="K1519" s="1" t="s">
        <v>4753</v>
      </c>
      <c r="L1519" s="2">
        <v>46005</v>
      </c>
      <c r="M1519">
        <v>3</v>
      </c>
      <c r="N1519">
        <v>0</v>
      </c>
      <c r="O1519">
        <v>0</v>
      </c>
      <c r="P1519">
        <v>6043</v>
      </c>
      <c r="Q1519" s="1" t="s">
        <v>1228</v>
      </c>
      <c r="R1519" s="1" t="s">
        <v>1228</v>
      </c>
      <c r="S1519" s="1" t="s">
        <v>1229</v>
      </c>
      <c r="T1519" s="1" t="s">
        <v>107</v>
      </c>
      <c r="U1519" s="1" t="s">
        <v>125</v>
      </c>
      <c r="V1519">
        <v>6043</v>
      </c>
      <c r="W1519" s="1" t="s">
        <v>379</v>
      </c>
      <c r="X1519" s="1" t="s">
        <v>48</v>
      </c>
      <c r="Y1519" s="2">
        <v>45419</v>
      </c>
      <c r="Z1519">
        <v>1.7</v>
      </c>
      <c r="AA1519" s="1" t="s">
        <v>39</v>
      </c>
    </row>
    <row r="1520" spans="1:28" x14ac:dyDescent="0.3">
      <c r="A1520" s="1" t="s">
        <v>4754</v>
      </c>
      <c r="B1520" s="1" t="s">
        <v>4755</v>
      </c>
      <c r="C1520" s="1" t="s">
        <v>157</v>
      </c>
      <c r="D1520" s="1" t="s">
        <v>4756</v>
      </c>
      <c r="E1520">
        <v>3</v>
      </c>
      <c r="F1520">
        <v>147</v>
      </c>
      <c r="G1520" s="1" t="s">
        <v>44</v>
      </c>
      <c r="H1520" s="2">
        <v>45698</v>
      </c>
      <c r="I1520" s="1" t="s">
        <v>157</v>
      </c>
      <c r="J1520" s="1" t="s">
        <v>538</v>
      </c>
      <c r="K1520" s="1" t="s">
        <v>4756</v>
      </c>
      <c r="L1520" s="2">
        <v>45688</v>
      </c>
      <c r="M1520">
        <v>7</v>
      </c>
      <c r="N1520">
        <v>20</v>
      </c>
      <c r="O1520">
        <v>1</v>
      </c>
      <c r="P1520">
        <v>3472</v>
      </c>
      <c r="Q1520" s="1" t="s">
        <v>157</v>
      </c>
      <c r="R1520" s="1" t="s">
        <v>157</v>
      </c>
      <c r="S1520" s="1" t="s">
        <v>160</v>
      </c>
      <c r="T1520" s="1" t="s">
        <v>75</v>
      </c>
      <c r="U1520" s="1" t="s">
        <v>98</v>
      </c>
      <c r="V1520">
        <v>4340</v>
      </c>
      <c r="W1520" s="1" t="s">
        <v>539</v>
      </c>
      <c r="X1520" s="1" t="s">
        <v>540</v>
      </c>
      <c r="Y1520" s="2">
        <v>44731</v>
      </c>
      <c r="Z1520">
        <v>3.5</v>
      </c>
      <c r="AA1520" s="1" t="s">
        <v>39</v>
      </c>
    </row>
    <row r="1521" spans="1:28" x14ac:dyDescent="0.3">
      <c r="A1521" s="1" t="s">
        <v>4757</v>
      </c>
      <c r="B1521" s="1" t="s">
        <v>4758</v>
      </c>
      <c r="C1521" s="1" t="s">
        <v>507</v>
      </c>
      <c r="D1521" s="1" t="s">
        <v>759</v>
      </c>
      <c r="E1521">
        <v>3</v>
      </c>
      <c r="F1521">
        <v>59</v>
      </c>
      <c r="G1521" s="1" t="s">
        <v>806</v>
      </c>
      <c r="H1521" s="2">
        <v>45740</v>
      </c>
      <c r="I1521" s="1" t="s">
        <v>507</v>
      </c>
      <c r="J1521" s="1" t="s">
        <v>96</v>
      </c>
      <c r="K1521" s="1" t="s">
        <v>759</v>
      </c>
      <c r="L1521" s="2">
        <v>45728</v>
      </c>
      <c r="M1521">
        <v>5</v>
      </c>
      <c r="N1521">
        <v>10</v>
      </c>
      <c r="O1521">
        <v>0</v>
      </c>
      <c r="P1521">
        <v>1952.1</v>
      </c>
      <c r="Q1521" s="1" t="s">
        <v>507</v>
      </c>
      <c r="R1521" s="1" t="s">
        <v>507</v>
      </c>
      <c r="S1521" s="1" t="s">
        <v>509</v>
      </c>
      <c r="T1521" s="1" t="s">
        <v>56</v>
      </c>
      <c r="U1521" s="1" t="s">
        <v>57</v>
      </c>
      <c r="V1521">
        <v>2169</v>
      </c>
      <c r="W1521" s="1" t="s">
        <v>99</v>
      </c>
      <c r="X1521" s="1" t="s">
        <v>100</v>
      </c>
      <c r="Y1521" s="2">
        <v>45629</v>
      </c>
      <c r="Z1521">
        <v>1.1000000000000001</v>
      </c>
      <c r="AA1521" s="1" t="s">
        <v>39</v>
      </c>
    </row>
    <row r="1522" spans="1:28" x14ac:dyDescent="0.3">
      <c r="A1522" s="1" t="s">
        <v>4759</v>
      </c>
      <c r="B1522" s="1" t="s">
        <v>4760</v>
      </c>
      <c r="C1522" s="1" t="s">
        <v>1275</v>
      </c>
      <c r="D1522" s="1" t="s">
        <v>445</v>
      </c>
      <c r="E1522">
        <v>4</v>
      </c>
      <c r="F1522">
        <v>40</v>
      </c>
      <c r="G1522" s="1" t="s">
        <v>44</v>
      </c>
      <c r="H1522" s="2">
        <v>45868</v>
      </c>
      <c r="I1522" s="1" t="s">
        <v>1275</v>
      </c>
      <c r="J1522" s="1" t="s">
        <v>150</v>
      </c>
      <c r="K1522" s="1" t="s">
        <v>445</v>
      </c>
      <c r="L1522" s="2">
        <v>45854</v>
      </c>
      <c r="M1522">
        <v>8</v>
      </c>
      <c r="N1522">
        <v>0</v>
      </c>
      <c r="O1522">
        <v>0</v>
      </c>
      <c r="P1522">
        <v>836</v>
      </c>
      <c r="Q1522" s="1" t="s">
        <v>1275</v>
      </c>
      <c r="R1522" s="1" t="s">
        <v>1275</v>
      </c>
      <c r="S1522" s="1" t="s">
        <v>1277</v>
      </c>
      <c r="T1522" s="1" t="s">
        <v>90</v>
      </c>
      <c r="U1522" s="1" t="s">
        <v>300</v>
      </c>
      <c r="V1522">
        <v>836</v>
      </c>
      <c r="W1522" s="1" t="s">
        <v>153</v>
      </c>
      <c r="X1522" s="1" t="s">
        <v>38</v>
      </c>
      <c r="Y1522" s="2">
        <v>45173</v>
      </c>
      <c r="Z1522">
        <v>2.2999999999999998</v>
      </c>
      <c r="AA1522" s="1" t="s">
        <v>39</v>
      </c>
    </row>
    <row r="1523" spans="1:28" x14ac:dyDescent="0.3">
      <c r="A1523" s="1" t="s">
        <v>4761</v>
      </c>
      <c r="B1523" s="1" t="s">
        <v>4762</v>
      </c>
      <c r="C1523" s="1" t="s">
        <v>733</v>
      </c>
      <c r="D1523" s="1" t="s">
        <v>3521</v>
      </c>
      <c r="E1523">
        <v>4</v>
      </c>
      <c r="F1523">
        <v>29</v>
      </c>
      <c r="G1523" s="1" t="s">
        <v>44</v>
      </c>
      <c r="H1523" s="2">
        <v>45978</v>
      </c>
      <c r="I1523" s="1" t="s">
        <v>733</v>
      </c>
      <c r="J1523" s="1" t="s">
        <v>105</v>
      </c>
      <c r="K1523" s="1" t="s">
        <v>3521</v>
      </c>
      <c r="L1523" s="2">
        <v>45971</v>
      </c>
      <c r="M1523">
        <v>3</v>
      </c>
      <c r="N1523">
        <v>15</v>
      </c>
      <c r="O1523">
        <v>0</v>
      </c>
      <c r="P1523">
        <v>226.95</v>
      </c>
      <c r="Q1523" s="1" t="s">
        <v>733</v>
      </c>
      <c r="R1523" s="1" t="s">
        <v>733</v>
      </c>
      <c r="S1523" s="1" t="s">
        <v>735</v>
      </c>
      <c r="T1523" s="1" t="s">
        <v>35</v>
      </c>
      <c r="U1523" s="1" t="s">
        <v>36</v>
      </c>
      <c r="V1523">
        <v>267</v>
      </c>
      <c r="W1523" s="1" t="s">
        <v>109</v>
      </c>
      <c r="X1523" s="1" t="s">
        <v>110</v>
      </c>
      <c r="Y1523" s="2">
        <v>44203</v>
      </c>
      <c r="Z1523">
        <v>5</v>
      </c>
      <c r="AA1523" s="1" t="s">
        <v>39</v>
      </c>
    </row>
    <row r="1524" spans="1:28" x14ac:dyDescent="0.3">
      <c r="A1524" s="1" t="s">
        <v>4763</v>
      </c>
      <c r="B1524" s="1" t="s">
        <v>4764</v>
      </c>
      <c r="C1524" s="1" t="s">
        <v>1158</v>
      </c>
      <c r="D1524" s="1" t="s">
        <v>998</v>
      </c>
      <c r="E1524">
        <v>5</v>
      </c>
      <c r="F1524">
        <v>45</v>
      </c>
      <c r="G1524" s="1" t="s">
        <v>44</v>
      </c>
      <c r="H1524" s="2">
        <v>45954</v>
      </c>
      <c r="I1524" s="1" t="s">
        <v>1158</v>
      </c>
      <c r="J1524" s="1" t="s">
        <v>538</v>
      </c>
      <c r="K1524" s="1" t="s">
        <v>998</v>
      </c>
      <c r="L1524" s="2">
        <v>45944</v>
      </c>
      <c r="M1524">
        <v>5</v>
      </c>
      <c r="N1524">
        <v>30</v>
      </c>
      <c r="O1524">
        <v>0</v>
      </c>
      <c r="P1524">
        <v>59.5</v>
      </c>
      <c r="Q1524" s="1" t="s">
        <v>1158</v>
      </c>
      <c r="R1524" s="1" t="s">
        <v>1158</v>
      </c>
      <c r="S1524" s="1" t="s">
        <v>1160</v>
      </c>
      <c r="T1524" s="1" t="s">
        <v>134</v>
      </c>
      <c r="U1524" s="1" t="s">
        <v>144</v>
      </c>
      <c r="V1524">
        <v>85</v>
      </c>
      <c r="W1524" s="1" t="s">
        <v>539</v>
      </c>
      <c r="X1524" s="1" t="s">
        <v>540</v>
      </c>
      <c r="Y1524" s="2">
        <v>44731</v>
      </c>
      <c r="Z1524">
        <v>3.5</v>
      </c>
      <c r="AA1524" s="1" t="s">
        <v>39</v>
      </c>
    </row>
    <row r="1525" spans="1:28" x14ac:dyDescent="0.3">
      <c r="A1525" s="1" t="s">
        <v>4765</v>
      </c>
      <c r="B1525" s="1" t="s">
        <v>4766</v>
      </c>
      <c r="C1525" s="1" t="s">
        <v>915</v>
      </c>
      <c r="D1525" s="1" t="s">
        <v>906</v>
      </c>
      <c r="E1525">
        <v>3</v>
      </c>
      <c r="F1525">
        <v>108</v>
      </c>
      <c r="G1525" s="1" t="s">
        <v>44</v>
      </c>
      <c r="H1525" s="2">
        <v>45726</v>
      </c>
      <c r="I1525" s="1" t="s">
        <v>915</v>
      </c>
      <c r="J1525" s="1" t="s">
        <v>132</v>
      </c>
      <c r="K1525" s="1" t="s">
        <v>906</v>
      </c>
      <c r="L1525" s="2">
        <v>45713</v>
      </c>
      <c r="M1525">
        <v>5</v>
      </c>
      <c r="N1525">
        <v>5</v>
      </c>
      <c r="O1525">
        <v>0</v>
      </c>
      <c r="P1525">
        <v>2358.85</v>
      </c>
      <c r="Q1525" s="1" t="s">
        <v>915</v>
      </c>
      <c r="R1525" s="1" t="s">
        <v>915</v>
      </c>
      <c r="S1525" s="1" t="s">
        <v>917</v>
      </c>
      <c r="T1525" s="1" t="s">
        <v>56</v>
      </c>
      <c r="U1525" s="1" t="s">
        <v>117</v>
      </c>
      <c r="V1525">
        <v>2483</v>
      </c>
      <c r="W1525" s="1" t="s">
        <v>136</v>
      </c>
      <c r="X1525" s="1" t="s">
        <v>137</v>
      </c>
      <c r="Y1525" s="2">
        <v>44254</v>
      </c>
      <c r="Z1525">
        <v>4.8</v>
      </c>
      <c r="AA1525" s="1" t="s">
        <v>39</v>
      </c>
    </row>
    <row r="1526" spans="1:28" x14ac:dyDescent="0.3">
      <c r="A1526" s="1" t="s">
        <v>4767</v>
      </c>
      <c r="B1526" s="1" t="s">
        <v>4768</v>
      </c>
      <c r="C1526" s="1" t="s">
        <v>1329</v>
      </c>
      <c r="D1526" s="1" t="s">
        <v>4769</v>
      </c>
      <c r="E1526">
        <v>4</v>
      </c>
      <c r="F1526">
        <v>24</v>
      </c>
      <c r="G1526" s="1" t="s">
        <v>44</v>
      </c>
      <c r="H1526" s="2">
        <v>45867</v>
      </c>
      <c r="I1526" s="1" t="s">
        <v>1329</v>
      </c>
      <c r="J1526" s="1" t="s">
        <v>197</v>
      </c>
      <c r="K1526" s="1" t="s">
        <v>4769</v>
      </c>
      <c r="L1526" s="2">
        <v>45841</v>
      </c>
      <c r="M1526">
        <v>12</v>
      </c>
      <c r="N1526">
        <v>10</v>
      </c>
      <c r="O1526">
        <v>0</v>
      </c>
      <c r="P1526">
        <v>1363.5</v>
      </c>
      <c r="Q1526" s="1" t="s">
        <v>1329</v>
      </c>
      <c r="R1526" s="1" t="s">
        <v>1329</v>
      </c>
      <c r="S1526" s="1" t="s">
        <v>1331</v>
      </c>
      <c r="T1526" s="1" t="s">
        <v>56</v>
      </c>
      <c r="U1526" s="1" t="s">
        <v>39</v>
      </c>
      <c r="V1526">
        <v>1515</v>
      </c>
      <c r="W1526" s="1" t="s">
        <v>199</v>
      </c>
      <c r="X1526" s="1" t="s">
        <v>59</v>
      </c>
      <c r="Y1526" s="2">
        <v>43613</v>
      </c>
      <c r="Z1526">
        <v>6.6</v>
      </c>
      <c r="AA1526" s="1" t="s">
        <v>39</v>
      </c>
    </row>
    <row r="1527" spans="1:28" x14ac:dyDescent="0.3">
      <c r="A1527" s="1" t="s">
        <v>4770</v>
      </c>
      <c r="B1527" s="1" t="s">
        <v>4771</v>
      </c>
      <c r="C1527" s="1" t="s">
        <v>252</v>
      </c>
      <c r="D1527" s="1" t="s">
        <v>4772</v>
      </c>
      <c r="E1527">
        <v>1</v>
      </c>
      <c r="F1527">
        <v>96</v>
      </c>
      <c r="G1527" s="1" t="s">
        <v>32</v>
      </c>
      <c r="H1527" s="2">
        <v>45774</v>
      </c>
      <c r="I1527" s="1" t="s">
        <v>252</v>
      </c>
      <c r="J1527" s="1" t="s">
        <v>272</v>
      </c>
      <c r="K1527" s="1" t="s">
        <v>4772</v>
      </c>
      <c r="L1527" s="2">
        <v>45764</v>
      </c>
      <c r="M1527">
        <v>5</v>
      </c>
      <c r="N1527">
        <v>20</v>
      </c>
      <c r="O1527">
        <v>0</v>
      </c>
      <c r="P1527">
        <v>333.6</v>
      </c>
      <c r="Q1527" s="1" t="s">
        <v>252</v>
      </c>
      <c r="R1527" s="1" t="s">
        <v>252</v>
      </c>
      <c r="S1527" s="1" t="s">
        <v>254</v>
      </c>
      <c r="T1527" s="1" t="s">
        <v>35</v>
      </c>
      <c r="U1527" s="1" t="s">
        <v>39</v>
      </c>
      <c r="V1527">
        <v>417</v>
      </c>
      <c r="W1527" s="1" t="s">
        <v>273</v>
      </c>
      <c r="X1527" s="1" t="s">
        <v>38</v>
      </c>
      <c r="Y1527" s="2">
        <v>45880</v>
      </c>
      <c r="Z1527">
        <v>0.4</v>
      </c>
      <c r="AA1527" s="1" t="s">
        <v>827</v>
      </c>
      <c r="AB1527">
        <v>1</v>
      </c>
    </row>
    <row r="1528" spans="1:28" x14ac:dyDescent="0.3">
      <c r="A1528" s="1" t="s">
        <v>4773</v>
      </c>
      <c r="B1528" s="1" t="s">
        <v>4774</v>
      </c>
      <c r="C1528" s="1" t="s">
        <v>337</v>
      </c>
      <c r="D1528" s="1" t="s">
        <v>4775</v>
      </c>
      <c r="E1528">
        <v>2</v>
      </c>
      <c r="F1528">
        <v>97</v>
      </c>
      <c r="G1528" s="1" t="s">
        <v>44</v>
      </c>
      <c r="H1528" s="2">
        <v>45684</v>
      </c>
      <c r="I1528" s="1" t="s">
        <v>337</v>
      </c>
      <c r="J1528" s="1" t="s">
        <v>549</v>
      </c>
      <c r="K1528" s="1" t="s">
        <v>4775</v>
      </c>
      <c r="L1528" s="2">
        <v>45675</v>
      </c>
      <c r="M1528">
        <v>6</v>
      </c>
      <c r="N1528">
        <v>30</v>
      </c>
      <c r="O1528">
        <v>0</v>
      </c>
      <c r="P1528">
        <v>1266.3</v>
      </c>
      <c r="Q1528" s="1" t="s">
        <v>337</v>
      </c>
      <c r="R1528" s="1" t="s">
        <v>337</v>
      </c>
      <c r="S1528" s="1" t="s">
        <v>339</v>
      </c>
      <c r="T1528" s="1" t="s">
        <v>56</v>
      </c>
      <c r="U1528" s="1" t="s">
        <v>39</v>
      </c>
      <c r="V1528">
        <v>1809</v>
      </c>
      <c r="W1528" s="1" t="s">
        <v>550</v>
      </c>
      <c r="X1528" s="1" t="s">
        <v>38</v>
      </c>
      <c r="Y1528" s="2">
        <v>45530</v>
      </c>
      <c r="Z1528">
        <v>1.3</v>
      </c>
      <c r="AA1528" s="1" t="s">
        <v>173</v>
      </c>
      <c r="AB1528">
        <v>1</v>
      </c>
    </row>
    <row r="1529" spans="1:28" x14ac:dyDescent="0.3">
      <c r="A1529" s="1" t="s">
        <v>4776</v>
      </c>
      <c r="B1529" s="1" t="s">
        <v>4777</v>
      </c>
      <c r="C1529" s="1" t="s">
        <v>875</v>
      </c>
      <c r="D1529" s="1" t="s">
        <v>4778</v>
      </c>
      <c r="E1529">
        <v>3</v>
      </c>
      <c r="F1529">
        <v>101</v>
      </c>
      <c r="G1529" s="1" t="s">
        <v>32</v>
      </c>
      <c r="H1529" s="2">
        <v>45762</v>
      </c>
      <c r="I1529" s="1" t="s">
        <v>875</v>
      </c>
      <c r="J1529" s="1" t="s">
        <v>272</v>
      </c>
      <c r="K1529" s="1" t="s">
        <v>4778</v>
      </c>
      <c r="L1529" s="2">
        <v>45751</v>
      </c>
      <c r="M1529">
        <v>7</v>
      </c>
      <c r="N1529">
        <v>0</v>
      </c>
      <c r="O1529">
        <v>1</v>
      </c>
      <c r="P1529">
        <v>555</v>
      </c>
      <c r="Q1529" s="1" t="s">
        <v>875</v>
      </c>
      <c r="R1529" s="1" t="s">
        <v>875</v>
      </c>
      <c r="S1529" s="1" t="s">
        <v>877</v>
      </c>
      <c r="T1529" s="1" t="s">
        <v>107</v>
      </c>
      <c r="U1529" s="1" t="s">
        <v>125</v>
      </c>
      <c r="V1529">
        <v>555</v>
      </c>
      <c r="W1529" s="1" t="s">
        <v>273</v>
      </c>
      <c r="X1529" s="1" t="s">
        <v>38</v>
      </c>
      <c r="Y1529" s="2">
        <v>45880</v>
      </c>
      <c r="Z1529">
        <v>0.4</v>
      </c>
      <c r="AA1529" s="1" t="s">
        <v>39</v>
      </c>
    </row>
    <row r="1530" spans="1:28" x14ac:dyDescent="0.3">
      <c r="A1530" s="1" t="s">
        <v>4779</v>
      </c>
      <c r="B1530" s="1" t="s">
        <v>4780</v>
      </c>
      <c r="C1530" s="1" t="s">
        <v>1090</v>
      </c>
      <c r="D1530" s="1" t="s">
        <v>4781</v>
      </c>
      <c r="E1530">
        <v>4</v>
      </c>
      <c r="G1530" s="1" t="s">
        <v>44</v>
      </c>
      <c r="H1530" s="2">
        <v>46012</v>
      </c>
      <c r="I1530" s="1" t="s">
        <v>1090</v>
      </c>
      <c r="J1530" s="1" t="s">
        <v>376</v>
      </c>
      <c r="K1530" s="1" t="s">
        <v>4781</v>
      </c>
      <c r="L1530" s="2">
        <v>45997</v>
      </c>
      <c r="M1530">
        <v>6</v>
      </c>
      <c r="N1530">
        <v>30</v>
      </c>
      <c r="O1530">
        <v>0</v>
      </c>
      <c r="P1530">
        <v>1311.1</v>
      </c>
      <c r="Q1530" s="1" t="s">
        <v>1090</v>
      </c>
      <c r="R1530" s="1" t="s">
        <v>1090</v>
      </c>
      <c r="S1530" s="1" t="s">
        <v>1092</v>
      </c>
      <c r="T1530" s="1" t="s">
        <v>35</v>
      </c>
      <c r="U1530" s="1" t="s">
        <v>36</v>
      </c>
      <c r="V1530">
        <v>1873</v>
      </c>
      <c r="W1530" s="1" t="s">
        <v>379</v>
      </c>
      <c r="X1530" s="1" t="s">
        <v>48</v>
      </c>
      <c r="Y1530" s="2">
        <v>45419</v>
      </c>
      <c r="Z1530">
        <v>1.7</v>
      </c>
      <c r="AA1530" s="1" t="s">
        <v>39</v>
      </c>
    </row>
    <row r="1531" spans="1:28" x14ac:dyDescent="0.3">
      <c r="A1531" s="1" t="s">
        <v>4782</v>
      </c>
      <c r="B1531" s="1" t="s">
        <v>4783</v>
      </c>
      <c r="C1531" s="1" t="s">
        <v>485</v>
      </c>
      <c r="D1531" s="1" t="s">
        <v>4784</v>
      </c>
      <c r="E1531">
        <v>4</v>
      </c>
      <c r="F1531">
        <v>31</v>
      </c>
      <c r="G1531" s="1" t="s">
        <v>44</v>
      </c>
      <c r="H1531" s="2">
        <v>46008</v>
      </c>
      <c r="I1531" s="1" t="s">
        <v>485</v>
      </c>
      <c r="J1531" s="1" t="s">
        <v>357</v>
      </c>
      <c r="K1531" s="1" t="s">
        <v>4784</v>
      </c>
      <c r="L1531" s="2">
        <v>45986</v>
      </c>
      <c r="M1531">
        <v>8</v>
      </c>
      <c r="N1531">
        <v>0</v>
      </c>
      <c r="O1531">
        <v>0</v>
      </c>
      <c r="P1531">
        <v>4309</v>
      </c>
      <c r="Q1531" s="1" t="s">
        <v>485</v>
      </c>
      <c r="R1531" s="1" t="s">
        <v>485</v>
      </c>
      <c r="S1531" s="1" t="s">
        <v>487</v>
      </c>
      <c r="T1531" s="1" t="s">
        <v>107</v>
      </c>
      <c r="U1531" s="1" t="s">
        <v>108</v>
      </c>
      <c r="V1531">
        <v>4309</v>
      </c>
      <c r="W1531" s="1" t="s">
        <v>360</v>
      </c>
      <c r="X1531" s="1" t="s">
        <v>38</v>
      </c>
      <c r="Y1531" s="2">
        <v>45643</v>
      </c>
      <c r="Z1531">
        <v>1</v>
      </c>
      <c r="AA1531" s="1" t="s">
        <v>39</v>
      </c>
    </row>
    <row r="1532" spans="1:28" x14ac:dyDescent="0.3">
      <c r="A1532" s="1" t="s">
        <v>4785</v>
      </c>
      <c r="B1532" s="1" t="s">
        <v>4786</v>
      </c>
      <c r="C1532" s="1" t="s">
        <v>257</v>
      </c>
      <c r="D1532" s="1" t="s">
        <v>4787</v>
      </c>
      <c r="E1532">
        <v>3</v>
      </c>
      <c r="F1532">
        <v>55</v>
      </c>
      <c r="G1532" s="1" t="s">
        <v>44</v>
      </c>
      <c r="H1532" s="2">
        <v>45811</v>
      </c>
      <c r="I1532" s="1" t="s">
        <v>257</v>
      </c>
      <c r="J1532" s="1" t="s">
        <v>306</v>
      </c>
      <c r="K1532" s="1" t="s">
        <v>4787</v>
      </c>
      <c r="L1532" s="2">
        <v>45793</v>
      </c>
      <c r="M1532">
        <v>5</v>
      </c>
      <c r="N1532">
        <v>15</v>
      </c>
      <c r="O1532">
        <v>0</v>
      </c>
      <c r="P1532">
        <v>198.9</v>
      </c>
      <c r="Q1532" s="1" t="s">
        <v>257</v>
      </c>
      <c r="R1532" s="1" t="s">
        <v>257</v>
      </c>
      <c r="S1532" s="1" t="s">
        <v>259</v>
      </c>
      <c r="T1532" s="1" t="s">
        <v>134</v>
      </c>
      <c r="U1532" s="1" t="s">
        <v>144</v>
      </c>
      <c r="V1532">
        <v>234</v>
      </c>
      <c r="W1532" s="1" t="s">
        <v>308</v>
      </c>
      <c r="X1532" s="1" t="s">
        <v>59</v>
      </c>
      <c r="Y1532" s="2">
        <v>45415</v>
      </c>
      <c r="Z1532">
        <v>1.7</v>
      </c>
      <c r="AA1532" s="1" t="s">
        <v>39</v>
      </c>
    </row>
    <row r="1533" spans="1:28" x14ac:dyDescent="0.3">
      <c r="A1533" s="1" t="s">
        <v>4788</v>
      </c>
      <c r="B1533" s="1" t="s">
        <v>4789</v>
      </c>
      <c r="C1533" s="1" t="s">
        <v>642</v>
      </c>
      <c r="D1533" s="1" t="s">
        <v>4790</v>
      </c>
      <c r="E1533">
        <v>4</v>
      </c>
      <c r="F1533">
        <v>118</v>
      </c>
      <c r="G1533" s="1" t="s">
        <v>44</v>
      </c>
      <c r="H1533" s="2">
        <v>45857</v>
      </c>
      <c r="I1533" s="1" t="s">
        <v>642</v>
      </c>
      <c r="J1533" s="1" t="s">
        <v>123</v>
      </c>
      <c r="K1533" s="1" t="s">
        <v>4790</v>
      </c>
      <c r="L1533" s="2">
        <v>45847</v>
      </c>
      <c r="M1533">
        <v>6</v>
      </c>
      <c r="N1533">
        <v>0</v>
      </c>
      <c r="O1533">
        <v>0</v>
      </c>
      <c r="P1533">
        <v>786</v>
      </c>
      <c r="Q1533" s="1" t="s">
        <v>642</v>
      </c>
      <c r="R1533" s="1" t="s">
        <v>642</v>
      </c>
      <c r="S1533" s="1" t="s">
        <v>644</v>
      </c>
      <c r="T1533" s="1" t="s">
        <v>134</v>
      </c>
      <c r="U1533" s="1" t="s">
        <v>378</v>
      </c>
      <c r="V1533">
        <v>786</v>
      </c>
      <c r="W1533" s="1" t="s">
        <v>126</v>
      </c>
      <c r="X1533" s="1" t="s">
        <v>127</v>
      </c>
      <c r="Y1533" s="2">
        <v>44230</v>
      </c>
      <c r="Z1533">
        <v>4.9000000000000004</v>
      </c>
      <c r="AA1533" s="1" t="s">
        <v>39</v>
      </c>
    </row>
    <row r="1534" spans="1:28" x14ac:dyDescent="0.3">
      <c r="A1534" s="1" t="s">
        <v>4791</v>
      </c>
      <c r="B1534" s="1" t="s">
        <v>4792</v>
      </c>
      <c r="C1534" s="1" t="s">
        <v>71</v>
      </c>
      <c r="D1534" s="1" t="s">
        <v>2580</v>
      </c>
      <c r="E1534">
        <v>4</v>
      </c>
      <c r="F1534">
        <v>80</v>
      </c>
      <c r="G1534" s="1" t="s">
        <v>401</v>
      </c>
      <c r="H1534" s="2">
        <v>45824</v>
      </c>
      <c r="I1534" s="1" t="s">
        <v>71</v>
      </c>
      <c r="J1534" s="1" t="s">
        <v>264</v>
      </c>
      <c r="K1534" s="1" t="s">
        <v>2580</v>
      </c>
      <c r="L1534" s="2">
        <v>45810</v>
      </c>
      <c r="M1534">
        <v>9</v>
      </c>
      <c r="N1534">
        <v>15</v>
      </c>
      <c r="O1534">
        <v>0</v>
      </c>
      <c r="P1534">
        <v>10928.45</v>
      </c>
      <c r="Q1534" s="1" t="s">
        <v>71</v>
      </c>
      <c r="R1534" s="1" t="s">
        <v>71</v>
      </c>
      <c r="S1534" s="1" t="s">
        <v>74</v>
      </c>
      <c r="T1534" s="1" t="s">
        <v>75</v>
      </c>
      <c r="U1534" s="1" t="s">
        <v>76</v>
      </c>
      <c r="V1534">
        <v>12857</v>
      </c>
      <c r="W1534" s="1" t="s">
        <v>267</v>
      </c>
      <c r="X1534" s="1" t="s">
        <v>268</v>
      </c>
      <c r="Y1534" s="2">
        <v>43207</v>
      </c>
      <c r="Z1534">
        <v>7.7</v>
      </c>
      <c r="AA1534" s="1" t="s">
        <v>39</v>
      </c>
    </row>
    <row r="1535" spans="1:28" x14ac:dyDescent="0.3">
      <c r="A1535" s="1" t="s">
        <v>4793</v>
      </c>
      <c r="B1535" s="1" t="s">
        <v>4794</v>
      </c>
      <c r="C1535" s="1" t="s">
        <v>558</v>
      </c>
      <c r="D1535" s="1" t="s">
        <v>3202</v>
      </c>
      <c r="E1535">
        <v>4</v>
      </c>
      <c r="F1535">
        <v>45</v>
      </c>
      <c r="G1535" s="1" t="s">
        <v>44</v>
      </c>
      <c r="H1535" s="2">
        <v>45742</v>
      </c>
      <c r="I1535" s="1" t="s">
        <v>558</v>
      </c>
      <c r="J1535" s="1" t="s">
        <v>376</v>
      </c>
      <c r="K1535" s="1" t="s">
        <v>3202</v>
      </c>
      <c r="L1535" s="2">
        <v>45726</v>
      </c>
      <c r="M1535">
        <v>7</v>
      </c>
      <c r="N1535">
        <v>15</v>
      </c>
      <c r="O1535">
        <v>0</v>
      </c>
      <c r="P1535">
        <v>90.95</v>
      </c>
      <c r="Q1535" s="1" t="s">
        <v>558</v>
      </c>
      <c r="R1535" s="1" t="s">
        <v>558</v>
      </c>
      <c r="S1535" s="1" t="s">
        <v>560</v>
      </c>
      <c r="T1535" s="1" t="s">
        <v>134</v>
      </c>
      <c r="U1535" s="1" t="s">
        <v>144</v>
      </c>
      <c r="V1535">
        <v>107</v>
      </c>
      <c r="W1535" s="1" t="s">
        <v>379</v>
      </c>
      <c r="X1535" s="1" t="s">
        <v>48</v>
      </c>
      <c r="Y1535" s="2">
        <v>45419</v>
      </c>
      <c r="Z1535">
        <v>1.7</v>
      </c>
      <c r="AA1535" s="1" t="s">
        <v>39</v>
      </c>
    </row>
    <row r="1536" spans="1:28" x14ac:dyDescent="0.3">
      <c r="A1536" s="1" t="s">
        <v>4795</v>
      </c>
      <c r="B1536" s="1" t="s">
        <v>4796</v>
      </c>
      <c r="C1536" s="1" t="s">
        <v>1133</v>
      </c>
      <c r="D1536" s="1" t="s">
        <v>4797</v>
      </c>
      <c r="E1536">
        <v>3</v>
      </c>
      <c r="F1536">
        <v>68</v>
      </c>
      <c r="G1536" s="1" t="s">
        <v>44</v>
      </c>
      <c r="H1536" s="2">
        <v>45920</v>
      </c>
      <c r="I1536" s="1" t="s">
        <v>1133</v>
      </c>
      <c r="J1536" s="1" t="s">
        <v>462</v>
      </c>
      <c r="K1536" s="1" t="s">
        <v>4797</v>
      </c>
      <c r="L1536" s="2">
        <v>45908</v>
      </c>
      <c r="M1536">
        <v>8</v>
      </c>
      <c r="N1536">
        <v>15</v>
      </c>
      <c r="O1536">
        <v>0</v>
      </c>
      <c r="P1536">
        <v>2651.15</v>
      </c>
      <c r="Q1536" s="1" t="s">
        <v>1133</v>
      </c>
      <c r="R1536" s="1" t="s">
        <v>1133</v>
      </c>
      <c r="S1536" s="1" t="s">
        <v>1135</v>
      </c>
      <c r="T1536" s="1" t="s">
        <v>107</v>
      </c>
      <c r="U1536" s="1" t="s">
        <v>108</v>
      </c>
      <c r="V1536">
        <v>3119</v>
      </c>
      <c r="W1536" s="1" t="s">
        <v>464</v>
      </c>
      <c r="X1536" s="1" t="s">
        <v>137</v>
      </c>
      <c r="Y1536" s="2">
        <v>43178</v>
      </c>
      <c r="Z1536">
        <v>7.8</v>
      </c>
      <c r="AA1536" s="1" t="s">
        <v>39</v>
      </c>
    </row>
    <row r="1537" spans="1:28" x14ac:dyDescent="0.3">
      <c r="A1537" s="1" t="s">
        <v>4798</v>
      </c>
      <c r="B1537" s="1" t="s">
        <v>4799</v>
      </c>
      <c r="C1537" s="1" t="s">
        <v>1242</v>
      </c>
      <c r="D1537" s="1" t="s">
        <v>2433</v>
      </c>
      <c r="E1537">
        <v>3</v>
      </c>
      <c r="F1537">
        <v>48</v>
      </c>
      <c r="G1537" s="1" t="s">
        <v>32</v>
      </c>
      <c r="H1537" s="2">
        <v>45928</v>
      </c>
      <c r="I1537" s="1" t="s">
        <v>1242</v>
      </c>
      <c r="J1537" s="1" t="s">
        <v>183</v>
      </c>
      <c r="K1537" s="1" t="s">
        <v>2433</v>
      </c>
      <c r="L1537" s="2">
        <v>45912</v>
      </c>
      <c r="M1537">
        <v>7</v>
      </c>
      <c r="N1537">
        <v>10</v>
      </c>
      <c r="O1537">
        <v>0</v>
      </c>
      <c r="P1537">
        <v>2172.6</v>
      </c>
      <c r="Q1537" s="1" t="s">
        <v>1242</v>
      </c>
      <c r="R1537" s="1" t="s">
        <v>1242</v>
      </c>
      <c r="S1537" s="1" t="s">
        <v>1244</v>
      </c>
      <c r="T1537" s="1" t="s">
        <v>107</v>
      </c>
      <c r="U1537" s="1" t="s">
        <v>416</v>
      </c>
      <c r="V1537">
        <v>2414</v>
      </c>
      <c r="W1537" s="1" t="s">
        <v>186</v>
      </c>
      <c r="X1537" s="1" t="s">
        <v>137</v>
      </c>
      <c r="Y1537" s="2">
        <v>45507</v>
      </c>
      <c r="Z1537">
        <v>1.4</v>
      </c>
      <c r="AA1537" s="1" t="s">
        <v>39</v>
      </c>
    </row>
    <row r="1538" spans="1:28" x14ac:dyDescent="0.3">
      <c r="A1538" s="1" t="s">
        <v>4800</v>
      </c>
      <c r="B1538" s="1" t="s">
        <v>4801</v>
      </c>
      <c r="C1538" s="1" t="s">
        <v>1147</v>
      </c>
      <c r="D1538" s="1" t="s">
        <v>1316</v>
      </c>
      <c r="E1538">
        <v>3</v>
      </c>
      <c r="F1538">
        <v>37</v>
      </c>
      <c r="G1538" s="1" t="s">
        <v>44</v>
      </c>
      <c r="H1538" s="2">
        <v>45736</v>
      </c>
      <c r="I1538" s="1" t="s">
        <v>1147</v>
      </c>
      <c r="J1538" s="1" t="s">
        <v>73</v>
      </c>
      <c r="K1538" s="1" t="s">
        <v>1316</v>
      </c>
      <c r="L1538" s="2">
        <v>45720</v>
      </c>
      <c r="M1538">
        <v>3</v>
      </c>
      <c r="N1538">
        <v>5</v>
      </c>
      <c r="O1538">
        <v>1</v>
      </c>
      <c r="P1538">
        <v>1346.15</v>
      </c>
      <c r="Q1538" s="1" t="s">
        <v>1147</v>
      </c>
      <c r="R1538" s="1" t="s">
        <v>1147</v>
      </c>
      <c r="S1538" s="1" t="s">
        <v>1149</v>
      </c>
      <c r="T1538" s="1" t="s">
        <v>35</v>
      </c>
      <c r="U1538" s="1" t="s">
        <v>167</v>
      </c>
      <c r="V1538">
        <v>1417</v>
      </c>
      <c r="W1538" s="1" t="s">
        <v>77</v>
      </c>
      <c r="X1538" s="1" t="s">
        <v>38</v>
      </c>
      <c r="Y1538" s="2">
        <v>44193</v>
      </c>
      <c r="Z1538">
        <v>5</v>
      </c>
      <c r="AA1538" s="1" t="s">
        <v>173</v>
      </c>
      <c r="AB1538">
        <v>1</v>
      </c>
    </row>
    <row r="1539" spans="1:28" x14ac:dyDescent="0.3">
      <c r="A1539" s="1" t="s">
        <v>4802</v>
      </c>
      <c r="B1539" s="1" t="s">
        <v>4803</v>
      </c>
      <c r="C1539" s="1" t="s">
        <v>1158</v>
      </c>
      <c r="D1539" s="1" t="s">
        <v>461</v>
      </c>
      <c r="E1539">
        <v>4</v>
      </c>
      <c r="F1539">
        <v>56</v>
      </c>
      <c r="G1539" s="1" t="s">
        <v>44</v>
      </c>
      <c r="H1539" s="2">
        <v>45969</v>
      </c>
      <c r="I1539" s="1" t="s">
        <v>1158</v>
      </c>
      <c r="J1539" s="1" t="s">
        <v>221</v>
      </c>
      <c r="K1539" s="1" t="s">
        <v>461</v>
      </c>
      <c r="L1539" s="2">
        <v>45955</v>
      </c>
      <c r="M1539">
        <v>5</v>
      </c>
      <c r="N1539">
        <v>10</v>
      </c>
      <c r="O1539">
        <v>0</v>
      </c>
      <c r="P1539">
        <v>76.5</v>
      </c>
      <c r="Q1539" s="1" t="s">
        <v>1158</v>
      </c>
      <c r="R1539" s="1" t="s">
        <v>1158</v>
      </c>
      <c r="S1539" s="1" t="s">
        <v>1160</v>
      </c>
      <c r="T1539" s="1" t="s">
        <v>134</v>
      </c>
      <c r="U1539" s="1" t="s">
        <v>144</v>
      </c>
      <c r="V1539">
        <v>85</v>
      </c>
      <c r="W1539" s="1" t="s">
        <v>224</v>
      </c>
      <c r="X1539" s="1" t="s">
        <v>137</v>
      </c>
      <c r="Y1539" s="2">
        <v>44532</v>
      </c>
      <c r="Z1539">
        <v>4.0999999999999996</v>
      </c>
      <c r="AA1539" s="1" t="s">
        <v>39</v>
      </c>
    </row>
    <row r="1540" spans="1:28" x14ac:dyDescent="0.3">
      <c r="A1540" s="1" t="s">
        <v>4804</v>
      </c>
      <c r="B1540" s="1" t="s">
        <v>4805</v>
      </c>
      <c r="C1540" s="1" t="s">
        <v>262</v>
      </c>
      <c r="D1540" s="1" t="s">
        <v>4806</v>
      </c>
      <c r="E1540">
        <v>4</v>
      </c>
      <c r="F1540">
        <v>39</v>
      </c>
      <c r="G1540" s="1" t="s">
        <v>44</v>
      </c>
      <c r="H1540" s="2">
        <v>45880</v>
      </c>
      <c r="I1540" s="1" t="s">
        <v>262</v>
      </c>
      <c r="J1540" s="1" t="s">
        <v>1119</v>
      </c>
      <c r="K1540" s="1" t="s">
        <v>4806</v>
      </c>
      <c r="L1540" s="2">
        <v>45864</v>
      </c>
      <c r="M1540">
        <v>5</v>
      </c>
      <c r="N1540">
        <v>15</v>
      </c>
      <c r="O1540">
        <v>0</v>
      </c>
      <c r="P1540">
        <v>536.35</v>
      </c>
      <c r="Q1540" s="1" t="s">
        <v>262</v>
      </c>
      <c r="R1540" s="1" t="s">
        <v>262</v>
      </c>
      <c r="S1540" s="1" t="s">
        <v>265</v>
      </c>
      <c r="T1540" s="1" t="s">
        <v>90</v>
      </c>
      <c r="U1540" s="1" t="s">
        <v>266</v>
      </c>
      <c r="V1540">
        <v>631</v>
      </c>
      <c r="W1540" s="1" t="s">
        <v>1120</v>
      </c>
      <c r="X1540" s="1" t="s">
        <v>38</v>
      </c>
      <c r="Y1540" s="2">
        <v>44070</v>
      </c>
      <c r="Z1540">
        <v>5.3</v>
      </c>
      <c r="AA1540" s="1" t="s">
        <v>39</v>
      </c>
    </row>
    <row r="1541" spans="1:28" x14ac:dyDescent="0.3">
      <c r="A1541" s="1" t="s">
        <v>4807</v>
      </c>
      <c r="B1541" s="1" t="s">
        <v>4808</v>
      </c>
      <c r="C1541" s="1" t="s">
        <v>1123</v>
      </c>
      <c r="D1541" s="1" t="s">
        <v>4809</v>
      </c>
      <c r="E1541">
        <v>4</v>
      </c>
      <c r="F1541">
        <v>70</v>
      </c>
      <c r="G1541" s="1" t="s">
        <v>44</v>
      </c>
      <c r="H1541" s="2">
        <v>45733</v>
      </c>
      <c r="I1541" s="1" t="s">
        <v>1123</v>
      </c>
      <c r="J1541" s="1" t="s">
        <v>33</v>
      </c>
      <c r="K1541" s="1" t="s">
        <v>4809</v>
      </c>
      <c r="L1541" s="2">
        <v>45716</v>
      </c>
      <c r="M1541">
        <v>6</v>
      </c>
      <c r="N1541">
        <v>10</v>
      </c>
      <c r="O1541">
        <v>0</v>
      </c>
      <c r="P1541">
        <v>1677.6</v>
      </c>
      <c r="Q1541" s="1" t="s">
        <v>1123</v>
      </c>
      <c r="R1541" s="1" t="s">
        <v>1123</v>
      </c>
      <c r="S1541" s="1" t="s">
        <v>1125</v>
      </c>
      <c r="T1541" s="1" t="s">
        <v>75</v>
      </c>
      <c r="U1541" s="1" t="s">
        <v>237</v>
      </c>
      <c r="V1541">
        <v>1864</v>
      </c>
      <c r="W1541" s="1" t="s">
        <v>37</v>
      </c>
      <c r="X1541" s="1" t="s">
        <v>38</v>
      </c>
      <c r="Y1541" s="2">
        <v>43032</v>
      </c>
      <c r="Z1541">
        <v>8.1999999999999993</v>
      </c>
      <c r="AA1541" s="1" t="s">
        <v>39</v>
      </c>
    </row>
    <row r="1542" spans="1:28" x14ac:dyDescent="0.3">
      <c r="A1542" s="1" t="s">
        <v>4810</v>
      </c>
      <c r="B1542" s="1" t="s">
        <v>4811</v>
      </c>
      <c r="C1542" s="1" t="s">
        <v>460</v>
      </c>
      <c r="D1542" s="1" t="s">
        <v>2788</v>
      </c>
      <c r="E1542">
        <v>4</v>
      </c>
      <c r="F1542">
        <v>151</v>
      </c>
      <c r="G1542" s="1" t="s">
        <v>401</v>
      </c>
      <c r="H1542" s="2">
        <v>46014</v>
      </c>
      <c r="I1542" s="1" t="s">
        <v>460</v>
      </c>
      <c r="J1542" s="1" t="s">
        <v>123</v>
      </c>
      <c r="K1542" s="1" t="s">
        <v>2788</v>
      </c>
      <c r="L1542" s="2">
        <v>46006</v>
      </c>
      <c r="M1542">
        <v>5</v>
      </c>
      <c r="N1542">
        <v>20</v>
      </c>
      <c r="O1542">
        <v>0</v>
      </c>
      <c r="P1542">
        <v>1940</v>
      </c>
      <c r="Q1542" s="1" t="s">
        <v>460</v>
      </c>
      <c r="R1542" s="1" t="s">
        <v>460</v>
      </c>
      <c r="S1542" s="1" t="s">
        <v>463</v>
      </c>
      <c r="T1542" s="1" t="s">
        <v>35</v>
      </c>
      <c r="U1542" s="1" t="s">
        <v>167</v>
      </c>
      <c r="V1542">
        <v>2425</v>
      </c>
      <c r="W1542" s="1" t="s">
        <v>126</v>
      </c>
      <c r="X1542" s="1" t="s">
        <v>127</v>
      </c>
      <c r="Y1542" s="2">
        <v>44230</v>
      </c>
      <c r="Z1542">
        <v>4.9000000000000004</v>
      </c>
      <c r="AA1542" s="1" t="s">
        <v>39</v>
      </c>
    </row>
    <row r="1543" spans="1:28" x14ac:dyDescent="0.3">
      <c r="A1543" s="1" t="s">
        <v>4812</v>
      </c>
      <c r="B1543" s="1" t="s">
        <v>4813</v>
      </c>
      <c r="C1543" s="1" t="s">
        <v>227</v>
      </c>
      <c r="D1543" s="1" t="s">
        <v>4814</v>
      </c>
      <c r="E1543">
        <v>4</v>
      </c>
      <c r="F1543">
        <v>68</v>
      </c>
      <c r="G1543" s="1" t="s">
        <v>44</v>
      </c>
      <c r="H1543" s="2">
        <v>45907</v>
      </c>
      <c r="I1543" s="1" t="s">
        <v>227</v>
      </c>
      <c r="J1543" s="1" t="s">
        <v>272</v>
      </c>
      <c r="K1543" s="1" t="s">
        <v>4814</v>
      </c>
      <c r="L1543" s="2">
        <v>45895</v>
      </c>
      <c r="M1543">
        <v>3</v>
      </c>
      <c r="N1543">
        <v>0</v>
      </c>
      <c r="O1543">
        <v>0</v>
      </c>
      <c r="P1543">
        <v>25435</v>
      </c>
      <c r="Q1543" s="1" t="s">
        <v>227</v>
      </c>
      <c r="R1543" s="1" t="s">
        <v>227</v>
      </c>
      <c r="S1543" s="1" t="s">
        <v>230</v>
      </c>
      <c r="T1543" s="1" t="s">
        <v>75</v>
      </c>
      <c r="U1543" s="1" t="s">
        <v>98</v>
      </c>
      <c r="V1543">
        <v>25435</v>
      </c>
      <c r="W1543" s="1" t="s">
        <v>273</v>
      </c>
      <c r="X1543" s="1" t="s">
        <v>38</v>
      </c>
      <c r="Y1543" s="2">
        <v>45880</v>
      </c>
      <c r="Z1543">
        <v>0.4</v>
      </c>
      <c r="AA1543" s="1" t="s">
        <v>39</v>
      </c>
    </row>
    <row r="1544" spans="1:28" x14ac:dyDescent="0.3">
      <c r="A1544" s="1" t="s">
        <v>4815</v>
      </c>
      <c r="B1544" s="1" t="s">
        <v>4816</v>
      </c>
      <c r="C1544" s="1" t="s">
        <v>762</v>
      </c>
      <c r="D1544" s="1" t="s">
        <v>4817</v>
      </c>
      <c r="E1544">
        <v>4</v>
      </c>
      <c r="F1544">
        <v>68</v>
      </c>
      <c r="G1544" s="1" t="s">
        <v>44</v>
      </c>
      <c r="H1544" s="2">
        <v>45878</v>
      </c>
      <c r="I1544" s="1" t="s">
        <v>762</v>
      </c>
      <c r="J1544" s="1" t="s">
        <v>462</v>
      </c>
      <c r="K1544" s="1" t="s">
        <v>4817</v>
      </c>
      <c r="L1544" s="2">
        <v>45870</v>
      </c>
      <c r="M1544">
        <v>4</v>
      </c>
      <c r="N1544">
        <v>15</v>
      </c>
      <c r="O1544">
        <v>0</v>
      </c>
      <c r="P1544">
        <v>526.15</v>
      </c>
      <c r="Q1544" s="1" t="s">
        <v>762</v>
      </c>
      <c r="R1544" s="1" t="s">
        <v>762</v>
      </c>
      <c r="S1544" s="1" t="s">
        <v>764</v>
      </c>
      <c r="T1544" s="1" t="s">
        <v>90</v>
      </c>
      <c r="U1544" s="1" t="s">
        <v>185</v>
      </c>
      <c r="V1544">
        <v>619</v>
      </c>
      <c r="W1544" s="1" t="s">
        <v>464</v>
      </c>
      <c r="X1544" s="1" t="s">
        <v>137</v>
      </c>
      <c r="Y1544" s="2">
        <v>43178</v>
      </c>
      <c r="Z1544">
        <v>7.8</v>
      </c>
      <c r="AA1544" s="1" t="s">
        <v>39</v>
      </c>
    </row>
    <row r="1545" spans="1:28" x14ac:dyDescent="0.3">
      <c r="A1545" s="1" t="s">
        <v>4818</v>
      </c>
      <c r="B1545" s="1" t="s">
        <v>4819</v>
      </c>
      <c r="C1545" s="1" t="s">
        <v>1263</v>
      </c>
      <c r="D1545" s="1" t="s">
        <v>3659</v>
      </c>
      <c r="E1545">
        <v>5</v>
      </c>
      <c r="F1545">
        <v>79</v>
      </c>
      <c r="G1545" s="1" t="s">
        <v>44</v>
      </c>
      <c r="H1545" s="2">
        <v>45845</v>
      </c>
      <c r="I1545" s="1" t="s">
        <v>1263</v>
      </c>
      <c r="J1545" s="1" t="s">
        <v>197</v>
      </c>
      <c r="K1545" s="1" t="s">
        <v>3659</v>
      </c>
      <c r="L1545" s="2">
        <v>45830</v>
      </c>
      <c r="M1545">
        <v>3</v>
      </c>
      <c r="N1545">
        <v>0</v>
      </c>
      <c r="O1545">
        <v>0</v>
      </c>
      <c r="P1545">
        <v>323</v>
      </c>
      <c r="Q1545" s="1" t="s">
        <v>1263</v>
      </c>
      <c r="R1545" s="1" t="s">
        <v>1263</v>
      </c>
      <c r="S1545" s="1" t="s">
        <v>1265</v>
      </c>
      <c r="T1545" s="1" t="s">
        <v>56</v>
      </c>
      <c r="U1545" s="1" t="s">
        <v>359</v>
      </c>
      <c r="V1545">
        <v>323</v>
      </c>
      <c r="W1545" s="1" t="s">
        <v>199</v>
      </c>
      <c r="X1545" s="1" t="s">
        <v>59</v>
      </c>
      <c r="Y1545" s="2">
        <v>43613</v>
      </c>
      <c r="Z1545">
        <v>6.6</v>
      </c>
      <c r="AA1545" s="1" t="s">
        <v>39</v>
      </c>
    </row>
    <row r="1546" spans="1:28" x14ac:dyDescent="0.3">
      <c r="A1546" s="1" t="s">
        <v>4820</v>
      </c>
      <c r="B1546" s="1" t="s">
        <v>4821</v>
      </c>
      <c r="C1546" s="1" t="s">
        <v>804</v>
      </c>
      <c r="D1546" s="1" t="s">
        <v>4595</v>
      </c>
      <c r="E1546">
        <v>4</v>
      </c>
      <c r="F1546">
        <v>28</v>
      </c>
      <c r="G1546" s="1" t="s">
        <v>44</v>
      </c>
      <c r="H1546" s="2">
        <v>46025</v>
      </c>
      <c r="I1546" s="1" t="s">
        <v>804</v>
      </c>
      <c r="J1546" s="1" t="s">
        <v>592</v>
      </c>
      <c r="K1546" s="1" t="s">
        <v>4595</v>
      </c>
      <c r="L1546" s="2">
        <v>46008</v>
      </c>
      <c r="M1546">
        <v>6</v>
      </c>
      <c r="N1546">
        <v>0</v>
      </c>
      <c r="O1546">
        <v>0</v>
      </c>
      <c r="P1546">
        <v>3663</v>
      </c>
      <c r="Q1546" s="1" t="s">
        <v>804</v>
      </c>
      <c r="R1546" s="1" t="s">
        <v>804</v>
      </c>
      <c r="S1546" s="1" t="s">
        <v>807</v>
      </c>
      <c r="T1546" s="1" t="s">
        <v>35</v>
      </c>
      <c r="U1546" s="1" t="s">
        <v>83</v>
      </c>
      <c r="V1546">
        <v>3663</v>
      </c>
      <c r="W1546" s="1" t="s">
        <v>593</v>
      </c>
      <c r="X1546" s="1" t="s">
        <v>127</v>
      </c>
      <c r="Y1546" s="2">
        <v>44133</v>
      </c>
      <c r="Z1546">
        <v>5.2</v>
      </c>
      <c r="AA1546" s="1" t="s">
        <v>39</v>
      </c>
    </row>
    <row r="1547" spans="1:28" x14ac:dyDescent="0.3">
      <c r="A1547" s="1" t="s">
        <v>4822</v>
      </c>
      <c r="B1547" s="1" t="s">
        <v>4823</v>
      </c>
      <c r="C1547" s="1" t="s">
        <v>1005</v>
      </c>
      <c r="D1547" s="1" t="s">
        <v>4824</v>
      </c>
      <c r="E1547">
        <v>2</v>
      </c>
      <c r="F1547">
        <v>103</v>
      </c>
      <c r="G1547" s="1" t="s">
        <v>44</v>
      </c>
      <c r="H1547" s="2">
        <v>45764</v>
      </c>
      <c r="I1547" s="1" t="s">
        <v>1005</v>
      </c>
      <c r="J1547" s="1" t="s">
        <v>115</v>
      </c>
      <c r="K1547" s="1" t="s">
        <v>4824</v>
      </c>
      <c r="L1547" s="2">
        <v>45757</v>
      </c>
      <c r="M1547">
        <v>6</v>
      </c>
      <c r="N1547">
        <v>0</v>
      </c>
      <c r="O1547">
        <v>0</v>
      </c>
      <c r="P1547">
        <v>27819</v>
      </c>
      <c r="Q1547" s="1" t="s">
        <v>1005</v>
      </c>
      <c r="R1547" s="1" t="s">
        <v>1005</v>
      </c>
      <c r="S1547" s="1" t="s">
        <v>1007</v>
      </c>
      <c r="T1547" s="1" t="s">
        <v>75</v>
      </c>
      <c r="U1547" s="1" t="s">
        <v>76</v>
      </c>
      <c r="V1547">
        <v>27819</v>
      </c>
      <c r="W1547" s="1" t="s">
        <v>118</v>
      </c>
      <c r="X1547" s="1" t="s">
        <v>59</v>
      </c>
      <c r="Y1547" s="2">
        <v>43824</v>
      </c>
      <c r="Z1547">
        <v>6</v>
      </c>
      <c r="AA1547" s="1" t="s">
        <v>858</v>
      </c>
      <c r="AB1547">
        <v>1</v>
      </c>
    </row>
    <row r="1548" spans="1:28" x14ac:dyDescent="0.3">
      <c r="A1548" s="1" t="s">
        <v>4825</v>
      </c>
      <c r="B1548" s="1" t="s">
        <v>4826</v>
      </c>
      <c r="C1548" s="1" t="s">
        <v>596</v>
      </c>
      <c r="D1548" s="1" t="s">
        <v>4827</v>
      </c>
      <c r="E1548">
        <v>4</v>
      </c>
      <c r="F1548">
        <v>34</v>
      </c>
      <c r="G1548" s="1" t="s">
        <v>32</v>
      </c>
      <c r="H1548" s="2">
        <v>45666</v>
      </c>
      <c r="I1548" s="1" t="s">
        <v>596</v>
      </c>
      <c r="J1548" s="1" t="s">
        <v>291</v>
      </c>
      <c r="K1548" s="1" t="s">
        <v>4827</v>
      </c>
      <c r="L1548" s="2">
        <v>45658</v>
      </c>
      <c r="M1548">
        <v>5</v>
      </c>
      <c r="O1548">
        <v>0</v>
      </c>
      <c r="P1548">
        <v>2087.1</v>
      </c>
      <c r="Q1548" s="1" t="s">
        <v>596</v>
      </c>
      <c r="R1548" s="1" t="s">
        <v>596</v>
      </c>
      <c r="S1548" s="1" t="s">
        <v>599</v>
      </c>
      <c r="T1548" s="1" t="s">
        <v>75</v>
      </c>
      <c r="U1548" s="1" t="s">
        <v>76</v>
      </c>
      <c r="V1548">
        <v>2319</v>
      </c>
      <c r="W1548" s="1" t="s">
        <v>293</v>
      </c>
      <c r="X1548" s="1" t="s">
        <v>48</v>
      </c>
      <c r="Y1548" s="2">
        <v>44560</v>
      </c>
      <c r="Z1548">
        <v>4</v>
      </c>
      <c r="AA1548" s="1" t="s">
        <v>39</v>
      </c>
    </row>
    <row r="1549" spans="1:28" x14ac:dyDescent="0.3">
      <c r="A1549" s="1" t="s">
        <v>4828</v>
      </c>
      <c r="B1549" s="1" t="s">
        <v>4829</v>
      </c>
      <c r="C1549" s="1" t="s">
        <v>1492</v>
      </c>
      <c r="D1549" s="1" t="s">
        <v>4830</v>
      </c>
      <c r="E1549">
        <v>3</v>
      </c>
      <c r="F1549">
        <v>106</v>
      </c>
      <c r="G1549" s="1" t="s">
        <v>44</v>
      </c>
      <c r="H1549" s="2">
        <v>45979</v>
      </c>
      <c r="I1549" s="1" t="s">
        <v>1492</v>
      </c>
      <c r="J1549" s="1" t="s">
        <v>221</v>
      </c>
      <c r="K1549" s="1" t="s">
        <v>4830</v>
      </c>
      <c r="L1549" s="2">
        <v>45972</v>
      </c>
      <c r="M1549">
        <v>5</v>
      </c>
      <c r="N1549">
        <v>10</v>
      </c>
      <c r="O1549">
        <v>0</v>
      </c>
      <c r="P1549">
        <v>3567.6</v>
      </c>
      <c r="Q1549" s="1" t="s">
        <v>1492</v>
      </c>
      <c r="R1549" s="1" t="s">
        <v>1492</v>
      </c>
      <c r="S1549" s="1" t="s">
        <v>1494</v>
      </c>
      <c r="T1549" s="1" t="s">
        <v>107</v>
      </c>
      <c r="U1549" s="1" t="s">
        <v>152</v>
      </c>
      <c r="V1549">
        <v>3964</v>
      </c>
      <c r="W1549" s="1" t="s">
        <v>224</v>
      </c>
      <c r="X1549" s="1" t="s">
        <v>137</v>
      </c>
      <c r="Y1549" s="2">
        <v>44532</v>
      </c>
      <c r="Z1549">
        <v>4.0999999999999996</v>
      </c>
      <c r="AA1549" s="1" t="s">
        <v>39</v>
      </c>
    </row>
    <row r="1550" spans="1:28" x14ac:dyDescent="0.3">
      <c r="A1550" s="1" t="s">
        <v>4831</v>
      </c>
      <c r="B1550" s="1" t="s">
        <v>4832</v>
      </c>
      <c r="C1550" s="1" t="s">
        <v>240</v>
      </c>
      <c r="D1550" s="1" t="s">
        <v>4833</v>
      </c>
      <c r="E1550">
        <v>2</v>
      </c>
      <c r="F1550">
        <v>96</v>
      </c>
      <c r="G1550" s="1" t="s">
        <v>44</v>
      </c>
      <c r="H1550" s="2">
        <v>46028</v>
      </c>
      <c r="I1550" s="1" t="s">
        <v>240</v>
      </c>
      <c r="J1550" s="1" t="s">
        <v>45</v>
      </c>
      <c r="K1550" s="1" t="s">
        <v>4833</v>
      </c>
      <c r="L1550" s="2">
        <v>46014</v>
      </c>
      <c r="M1550">
        <v>8</v>
      </c>
      <c r="N1550">
        <v>5</v>
      </c>
      <c r="O1550">
        <v>0</v>
      </c>
      <c r="P1550">
        <v>4829.8</v>
      </c>
      <c r="Q1550" s="1" t="s">
        <v>240</v>
      </c>
      <c r="R1550" s="1" t="s">
        <v>240</v>
      </c>
      <c r="S1550" s="1" t="s">
        <v>243</v>
      </c>
      <c r="T1550" s="1" t="s">
        <v>90</v>
      </c>
      <c r="U1550" s="1" t="s">
        <v>91</v>
      </c>
      <c r="V1550">
        <v>5084</v>
      </c>
      <c r="W1550" s="1" t="s">
        <v>47</v>
      </c>
      <c r="X1550" s="1" t="s">
        <v>48</v>
      </c>
      <c r="Y1550" s="2">
        <v>44112</v>
      </c>
      <c r="Z1550">
        <v>5.2</v>
      </c>
      <c r="AA1550" s="1" t="s">
        <v>68</v>
      </c>
      <c r="AB1550">
        <v>1</v>
      </c>
    </row>
    <row r="1551" spans="1:28" x14ac:dyDescent="0.3">
      <c r="A1551" s="1" t="s">
        <v>4834</v>
      </c>
      <c r="B1551" s="1" t="s">
        <v>4835</v>
      </c>
      <c r="C1551" s="1" t="s">
        <v>915</v>
      </c>
      <c r="D1551" s="1" t="s">
        <v>4836</v>
      </c>
      <c r="E1551">
        <v>3</v>
      </c>
      <c r="F1551">
        <v>44</v>
      </c>
      <c r="G1551" s="1" t="s">
        <v>44</v>
      </c>
      <c r="H1551" s="2">
        <v>46026</v>
      </c>
      <c r="I1551" s="1" t="s">
        <v>915</v>
      </c>
      <c r="J1551" s="1" t="s">
        <v>33</v>
      </c>
      <c r="K1551" s="1" t="s">
        <v>4836</v>
      </c>
      <c r="L1551" s="2">
        <v>46011</v>
      </c>
      <c r="M1551">
        <v>7</v>
      </c>
      <c r="N1551">
        <v>0</v>
      </c>
      <c r="O1551">
        <v>0</v>
      </c>
      <c r="P1551">
        <v>2483</v>
      </c>
      <c r="Q1551" s="1" t="s">
        <v>915</v>
      </c>
      <c r="R1551" s="1" t="s">
        <v>915</v>
      </c>
      <c r="S1551" s="1" t="s">
        <v>917</v>
      </c>
      <c r="T1551" s="1" t="s">
        <v>56</v>
      </c>
      <c r="U1551" s="1" t="s">
        <v>117</v>
      </c>
      <c r="V1551">
        <v>2483</v>
      </c>
      <c r="W1551" s="1" t="s">
        <v>37</v>
      </c>
      <c r="X1551" s="1" t="s">
        <v>38</v>
      </c>
      <c r="Y1551" s="2">
        <v>43032</v>
      </c>
      <c r="Z1551">
        <v>8.1999999999999993</v>
      </c>
      <c r="AA1551" s="1" t="s">
        <v>39</v>
      </c>
    </row>
    <row r="1552" spans="1:28" x14ac:dyDescent="0.3">
      <c r="A1552" s="1" t="s">
        <v>4837</v>
      </c>
      <c r="B1552" s="1" t="s">
        <v>4838</v>
      </c>
      <c r="C1552" s="1" t="s">
        <v>1037</v>
      </c>
      <c r="D1552" s="1" t="s">
        <v>4839</v>
      </c>
      <c r="E1552">
        <v>4</v>
      </c>
      <c r="F1552">
        <v>68</v>
      </c>
      <c r="G1552" s="1" t="s">
        <v>44</v>
      </c>
      <c r="H1552" s="2">
        <v>46039</v>
      </c>
      <c r="I1552" s="1" t="s">
        <v>1037</v>
      </c>
      <c r="J1552" s="1" t="s">
        <v>221</v>
      </c>
      <c r="K1552" s="1" t="s">
        <v>4839</v>
      </c>
      <c r="L1552" s="2">
        <v>46020</v>
      </c>
      <c r="M1552">
        <v>5</v>
      </c>
      <c r="N1552">
        <v>0</v>
      </c>
      <c r="O1552">
        <v>0</v>
      </c>
      <c r="P1552">
        <v>5407</v>
      </c>
      <c r="Q1552" s="1" t="s">
        <v>1037</v>
      </c>
      <c r="R1552" s="1" t="s">
        <v>1037</v>
      </c>
      <c r="S1552" s="1" t="s">
        <v>1039</v>
      </c>
      <c r="T1552" s="1" t="s">
        <v>107</v>
      </c>
      <c r="U1552" s="1" t="s">
        <v>108</v>
      </c>
      <c r="V1552">
        <v>5407</v>
      </c>
      <c r="W1552" s="1" t="s">
        <v>224</v>
      </c>
      <c r="X1552" s="1" t="s">
        <v>137</v>
      </c>
      <c r="Y1552" s="2">
        <v>44532</v>
      </c>
      <c r="Z1552">
        <v>4.0999999999999996</v>
      </c>
      <c r="AA1552" s="1" t="s">
        <v>39</v>
      </c>
    </row>
    <row r="1553" spans="1:28" x14ac:dyDescent="0.3">
      <c r="A1553" s="1" t="s">
        <v>4840</v>
      </c>
      <c r="B1553" s="1" t="s">
        <v>4841</v>
      </c>
      <c r="C1553" s="1" t="s">
        <v>374</v>
      </c>
      <c r="D1553" s="1" t="s">
        <v>4842</v>
      </c>
      <c r="E1553">
        <v>2</v>
      </c>
      <c r="F1553">
        <v>55</v>
      </c>
      <c r="G1553" s="1" t="s">
        <v>401</v>
      </c>
      <c r="H1553" s="2">
        <v>45706</v>
      </c>
      <c r="I1553" s="1" t="s">
        <v>374</v>
      </c>
      <c r="J1553" s="1" t="s">
        <v>150</v>
      </c>
      <c r="K1553" s="1" t="s">
        <v>4842</v>
      </c>
      <c r="L1553" s="2">
        <v>45694</v>
      </c>
      <c r="M1553">
        <v>6</v>
      </c>
      <c r="N1553">
        <v>0</v>
      </c>
      <c r="O1553">
        <v>1</v>
      </c>
      <c r="P1553">
        <v>175</v>
      </c>
      <c r="Q1553" s="1" t="s">
        <v>374</v>
      </c>
      <c r="R1553" s="1" t="s">
        <v>374</v>
      </c>
      <c r="S1553" s="1" t="s">
        <v>377</v>
      </c>
      <c r="T1553" s="1" t="s">
        <v>134</v>
      </c>
      <c r="U1553" s="1" t="s">
        <v>378</v>
      </c>
      <c r="V1553">
        <v>175</v>
      </c>
      <c r="W1553" s="1" t="s">
        <v>153</v>
      </c>
      <c r="X1553" s="1" t="s">
        <v>38</v>
      </c>
      <c r="Y1553" s="2">
        <v>45173</v>
      </c>
      <c r="Z1553">
        <v>2.2999999999999998</v>
      </c>
      <c r="AA1553" s="1" t="s">
        <v>192</v>
      </c>
      <c r="AB1553">
        <v>1</v>
      </c>
    </row>
    <row r="1554" spans="1:28" x14ac:dyDescent="0.3">
      <c r="A1554" s="1" t="s">
        <v>4843</v>
      </c>
      <c r="B1554" s="1" t="s">
        <v>4844</v>
      </c>
      <c r="C1554" s="1" t="s">
        <v>94</v>
      </c>
      <c r="D1554" s="1" t="s">
        <v>2472</v>
      </c>
      <c r="E1554">
        <v>4</v>
      </c>
      <c r="F1554">
        <v>29</v>
      </c>
      <c r="G1554" s="1" t="s">
        <v>44</v>
      </c>
      <c r="H1554" s="2">
        <v>45695</v>
      </c>
      <c r="I1554" s="1" t="s">
        <v>94</v>
      </c>
      <c r="J1554" s="1" t="s">
        <v>376</v>
      </c>
      <c r="K1554" s="1" t="s">
        <v>2472</v>
      </c>
      <c r="L1554" s="2">
        <v>45684</v>
      </c>
      <c r="M1554">
        <v>4</v>
      </c>
      <c r="N1554">
        <v>10</v>
      </c>
      <c r="O1554">
        <v>0</v>
      </c>
      <c r="P1554">
        <v>4088.7</v>
      </c>
      <c r="Q1554" s="1" t="s">
        <v>94</v>
      </c>
      <c r="R1554" s="1" t="s">
        <v>94</v>
      </c>
      <c r="S1554" s="1" t="s">
        <v>97</v>
      </c>
      <c r="T1554" s="1" t="s">
        <v>75</v>
      </c>
      <c r="U1554" s="1" t="s">
        <v>98</v>
      </c>
      <c r="V1554">
        <v>4543</v>
      </c>
      <c r="W1554" s="1" t="s">
        <v>379</v>
      </c>
      <c r="X1554" s="1" t="s">
        <v>48</v>
      </c>
      <c r="Y1554" s="2">
        <v>45419</v>
      </c>
      <c r="Z1554">
        <v>1.7</v>
      </c>
      <c r="AA1554" s="1" t="s">
        <v>39</v>
      </c>
    </row>
    <row r="1555" spans="1:28" x14ac:dyDescent="0.3">
      <c r="A1555" s="1" t="s">
        <v>4845</v>
      </c>
      <c r="B1555" s="1" t="s">
        <v>4846</v>
      </c>
      <c r="C1555" s="1" t="s">
        <v>1128</v>
      </c>
      <c r="D1555" s="1" t="s">
        <v>4847</v>
      </c>
      <c r="E1555">
        <v>3</v>
      </c>
      <c r="F1555">
        <v>40</v>
      </c>
      <c r="G1555" s="1" t="s">
        <v>44</v>
      </c>
      <c r="H1555" s="2">
        <v>45821</v>
      </c>
      <c r="I1555" s="1" t="s">
        <v>1128</v>
      </c>
      <c r="J1555" s="1" t="s">
        <v>96</v>
      </c>
      <c r="K1555" s="1" t="s">
        <v>4847</v>
      </c>
      <c r="L1555" s="2">
        <v>45809</v>
      </c>
      <c r="M1555">
        <v>9</v>
      </c>
      <c r="N1555">
        <v>20</v>
      </c>
      <c r="O1555">
        <v>0</v>
      </c>
      <c r="P1555">
        <v>2758.4</v>
      </c>
      <c r="Q1555" s="1" t="s">
        <v>1128</v>
      </c>
      <c r="R1555" s="1" t="s">
        <v>1128</v>
      </c>
      <c r="S1555" s="1" t="s">
        <v>1130</v>
      </c>
      <c r="T1555" s="1" t="s">
        <v>107</v>
      </c>
      <c r="U1555" s="1" t="s">
        <v>125</v>
      </c>
      <c r="V1555">
        <v>3448</v>
      </c>
      <c r="W1555" s="1" t="s">
        <v>99</v>
      </c>
      <c r="X1555" s="1" t="s">
        <v>100</v>
      </c>
      <c r="Y1555" s="2">
        <v>45629</v>
      </c>
      <c r="Z1555">
        <v>1.1000000000000001</v>
      </c>
      <c r="AA1555" s="1" t="s">
        <v>39</v>
      </c>
    </row>
    <row r="1556" spans="1:28" x14ac:dyDescent="0.3">
      <c r="A1556" s="1" t="s">
        <v>4848</v>
      </c>
      <c r="B1556" s="1" t="s">
        <v>4849</v>
      </c>
      <c r="C1556" s="1" t="s">
        <v>890</v>
      </c>
      <c r="D1556" s="1" t="s">
        <v>4850</v>
      </c>
      <c r="E1556">
        <v>4</v>
      </c>
      <c r="F1556">
        <v>95</v>
      </c>
      <c r="G1556" s="1" t="s">
        <v>32</v>
      </c>
      <c r="H1556" s="2">
        <v>45895</v>
      </c>
      <c r="I1556" s="1" t="s">
        <v>890</v>
      </c>
      <c r="J1556" s="1" t="s">
        <v>462</v>
      </c>
      <c r="K1556" s="1" t="s">
        <v>4850</v>
      </c>
      <c r="L1556" s="2">
        <v>45879</v>
      </c>
      <c r="M1556">
        <v>7</v>
      </c>
      <c r="N1556">
        <v>0</v>
      </c>
      <c r="O1556">
        <v>0</v>
      </c>
      <c r="P1556">
        <v>5344</v>
      </c>
      <c r="Q1556" s="1" t="s">
        <v>890</v>
      </c>
      <c r="R1556" s="1" t="s">
        <v>890</v>
      </c>
      <c r="S1556" s="1" t="s">
        <v>892</v>
      </c>
      <c r="T1556" s="1" t="s">
        <v>107</v>
      </c>
      <c r="U1556" s="1" t="s">
        <v>125</v>
      </c>
      <c r="V1556">
        <v>5344</v>
      </c>
      <c r="W1556" s="1" t="s">
        <v>464</v>
      </c>
      <c r="X1556" s="1" t="s">
        <v>137</v>
      </c>
      <c r="Y1556" s="2">
        <v>43178</v>
      </c>
      <c r="Z1556">
        <v>7.8</v>
      </c>
      <c r="AA1556" s="1" t="s">
        <v>39</v>
      </c>
    </row>
    <row r="1557" spans="1:28" x14ac:dyDescent="0.3">
      <c r="A1557" s="1" t="s">
        <v>4851</v>
      </c>
      <c r="B1557" s="1" t="s">
        <v>4852</v>
      </c>
      <c r="C1557" s="1" t="s">
        <v>890</v>
      </c>
      <c r="D1557" s="1" t="s">
        <v>4853</v>
      </c>
      <c r="E1557">
        <v>3</v>
      </c>
      <c r="F1557">
        <v>85</v>
      </c>
      <c r="G1557" s="1" t="s">
        <v>44</v>
      </c>
      <c r="H1557" s="2">
        <v>45910</v>
      </c>
      <c r="I1557" s="1" t="s">
        <v>890</v>
      </c>
      <c r="J1557" s="1" t="s">
        <v>159</v>
      </c>
      <c r="K1557" s="1" t="s">
        <v>4853</v>
      </c>
      <c r="L1557" s="2">
        <v>45901</v>
      </c>
      <c r="M1557">
        <v>4</v>
      </c>
      <c r="N1557">
        <v>30</v>
      </c>
      <c r="O1557">
        <v>0</v>
      </c>
      <c r="P1557">
        <v>3740.8</v>
      </c>
      <c r="Q1557" s="1" t="s">
        <v>890</v>
      </c>
      <c r="R1557" s="1" t="s">
        <v>890</v>
      </c>
      <c r="S1557" s="1" t="s">
        <v>892</v>
      </c>
      <c r="T1557" s="1" t="s">
        <v>107</v>
      </c>
      <c r="U1557" s="1" t="s">
        <v>125</v>
      </c>
      <c r="V1557">
        <v>5344</v>
      </c>
      <c r="W1557" s="1" t="s">
        <v>161</v>
      </c>
      <c r="X1557" s="1" t="s">
        <v>59</v>
      </c>
      <c r="Y1557" s="2">
        <v>43812</v>
      </c>
      <c r="Z1557">
        <v>6.1</v>
      </c>
      <c r="AA1557" s="1" t="s">
        <v>39</v>
      </c>
    </row>
    <row r="1558" spans="1:28" x14ac:dyDescent="0.3">
      <c r="A1558" s="1" t="s">
        <v>4854</v>
      </c>
      <c r="B1558" s="1" t="s">
        <v>4855</v>
      </c>
      <c r="C1558" s="1" t="s">
        <v>387</v>
      </c>
      <c r="D1558" s="1" t="s">
        <v>4856</v>
      </c>
      <c r="E1558">
        <v>4</v>
      </c>
      <c r="F1558">
        <v>61</v>
      </c>
      <c r="G1558" s="1" t="s">
        <v>44</v>
      </c>
      <c r="H1558" s="2">
        <v>45959</v>
      </c>
      <c r="I1558" s="1" t="s">
        <v>387</v>
      </c>
      <c r="J1558" s="1" t="s">
        <v>462</v>
      </c>
      <c r="K1558" s="1" t="s">
        <v>4856</v>
      </c>
      <c r="L1558" s="2">
        <v>45936</v>
      </c>
      <c r="M1558">
        <v>12</v>
      </c>
      <c r="N1558">
        <v>30</v>
      </c>
      <c r="O1558">
        <v>0</v>
      </c>
      <c r="P1558">
        <v>17238.900000000001</v>
      </c>
      <c r="Q1558" s="1" t="s">
        <v>387</v>
      </c>
      <c r="R1558" s="1" t="s">
        <v>387</v>
      </c>
      <c r="S1558" s="1" t="s">
        <v>389</v>
      </c>
      <c r="T1558" s="1" t="s">
        <v>75</v>
      </c>
      <c r="U1558" s="1" t="s">
        <v>76</v>
      </c>
      <c r="V1558">
        <v>24627</v>
      </c>
      <c r="W1558" s="1" t="s">
        <v>464</v>
      </c>
      <c r="X1558" s="1" t="s">
        <v>137</v>
      </c>
      <c r="Y1558" s="2">
        <v>43178</v>
      </c>
      <c r="Z1558">
        <v>7.8</v>
      </c>
      <c r="AA1558" s="1" t="s">
        <v>39</v>
      </c>
    </row>
    <row r="1559" spans="1:28" x14ac:dyDescent="0.3">
      <c r="A1559" s="1" t="s">
        <v>4857</v>
      </c>
      <c r="B1559" s="1" t="s">
        <v>4858</v>
      </c>
      <c r="C1559" s="1" t="s">
        <v>2048</v>
      </c>
      <c r="D1559" s="1" t="s">
        <v>4321</v>
      </c>
      <c r="E1559">
        <v>4</v>
      </c>
      <c r="F1559">
        <v>36</v>
      </c>
      <c r="G1559" s="1" t="s">
        <v>44</v>
      </c>
      <c r="H1559" s="2">
        <v>45981</v>
      </c>
      <c r="I1559" s="1" t="s">
        <v>2048</v>
      </c>
      <c r="J1559" s="1" t="s">
        <v>150</v>
      </c>
      <c r="K1559" s="1" t="s">
        <v>4321</v>
      </c>
      <c r="L1559" s="2">
        <v>45965</v>
      </c>
      <c r="M1559">
        <v>6</v>
      </c>
      <c r="N1559">
        <v>10</v>
      </c>
      <c r="O1559">
        <v>0</v>
      </c>
      <c r="P1559">
        <v>81.900000000000006</v>
      </c>
      <c r="Q1559" s="1" t="s">
        <v>2048</v>
      </c>
      <c r="R1559" s="1" t="s">
        <v>2048</v>
      </c>
      <c r="S1559" s="1" t="s">
        <v>2050</v>
      </c>
      <c r="T1559" s="1" t="s">
        <v>134</v>
      </c>
      <c r="U1559" s="1" t="s">
        <v>366</v>
      </c>
      <c r="V1559">
        <v>91</v>
      </c>
      <c r="W1559" s="1" t="s">
        <v>153</v>
      </c>
      <c r="X1559" s="1" t="s">
        <v>38</v>
      </c>
      <c r="Y1559" s="2">
        <v>45173</v>
      </c>
      <c r="Z1559">
        <v>2.2999999999999998</v>
      </c>
      <c r="AA1559" s="1" t="s">
        <v>39</v>
      </c>
    </row>
    <row r="1560" spans="1:28" x14ac:dyDescent="0.3">
      <c r="A1560" s="1" t="s">
        <v>4859</v>
      </c>
      <c r="B1560" s="1" t="s">
        <v>4860</v>
      </c>
      <c r="C1560" s="1" t="s">
        <v>844</v>
      </c>
      <c r="D1560" s="1" t="s">
        <v>812</v>
      </c>
      <c r="E1560">
        <v>4</v>
      </c>
      <c r="F1560">
        <v>75</v>
      </c>
      <c r="G1560" s="1" t="s">
        <v>32</v>
      </c>
      <c r="H1560" s="2">
        <v>46027</v>
      </c>
      <c r="I1560" s="1" t="s">
        <v>844</v>
      </c>
      <c r="J1560" s="1" t="s">
        <v>298</v>
      </c>
      <c r="K1560" s="1" t="s">
        <v>812</v>
      </c>
      <c r="L1560" s="2">
        <v>46020</v>
      </c>
      <c r="M1560">
        <v>5</v>
      </c>
      <c r="N1560">
        <v>5</v>
      </c>
      <c r="O1560">
        <v>0</v>
      </c>
      <c r="P1560">
        <v>1372.75</v>
      </c>
      <c r="Q1560" s="1" t="s">
        <v>844</v>
      </c>
      <c r="R1560" s="1" t="s">
        <v>844</v>
      </c>
      <c r="S1560" s="1" t="s">
        <v>846</v>
      </c>
      <c r="T1560" s="1" t="s">
        <v>90</v>
      </c>
      <c r="U1560" s="1" t="s">
        <v>39</v>
      </c>
      <c r="V1560">
        <v>1445</v>
      </c>
      <c r="W1560" s="1" t="s">
        <v>301</v>
      </c>
      <c r="X1560" s="1" t="s">
        <v>137</v>
      </c>
      <c r="Y1560" s="2">
        <v>44620</v>
      </c>
      <c r="Z1560">
        <v>3.8</v>
      </c>
      <c r="AA1560" s="1" t="s">
        <v>39</v>
      </c>
    </row>
    <row r="1561" spans="1:28" x14ac:dyDescent="0.3">
      <c r="A1561" s="1" t="s">
        <v>4861</v>
      </c>
      <c r="B1561" s="1" t="s">
        <v>4862</v>
      </c>
      <c r="C1561" s="1" t="s">
        <v>42</v>
      </c>
      <c r="D1561" s="1" t="s">
        <v>317</v>
      </c>
      <c r="E1561">
        <v>4</v>
      </c>
      <c r="F1561">
        <v>62</v>
      </c>
      <c r="G1561" s="1" t="s">
        <v>32</v>
      </c>
      <c r="H1561" s="2">
        <v>45708</v>
      </c>
      <c r="I1561" s="1" t="s">
        <v>42</v>
      </c>
      <c r="J1561" s="1" t="s">
        <v>513</v>
      </c>
      <c r="K1561" s="1" t="s">
        <v>317</v>
      </c>
      <c r="L1561" s="2">
        <v>45692</v>
      </c>
      <c r="M1561">
        <v>4</v>
      </c>
      <c r="N1561">
        <v>0</v>
      </c>
      <c r="O1561">
        <v>1</v>
      </c>
      <c r="P1561">
        <v>931</v>
      </c>
      <c r="Q1561" s="1" t="s">
        <v>42</v>
      </c>
      <c r="R1561" s="1" t="s">
        <v>42</v>
      </c>
      <c r="S1561" s="1" t="s">
        <v>46</v>
      </c>
      <c r="T1561" s="1" t="s">
        <v>35</v>
      </c>
      <c r="U1561" s="1" t="s">
        <v>36</v>
      </c>
      <c r="V1561">
        <v>931</v>
      </c>
      <c r="W1561" s="1" t="s">
        <v>514</v>
      </c>
      <c r="X1561" s="1" t="s">
        <v>59</v>
      </c>
      <c r="Y1561" s="2">
        <v>44396</v>
      </c>
      <c r="Z1561">
        <v>4.5</v>
      </c>
      <c r="AA1561" s="1" t="s">
        <v>39</v>
      </c>
    </row>
    <row r="1562" spans="1:28" x14ac:dyDescent="0.3">
      <c r="A1562" s="1" t="s">
        <v>4863</v>
      </c>
      <c r="B1562" s="1" t="s">
        <v>4864</v>
      </c>
      <c r="C1562" s="1" t="s">
        <v>1263</v>
      </c>
      <c r="D1562" s="1" t="s">
        <v>4865</v>
      </c>
      <c r="E1562">
        <v>5</v>
      </c>
      <c r="F1562">
        <v>29</v>
      </c>
      <c r="G1562" s="1" t="s">
        <v>44</v>
      </c>
      <c r="H1562" s="2">
        <v>46019</v>
      </c>
      <c r="I1562" s="1" t="s">
        <v>1263</v>
      </c>
      <c r="J1562" s="1" t="s">
        <v>513</v>
      </c>
      <c r="K1562" s="1" t="s">
        <v>4865</v>
      </c>
      <c r="L1562" s="2">
        <v>46007</v>
      </c>
      <c r="M1562">
        <v>7</v>
      </c>
      <c r="N1562">
        <v>10</v>
      </c>
      <c r="O1562">
        <v>0</v>
      </c>
      <c r="P1562">
        <v>290.7</v>
      </c>
      <c r="Q1562" s="1" t="s">
        <v>1263</v>
      </c>
      <c r="R1562" s="1" t="s">
        <v>1263</v>
      </c>
      <c r="S1562" s="1" t="s">
        <v>1265</v>
      </c>
      <c r="T1562" s="1" t="s">
        <v>56</v>
      </c>
      <c r="U1562" s="1" t="s">
        <v>359</v>
      </c>
      <c r="V1562">
        <v>323</v>
      </c>
      <c r="W1562" s="1" t="s">
        <v>514</v>
      </c>
      <c r="X1562" s="1" t="s">
        <v>59</v>
      </c>
      <c r="Y1562" s="2">
        <v>44396</v>
      </c>
      <c r="Z1562">
        <v>4.5</v>
      </c>
      <c r="AA1562" s="1" t="s">
        <v>39</v>
      </c>
    </row>
    <row r="1563" spans="1:28" x14ac:dyDescent="0.3">
      <c r="A1563" s="1" t="s">
        <v>4866</v>
      </c>
      <c r="B1563" s="1" t="s">
        <v>4867</v>
      </c>
      <c r="C1563" s="1" t="s">
        <v>901</v>
      </c>
      <c r="D1563" s="1" t="s">
        <v>3153</v>
      </c>
      <c r="E1563">
        <v>4</v>
      </c>
      <c r="F1563">
        <v>65</v>
      </c>
      <c r="G1563" s="1" t="s">
        <v>44</v>
      </c>
      <c r="H1563" s="2">
        <v>46030</v>
      </c>
      <c r="I1563" s="1" t="s">
        <v>901</v>
      </c>
      <c r="J1563" s="1" t="s">
        <v>327</v>
      </c>
      <c r="K1563" s="1" t="s">
        <v>3153</v>
      </c>
      <c r="L1563" s="2">
        <v>46019</v>
      </c>
      <c r="M1563">
        <v>8</v>
      </c>
      <c r="N1563">
        <v>0</v>
      </c>
      <c r="O1563">
        <v>0</v>
      </c>
      <c r="P1563">
        <v>662</v>
      </c>
      <c r="Q1563" s="1" t="s">
        <v>901</v>
      </c>
      <c r="R1563" s="1" t="s">
        <v>901</v>
      </c>
      <c r="S1563" s="1" t="s">
        <v>903</v>
      </c>
      <c r="T1563" s="1" t="s">
        <v>107</v>
      </c>
      <c r="U1563" s="1" t="s">
        <v>125</v>
      </c>
      <c r="V1563">
        <v>662</v>
      </c>
      <c r="W1563" s="1" t="s">
        <v>329</v>
      </c>
      <c r="X1563" s="1" t="s">
        <v>59</v>
      </c>
      <c r="Y1563" s="2">
        <v>43819</v>
      </c>
      <c r="Z1563">
        <v>6</v>
      </c>
      <c r="AA1563" s="1" t="s">
        <v>39</v>
      </c>
    </row>
    <row r="1564" spans="1:28" x14ac:dyDescent="0.3">
      <c r="A1564" s="1" t="s">
        <v>4868</v>
      </c>
      <c r="B1564" s="1" t="s">
        <v>4869</v>
      </c>
      <c r="C1564" s="1" t="s">
        <v>1346</v>
      </c>
      <c r="D1564" s="1" t="s">
        <v>4870</v>
      </c>
      <c r="E1564">
        <v>3</v>
      </c>
      <c r="F1564">
        <v>86</v>
      </c>
      <c r="G1564" s="1" t="s">
        <v>32</v>
      </c>
      <c r="H1564" s="2">
        <v>45757</v>
      </c>
      <c r="I1564" s="1" t="s">
        <v>1346</v>
      </c>
      <c r="J1564" s="1" t="s">
        <v>357</v>
      </c>
      <c r="K1564" s="1" t="s">
        <v>4870</v>
      </c>
      <c r="L1564" s="2">
        <v>45744</v>
      </c>
      <c r="M1564">
        <v>4</v>
      </c>
      <c r="N1564">
        <v>30</v>
      </c>
      <c r="O1564">
        <v>0</v>
      </c>
      <c r="P1564">
        <v>1078</v>
      </c>
      <c r="Q1564" s="1" t="s">
        <v>1346</v>
      </c>
      <c r="R1564" s="1" t="s">
        <v>1346</v>
      </c>
      <c r="S1564" s="1" t="s">
        <v>1348</v>
      </c>
      <c r="T1564" s="1" t="s">
        <v>56</v>
      </c>
      <c r="U1564" s="1" t="s">
        <v>66</v>
      </c>
      <c r="V1564">
        <v>1540</v>
      </c>
      <c r="W1564" s="1" t="s">
        <v>360</v>
      </c>
      <c r="X1564" s="1" t="s">
        <v>38</v>
      </c>
      <c r="Y1564" s="2">
        <v>45643</v>
      </c>
      <c r="Z1564">
        <v>1</v>
      </c>
      <c r="AA1564" s="1" t="s">
        <v>39</v>
      </c>
    </row>
    <row r="1565" spans="1:28" x14ac:dyDescent="0.3">
      <c r="A1565" s="1" t="s">
        <v>4871</v>
      </c>
      <c r="B1565" s="1" t="s">
        <v>4872</v>
      </c>
      <c r="C1565" s="1" t="s">
        <v>1059</v>
      </c>
      <c r="D1565" s="1" t="s">
        <v>1129</v>
      </c>
      <c r="E1565">
        <v>4</v>
      </c>
      <c r="F1565">
        <v>31</v>
      </c>
      <c r="G1565" s="1" t="s">
        <v>44</v>
      </c>
      <c r="H1565" s="2">
        <v>45686</v>
      </c>
      <c r="I1565" s="1" t="s">
        <v>1059</v>
      </c>
      <c r="J1565" s="1" t="s">
        <v>538</v>
      </c>
      <c r="K1565" s="1" t="s">
        <v>1129</v>
      </c>
      <c r="L1565" s="2">
        <v>45677</v>
      </c>
      <c r="M1565">
        <v>4</v>
      </c>
      <c r="N1565">
        <v>5</v>
      </c>
      <c r="O1565">
        <v>0</v>
      </c>
      <c r="P1565">
        <v>14546.4</v>
      </c>
      <c r="Q1565" s="1" t="s">
        <v>1059</v>
      </c>
      <c r="R1565" s="1" t="s">
        <v>1059</v>
      </c>
      <c r="S1565" s="1" t="s">
        <v>1061</v>
      </c>
      <c r="T1565" s="1" t="s">
        <v>75</v>
      </c>
      <c r="U1565" s="1" t="s">
        <v>237</v>
      </c>
      <c r="V1565">
        <v>15312</v>
      </c>
      <c r="W1565" s="1" t="s">
        <v>539</v>
      </c>
      <c r="X1565" s="1" t="s">
        <v>540</v>
      </c>
      <c r="Y1565" s="2">
        <v>44731</v>
      </c>
      <c r="Z1565">
        <v>3.5</v>
      </c>
      <c r="AA1565" s="1" t="s">
        <v>39</v>
      </c>
    </row>
    <row r="1566" spans="1:28" x14ac:dyDescent="0.3">
      <c r="A1566" s="1" t="s">
        <v>4873</v>
      </c>
      <c r="B1566" s="1" t="s">
        <v>4874</v>
      </c>
      <c r="C1566" s="1" t="s">
        <v>382</v>
      </c>
      <c r="D1566" s="1" t="s">
        <v>4875</v>
      </c>
      <c r="E1566">
        <v>3</v>
      </c>
      <c r="F1566">
        <v>124</v>
      </c>
      <c r="G1566" s="1" t="s">
        <v>44</v>
      </c>
      <c r="H1566" s="2">
        <v>45703</v>
      </c>
      <c r="I1566" s="1" t="s">
        <v>382</v>
      </c>
      <c r="J1566" s="1" t="s">
        <v>446</v>
      </c>
      <c r="K1566" s="1" t="s">
        <v>4875</v>
      </c>
      <c r="L1566" s="2">
        <v>45689</v>
      </c>
      <c r="M1566">
        <v>6</v>
      </c>
      <c r="N1566">
        <v>15</v>
      </c>
      <c r="O1566">
        <v>0</v>
      </c>
      <c r="P1566">
        <v>264.35000000000002</v>
      </c>
      <c r="Q1566" s="1" t="s">
        <v>382</v>
      </c>
      <c r="R1566" s="1" t="s">
        <v>382</v>
      </c>
      <c r="S1566" s="1" t="s">
        <v>384</v>
      </c>
      <c r="T1566" s="1" t="s">
        <v>134</v>
      </c>
      <c r="U1566" s="1" t="s">
        <v>135</v>
      </c>
      <c r="V1566">
        <v>311</v>
      </c>
      <c r="W1566" s="1" t="s">
        <v>447</v>
      </c>
      <c r="X1566" s="1" t="s">
        <v>127</v>
      </c>
      <c r="Y1566" s="2">
        <v>45409</v>
      </c>
      <c r="Z1566">
        <v>1.7</v>
      </c>
      <c r="AA1566" s="1" t="s">
        <v>154</v>
      </c>
      <c r="AB1566">
        <v>1</v>
      </c>
    </row>
    <row r="1567" spans="1:28" x14ac:dyDescent="0.3">
      <c r="A1567" s="1" t="s">
        <v>4876</v>
      </c>
      <c r="B1567" s="1" t="s">
        <v>4877</v>
      </c>
      <c r="C1567" s="1" t="s">
        <v>558</v>
      </c>
      <c r="D1567" s="1" t="s">
        <v>4878</v>
      </c>
      <c r="E1567">
        <v>3</v>
      </c>
      <c r="F1567">
        <v>66</v>
      </c>
      <c r="G1567" s="1" t="s">
        <v>401</v>
      </c>
      <c r="H1567" s="2">
        <v>45796</v>
      </c>
      <c r="I1567" s="1" t="s">
        <v>558</v>
      </c>
      <c r="J1567" s="1" t="s">
        <v>150</v>
      </c>
      <c r="K1567" s="1" t="s">
        <v>4878</v>
      </c>
      <c r="L1567" s="2">
        <v>45787</v>
      </c>
      <c r="M1567">
        <v>7</v>
      </c>
      <c r="N1567">
        <v>10</v>
      </c>
      <c r="O1567">
        <v>0</v>
      </c>
      <c r="P1567">
        <v>96.3</v>
      </c>
      <c r="Q1567" s="1" t="s">
        <v>558</v>
      </c>
      <c r="R1567" s="1" t="s">
        <v>558</v>
      </c>
      <c r="S1567" s="1" t="s">
        <v>560</v>
      </c>
      <c r="T1567" s="1" t="s">
        <v>134</v>
      </c>
      <c r="U1567" s="1" t="s">
        <v>144</v>
      </c>
      <c r="V1567">
        <v>107</v>
      </c>
      <c r="W1567" s="1" t="s">
        <v>153</v>
      </c>
      <c r="X1567" s="1" t="s">
        <v>38</v>
      </c>
      <c r="Y1567" s="2">
        <v>45173</v>
      </c>
      <c r="Z1567">
        <v>2.2999999999999998</v>
      </c>
      <c r="AA1567" s="1" t="s">
        <v>39</v>
      </c>
    </row>
    <row r="1568" spans="1:28" x14ac:dyDescent="0.3">
      <c r="A1568" s="1" t="s">
        <v>4879</v>
      </c>
      <c r="B1568" s="1" t="s">
        <v>4880</v>
      </c>
      <c r="C1568" s="1" t="s">
        <v>164</v>
      </c>
      <c r="D1568" s="1" t="s">
        <v>3524</v>
      </c>
      <c r="E1568">
        <v>5</v>
      </c>
      <c r="F1568">
        <v>60</v>
      </c>
      <c r="G1568" s="1" t="s">
        <v>32</v>
      </c>
      <c r="H1568" s="2">
        <v>45685</v>
      </c>
      <c r="I1568" s="1" t="s">
        <v>164</v>
      </c>
      <c r="J1568" s="1" t="s">
        <v>549</v>
      </c>
      <c r="K1568" s="1" t="s">
        <v>3524</v>
      </c>
      <c r="L1568" s="2">
        <v>45666</v>
      </c>
      <c r="M1568">
        <v>7</v>
      </c>
      <c r="N1568">
        <v>10</v>
      </c>
      <c r="O1568">
        <v>0</v>
      </c>
      <c r="P1568">
        <v>954</v>
      </c>
      <c r="Q1568" s="1" t="s">
        <v>164</v>
      </c>
      <c r="R1568" s="1" t="s">
        <v>164</v>
      </c>
      <c r="S1568" s="1" t="s">
        <v>166</v>
      </c>
      <c r="T1568" s="1" t="s">
        <v>35</v>
      </c>
      <c r="U1568" s="1" t="s">
        <v>167</v>
      </c>
      <c r="V1568">
        <v>1060</v>
      </c>
      <c r="W1568" s="1" t="s">
        <v>550</v>
      </c>
      <c r="X1568" s="1" t="s">
        <v>38</v>
      </c>
      <c r="Y1568" s="2">
        <v>45530</v>
      </c>
      <c r="Z1568">
        <v>1.3</v>
      </c>
      <c r="AA1568" s="1" t="s">
        <v>39</v>
      </c>
    </row>
    <row r="1569" spans="1:28" x14ac:dyDescent="0.3">
      <c r="A1569" s="1" t="s">
        <v>4881</v>
      </c>
      <c r="B1569" s="1" t="s">
        <v>4882</v>
      </c>
      <c r="C1569" s="1" t="s">
        <v>920</v>
      </c>
      <c r="D1569" s="1" t="s">
        <v>4883</v>
      </c>
      <c r="E1569">
        <v>4</v>
      </c>
      <c r="F1569">
        <v>50</v>
      </c>
      <c r="G1569" s="1" t="s">
        <v>44</v>
      </c>
      <c r="H1569" s="2">
        <v>45781</v>
      </c>
      <c r="I1569" s="1" t="s">
        <v>920</v>
      </c>
      <c r="J1569" s="1" t="s">
        <v>298</v>
      </c>
      <c r="K1569" s="1" t="s">
        <v>4883</v>
      </c>
      <c r="L1569" s="2">
        <v>45760</v>
      </c>
      <c r="M1569">
        <v>7</v>
      </c>
      <c r="N1569">
        <v>20</v>
      </c>
      <c r="O1569">
        <v>0</v>
      </c>
      <c r="P1569">
        <v>736.8</v>
      </c>
      <c r="Q1569" s="1" t="s">
        <v>920</v>
      </c>
      <c r="R1569" s="1" t="s">
        <v>920</v>
      </c>
      <c r="S1569" s="1" t="s">
        <v>922</v>
      </c>
      <c r="T1569" s="1" t="s">
        <v>134</v>
      </c>
      <c r="U1569" s="1" t="s">
        <v>135</v>
      </c>
      <c r="V1569">
        <v>921</v>
      </c>
      <c r="W1569" s="1" t="s">
        <v>301</v>
      </c>
      <c r="X1569" s="1" t="s">
        <v>137</v>
      </c>
      <c r="Y1569" s="2">
        <v>44620</v>
      </c>
      <c r="Z1569">
        <v>3.8</v>
      </c>
      <c r="AA1569" s="1" t="s">
        <v>39</v>
      </c>
    </row>
    <row r="1570" spans="1:28" x14ac:dyDescent="0.3">
      <c r="A1570" s="1" t="s">
        <v>4884</v>
      </c>
      <c r="B1570" s="1" t="s">
        <v>4885</v>
      </c>
      <c r="C1570" s="1" t="s">
        <v>1743</v>
      </c>
      <c r="D1570" s="1" t="s">
        <v>4886</v>
      </c>
      <c r="E1570">
        <v>4</v>
      </c>
      <c r="F1570">
        <v>68</v>
      </c>
      <c r="G1570" s="1" t="s">
        <v>44</v>
      </c>
      <c r="H1570" s="2">
        <v>45788</v>
      </c>
      <c r="I1570" s="1" t="s">
        <v>1743</v>
      </c>
      <c r="J1570" s="1" t="s">
        <v>229</v>
      </c>
      <c r="K1570" s="1" t="s">
        <v>4886</v>
      </c>
      <c r="L1570" s="2">
        <v>45777</v>
      </c>
      <c r="M1570">
        <v>6</v>
      </c>
      <c r="N1570">
        <v>20</v>
      </c>
      <c r="O1570">
        <v>0</v>
      </c>
      <c r="P1570">
        <v>260</v>
      </c>
      <c r="Q1570" s="1" t="s">
        <v>1743</v>
      </c>
      <c r="R1570" s="1" t="s">
        <v>1743</v>
      </c>
      <c r="S1570" s="1" t="s">
        <v>1744</v>
      </c>
      <c r="T1570" s="1" t="s">
        <v>134</v>
      </c>
      <c r="U1570" s="1" t="s">
        <v>144</v>
      </c>
      <c r="V1570">
        <v>325</v>
      </c>
      <c r="W1570" s="1" t="s">
        <v>231</v>
      </c>
      <c r="X1570" s="1" t="s">
        <v>127</v>
      </c>
      <c r="Y1570" s="2">
        <v>43596</v>
      </c>
      <c r="Z1570">
        <v>6.6</v>
      </c>
      <c r="AA1570" s="1" t="s">
        <v>39</v>
      </c>
    </row>
    <row r="1571" spans="1:28" x14ac:dyDescent="0.3">
      <c r="A1571" s="1" t="s">
        <v>4887</v>
      </c>
      <c r="B1571" s="1" t="s">
        <v>4888</v>
      </c>
      <c r="C1571" s="1" t="s">
        <v>587</v>
      </c>
      <c r="D1571" s="1" t="s">
        <v>4889</v>
      </c>
      <c r="E1571">
        <v>5</v>
      </c>
      <c r="F1571">
        <v>32</v>
      </c>
      <c r="G1571" s="1" t="s">
        <v>44</v>
      </c>
      <c r="H1571" s="2">
        <v>45783</v>
      </c>
      <c r="I1571" s="1" t="s">
        <v>587</v>
      </c>
      <c r="J1571" s="1" t="s">
        <v>284</v>
      </c>
      <c r="K1571" s="1" t="s">
        <v>4889</v>
      </c>
      <c r="L1571" s="2">
        <v>45776</v>
      </c>
      <c r="M1571">
        <v>6</v>
      </c>
      <c r="N1571">
        <v>5</v>
      </c>
      <c r="O1571">
        <v>0</v>
      </c>
      <c r="P1571">
        <v>1555.15</v>
      </c>
      <c r="Q1571" s="1" t="s">
        <v>587</v>
      </c>
      <c r="R1571" s="1" t="s">
        <v>587</v>
      </c>
      <c r="S1571" s="1" t="s">
        <v>588</v>
      </c>
      <c r="T1571" s="1" t="s">
        <v>35</v>
      </c>
      <c r="U1571" s="1" t="s">
        <v>36</v>
      </c>
      <c r="V1571">
        <v>1637</v>
      </c>
      <c r="W1571" s="1" t="s">
        <v>286</v>
      </c>
      <c r="X1571" s="1" t="s">
        <v>127</v>
      </c>
      <c r="Y1571" s="2">
        <v>45629</v>
      </c>
      <c r="Z1571">
        <v>1.1000000000000001</v>
      </c>
      <c r="AA1571" s="1" t="s">
        <v>39</v>
      </c>
    </row>
    <row r="1572" spans="1:28" x14ac:dyDescent="0.3">
      <c r="A1572" s="1" t="s">
        <v>4890</v>
      </c>
      <c r="B1572" s="1" t="s">
        <v>4891</v>
      </c>
      <c r="C1572" s="1" t="s">
        <v>700</v>
      </c>
      <c r="D1572" s="1" t="s">
        <v>3922</v>
      </c>
      <c r="E1572">
        <v>3</v>
      </c>
      <c r="F1572">
        <v>62</v>
      </c>
      <c r="G1572" s="1" t="s">
        <v>401</v>
      </c>
      <c r="H1572" s="2">
        <v>45932</v>
      </c>
      <c r="I1572" s="1" t="s">
        <v>700</v>
      </c>
      <c r="J1572" s="1" t="s">
        <v>96</v>
      </c>
      <c r="K1572" s="1" t="s">
        <v>3922</v>
      </c>
      <c r="L1572" s="2">
        <v>45916</v>
      </c>
      <c r="M1572">
        <v>5</v>
      </c>
      <c r="N1572">
        <v>5</v>
      </c>
      <c r="O1572">
        <v>0</v>
      </c>
      <c r="P1572">
        <v>20710.95</v>
      </c>
      <c r="Q1572" s="1" t="s">
        <v>700</v>
      </c>
      <c r="R1572" s="1" t="s">
        <v>700</v>
      </c>
      <c r="S1572" s="1" t="s">
        <v>702</v>
      </c>
      <c r="T1572" s="1" t="s">
        <v>75</v>
      </c>
      <c r="U1572" s="1" t="s">
        <v>76</v>
      </c>
      <c r="V1572">
        <v>21801</v>
      </c>
      <c r="W1572" s="1" t="s">
        <v>99</v>
      </c>
      <c r="X1572" s="1" t="s">
        <v>100</v>
      </c>
      <c r="Y1572" s="2">
        <v>45629</v>
      </c>
      <c r="Z1572">
        <v>1.1000000000000001</v>
      </c>
      <c r="AA1572" s="1" t="s">
        <v>39</v>
      </c>
    </row>
    <row r="1573" spans="1:28" x14ac:dyDescent="0.3">
      <c r="A1573" s="1" t="s">
        <v>4892</v>
      </c>
      <c r="B1573" s="1" t="s">
        <v>4893</v>
      </c>
      <c r="C1573" s="1" t="s">
        <v>450</v>
      </c>
      <c r="D1573" s="1" t="s">
        <v>909</v>
      </c>
      <c r="E1573">
        <v>2</v>
      </c>
      <c r="F1573">
        <v>73</v>
      </c>
      <c r="G1573" s="1" t="s">
        <v>44</v>
      </c>
      <c r="H1573" s="2">
        <v>45878</v>
      </c>
      <c r="I1573" s="1" t="s">
        <v>450</v>
      </c>
      <c r="J1573" s="1" t="s">
        <v>298</v>
      </c>
      <c r="K1573" s="1" t="s">
        <v>909</v>
      </c>
      <c r="L1573" s="2">
        <v>45861</v>
      </c>
      <c r="M1573">
        <v>14</v>
      </c>
      <c r="N1573">
        <v>30</v>
      </c>
      <c r="O1573">
        <v>1</v>
      </c>
      <c r="P1573">
        <v>2434.6</v>
      </c>
      <c r="Q1573" s="1" t="s">
        <v>450</v>
      </c>
      <c r="R1573" s="1" t="s">
        <v>450</v>
      </c>
      <c r="S1573" s="1" t="s">
        <v>452</v>
      </c>
      <c r="T1573" s="1" t="s">
        <v>107</v>
      </c>
      <c r="U1573" s="1" t="s">
        <v>416</v>
      </c>
      <c r="V1573">
        <v>3478</v>
      </c>
      <c r="W1573" s="1" t="s">
        <v>301</v>
      </c>
      <c r="X1573" s="1" t="s">
        <v>137</v>
      </c>
      <c r="Y1573" s="2">
        <v>44620</v>
      </c>
      <c r="Z1573">
        <v>3.8</v>
      </c>
      <c r="AA1573" s="1" t="s">
        <v>173</v>
      </c>
      <c r="AB1573">
        <v>1</v>
      </c>
    </row>
    <row r="1574" spans="1:28" x14ac:dyDescent="0.3">
      <c r="A1574" s="1" t="s">
        <v>4894</v>
      </c>
      <c r="B1574" s="1" t="s">
        <v>4895</v>
      </c>
      <c r="C1574" s="1" t="s">
        <v>944</v>
      </c>
      <c r="D1574" s="1" t="s">
        <v>4386</v>
      </c>
      <c r="E1574">
        <v>3</v>
      </c>
      <c r="F1574">
        <v>74</v>
      </c>
      <c r="G1574" s="1" t="s">
        <v>401</v>
      </c>
      <c r="H1574" s="2">
        <v>45698</v>
      </c>
      <c r="I1574" s="1" t="s">
        <v>944</v>
      </c>
      <c r="J1574" s="1" t="s">
        <v>204</v>
      </c>
      <c r="K1574" s="1" t="s">
        <v>4386</v>
      </c>
      <c r="L1574" s="2">
        <v>45681</v>
      </c>
      <c r="M1574">
        <v>10</v>
      </c>
      <c r="N1574">
        <v>0</v>
      </c>
      <c r="O1574">
        <v>0</v>
      </c>
      <c r="P1574">
        <v>6635</v>
      </c>
      <c r="Q1574" s="1" t="s">
        <v>944</v>
      </c>
      <c r="R1574" s="1" t="s">
        <v>944</v>
      </c>
      <c r="S1574" s="1" t="s">
        <v>946</v>
      </c>
      <c r="T1574" s="1" t="s">
        <v>75</v>
      </c>
      <c r="U1574" s="1" t="s">
        <v>98</v>
      </c>
      <c r="V1574">
        <v>6635</v>
      </c>
      <c r="W1574" s="1" t="s">
        <v>206</v>
      </c>
      <c r="X1574" s="1" t="s">
        <v>137</v>
      </c>
      <c r="Y1574" s="2">
        <v>43138</v>
      </c>
      <c r="Z1574">
        <v>7.9</v>
      </c>
      <c r="AA1574" s="1" t="s">
        <v>39</v>
      </c>
    </row>
    <row r="1575" spans="1:28" x14ac:dyDescent="0.3">
      <c r="A1575" s="1" t="s">
        <v>4896</v>
      </c>
      <c r="B1575" s="1" t="s">
        <v>4897</v>
      </c>
      <c r="C1575" s="1" t="s">
        <v>332</v>
      </c>
      <c r="D1575" s="1" t="s">
        <v>4898</v>
      </c>
      <c r="E1575">
        <v>4</v>
      </c>
      <c r="F1575">
        <v>82</v>
      </c>
      <c r="G1575" s="1" t="s">
        <v>32</v>
      </c>
      <c r="H1575" s="2">
        <v>45880</v>
      </c>
      <c r="I1575" s="1" t="s">
        <v>332</v>
      </c>
      <c r="J1575" s="1" t="s">
        <v>105</v>
      </c>
      <c r="K1575" s="1" t="s">
        <v>4898</v>
      </c>
      <c r="L1575" s="2">
        <v>45872</v>
      </c>
      <c r="M1575">
        <v>2</v>
      </c>
      <c r="N1575">
        <v>5</v>
      </c>
      <c r="O1575">
        <v>1</v>
      </c>
      <c r="P1575">
        <v>1809.75</v>
      </c>
      <c r="Q1575" s="1" t="s">
        <v>332</v>
      </c>
      <c r="R1575" s="1" t="s">
        <v>332</v>
      </c>
      <c r="S1575" s="1" t="s">
        <v>334</v>
      </c>
      <c r="T1575" s="1" t="s">
        <v>107</v>
      </c>
      <c r="U1575" s="1" t="s">
        <v>125</v>
      </c>
      <c r="V1575">
        <v>1905</v>
      </c>
      <c r="W1575" s="1" t="s">
        <v>109</v>
      </c>
      <c r="X1575" s="1" t="s">
        <v>110</v>
      </c>
      <c r="Y1575" s="2">
        <v>44203</v>
      </c>
      <c r="Z1575">
        <v>5</v>
      </c>
      <c r="AA1575" s="1" t="s">
        <v>173</v>
      </c>
      <c r="AB1575">
        <v>1</v>
      </c>
    </row>
    <row r="1576" spans="1:28" x14ac:dyDescent="0.3">
      <c r="A1576" s="1" t="s">
        <v>4899</v>
      </c>
      <c r="B1576" s="1" t="s">
        <v>4900</v>
      </c>
      <c r="C1576" s="1" t="s">
        <v>440</v>
      </c>
      <c r="D1576" s="1" t="s">
        <v>3971</v>
      </c>
      <c r="E1576">
        <v>3</v>
      </c>
      <c r="F1576">
        <v>97</v>
      </c>
      <c r="G1576" s="1" t="s">
        <v>44</v>
      </c>
      <c r="H1576" s="2">
        <v>45705</v>
      </c>
      <c r="I1576" s="1" t="s">
        <v>440</v>
      </c>
      <c r="J1576" s="1" t="s">
        <v>598</v>
      </c>
      <c r="K1576" s="1" t="s">
        <v>3971</v>
      </c>
      <c r="L1576" s="2">
        <v>45693</v>
      </c>
      <c r="M1576">
        <v>10</v>
      </c>
      <c r="N1576">
        <v>10</v>
      </c>
      <c r="O1576">
        <v>0</v>
      </c>
      <c r="P1576">
        <v>3735</v>
      </c>
      <c r="Q1576" s="1" t="s">
        <v>440</v>
      </c>
      <c r="R1576" s="1" t="s">
        <v>440</v>
      </c>
      <c r="S1576" s="1" t="s">
        <v>442</v>
      </c>
      <c r="T1576" s="1" t="s">
        <v>35</v>
      </c>
      <c r="U1576" s="1" t="s">
        <v>36</v>
      </c>
      <c r="V1576">
        <v>4150</v>
      </c>
      <c r="W1576" s="1" t="s">
        <v>600</v>
      </c>
      <c r="X1576" s="1" t="s">
        <v>38</v>
      </c>
      <c r="Y1576" s="2">
        <v>43141</v>
      </c>
      <c r="Z1576">
        <v>7.9</v>
      </c>
      <c r="AA1576" s="1" t="s">
        <v>39</v>
      </c>
    </row>
    <row r="1577" spans="1:28" x14ac:dyDescent="0.3">
      <c r="A1577" s="1" t="s">
        <v>4901</v>
      </c>
      <c r="B1577" s="1" t="s">
        <v>4902</v>
      </c>
      <c r="C1577" s="1" t="s">
        <v>1497</v>
      </c>
      <c r="D1577" s="1" t="s">
        <v>4903</v>
      </c>
      <c r="E1577">
        <v>4</v>
      </c>
      <c r="F1577">
        <v>80</v>
      </c>
      <c r="G1577" s="1" t="s">
        <v>44</v>
      </c>
      <c r="H1577" s="2">
        <v>45836</v>
      </c>
      <c r="I1577" s="1" t="s">
        <v>1497</v>
      </c>
      <c r="J1577" s="1" t="s">
        <v>519</v>
      </c>
      <c r="K1577" s="1" t="s">
        <v>4903</v>
      </c>
      <c r="L1577" s="2">
        <v>45828</v>
      </c>
      <c r="M1577">
        <v>5</v>
      </c>
      <c r="N1577">
        <v>20</v>
      </c>
      <c r="O1577">
        <v>0</v>
      </c>
      <c r="P1577">
        <v>5869.6</v>
      </c>
      <c r="Q1577" s="1" t="s">
        <v>1497</v>
      </c>
      <c r="R1577" s="1" t="s">
        <v>1497</v>
      </c>
      <c r="S1577" s="1" t="s">
        <v>1499</v>
      </c>
      <c r="T1577" s="1" t="s">
        <v>75</v>
      </c>
      <c r="U1577" s="1" t="s">
        <v>76</v>
      </c>
      <c r="V1577">
        <v>7337</v>
      </c>
      <c r="W1577" s="1" t="s">
        <v>521</v>
      </c>
      <c r="X1577" s="1" t="s">
        <v>137</v>
      </c>
      <c r="Y1577" s="2">
        <v>43649</v>
      </c>
      <c r="Z1577">
        <v>6.5</v>
      </c>
      <c r="AA1577" s="1" t="s">
        <v>39</v>
      </c>
    </row>
    <row r="1578" spans="1:28" x14ac:dyDescent="0.3">
      <c r="A1578" s="1" t="s">
        <v>4904</v>
      </c>
      <c r="B1578" s="1" t="s">
        <v>4905</v>
      </c>
      <c r="C1578" s="1" t="s">
        <v>455</v>
      </c>
      <c r="D1578" s="1" t="s">
        <v>3648</v>
      </c>
      <c r="E1578">
        <v>2</v>
      </c>
      <c r="F1578">
        <v>92</v>
      </c>
      <c r="G1578" s="1" t="s">
        <v>32</v>
      </c>
      <c r="H1578" s="2">
        <v>45795</v>
      </c>
      <c r="I1578" s="1" t="s">
        <v>455</v>
      </c>
      <c r="J1578" s="1" t="s">
        <v>1119</v>
      </c>
      <c r="K1578" s="1" t="s">
        <v>3648</v>
      </c>
      <c r="L1578" s="2">
        <v>45776</v>
      </c>
      <c r="M1578">
        <v>6</v>
      </c>
      <c r="N1578">
        <v>30</v>
      </c>
      <c r="O1578">
        <v>0</v>
      </c>
      <c r="P1578">
        <v>1199.8</v>
      </c>
      <c r="Q1578" s="1" t="s">
        <v>455</v>
      </c>
      <c r="R1578" s="1" t="s">
        <v>455</v>
      </c>
      <c r="S1578" s="1" t="s">
        <v>457</v>
      </c>
      <c r="T1578" s="1" t="s">
        <v>90</v>
      </c>
      <c r="U1578" s="1" t="s">
        <v>91</v>
      </c>
      <c r="V1578">
        <v>1714</v>
      </c>
      <c r="W1578" s="1" t="s">
        <v>1120</v>
      </c>
      <c r="X1578" s="1" t="s">
        <v>38</v>
      </c>
      <c r="Y1578" s="2">
        <v>44070</v>
      </c>
      <c r="Z1578">
        <v>5.3</v>
      </c>
      <c r="AA1578" s="1" t="s">
        <v>827</v>
      </c>
      <c r="AB1578">
        <v>1</v>
      </c>
    </row>
    <row r="1579" spans="1:28" x14ac:dyDescent="0.3">
      <c r="A1579" s="1" t="s">
        <v>4906</v>
      </c>
      <c r="B1579" s="1" t="s">
        <v>4907</v>
      </c>
      <c r="C1579" s="1" t="s">
        <v>543</v>
      </c>
      <c r="D1579" s="1" t="s">
        <v>2228</v>
      </c>
      <c r="E1579">
        <v>5</v>
      </c>
      <c r="F1579">
        <v>29</v>
      </c>
      <c r="G1579" s="1" t="s">
        <v>44</v>
      </c>
      <c r="H1579" s="2">
        <v>45924</v>
      </c>
      <c r="I1579" s="1" t="s">
        <v>543</v>
      </c>
      <c r="J1579" s="1" t="s">
        <v>549</v>
      </c>
      <c r="K1579" s="1" t="s">
        <v>2228</v>
      </c>
      <c r="L1579" s="2">
        <v>45907</v>
      </c>
      <c r="M1579">
        <v>7</v>
      </c>
      <c r="N1579">
        <v>0</v>
      </c>
      <c r="O1579">
        <v>0</v>
      </c>
      <c r="P1579">
        <v>207</v>
      </c>
      <c r="Q1579" s="1" t="s">
        <v>543</v>
      </c>
      <c r="R1579" s="1" t="s">
        <v>543</v>
      </c>
      <c r="S1579" s="1" t="s">
        <v>545</v>
      </c>
      <c r="T1579" s="1" t="s">
        <v>56</v>
      </c>
      <c r="U1579" s="1" t="s">
        <v>57</v>
      </c>
      <c r="V1579">
        <v>207</v>
      </c>
      <c r="W1579" s="1" t="s">
        <v>550</v>
      </c>
      <c r="X1579" s="1" t="s">
        <v>38</v>
      </c>
      <c r="Y1579" s="2">
        <v>45530</v>
      </c>
      <c r="Z1579">
        <v>1.3</v>
      </c>
      <c r="AA1579" s="1" t="s">
        <v>39</v>
      </c>
    </row>
    <row r="1580" spans="1:28" x14ac:dyDescent="0.3">
      <c r="A1580" s="1" t="s">
        <v>4908</v>
      </c>
      <c r="B1580" s="1" t="s">
        <v>4909</v>
      </c>
      <c r="C1580" s="1" t="s">
        <v>157</v>
      </c>
      <c r="D1580" s="1" t="s">
        <v>4910</v>
      </c>
      <c r="E1580">
        <v>4</v>
      </c>
      <c r="F1580">
        <v>18</v>
      </c>
      <c r="G1580" s="1" t="s">
        <v>44</v>
      </c>
      <c r="H1580" s="2">
        <v>45766</v>
      </c>
      <c r="I1580" s="1" t="s">
        <v>157</v>
      </c>
      <c r="J1580" s="1" t="s">
        <v>306</v>
      </c>
      <c r="K1580" s="1" t="s">
        <v>4910</v>
      </c>
      <c r="L1580" s="2">
        <v>45759</v>
      </c>
      <c r="M1580">
        <v>2</v>
      </c>
      <c r="N1580">
        <v>10</v>
      </c>
      <c r="O1580">
        <v>0</v>
      </c>
      <c r="P1580">
        <v>3906</v>
      </c>
      <c r="Q1580" s="1" t="s">
        <v>157</v>
      </c>
      <c r="R1580" s="1" t="s">
        <v>157</v>
      </c>
      <c r="S1580" s="1" t="s">
        <v>160</v>
      </c>
      <c r="T1580" s="1" t="s">
        <v>75</v>
      </c>
      <c r="U1580" s="1" t="s">
        <v>98</v>
      </c>
      <c r="V1580">
        <v>4340</v>
      </c>
      <c r="W1580" s="1" t="s">
        <v>308</v>
      </c>
      <c r="X1580" s="1" t="s">
        <v>59</v>
      </c>
      <c r="Y1580" s="2">
        <v>45415</v>
      </c>
      <c r="Z1580">
        <v>1.7</v>
      </c>
      <c r="AA1580" s="1" t="s">
        <v>39</v>
      </c>
    </row>
    <row r="1581" spans="1:28" x14ac:dyDescent="0.3">
      <c r="A1581" s="1" t="s">
        <v>4911</v>
      </c>
      <c r="B1581" s="1" t="s">
        <v>4912</v>
      </c>
      <c r="C1581" s="1" t="s">
        <v>1492</v>
      </c>
      <c r="D1581" s="1" t="s">
        <v>4913</v>
      </c>
      <c r="E1581">
        <v>3</v>
      </c>
      <c r="F1581">
        <v>95</v>
      </c>
      <c r="G1581" s="1" t="s">
        <v>44</v>
      </c>
      <c r="H1581" s="2">
        <v>45707</v>
      </c>
      <c r="I1581" s="1" t="s">
        <v>1492</v>
      </c>
      <c r="J1581" s="1" t="s">
        <v>123</v>
      </c>
      <c r="K1581" s="1" t="s">
        <v>4913</v>
      </c>
      <c r="L1581" s="2">
        <v>45701</v>
      </c>
      <c r="M1581">
        <v>5</v>
      </c>
      <c r="N1581">
        <v>10</v>
      </c>
      <c r="O1581">
        <v>1</v>
      </c>
      <c r="P1581">
        <v>3567.6</v>
      </c>
      <c r="Q1581" s="1" t="s">
        <v>1492</v>
      </c>
      <c r="R1581" s="1" t="s">
        <v>1492</v>
      </c>
      <c r="S1581" s="1" t="s">
        <v>1494</v>
      </c>
      <c r="T1581" s="1" t="s">
        <v>107</v>
      </c>
      <c r="U1581" s="1" t="s">
        <v>152</v>
      </c>
      <c r="V1581">
        <v>3964</v>
      </c>
      <c r="W1581" s="1" t="s">
        <v>126</v>
      </c>
      <c r="X1581" s="1" t="s">
        <v>127</v>
      </c>
      <c r="Y1581" s="2">
        <v>44230</v>
      </c>
      <c r="Z1581">
        <v>4.9000000000000004</v>
      </c>
      <c r="AA1581" s="1" t="s">
        <v>173</v>
      </c>
      <c r="AB1581">
        <v>1</v>
      </c>
    </row>
    <row r="1582" spans="1:28" x14ac:dyDescent="0.3">
      <c r="A1582" s="1" t="s">
        <v>4914</v>
      </c>
      <c r="B1582" s="1" t="s">
        <v>4915</v>
      </c>
      <c r="C1582" s="1" t="s">
        <v>195</v>
      </c>
      <c r="D1582" s="1" t="s">
        <v>2715</v>
      </c>
      <c r="E1582">
        <v>5</v>
      </c>
      <c r="F1582">
        <v>46</v>
      </c>
      <c r="G1582" s="1" t="s">
        <v>32</v>
      </c>
      <c r="H1582" s="2">
        <v>45966</v>
      </c>
      <c r="I1582" s="1" t="s">
        <v>195</v>
      </c>
      <c r="J1582" s="1" t="s">
        <v>357</v>
      </c>
      <c r="K1582" s="1" t="s">
        <v>2715</v>
      </c>
      <c r="L1582" s="2">
        <v>45959</v>
      </c>
      <c r="M1582">
        <v>4</v>
      </c>
      <c r="N1582">
        <v>5</v>
      </c>
      <c r="O1582">
        <v>0</v>
      </c>
      <c r="P1582">
        <v>7447.05</v>
      </c>
      <c r="Q1582" s="1" t="s">
        <v>195</v>
      </c>
      <c r="R1582" s="1" t="s">
        <v>195</v>
      </c>
      <c r="S1582" s="1" t="s">
        <v>198</v>
      </c>
      <c r="T1582" s="1" t="s">
        <v>90</v>
      </c>
      <c r="U1582" s="1" t="s">
        <v>185</v>
      </c>
      <c r="V1582">
        <v>7839</v>
      </c>
      <c r="W1582" s="1" t="s">
        <v>360</v>
      </c>
      <c r="X1582" s="1" t="s">
        <v>38</v>
      </c>
      <c r="Y1582" s="2">
        <v>45643</v>
      </c>
      <c r="Z1582">
        <v>1</v>
      </c>
      <c r="AA1582" s="1" t="s">
        <v>39</v>
      </c>
    </row>
    <row r="1583" spans="1:28" x14ac:dyDescent="0.3">
      <c r="A1583" s="1" t="s">
        <v>4916</v>
      </c>
      <c r="B1583" s="1" t="s">
        <v>4917</v>
      </c>
      <c r="C1583" s="1" t="s">
        <v>209</v>
      </c>
      <c r="D1583" s="1" t="s">
        <v>4918</v>
      </c>
      <c r="E1583">
        <v>3</v>
      </c>
      <c r="F1583">
        <v>54</v>
      </c>
      <c r="G1583" s="1" t="s">
        <v>44</v>
      </c>
      <c r="H1583" s="2">
        <v>45747</v>
      </c>
      <c r="I1583" s="1" t="s">
        <v>209</v>
      </c>
      <c r="J1583" s="1" t="s">
        <v>96</v>
      </c>
      <c r="K1583" s="1" t="s">
        <v>4918</v>
      </c>
      <c r="L1583" s="2">
        <v>45734</v>
      </c>
      <c r="M1583">
        <v>5</v>
      </c>
      <c r="N1583">
        <v>5</v>
      </c>
      <c r="O1583">
        <v>0</v>
      </c>
      <c r="P1583">
        <v>524.4</v>
      </c>
      <c r="Q1583" s="1" t="s">
        <v>209</v>
      </c>
      <c r="R1583" s="1" t="s">
        <v>209</v>
      </c>
      <c r="S1583" s="1" t="s">
        <v>211</v>
      </c>
      <c r="T1583" s="1" t="s">
        <v>56</v>
      </c>
      <c r="U1583" s="1" t="s">
        <v>66</v>
      </c>
      <c r="V1583">
        <v>552</v>
      </c>
      <c r="W1583" s="1" t="s">
        <v>99</v>
      </c>
      <c r="X1583" s="1" t="s">
        <v>100</v>
      </c>
      <c r="Y1583" s="2">
        <v>45629</v>
      </c>
      <c r="Z1583">
        <v>1.1000000000000001</v>
      </c>
      <c r="AA1583" s="1" t="s">
        <v>39</v>
      </c>
    </row>
    <row r="1584" spans="1:28" x14ac:dyDescent="0.3">
      <c r="A1584" s="1" t="s">
        <v>4919</v>
      </c>
      <c r="B1584" s="1" t="s">
        <v>4920</v>
      </c>
      <c r="C1584" s="1" t="s">
        <v>342</v>
      </c>
      <c r="D1584" s="1" t="s">
        <v>4921</v>
      </c>
      <c r="E1584">
        <v>1</v>
      </c>
      <c r="F1584">
        <v>94</v>
      </c>
      <c r="G1584" s="1" t="s">
        <v>401</v>
      </c>
      <c r="H1584" s="2">
        <v>45953</v>
      </c>
      <c r="I1584" s="1" t="s">
        <v>342</v>
      </c>
      <c r="J1584" s="1" t="s">
        <v>221</v>
      </c>
      <c r="K1584" s="1" t="s">
        <v>4921</v>
      </c>
      <c r="L1584" s="2">
        <v>45938</v>
      </c>
      <c r="M1584">
        <v>4</v>
      </c>
      <c r="N1584">
        <v>10</v>
      </c>
      <c r="O1584">
        <v>1</v>
      </c>
      <c r="P1584">
        <v>3974.4</v>
      </c>
      <c r="Q1584" s="1" t="s">
        <v>342</v>
      </c>
      <c r="R1584" s="1" t="s">
        <v>342</v>
      </c>
      <c r="S1584" s="1" t="s">
        <v>344</v>
      </c>
      <c r="T1584" s="1" t="s">
        <v>35</v>
      </c>
      <c r="U1584" s="1" t="s">
        <v>83</v>
      </c>
      <c r="V1584">
        <v>4416</v>
      </c>
      <c r="W1584" s="1" t="s">
        <v>224</v>
      </c>
      <c r="X1584" s="1" t="s">
        <v>137</v>
      </c>
      <c r="Y1584" s="2">
        <v>44532</v>
      </c>
      <c r="Z1584">
        <v>4.0999999999999996</v>
      </c>
      <c r="AA1584" s="1" t="s">
        <v>173</v>
      </c>
      <c r="AB1584">
        <v>1</v>
      </c>
    </row>
    <row r="1585" spans="1:28" x14ac:dyDescent="0.3">
      <c r="A1585" s="1" t="s">
        <v>4922</v>
      </c>
      <c r="B1585" s="1" t="s">
        <v>4923</v>
      </c>
      <c r="C1585" s="1" t="s">
        <v>2366</v>
      </c>
      <c r="D1585" s="1" t="s">
        <v>4924</v>
      </c>
      <c r="E1585">
        <v>4</v>
      </c>
      <c r="F1585">
        <v>86</v>
      </c>
      <c r="G1585" s="1" t="s">
        <v>44</v>
      </c>
      <c r="H1585" s="2">
        <v>45855</v>
      </c>
      <c r="I1585" s="1" t="s">
        <v>2366</v>
      </c>
      <c r="J1585" s="1" t="s">
        <v>33</v>
      </c>
      <c r="K1585" s="1" t="s">
        <v>4924</v>
      </c>
      <c r="L1585" s="2">
        <v>45846</v>
      </c>
      <c r="M1585">
        <v>6</v>
      </c>
      <c r="N1585">
        <v>30</v>
      </c>
      <c r="O1585">
        <v>0</v>
      </c>
      <c r="P1585">
        <v>380.8</v>
      </c>
      <c r="Q1585" s="1" t="s">
        <v>2366</v>
      </c>
      <c r="R1585" s="1" t="s">
        <v>2366</v>
      </c>
      <c r="S1585" s="1" t="s">
        <v>2368</v>
      </c>
      <c r="T1585" s="1" t="s">
        <v>107</v>
      </c>
      <c r="U1585" s="1" t="s">
        <v>416</v>
      </c>
      <c r="V1585">
        <v>544</v>
      </c>
      <c r="W1585" s="1" t="s">
        <v>37</v>
      </c>
      <c r="X1585" s="1" t="s">
        <v>38</v>
      </c>
      <c r="Y1585" s="2">
        <v>43032</v>
      </c>
      <c r="Z1585">
        <v>8.1999999999999993</v>
      </c>
      <c r="AA1585" s="1" t="s">
        <v>39</v>
      </c>
    </row>
    <row r="1586" spans="1:28" x14ac:dyDescent="0.3">
      <c r="A1586" s="1" t="s">
        <v>4925</v>
      </c>
      <c r="B1586" s="1" t="s">
        <v>4926</v>
      </c>
      <c r="C1586" s="1" t="s">
        <v>4927</v>
      </c>
      <c r="D1586" s="1" t="s">
        <v>4928</v>
      </c>
      <c r="E1586">
        <v>4</v>
      </c>
      <c r="F1586">
        <v>32</v>
      </c>
      <c r="G1586" s="1" t="s">
        <v>44</v>
      </c>
      <c r="H1586" s="2">
        <v>45997</v>
      </c>
      <c r="I1586" s="1" t="s">
        <v>4927</v>
      </c>
      <c r="J1586" s="1" t="s">
        <v>538</v>
      </c>
      <c r="K1586" s="1" t="s">
        <v>4928</v>
      </c>
      <c r="L1586" s="2">
        <v>45980</v>
      </c>
      <c r="M1586">
        <v>7</v>
      </c>
      <c r="N1586">
        <v>5</v>
      </c>
      <c r="O1586">
        <v>0</v>
      </c>
      <c r="P1586">
        <v>558.6</v>
      </c>
      <c r="Q1586" s="1" t="s">
        <v>4927</v>
      </c>
      <c r="R1586" s="1" t="s">
        <v>4927</v>
      </c>
      <c r="S1586" s="1" t="s">
        <v>4929</v>
      </c>
      <c r="T1586" s="1" t="s">
        <v>90</v>
      </c>
      <c r="U1586" s="1" t="s">
        <v>91</v>
      </c>
      <c r="V1586">
        <v>588</v>
      </c>
      <c r="W1586" s="1" t="s">
        <v>539</v>
      </c>
      <c r="X1586" s="1" t="s">
        <v>540</v>
      </c>
      <c r="Y1586" s="2">
        <v>44731</v>
      </c>
      <c r="Z1586">
        <v>3.5</v>
      </c>
      <c r="AA1586" s="1" t="s">
        <v>173</v>
      </c>
      <c r="AB1586">
        <v>1</v>
      </c>
    </row>
    <row r="1587" spans="1:28" x14ac:dyDescent="0.3">
      <c r="A1587" s="1" t="s">
        <v>4930</v>
      </c>
      <c r="B1587" s="1" t="s">
        <v>4931</v>
      </c>
      <c r="C1587" s="1" t="s">
        <v>1399</v>
      </c>
      <c r="D1587" s="1" t="s">
        <v>4932</v>
      </c>
      <c r="E1587">
        <v>4</v>
      </c>
      <c r="F1587">
        <v>113</v>
      </c>
      <c r="G1587" s="1" t="s">
        <v>44</v>
      </c>
      <c r="H1587" s="2">
        <v>45685</v>
      </c>
      <c r="I1587" s="1" t="s">
        <v>1399</v>
      </c>
      <c r="J1587" s="1" t="s">
        <v>73</v>
      </c>
      <c r="K1587" s="1" t="s">
        <v>4932</v>
      </c>
      <c r="L1587" s="2">
        <v>45670</v>
      </c>
      <c r="M1587">
        <v>6</v>
      </c>
      <c r="N1587">
        <v>10</v>
      </c>
      <c r="O1587">
        <v>0</v>
      </c>
      <c r="P1587">
        <v>388.8</v>
      </c>
      <c r="Q1587" s="1" t="s">
        <v>1399</v>
      </c>
      <c r="R1587" s="1" t="s">
        <v>1399</v>
      </c>
      <c r="S1587" s="1" t="s">
        <v>1401</v>
      </c>
      <c r="T1587" s="1" t="s">
        <v>90</v>
      </c>
      <c r="U1587" s="1" t="s">
        <v>91</v>
      </c>
      <c r="V1587">
        <v>432</v>
      </c>
      <c r="W1587" s="1" t="s">
        <v>77</v>
      </c>
      <c r="X1587" s="1" t="s">
        <v>38</v>
      </c>
      <c r="Y1587" s="2">
        <v>44193</v>
      </c>
      <c r="Z1587">
        <v>5</v>
      </c>
      <c r="AA1587" s="1" t="s">
        <v>39</v>
      </c>
    </row>
    <row r="1588" spans="1:28" x14ac:dyDescent="0.3">
      <c r="A1588" s="1" t="s">
        <v>4933</v>
      </c>
      <c r="B1588" s="1" t="s">
        <v>4934</v>
      </c>
      <c r="C1588" s="1" t="s">
        <v>681</v>
      </c>
      <c r="D1588" s="1" t="s">
        <v>4935</v>
      </c>
      <c r="E1588">
        <v>5</v>
      </c>
      <c r="F1588">
        <v>146</v>
      </c>
      <c r="G1588" s="1" t="s">
        <v>44</v>
      </c>
      <c r="H1588" s="2">
        <v>45758</v>
      </c>
      <c r="I1588" s="1" t="s">
        <v>681</v>
      </c>
      <c r="J1588" s="1" t="s">
        <v>150</v>
      </c>
      <c r="K1588" s="1" t="s">
        <v>4935</v>
      </c>
      <c r="L1588" s="2">
        <v>45752</v>
      </c>
      <c r="M1588">
        <v>5</v>
      </c>
      <c r="N1588">
        <v>30</v>
      </c>
      <c r="O1588">
        <v>0</v>
      </c>
      <c r="P1588">
        <v>128.80000000000001</v>
      </c>
      <c r="Q1588" s="1" t="s">
        <v>681</v>
      </c>
      <c r="R1588" s="1" t="s">
        <v>681</v>
      </c>
      <c r="S1588" s="1" t="s">
        <v>683</v>
      </c>
      <c r="T1588" s="1" t="s">
        <v>134</v>
      </c>
      <c r="U1588" s="1" t="s">
        <v>366</v>
      </c>
      <c r="V1588">
        <v>184</v>
      </c>
      <c r="W1588" s="1" t="s">
        <v>153</v>
      </c>
      <c r="X1588" s="1" t="s">
        <v>38</v>
      </c>
      <c r="Y1588" s="2">
        <v>45173</v>
      </c>
      <c r="Z1588">
        <v>2.2999999999999998</v>
      </c>
      <c r="AA1588" s="1" t="s">
        <v>39</v>
      </c>
    </row>
    <row r="1589" spans="1:28" x14ac:dyDescent="0.3">
      <c r="A1589" s="1" t="s">
        <v>4936</v>
      </c>
      <c r="B1589" s="1" t="s">
        <v>4937</v>
      </c>
      <c r="C1589" s="1" t="s">
        <v>1670</v>
      </c>
      <c r="D1589" s="1" t="s">
        <v>4938</v>
      </c>
      <c r="E1589">
        <v>4</v>
      </c>
      <c r="F1589">
        <v>43</v>
      </c>
      <c r="G1589" s="1" t="s">
        <v>44</v>
      </c>
      <c r="H1589" s="2">
        <v>46006</v>
      </c>
      <c r="I1589" s="1" t="s">
        <v>1670</v>
      </c>
      <c r="J1589" s="1" t="s">
        <v>132</v>
      </c>
      <c r="K1589" s="1" t="s">
        <v>4938</v>
      </c>
      <c r="L1589" s="2">
        <v>45996</v>
      </c>
      <c r="M1589">
        <v>8</v>
      </c>
      <c r="N1589">
        <v>0</v>
      </c>
      <c r="O1589">
        <v>0</v>
      </c>
      <c r="P1589">
        <v>1386</v>
      </c>
      <c r="Q1589" s="1" t="s">
        <v>1670</v>
      </c>
      <c r="R1589" s="1" t="s">
        <v>1670</v>
      </c>
      <c r="S1589" s="1" t="s">
        <v>1672</v>
      </c>
      <c r="T1589" s="1" t="s">
        <v>35</v>
      </c>
      <c r="U1589" s="1" t="s">
        <v>83</v>
      </c>
      <c r="V1589">
        <v>1386</v>
      </c>
      <c r="W1589" s="1" t="s">
        <v>136</v>
      </c>
      <c r="X1589" s="1" t="s">
        <v>137</v>
      </c>
      <c r="Y1589" s="2">
        <v>44254</v>
      </c>
      <c r="Z1589">
        <v>4.8</v>
      </c>
      <c r="AA1589" s="1" t="s">
        <v>39</v>
      </c>
    </row>
    <row r="1590" spans="1:28" x14ac:dyDescent="0.3">
      <c r="A1590" s="1" t="s">
        <v>4939</v>
      </c>
      <c r="B1590" s="1" t="s">
        <v>4940</v>
      </c>
      <c r="C1590" s="1" t="s">
        <v>1107</v>
      </c>
      <c r="D1590" s="1" t="s">
        <v>3521</v>
      </c>
      <c r="E1590">
        <v>4</v>
      </c>
      <c r="F1590">
        <v>46</v>
      </c>
      <c r="G1590" s="1" t="s">
        <v>44</v>
      </c>
      <c r="H1590" s="2">
        <v>45917</v>
      </c>
      <c r="I1590" s="1" t="s">
        <v>1107</v>
      </c>
      <c r="J1590" s="1" t="s">
        <v>150</v>
      </c>
      <c r="K1590" s="1" t="s">
        <v>3521</v>
      </c>
      <c r="L1590" s="2">
        <v>45908</v>
      </c>
      <c r="M1590">
        <v>6</v>
      </c>
      <c r="N1590">
        <v>0</v>
      </c>
      <c r="O1590">
        <v>0</v>
      </c>
      <c r="P1590">
        <v>122</v>
      </c>
      <c r="Q1590" s="1" t="s">
        <v>1107</v>
      </c>
      <c r="R1590" s="1" t="s">
        <v>1107</v>
      </c>
      <c r="S1590" s="1" t="s">
        <v>1109</v>
      </c>
      <c r="T1590" s="1" t="s">
        <v>134</v>
      </c>
      <c r="U1590" s="1" t="s">
        <v>366</v>
      </c>
      <c r="V1590">
        <v>122</v>
      </c>
      <c r="W1590" s="1" t="s">
        <v>153</v>
      </c>
      <c r="X1590" s="1" t="s">
        <v>38</v>
      </c>
      <c r="Y1590" s="2">
        <v>45173</v>
      </c>
      <c r="Z1590">
        <v>2.2999999999999998</v>
      </c>
      <c r="AA1590" s="1" t="s">
        <v>39</v>
      </c>
    </row>
    <row r="1591" spans="1:28" x14ac:dyDescent="0.3">
      <c r="A1591" s="1" t="s">
        <v>4941</v>
      </c>
      <c r="B1591" s="1" t="s">
        <v>4942</v>
      </c>
      <c r="C1591" s="1" t="s">
        <v>176</v>
      </c>
      <c r="D1591" s="1" t="s">
        <v>4943</v>
      </c>
      <c r="E1591">
        <v>4</v>
      </c>
      <c r="F1591">
        <v>50</v>
      </c>
      <c r="G1591" s="1" t="s">
        <v>44</v>
      </c>
      <c r="H1591" s="2">
        <v>45907</v>
      </c>
      <c r="I1591" s="1" t="s">
        <v>176</v>
      </c>
      <c r="J1591" s="1" t="s">
        <v>327</v>
      </c>
      <c r="K1591" s="1" t="s">
        <v>4943</v>
      </c>
      <c r="L1591" s="2">
        <v>45900</v>
      </c>
      <c r="M1591">
        <v>4</v>
      </c>
      <c r="N1591">
        <v>0</v>
      </c>
      <c r="O1591">
        <v>0</v>
      </c>
      <c r="P1591">
        <v>5306</v>
      </c>
      <c r="Q1591" s="1" t="s">
        <v>176</v>
      </c>
      <c r="R1591" s="1" t="s">
        <v>176</v>
      </c>
      <c r="S1591" s="1" t="s">
        <v>178</v>
      </c>
      <c r="T1591" s="1" t="s">
        <v>107</v>
      </c>
      <c r="U1591" s="1" t="s">
        <v>125</v>
      </c>
      <c r="V1591">
        <v>5306</v>
      </c>
      <c r="W1591" s="1" t="s">
        <v>329</v>
      </c>
      <c r="X1591" s="1" t="s">
        <v>59</v>
      </c>
      <c r="Y1591" s="2">
        <v>43819</v>
      </c>
      <c r="Z1591">
        <v>6</v>
      </c>
      <c r="AA1591" s="1" t="s">
        <v>39</v>
      </c>
    </row>
    <row r="1592" spans="1:28" x14ac:dyDescent="0.3">
      <c r="A1592" s="1" t="s">
        <v>4944</v>
      </c>
      <c r="B1592" s="1" t="s">
        <v>4945</v>
      </c>
      <c r="C1592" s="1" t="s">
        <v>1379</v>
      </c>
      <c r="D1592" s="1" t="s">
        <v>1461</v>
      </c>
      <c r="E1592">
        <v>3</v>
      </c>
      <c r="F1592">
        <v>56</v>
      </c>
      <c r="G1592" s="1" t="s">
        <v>44</v>
      </c>
      <c r="H1592" s="2">
        <v>45915</v>
      </c>
      <c r="I1592" s="1" t="s">
        <v>1379</v>
      </c>
      <c r="J1592" s="1" t="s">
        <v>115</v>
      </c>
      <c r="K1592" s="1" t="s">
        <v>1461</v>
      </c>
      <c r="L1592" s="2">
        <v>45909</v>
      </c>
      <c r="M1592">
        <v>5</v>
      </c>
      <c r="N1592">
        <v>30</v>
      </c>
      <c r="O1592">
        <v>0</v>
      </c>
      <c r="P1592">
        <v>5028.1000000000004</v>
      </c>
      <c r="Q1592" s="1" t="s">
        <v>1379</v>
      </c>
      <c r="R1592" s="1" t="s">
        <v>1379</v>
      </c>
      <c r="S1592" s="1" t="s">
        <v>1381</v>
      </c>
      <c r="T1592" s="1" t="s">
        <v>90</v>
      </c>
      <c r="U1592" s="1" t="s">
        <v>266</v>
      </c>
      <c r="V1592">
        <v>7183</v>
      </c>
      <c r="W1592" s="1" t="s">
        <v>118</v>
      </c>
      <c r="X1592" s="1" t="s">
        <v>59</v>
      </c>
      <c r="Y1592" s="2">
        <v>43824</v>
      </c>
      <c r="Z1592">
        <v>6</v>
      </c>
      <c r="AA1592" s="1" t="s">
        <v>39</v>
      </c>
    </row>
    <row r="1593" spans="1:28" x14ac:dyDescent="0.3">
      <c r="A1593" s="1" t="s">
        <v>4946</v>
      </c>
      <c r="B1593" s="1" t="s">
        <v>4947</v>
      </c>
      <c r="C1593" s="1" t="s">
        <v>170</v>
      </c>
      <c r="D1593" s="1" t="s">
        <v>4948</v>
      </c>
      <c r="E1593">
        <v>3</v>
      </c>
      <c r="F1593">
        <v>149</v>
      </c>
      <c r="G1593" s="1" t="s">
        <v>44</v>
      </c>
      <c r="H1593" s="2">
        <v>45808</v>
      </c>
      <c r="I1593" s="1" t="s">
        <v>170</v>
      </c>
      <c r="J1593" s="1" t="s">
        <v>33</v>
      </c>
      <c r="K1593" s="1" t="s">
        <v>4948</v>
      </c>
      <c r="L1593" s="2">
        <v>45789</v>
      </c>
      <c r="M1593">
        <v>7</v>
      </c>
      <c r="N1593">
        <v>0</v>
      </c>
      <c r="O1593">
        <v>0</v>
      </c>
      <c r="P1593">
        <v>3995</v>
      </c>
      <c r="Q1593" s="1" t="s">
        <v>170</v>
      </c>
      <c r="R1593" s="1" t="s">
        <v>170</v>
      </c>
      <c r="S1593" s="1" t="s">
        <v>172</v>
      </c>
      <c r="T1593" s="1" t="s">
        <v>35</v>
      </c>
      <c r="U1593" s="1" t="s">
        <v>36</v>
      </c>
      <c r="V1593">
        <v>3995</v>
      </c>
      <c r="W1593" s="1" t="s">
        <v>37</v>
      </c>
      <c r="X1593" s="1" t="s">
        <v>38</v>
      </c>
      <c r="Y1593" s="2">
        <v>43032</v>
      </c>
      <c r="Z1593">
        <v>8.1999999999999993</v>
      </c>
      <c r="AA1593" s="1" t="s">
        <v>39</v>
      </c>
    </row>
    <row r="1594" spans="1:28" x14ac:dyDescent="0.3">
      <c r="A1594" s="1" t="s">
        <v>4949</v>
      </c>
      <c r="B1594" s="1" t="s">
        <v>4950</v>
      </c>
      <c r="C1594" s="1" t="s">
        <v>700</v>
      </c>
      <c r="D1594" s="1" t="s">
        <v>4951</v>
      </c>
      <c r="E1594">
        <v>4</v>
      </c>
      <c r="F1594">
        <v>50</v>
      </c>
      <c r="G1594" s="1" t="s">
        <v>44</v>
      </c>
      <c r="H1594" s="2">
        <v>45678</v>
      </c>
      <c r="I1594" s="1" t="s">
        <v>700</v>
      </c>
      <c r="J1594" s="1" t="s">
        <v>318</v>
      </c>
      <c r="K1594" s="1" t="s">
        <v>4951</v>
      </c>
      <c r="L1594" s="2">
        <v>45662</v>
      </c>
      <c r="M1594">
        <v>3</v>
      </c>
      <c r="N1594">
        <v>0</v>
      </c>
      <c r="O1594">
        <v>0</v>
      </c>
      <c r="P1594">
        <v>21801</v>
      </c>
      <c r="Q1594" s="1" t="s">
        <v>700</v>
      </c>
      <c r="R1594" s="1" t="s">
        <v>700</v>
      </c>
      <c r="S1594" s="1" t="s">
        <v>702</v>
      </c>
      <c r="T1594" s="1" t="s">
        <v>75</v>
      </c>
      <c r="U1594" s="1" t="s">
        <v>76</v>
      </c>
      <c r="V1594">
        <v>21801</v>
      </c>
      <c r="W1594" s="1" t="s">
        <v>319</v>
      </c>
      <c r="X1594" s="1" t="s">
        <v>48</v>
      </c>
      <c r="Y1594" s="2">
        <v>45758</v>
      </c>
      <c r="Z1594">
        <v>0.7</v>
      </c>
      <c r="AA1594" s="1" t="s">
        <v>39</v>
      </c>
    </row>
    <row r="1595" spans="1:28" x14ac:dyDescent="0.3">
      <c r="A1595" s="1" t="s">
        <v>4952</v>
      </c>
      <c r="B1595" s="1" t="s">
        <v>4953</v>
      </c>
      <c r="C1595" s="1" t="s">
        <v>1059</v>
      </c>
      <c r="D1595" s="1" t="s">
        <v>4954</v>
      </c>
      <c r="E1595">
        <v>4</v>
      </c>
      <c r="F1595">
        <v>30</v>
      </c>
      <c r="G1595" s="1" t="s">
        <v>44</v>
      </c>
      <c r="H1595" s="2">
        <v>45981</v>
      </c>
      <c r="I1595" s="1" t="s">
        <v>1059</v>
      </c>
      <c r="J1595" s="1" t="s">
        <v>318</v>
      </c>
      <c r="K1595" s="1" t="s">
        <v>4954</v>
      </c>
      <c r="L1595" s="2">
        <v>45965</v>
      </c>
      <c r="M1595">
        <v>3</v>
      </c>
      <c r="N1595">
        <v>5</v>
      </c>
      <c r="O1595">
        <v>0</v>
      </c>
      <c r="P1595">
        <v>14546.4</v>
      </c>
      <c r="Q1595" s="1" t="s">
        <v>1059</v>
      </c>
      <c r="R1595" s="1" t="s">
        <v>1059</v>
      </c>
      <c r="S1595" s="1" t="s">
        <v>1061</v>
      </c>
      <c r="T1595" s="1" t="s">
        <v>75</v>
      </c>
      <c r="U1595" s="1" t="s">
        <v>237</v>
      </c>
      <c r="V1595">
        <v>15312</v>
      </c>
      <c r="W1595" s="1" t="s">
        <v>319</v>
      </c>
      <c r="X1595" s="1" t="s">
        <v>48</v>
      </c>
      <c r="Y1595" s="2">
        <v>45758</v>
      </c>
      <c r="Z1595">
        <v>0.7</v>
      </c>
      <c r="AA1595" s="1" t="s">
        <v>39</v>
      </c>
    </row>
    <row r="1596" spans="1:28" x14ac:dyDescent="0.3">
      <c r="A1596" s="1" t="s">
        <v>4955</v>
      </c>
      <c r="B1596" s="1" t="s">
        <v>4956</v>
      </c>
      <c r="C1596" s="1" t="s">
        <v>1787</v>
      </c>
      <c r="D1596" s="1" t="s">
        <v>4957</v>
      </c>
      <c r="E1596">
        <v>3</v>
      </c>
      <c r="F1596">
        <v>76</v>
      </c>
      <c r="G1596" s="1" t="s">
        <v>44</v>
      </c>
      <c r="H1596" s="2">
        <v>45730</v>
      </c>
      <c r="I1596" s="1" t="s">
        <v>1787</v>
      </c>
      <c r="J1596" s="1" t="s">
        <v>229</v>
      </c>
      <c r="K1596" s="1" t="s">
        <v>4957</v>
      </c>
      <c r="L1596" s="2">
        <v>45707</v>
      </c>
      <c r="M1596">
        <v>10</v>
      </c>
      <c r="N1596">
        <v>10</v>
      </c>
      <c r="O1596">
        <v>0</v>
      </c>
      <c r="P1596">
        <v>451.8</v>
      </c>
      <c r="Q1596" s="1" t="s">
        <v>1787</v>
      </c>
      <c r="R1596" s="1" t="s">
        <v>1787</v>
      </c>
      <c r="S1596" s="1" t="s">
        <v>1789</v>
      </c>
      <c r="T1596" s="1" t="s">
        <v>107</v>
      </c>
      <c r="U1596" s="1" t="s">
        <v>416</v>
      </c>
      <c r="V1596">
        <v>502</v>
      </c>
      <c r="W1596" s="1" t="s">
        <v>231</v>
      </c>
      <c r="X1596" s="1" t="s">
        <v>127</v>
      </c>
      <c r="Y1596" s="2">
        <v>43596</v>
      </c>
      <c r="Z1596">
        <v>6.6</v>
      </c>
      <c r="AA1596" s="1" t="s">
        <v>39</v>
      </c>
    </row>
    <row r="1597" spans="1:28" x14ac:dyDescent="0.3">
      <c r="A1597" s="1" t="s">
        <v>4958</v>
      </c>
      <c r="B1597" s="1" t="s">
        <v>4959</v>
      </c>
      <c r="C1597" s="1" t="s">
        <v>497</v>
      </c>
      <c r="D1597" s="1" t="s">
        <v>4960</v>
      </c>
      <c r="E1597">
        <v>2</v>
      </c>
      <c r="F1597">
        <v>64</v>
      </c>
      <c r="G1597" s="1" t="s">
        <v>44</v>
      </c>
      <c r="H1597" s="2">
        <v>46012</v>
      </c>
      <c r="I1597" s="1" t="s">
        <v>497</v>
      </c>
      <c r="J1597" s="1" t="s">
        <v>592</v>
      </c>
      <c r="K1597" s="1" t="s">
        <v>4960</v>
      </c>
      <c r="L1597" s="2">
        <v>45999</v>
      </c>
      <c r="M1597">
        <v>7</v>
      </c>
      <c r="N1597">
        <v>5</v>
      </c>
      <c r="O1597">
        <v>0</v>
      </c>
      <c r="P1597">
        <v>189.05</v>
      </c>
      <c r="Q1597" s="1" t="s">
        <v>497</v>
      </c>
      <c r="R1597" s="1" t="s">
        <v>497</v>
      </c>
      <c r="S1597" s="1" t="s">
        <v>499</v>
      </c>
      <c r="T1597" s="1" t="s">
        <v>56</v>
      </c>
      <c r="U1597" s="1" t="s">
        <v>117</v>
      </c>
      <c r="V1597">
        <v>199</v>
      </c>
      <c r="W1597" s="1" t="s">
        <v>593</v>
      </c>
      <c r="X1597" s="1" t="s">
        <v>127</v>
      </c>
      <c r="Y1597" s="2">
        <v>44133</v>
      </c>
      <c r="Z1597">
        <v>5.2</v>
      </c>
      <c r="AA1597" s="1" t="s">
        <v>173</v>
      </c>
      <c r="AB1597">
        <v>1</v>
      </c>
    </row>
    <row r="1598" spans="1:28" x14ac:dyDescent="0.3">
      <c r="A1598" s="1" t="s">
        <v>4961</v>
      </c>
      <c r="B1598" s="1" t="s">
        <v>4962</v>
      </c>
      <c r="C1598" s="1" t="s">
        <v>1286</v>
      </c>
      <c r="D1598" s="1" t="s">
        <v>4963</v>
      </c>
      <c r="E1598">
        <v>5</v>
      </c>
      <c r="F1598">
        <v>13</v>
      </c>
      <c r="G1598" s="1" t="s">
        <v>44</v>
      </c>
      <c r="H1598" s="2">
        <v>45880</v>
      </c>
      <c r="I1598" s="1" t="s">
        <v>1286</v>
      </c>
      <c r="J1598" s="1" t="s">
        <v>197</v>
      </c>
      <c r="K1598" s="1" t="s">
        <v>4963</v>
      </c>
      <c r="L1598" s="2">
        <v>45871</v>
      </c>
      <c r="M1598">
        <v>3</v>
      </c>
      <c r="N1598">
        <v>20</v>
      </c>
      <c r="O1598">
        <v>0</v>
      </c>
      <c r="P1598">
        <v>17389.599999999999</v>
      </c>
      <c r="Q1598" s="1" t="s">
        <v>1286</v>
      </c>
      <c r="R1598" s="1" t="s">
        <v>1286</v>
      </c>
      <c r="S1598" s="1" t="s">
        <v>1288</v>
      </c>
      <c r="T1598" s="1" t="s">
        <v>75</v>
      </c>
      <c r="U1598" s="1" t="s">
        <v>98</v>
      </c>
      <c r="V1598">
        <v>21737</v>
      </c>
      <c r="W1598" s="1" t="s">
        <v>199</v>
      </c>
      <c r="X1598" s="1" t="s">
        <v>59</v>
      </c>
      <c r="Y1598" s="2">
        <v>43613</v>
      </c>
      <c r="Z1598">
        <v>6.6</v>
      </c>
      <c r="AA1598" s="1" t="s">
        <v>39</v>
      </c>
    </row>
    <row r="1599" spans="1:28" x14ac:dyDescent="0.3">
      <c r="A1599" s="1" t="s">
        <v>4964</v>
      </c>
      <c r="B1599" s="1" t="s">
        <v>4965</v>
      </c>
      <c r="C1599" s="1" t="s">
        <v>1743</v>
      </c>
      <c r="D1599" s="1" t="s">
        <v>3439</v>
      </c>
      <c r="E1599">
        <v>4</v>
      </c>
      <c r="F1599">
        <v>38</v>
      </c>
      <c r="G1599" s="1" t="s">
        <v>32</v>
      </c>
      <c r="H1599" s="2">
        <v>45815</v>
      </c>
      <c r="I1599" s="1" t="s">
        <v>1743</v>
      </c>
      <c r="J1599" s="1" t="s">
        <v>96</v>
      </c>
      <c r="K1599" s="1" t="s">
        <v>3439</v>
      </c>
      <c r="L1599" s="2">
        <v>45800</v>
      </c>
      <c r="M1599">
        <v>6</v>
      </c>
      <c r="N1599">
        <v>20</v>
      </c>
      <c r="O1599">
        <v>0</v>
      </c>
      <c r="P1599">
        <v>260</v>
      </c>
      <c r="Q1599" s="1" t="s">
        <v>1743</v>
      </c>
      <c r="R1599" s="1" t="s">
        <v>1743</v>
      </c>
      <c r="S1599" s="1" t="s">
        <v>1744</v>
      </c>
      <c r="T1599" s="1" t="s">
        <v>134</v>
      </c>
      <c r="U1599" s="1" t="s">
        <v>144</v>
      </c>
      <c r="V1599">
        <v>325</v>
      </c>
      <c r="W1599" s="1" t="s">
        <v>99</v>
      </c>
      <c r="X1599" s="1" t="s">
        <v>100</v>
      </c>
      <c r="Y1599" s="2">
        <v>45629</v>
      </c>
      <c r="Z1599">
        <v>1.1000000000000001</v>
      </c>
      <c r="AA1599" s="1" t="s">
        <v>39</v>
      </c>
    </row>
    <row r="1600" spans="1:28" x14ac:dyDescent="0.3">
      <c r="A1600" s="1" t="s">
        <v>4966</v>
      </c>
      <c r="B1600" s="1" t="s">
        <v>4967</v>
      </c>
      <c r="C1600" s="1" t="s">
        <v>2048</v>
      </c>
      <c r="D1600" s="1" t="s">
        <v>1445</v>
      </c>
      <c r="E1600">
        <v>4</v>
      </c>
      <c r="F1600">
        <v>40</v>
      </c>
      <c r="G1600" s="1" t="s">
        <v>44</v>
      </c>
      <c r="H1600" s="2">
        <v>45879</v>
      </c>
      <c r="I1600" s="1" t="s">
        <v>2048</v>
      </c>
      <c r="J1600" s="1" t="s">
        <v>33</v>
      </c>
      <c r="K1600" s="1" t="s">
        <v>1445</v>
      </c>
      <c r="L1600" s="2">
        <v>45859</v>
      </c>
      <c r="M1600">
        <v>6</v>
      </c>
      <c r="N1600">
        <v>0</v>
      </c>
      <c r="O1600">
        <v>0</v>
      </c>
      <c r="P1600">
        <v>91</v>
      </c>
      <c r="Q1600" s="1" t="s">
        <v>2048</v>
      </c>
      <c r="R1600" s="1" t="s">
        <v>2048</v>
      </c>
      <c r="S1600" s="1" t="s">
        <v>2050</v>
      </c>
      <c r="T1600" s="1" t="s">
        <v>134</v>
      </c>
      <c r="U1600" s="1" t="s">
        <v>366</v>
      </c>
      <c r="V1600">
        <v>91</v>
      </c>
      <c r="W1600" s="1" t="s">
        <v>37</v>
      </c>
      <c r="X1600" s="1" t="s">
        <v>38</v>
      </c>
      <c r="Y1600" s="2">
        <v>43032</v>
      </c>
      <c r="Z1600">
        <v>8.1999999999999993</v>
      </c>
      <c r="AA1600" s="1" t="s">
        <v>39</v>
      </c>
    </row>
    <row r="1601" spans="1:28" x14ac:dyDescent="0.3">
      <c r="A1601" s="1" t="s">
        <v>4968</v>
      </c>
      <c r="B1601" s="1" t="s">
        <v>4969</v>
      </c>
      <c r="C1601" s="1" t="s">
        <v>953</v>
      </c>
      <c r="D1601" s="1" t="s">
        <v>4970</v>
      </c>
      <c r="E1601">
        <v>3</v>
      </c>
      <c r="F1601">
        <v>64</v>
      </c>
      <c r="G1601" s="1" t="s">
        <v>32</v>
      </c>
      <c r="H1601" s="2">
        <v>45874</v>
      </c>
      <c r="I1601" s="1" t="s">
        <v>953</v>
      </c>
      <c r="J1601" s="1" t="s">
        <v>357</v>
      </c>
      <c r="K1601" s="1" t="s">
        <v>4970</v>
      </c>
      <c r="L1601" s="2">
        <v>45859</v>
      </c>
      <c r="M1601">
        <v>5</v>
      </c>
      <c r="N1601">
        <v>0</v>
      </c>
      <c r="O1601">
        <v>0</v>
      </c>
      <c r="P1601">
        <v>309</v>
      </c>
      <c r="Q1601" s="1" t="s">
        <v>953</v>
      </c>
      <c r="R1601" s="1" t="s">
        <v>953</v>
      </c>
      <c r="S1601" s="1" t="s">
        <v>955</v>
      </c>
      <c r="T1601" s="1" t="s">
        <v>56</v>
      </c>
      <c r="U1601" s="1" t="s">
        <v>117</v>
      </c>
      <c r="V1601">
        <v>309</v>
      </c>
      <c r="W1601" s="1" t="s">
        <v>360</v>
      </c>
      <c r="X1601" s="1" t="s">
        <v>38</v>
      </c>
      <c r="Y1601" s="2">
        <v>45643</v>
      </c>
      <c r="Z1601">
        <v>1</v>
      </c>
      <c r="AA1601" s="1" t="s">
        <v>39</v>
      </c>
    </row>
    <row r="1602" spans="1:28" x14ac:dyDescent="0.3">
      <c r="A1602" s="1" t="s">
        <v>4971</v>
      </c>
      <c r="B1602" s="1" t="s">
        <v>4972</v>
      </c>
      <c r="C1602" s="1" t="s">
        <v>450</v>
      </c>
      <c r="D1602" s="1" t="s">
        <v>4383</v>
      </c>
      <c r="E1602">
        <v>3</v>
      </c>
      <c r="F1602">
        <v>37</v>
      </c>
      <c r="G1602" s="1" t="s">
        <v>32</v>
      </c>
      <c r="H1602" s="2">
        <v>45967</v>
      </c>
      <c r="I1602" s="1" t="s">
        <v>450</v>
      </c>
      <c r="J1602" s="1" t="s">
        <v>123</v>
      </c>
      <c r="K1602" s="1" t="s">
        <v>4383</v>
      </c>
      <c r="L1602" s="2">
        <v>45954</v>
      </c>
      <c r="M1602">
        <v>4</v>
      </c>
      <c r="N1602">
        <v>15</v>
      </c>
      <c r="O1602">
        <v>0</v>
      </c>
      <c r="P1602">
        <v>2956.3</v>
      </c>
      <c r="Q1602" s="1" t="s">
        <v>450</v>
      </c>
      <c r="R1602" s="1" t="s">
        <v>450</v>
      </c>
      <c r="S1602" s="1" t="s">
        <v>452</v>
      </c>
      <c r="T1602" s="1" t="s">
        <v>107</v>
      </c>
      <c r="U1602" s="1" t="s">
        <v>416</v>
      </c>
      <c r="V1602">
        <v>3478</v>
      </c>
      <c r="W1602" s="1" t="s">
        <v>126</v>
      </c>
      <c r="X1602" s="1" t="s">
        <v>127</v>
      </c>
      <c r="Y1602" s="2">
        <v>44230</v>
      </c>
      <c r="Z1602">
        <v>4.9000000000000004</v>
      </c>
      <c r="AA1602" s="1" t="s">
        <v>39</v>
      </c>
    </row>
    <row r="1603" spans="1:28" x14ac:dyDescent="0.3">
      <c r="A1603" s="1" t="s">
        <v>4973</v>
      </c>
      <c r="B1603" s="1" t="s">
        <v>4974</v>
      </c>
      <c r="C1603" s="1" t="s">
        <v>455</v>
      </c>
      <c r="D1603" s="1" t="s">
        <v>1775</v>
      </c>
      <c r="E1603">
        <v>3</v>
      </c>
      <c r="F1603">
        <v>142</v>
      </c>
      <c r="G1603" s="1" t="s">
        <v>32</v>
      </c>
      <c r="H1603" s="2">
        <v>45922</v>
      </c>
      <c r="I1603" s="1" t="s">
        <v>455</v>
      </c>
      <c r="J1603" s="1" t="s">
        <v>394</v>
      </c>
      <c r="K1603" s="1" t="s">
        <v>1775</v>
      </c>
      <c r="L1603" s="2">
        <v>45908</v>
      </c>
      <c r="M1603">
        <v>3</v>
      </c>
      <c r="N1603">
        <v>30</v>
      </c>
      <c r="O1603">
        <v>0</v>
      </c>
      <c r="P1603">
        <v>1199.8</v>
      </c>
      <c r="Q1603" s="1" t="s">
        <v>455</v>
      </c>
      <c r="R1603" s="1" t="s">
        <v>455</v>
      </c>
      <c r="S1603" s="1" t="s">
        <v>457</v>
      </c>
      <c r="T1603" s="1" t="s">
        <v>90</v>
      </c>
      <c r="U1603" s="1" t="s">
        <v>91</v>
      </c>
      <c r="V1603">
        <v>1714</v>
      </c>
      <c r="W1603" s="1" t="s">
        <v>396</v>
      </c>
      <c r="X1603" s="1" t="s">
        <v>127</v>
      </c>
      <c r="Y1603" s="2">
        <v>43220</v>
      </c>
      <c r="Z1603">
        <v>7.7</v>
      </c>
      <c r="AA1603" s="1" t="s">
        <v>39</v>
      </c>
    </row>
    <row r="1604" spans="1:28" x14ac:dyDescent="0.3">
      <c r="A1604" s="1" t="s">
        <v>4975</v>
      </c>
      <c r="B1604" s="1" t="s">
        <v>4976</v>
      </c>
      <c r="C1604" s="1" t="s">
        <v>1228</v>
      </c>
      <c r="D1604" s="1" t="s">
        <v>3834</v>
      </c>
      <c r="E1604">
        <v>3</v>
      </c>
      <c r="F1604">
        <v>80</v>
      </c>
      <c r="G1604" s="1" t="s">
        <v>44</v>
      </c>
      <c r="H1604" s="2">
        <v>45806</v>
      </c>
      <c r="I1604" s="1" t="s">
        <v>1228</v>
      </c>
      <c r="J1604" s="1" t="s">
        <v>318</v>
      </c>
      <c r="K1604" s="1" t="s">
        <v>3834</v>
      </c>
      <c r="L1604" s="2">
        <v>45790</v>
      </c>
      <c r="M1604">
        <v>3</v>
      </c>
      <c r="N1604">
        <v>20</v>
      </c>
      <c r="O1604">
        <v>0</v>
      </c>
      <c r="P1604">
        <v>4834.3999999999996</v>
      </c>
      <c r="Q1604" s="1" t="s">
        <v>1228</v>
      </c>
      <c r="R1604" s="1" t="s">
        <v>1228</v>
      </c>
      <c r="S1604" s="1" t="s">
        <v>1229</v>
      </c>
      <c r="T1604" s="1" t="s">
        <v>107</v>
      </c>
      <c r="U1604" s="1" t="s">
        <v>125</v>
      </c>
      <c r="V1604">
        <v>6043</v>
      </c>
      <c r="W1604" s="1" t="s">
        <v>319</v>
      </c>
      <c r="X1604" s="1" t="s">
        <v>48</v>
      </c>
      <c r="Y1604" s="2">
        <v>45758</v>
      </c>
      <c r="Z1604">
        <v>0.7</v>
      </c>
      <c r="AA1604" s="1" t="s">
        <v>39</v>
      </c>
    </row>
    <row r="1605" spans="1:28" x14ac:dyDescent="0.3">
      <c r="A1605" s="1" t="s">
        <v>4977</v>
      </c>
      <c r="B1605" s="1" t="s">
        <v>4978</v>
      </c>
      <c r="C1605" s="1" t="s">
        <v>696</v>
      </c>
      <c r="D1605" s="1" t="s">
        <v>427</v>
      </c>
      <c r="E1605">
        <v>4</v>
      </c>
      <c r="F1605">
        <v>77</v>
      </c>
      <c r="G1605" s="1" t="s">
        <v>44</v>
      </c>
      <c r="H1605" s="2">
        <v>45888</v>
      </c>
      <c r="I1605" s="1" t="s">
        <v>696</v>
      </c>
      <c r="J1605" s="1" t="s">
        <v>318</v>
      </c>
      <c r="K1605" s="1" t="s">
        <v>427</v>
      </c>
      <c r="L1605" s="2">
        <v>45874</v>
      </c>
      <c r="M1605">
        <v>6</v>
      </c>
      <c r="N1605">
        <v>0</v>
      </c>
      <c r="O1605">
        <v>0</v>
      </c>
      <c r="P1605">
        <v>216</v>
      </c>
      <c r="Q1605" s="1" t="s">
        <v>696</v>
      </c>
      <c r="R1605" s="1" t="s">
        <v>696</v>
      </c>
      <c r="S1605" s="1" t="s">
        <v>697</v>
      </c>
      <c r="T1605" s="1" t="s">
        <v>56</v>
      </c>
      <c r="U1605" s="1" t="s">
        <v>66</v>
      </c>
      <c r="V1605">
        <v>216</v>
      </c>
      <c r="W1605" s="1" t="s">
        <v>319</v>
      </c>
      <c r="X1605" s="1" t="s">
        <v>48</v>
      </c>
      <c r="Y1605" s="2">
        <v>45758</v>
      </c>
      <c r="Z1605">
        <v>0.7</v>
      </c>
      <c r="AA1605" s="1" t="s">
        <v>39</v>
      </c>
    </row>
    <row r="1606" spans="1:28" x14ac:dyDescent="0.3">
      <c r="A1606" s="1" t="s">
        <v>4979</v>
      </c>
      <c r="B1606" s="1" t="s">
        <v>4980</v>
      </c>
      <c r="C1606" s="1" t="s">
        <v>1819</v>
      </c>
      <c r="D1606" s="1" t="s">
        <v>4981</v>
      </c>
      <c r="E1606">
        <v>3</v>
      </c>
      <c r="F1606">
        <v>73</v>
      </c>
      <c r="G1606" s="1" t="s">
        <v>44</v>
      </c>
      <c r="H1606" s="2">
        <v>45731</v>
      </c>
      <c r="I1606" s="1" t="s">
        <v>1819</v>
      </c>
      <c r="J1606" s="1" t="s">
        <v>221</v>
      </c>
      <c r="K1606" s="1" t="s">
        <v>4981</v>
      </c>
      <c r="L1606" s="2">
        <v>45713</v>
      </c>
      <c r="M1606">
        <v>7</v>
      </c>
      <c r="N1606">
        <v>40</v>
      </c>
      <c r="O1606">
        <v>0</v>
      </c>
      <c r="P1606">
        <v>653.4</v>
      </c>
      <c r="Q1606" s="1" t="s">
        <v>1819</v>
      </c>
      <c r="R1606" s="1" t="s">
        <v>1819</v>
      </c>
      <c r="S1606" s="1" t="s">
        <v>1821</v>
      </c>
      <c r="T1606" s="1" t="s">
        <v>56</v>
      </c>
      <c r="U1606" s="1" t="s">
        <v>117</v>
      </c>
      <c r="V1606">
        <v>1089</v>
      </c>
      <c r="W1606" s="1" t="s">
        <v>224</v>
      </c>
      <c r="X1606" s="1" t="s">
        <v>137</v>
      </c>
      <c r="Y1606" s="2">
        <v>44532</v>
      </c>
      <c r="Z1606">
        <v>4.0999999999999996</v>
      </c>
      <c r="AA1606" s="1" t="s">
        <v>39</v>
      </c>
    </row>
    <row r="1607" spans="1:28" x14ac:dyDescent="0.3">
      <c r="A1607" s="1" t="s">
        <v>4982</v>
      </c>
      <c r="B1607" s="1" t="s">
        <v>4983</v>
      </c>
      <c r="C1607" s="1" t="s">
        <v>1286</v>
      </c>
      <c r="D1607" s="1" t="s">
        <v>815</v>
      </c>
      <c r="E1607">
        <v>4</v>
      </c>
      <c r="F1607">
        <v>101</v>
      </c>
      <c r="G1607" s="1" t="s">
        <v>44</v>
      </c>
      <c r="H1607" s="2">
        <v>45927</v>
      </c>
      <c r="I1607" s="1" t="s">
        <v>1286</v>
      </c>
      <c r="J1607" s="1" t="s">
        <v>64</v>
      </c>
      <c r="K1607" s="1" t="s">
        <v>815</v>
      </c>
      <c r="L1607" s="2">
        <v>45908</v>
      </c>
      <c r="M1607">
        <v>10</v>
      </c>
      <c r="N1607">
        <v>15</v>
      </c>
      <c r="O1607">
        <v>0</v>
      </c>
      <c r="P1607">
        <v>18476.45</v>
      </c>
      <c r="Q1607" s="1" t="s">
        <v>1286</v>
      </c>
      <c r="R1607" s="1" t="s">
        <v>1286</v>
      </c>
      <c r="S1607" s="1" t="s">
        <v>1288</v>
      </c>
      <c r="T1607" s="1" t="s">
        <v>75</v>
      </c>
      <c r="U1607" s="1" t="s">
        <v>98</v>
      </c>
      <c r="V1607">
        <v>21737</v>
      </c>
      <c r="W1607" s="1" t="s">
        <v>67</v>
      </c>
      <c r="X1607" s="1" t="s">
        <v>59</v>
      </c>
      <c r="Y1607" s="2">
        <v>44275</v>
      </c>
      <c r="Z1607">
        <v>4.8</v>
      </c>
      <c r="AA1607" s="1" t="s">
        <v>39</v>
      </c>
    </row>
    <row r="1608" spans="1:28" x14ac:dyDescent="0.3">
      <c r="A1608" s="1" t="s">
        <v>4984</v>
      </c>
      <c r="B1608" s="1" t="s">
        <v>4985</v>
      </c>
      <c r="C1608" s="1" t="s">
        <v>1315</v>
      </c>
      <c r="D1608" s="1" t="s">
        <v>2254</v>
      </c>
      <c r="E1608">
        <v>4</v>
      </c>
      <c r="F1608">
        <v>46</v>
      </c>
      <c r="G1608" s="1" t="s">
        <v>44</v>
      </c>
      <c r="H1608" s="2">
        <v>45981</v>
      </c>
      <c r="I1608" s="1" t="s">
        <v>1315</v>
      </c>
      <c r="J1608" s="1" t="s">
        <v>242</v>
      </c>
      <c r="K1608" s="1" t="s">
        <v>2254</v>
      </c>
      <c r="L1608" s="2">
        <v>45967</v>
      </c>
      <c r="M1608">
        <v>3</v>
      </c>
      <c r="N1608">
        <v>0</v>
      </c>
      <c r="O1608">
        <v>0</v>
      </c>
      <c r="P1608">
        <v>4781</v>
      </c>
      <c r="Q1608" s="1" t="s">
        <v>1315</v>
      </c>
      <c r="R1608" s="1" t="s">
        <v>1315</v>
      </c>
      <c r="S1608" s="1" t="s">
        <v>1317</v>
      </c>
      <c r="T1608" s="1" t="s">
        <v>90</v>
      </c>
      <c r="U1608" s="1" t="s">
        <v>300</v>
      </c>
      <c r="V1608">
        <v>4781</v>
      </c>
      <c r="W1608" s="1" t="s">
        <v>244</v>
      </c>
      <c r="X1608" s="1" t="s">
        <v>48</v>
      </c>
      <c r="Y1608" s="2">
        <v>44403</v>
      </c>
      <c r="Z1608">
        <v>4.4000000000000004</v>
      </c>
      <c r="AA1608" s="1" t="s">
        <v>39</v>
      </c>
    </row>
    <row r="1609" spans="1:28" x14ac:dyDescent="0.3">
      <c r="A1609" s="1" t="s">
        <v>4986</v>
      </c>
      <c r="B1609" s="1" t="s">
        <v>4987</v>
      </c>
      <c r="C1609" s="1" t="s">
        <v>103</v>
      </c>
      <c r="D1609" s="1" t="s">
        <v>4988</v>
      </c>
      <c r="E1609">
        <v>4</v>
      </c>
      <c r="F1609">
        <v>59</v>
      </c>
      <c r="G1609" s="1" t="s">
        <v>44</v>
      </c>
      <c r="H1609" s="2">
        <v>46027</v>
      </c>
      <c r="I1609" s="1" t="s">
        <v>103</v>
      </c>
      <c r="J1609" s="1" t="s">
        <v>598</v>
      </c>
      <c r="K1609" s="1" t="s">
        <v>4988</v>
      </c>
      <c r="L1609" s="2">
        <v>46007</v>
      </c>
      <c r="M1609">
        <v>9</v>
      </c>
      <c r="N1609">
        <v>0</v>
      </c>
      <c r="O1609">
        <v>0</v>
      </c>
      <c r="P1609">
        <v>1556</v>
      </c>
      <c r="Q1609" s="1" t="s">
        <v>103</v>
      </c>
      <c r="R1609" s="1" t="s">
        <v>103</v>
      </c>
      <c r="S1609" s="1" t="s">
        <v>106</v>
      </c>
      <c r="T1609" s="1" t="s">
        <v>107</v>
      </c>
      <c r="U1609" s="1" t="s">
        <v>108</v>
      </c>
      <c r="V1609">
        <v>1556</v>
      </c>
      <c r="W1609" s="1" t="s">
        <v>600</v>
      </c>
      <c r="X1609" s="1" t="s">
        <v>38</v>
      </c>
      <c r="Y1609" s="2">
        <v>43141</v>
      </c>
      <c r="Z1609">
        <v>7.9</v>
      </c>
      <c r="AA1609" s="1" t="s">
        <v>39</v>
      </c>
    </row>
    <row r="1610" spans="1:28" x14ac:dyDescent="0.3">
      <c r="A1610" s="1" t="s">
        <v>4989</v>
      </c>
      <c r="B1610" s="1" t="s">
        <v>4990</v>
      </c>
      <c r="C1610" s="1" t="s">
        <v>709</v>
      </c>
      <c r="D1610" s="1" t="s">
        <v>4991</v>
      </c>
      <c r="E1610">
        <v>2</v>
      </c>
      <c r="F1610">
        <v>62</v>
      </c>
      <c r="G1610" s="1" t="s">
        <v>44</v>
      </c>
      <c r="H1610" s="2">
        <v>45963</v>
      </c>
      <c r="I1610" s="1" t="s">
        <v>709</v>
      </c>
      <c r="J1610" s="1" t="s">
        <v>272</v>
      </c>
      <c r="K1610" s="1" t="s">
        <v>4991</v>
      </c>
      <c r="L1610" s="2">
        <v>45947</v>
      </c>
      <c r="M1610">
        <v>5</v>
      </c>
      <c r="N1610">
        <v>0</v>
      </c>
      <c r="O1610">
        <v>1</v>
      </c>
      <c r="P1610">
        <v>3999</v>
      </c>
      <c r="Q1610" s="1" t="s">
        <v>709</v>
      </c>
      <c r="R1610" s="1" t="s">
        <v>709</v>
      </c>
      <c r="S1610" s="1" t="s">
        <v>711</v>
      </c>
      <c r="T1610" s="1" t="s">
        <v>75</v>
      </c>
      <c r="U1610" s="1" t="s">
        <v>76</v>
      </c>
      <c r="V1610">
        <v>3999</v>
      </c>
      <c r="W1610" s="1" t="s">
        <v>273</v>
      </c>
      <c r="X1610" s="1" t="s">
        <v>38</v>
      </c>
      <c r="Y1610" s="2">
        <v>45880</v>
      </c>
      <c r="Z1610">
        <v>0.4</v>
      </c>
      <c r="AA1610" s="1" t="s">
        <v>68</v>
      </c>
      <c r="AB1610">
        <v>1</v>
      </c>
    </row>
    <row r="1611" spans="1:28" x14ac:dyDescent="0.3">
      <c r="A1611" s="1" t="s">
        <v>4992</v>
      </c>
      <c r="B1611" s="1" t="s">
        <v>4993</v>
      </c>
      <c r="C1611" s="1" t="s">
        <v>94</v>
      </c>
      <c r="D1611" s="1" t="s">
        <v>4528</v>
      </c>
      <c r="E1611">
        <v>4</v>
      </c>
      <c r="F1611">
        <v>52</v>
      </c>
      <c r="G1611" s="1" t="s">
        <v>44</v>
      </c>
      <c r="H1611" s="2">
        <v>45901</v>
      </c>
      <c r="I1611" s="1" t="s">
        <v>94</v>
      </c>
      <c r="J1611" s="1" t="s">
        <v>376</v>
      </c>
      <c r="K1611" s="1" t="s">
        <v>4528</v>
      </c>
      <c r="L1611" s="2">
        <v>45879</v>
      </c>
      <c r="M1611">
        <v>14</v>
      </c>
      <c r="N1611">
        <v>5</v>
      </c>
      <c r="O1611">
        <v>0</v>
      </c>
      <c r="P1611">
        <v>4315.8500000000004</v>
      </c>
      <c r="Q1611" s="1" t="s">
        <v>94</v>
      </c>
      <c r="R1611" s="1" t="s">
        <v>94</v>
      </c>
      <c r="S1611" s="1" t="s">
        <v>97</v>
      </c>
      <c r="T1611" s="1" t="s">
        <v>75</v>
      </c>
      <c r="U1611" s="1" t="s">
        <v>98</v>
      </c>
      <c r="V1611">
        <v>4543</v>
      </c>
      <c r="W1611" s="1" t="s">
        <v>379</v>
      </c>
      <c r="X1611" s="1" t="s">
        <v>48</v>
      </c>
      <c r="Y1611" s="2">
        <v>45419</v>
      </c>
      <c r="Z1611">
        <v>1.7</v>
      </c>
      <c r="AA1611" s="1" t="s">
        <v>39</v>
      </c>
    </row>
    <row r="1612" spans="1:28" x14ac:dyDescent="0.3">
      <c r="A1612" s="1" t="s">
        <v>4994</v>
      </c>
      <c r="B1612" s="1" t="s">
        <v>4995</v>
      </c>
      <c r="C1612" s="1" t="s">
        <v>1147</v>
      </c>
      <c r="D1612" s="1" t="s">
        <v>4996</v>
      </c>
      <c r="E1612">
        <v>3</v>
      </c>
      <c r="F1612">
        <v>70</v>
      </c>
      <c r="G1612" s="1" t="s">
        <v>32</v>
      </c>
      <c r="H1612" s="2">
        <v>46027</v>
      </c>
      <c r="I1612" s="1" t="s">
        <v>1147</v>
      </c>
      <c r="J1612" s="1" t="s">
        <v>318</v>
      </c>
      <c r="K1612" s="1" t="s">
        <v>4996</v>
      </c>
      <c r="L1612" s="2">
        <v>46009</v>
      </c>
      <c r="M1612">
        <v>5</v>
      </c>
      <c r="N1612">
        <v>10</v>
      </c>
      <c r="O1612">
        <v>0</v>
      </c>
      <c r="P1612">
        <v>1275.3</v>
      </c>
      <c r="Q1612" s="1" t="s">
        <v>1147</v>
      </c>
      <c r="R1612" s="1" t="s">
        <v>1147</v>
      </c>
      <c r="S1612" s="1" t="s">
        <v>1149</v>
      </c>
      <c r="T1612" s="1" t="s">
        <v>35</v>
      </c>
      <c r="U1612" s="1" t="s">
        <v>167</v>
      </c>
      <c r="V1612">
        <v>1417</v>
      </c>
      <c r="W1612" s="1" t="s">
        <v>319</v>
      </c>
      <c r="X1612" s="1" t="s">
        <v>48</v>
      </c>
      <c r="Y1612" s="2">
        <v>45758</v>
      </c>
      <c r="Z1612">
        <v>0.7</v>
      </c>
      <c r="AA1612" s="1" t="s">
        <v>39</v>
      </c>
    </row>
    <row r="1613" spans="1:28" x14ac:dyDescent="0.3">
      <c r="A1613" s="1" t="s">
        <v>4997</v>
      </c>
      <c r="B1613" s="1" t="s">
        <v>4998</v>
      </c>
      <c r="C1613" s="1" t="s">
        <v>189</v>
      </c>
      <c r="D1613" s="1" t="s">
        <v>4999</v>
      </c>
      <c r="E1613">
        <v>4</v>
      </c>
      <c r="F1613">
        <v>36</v>
      </c>
      <c r="G1613" s="1" t="s">
        <v>44</v>
      </c>
      <c r="H1613" s="2">
        <v>45801</v>
      </c>
      <c r="I1613" s="1" t="s">
        <v>189</v>
      </c>
      <c r="J1613" s="1" t="s">
        <v>229</v>
      </c>
      <c r="K1613" s="1" t="s">
        <v>4999</v>
      </c>
      <c r="L1613" s="2">
        <v>45787</v>
      </c>
      <c r="M1613">
        <v>6</v>
      </c>
      <c r="N1613">
        <v>20</v>
      </c>
      <c r="O1613">
        <v>0</v>
      </c>
      <c r="P1613">
        <v>1351.2</v>
      </c>
      <c r="Q1613" s="1" t="s">
        <v>189</v>
      </c>
      <c r="R1613" s="1" t="s">
        <v>189</v>
      </c>
      <c r="S1613" s="1" t="s">
        <v>191</v>
      </c>
      <c r="T1613" s="1" t="s">
        <v>56</v>
      </c>
      <c r="U1613" s="1" t="s">
        <v>117</v>
      </c>
      <c r="V1613">
        <v>1689</v>
      </c>
      <c r="W1613" s="1" t="s">
        <v>231</v>
      </c>
      <c r="X1613" s="1" t="s">
        <v>127</v>
      </c>
      <c r="Y1613" s="2">
        <v>43596</v>
      </c>
      <c r="Z1613">
        <v>6.6</v>
      </c>
      <c r="AA1613" s="1" t="s">
        <v>39</v>
      </c>
    </row>
    <row r="1614" spans="1:28" x14ac:dyDescent="0.3">
      <c r="A1614" s="1" t="s">
        <v>5000</v>
      </c>
      <c r="B1614" s="1" t="s">
        <v>5001</v>
      </c>
      <c r="C1614" s="1" t="s">
        <v>696</v>
      </c>
      <c r="D1614" s="1" t="s">
        <v>3121</v>
      </c>
      <c r="E1614">
        <v>3</v>
      </c>
      <c r="F1614">
        <v>80</v>
      </c>
      <c r="G1614" s="1" t="s">
        <v>44</v>
      </c>
      <c r="H1614" s="2">
        <v>45971</v>
      </c>
      <c r="I1614" s="1" t="s">
        <v>696</v>
      </c>
      <c r="J1614" s="1" t="s">
        <v>142</v>
      </c>
      <c r="K1614" s="1" t="s">
        <v>3121</v>
      </c>
      <c r="L1614" s="2">
        <v>45963</v>
      </c>
      <c r="M1614">
        <v>3</v>
      </c>
      <c r="N1614">
        <v>20</v>
      </c>
      <c r="O1614">
        <v>0</v>
      </c>
      <c r="P1614">
        <v>172.8</v>
      </c>
      <c r="Q1614" s="1" t="s">
        <v>696</v>
      </c>
      <c r="R1614" s="1" t="s">
        <v>696</v>
      </c>
      <c r="S1614" s="1" t="s">
        <v>697</v>
      </c>
      <c r="T1614" s="1" t="s">
        <v>56</v>
      </c>
      <c r="U1614" s="1" t="s">
        <v>66</v>
      </c>
      <c r="V1614">
        <v>216</v>
      </c>
      <c r="W1614" s="1" t="s">
        <v>145</v>
      </c>
      <c r="X1614" s="1" t="s">
        <v>59</v>
      </c>
      <c r="Y1614" s="2">
        <v>43159</v>
      </c>
      <c r="Z1614">
        <v>7.8</v>
      </c>
      <c r="AA1614" s="1" t="s">
        <v>39</v>
      </c>
    </row>
    <row r="1615" spans="1:28" x14ac:dyDescent="0.3">
      <c r="A1615" s="1" t="s">
        <v>5002</v>
      </c>
      <c r="B1615" s="1" t="s">
        <v>5003</v>
      </c>
      <c r="C1615" s="1" t="s">
        <v>705</v>
      </c>
      <c r="D1615" s="1" t="s">
        <v>5004</v>
      </c>
      <c r="E1615">
        <v>4</v>
      </c>
      <c r="F1615">
        <v>69</v>
      </c>
      <c r="G1615" s="1" t="s">
        <v>401</v>
      </c>
      <c r="H1615" s="2">
        <v>45669</v>
      </c>
      <c r="I1615" s="1" t="s">
        <v>705</v>
      </c>
      <c r="J1615" s="1" t="s">
        <v>519</v>
      </c>
      <c r="K1615" s="1" t="s">
        <v>5004</v>
      </c>
      <c r="L1615" s="2">
        <v>45660</v>
      </c>
      <c r="M1615">
        <v>5</v>
      </c>
      <c r="N1615">
        <v>5</v>
      </c>
      <c r="O1615">
        <v>0</v>
      </c>
      <c r="P1615">
        <v>528.20000000000005</v>
      </c>
      <c r="Q1615" s="1" t="s">
        <v>705</v>
      </c>
      <c r="R1615" s="1" t="s">
        <v>705</v>
      </c>
      <c r="S1615" s="1" t="s">
        <v>706</v>
      </c>
      <c r="T1615" s="1" t="s">
        <v>90</v>
      </c>
      <c r="U1615" s="1" t="s">
        <v>266</v>
      </c>
      <c r="V1615">
        <v>556</v>
      </c>
      <c r="W1615" s="1" t="s">
        <v>521</v>
      </c>
      <c r="X1615" s="1" t="s">
        <v>137</v>
      </c>
      <c r="Y1615" s="2">
        <v>43649</v>
      </c>
      <c r="Z1615">
        <v>6.5</v>
      </c>
      <c r="AA1615" s="1" t="s">
        <v>39</v>
      </c>
    </row>
    <row r="1616" spans="1:28" x14ac:dyDescent="0.3">
      <c r="A1616" s="1" t="s">
        <v>5005</v>
      </c>
      <c r="B1616" s="1" t="s">
        <v>5006</v>
      </c>
      <c r="C1616" s="1" t="s">
        <v>692</v>
      </c>
      <c r="D1616" s="1" t="s">
        <v>5007</v>
      </c>
      <c r="E1616">
        <v>3</v>
      </c>
      <c r="F1616">
        <v>92</v>
      </c>
      <c r="G1616" s="1" t="s">
        <v>44</v>
      </c>
      <c r="H1616" s="2">
        <v>45675</v>
      </c>
      <c r="I1616" s="1" t="s">
        <v>692</v>
      </c>
      <c r="J1616" s="1" t="s">
        <v>64</v>
      </c>
      <c r="K1616" s="1" t="s">
        <v>5007</v>
      </c>
      <c r="L1616" s="2">
        <v>45665</v>
      </c>
      <c r="M1616">
        <v>5</v>
      </c>
      <c r="N1616">
        <v>10</v>
      </c>
      <c r="O1616">
        <v>0</v>
      </c>
      <c r="P1616">
        <v>1271.7</v>
      </c>
      <c r="Q1616" s="1" t="s">
        <v>692</v>
      </c>
      <c r="R1616" s="1" t="s">
        <v>692</v>
      </c>
      <c r="S1616" s="1" t="s">
        <v>693</v>
      </c>
      <c r="T1616" s="1" t="s">
        <v>56</v>
      </c>
      <c r="U1616" s="1" t="s">
        <v>57</v>
      </c>
      <c r="V1616">
        <v>1413</v>
      </c>
      <c r="W1616" s="1" t="s">
        <v>67</v>
      </c>
      <c r="X1616" s="1" t="s">
        <v>59</v>
      </c>
      <c r="Y1616" s="2">
        <v>44275</v>
      </c>
      <c r="Z1616">
        <v>4.8</v>
      </c>
      <c r="AA1616" s="1" t="s">
        <v>39</v>
      </c>
    </row>
    <row r="1617" spans="1:28" x14ac:dyDescent="0.3">
      <c r="A1617" s="1" t="s">
        <v>5008</v>
      </c>
      <c r="B1617" s="1" t="s">
        <v>5009</v>
      </c>
      <c r="C1617" s="1" t="s">
        <v>1090</v>
      </c>
      <c r="D1617" s="1" t="s">
        <v>5010</v>
      </c>
      <c r="E1617">
        <v>3</v>
      </c>
      <c r="F1617">
        <v>82</v>
      </c>
      <c r="G1617" s="1" t="s">
        <v>32</v>
      </c>
      <c r="H1617" s="2">
        <v>45869</v>
      </c>
      <c r="I1617" s="1" t="s">
        <v>1090</v>
      </c>
      <c r="J1617" s="1" t="s">
        <v>229</v>
      </c>
      <c r="K1617" s="1" t="s">
        <v>5010</v>
      </c>
      <c r="L1617" s="2">
        <v>45850</v>
      </c>
      <c r="M1617">
        <v>7</v>
      </c>
      <c r="N1617">
        <v>20</v>
      </c>
      <c r="O1617">
        <v>0</v>
      </c>
      <c r="P1617">
        <v>1498.4</v>
      </c>
      <c r="Q1617" s="1" t="s">
        <v>1090</v>
      </c>
      <c r="R1617" s="1" t="s">
        <v>1090</v>
      </c>
      <c r="S1617" s="1" t="s">
        <v>1092</v>
      </c>
      <c r="T1617" s="1" t="s">
        <v>35</v>
      </c>
      <c r="U1617" s="1" t="s">
        <v>36</v>
      </c>
      <c r="V1617">
        <v>1873</v>
      </c>
      <c r="W1617" s="1" t="s">
        <v>231</v>
      </c>
      <c r="X1617" s="1" t="s">
        <v>127</v>
      </c>
      <c r="Y1617" s="2">
        <v>43596</v>
      </c>
      <c r="Z1617">
        <v>6.6</v>
      </c>
      <c r="AA1617" s="1" t="s">
        <v>39</v>
      </c>
    </row>
    <row r="1618" spans="1:28" x14ac:dyDescent="0.3">
      <c r="A1618" s="1" t="s">
        <v>5011</v>
      </c>
      <c r="B1618" s="1" t="s">
        <v>5012</v>
      </c>
      <c r="C1618" s="1" t="s">
        <v>304</v>
      </c>
      <c r="D1618" s="1" t="s">
        <v>5013</v>
      </c>
      <c r="E1618">
        <v>3</v>
      </c>
      <c r="F1618">
        <v>67</v>
      </c>
      <c r="G1618" s="1" t="s">
        <v>44</v>
      </c>
      <c r="H1618" s="2">
        <v>46036</v>
      </c>
      <c r="I1618" s="1" t="s">
        <v>304</v>
      </c>
      <c r="J1618" s="1" t="s">
        <v>150</v>
      </c>
      <c r="K1618" s="1" t="s">
        <v>5013</v>
      </c>
      <c r="L1618" s="2">
        <v>46013</v>
      </c>
      <c r="M1618">
        <v>9</v>
      </c>
      <c r="N1618">
        <v>5</v>
      </c>
      <c r="O1618">
        <v>1</v>
      </c>
      <c r="P1618">
        <v>998.45</v>
      </c>
      <c r="Q1618" s="1" t="s">
        <v>304</v>
      </c>
      <c r="R1618" s="1" t="s">
        <v>304</v>
      </c>
      <c r="S1618" s="1" t="s">
        <v>307</v>
      </c>
      <c r="T1618" s="1" t="s">
        <v>90</v>
      </c>
      <c r="U1618" s="1" t="s">
        <v>266</v>
      </c>
      <c r="V1618">
        <v>1051</v>
      </c>
      <c r="W1618" s="1" t="s">
        <v>153</v>
      </c>
      <c r="X1618" s="1" t="s">
        <v>38</v>
      </c>
      <c r="Y1618" s="2">
        <v>45173</v>
      </c>
      <c r="Z1618">
        <v>2.2999999999999998</v>
      </c>
      <c r="AA1618" s="1" t="s">
        <v>827</v>
      </c>
      <c r="AB1618">
        <v>1</v>
      </c>
    </row>
    <row r="1619" spans="1:28" x14ac:dyDescent="0.3">
      <c r="A1619" s="1" t="s">
        <v>5014</v>
      </c>
      <c r="B1619" s="1" t="s">
        <v>5015</v>
      </c>
      <c r="C1619" s="1" t="s">
        <v>164</v>
      </c>
      <c r="D1619" s="1" t="s">
        <v>5016</v>
      </c>
      <c r="E1619">
        <v>2</v>
      </c>
      <c r="F1619">
        <v>114</v>
      </c>
      <c r="G1619" s="1" t="s">
        <v>44</v>
      </c>
      <c r="H1619" s="2">
        <v>45781</v>
      </c>
      <c r="I1619" s="1" t="s">
        <v>164</v>
      </c>
      <c r="J1619" s="1" t="s">
        <v>394</v>
      </c>
      <c r="K1619" s="1" t="s">
        <v>5016</v>
      </c>
      <c r="L1619" s="2">
        <v>45764</v>
      </c>
      <c r="M1619">
        <v>10</v>
      </c>
      <c r="N1619">
        <v>5</v>
      </c>
      <c r="O1619">
        <v>1</v>
      </c>
      <c r="P1619">
        <v>1007</v>
      </c>
      <c r="Q1619" s="1" t="s">
        <v>164</v>
      </c>
      <c r="R1619" s="1" t="s">
        <v>164</v>
      </c>
      <c r="S1619" s="1" t="s">
        <v>166</v>
      </c>
      <c r="T1619" s="1" t="s">
        <v>35</v>
      </c>
      <c r="U1619" s="1" t="s">
        <v>167</v>
      </c>
      <c r="V1619">
        <v>1060</v>
      </c>
      <c r="W1619" s="1" t="s">
        <v>396</v>
      </c>
      <c r="X1619" s="1" t="s">
        <v>127</v>
      </c>
      <c r="Y1619" s="2">
        <v>43220</v>
      </c>
      <c r="Z1619">
        <v>7.7</v>
      </c>
      <c r="AA1619" s="1" t="s">
        <v>84</v>
      </c>
      <c r="AB1619">
        <v>1</v>
      </c>
    </row>
    <row r="1620" spans="1:28" x14ac:dyDescent="0.3">
      <c r="A1620" s="1" t="s">
        <v>5017</v>
      </c>
      <c r="B1620" s="1" t="s">
        <v>5018</v>
      </c>
      <c r="C1620" s="1" t="s">
        <v>963</v>
      </c>
      <c r="D1620" s="1" t="s">
        <v>5019</v>
      </c>
      <c r="E1620">
        <v>4</v>
      </c>
      <c r="F1620">
        <v>58</v>
      </c>
      <c r="G1620" s="1" t="s">
        <v>44</v>
      </c>
      <c r="H1620" s="2">
        <v>45690</v>
      </c>
      <c r="I1620" s="1" t="s">
        <v>963</v>
      </c>
      <c r="J1620" s="1" t="s">
        <v>394</v>
      </c>
      <c r="K1620" s="1" t="s">
        <v>5019</v>
      </c>
      <c r="L1620" s="2">
        <v>45682</v>
      </c>
      <c r="M1620">
        <v>5</v>
      </c>
      <c r="O1620">
        <v>0</v>
      </c>
      <c r="P1620">
        <v>1020.3</v>
      </c>
      <c r="Q1620" s="1" t="s">
        <v>963</v>
      </c>
      <c r="R1620" s="1" t="s">
        <v>963</v>
      </c>
      <c r="S1620" s="1" t="s">
        <v>965</v>
      </c>
      <c r="T1620" s="1" t="s">
        <v>35</v>
      </c>
      <c r="U1620" s="1" t="s">
        <v>223</v>
      </c>
      <c r="V1620">
        <v>1074</v>
      </c>
      <c r="W1620" s="1" t="s">
        <v>396</v>
      </c>
      <c r="X1620" s="1" t="s">
        <v>127</v>
      </c>
      <c r="Y1620" s="2">
        <v>43220</v>
      </c>
      <c r="Z1620">
        <v>7.7</v>
      </c>
      <c r="AA1620" s="1" t="s">
        <v>39</v>
      </c>
    </row>
    <row r="1621" spans="1:28" x14ac:dyDescent="0.3">
      <c r="A1621" s="1" t="s">
        <v>5020</v>
      </c>
      <c r="B1621" s="1" t="s">
        <v>5021</v>
      </c>
      <c r="C1621" s="1" t="s">
        <v>543</v>
      </c>
      <c r="D1621" s="1" t="s">
        <v>43</v>
      </c>
      <c r="E1621">
        <v>4</v>
      </c>
      <c r="F1621">
        <v>21</v>
      </c>
      <c r="G1621" s="1" t="s">
        <v>44</v>
      </c>
      <c r="H1621" s="2">
        <v>45898</v>
      </c>
      <c r="I1621" s="1" t="s">
        <v>543</v>
      </c>
      <c r="J1621" s="1" t="s">
        <v>592</v>
      </c>
      <c r="K1621" s="1" t="s">
        <v>43</v>
      </c>
      <c r="L1621" s="2">
        <v>45885</v>
      </c>
      <c r="M1621">
        <v>5</v>
      </c>
      <c r="N1621">
        <v>40</v>
      </c>
      <c r="O1621">
        <v>0</v>
      </c>
      <c r="P1621">
        <v>124.2</v>
      </c>
      <c r="Q1621" s="1" t="s">
        <v>543</v>
      </c>
      <c r="R1621" s="1" t="s">
        <v>543</v>
      </c>
      <c r="S1621" s="1" t="s">
        <v>545</v>
      </c>
      <c r="T1621" s="1" t="s">
        <v>56</v>
      </c>
      <c r="U1621" s="1" t="s">
        <v>57</v>
      </c>
      <c r="V1621">
        <v>207</v>
      </c>
      <c r="W1621" s="1" t="s">
        <v>593</v>
      </c>
      <c r="X1621" s="1" t="s">
        <v>127</v>
      </c>
      <c r="Y1621" s="2">
        <v>44133</v>
      </c>
      <c r="Z1621">
        <v>5.2</v>
      </c>
      <c r="AA1621" s="1" t="s">
        <v>39</v>
      </c>
    </row>
    <row r="1622" spans="1:28" x14ac:dyDescent="0.3">
      <c r="A1622" s="1" t="s">
        <v>5022</v>
      </c>
      <c r="B1622" s="1" t="s">
        <v>5023</v>
      </c>
      <c r="C1622" s="1" t="s">
        <v>332</v>
      </c>
      <c r="D1622" s="1" t="s">
        <v>5024</v>
      </c>
      <c r="E1622">
        <v>4</v>
      </c>
      <c r="F1622">
        <v>28</v>
      </c>
      <c r="G1622" s="1" t="s">
        <v>44</v>
      </c>
      <c r="H1622" s="2">
        <v>45696</v>
      </c>
      <c r="I1622" s="1" t="s">
        <v>332</v>
      </c>
      <c r="J1622" s="1" t="s">
        <v>115</v>
      </c>
      <c r="K1622" s="1" t="s">
        <v>5024</v>
      </c>
      <c r="L1622" s="2">
        <v>45682</v>
      </c>
      <c r="M1622">
        <v>8</v>
      </c>
      <c r="N1622">
        <v>20</v>
      </c>
      <c r="O1622">
        <v>0</v>
      </c>
      <c r="P1622">
        <v>1524</v>
      </c>
      <c r="Q1622" s="1" t="s">
        <v>332</v>
      </c>
      <c r="R1622" s="1" t="s">
        <v>332</v>
      </c>
      <c r="S1622" s="1" t="s">
        <v>334</v>
      </c>
      <c r="T1622" s="1" t="s">
        <v>107</v>
      </c>
      <c r="U1622" s="1" t="s">
        <v>125</v>
      </c>
      <c r="V1622">
        <v>1905</v>
      </c>
      <c r="W1622" s="1" t="s">
        <v>118</v>
      </c>
      <c r="X1622" s="1" t="s">
        <v>59</v>
      </c>
      <c r="Y1622" s="2">
        <v>43824</v>
      </c>
      <c r="Z1622">
        <v>6</v>
      </c>
      <c r="AA1622" s="1" t="s">
        <v>39</v>
      </c>
    </row>
    <row r="1623" spans="1:28" x14ac:dyDescent="0.3">
      <c r="A1623" s="1" t="s">
        <v>5025</v>
      </c>
      <c r="B1623" s="1" t="s">
        <v>5026</v>
      </c>
      <c r="C1623" s="1" t="s">
        <v>71</v>
      </c>
      <c r="D1623" s="1" t="s">
        <v>1400</v>
      </c>
      <c r="E1623">
        <v>3</v>
      </c>
      <c r="F1623">
        <v>48</v>
      </c>
      <c r="G1623" s="1" t="s">
        <v>32</v>
      </c>
      <c r="H1623" s="2">
        <v>45890</v>
      </c>
      <c r="I1623" s="1" t="s">
        <v>71</v>
      </c>
      <c r="J1623" s="1" t="s">
        <v>142</v>
      </c>
      <c r="K1623" s="1" t="s">
        <v>1400</v>
      </c>
      <c r="L1623" s="2">
        <v>45877</v>
      </c>
      <c r="M1623">
        <v>4</v>
      </c>
      <c r="N1623">
        <v>5</v>
      </c>
      <c r="O1623">
        <v>0</v>
      </c>
      <c r="P1623">
        <v>12214.15</v>
      </c>
      <c r="Q1623" s="1" t="s">
        <v>71</v>
      </c>
      <c r="R1623" s="1" t="s">
        <v>71</v>
      </c>
      <c r="S1623" s="1" t="s">
        <v>74</v>
      </c>
      <c r="T1623" s="1" t="s">
        <v>75</v>
      </c>
      <c r="U1623" s="1" t="s">
        <v>76</v>
      </c>
      <c r="V1623">
        <v>12857</v>
      </c>
      <c r="W1623" s="1" t="s">
        <v>145</v>
      </c>
      <c r="X1623" s="1" t="s">
        <v>59</v>
      </c>
      <c r="Y1623" s="2">
        <v>43159</v>
      </c>
      <c r="Z1623">
        <v>7.8</v>
      </c>
      <c r="AA1623" s="1" t="s">
        <v>39</v>
      </c>
    </row>
    <row r="1624" spans="1:28" x14ac:dyDescent="0.3">
      <c r="A1624" s="1" t="s">
        <v>5027</v>
      </c>
      <c r="B1624" s="1" t="s">
        <v>5028</v>
      </c>
      <c r="C1624" s="1" t="s">
        <v>3078</v>
      </c>
      <c r="D1624" s="1" t="s">
        <v>1722</v>
      </c>
      <c r="E1624">
        <v>4</v>
      </c>
      <c r="F1624">
        <v>38</v>
      </c>
      <c r="G1624" s="1" t="s">
        <v>44</v>
      </c>
      <c r="H1624" s="2">
        <v>45673</v>
      </c>
      <c r="I1624" s="1" t="s">
        <v>3078</v>
      </c>
      <c r="J1624" s="1" t="s">
        <v>598</v>
      </c>
      <c r="K1624" s="1" t="s">
        <v>1722</v>
      </c>
      <c r="L1624" s="2">
        <v>45669</v>
      </c>
      <c r="M1624">
        <v>3</v>
      </c>
      <c r="N1624">
        <v>0</v>
      </c>
      <c r="O1624">
        <v>0</v>
      </c>
      <c r="P1624">
        <v>1354</v>
      </c>
      <c r="Q1624" s="1" t="s">
        <v>3078</v>
      </c>
      <c r="R1624" s="1" t="s">
        <v>3078</v>
      </c>
      <c r="S1624" s="1" t="s">
        <v>3079</v>
      </c>
      <c r="T1624" s="1" t="s">
        <v>107</v>
      </c>
      <c r="U1624" s="1" t="s">
        <v>125</v>
      </c>
      <c r="V1624">
        <v>1354</v>
      </c>
      <c r="W1624" s="1" t="s">
        <v>600</v>
      </c>
      <c r="X1624" s="1" t="s">
        <v>38</v>
      </c>
      <c r="Y1624" s="2">
        <v>43141</v>
      </c>
      <c r="Z1624">
        <v>7.9</v>
      </c>
      <c r="AA1624" s="1" t="s">
        <v>39</v>
      </c>
    </row>
    <row r="1625" spans="1:28" x14ac:dyDescent="0.3">
      <c r="A1625" s="1" t="s">
        <v>5029</v>
      </c>
      <c r="B1625" s="1" t="s">
        <v>5030</v>
      </c>
      <c r="C1625" s="1" t="s">
        <v>997</v>
      </c>
      <c r="D1625" s="1" t="s">
        <v>4085</v>
      </c>
      <c r="E1625">
        <v>4</v>
      </c>
      <c r="F1625">
        <v>66</v>
      </c>
      <c r="G1625" s="1" t="s">
        <v>32</v>
      </c>
      <c r="H1625" s="2">
        <v>46011</v>
      </c>
      <c r="I1625" s="1" t="s">
        <v>997</v>
      </c>
      <c r="J1625" s="1" t="s">
        <v>221</v>
      </c>
      <c r="K1625" s="1" t="s">
        <v>4085</v>
      </c>
      <c r="L1625" s="2">
        <v>45997</v>
      </c>
      <c r="M1625">
        <v>6</v>
      </c>
      <c r="N1625">
        <v>10</v>
      </c>
      <c r="O1625">
        <v>0</v>
      </c>
      <c r="P1625">
        <v>7291.8</v>
      </c>
      <c r="Q1625" s="1" t="s">
        <v>997</v>
      </c>
      <c r="R1625" s="1" t="s">
        <v>997</v>
      </c>
      <c r="S1625" s="1" t="s">
        <v>999</v>
      </c>
      <c r="T1625" s="1" t="s">
        <v>90</v>
      </c>
      <c r="U1625" s="1" t="s">
        <v>185</v>
      </c>
      <c r="V1625">
        <v>8102</v>
      </c>
      <c r="W1625" s="1" t="s">
        <v>224</v>
      </c>
      <c r="X1625" s="1" t="s">
        <v>137</v>
      </c>
      <c r="Y1625" s="2">
        <v>44532</v>
      </c>
      <c r="Z1625">
        <v>4.0999999999999996</v>
      </c>
      <c r="AA1625" s="1" t="s">
        <v>39</v>
      </c>
    </row>
    <row r="1626" spans="1:28" x14ac:dyDescent="0.3">
      <c r="A1626" s="1" t="s">
        <v>5031</v>
      </c>
      <c r="B1626" s="1" t="s">
        <v>5032</v>
      </c>
      <c r="C1626" s="1" t="s">
        <v>311</v>
      </c>
      <c r="D1626" s="1" t="s">
        <v>1056</v>
      </c>
      <c r="E1626">
        <v>5</v>
      </c>
      <c r="F1626">
        <v>89</v>
      </c>
      <c r="G1626" s="1" t="s">
        <v>32</v>
      </c>
      <c r="H1626" s="2">
        <v>45898</v>
      </c>
      <c r="I1626" s="1" t="s">
        <v>311</v>
      </c>
      <c r="J1626" s="1" t="s">
        <v>513</v>
      </c>
      <c r="K1626" s="1" t="s">
        <v>1056</v>
      </c>
      <c r="L1626" s="2">
        <v>45892</v>
      </c>
      <c r="M1626">
        <v>2</v>
      </c>
      <c r="N1626">
        <v>0</v>
      </c>
      <c r="O1626">
        <v>0</v>
      </c>
      <c r="P1626">
        <v>35078</v>
      </c>
      <c r="Q1626" s="1" t="s">
        <v>311</v>
      </c>
      <c r="R1626" s="1" t="s">
        <v>311</v>
      </c>
      <c r="S1626" s="1" t="s">
        <v>313</v>
      </c>
      <c r="T1626" s="1" t="s">
        <v>75</v>
      </c>
      <c r="U1626" s="1" t="s">
        <v>314</v>
      </c>
      <c r="V1626">
        <v>35078</v>
      </c>
      <c r="W1626" s="1" t="s">
        <v>514</v>
      </c>
      <c r="X1626" s="1" t="s">
        <v>59</v>
      </c>
      <c r="Y1626" s="2">
        <v>44396</v>
      </c>
      <c r="Z1626">
        <v>4.5</v>
      </c>
      <c r="AA1626" s="1" t="s">
        <v>39</v>
      </c>
    </row>
    <row r="1627" spans="1:28" x14ac:dyDescent="0.3">
      <c r="A1627" s="1" t="s">
        <v>5033</v>
      </c>
      <c r="B1627" s="1" t="s">
        <v>5034</v>
      </c>
      <c r="C1627" s="1" t="s">
        <v>2278</v>
      </c>
      <c r="D1627" s="1" t="s">
        <v>5035</v>
      </c>
      <c r="E1627">
        <v>3</v>
      </c>
      <c r="F1627">
        <v>86</v>
      </c>
      <c r="G1627" s="1" t="s">
        <v>44</v>
      </c>
      <c r="H1627" s="2">
        <v>45952</v>
      </c>
      <c r="I1627" s="1" t="s">
        <v>2278</v>
      </c>
      <c r="J1627" s="1" t="s">
        <v>115</v>
      </c>
      <c r="K1627" s="1" t="s">
        <v>5035</v>
      </c>
      <c r="L1627" s="2">
        <v>45939</v>
      </c>
      <c r="M1627">
        <v>6</v>
      </c>
      <c r="N1627">
        <v>5</v>
      </c>
      <c r="O1627">
        <v>0</v>
      </c>
      <c r="P1627">
        <v>912.95</v>
      </c>
      <c r="Q1627" s="1" t="s">
        <v>2278</v>
      </c>
      <c r="R1627" s="1" t="s">
        <v>2278</v>
      </c>
      <c r="S1627" s="1" t="s">
        <v>2280</v>
      </c>
      <c r="T1627" s="1" t="s">
        <v>35</v>
      </c>
      <c r="U1627" s="1" t="s">
        <v>83</v>
      </c>
      <c r="V1627">
        <v>961</v>
      </c>
      <c r="W1627" s="1" t="s">
        <v>118</v>
      </c>
      <c r="X1627" s="1" t="s">
        <v>59</v>
      </c>
      <c r="Y1627" s="2">
        <v>43824</v>
      </c>
      <c r="Z1627">
        <v>6</v>
      </c>
      <c r="AA1627" s="1" t="s">
        <v>39</v>
      </c>
    </row>
    <row r="1628" spans="1:28" x14ac:dyDescent="0.3">
      <c r="A1628" s="1" t="s">
        <v>5036</v>
      </c>
      <c r="B1628" s="1" t="s">
        <v>5037</v>
      </c>
      <c r="C1628" s="1" t="s">
        <v>2556</v>
      </c>
      <c r="D1628" s="1" t="s">
        <v>5038</v>
      </c>
      <c r="E1628">
        <v>4</v>
      </c>
      <c r="F1628">
        <v>64</v>
      </c>
      <c r="G1628" s="1" t="s">
        <v>44</v>
      </c>
      <c r="H1628" s="2">
        <v>46022</v>
      </c>
      <c r="I1628" s="1" t="s">
        <v>2556</v>
      </c>
      <c r="J1628" s="1" t="s">
        <v>159</v>
      </c>
      <c r="K1628" s="1" t="s">
        <v>5038</v>
      </c>
      <c r="L1628" s="2">
        <v>46006</v>
      </c>
      <c r="M1628">
        <v>7</v>
      </c>
      <c r="N1628">
        <v>10</v>
      </c>
      <c r="O1628">
        <v>0</v>
      </c>
      <c r="P1628">
        <v>342</v>
      </c>
      <c r="Q1628" s="1" t="s">
        <v>2556</v>
      </c>
      <c r="R1628" s="1" t="s">
        <v>2556</v>
      </c>
      <c r="S1628" s="1" t="s">
        <v>2558</v>
      </c>
      <c r="T1628" s="1" t="s">
        <v>56</v>
      </c>
      <c r="U1628" s="1" t="s">
        <v>66</v>
      </c>
      <c r="V1628">
        <v>380</v>
      </c>
      <c r="W1628" s="1" t="s">
        <v>161</v>
      </c>
      <c r="X1628" s="1" t="s">
        <v>59</v>
      </c>
      <c r="Y1628" s="2">
        <v>43812</v>
      </c>
      <c r="Z1628">
        <v>6.1</v>
      </c>
      <c r="AA1628" s="1" t="s">
        <v>39</v>
      </c>
    </row>
    <row r="1629" spans="1:28" x14ac:dyDescent="0.3">
      <c r="A1629" s="1" t="s">
        <v>5039</v>
      </c>
      <c r="B1629" s="1" t="s">
        <v>5040</v>
      </c>
      <c r="C1629" s="1" t="s">
        <v>450</v>
      </c>
      <c r="D1629" s="1" t="s">
        <v>5041</v>
      </c>
      <c r="E1629">
        <v>5</v>
      </c>
      <c r="F1629">
        <v>9</v>
      </c>
      <c r="G1629" s="1" t="s">
        <v>44</v>
      </c>
      <c r="H1629" s="2">
        <v>45735</v>
      </c>
      <c r="I1629" s="1" t="s">
        <v>450</v>
      </c>
      <c r="J1629" s="1" t="s">
        <v>284</v>
      </c>
      <c r="K1629" s="1" t="s">
        <v>5041</v>
      </c>
      <c r="L1629" s="2">
        <v>45724</v>
      </c>
      <c r="M1629">
        <v>4</v>
      </c>
      <c r="N1629">
        <v>0</v>
      </c>
      <c r="O1629">
        <v>0</v>
      </c>
      <c r="P1629">
        <v>3478</v>
      </c>
      <c r="Q1629" s="1" t="s">
        <v>450</v>
      </c>
      <c r="R1629" s="1" t="s">
        <v>450</v>
      </c>
      <c r="S1629" s="1" t="s">
        <v>452</v>
      </c>
      <c r="T1629" s="1" t="s">
        <v>107</v>
      </c>
      <c r="U1629" s="1" t="s">
        <v>416</v>
      </c>
      <c r="V1629">
        <v>3478</v>
      </c>
      <c r="W1629" s="1" t="s">
        <v>286</v>
      </c>
      <c r="X1629" s="1" t="s">
        <v>127</v>
      </c>
      <c r="Y1629" s="2">
        <v>45629</v>
      </c>
      <c r="Z1629">
        <v>1.1000000000000001</v>
      </c>
      <c r="AA1629" s="1" t="s">
        <v>39</v>
      </c>
    </row>
    <row r="1630" spans="1:28" x14ac:dyDescent="0.3">
      <c r="A1630" s="1" t="s">
        <v>5042</v>
      </c>
      <c r="B1630" s="1" t="s">
        <v>5043</v>
      </c>
      <c r="C1630" s="1" t="s">
        <v>1502</v>
      </c>
      <c r="D1630" s="1" t="s">
        <v>4155</v>
      </c>
      <c r="E1630">
        <v>5</v>
      </c>
      <c r="F1630">
        <v>5</v>
      </c>
      <c r="G1630" s="1" t="s">
        <v>44</v>
      </c>
      <c r="H1630" s="2">
        <v>45917</v>
      </c>
      <c r="I1630" s="1" t="s">
        <v>1502</v>
      </c>
      <c r="J1630" s="1" t="s">
        <v>446</v>
      </c>
      <c r="K1630" s="1" t="s">
        <v>4155</v>
      </c>
      <c r="L1630" s="2">
        <v>45899</v>
      </c>
      <c r="M1630">
        <v>4</v>
      </c>
      <c r="N1630">
        <v>0</v>
      </c>
      <c r="O1630">
        <v>0</v>
      </c>
      <c r="P1630">
        <v>108</v>
      </c>
      <c r="Q1630" s="1" t="s">
        <v>1502</v>
      </c>
      <c r="R1630" s="1" t="s">
        <v>1502</v>
      </c>
      <c r="S1630" s="1" t="s">
        <v>1504</v>
      </c>
      <c r="T1630" s="1" t="s">
        <v>134</v>
      </c>
      <c r="U1630" s="1" t="s">
        <v>366</v>
      </c>
      <c r="V1630">
        <v>108</v>
      </c>
      <c r="W1630" s="1" t="s">
        <v>447</v>
      </c>
      <c r="X1630" s="1" t="s">
        <v>127</v>
      </c>
      <c r="Y1630" s="2">
        <v>45409</v>
      </c>
      <c r="Z1630">
        <v>1.7</v>
      </c>
      <c r="AA1630" s="1" t="s">
        <v>39</v>
      </c>
    </row>
    <row r="1631" spans="1:28" x14ac:dyDescent="0.3">
      <c r="A1631" s="1" t="s">
        <v>5044</v>
      </c>
      <c r="B1631" s="1" t="s">
        <v>5045</v>
      </c>
      <c r="C1631" s="1" t="s">
        <v>775</v>
      </c>
      <c r="D1631" s="1" t="s">
        <v>5046</v>
      </c>
      <c r="E1631">
        <v>3</v>
      </c>
      <c r="F1631">
        <v>125</v>
      </c>
      <c r="G1631" s="1" t="s">
        <v>44</v>
      </c>
      <c r="H1631" s="2">
        <v>45709</v>
      </c>
      <c r="I1631" s="1" t="s">
        <v>775</v>
      </c>
      <c r="J1631" s="1" t="s">
        <v>264</v>
      </c>
      <c r="K1631" s="1" t="s">
        <v>5046</v>
      </c>
      <c r="L1631" s="2">
        <v>45702</v>
      </c>
      <c r="M1631">
        <v>5</v>
      </c>
      <c r="N1631">
        <v>0</v>
      </c>
      <c r="O1631">
        <v>0</v>
      </c>
      <c r="P1631">
        <v>25472</v>
      </c>
      <c r="Q1631" s="1" t="s">
        <v>775</v>
      </c>
      <c r="R1631" s="1" t="s">
        <v>775</v>
      </c>
      <c r="S1631" s="1" t="s">
        <v>777</v>
      </c>
      <c r="T1631" s="1" t="s">
        <v>75</v>
      </c>
      <c r="U1631" s="1" t="s">
        <v>98</v>
      </c>
      <c r="V1631">
        <v>25472</v>
      </c>
      <c r="W1631" s="1" t="s">
        <v>267</v>
      </c>
      <c r="X1631" s="1" t="s">
        <v>268</v>
      </c>
      <c r="Y1631" s="2">
        <v>43207</v>
      </c>
      <c r="Z1631">
        <v>7.7</v>
      </c>
      <c r="AA1631" s="1" t="s">
        <v>39</v>
      </c>
    </row>
    <row r="1632" spans="1:28" x14ac:dyDescent="0.3">
      <c r="A1632" s="1" t="s">
        <v>5047</v>
      </c>
      <c r="B1632" s="1" t="s">
        <v>5048</v>
      </c>
      <c r="C1632" s="1" t="s">
        <v>611</v>
      </c>
      <c r="D1632" s="1" t="s">
        <v>1216</v>
      </c>
      <c r="E1632">
        <v>3</v>
      </c>
      <c r="F1632">
        <v>58</v>
      </c>
      <c r="G1632" s="1" t="s">
        <v>32</v>
      </c>
      <c r="H1632" s="2">
        <v>45737</v>
      </c>
      <c r="I1632" s="1" t="s">
        <v>611</v>
      </c>
      <c r="J1632" s="1" t="s">
        <v>123</v>
      </c>
      <c r="K1632" s="1" t="s">
        <v>1216</v>
      </c>
      <c r="L1632" s="2">
        <v>45727</v>
      </c>
      <c r="M1632">
        <v>4</v>
      </c>
      <c r="N1632">
        <v>10</v>
      </c>
      <c r="O1632">
        <v>0</v>
      </c>
      <c r="P1632">
        <v>1621.8</v>
      </c>
      <c r="Q1632" s="1" t="s">
        <v>611</v>
      </c>
      <c r="R1632" s="1" t="s">
        <v>611</v>
      </c>
      <c r="S1632" s="1" t="s">
        <v>613</v>
      </c>
      <c r="T1632" s="1" t="s">
        <v>35</v>
      </c>
      <c r="U1632" s="1" t="s">
        <v>167</v>
      </c>
      <c r="V1632">
        <v>1802</v>
      </c>
      <c r="W1632" s="1" t="s">
        <v>126</v>
      </c>
      <c r="X1632" s="1" t="s">
        <v>127</v>
      </c>
      <c r="Y1632" s="2">
        <v>44230</v>
      </c>
      <c r="Z1632">
        <v>4.9000000000000004</v>
      </c>
      <c r="AA1632" s="1" t="s">
        <v>39</v>
      </c>
    </row>
    <row r="1633" spans="1:28" x14ac:dyDescent="0.3">
      <c r="A1633" s="1" t="s">
        <v>5049</v>
      </c>
      <c r="B1633" s="1" t="s">
        <v>5050</v>
      </c>
      <c r="C1633" s="1" t="s">
        <v>1502</v>
      </c>
      <c r="D1633" s="1" t="s">
        <v>5051</v>
      </c>
      <c r="E1633">
        <v>4</v>
      </c>
      <c r="F1633">
        <v>67</v>
      </c>
      <c r="G1633" s="1" t="s">
        <v>44</v>
      </c>
      <c r="H1633" s="2">
        <v>46013</v>
      </c>
      <c r="I1633" s="1" t="s">
        <v>1502</v>
      </c>
      <c r="J1633" s="1" t="s">
        <v>150</v>
      </c>
      <c r="K1633" s="1" t="s">
        <v>5051</v>
      </c>
      <c r="L1633" s="2">
        <v>45997</v>
      </c>
      <c r="M1633">
        <v>4</v>
      </c>
      <c r="N1633">
        <v>15</v>
      </c>
      <c r="O1633">
        <v>0</v>
      </c>
      <c r="P1633">
        <v>91.8</v>
      </c>
      <c r="Q1633" s="1" t="s">
        <v>1502</v>
      </c>
      <c r="R1633" s="1" t="s">
        <v>1502</v>
      </c>
      <c r="S1633" s="1" t="s">
        <v>1504</v>
      </c>
      <c r="T1633" s="1" t="s">
        <v>134</v>
      </c>
      <c r="U1633" s="1" t="s">
        <v>366</v>
      </c>
      <c r="V1633">
        <v>108</v>
      </c>
      <c r="W1633" s="1" t="s">
        <v>153</v>
      </c>
      <c r="X1633" s="1" t="s">
        <v>38</v>
      </c>
      <c r="Y1633" s="2">
        <v>45173</v>
      </c>
      <c r="Z1633">
        <v>2.2999999999999998</v>
      </c>
      <c r="AA1633" s="1" t="s">
        <v>39</v>
      </c>
    </row>
    <row r="1634" spans="1:28" x14ac:dyDescent="0.3">
      <c r="A1634" s="1" t="s">
        <v>5052</v>
      </c>
      <c r="B1634" s="1" t="s">
        <v>5053</v>
      </c>
      <c r="C1634" s="1" t="s">
        <v>2076</v>
      </c>
      <c r="D1634" s="1" t="s">
        <v>5054</v>
      </c>
      <c r="E1634">
        <v>4</v>
      </c>
      <c r="F1634">
        <v>71</v>
      </c>
      <c r="G1634" s="1" t="s">
        <v>44</v>
      </c>
      <c r="H1634" s="2">
        <v>45850</v>
      </c>
      <c r="I1634" s="1" t="s">
        <v>2076</v>
      </c>
      <c r="J1634" s="1" t="s">
        <v>1119</v>
      </c>
      <c r="K1634" s="1" t="s">
        <v>5054</v>
      </c>
      <c r="L1634" s="2">
        <v>45840</v>
      </c>
      <c r="M1634">
        <v>5</v>
      </c>
      <c r="N1634">
        <v>15</v>
      </c>
      <c r="O1634">
        <v>0</v>
      </c>
      <c r="P1634">
        <v>394.4</v>
      </c>
      <c r="Q1634" s="1" t="s">
        <v>2076</v>
      </c>
      <c r="R1634" s="1" t="s">
        <v>2076</v>
      </c>
      <c r="S1634" s="1" t="s">
        <v>2078</v>
      </c>
      <c r="T1634" s="1" t="s">
        <v>107</v>
      </c>
      <c r="U1634" s="1" t="s">
        <v>125</v>
      </c>
      <c r="V1634">
        <v>464</v>
      </c>
      <c r="W1634" s="1" t="s">
        <v>1120</v>
      </c>
      <c r="X1634" s="1" t="s">
        <v>38</v>
      </c>
      <c r="Y1634" s="2">
        <v>44070</v>
      </c>
      <c r="Z1634">
        <v>5.3</v>
      </c>
      <c r="AA1634" s="1" t="s">
        <v>39</v>
      </c>
    </row>
    <row r="1635" spans="1:28" x14ac:dyDescent="0.3">
      <c r="A1635" s="1" t="s">
        <v>5055</v>
      </c>
      <c r="B1635" s="1" t="s">
        <v>5056</v>
      </c>
      <c r="C1635" s="1" t="s">
        <v>289</v>
      </c>
      <c r="D1635" s="1" t="s">
        <v>5057</v>
      </c>
      <c r="E1635">
        <v>3</v>
      </c>
      <c r="F1635">
        <v>170</v>
      </c>
      <c r="G1635" s="1" t="s">
        <v>44</v>
      </c>
      <c r="H1635" s="2">
        <v>45858</v>
      </c>
      <c r="I1635" s="1" t="s">
        <v>289</v>
      </c>
      <c r="J1635" s="1" t="s">
        <v>96</v>
      </c>
      <c r="K1635" s="1" t="s">
        <v>5057</v>
      </c>
      <c r="L1635" s="2">
        <v>45851</v>
      </c>
      <c r="M1635">
        <v>5</v>
      </c>
      <c r="N1635">
        <v>30</v>
      </c>
      <c r="O1635">
        <v>0</v>
      </c>
      <c r="P1635">
        <v>7497</v>
      </c>
      <c r="Q1635" s="1" t="s">
        <v>289</v>
      </c>
      <c r="R1635" s="1" t="s">
        <v>289</v>
      </c>
      <c r="S1635" s="1" t="s">
        <v>292</v>
      </c>
      <c r="T1635" s="1" t="s">
        <v>107</v>
      </c>
      <c r="U1635" s="1" t="s">
        <v>125</v>
      </c>
      <c r="V1635">
        <v>10710</v>
      </c>
      <c r="W1635" s="1" t="s">
        <v>99</v>
      </c>
      <c r="X1635" s="1" t="s">
        <v>100</v>
      </c>
      <c r="Y1635" s="2">
        <v>45629</v>
      </c>
      <c r="Z1635">
        <v>1.1000000000000001</v>
      </c>
      <c r="AA1635" s="1" t="s">
        <v>39</v>
      </c>
    </row>
    <row r="1636" spans="1:28" x14ac:dyDescent="0.3">
      <c r="A1636" s="1" t="s">
        <v>5058</v>
      </c>
      <c r="B1636" s="1" t="s">
        <v>5059</v>
      </c>
      <c r="C1636" s="1" t="s">
        <v>626</v>
      </c>
      <c r="D1636" s="1" t="s">
        <v>5060</v>
      </c>
      <c r="E1636">
        <v>3</v>
      </c>
      <c r="F1636">
        <v>144</v>
      </c>
      <c r="G1636" s="1" t="s">
        <v>44</v>
      </c>
      <c r="H1636" s="2">
        <v>45959</v>
      </c>
      <c r="I1636" s="1" t="s">
        <v>626</v>
      </c>
      <c r="J1636" s="1" t="s">
        <v>242</v>
      </c>
      <c r="K1636" s="1" t="s">
        <v>5060</v>
      </c>
      <c r="L1636" s="2">
        <v>45939</v>
      </c>
      <c r="M1636">
        <v>11</v>
      </c>
      <c r="N1636">
        <v>15</v>
      </c>
      <c r="O1636">
        <v>0</v>
      </c>
      <c r="P1636">
        <v>581.4</v>
      </c>
      <c r="Q1636" s="1" t="s">
        <v>626</v>
      </c>
      <c r="R1636" s="1" t="s">
        <v>626</v>
      </c>
      <c r="S1636" s="1" t="s">
        <v>628</v>
      </c>
      <c r="T1636" s="1" t="s">
        <v>56</v>
      </c>
      <c r="U1636" s="1" t="s">
        <v>359</v>
      </c>
      <c r="V1636">
        <v>684</v>
      </c>
      <c r="W1636" s="1" t="s">
        <v>244</v>
      </c>
      <c r="X1636" s="1" t="s">
        <v>48</v>
      </c>
      <c r="Y1636" s="2">
        <v>44403</v>
      </c>
      <c r="Z1636">
        <v>4.4000000000000004</v>
      </c>
      <c r="AA1636" s="1" t="s">
        <v>39</v>
      </c>
    </row>
    <row r="1637" spans="1:28" x14ac:dyDescent="0.3">
      <c r="A1637" s="1" t="s">
        <v>5061</v>
      </c>
      <c r="B1637" s="1" t="s">
        <v>5062</v>
      </c>
      <c r="C1637" s="1" t="s">
        <v>2628</v>
      </c>
      <c r="D1637" s="1" t="s">
        <v>3049</v>
      </c>
      <c r="E1637">
        <v>3</v>
      </c>
      <c r="F1637">
        <v>186</v>
      </c>
      <c r="G1637" s="1" t="s">
        <v>44</v>
      </c>
      <c r="H1637" s="2">
        <v>45684</v>
      </c>
      <c r="I1637" s="1" t="s">
        <v>2628</v>
      </c>
      <c r="J1637" s="1" t="s">
        <v>54</v>
      </c>
      <c r="K1637" s="1" t="s">
        <v>3049</v>
      </c>
      <c r="L1637" s="2">
        <v>45667</v>
      </c>
      <c r="M1637">
        <v>3</v>
      </c>
      <c r="N1637">
        <v>5</v>
      </c>
      <c r="O1637">
        <v>0</v>
      </c>
      <c r="P1637">
        <v>5322.85</v>
      </c>
      <c r="Q1637" s="1" t="s">
        <v>2628</v>
      </c>
      <c r="R1637" s="1" t="s">
        <v>2628</v>
      </c>
      <c r="S1637" s="1" t="s">
        <v>2630</v>
      </c>
      <c r="T1637" s="1" t="s">
        <v>75</v>
      </c>
      <c r="U1637" s="1" t="s">
        <v>314</v>
      </c>
      <c r="V1637">
        <v>5603</v>
      </c>
      <c r="W1637" s="1" t="s">
        <v>58</v>
      </c>
      <c r="X1637" s="1" t="s">
        <v>59</v>
      </c>
      <c r="Y1637" s="2">
        <v>44128</v>
      </c>
      <c r="Z1637">
        <v>5.2</v>
      </c>
      <c r="AA1637" s="1" t="s">
        <v>39</v>
      </c>
    </row>
    <row r="1638" spans="1:28" x14ac:dyDescent="0.3">
      <c r="A1638" s="1" t="s">
        <v>5063</v>
      </c>
      <c r="B1638" s="1" t="s">
        <v>5064</v>
      </c>
      <c r="C1638" s="1" t="s">
        <v>1076</v>
      </c>
      <c r="D1638" s="1" t="s">
        <v>4787</v>
      </c>
      <c r="E1638">
        <v>3</v>
      </c>
      <c r="F1638">
        <v>92</v>
      </c>
      <c r="G1638" s="1" t="s">
        <v>401</v>
      </c>
      <c r="H1638" s="2">
        <v>45857</v>
      </c>
      <c r="I1638" s="1" t="s">
        <v>1076</v>
      </c>
      <c r="J1638" s="1" t="s">
        <v>45</v>
      </c>
      <c r="K1638" s="1" t="s">
        <v>4787</v>
      </c>
      <c r="L1638" s="2">
        <v>45839</v>
      </c>
      <c r="M1638">
        <v>5</v>
      </c>
      <c r="N1638">
        <v>10</v>
      </c>
      <c r="O1638">
        <v>0</v>
      </c>
      <c r="P1638">
        <v>254.7</v>
      </c>
      <c r="Q1638" s="1" t="s">
        <v>1076</v>
      </c>
      <c r="R1638" s="1" t="s">
        <v>1076</v>
      </c>
      <c r="S1638" s="1" t="s">
        <v>1078</v>
      </c>
      <c r="T1638" s="1" t="s">
        <v>35</v>
      </c>
      <c r="U1638" s="1" t="s">
        <v>223</v>
      </c>
      <c r="V1638">
        <v>283</v>
      </c>
      <c r="W1638" s="1" t="s">
        <v>47</v>
      </c>
      <c r="X1638" s="1" t="s">
        <v>48</v>
      </c>
      <c r="Y1638" s="2">
        <v>44112</v>
      </c>
      <c r="Z1638">
        <v>5.2</v>
      </c>
      <c r="AA1638" s="1" t="s">
        <v>39</v>
      </c>
    </row>
    <row r="1639" spans="1:28" x14ac:dyDescent="0.3">
      <c r="A1639" s="1" t="s">
        <v>5065</v>
      </c>
      <c r="B1639" s="1" t="s">
        <v>5066</v>
      </c>
      <c r="C1639" s="1" t="s">
        <v>3078</v>
      </c>
      <c r="D1639" s="1" t="s">
        <v>2461</v>
      </c>
      <c r="E1639">
        <v>5</v>
      </c>
      <c r="F1639">
        <v>104</v>
      </c>
      <c r="G1639" s="1" t="s">
        <v>32</v>
      </c>
      <c r="H1639" s="2">
        <v>45991</v>
      </c>
      <c r="I1639" s="1" t="s">
        <v>3078</v>
      </c>
      <c r="J1639" s="1" t="s">
        <v>513</v>
      </c>
      <c r="K1639" s="1" t="s">
        <v>2461</v>
      </c>
      <c r="L1639" s="2">
        <v>45973</v>
      </c>
      <c r="M1639">
        <v>4</v>
      </c>
      <c r="N1639">
        <v>10</v>
      </c>
      <c r="O1639">
        <v>0</v>
      </c>
      <c r="P1639">
        <v>1218.5999999999999</v>
      </c>
      <c r="Q1639" s="1" t="s">
        <v>3078</v>
      </c>
      <c r="R1639" s="1" t="s">
        <v>3078</v>
      </c>
      <c r="S1639" s="1" t="s">
        <v>3079</v>
      </c>
      <c r="T1639" s="1" t="s">
        <v>107</v>
      </c>
      <c r="U1639" s="1" t="s">
        <v>125</v>
      </c>
      <c r="V1639">
        <v>1354</v>
      </c>
      <c r="W1639" s="1" t="s">
        <v>514</v>
      </c>
      <c r="X1639" s="1" t="s">
        <v>59</v>
      </c>
      <c r="Y1639" s="2">
        <v>44396</v>
      </c>
      <c r="Z1639">
        <v>4.5</v>
      </c>
      <c r="AA1639" s="1" t="s">
        <v>39</v>
      </c>
    </row>
    <row r="1640" spans="1:28" x14ac:dyDescent="0.3">
      <c r="A1640" s="1" t="s">
        <v>5065</v>
      </c>
      <c r="B1640" s="1" t="s">
        <v>5066</v>
      </c>
      <c r="C1640" s="1" t="s">
        <v>3078</v>
      </c>
      <c r="D1640" s="1" t="s">
        <v>2461</v>
      </c>
      <c r="E1640">
        <v>5</v>
      </c>
      <c r="F1640">
        <v>104</v>
      </c>
      <c r="G1640" s="1" t="s">
        <v>32</v>
      </c>
      <c r="H1640" s="2">
        <v>45991</v>
      </c>
      <c r="I1640" s="1" t="s">
        <v>3078</v>
      </c>
      <c r="J1640" s="1" t="s">
        <v>513</v>
      </c>
      <c r="K1640" s="1" t="s">
        <v>2461</v>
      </c>
      <c r="L1640" s="2">
        <v>45973</v>
      </c>
      <c r="M1640">
        <v>4</v>
      </c>
      <c r="N1640">
        <v>10</v>
      </c>
      <c r="O1640">
        <v>0</v>
      </c>
      <c r="P1640">
        <v>1218.5999999999999</v>
      </c>
      <c r="Q1640" s="1" t="s">
        <v>3078</v>
      </c>
      <c r="R1640" s="1" t="s">
        <v>3078</v>
      </c>
      <c r="S1640" s="1" t="s">
        <v>3079</v>
      </c>
      <c r="T1640" s="1" t="s">
        <v>107</v>
      </c>
      <c r="U1640" s="1" t="s">
        <v>125</v>
      </c>
      <c r="V1640">
        <v>1354</v>
      </c>
      <c r="W1640" s="1" t="s">
        <v>514</v>
      </c>
      <c r="X1640" s="1" t="s">
        <v>59</v>
      </c>
      <c r="Y1640" s="2">
        <v>44396</v>
      </c>
      <c r="Z1640">
        <v>4.5</v>
      </c>
      <c r="AA1640" s="1" t="s">
        <v>39</v>
      </c>
    </row>
    <row r="1641" spans="1:28" x14ac:dyDescent="0.3">
      <c r="A1641" s="1" t="s">
        <v>5067</v>
      </c>
      <c r="B1641" s="1" t="s">
        <v>5068</v>
      </c>
      <c r="C1641" s="1" t="s">
        <v>543</v>
      </c>
      <c r="D1641" s="1" t="s">
        <v>3629</v>
      </c>
      <c r="E1641">
        <v>3</v>
      </c>
      <c r="F1641">
        <v>45</v>
      </c>
      <c r="G1641" s="1" t="s">
        <v>44</v>
      </c>
      <c r="H1641" s="2">
        <v>45831</v>
      </c>
      <c r="I1641" s="1" t="s">
        <v>543</v>
      </c>
      <c r="J1641" s="1" t="s">
        <v>132</v>
      </c>
      <c r="K1641" s="1" t="s">
        <v>3629</v>
      </c>
      <c r="L1641" s="2">
        <v>45818</v>
      </c>
      <c r="M1641">
        <v>7</v>
      </c>
      <c r="N1641">
        <v>30</v>
      </c>
      <c r="O1641">
        <v>0</v>
      </c>
      <c r="P1641">
        <v>144.9</v>
      </c>
      <c r="Q1641" s="1" t="s">
        <v>543</v>
      </c>
      <c r="R1641" s="1" t="s">
        <v>543</v>
      </c>
      <c r="S1641" s="1" t="s">
        <v>545</v>
      </c>
      <c r="T1641" s="1" t="s">
        <v>56</v>
      </c>
      <c r="U1641" s="1" t="s">
        <v>57</v>
      </c>
      <c r="V1641">
        <v>207</v>
      </c>
      <c r="W1641" s="1" t="s">
        <v>136</v>
      </c>
      <c r="X1641" s="1" t="s">
        <v>137</v>
      </c>
      <c r="Y1641" s="2">
        <v>44254</v>
      </c>
      <c r="Z1641">
        <v>4.8</v>
      </c>
      <c r="AA1641" s="1" t="s">
        <v>39</v>
      </c>
    </row>
    <row r="1642" spans="1:28" x14ac:dyDescent="0.3">
      <c r="A1642" s="1" t="s">
        <v>5069</v>
      </c>
      <c r="B1642" s="1" t="s">
        <v>5070</v>
      </c>
      <c r="C1642" s="1" t="s">
        <v>332</v>
      </c>
      <c r="D1642" s="1" t="s">
        <v>5071</v>
      </c>
      <c r="E1642">
        <v>4</v>
      </c>
      <c r="F1642">
        <v>158</v>
      </c>
      <c r="G1642" s="1" t="s">
        <v>44</v>
      </c>
      <c r="H1642" s="2">
        <v>45763</v>
      </c>
      <c r="I1642" s="1" t="s">
        <v>332</v>
      </c>
      <c r="J1642" s="1" t="s">
        <v>242</v>
      </c>
      <c r="K1642" s="1" t="s">
        <v>5071</v>
      </c>
      <c r="L1642" s="2">
        <v>45745</v>
      </c>
      <c r="M1642">
        <v>5</v>
      </c>
      <c r="N1642">
        <v>10</v>
      </c>
      <c r="O1642">
        <v>0</v>
      </c>
      <c r="P1642">
        <v>1714.5</v>
      </c>
      <c r="Q1642" s="1" t="s">
        <v>332</v>
      </c>
      <c r="R1642" s="1" t="s">
        <v>332</v>
      </c>
      <c r="S1642" s="1" t="s">
        <v>334</v>
      </c>
      <c r="T1642" s="1" t="s">
        <v>107</v>
      </c>
      <c r="U1642" s="1" t="s">
        <v>125</v>
      </c>
      <c r="V1642">
        <v>1905</v>
      </c>
      <c r="W1642" s="1" t="s">
        <v>244</v>
      </c>
      <c r="X1642" s="1" t="s">
        <v>48</v>
      </c>
      <c r="Y1642" s="2">
        <v>44403</v>
      </c>
      <c r="Z1642">
        <v>4.4000000000000004</v>
      </c>
      <c r="AA1642" s="1" t="s">
        <v>39</v>
      </c>
    </row>
    <row r="1643" spans="1:28" x14ac:dyDescent="0.3">
      <c r="A1643" s="1" t="s">
        <v>5072</v>
      </c>
      <c r="B1643" s="1" t="s">
        <v>5073</v>
      </c>
      <c r="C1643" s="1" t="s">
        <v>637</v>
      </c>
      <c r="D1643" s="1" t="s">
        <v>5074</v>
      </c>
      <c r="E1643">
        <v>4</v>
      </c>
      <c r="F1643">
        <v>85</v>
      </c>
      <c r="G1643" s="1" t="s">
        <v>44</v>
      </c>
      <c r="H1643" s="2">
        <v>45782</v>
      </c>
      <c r="I1643" s="1" t="s">
        <v>637</v>
      </c>
      <c r="J1643" s="1" t="s">
        <v>242</v>
      </c>
      <c r="K1643" s="1" t="s">
        <v>5074</v>
      </c>
      <c r="L1643" s="2">
        <v>45777</v>
      </c>
      <c r="M1643">
        <v>4</v>
      </c>
      <c r="N1643">
        <v>15</v>
      </c>
      <c r="O1643">
        <v>0</v>
      </c>
      <c r="P1643">
        <v>782.85</v>
      </c>
      <c r="Q1643" s="1" t="s">
        <v>637</v>
      </c>
      <c r="R1643" s="1" t="s">
        <v>637</v>
      </c>
      <c r="S1643" s="1" t="s">
        <v>639</v>
      </c>
      <c r="T1643" s="1" t="s">
        <v>107</v>
      </c>
      <c r="U1643" s="1" t="s">
        <v>108</v>
      </c>
      <c r="V1643">
        <v>921</v>
      </c>
      <c r="W1643" s="1" t="s">
        <v>244</v>
      </c>
      <c r="X1643" s="1" t="s">
        <v>48</v>
      </c>
      <c r="Y1643" s="2">
        <v>44403</v>
      </c>
      <c r="Z1643">
        <v>4.4000000000000004</v>
      </c>
      <c r="AA1643" s="1" t="s">
        <v>39</v>
      </c>
    </row>
    <row r="1644" spans="1:28" x14ac:dyDescent="0.3">
      <c r="A1644" s="1" t="s">
        <v>5075</v>
      </c>
      <c r="B1644" s="1" t="s">
        <v>5076</v>
      </c>
      <c r="C1644" s="1" t="s">
        <v>1497</v>
      </c>
      <c r="D1644" s="1" t="s">
        <v>5077</v>
      </c>
      <c r="E1644">
        <v>5</v>
      </c>
      <c r="F1644">
        <v>34</v>
      </c>
      <c r="G1644" s="1" t="s">
        <v>44</v>
      </c>
      <c r="H1644" s="2">
        <v>45743</v>
      </c>
      <c r="I1644" s="1" t="s">
        <v>1497</v>
      </c>
      <c r="J1644" s="1" t="s">
        <v>159</v>
      </c>
      <c r="K1644" s="1" t="s">
        <v>5077</v>
      </c>
      <c r="L1644" s="2">
        <v>45739</v>
      </c>
      <c r="M1644">
        <v>2</v>
      </c>
      <c r="N1644">
        <v>15</v>
      </c>
      <c r="O1644">
        <v>0</v>
      </c>
      <c r="P1644">
        <v>6236.45</v>
      </c>
      <c r="Q1644" s="1" t="s">
        <v>1497</v>
      </c>
      <c r="R1644" s="1" t="s">
        <v>1497</v>
      </c>
      <c r="S1644" s="1" t="s">
        <v>1499</v>
      </c>
      <c r="T1644" s="1" t="s">
        <v>75</v>
      </c>
      <c r="U1644" s="1" t="s">
        <v>76</v>
      </c>
      <c r="V1644">
        <v>7337</v>
      </c>
      <c r="W1644" s="1" t="s">
        <v>161</v>
      </c>
      <c r="X1644" s="1" t="s">
        <v>59</v>
      </c>
      <c r="Y1644" s="2">
        <v>43812</v>
      </c>
      <c r="Z1644">
        <v>6.1</v>
      </c>
      <c r="AA1644" s="1" t="s">
        <v>39</v>
      </c>
    </row>
    <row r="1645" spans="1:28" x14ac:dyDescent="0.3">
      <c r="A1645" s="1" t="s">
        <v>5078</v>
      </c>
      <c r="B1645" s="1" t="s">
        <v>5079</v>
      </c>
      <c r="C1645" s="1" t="s">
        <v>1090</v>
      </c>
      <c r="D1645" s="1" t="s">
        <v>1363</v>
      </c>
      <c r="E1645">
        <v>4</v>
      </c>
      <c r="F1645">
        <v>90</v>
      </c>
      <c r="G1645" s="1" t="s">
        <v>44</v>
      </c>
      <c r="H1645" s="2">
        <v>45864</v>
      </c>
      <c r="I1645" s="1" t="s">
        <v>1090</v>
      </c>
      <c r="J1645" s="1" t="s">
        <v>549</v>
      </c>
      <c r="K1645" s="1" t="s">
        <v>1363</v>
      </c>
      <c r="L1645" s="2">
        <v>45846</v>
      </c>
      <c r="M1645">
        <v>7</v>
      </c>
      <c r="N1645">
        <v>10</v>
      </c>
      <c r="O1645">
        <v>0</v>
      </c>
      <c r="P1645">
        <v>1685.7</v>
      </c>
      <c r="Q1645" s="1" t="s">
        <v>1090</v>
      </c>
      <c r="R1645" s="1" t="s">
        <v>1090</v>
      </c>
      <c r="S1645" s="1" t="s">
        <v>1092</v>
      </c>
      <c r="T1645" s="1" t="s">
        <v>35</v>
      </c>
      <c r="U1645" s="1" t="s">
        <v>36</v>
      </c>
      <c r="V1645">
        <v>1873</v>
      </c>
      <c r="W1645" s="1" t="s">
        <v>550</v>
      </c>
      <c r="X1645" s="1" t="s">
        <v>38</v>
      </c>
      <c r="Y1645" s="2">
        <v>45530</v>
      </c>
      <c r="Z1645">
        <v>1.3</v>
      </c>
      <c r="AA1645" s="1" t="s">
        <v>39</v>
      </c>
    </row>
    <row r="1646" spans="1:28" x14ac:dyDescent="0.3">
      <c r="A1646" s="1" t="s">
        <v>5080</v>
      </c>
      <c r="B1646" s="1" t="s">
        <v>5081</v>
      </c>
      <c r="C1646" s="1" t="s">
        <v>1024</v>
      </c>
      <c r="D1646" s="1" t="s">
        <v>1924</v>
      </c>
      <c r="E1646">
        <v>4</v>
      </c>
      <c r="F1646">
        <v>104</v>
      </c>
      <c r="G1646" s="1" t="s">
        <v>44</v>
      </c>
      <c r="H1646" s="2">
        <v>45732</v>
      </c>
      <c r="I1646" s="1" t="s">
        <v>1024</v>
      </c>
      <c r="J1646" s="1" t="s">
        <v>229</v>
      </c>
      <c r="K1646" s="1" t="s">
        <v>1924</v>
      </c>
      <c r="L1646" s="2">
        <v>45726</v>
      </c>
      <c r="M1646">
        <v>5</v>
      </c>
      <c r="N1646">
        <v>15</v>
      </c>
      <c r="O1646">
        <v>0</v>
      </c>
      <c r="P1646">
        <v>2105.4499999999998</v>
      </c>
      <c r="Q1646" s="1" t="s">
        <v>1024</v>
      </c>
      <c r="R1646" s="1" t="s">
        <v>1024</v>
      </c>
      <c r="S1646" s="1" t="s">
        <v>1026</v>
      </c>
      <c r="T1646" s="1" t="s">
        <v>56</v>
      </c>
      <c r="U1646" s="1" t="s">
        <v>359</v>
      </c>
      <c r="V1646">
        <v>2477</v>
      </c>
      <c r="W1646" s="1" t="s">
        <v>231</v>
      </c>
      <c r="X1646" s="1" t="s">
        <v>127</v>
      </c>
      <c r="Y1646" s="2">
        <v>43596</v>
      </c>
      <c r="Z1646">
        <v>6.6</v>
      </c>
      <c r="AA1646" s="1" t="s">
        <v>39</v>
      </c>
    </row>
    <row r="1647" spans="1:28" x14ac:dyDescent="0.3">
      <c r="A1647" s="1" t="s">
        <v>5082</v>
      </c>
      <c r="B1647" s="1" t="s">
        <v>5083</v>
      </c>
      <c r="C1647" s="1" t="s">
        <v>430</v>
      </c>
      <c r="D1647" s="1" t="s">
        <v>3629</v>
      </c>
      <c r="E1647">
        <v>2</v>
      </c>
      <c r="F1647">
        <v>102</v>
      </c>
      <c r="G1647" s="1" t="s">
        <v>44</v>
      </c>
      <c r="H1647" s="2">
        <v>46025</v>
      </c>
      <c r="I1647" s="1" t="s">
        <v>430</v>
      </c>
      <c r="J1647" s="1" t="s">
        <v>183</v>
      </c>
      <c r="K1647" s="1" t="s">
        <v>3629</v>
      </c>
      <c r="L1647" s="2">
        <v>46009</v>
      </c>
      <c r="M1647">
        <v>7</v>
      </c>
      <c r="N1647">
        <v>0</v>
      </c>
      <c r="O1647">
        <v>1</v>
      </c>
      <c r="P1647">
        <v>133</v>
      </c>
      <c r="Q1647" s="1" t="s">
        <v>430</v>
      </c>
      <c r="R1647" s="1" t="s">
        <v>430</v>
      </c>
      <c r="S1647" s="1" t="s">
        <v>432</v>
      </c>
      <c r="T1647" s="1" t="s">
        <v>134</v>
      </c>
      <c r="U1647" s="1" t="s">
        <v>135</v>
      </c>
      <c r="V1647">
        <v>133</v>
      </c>
      <c r="W1647" s="1" t="s">
        <v>186</v>
      </c>
      <c r="X1647" s="1" t="s">
        <v>137</v>
      </c>
      <c r="Y1647" s="2">
        <v>45507</v>
      </c>
      <c r="Z1647">
        <v>1.4</v>
      </c>
      <c r="AA1647" s="1" t="s">
        <v>173</v>
      </c>
      <c r="AB1647">
        <v>1</v>
      </c>
    </row>
    <row r="1648" spans="1:28" x14ac:dyDescent="0.3">
      <c r="A1648" s="1" t="s">
        <v>5084</v>
      </c>
      <c r="B1648" s="1" t="s">
        <v>5085</v>
      </c>
      <c r="C1648" s="1" t="s">
        <v>587</v>
      </c>
      <c r="D1648" s="1" t="s">
        <v>5086</v>
      </c>
      <c r="E1648">
        <v>3</v>
      </c>
      <c r="F1648">
        <v>31</v>
      </c>
      <c r="G1648" s="1" t="s">
        <v>32</v>
      </c>
      <c r="H1648" s="2">
        <v>45996</v>
      </c>
      <c r="I1648" s="1" t="s">
        <v>587</v>
      </c>
      <c r="J1648" s="1" t="s">
        <v>291</v>
      </c>
      <c r="K1648" s="1" t="s">
        <v>5086</v>
      </c>
      <c r="L1648" s="2">
        <v>45981</v>
      </c>
      <c r="M1648">
        <v>6</v>
      </c>
      <c r="N1648">
        <v>0</v>
      </c>
      <c r="O1648">
        <v>0</v>
      </c>
      <c r="P1648">
        <v>1637</v>
      </c>
      <c r="Q1648" s="1" t="s">
        <v>587</v>
      </c>
      <c r="R1648" s="1" t="s">
        <v>587</v>
      </c>
      <c r="S1648" s="1" t="s">
        <v>588</v>
      </c>
      <c r="T1648" s="1" t="s">
        <v>35</v>
      </c>
      <c r="U1648" s="1" t="s">
        <v>36</v>
      </c>
      <c r="V1648">
        <v>1637</v>
      </c>
      <c r="W1648" s="1" t="s">
        <v>293</v>
      </c>
      <c r="X1648" s="1" t="s">
        <v>48</v>
      </c>
      <c r="Y1648" s="2">
        <v>44560</v>
      </c>
      <c r="Z1648">
        <v>4</v>
      </c>
      <c r="AA1648" s="1" t="s">
        <v>39</v>
      </c>
    </row>
    <row r="1649" spans="1:28" x14ac:dyDescent="0.3">
      <c r="A1649" s="1" t="s">
        <v>5087</v>
      </c>
      <c r="B1649" s="1" t="s">
        <v>5088</v>
      </c>
      <c r="C1649" s="1" t="s">
        <v>1551</v>
      </c>
      <c r="D1649" s="1" t="s">
        <v>5089</v>
      </c>
      <c r="E1649">
        <v>4</v>
      </c>
      <c r="F1649">
        <v>107</v>
      </c>
      <c r="G1649" s="1" t="s">
        <v>32</v>
      </c>
      <c r="H1649" s="2">
        <v>45706</v>
      </c>
      <c r="I1649" s="1" t="s">
        <v>1551</v>
      </c>
      <c r="J1649" s="1" t="s">
        <v>242</v>
      </c>
      <c r="K1649" s="1" t="s">
        <v>5089</v>
      </c>
      <c r="L1649" s="2">
        <v>45696</v>
      </c>
      <c r="M1649">
        <v>7</v>
      </c>
      <c r="N1649">
        <v>40</v>
      </c>
      <c r="O1649">
        <v>0</v>
      </c>
      <c r="P1649">
        <v>249</v>
      </c>
      <c r="Q1649" s="1" t="s">
        <v>1551</v>
      </c>
      <c r="R1649" s="1" t="s">
        <v>1551</v>
      </c>
      <c r="S1649" s="1" t="s">
        <v>1553</v>
      </c>
      <c r="T1649" s="1" t="s">
        <v>107</v>
      </c>
      <c r="U1649" s="1" t="s">
        <v>416</v>
      </c>
      <c r="V1649">
        <v>415</v>
      </c>
      <c r="W1649" s="1" t="s">
        <v>244</v>
      </c>
      <c r="X1649" s="1" t="s">
        <v>48</v>
      </c>
      <c r="Y1649" s="2">
        <v>44403</v>
      </c>
      <c r="Z1649">
        <v>4.4000000000000004</v>
      </c>
      <c r="AA1649" s="1" t="s">
        <v>84</v>
      </c>
      <c r="AB1649">
        <v>1</v>
      </c>
    </row>
    <row r="1650" spans="1:28" x14ac:dyDescent="0.3">
      <c r="A1650" s="1" t="s">
        <v>5090</v>
      </c>
      <c r="B1650" s="1" t="s">
        <v>5091</v>
      </c>
      <c r="C1650" s="1" t="s">
        <v>1019</v>
      </c>
      <c r="D1650" s="1" t="s">
        <v>1563</v>
      </c>
      <c r="E1650">
        <v>5</v>
      </c>
      <c r="F1650">
        <v>40</v>
      </c>
      <c r="G1650" s="1" t="s">
        <v>44</v>
      </c>
      <c r="H1650" s="2">
        <v>45802</v>
      </c>
      <c r="I1650" s="1" t="s">
        <v>1019</v>
      </c>
      <c r="J1650" s="1" t="s">
        <v>549</v>
      </c>
      <c r="K1650" s="1" t="s">
        <v>1563</v>
      </c>
      <c r="L1650" s="2">
        <v>45794</v>
      </c>
      <c r="M1650">
        <v>5</v>
      </c>
      <c r="N1650">
        <v>20</v>
      </c>
      <c r="O1650">
        <v>0</v>
      </c>
      <c r="P1650">
        <v>790.4</v>
      </c>
      <c r="Q1650" s="1" t="s">
        <v>1019</v>
      </c>
      <c r="R1650" s="1" t="s">
        <v>1019</v>
      </c>
      <c r="S1650" s="1" t="s">
        <v>1021</v>
      </c>
      <c r="T1650" s="1" t="s">
        <v>134</v>
      </c>
      <c r="U1650" s="1" t="s">
        <v>378</v>
      </c>
      <c r="V1650">
        <v>988</v>
      </c>
      <c r="W1650" s="1" t="s">
        <v>550</v>
      </c>
      <c r="X1650" s="1" t="s">
        <v>38</v>
      </c>
      <c r="Y1650" s="2">
        <v>45530</v>
      </c>
      <c r="Z1650">
        <v>1.3</v>
      </c>
      <c r="AA1650" s="1" t="s">
        <v>39</v>
      </c>
    </row>
    <row r="1651" spans="1:28" x14ac:dyDescent="0.3">
      <c r="A1651" s="1" t="s">
        <v>5092</v>
      </c>
      <c r="B1651" s="1" t="s">
        <v>5093</v>
      </c>
      <c r="C1651" s="1" t="s">
        <v>140</v>
      </c>
      <c r="D1651" s="1" t="s">
        <v>5094</v>
      </c>
      <c r="E1651">
        <v>3</v>
      </c>
      <c r="F1651">
        <v>88</v>
      </c>
      <c r="G1651" s="1" t="s">
        <v>44</v>
      </c>
      <c r="H1651" s="2">
        <v>45784</v>
      </c>
      <c r="I1651" s="1" t="s">
        <v>140</v>
      </c>
      <c r="J1651" s="1" t="s">
        <v>462</v>
      </c>
      <c r="K1651" s="1" t="s">
        <v>5094</v>
      </c>
      <c r="L1651" s="2">
        <v>45774</v>
      </c>
      <c r="M1651">
        <v>7</v>
      </c>
      <c r="N1651">
        <v>20</v>
      </c>
      <c r="O1651">
        <v>0</v>
      </c>
      <c r="P1651">
        <v>962.4</v>
      </c>
      <c r="Q1651" s="1" t="s">
        <v>140</v>
      </c>
      <c r="R1651" s="1" t="s">
        <v>140</v>
      </c>
      <c r="S1651" s="1" t="s">
        <v>143</v>
      </c>
      <c r="T1651" s="1" t="s">
        <v>134</v>
      </c>
      <c r="U1651" s="1" t="s">
        <v>144</v>
      </c>
      <c r="V1651">
        <v>1203</v>
      </c>
      <c r="W1651" s="1" t="s">
        <v>464</v>
      </c>
      <c r="X1651" s="1" t="s">
        <v>137</v>
      </c>
      <c r="Y1651" s="2">
        <v>43178</v>
      </c>
      <c r="Z1651">
        <v>7.8</v>
      </c>
      <c r="AA1651" s="1" t="s">
        <v>39</v>
      </c>
    </row>
    <row r="1652" spans="1:28" x14ac:dyDescent="0.3">
      <c r="A1652" s="1" t="s">
        <v>5095</v>
      </c>
      <c r="B1652" s="1" t="s">
        <v>5096</v>
      </c>
      <c r="C1652" s="1" t="s">
        <v>1379</v>
      </c>
      <c r="D1652" s="1" t="s">
        <v>5097</v>
      </c>
      <c r="E1652">
        <v>5</v>
      </c>
      <c r="F1652">
        <v>20</v>
      </c>
      <c r="G1652" s="1" t="s">
        <v>44</v>
      </c>
      <c r="H1652" s="2">
        <v>45704</v>
      </c>
      <c r="I1652" s="1" t="s">
        <v>1379</v>
      </c>
      <c r="J1652" s="1" t="s">
        <v>115</v>
      </c>
      <c r="K1652" s="1" t="s">
        <v>5097</v>
      </c>
      <c r="L1652" s="2">
        <v>45687</v>
      </c>
      <c r="M1652">
        <v>3</v>
      </c>
      <c r="N1652">
        <v>20</v>
      </c>
      <c r="O1652">
        <v>0</v>
      </c>
      <c r="P1652">
        <v>5746.4</v>
      </c>
      <c r="Q1652" s="1" t="s">
        <v>1379</v>
      </c>
      <c r="R1652" s="1" t="s">
        <v>1379</v>
      </c>
      <c r="S1652" s="1" t="s">
        <v>1381</v>
      </c>
      <c r="T1652" s="1" t="s">
        <v>90</v>
      </c>
      <c r="U1652" s="1" t="s">
        <v>266</v>
      </c>
      <c r="V1652">
        <v>7183</v>
      </c>
      <c r="W1652" s="1" t="s">
        <v>118</v>
      </c>
      <c r="X1652" s="1" t="s">
        <v>59</v>
      </c>
      <c r="Y1652" s="2">
        <v>43824</v>
      </c>
      <c r="Z1652">
        <v>6</v>
      </c>
      <c r="AA1652" s="1" t="s">
        <v>39</v>
      </c>
    </row>
    <row r="1653" spans="1:28" x14ac:dyDescent="0.3">
      <c r="A1653" s="1" t="s">
        <v>5098</v>
      </c>
      <c r="B1653" s="1" t="s">
        <v>5099</v>
      </c>
      <c r="C1653" s="1" t="s">
        <v>1492</v>
      </c>
      <c r="D1653" s="1" t="s">
        <v>1628</v>
      </c>
      <c r="E1653">
        <v>3</v>
      </c>
      <c r="F1653">
        <v>62</v>
      </c>
      <c r="G1653" s="1" t="s">
        <v>44</v>
      </c>
      <c r="H1653" s="2">
        <v>45906</v>
      </c>
      <c r="I1653" s="1" t="s">
        <v>1492</v>
      </c>
      <c r="J1653" s="1" t="s">
        <v>1119</v>
      </c>
      <c r="K1653" s="1" t="s">
        <v>1628</v>
      </c>
      <c r="L1653" s="2">
        <v>45897</v>
      </c>
      <c r="M1653">
        <v>6</v>
      </c>
      <c r="N1653">
        <v>5</v>
      </c>
      <c r="O1653">
        <v>0</v>
      </c>
      <c r="P1653">
        <v>3765.8</v>
      </c>
      <c r="Q1653" s="1" t="s">
        <v>1492</v>
      </c>
      <c r="R1653" s="1" t="s">
        <v>1492</v>
      </c>
      <c r="S1653" s="1" t="s">
        <v>1494</v>
      </c>
      <c r="T1653" s="1" t="s">
        <v>107</v>
      </c>
      <c r="U1653" s="1" t="s">
        <v>152</v>
      </c>
      <c r="V1653">
        <v>3964</v>
      </c>
      <c r="W1653" s="1" t="s">
        <v>1120</v>
      </c>
      <c r="X1653" s="1" t="s">
        <v>38</v>
      </c>
      <c r="Y1653" s="2">
        <v>44070</v>
      </c>
      <c r="Z1653">
        <v>5.3</v>
      </c>
      <c r="AA1653" s="1" t="s">
        <v>39</v>
      </c>
    </row>
    <row r="1654" spans="1:28" x14ac:dyDescent="0.3">
      <c r="A1654" s="1" t="s">
        <v>5100</v>
      </c>
      <c r="B1654" s="1" t="s">
        <v>5101</v>
      </c>
      <c r="C1654" s="1" t="s">
        <v>130</v>
      </c>
      <c r="D1654" s="1" t="s">
        <v>461</v>
      </c>
      <c r="E1654">
        <v>2</v>
      </c>
      <c r="F1654">
        <v>72</v>
      </c>
      <c r="G1654" s="1" t="s">
        <v>44</v>
      </c>
      <c r="H1654" s="2">
        <v>46006</v>
      </c>
      <c r="I1654" s="1" t="s">
        <v>130</v>
      </c>
      <c r="J1654" s="1" t="s">
        <v>327</v>
      </c>
      <c r="K1654" s="1" t="s">
        <v>461</v>
      </c>
      <c r="L1654" s="2">
        <v>45985</v>
      </c>
      <c r="M1654">
        <v>11</v>
      </c>
      <c r="N1654">
        <v>40</v>
      </c>
      <c r="O1654">
        <v>0</v>
      </c>
      <c r="P1654">
        <v>152.4</v>
      </c>
      <c r="Q1654" s="1" t="s">
        <v>130</v>
      </c>
      <c r="R1654" s="1" t="s">
        <v>130</v>
      </c>
      <c r="S1654" s="1" t="s">
        <v>133</v>
      </c>
      <c r="T1654" s="1" t="s">
        <v>134</v>
      </c>
      <c r="U1654" s="1" t="s">
        <v>135</v>
      </c>
      <c r="V1654">
        <v>254</v>
      </c>
      <c r="W1654" s="1" t="s">
        <v>329</v>
      </c>
      <c r="X1654" s="1" t="s">
        <v>59</v>
      </c>
      <c r="Y1654" s="2">
        <v>43819</v>
      </c>
      <c r="Z1654">
        <v>6</v>
      </c>
      <c r="AA1654" s="1" t="s">
        <v>173</v>
      </c>
      <c r="AB1654">
        <v>1</v>
      </c>
    </row>
    <row r="1655" spans="1:28" x14ac:dyDescent="0.3">
      <c r="A1655" s="1" t="s">
        <v>5102</v>
      </c>
      <c r="B1655" s="1" t="s">
        <v>5103</v>
      </c>
      <c r="C1655" s="1" t="s">
        <v>1346</v>
      </c>
      <c r="D1655" s="1" t="s">
        <v>1921</v>
      </c>
      <c r="E1655">
        <v>3</v>
      </c>
      <c r="F1655">
        <v>45</v>
      </c>
      <c r="G1655" s="1" t="s">
        <v>44</v>
      </c>
      <c r="H1655" s="2">
        <v>45888</v>
      </c>
      <c r="I1655" s="1" t="s">
        <v>1346</v>
      </c>
      <c r="J1655" s="1" t="s">
        <v>73</v>
      </c>
      <c r="K1655" s="1" t="s">
        <v>1921</v>
      </c>
      <c r="L1655" s="2">
        <v>45868</v>
      </c>
      <c r="M1655">
        <v>8</v>
      </c>
      <c r="N1655">
        <v>5</v>
      </c>
      <c r="O1655">
        <v>0</v>
      </c>
      <c r="P1655">
        <v>1463</v>
      </c>
      <c r="Q1655" s="1" t="s">
        <v>1346</v>
      </c>
      <c r="R1655" s="1" t="s">
        <v>1346</v>
      </c>
      <c r="S1655" s="1" t="s">
        <v>1348</v>
      </c>
      <c r="T1655" s="1" t="s">
        <v>56</v>
      </c>
      <c r="U1655" s="1" t="s">
        <v>66</v>
      </c>
      <c r="V1655">
        <v>1540</v>
      </c>
      <c r="W1655" s="1" t="s">
        <v>77</v>
      </c>
      <c r="X1655" s="1" t="s">
        <v>38</v>
      </c>
      <c r="Y1655" s="2">
        <v>44193</v>
      </c>
      <c r="Z1655">
        <v>5</v>
      </c>
      <c r="AA1655" s="1" t="s">
        <v>39</v>
      </c>
    </row>
    <row r="1656" spans="1:28" x14ac:dyDescent="0.3">
      <c r="A1656" s="1" t="s">
        <v>5104</v>
      </c>
      <c r="B1656" s="1" t="s">
        <v>5105</v>
      </c>
      <c r="C1656" s="1" t="s">
        <v>984</v>
      </c>
      <c r="D1656" s="1" t="s">
        <v>5106</v>
      </c>
      <c r="E1656">
        <v>4</v>
      </c>
      <c r="F1656">
        <v>21</v>
      </c>
      <c r="G1656" s="1" t="s">
        <v>44</v>
      </c>
      <c r="H1656" s="2">
        <v>45740</v>
      </c>
      <c r="I1656" s="1" t="s">
        <v>984</v>
      </c>
      <c r="J1656" s="1" t="s">
        <v>598</v>
      </c>
      <c r="K1656" s="1" t="s">
        <v>5106</v>
      </c>
      <c r="L1656" s="2">
        <v>45724</v>
      </c>
      <c r="M1656">
        <v>3</v>
      </c>
      <c r="N1656">
        <v>10</v>
      </c>
      <c r="O1656">
        <v>1</v>
      </c>
      <c r="P1656">
        <v>7708.5</v>
      </c>
      <c r="Q1656" s="1" t="s">
        <v>984</v>
      </c>
      <c r="R1656" s="1" t="s">
        <v>984</v>
      </c>
      <c r="S1656" s="1" t="s">
        <v>986</v>
      </c>
      <c r="T1656" s="1" t="s">
        <v>107</v>
      </c>
      <c r="U1656" s="1" t="s">
        <v>125</v>
      </c>
      <c r="V1656">
        <v>8565</v>
      </c>
      <c r="W1656" s="1" t="s">
        <v>600</v>
      </c>
      <c r="X1656" s="1" t="s">
        <v>38</v>
      </c>
      <c r="Y1656" s="2">
        <v>43141</v>
      </c>
      <c r="Z1656">
        <v>7.9</v>
      </c>
      <c r="AA1656" s="1" t="s">
        <v>39</v>
      </c>
    </row>
    <row r="1657" spans="1:28" x14ac:dyDescent="0.3">
      <c r="A1657" s="1" t="s">
        <v>5107</v>
      </c>
      <c r="B1657" s="1" t="s">
        <v>5108</v>
      </c>
      <c r="C1657" s="1" t="s">
        <v>181</v>
      </c>
      <c r="D1657" s="1" t="s">
        <v>5109</v>
      </c>
      <c r="E1657">
        <v>3</v>
      </c>
      <c r="F1657">
        <v>63</v>
      </c>
      <c r="G1657" s="1" t="s">
        <v>44</v>
      </c>
      <c r="H1657" s="2">
        <v>45978</v>
      </c>
      <c r="I1657" s="1" t="s">
        <v>181</v>
      </c>
      <c r="J1657" s="1" t="s">
        <v>538</v>
      </c>
      <c r="K1657" s="1" t="s">
        <v>5109</v>
      </c>
      <c r="L1657" s="2">
        <v>45965</v>
      </c>
      <c r="M1657">
        <v>9</v>
      </c>
      <c r="N1657">
        <v>10</v>
      </c>
      <c r="O1657">
        <v>0</v>
      </c>
      <c r="P1657">
        <v>670.5</v>
      </c>
      <c r="Q1657" s="1" t="s">
        <v>181</v>
      </c>
      <c r="R1657" s="1" t="s">
        <v>181</v>
      </c>
      <c r="S1657" s="1" t="s">
        <v>184</v>
      </c>
      <c r="T1657" s="1" t="s">
        <v>90</v>
      </c>
      <c r="U1657" s="1" t="s">
        <v>185</v>
      </c>
      <c r="V1657">
        <v>745</v>
      </c>
      <c r="W1657" s="1" t="s">
        <v>539</v>
      </c>
      <c r="X1657" s="1" t="s">
        <v>540</v>
      </c>
      <c r="Y1657" s="2">
        <v>44731</v>
      </c>
      <c r="Z1657">
        <v>3.5</v>
      </c>
      <c r="AA1657" s="1" t="s">
        <v>39</v>
      </c>
    </row>
    <row r="1658" spans="1:28" x14ac:dyDescent="0.3">
      <c r="A1658" s="1" t="s">
        <v>5110</v>
      </c>
      <c r="B1658" s="1" t="s">
        <v>5111</v>
      </c>
      <c r="C1658" s="1" t="s">
        <v>1713</v>
      </c>
      <c r="D1658" s="1" t="s">
        <v>5112</v>
      </c>
      <c r="E1658">
        <v>2</v>
      </c>
      <c r="F1658">
        <v>63</v>
      </c>
      <c r="G1658" s="1" t="s">
        <v>44</v>
      </c>
      <c r="H1658" s="2">
        <v>45894</v>
      </c>
      <c r="I1658" s="1" t="s">
        <v>1713</v>
      </c>
      <c r="J1658" s="1" t="s">
        <v>376</v>
      </c>
      <c r="K1658" s="1" t="s">
        <v>5112</v>
      </c>
      <c r="L1658" s="2">
        <v>45872</v>
      </c>
      <c r="M1658">
        <v>8</v>
      </c>
      <c r="N1658">
        <v>10</v>
      </c>
      <c r="O1658">
        <v>0</v>
      </c>
      <c r="P1658">
        <v>213.3</v>
      </c>
      <c r="Q1658" s="1" t="s">
        <v>1713</v>
      </c>
      <c r="R1658" s="1" t="s">
        <v>1713</v>
      </c>
      <c r="S1658" s="1" t="s">
        <v>1715</v>
      </c>
      <c r="T1658" s="1" t="s">
        <v>56</v>
      </c>
      <c r="U1658" s="1" t="s">
        <v>66</v>
      </c>
      <c r="V1658">
        <v>237</v>
      </c>
      <c r="W1658" s="1" t="s">
        <v>379</v>
      </c>
      <c r="X1658" s="1" t="s">
        <v>48</v>
      </c>
      <c r="Y1658" s="2">
        <v>45419</v>
      </c>
      <c r="Z1658">
        <v>1.7</v>
      </c>
      <c r="AA1658" s="1" t="s">
        <v>858</v>
      </c>
      <c r="AB1658">
        <v>1</v>
      </c>
    </row>
    <row r="1659" spans="1:28" x14ac:dyDescent="0.3">
      <c r="A1659" s="1" t="s">
        <v>5113</v>
      </c>
      <c r="B1659" s="1" t="s">
        <v>5114</v>
      </c>
      <c r="C1659" s="1" t="s">
        <v>890</v>
      </c>
      <c r="D1659" s="1" t="s">
        <v>5115</v>
      </c>
      <c r="E1659">
        <v>4</v>
      </c>
      <c r="F1659">
        <v>63</v>
      </c>
      <c r="G1659" s="1" t="s">
        <v>401</v>
      </c>
      <c r="H1659" s="2">
        <v>45854</v>
      </c>
      <c r="I1659" s="1" t="s">
        <v>890</v>
      </c>
      <c r="J1659" s="1" t="s">
        <v>549</v>
      </c>
      <c r="K1659" s="1" t="s">
        <v>5115</v>
      </c>
      <c r="L1659" s="2">
        <v>45841</v>
      </c>
      <c r="M1659">
        <v>7</v>
      </c>
      <c r="N1659">
        <v>0</v>
      </c>
      <c r="O1659">
        <v>0</v>
      </c>
      <c r="P1659">
        <v>5344</v>
      </c>
      <c r="Q1659" s="1" t="s">
        <v>890</v>
      </c>
      <c r="R1659" s="1" t="s">
        <v>890</v>
      </c>
      <c r="S1659" s="1" t="s">
        <v>892</v>
      </c>
      <c r="T1659" s="1" t="s">
        <v>107</v>
      </c>
      <c r="U1659" s="1" t="s">
        <v>125</v>
      </c>
      <c r="V1659">
        <v>5344</v>
      </c>
      <c r="W1659" s="1" t="s">
        <v>550</v>
      </c>
      <c r="X1659" s="1" t="s">
        <v>38</v>
      </c>
      <c r="Y1659" s="2">
        <v>45530</v>
      </c>
      <c r="Z1659">
        <v>1.3</v>
      </c>
      <c r="AA1659" s="1" t="s">
        <v>39</v>
      </c>
    </row>
    <row r="1660" spans="1:28" x14ac:dyDescent="0.3">
      <c r="A1660" s="1" t="s">
        <v>5116</v>
      </c>
      <c r="B1660" s="1" t="s">
        <v>5117</v>
      </c>
      <c r="C1660" s="1" t="s">
        <v>775</v>
      </c>
      <c r="D1660" s="1" t="s">
        <v>3639</v>
      </c>
      <c r="E1660">
        <v>2</v>
      </c>
      <c r="F1660">
        <v>96</v>
      </c>
      <c r="G1660" s="1" t="s">
        <v>44</v>
      </c>
      <c r="H1660" s="2">
        <v>45898</v>
      </c>
      <c r="I1660" s="1" t="s">
        <v>775</v>
      </c>
      <c r="J1660" s="1" t="s">
        <v>221</v>
      </c>
      <c r="K1660" s="1" t="s">
        <v>3639</v>
      </c>
      <c r="L1660" s="2">
        <v>45878</v>
      </c>
      <c r="M1660">
        <v>6</v>
      </c>
      <c r="N1660">
        <v>10</v>
      </c>
      <c r="O1660">
        <v>1</v>
      </c>
      <c r="P1660">
        <v>22924.799999999999</v>
      </c>
      <c r="Q1660" s="1" t="s">
        <v>775</v>
      </c>
      <c r="R1660" s="1" t="s">
        <v>775</v>
      </c>
      <c r="S1660" s="1" t="s">
        <v>777</v>
      </c>
      <c r="T1660" s="1" t="s">
        <v>75</v>
      </c>
      <c r="U1660" s="1" t="s">
        <v>98</v>
      </c>
      <c r="V1660">
        <v>25472</v>
      </c>
      <c r="W1660" s="1" t="s">
        <v>224</v>
      </c>
      <c r="X1660" s="1" t="s">
        <v>137</v>
      </c>
      <c r="Y1660" s="2">
        <v>44532</v>
      </c>
      <c r="Z1660">
        <v>4.0999999999999996</v>
      </c>
      <c r="AA1660" s="1" t="s">
        <v>192</v>
      </c>
      <c r="AB1660">
        <v>1</v>
      </c>
    </row>
    <row r="1661" spans="1:28" x14ac:dyDescent="0.3">
      <c r="A1661" s="1" t="s">
        <v>5118</v>
      </c>
      <c r="B1661" s="1" t="s">
        <v>5119</v>
      </c>
      <c r="C1661" s="1" t="s">
        <v>656</v>
      </c>
      <c r="D1661" s="1" t="s">
        <v>5120</v>
      </c>
      <c r="E1661">
        <v>4</v>
      </c>
      <c r="F1661">
        <v>131</v>
      </c>
      <c r="G1661" s="1" t="s">
        <v>44</v>
      </c>
      <c r="H1661" s="2">
        <v>45849</v>
      </c>
      <c r="I1661" s="1" t="s">
        <v>656</v>
      </c>
      <c r="J1661" s="1" t="s">
        <v>272</v>
      </c>
      <c r="K1661" s="1" t="s">
        <v>5120</v>
      </c>
      <c r="L1661" s="2">
        <v>45841</v>
      </c>
      <c r="M1661">
        <v>4</v>
      </c>
      <c r="N1661">
        <v>0</v>
      </c>
      <c r="O1661">
        <v>0</v>
      </c>
      <c r="P1661">
        <v>7564</v>
      </c>
      <c r="Q1661" s="1" t="s">
        <v>656</v>
      </c>
      <c r="R1661" s="1" t="s">
        <v>656</v>
      </c>
      <c r="S1661" s="1" t="s">
        <v>658</v>
      </c>
      <c r="T1661" s="1" t="s">
        <v>75</v>
      </c>
      <c r="U1661" s="1" t="s">
        <v>314</v>
      </c>
      <c r="V1661">
        <v>7564</v>
      </c>
      <c r="W1661" s="1" t="s">
        <v>273</v>
      </c>
      <c r="X1661" s="1" t="s">
        <v>38</v>
      </c>
      <c r="Y1661" s="2">
        <v>45880</v>
      </c>
      <c r="Z1661">
        <v>0.4</v>
      </c>
      <c r="AA1661" s="1" t="s">
        <v>39</v>
      </c>
    </row>
    <row r="1662" spans="1:28" x14ac:dyDescent="0.3">
      <c r="A1662" s="1" t="s">
        <v>5121</v>
      </c>
      <c r="B1662" s="1" t="s">
        <v>5122</v>
      </c>
      <c r="C1662" s="1" t="s">
        <v>1037</v>
      </c>
      <c r="D1662" s="1" t="s">
        <v>5123</v>
      </c>
      <c r="E1662">
        <v>4</v>
      </c>
      <c r="F1662">
        <v>42</v>
      </c>
      <c r="G1662" s="1" t="s">
        <v>44</v>
      </c>
      <c r="H1662" s="2">
        <v>45820</v>
      </c>
      <c r="I1662" s="1" t="s">
        <v>1037</v>
      </c>
      <c r="J1662" s="1" t="s">
        <v>115</v>
      </c>
      <c r="K1662" s="1" t="s">
        <v>5123</v>
      </c>
      <c r="L1662" s="2">
        <v>45812</v>
      </c>
      <c r="M1662">
        <v>6</v>
      </c>
      <c r="N1662">
        <v>15</v>
      </c>
      <c r="O1662">
        <v>0</v>
      </c>
      <c r="P1662">
        <v>4595.95</v>
      </c>
      <c r="Q1662" s="1" t="s">
        <v>1037</v>
      </c>
      <c r="R1662" s="1" t="s">
        <v>1037</v>
      </c>
      <c r="S1662" s="1" t="s">
        <v>1039</v>
      </c>
      <c r="T1662" s="1" t="s">
        <v>107</v>
      </c>
      <c r="U1662" s="1" t="s">
        <v>108</v>
      </c>
      <c r="V1662">
        <v>5407</v>
      </c>
      <c r="W1662" s="1" t="s">
        <v>118</v>
      </c>
      <c r="X1662" s="1" t="s">
        <v>59</v>
      </c>
      <c r="Y1662" s="2">
        <v>43824</v>
      </c>
      <c r="Z1662">
        <v>6</v>
      </c>
      <c r="AA1662" s="1" t="s">
        <v>39</v>
      </c>
    </row>
    <row r="1663" spans="1:28" x14ac:dyDescent="0.3">
      <c r="A1663" s="1" t="s">
        <v>5124</v>
      </c>
      <c r="B1663" s="1" t="s">
        <v>5125</v>
      </c>
      <c r="C1663" s="1" t="s">
        <v>2599</v>
      </c>
      <c r="D1663" s="1" t="s">
        <v>3783</v>
      </c>
      <c r="E1663">
        <v>5</v>
      </c>
      <c r="F1663">
        <v>90</v>
      </c>
      <c r="G1663" s="1" t="s">
        <v>32</v>
      </c>
      <c r="H1663" s="2">
        <v>46016</v>
      </c>
      <c r="I1663" s="1" t="s">
        <v>2599</v>
      </c>
      <c r="J1663" s="1" t="s">
        <v>513</v>
      </c>
      <c r="K1663" s="1" t="s">
        <v>3783</v>
      </c>
      <c r="L1663" s="2">
        <v>46002</v>
      </c>
      <c r="M1663">
        <v>5</v>
      </c>
      <c r="N1663">
        <v>20</v>
      </c>
      <c r="O1663">
        <v>0</v>
      </c>
      <c r="P1663">
        <v>304.8</v>
      </c>
      <c r="Q1663" s="1" t="s">
        <v>2599</v>
      </c>
      <c r="R1663" s="1" t="s">
        <v>2599</v>
      </c>
      <c r="S1663" s="1" t="s">
        <v>2601</v>
      </c>
      <c r="T1663" s="1" t="s">
        <v>35</v>
      </c>
      <c r="U1663" s="1" t="s">
        <v>223</v>
      </c>
      <c r="V1663">
        <v>381</v>
      </c>
      <c r="W1663" s="1" t="s">
        <v>514</v>
      </c>
      <c r="X1663" s="1" t="s">
        <v>59</v>
      </c>
      <c r="Y1663" s="2">
        <v>44396</v>
      </c>
      <c r="Z1663">
        <v>4.5</v>
      </c>
      <c r="AA1663" s="1" t="s">
        <v>39</v>
      </c>
    </row>
    <row r="1664" spans="1:28" x14ac:dyDescent="0.3">
      <c r="A1664" s="1" t="s">
        <v>5126</v>
      </c>
      <c r="B1664" s="1" t="s">
        <v>5127</v>
      </c>
      <c r="C1664" s="1" t="s">
        <v>30</v>
      </c>
      <c r="D1664" s="1" t="s">
        <v>53</v>
      </c>
      <c r="E1664">
        <v>4</v>
      </c>
      <c r="F1664">
        <v>66</v>
      </c>
      <c r="G1664" s="1" t="s">
        <v>44</v>
      </c>
      <c r="H1664" s="2">
        <v>45872</v>
      </c>
      <c r="I1664" s="1" t="s">
        <v>30</v>
      </c>
      <c r="J1664" s="1" t="s">
        <v>327</v>
      </c>
      <c r="K1664" s="1" t="s">
        <v>53</v>
      </c>
      <c r="L1664" s="2">
        <v>45852</v>
      </c>
      <c r="M1664">
        <v>6</v>
      </c>
      <c r="N1664">
        <v>0</v>
      </c>
      <c r="O1664">
        <v>0</v>
      </c>
      <c r="P1664">
        <v>556</v>
      </c>
      <c r="Q1664" s="1" t="s">
        <v>30</v>
      </c>
      <c r="R1664" s="1" t="s">
        <v>30</v>
      </c>
      <c r="S1664" s="1" t="s">
        <v>34</v>
      </c>
      <c r="T1664" s="1" t="s">
        <v>35</v>
      </c>
      <c r="U1664" s="1" t="s">
        <v>36</v>
      </c>
      <c r="V1664">
        <v>556</v>
      </c>
      <c r="W1664" s="1" t="s">
        <v>329</v>
      </c>
      <c r="X1664" s="1" t="s">
        <v>59</v>
      </c>
      <c r="Y1664" s="2">
        <v>43819</v>
      </c>
      <c r="Z1664">
        <v>6</v>
      </c>
      <c r="AA1664" s="1" t="s">
        <v>39</v>
      </c>
    </row>
    <row r="1665" spans="1:28" x14ac:dyDescent="0.3">
      <c r="A1665" s="1" t="s">
        <v>5128</v>
      </c>
      <c r="B1665" s="1" t="s">
        <v>5129</v>
      </c>
      <c r="C1665" s="1" t="s">
        <v>234</v>
      </c>
      <c r="D1665" s="1" t="s">
        <v>4036</v>
      </c>
      <c r="E1665">
        <v>3</v>
      </c>
      <c r="F1665">
        <v>86</v>
      </c>
      <c r="G1665" s="1" t="s">
        <v>44</v>
      </c>
      <c r="H1665" s="2">
        <v>46029</v>
      </c>
      <c r="I1665" s="1" t="s">
        <v>234</v>
      </c>
      <c r="J1665" s="1" t="s">
        <v>64</v>
      </c>
      <c r="K1665" s="1" t="s">
        <v>4036</v>
      </c>
      <c r="L1665" s="2">
        <v>46010</v>
      </c>
      <c r="M1665">
        <v>8</v>
      </c>
      <c r="N1665">
        <v>5</v>
      </c>
      <c r="O1665">
        <v>1</v>
      </c>
      <c r="P1665">
        <v>1962.7</v>
      </c>
      <c r="Q1665" s="1" t="s">
        <v>234</v>
      </c>
      <c r="R1665" s="1" t="s">
        <v>234</v>
      </c>
      <c r="S1665" s="1" t="s">
        <v>236</v>
      </c>
      <c r="T1665" s="1" t="s">
        <v>75</v>
      </c>
      <c r="U1665" s="1" t="s">
        <v>237</v>
      </c>
      <c r="V1665">
        <v>2066</v>
      </c>
      <c r="W1665" s="1" t="s">
        <v>67</v>
      </c>
      <c r="X1665" s="1" t="s">
        <v>59</v>
      </c>
      <c r="Y1665" s="2">
        <v>44275</v>
      </c>
      <c r="Z1665">
        <v>4.8</v>
      </c>
      <c r="AA1665" s="1" t="s">
        <v>39</v>
      </c>
    </row>
    <row r="1666" spans="1:28" x14ac:dyDescent="0.3">
      <c r="A1666" s="1" t="s">
        <v>5130</v>
      </c>
      <c r="B1666" s="1" t="s">
        <v>5131</v>
      </c>
      <c r="C1666" s="1" t="s">
        <v>2801</v>
      </c>
      <c r="D1666" s="1" t="s">
        <v>1924</v>
      </c>
      <c r="E1666">
        <v>3</v>
      </c>
      <c r="F1666">
        <v>75</v>
      </c>
      <c r="G1666" s="1" t="s">
        <v>44</v>
      </c>
      <c r="H1666" s="2">
        <v>45723</v>
      </c>
      <c r="I1666" s="1" t="s">
        <v>2801</v>
      </c>
      <c r="J1666" s="1" t="s">
        <v>519</v>
      </c>
      <c r="K1666" s="1" t="s">
        <v>1924</v>
      </c>
      <c r="L1666" s="2">
        <v>45715</v>
      </c>
      <c r="M1666">
        <v>7</v>
      </c>
      <c r="N1666">
        <v>0</v>
      </c>
      <c r="O1666">
        <v>0</v>
      </c>
      <c r="P1666">
        <v>1831</v>
      </c>
      <c r="Q1666" s="1" t="s">
        <v>2801</v>
      </c>
      <c r="R1666" s="1" t="s">
        <v>2801</v>
      </c>
      <c r="S1666" s="1" t="s">
        <v>2803</v>
      </c>
      <c r="T1666" s="1" t="s">
        <v>90</v>
      </c>
      <c r="U1666" s="1" t="s">
        <v>300</v>
      </c>
      <c r="V1666">
        <v>1831</v>
      </c>
      <c r="W1666" s="1" t="s">
        <v>521</v>
      </c>
      <c r="X1666" s="1" t="s">
        <v>137</v>
      </c>
      <c r="Y1666" s="2">
        <v>43649</v>
      </c>
      <c r="Z1666">
        <v>6.5</v>
      </c>
      <c r="AA1666" s="1" t="s">
        <v>39</v>
      </c>
    </row>
    <row r="1667" spans="1:28" x14ac:dyDescent="0.3">
      <c r="A1667" s="1" t="s">
        <v>5132</v>
      </c>
      <c r="B1667" s="1" t="s">
        <v>5133</v>
      </c>
      <c r="C1667" s="1" t="s">
        <v>2076</v>
      </c>
      <c r="D1667" s="1" t="s">
        <v>1177</v>
      </c>
      <c r="E1667">
        <v>3</v>
      </c>
      <c r="F1667">
        <v>109</v>
      </c>
      <c r="G1667" s="1" t="s">
        <v>32</v>
      </c>
      <c r="H1667" s="2">
        <v>45811</v>
      </c>
      <c r="I1667" s="1" t="s">
        <v>2076</v>
      </c>
      <c r="J1667" s="1" t="s">
        <v>123</v>
      </c>
      <c r="K1667" s="1" t="s">
        <v>1177</v>
      </c>
      <c r="L1667" s="2">
        <v>45792</v>
      </c>
      <c r="M1667">
        <v>7</v>
      </c>
      <c r="N1667">
        <v>40</v>
      </c>
      <c r="O1667">
        <v>0</v>
      </c>
      <c r="P1667">
        <v>278.39999999999998</v>
      </c>
      <c r="Q1667" s="1" t="s">
        <v>2076</v>
      </c>
      <c r="R1667" s="1" t="s">
        <v>2076</v>
      </c>
      <c r="S1667" s="1" t="s">
        <v>2078</v>
      </c>
      <c r="T1667" s="1" t="s">
        <v>107</v>
      </c>
      <c r="U1667" s="1" t="s">
        <v>125</v>
      </c>
      <c r="V1667">
        <v>464</v>
      </c>
      <c r="W1667" s="1" t="s">
        <v>126</v>
      </c>
      <c r="X1667" s="1" t="s">
        <v>127</v>
      </c>
      <c r="Y1667" s="2">
        <v>44230</v>
      </c>
      <c r="Z1667">
        <v>4.9000000000000004</v>
      </c>
      <c r="AA1667" s="1" t="s">
        <v>39</v>
      </c>
    </row>
    <row r="1668" spans="1:28" x14ac:dyDescent="0.3">
      <c r="A1668" s="1" t="s">
        <v>5134</v>
      </c>
      <c r="B1668" s="1" t="s">
        <v>5135</v>
      </c>
      <c r="C1668" s="1" t="s">
        <v>455</v>
      </c>
      <c r="D1668" s="1" t="s">
        <v>5136</v>
      </c>
      <c r="E1668">
        <v>3</v>
      </c>
      <c r="F1668">
        <v>75</v>
      </c>
      <c r="G1668" s="1" t="s">
        <v>44</v>
      </c>
      <c r="H1668" s="2">
        <v>45708</v>
      </c>
      <c r="I1668" s="1" t="s">
        <v>455</v>
      </c>
      <c r="J1668" s="1" t="s">
        <v>357</v>
      </c>
      <c r="K1668" s="1" t="s">
        <v>5136</v>
      </c>
      <c r="L1668" s="2">
        <v>45692</v>
      </c>
      <c r="M1668">
        <v>5</v>
      </c>
      <c r="N1668">
        <v>15</v>
      </c>
      <c r="O1668">
        <v>0</v>
      </c>
      <c r="P1668">
        <v>1456.9</v>
      </c>
      <c r="Q1668" s="1" t="s">
        <v>455</v>
      </c>
      <c r="R1668" s="1" t="s">
        <v>455</v>
      </c>
      <c r="S1668" s="1" t="s">
        <v>457</v>
      </c>
      <c r="T1668" s="1" t="s">
        <v>90</v>
      </c>
      <c r="U1668" s="1" t="s">
        <v>91</v>
      </c>
      <c r="V1668">
        <v>1714</v>
      </c>
      <c r="W1668" s="1" t="s">
        <v>360</v>
      </c>
      <c r="X1668" s="1" t="s">
        <v>38</v>
      </c>
      <c r="Y1668" s="2">
        <v>45643</v>
      </c>
      <c r="Z1668">
        <v>1</v>
      </c>
      <c r="AA1668" s="1" t="s">
        <v>39</v>
      </c>
    </row>
    <row r="1669" spans="1:28" x14ac:dyDescent="0.3">
      <c r="A1669" s="1" t="s">
        <v>5137</v>
      </c>
      <c r="B1669" s="1" t="s">
        <v>5138</v>
      </c>
      <c r="C1669" s="1" t="s">
        <v>480</v>
      </c>
      <c r="D1669" s="1" t="s">
        <v>2771</v>
      </c>
      <c r="E1669">
        <v>4</v>
      </c>
      <c r="F1669">
        <v>60</v>
      </c>
      <c r="G1669" s="1" t="s">
        <v>44</v>
      </c>
      <c r="H1669" s="2">
        <v>45739</v>
      </c>
      <c r="I1669" s="1" t="s">
        <v>480</v>
      </c>
      <c r="J1669" s="1" t="s">
        <v>159</v>
      </c>
      <c r="K1669" s="1" t="s">
        <v>2771</v>
      </c>
      <c r="L1669" s="2">
        <v>45719</v>
      </c>
      <c r="M1669">
        <v>6</v>
      </c>
      <c r="N1669">
        <v>20</v>
      </c>
      <c r="O1669">
        <v>0</v>
      </c>
      <c r="P1669">
        <v>308</v>
      </c>
      <c r="Q1669" s="1" t="s">
        <v>480</v>
      </c>
      <c r="R1669" s="1" t="s">
        <v>480</v>
      </c>
      <c r="S1669" s="1" t="s">
        <v>482</v>
      </c>
      <c r="T1669" s="1" t="s">
        <v>35</v>
      </c>
      <c r="U1669" s="1" t="s">
        <v>167</v>
      </c>
      <c r="V1669">
        <v>385</v>
      </c>
      <c r="W1669" s="1" t="s">
        <v>161</v>
      </c>
      <c r="X1669" s="1" t="s">
        <v>59</v>
      </c>
      <c r="Y1669" s="2">
        <v>43812</v>
      </c>
      <c r="Z1669">
        <v>6.1</v>
      </c>
      <c r="AA1669" s="1" t="s">
        <v>39</v>
      </c>
    </row>
    <row r="1670" spans="1:28" x14ac:dyDescent="0.3">
      <c r="A1670" s="1" t="s">
        <v>5139</v>
      </c>
      <c r="B1670" s="1" t="s">
        <v>5140</v>
      </c>
      <c r="C1670" s="1" t="s">
        <v>3339</v>
      </c>
      <c r="D1670" s="1" t="s">
        <v>5141</v>
      </c>
      <c r="E1670">
        <v>5</v>
      </c>
      <c r="F1670">
        <v>20</v>
      </c>
      <c r="G1670" s="1" t="s">
        <v>44</v>
      </c>
      <c r="H1670" s="2">
        <v>45693</v>
      </c>
      <c r="I1670" s="1" t="s">
        <v>3339</v>
      </c>
      <c r="J1670" s="1" t="s">
        <v>298</v>
      </c>
      <c r="K1670" s="1" t="s">
        <v>5141</v>
      </c>
      <c r="L1670" s="2">
        <v>45677</v>
      </c>
      <c r="M1670">
        <v>5</v>
      </c>
      <c r="N1670">
        <v>15</v>
      </c>
      <c r="O1670">
        <v>0</v>
      </c>
      <c r="P1670">
        <v>327.25</v>
      </c>
      <c r="Q1670" s="1" t="s">
        <v>3339</v>
      </c>
      <c r="R1670" s="1" t="s">
        <v>3339</v>
      </c>
      <c r="S1670" s="1" t="s">
        <v>3341</v>
      </c>
      <c r="T1670" s="1" t="s">
        <v>134</v>
      </c>
      <c r="U1670" s="1" t="s">
        <v>366</v>
      </c>
      <c r="V1670">
        <v>385</v>
      </c>
      <c r="W1670" s="1" t="s">
        <v>301</v>
      </c>
      <c r="X1670" s="1" t="s">
        <v>137</v>
      </c>
      <c r="Y1670" s="2">
        <v>44620</v>
      </c>
      <c r="Z1670">
        <v>3.8</v>
      </c>
      <c r="AA1670" s="1" t="s">
        <v>39</v>
      </c>
    </row>
    <row r="1671" spans="1:28" x14ac:dyDescent="0.3">
      <c r="A1671" s="1" t="s">
        <v>5142</v>
      </c>
      <c r="B1671" s="1" t="s">
        <v>5143</v>
      </c>
      <c r="C1671" s="1" t="s">
        <v>337</v>
      </c>
      <c r="D1671" s="1" t="s">
        <v>4441</v>
      </c>
      <c r="E1671">
        <v>4</v>
      </c>
      <c r="F1671">
        <v>37</v>
      </c>
      <c r="G1671" s="1" t="s">
        <v>44</v>
      </c>
      <c r="H1671" s="2">
        <v>45958</v>
      </c>
      <c r="I1671" s="1" t="s">
        <v>337</v>
      </c>
      <c r="J1671" s="1" t="s">
        <v>150</v>
      </c>
      <c r="K1671" s="1" t="s">
        <v>4441</v>
      </c>
      <c r="L1671" s="2">
        <v>45945</v>
      </c>
      <c r="M1671">
        <v>-1</v>
      </c>
      <c r="N1671">
        <v>0</v>
      </c>
      <c r="O1671">
        <v>0</v>
      </c>
      <c r="P1671">
        <v>1809</v>
      </c>
      <c r="Q1671" s="1" t="s">
        <v>337</v>
      </c>
      <c r="R1671" s="1" t="s">
        <v>337</v>
      </c>
      <c r="S1671" s="1" t="s">
        <v>339</v>
      </c>
      <c r="T1671" s="1" t="s">
        <v>56</v>
      </c>
      <c r="U1671" s="1" t="s">
        <v>39</v>
      </c>
      <c r="V1671">
        <v>1809</v>
      </c>
      <c r="W1671" s="1" t="s">
        <v>153</v>
      </c>
      <c r="X1671" s="1" t="s">
        <v>38</v>
      </c>
      <c r="Y1671" s="2">
        <v>45173</v>
      </c>
      <c r="Z1671">
        <v>2.2999999999999998</v>
      </c>
      <c r="AA1671" s="1" t="s">
        <v>39</v>
      </c>
    </row>
    <row r="1672" spans="1:28" x14ac:dyDescent="0.3">
      <c r="A1672" s="1" t="s">
        <v>5144</v>
      </c>
      <c r="B1672" s="1" t="s">
        <v>5145</v>
      </c>
      <c r="C1672" s="1" t="s">
        <v>1194</v>
      </c>
      <c r="D1672" s="1" t="s">
        <v>5146</v>
      </c>
      <c r="E1672">
        <v>4</v>
      </c>
      <c r="F1672">
        <v>67</v>
      </c>
      <c r="G1672" s="1" t="s">
        <v>401</v>
      </c>
      <c r="H1672" s="2">
        <v>45928</v>
      </c>
      <c r="I1672" s="1" t="s">
        <v>1194</v>
      </c>
      <c r="J1672" s="1" t="s">
        <v>376</v>
      </c>
      <c r="K1672" s="1" t="s">
        <v>5146</v>
      </c>
      <c r="L1672" s="2">
        <v>45920</v>
      </c>
      <c r="M1672">
        <v>5</v>
      </c>
      <c r="N1672">
        <v>30</v>
      </c>
      <c r="O1672">
        <v>0</v>
      </c>
      <c r="P1672">
        <v>685.3</v>
      </c>
      <c r="Q1672" s="1" t="s">
        <v>1194</v>
      </c>
      <c r="R1672" s="1" t="s">
        <v>1194</v>
      </c>
      <c r="S1672" s="1" t="s">
        <v>1196</v>
      </c>
      <c r="T1672" s="1" t="s">
        <v>35</v>
      </c>
      <c r="U1672" s="1" t="s">
        <v>167</v>
      </c>
      <c r="V1672">
        <v>979</v>
      </c>
      <c r="W1672" s="1" t="s">
        <v>379</v>
      </c>
      <c r="X1672" s="1" t="s">
        <v>48</v>
      </c>
      <c r="Y1672" s="2">
        <v>45419</v>
      </c>
      <c r="Z1672">
        <v>1.7</v>
      </c>
      <c r="AA1672" s="1" t="s">
        <v>39</v>
      </c>
    </row>
    <row r="1673" spans="1:28" x14ac:dyDescent="0.3">
      <c r="A1673" s="1" t="s">
        <v>5147</v>
      </c>
      <c r="B1673" s="1" t="s">
        <v>5148</v>
      </c>
      <c r="C1673" s="1" t="s">
        <v>963</v>
      </c>
      <c r="D1673" s="1" t="s">
        <v>3413</v>
      </c>
      <c r="E1673">
        <v>3</v>
      </c>
      <c r="F1673">
        <v>60</v>
      </c>
      <c r="G1673" s="1" t="s">
        <v>32</v>
      </c>
      <c r="H1673" s="2">
        <v>45837</v>
      </c>
      <c r="I1673" s="1" t="s">
        <v>963</v>
      </c>
      <c r="J1673" s="1" t="s">
        <v>549</v>
      </c>
      <c r="K1673" s="1" t="s">
        <v>3413</v>
      </c>
      <c r="L1673" s="2">
        <v>45817</v>
      </c>
      <c r="M1673">
        <v>6</v>
      </c>
      <c r="N1673">
        <v>0</v>
      </c>
      <c r="O1673">
        <v>0</v>
      </c>
      <c r="P1673">
        <v>1074</v>
      </c>
      <c r="Q1673" s="1" t="s">
        <v>963</v>
      </c>
      <c r="R1673" s="1" t="s">
        <v>963</v>
      </c>
      <c r="S1673" s="1" t="s">
        <v>965</v>
      </c>
      <c r="T1673" s="1" t="s">
        <v>35</v>
      </c>
      <c r="U1673" s="1" t="s">
        <v>223</v>
      </c>
      <c r="V1673">
        <v>1074</v>
      </c>
      <c r="W1673" s="1" t="s">
        <v>550</v>
      </c>
      <c r="X1673" s="1" t="s">
        <v>38</v>
      </c>
      <c r="Y1673" s="2">
        <v>45530</v>
      </c>
      <c r="Z1673">
        <v>1.3</v>
      </c>
      <c r="AA1673" s="1" t="s">
        <v>39</v>
      </c>
    </row>
    <row r="1674" spans="1:28" x14ac:dyDescent="0.3">
      <c r="A1674" s="1" t="s">
        <v>5149</v>
      </c>
      <c r="B1674" s="1" t="s">
        <v>5150</v>
      </c>
      <c r="C1674" s="1" t="s">
        <v>3326</v>
      </c>
      <c r="D1674" s="1" t="s">
        <v>5151</v>
      </c>
      <c r="E1674">
        <v>5</v>
      </c>
      <c r="F1674">
        <v>12</v>
      </c>
      <c r="G1674" s="1" t="s">
        <v>44</v>
      </c>
      <c r="H1674" s="2">
        <v>45737</v>
      </c>
      <c r="I1674" s="1" t="s">
        <v>3326</v>
      </c>
      <c r="J1674" s="1" t="s">
        <v>357</v>
      </c>
      <c r="K1674" s="1" t="s">
        <v>5151</v>
      </c>
      <c r="L1674" s="2">
        <v>45725</v>
      </c>
      <c r="M1674">
        <v>6</v>
      </c>
      <c r="N1674">
        <v>10</v>
      </c>
      <c r="O1674">
        <v>0</v>
      </c>
      <c r="P1674">
        <v>149.4</v>
      </c>
      <c r="Q1674" s="1" t="s">
        <v>3326</v>
      </c>
      <c r="R1674" s="1" t="s">
        <v>3326</v>
      </c>
      <c r="S1674" s="1" t="s">
        <v>3328</v>
      </c>
      <c r="T1674" s="1" t="s">
        <v>134</v>
      </c>
      <c r="U1674" s="1" t="s">
        <v>366</v>
      </c>
      <c r="V1674">
        <v>166</v>
      </c>
      <c r="W1674" s="1" t="s">
        <v>360</v>
      </c>
      <c r="X1674" s="1" t="s">
        <v>38</v>
      </c>
      <c r="Y1674" s="2">
        <v>45643</v>
      </c>
      <c r="Z1674">
        <v>1</v>
      </c>
      <c r="AA1674" s="1" t="s">
        <v>39</v>
      </c>
    </row>
    <row r="1675" spans="1:28" x14ac:dyDescent="0.3">
      <c r="A1675" s="1" t="s">
        <v>5152</v>
      </c>
      <c r="B1675" s="1" t="s">
        <v>5153</v>
      </c>
      <c r="C1675" s="1" t="s">
        <v>355</v>
      </c>
      <c r="D1675" s="1" t="s">
        <v>5154</v>
      </c>
      <c r="E1675">
        <v>3</v>
      </c>
      <c r="F1675">
        <v>58</v>
      </c>
      <c r="G1675" s="1" t="s">
        <v>44</v>
      </c>
      <c r="H1675" s="2">
        <v>46005</v>
      </c>
      <c r="I1675" s="1" t="s">
        <v>355</v>
      </c>
      <c r="J1675" s="1" t="s">
        <v>33</v>
      </c>
      <c r="K1675" s="1" t="s">
        <v>5154</v>
      </c>
      <c r="L1675" s="2">
        <v>45994</v>
      </c>
      <c r="M1675">
        <v>3</v>
      </c>
      <c r="N1675">
        <v>15</v>
      </c>
      <c r="O1675">
        <v>0</v>
      </c>
      <c r="P1675">
        <v>767.55</v>
      </c>
      <c r="Q1675" s="1" t="s">
        <v>355</v>
      </c>
      <c r="R1675" s="1" t="s">
        <v>355</v>
      </c>
      <c r="S1675" s="1" t="s">
        <v>358</v>
      </c>
      <c r="T1675" s="1" t="s">
        <v>56</v>
      </c>
      <c r="U1675" s="1" t="s">
        <v>359</v>
      </c>
      <c r="V1675">
        <v>903</v>
      </c>
      <c r="W1675" s="1" t="s">
        <v>37</v>
      </c>
      <c r="X1675" s="1" t="s">
        <v>38</v>
      </c>
      <c r="Y1675" s="2">
        <v>43032</v>
      </c>
      <c r="Z1675">
        <v>8.1999999999999993</v>
      </c>
      <c r="AA1675" s="1" t="s">
        <v>39</v>
      </c>
    </row>
    <row r="1676" spans="1:28" x14ac:dyDescent="0.3">
      <c r="A1676" s="1" t="s">
        <v>5155</v>
      </c>
      <c r="B1676" s="1" t="s">
        <v>5156</v>
      </c>
      <c r="C1676" s="1" t="s">
        <v>1158</v>
      </c>
      <c r="D1676" s="1" t="s">
        <v>5157</v>
      </c>
      <c r="E1676">
        <v>4</v>
      </c>
      <c r="F1676">
        <v>86</v>
      </c>
      <c r="G1676" s="1" t="s">
        <v>44</v>
      </c>
      <c r="H1676" s="2">
        <v>46015</v>
      </c>
      <c r="I1676" s="1" t="s">
        <v>1158</v>
      </c>
      <c r="J1676" s="1" t="s">
        <v>1119</v>
      </c>
      <c r="K1676" s="1" t="s">
        <v>5157</v>
      </c>
      <c r="L1676" s="2">
        <v>45997</v>
      </c>
      <c r="M1676">
        <v>9</v>
      </c>
      <c r="N1676">
        <v>5</v>
      </c>
      <c r="O1676">
        <v>1</v>
      </c>
      <c r="P1676">
        <v>80.75</v>
      </c>
      <c r="Q1676" s="1" t="s">
        <v>1158</v>
      </c>
      <c r="R1676" s="1" t="s">
        <v>1158</v>
      </c>
      <c r="S1676" s="1" t="s">
        <v>1160</v>
      </c>
      <c r="T1676" s="1" t="s">
        <v>134</v>
      </c>
      <c r="U1676" s="1" t="s">
        <v>144</v>
      </c>
      <c r="V1676">
        <v>85</v>
      </c>
      <c r="W1676" s="1" t="s">
        <v>1120</v>
      </c>
      <c r="X1676" s="1" t="s">
        <v>38</v>
      </c>
      <c r="Y1676" s="2">
        <v>44070</v>
      </c>
      <c r="Z1676">
        <v>5.3</v>
      </c>
      <c r="AA1676" s="1" t="s">
        <v>39</v>
      </c>
    </row>
    <row r="1677" spans="1:28" x14ac:dyDescent="0.3">
      <c r="A1677" s="1" t="s">
        <v>5158</v>
      </c>
      <c r="B1677" s="1" t="s">
        <v>5159</v>
      </c>
      <c r="C1677" s="1" t="s">
        <v>227</v>
      </c>
      <c r="D1677" s="1" t="s">
        <v>5160</v>
      </c>
      <c r="E1677">
        <v>2</v>
      </c>
      <c r="G1677" s="1" t="s">
        <v>32</v>
      </c>
      <c r="H1677" s="2">
        <v>45992</v>
      </c>
      <c r="I1677" s="1" t="s">
        <v>227</v>
      </c>
      <c r="J1677" s="1" t="s">
        <v>115</v>
      </c>
      <c r="K1677" s="1" t="s">
        <v>5160</v>
      </c>
      <c r="L1677" s="2">
        <v>45973</v>
      </c>
      <c r="M1677">
        <v>5</v>
      </c>
      <c r="N1677">
        <v>0</v>
      </c>
      <c r="O1677">
        <v>1</v>
      </c>
      <c r="P1677">
        <v>25435</v>
      </c>
      <c r="Q1677" s="1" t="s">
        <v>227</v>
      </c>
      <c r="R1677" s="1" t="s">
        <v>227</v>
      </c>
      <c r="S1677" s="1" t="s">
        <v>230</v>
      </c>
      <c r="T1677" s="1" t="s">
        <v>75</v>
      </c>
      <c r="U1677" s="1" t="s">
        <v>98</v>
      </c>
      <c r="V1677">
        <v>25435</v>
      </c>
      <c r="W1677" s="1" t="s">
        <v>118</v>
      </c>
      <c r="X1677" s="1" t="s">
        <v>59</v>
      </c>
      <c r="Y1677" s="2">
        <v>43824</v>
      </c>
      <c r="Z1677">
        <v>6</v>
      </c>
      <c r="AA1677" s="1" t="s">
        <v>192</v>
      </c>
      <c r="AB1677">
        <v>1</v>
      </c>
    </row>
    <row r="1678" spans="1:28" x14ac:dyDescent="0.3">
      <c r="A1678" s="1" t="s">
        <v>5161</v>
      </c>
      <c r="B1678" s="1" t="s">
        <v>5162</v>
      </c>
      <c r="C1678" s="1" t="s">
        <v>121</v>
      </c>
      <c r="D1678" s="1" t="s">
        <v>3752</v>
      </c>
      <c r="E1678">
        <v>3</v>
      </c>
      <c r="F1678">
        <v>55</v>
      </c>
      <c r="G1678" s="1" t="s">
        <v>32</v>
      </c>
      <c r="H1678" s="2">
        <v>45834</v>
      </c>
      <c r="I1678" s="1" t="s">
        <v>121</v>
      </c>
      <c r="J1678" s="1" t="s">
        <v>73</v>
      </c>
      <c r="K1678" s="1" t="s">
        <v>3752</v>
      </c>
      <c r="L1678" s="2">
        <v>45823</v>
      </c>
      <c r="M1678">
        <v>4</v>
      </c>
      <c r="N1678">
        <v>5</v>
      </c>
      <c r="O1678">
        <v>0</v>
      </c>
      <c r="P1678">
        <v>2914.6</v>
      </c>
      <c r="Q1678" s="1" t="s">
        <v>121</v>
      </c>
      <c r="R1678" s="1" t="s">
        <v>121</v>
      </c>
      <c r="S1678" s="1" t="s">
        <v>124</v>
      </c>
      <c r="T1678" s="1" t="s">
        <v>107</v>
      </c>
      <c r="U1678" s="1" t="s">
        <v>125</v>
      </c>
      <c r="V1678">
        <v>3068</v>
      </c>
      <c r="W1678" s="1" t="s">
        <v>77</v>
      </c>
      <c r="X1678" s="1" t="s">
        <v>38</v>
      </c>
      <c r="Y1678" s="2">
        <v>44193</v>
      </c>
      <c r="Z1678">
        <v>5</v>
      </c>
      <c r="AA1678" s="1" t="s">
        <v>39</v>
      </c>
    </row>
    <row r="1679" spans="1:28" x14ac:dyDescent="0.3">
      <c r="A1679" s="1" t="s">
        <v>5163</v>
      </c>
      <c r="B1679" s="1" t="s">
        <v>5164</v>
      </c>
      <c r="C1679" s="1" t="s">
        <v>176</v>
      </c>
      <c r="D1679" s="1" t="s">
        <v>5165</v>
      </c>
      <c r="E1679">
        <v>4</v>
      </c>
      <c r="F1679">
        <v>55</v>
      </c>
      <c r="G1679" s="1" t="s">
        <v>44</v>
      </c>
      <c r="H1679" s="2">
        <v>45824</v>
      </c>
      <c r="I1679" s="1" t="s">
        <v>176</v>
      </c>
      <c r="J1679" s="1" t="s">
        <v>1119</v>
      </c>
      <c r="K1679" s="1" t="s">
        <v>5165</v>
      </c>
      <c r="L1679" s="2">
        <v>45796</v>
      </c>
      <c r="M1679">
        <v>15</v>
      </c>
      <c r="N1679">
        <v>40</v>
      </c>
      <c r="O1679">
        <v>1</v>
      </c>
      <c r="P1679">
        <v>3183.6</v>
      </c>
      <c r="Q1679" s="1" t="s">
        <v>176</v>
      </c>
      <c r="R1679" s="1" t="s">
        <v>176</v>
      </c>
      <c r="S1679" s="1" t="s">
        <v>178</v>
      </c>
      <c r="T1679" s="1" t="s">
        <v>107</v>
      </c>
      <c r="U1679" s="1" t="s">
        <v>125</v>
      </c>
      <c r="V1679">
        <v>5306</v>
      </c>
      <c r="W1679" s="1" t="s">
        <v>1120</v>
      </c>
      <c r="X1679" s="1" t="s">
        <v>38</v>
      </c>
      <c r="Y1679" s="2">
        <v>44070</v>
      </c>
      <c r="Z1679">
        <v>5.3</v>
      </c>
      <c r="AA1679" s="1" t="s">
        <v>84</v>
      </c>
      <c r="AB1679">
        <v>1</v>
      </c>
    </row>
    <row r="1680" spans="1:28" x14ac:dyDescent="0.3">
      <c r="A1680" s="1" t="s">
        <v>5166</v>
      </c>
      <c r="B1680" s="1" t="s">
        <v>5167</v>
      </c>
      <c r="C1680" s="1" t="s">
        <v>4927</v>
      </c>
      <c r="D1680" s="1" t="s">
        <v>5168</v>
      </c>
      <c r="E1680">
        <v>4</v>
      </c>
      <c r="F1680">
        <v>91</v>
      </c>
      <c r="G1680" s="1" t="s">
        <v>44</v>
      </c>
      <c r="H1680" s="2">
        <v>45804</v>
      </c>
      <c r="I1680" s="1" t="s">
        <v>4927</v>
      </c>
      <c r="J1680" s="1" t="s">
        <v>115</v>
      </c>
      <c r="K1680" s="1" t="s">
        <v>5168</v>
      </c>
      <c r="L1680" s="2">
        <v>45791</v>
      </c>
      <c r="M1680">
        <v>3</v>
      </c>
      <c r="N1680">
        <v>0</v>
      </c>
      <c r="O1680">
        <v>0</v>
      </c>
      <c r="P1680">
        <v>588</v>
      </c>
      <c r="Q1680" s="1" t="s">
        <v>4927</v>
      </c>
      <c r="R1680" s="1" t="s">
        <v>4927</v>
      </c>
      <c r="S1680" s="1" t="s">
        <v>4929</v>
      </c>
      <c r="T1680" s="1" t="s">
        <v>90</v>
      </c>
      <c r="U1680" s="1" t="s">
        <v>91</v>
      </c>
      <c r="V1680">
        <v>588</v>
      </c>
      <c r="W1680" s="1" t="s">
        <v>118</v>
      </c>
      <c r="X1680" s="1" t="s">
        <v>59</v>
      </c>
      <c r="Y1680" s="2">
        <v>43824</v>
      </c>
      <c r="Z1680">
        <v>6</v>
      </c>
      <c r="AA1680" s="1" t="s">
        <v>39</v>
      </c>
    </row>
    <row r="1681" spans="1:28" x14ac:dyDescent="0.3">
      <c r="A1681" s="1" t="s">
        <v>5169</v>
      </c>
      <c r="B1681" s="1" t="s">
        <v>5170</v>
      </c>
      <c r="C1681" s="1" t="s">
        <v>885</v>
      </c>
      <c r="D1681" s="1" t="s">
        <v>5171</v>
      </c>
      <c r="E1681">
        <v>5</v>
      </c>
      <c r="F1681">
        <v>20</v>
      </c>
      <c r="G1681" s="1" t="s">
        <v>32</v>
      </c>
      <c r="H1681" s="2">
        <v>45670</v>
      </c>
      <c r="I1681" s="1" t="s">
        <v>885</v>
      </c>
      <c r="J1681" s="1" t="s">
        <v>538</v>
      </c>
      <c r="K1681" s="1" t="s">
        <v>5171</v>
      </c>
      <c r="L1681" s="2">
        <v>45661</v>
      </c>
      <c r="M1681">
        <v>6</v>
      </c>
      <c r="N1681">
        <v>30</v>
      </c>
      <c r="O1681">
        <v>0</v>
      </c>
      <c r="P1681">
        <v>789.6</v>
      </c>
      <c r="Q1681" s="1" t="s">
        <v>885</v>
      </c>
      <c r="R1681" s="1" t="s">
        <v>885</v>
      </c>
      <c r="S1681" s="1" t="s">
        <v>887</v>
      </c>
      <c r="T1681" s="1" t="s">
        <v>134</v>
      </c>
      <c r="U1681" s="1" t="s">
        <v>366</v>
      </c>
      <c r="V1681">
        <v>1128</v>
      </c>
      <c r="W1681" s="1" t="s">
        <v>539</v>
      </c>
      <c r="X1681" s="1" t="s">
        <v>540</v>
      </c>
      <c r="Y1681" s="2">
        <v>44731</v>
      </c>
      <c r="Z1681">
        <v>3.5</v>
      </c>
      <c r="AA1681" s="1" t="s">
        <v>173</v>
      </c>
      <c r="AB1681">
        <v>1</v>
      </c>
    </row>
    <row r="1682" spans="1:28" x14ac:dyDescent="0.3">
      <c r="A1682" s="1" t="s">
        <v>5172</v>
      </c>
      <c r="B1682" s="1" t="s">
        <v>5173</v>
      </c>
      <c r="C1682" s="1" t="s">
        <v>472</v>
      </c>
      <c r="D1682" s="1" t="s">
        <v>5174</v>
      </c>
      <c r="E1682">
        <v>4</v>
      </c>
      <c r="F1682">
        <v>32</v>
      </c>
      <c r="G1682" s="1" t="s">
        <v>32</v>
      </c>
      <c r="H1682" s="2">
        <v>45860</v>
      </c>
      <c r="I1682" s="1" t="s">
        <v>472</v>
      </c>
      <c r="J1682" s="1" t="s">
        <v>376</v>
      </c>
      <c r="K1682" s="1" t="s">
        <v>5174</v>
      </c>
      <c r="L1682" s="2">
        <v>45856</v>
      </c>
      <c r="M1682">
        <v>2</v>
      </c>
      <c r="N1682">
        <v>5</v>
      </c>
      <c r="O1682">
        <v>0</v>
      </c>
      <c r="P1682">
        <v>106.4</v>
      </c>
      <c r="Q1682" s="1" t="s">
        <v>472</v>
      </c>
      <c r="R1682" s="1" t="s">
        <v>472</v>
      </c>
      <c r="S1682" s="1" t="s">
        <v>474</v>
      </c>
      <c r="T1682" s="1" t="s">
        <v>134</v>
      </c>
      <c r="U1682" s="1" t="s">
        <v>135</v>
      </c>
      <c r="V1682">
        <v>112</v>
      </c>
      <c r="W1682" s="1" t="s">
        <v>379</v>
      </c>
      <c r="X1682" s="1" t="s">
        <v>48</v>
      </c>
      <c r="Y1682" s="2">
        <v>45419</v>
      </c>
      <c r="Z1682">
        <v>1.7</v>
      </c>
      <c r="AA1682" s="1" t="s">
        <v>39</v>
      </c>
    </row>
    <row r="1683" spans="1:28" x14ac:dyDescent="0.3">
      <c r="A1683" s="1" t="s">
        <v>5175</v>
      </c>
      <c r="B1683" s="1" t="s">
        <v>5176</v>
      </c>
      <c r="C1683" s="1" t="s">
        <v>289</v>
      </c>
      <c r="D1683" s="1" t="s">
        <v>2715</v>
      </c>
      <c r="E1683">
        <v>3</v>
      </c>
      <c r="F1683">
        <v>76</v>
      </c>
      <c r="G1683" s="1" t="s">
        <v>32</v>
      </c>
      <c r="H1683" s="2">
        <v>45967</v>
      </c>
      <c r="I1683" s="1" t="s">
        <v>289</v>
      </c>
      <c r="J1683" s="1" t="s">
        <v>306</v>
      </c>
      <c r="K1683" s="1" t="s">
        <v>2715</v>
      </c>
      <c r="L1683" s="2">
        <v>45956</v>
      </c>
      <c r="M1683">
        <v>2</v>
      </c>
      <c r="N1683">
        <v>0</v>
      </c>
      <c r="O1683">
        <v>0</v>
      </c>
      <c r="P1683">
        <v>10710</v>
      </c>
      <c r="Q1683" s="1" t="s">
        <v>289</v>
      </c>
      <c r="R1683" s="1" t="s">
        <v>289</v>
      </c>
      <c r="S1683" s="1" t="s">
        <v>292</v>
      </c>
      <c r="T1683" s="1" t="s">
        <v>107</v>
      </c>
      <c r="U1683" s="1" t="s">
        <v>125</v>
      </c>
      <c r="V1683">
        <v>10710</v>
      </c>
      <c r="W1683" s="1" t="s">
        <v>308</v>
      </c>
      <c r="X1683" s="1" t="s">
        <v>59</v>
      </c>
      <c r="Y1683" s="2">
        <v>45415</v>
      </c>
      <c r="Z1683">
        <v>1.7</v>
      </c>
      <c r="AA1683" s="1" t="s">
        <v>39</v>
      </c>
    </row>
    <row r="1684" spans="1:28" x14ac:dyDescent="0.3">
      <c r="A1684" s="1" t="s">
        <v>5177</v>
      </c>
      <c r="B1684" s="1" t="s">
        <v>5178</v>
      </c>
      <c r="C1684" s="1" t="s">
        <v>1357</v>
      </c>
      <c r="D1684" s="1" t="s">
        <v>5179</v>
      </c>
      <c r="E1684">
        <v>4</v>
      </c>
      <c r="F1684">
        <v>44</v>
      </c>
      <c r="G1684" s="1" t="s">
        <v>44</v>
      </c>
      <c r="H1684" s="2">
        <v>45868</v>
      </c>
      <c r="I1684" s="1" t="s">
        <v>1357</v>
      </c>
      <c r="J1684" s="1" t="s">
        <v>242</v>
      </c>
      <c r="K1684" s="1" t="s">
        <v>5179</v>
      </c>
      <c r="L1684" s="2">
        <v>45858</v>
      </c>
      <c r="M1684">
        <v>4</v>
      </c>
      <c r="N1684">
        <v>15</v>
      </c>
      <c r="O1684">
        <v>1</v>
      </c>
      <c r="P1684">
        <v>78.2</v>
      </c>
      <c r="Q1684" s="1" t="s">
        <v>1357</v>
      </c>
      <c r="R1684" s="1" t="s">
        <v>1357</v>
      </c>
      <c r="S1684" s="1" t="s">
        <v>1359</v>
      </c>
      <c r="T1684" s="1" t="s">
        <v>134</v>
      </c>
      <c r="U1684" s="1" t="s">
        <v>366</v>
      </c>
      <c r="V1684">
        <v>92</v>
      </c>
      <c r="W1684" s="1" t="s">
        <v>244</v>
      </c>
      <c r="X1684" s="1" t="s">
        <v>48</v>
      </c>
      <c r="Y1684" s="2">
        <v>44403</v>
      </c>
      <c r="Z1684">
        <v>4.4000000000000004</v>
      </c>
      <c r="AA1684" s="1" t="s">
        <v>39</v>
      </c>
    </row>
    <row r="1685" spans="1:28" x14ac:dyDescent="0.3">
      <c r="A1685" s="1" t="s">
        <v>5180</v>
      </c>
      <c r="B1685" s="1" t="s">
        <v>5181</v>
      </c>
      <c r="C1685" s="1" t="s">
        <v>1934</v>
      </c>
      <c r="D1685" s="1" t="s">
        <v>5182</v>
      </c>
      <c r="E1685">
        <v>5</v>
      </c>
      <c r="F1685">
        <v>48</v>
      </c>
      <c r="G1685" s="1" t="s">
        <v>44</v>
      </c>
      <c r="H1685" s="2">
        <v>45992</v>
      </c>
      <c r="I1685" s="1" t="s">
        <v>1934</v>
      </c>
      <c r="J1685" s="1" t="s">
        <v>142</v>
      </c>
      <c r="K1685" s="1" t="s">
        <v>5182</v>
      </c>
      <c r="L1685" s="2">
        <v>45984</v>
      </c>
      <c r="M1685">
        <v>7</v>
      </c>
      <c r="N1685">
        <v>5</v>
      </c>
      <c r="O1685">
        <v>0</v>
      </c>
      <c r="P1685">
        <v>675.45</v>
      </c>
      <c r="Q1685" s="1" t="s">
        <v>1934</v>
      </c>
      <c r="R1685" s="1" t="s">
        <v>1934</v>
      </c>
      <c r="S1685" s="1" t="s">
        <v>1936</v>
      </c>
      <c r="T1685" s="1" t="s">
        <v>107</v>
      </c>
      <c r="U1685" s="1" t="s">
        <v>152</v>
      </c>
      <c r="V1685">
        <v>711</v>
      </c>
      <c r="W1685" s="1" t="s">
        <v>145</v>
      </c>
      <c r="X1685" s="1" t="s">
        <v>59</v>
      </c>
      <c r="Y1685" s="2">
        <v>43159</v>
      </c>
      <c r="Z1685">
        <v>7.8</v>
      </c>
      <c r="AA1685" s="1" t="s">
        <v>39</v>
      </c>
    </row>
    <row r="1686" spans="1:28" x14ac:dyDescent="0.3">
      <c r="A1686" s="1" t="s">
        <v>5183</v>
      </c>
      <c r="B1686" s="1" t="s">
        <v>5184</v>
      </c>
      <c r="C1686" s="1" t="s">
        <v>455</v>
      </c>
      <c r="D1686" s="1" t="s">
        <v>3340</v>
      </c>
      <c r="E1686">
        <v>3</v>
      </c>
      <c r="F1686">
        <v>71</v>
      </c>
      <c r="G1686" s="1" t="s">
        <v>32</v>
      </c>
      <c r="H1686" s="2">
        <v>45676</v>
      </c>
      <c r="I1686" s="1" t="s">
        <v>455</v>
      </c>
      <c r="J1686" s="1" t="s">
        <v>306</v>
      </c>
      <c r="K1686" s="1" t="s">
        <v>3340</v>
      </c>
      <c r="L1686" s="2">
        <v>45661</v>
      </c>
      <c r="M1686">
        <v>4</v>
      </c>
      <c r="N1686">
        <v>30</v>
      </c>
      <c r="O1686">
        <v>0</v>
      </c>
      <c r="P1686">
        <v>1199.8</v>
      </c>
      <c r="Q1686" s="1" t="s">
        <v>455</v>
      </c>
      <c r="R1686" s="1" t="s">
        <v>455</v>
      </c>
      <c r="S1686" s="1" t="s">
        <v>457</v>
      </c>
      <c r="T1686" s="1" t="s">
        <v>90</v>
      </c>
      <c r="U1686" s="1" t="s">
        <v>91</v>
      </c>
      <c r="V1686">
        <v>1714</v>
      </c>
      <c r="W1686" s="1" t="s">
        <v>308</v>
      </c>
      <c r="X1686" s="1" t="s">
        <v>59</v>
      </c>
      <c r="Y1686" s="2">
        <v>45415</v>
      </c>
      <c r="Z1686">
        <v>1.7</v>
      </c>
      <c r="AA1686" s="1" t="s">
        <v>39</v>
      </c>
    </row>
    <row r="1687" spans="1:28" x14ac:dyDescent="0.3">
      <c r="A1687" s="1" t="s">
        <v>5185</v>
      </c>
      <c r="B1687" s="1" t="s">
        <v>5186</v>
      </c>
      <c r="C1687" s="1" t="s">
        <v>944</v>
      </c>
      <c r="D1687" s="1" t="s">
        <v>544</v>
      </c>
      <c r="E1687">
        <v>3</v>
      </c>
      <c r="F1687">
        <v>76</v>
      </c>
      <c r="G1687" s="1" t="s">
        <v>44</v>
      </c>
      <c r="H1687" s="2">
        <v>45682</v>
      </c>
      <c r="I1687" s="1" t="s">
        <v>944</v>
      </c>
      <c r="J1687" s="1" t="s">
        <v>284</v>
      </c>
      <c r="K1687" s="1" t="s">
        <v>544</v>
      </c>
      <c r="L1687" s="2">
        <v>45662</v>
      </c>
      <c r="M1687">
        <v>6</v>
      </c>
      <c r="N1687">
        <v>30</v>
      </c>
      <c r="O1687">
        <v>1</v>
      </c>
      <c r="P1687">
        <v>4644.5</v>
      </c>
      <c r="Q1687" s="1" t="s">
        <v>944</v>
      </c>
      <c r="R1687" s="1" t="s">
        <v>944</v>
      </c>
      <c r="S1687" s="1" t="s">
        <v>946</v>
      </c>
      <c r="T1687" s="1" t="s">
        <v>75</v>
      </c>
      <c r="U1687" s="1" t="s">
        <v>98</v>
      </c>
      <c r="V1687">
        <v>6635</v>
      </c>
      <c r="W1687" s="1" t="s">
        <v>286</v>
      </c>
      <c r="X1687" s="1" t="s">
        <v>127</v>
      </c>
      <c r="Y1687" s="2">
        <v>45629</v>
      </c>
      <c r="Z1687">
        <v>1.1000000000000001</v>
      </c>
      <c r="AA1687" s="1" t="s">
        <v>39</v>
      </c>
    </row>
    <row r="1688" spans="1:28" x14ac:dyDescent="0.3">
      <c r="A1688" s="1" t="s">
        <v>5187</v>
      </c>
      <c r="B1688" s="1" t="s">
        <v>5188</v>
      </c>
      <c r="C1688" s="1" t="s">
        <v>4927</v>
      </c>
      <c r="D1688" s="1" t="s">
        <v>1091</v>
      </c>
      <c r="E1688">
        <v>3</v>
      </c>
      <c r="F1688">
        <v>148</v>
      </c>
      <c r="G1688" s="1" t="s">
        <v>44</v>
      </c>
      <c r="H1688" s="2">
        <v>45935</v>
      </c>
      <c r="I1688" s="1" t="s">
        <v>4927</v>
      </c>
      <c r="J1688" s="1" t="s">
        <v>183</v>
      </c>
      <c r="K1688" s="1" t="s">
        <v>1091</v>
      </c>
      <c r="L1688" s="2">
        <v>45929</v>
      </c>
      <c r="M1688">
        <v>5</v>
      </c>
      <c r="N1688">
        <v>0</v>
      </c>
      <c r="O1688">
        <v>0</v>
      </c>
      <c r="P1688">
        <v>588</v>
      </c>
      <c r="Q1688" s="1" t="s">
        <v>4927</v>
      </c>
      <c r="R1688" s="1" t="s">
        <v>4927</v>
      </c>
      <c r="S1688" s="1" t="s">
        <v>4929</v>
      </c>
      <c r="T1688" s="1" t="s">
        <v>90</v>
      </c>
      <c r="U1688" s="1" t="s">
        <v>91</v>
      </c>
      <c r="V1688">
        <v>588</v>
      </c>
      <c r="W1688" s="1" t="s">
        <v>186</v>
      </c>
      <c r="X1688" s="1" t="s">
        <v>137</v>
      </c>
      <c r="Y1688" s="2">
        <v>45507</v>
      </c>
      <c r="Z1688">
        <v>1.4</v>
      </c>
      <c r="AA1688" s="1" t="s">
        <v>39</v>
      </c>
    </row>
    <row r="1689" spans="1:28" x14ac:dyDescent="0.3">
      <c r="A1689" s="1" t="s">
        <v>5189</v>
      </c>
      <c r="B1689" s="1" t="s">
        <v>5190</v>
      </c>
      <c r="C1689" s="1" t="s">
        <v>440</v>
      </c>
      <c r="D1689" s="1" t="s">
        <v>3224</v>
      </c>
      <c r="E1689">
        <v>4</v>
      </c>
      <c r="F1689">
        <v>29</v>
      </c>
      <c r="G1689" s="1" t="s">
        <v>44</v>
      </c>
      <c r="H1689" s="2">
        <v>45883</v>
      </c>
      <c r="I1689" s="1" t="s">
        <v>440</v>
      </c>
      <c r="J1689" s="1" t="s">
        <v>123</v>
      </c>
      <c r="K1689" s="1" t="s">
        <v>3224</v>
      </c>
      <c r="L1689" s="2">
        <v>45864</v>
      </c>
      <c r="M1689">
        <v>5</v>
      </c>
      <c r="N1689">
        <v>10</v>
      </c>
      <c r="O1689">
        <v>0</v>
      </c>
      <c r="P1689">
        <v>3735</v>
      </c>
      <c r="Q1689" s="1" t="s">
        <v>440</v>
      </c>
      <c r="R1689" s="1" t="s">
        <v>440</v>
      </c>
      <c r="S1689" s="1" t="s">
        <v>442</v>
      </c>
      <c r="T1689" s="1" t="s">
        <v>35</v>
      </c>
      <c r="U1689" s="1" t="s">
        <v>36</v>
      </c>
      <c r="V1689">
        <v>4150</v>
      </c>
      <c r="W1689" s="1" t="s">
        <v>126</v>
      </c>
      <c r="X1689" s="1" t="s">
        <v>127</v>
      </c>
      <c r="Y1689" s="2">
        <v>44230</v>
      </c>
      <c r="Z1689">
        <v>4.9000000000000004</v>
      </c>
      <c r="AA1689" s="1" t="s">
        <v>39</v>
      </c>
    </row>
    <row r="1690" spans="1:28" x14ac:dyDescent="0.3">
      <c r="A1690" s="1" t="s">
        <v>5191</v>
      </c>
      <c r="B1690" s="1" t="s">
        <v>5192</v>
      </c>
      <c r="C1690" s="1" t="s">
        <v>435</v>
      </c>
      <c r="D1690" s="1" t="s">
        <v>5193</v>
      </c>
      <c r="E1690">
        <v>5</v>
      </c>
      <c r="F1690">
        <v>65</v>
      </c>
      <c r="G1690" s="1" t="s">
        <v>44</v>
      </c>
      <c r="H1690" s="2">
        <v>45745</v>
      </c>
      <c r="I1690" s="1" t="s">
        <v>435</v>
      </c>
      <c r="J1690" s="1" t="s">
        <v>549</v>
      </c>
      <c r="K1690" s="1" t="s">
        <v>5193</v>
      </c>
      <c r="L1690" s="2">
        <v>45732</v>
      </c>
      <c r="M1690">
        <v>3</v>
      </c>
      <c r="N1690">
        <v>0</v>
      </c>
      <c r="O1690">
        <v>0</v>
      </c>
      <c r="P1690">
        <v>130</v>
      </c>
      <c r="Q1690" s="1" t="s">
        <v>435</v>
      </c>
      <c r="R1690" s="1" t="s">
        <v>435</v>
      </c>
      <c r="S1690" s="1" t="s">
        <v>437</v>
      </c>
      <c r="T1690" s="1" t="s">
        <v>134</v>
      </c>
      <c r="U1690" s="1" t="s">
        <v>366</v>
      </c>
      <c r="V1690">
        <v>130</v>
      </c>
      <c r="W1690" s="1" t="s">
        <v>550</v>
      </c>
      <c r="X1690" s="1" t="s">
        <v>38</v>
      </c>
      <c r="Y1690" s="2">
        <v>45530</v>
      </c>
      <c r="Z1690">
        <v>1.3</v>
      </c>
      <c r="AA1690" s="1" t="s">
        <v>39</v>
      </c>
    </row>
    <row r="1691" spans="1:28" x14ac:dyDescent="0.3">
      <c r="A1691" s="1" t="s">
        <v>5194</v>
      </c>
      <c r="B1691" s="1" t="s">
        <v>5195</v>
      </c>
      <c r="C1691" s="1" t="s">
        <v>2366</v>
      </c>
      <c r="D1691" s="1" t="s">
        <v>5196</v>
      </c>
      <c r="E1691">
        <v>1</v>
      </c>
      <c r="F1691">
        <v>112</v>
      </c>
      <c r="G1691" s="1" t="s">
        <v>44</v>
      </c>
      <c r="H1691" s="2">
        <v>45774</v>
      </c>
      <c r="I1691" s="1" t="s">
        <v>2366</v>
      </c>
      <c r="J1691" s="1" t="s">
        <v>215</v>
      </c>
      <c r="K1691" s="1" t="s">
        <v>5196</v>
      </c>
      <c r="L1691" s="2">
        <v>45748</v>
      </c>
      <c r="M1691">
        <v>12</v>
      </c>
      <c r="N1691">
        <v>40</v>
      </c>
      <c r="O1691">
        <v>1</v>
      </c>
      <c r="P1691">
        <v>326.39999999999998</v>
      </c>
      <c r="Q1691" s="1" t="s">
        <v>2366</v>
      </c>
      <c r="R1691" s="1" t="s">
        <v>2366</v>
      </c>
      <c r="S1691" s="1" t="s">
        <v>2368</v>
      </c>
      <c r="T1691" s="1" t="s">
        <v>107</v>
      </c>
      <c r="U1691" s="1" t="s">
        <v>416</v>
      </c>
      <c r="V1691">
        <v>544</v>
      </c>
      <c r="W1691" s="1" t="s">
        <v>216</v>
      </c>
      <c r="X1691" s="1" t="s">
        <v>127</v>
      </c>
      <c r="Y1691" s="2">
        <v>45659</v>
      </c>
      <c r="Z1691">
        <v>1</v>
      </c>
      <c r="AA1691" s="1" t="s">
        <v>84</v>
      </c>
      <c r="AB1691">
        <v>1</v>
      </c>
    </row>
    <row r="1692" spans="1:28" x14ac:dyDescent="0.3">
      <c r="A1692" s="1" t="s">
        <v>5197</v>
      </c>
      <c r="B1692" s="1" t="s">
        <v>5198</v>
      </c>
      <c r="C1692" s="1" t="s">
        <v>733</v>
      </c>
      <c r="D1692" s="1" t="s">
        <v>4289</v>
      </c>
      <c r="E1692">
        <v>4</v>
      </c>
      <c r="F1692">
        <v>77</v>
      </c>
      <c r="G1692" s="1" t="s">
        <v>401</v>
      </c>
      <c r="H1692" s="2">
        <v>45793</v>
      </c>
      <c r="I1692" s="1" t="s">
        <v>733</v>
      </c>
      <c r="J1692" s="1" t="s">
        <v>446</v>
      </c>
      <c r="K1692" s="1" t="s">
        <v>4289</v>
      </c>
      <c r="L1692" s="2">
        <v>45783</v>
      </c>
      <c r="M1692">
        <v>2</v>
      </c>
      <c r="N1692">
        <v>10</v>
      </c>
      <c r="O1692">
        <v>0</v>
      </c>
      <c r="P1692">
        <v>240.3</v>
      </c>
      <c r="Q1692" s="1" t="s">
        <v>733</v>
      </c>
      <c r="R1692" s="1" t="s">
        <v>733</v>
      </c>
      <c r="S1692" s="1" t="s">
        <v>735</v>
      </c>
      <c r="T1692" s="1" t="s">
        <v>35</v>
      </c>
      <c r="U1692" s="1" t="s">
        <v>36</v>
      </c>
      <c r="V1692">
        <v>267</v>
      </c>
      <c r="W1692" s="1" t="s">
        <v>447</v>
      </c>
      <c r="X1692" s="1" t="s">
        <v>127</v>
      </c>
      <c r="Y1692" s="2">
        <v>45409</v>
      </c>
      <c r="Z1692">
        <v>1.7</v>
      </c>
      <c r="AA1692" s="1" t="s">
        <v>39</v>
      </c>
    </row>
    <row r="1693" spans="1:28" x14ac:dyDescent="0.3">
      <c r="A1693" s="1" t="s">
        <v>5199</v>
      </c>
      <c r="B1693" s="1" t="s">
        <v>5200</v>
      </c>
      <c r="C1693" s="1" t="s">
        <v>3339</v>
      </c>
      <c r="D1693" s="1" t="s">
        <v>2407</v>
      </c>
      <c r="E1693">
        <v>3</v>
      </c>
      <c r="F1693">
        <v>36</v>
      </c>
      <c r="G1693" s="1" t="s">
        <v>44</v>
      </c>
      <c r="H1693" s="2">
        <v>45819</v>
      </c>
      <c r="I1693" s="1" t="s">
        <v>3339</v>
      </c>
      <c r="J1693" s="1" t="s">
        <v>446</v>
      </c>
      <c r="K1693" s="1" t="s">
        <v>2407</v>
      </c>
      <c r="L1693" s="2">
        <v>45810</v>
      </c>
      <c r="M1693">
        <v>3</v>
      </c>
      <c r="N1693">
        <v>20</v>
      </c>
      <c r="O1693">
        <v>0</v>
      </c>
      <c r="P1693">
        <v>308</v>
      </c>
      <c r="Q1693" s="1" t="s">
        <v>3339</v>
      </c>
      <c r="R1693" s="1" t="s">
        <v>3339</v>
      </c>
      <c r="S1693" s="1" t="s">
        <v>3341</v>
      </c>
      <c r="T1693" s="1" t="s">
        <v>134</v>
      </c>
      <c r="U1693" s="1" t="s">
        <v>366</v>
      </c>
      <c r="V1693">
        <v>385</v>
      </c>
      <c r="W1693" s="1" t="s">
        <v>447</v>
      </c>
      <c r="X1693" s="1" t="s">
        <v>127</v>
      </c>
      <c r="Y1693" s="2">
        <v>45409</v>
      </c>
      <c r="Z1693">
        <v>1.7</v>
      </c>
      <c r="AA1693" s="1" t="s">
        <v>39</v>
      </c>
    </row>
    <row r="1694" spans="1:28" x14ac:dyDescent="0.3">
      <c r="A1694" s="1" t="s">
        <v>5201</v>
      </c>
      <c r="B1694" s="1" t="s">
        <v>5202</v>
      </c>
      <c r="C1694" s="1" t="s">
        <v>1819</v>
      </c>
      <c r="D1694" s="1" t="s">
        <v>1625</v>
      </c>
      <c r="E1694">
        <v>3</v>
      </c>
      <c r="F1694">
        <v>98</v>
      </c>
      <c r="G1694" s="1" t="s">
        <v>44</v>
      </c>
      <c r="H1694" s="2">
        <v>45946</v>
      </c>
      <c r="I1694" s="1" t="s">
        <v>1819</v>
      </c>
      <c r="J1694" s="1" t="s">
        <v>376</v>
      </c>
      <c r="K1694" s="1" t="s">
        <v>1625</v>
      </c>
      <c r="L1694" s="2">
        <v>45931</v>
      </c>
      <c r="M1694">
        <v>2</v>
      </c>
      <c r="N1694">
        <v>10</v>
      </c>
      <c r="O1694">
        <v>0</v>
      </c>
      <c r="P1694">
        <v>980.1</v>
      </c>
      <c r="Q1694" s="1" t="s">
        <v>1819</v>
      </c>
      <c r="R1694" s="1" t="s">
        <v>1819</v>
      </c>
      <c r="S1694" s="1" t="s">
        <v>1821</v>
      </c>
      <c r="T1694" s="1" t="s">
        <v>56</v>
      </c>
      <c r="U1694" s="1" t="s">
        <v>117</v>
      </c>
      <c r="V1694">
        <v>1089</v>
      </c>
      <c r="W1694" s="1" t="s">
        <v>379</v>
      </c>
      <c r="X1694" s="1" t="s">
        <v>48</v>
      </c>
      <c r="Y1694" s="2">
        <v>45419</v>
      </c>
      <c r="Z1694">
        <v>1.7</v>
      </c>
      <c r="AA1694" s="1" t="s">
        <v>39</v>
      </c>
    </row>
    <row r="1695" spans="1:28" x14ac:dyDescent="0.3">
      <c r="A1695" s="1" t="s">
        <v>5203</v>
      </c>
      <c r="B1695" s="1" t="s">
        <v>5204</v>
      </c>
      <c r="C1695" s="1" t="s">
        <v>121</v>
      </c>
      <c r="D1695" s="1" t="s">
        <v>5205</v>
      </c>
      <c r="E1695">
        <v>5</v>
      </c>
      <c r="F1695">
        <v>35</v>
      </c>
      <c r="G1695" s="1" t="s">
        <v>32</v>
      </c>
      <c r="H1695" s="2">
        <v>45963</v>
      </c>
      <c r="I1695" s="1" t="s">
        <v>121</v>
      </c>
      <c r="J1695" s="1" t="s">
        <v>513</v>
      </c>
      <c r="K1695" s="1" t="s">
        <v>5205</v>
      </c>
      <c r="L1695" s="2">
        <v>45951</v>
      </c>
      <c r="M1695">
        <v>3</v>
      </c>
      <c r="N1695">
        <v>5</v>
      </c>
      <c r="O1695">
        <v>0</v>
      </c>
      <c r="P1695">
        <v>2914.6</v>
      </c>
      <c r="Q1695" s="1" t="s">
        <v>121</v>
      </c>
      <c r="R1695" s="1" t="s">
        <v>121</v>
      </c>
      <c r="S1695" s="1" t="s">
        <v>124</v>
      </c>
      <c r="T1695" s="1" t="s">
        <v>107</v>
      </c>
      <c r="U1695" s="1" t="s">
        <v>125</v>
      </c>
      <c r="V1695">
        <v>3068</v>
      </c>
      <c r="W1695" s="1" t="s">
        <v>514</v>
      </c>
      <c r="X1695" s="1" t="s">
        <v>59</v>
      </c>
      <c r="Y1695" s="2">
        <v>44396</v>
      </c>
      <c r="Z1695">
        <v>4.5</v>
      </c>
      <c r="AA1695" s="1" t="s">
        <v>39</v>
      </c>
    </row>
    <row r="1696" spans="1:28" x14ac:dyDescent="0.3">
      <c r="A1696" s="1" t="s">
        <v>5206</v>
      </c>
      <c r="B1696" s="1" t="s">
        <v>5207</v>
      </c>
      <c r="C1696" s="1" t="s">
        <v>767</v>
      </c>
      <c r="D1696" s="1" t="s">
        <v>4229</v>
      </c>
      <c r="E1696">
        <v>4</v>
      </c>
      <c r="F1696">
        <v>61</v>
      </c>
      <c r="G1696" s="1" t="s">
        <v>32</v>
      </c>
      <c r="H1696" s="2">
        <v>45761</v>
      </c>
      <c r="I1696" s="1" t="s">
        <v>767</v>
      </c>
      <c r="J1696" s="1" t="s">
        <v>513</v>
      </c>
      <c r="K1696" s="1" t="s">
        <v>4229</v>
      </c>
      <c r="L1696" s="2">
        <v>45742</v>
      </c>
      <c r="M1696">
        <v>5</v>
      </c>
      <c r="N1696">
        <v>20</v>
      </c>
      <c r="O1696">
        <v>0</v>
      </c>
      <c r="P1696">
        <v>334.4</v>
      </c>
      <c r="Q1696" s="1" t="s">
        <v>767</v>
      </c>
      <c r="R1696" s="1" t="s">
        <v>767</v>
      </c>
      <c r="S1696" s="1" t="s">
        <v>769</v>
      </c>
      <c r="T1696" s="1" t="s">
        <v>107</v>
      </c>
      <c r="U1696" s="1" t="s">
        <v>125</v>
      </c>
      <c r="V1696">
        <v>418</v>
      </c>
      <c r="W1696" s="1" t="s">
        <v>514</v>
      </c>
      <c r="X1696" s="1" t="s">
        <v>59</v>
      </c>
      <c r="Y1696" s="2">
        <v>44396</v>
      </c>
      <c r="Z1696">
        <v>4.5</v>
      </c>
      <c r="AA1696" s="1" t="s">
        <v>39</v>
      </c>
    </row>
    <row r="1697" spans="1:28" x14ac:dyDescent="0.3">
      <c r="A1697" s="1" t="s">
        <v>5208</v>
      </c>
      <c r="B1697" s="1" t="s">
        <v>5209</v>
      </c>
      <c r="C1697" s="1" t="s">
        <v>467</v>
      </c>
      <c r="D1697" s="1" t="s">
        <v>5210</v>
      </c>
      <c r="E1697">
        <v>4</v>
      </c>
      <c r="F1697">
        <v>53</v>
      </c>
      <c r="G1697" s="1" t="s">
        <v>44</v>
      </c>
      <c r="H1697" s="2">
        <v>45943</v>
      </c>
      <c r="I1697" s="1" t="s">
        <v>467</v>
      </c>
      <c r="J1697" s="1" t="s">
        <v>519</v>
      </c>
      <c r="K1697" s="1" t="s">
        <v>5210</v>
      </c>
      <c r="L1697" s="2">
        <v>45933</v>
      </c>
      <c r="M1697">
        <v>6</v>
      </c>
      <c r="N1697">
        <v>0</v>
      </c>
      <c r="O1697">
        <v>0</v>
      </c>
      <c r="P1697">
        <v>359</v>
      </c>
      <c r="Q1697" s="1" t="s">
        <v>467</v>
      </c>
      <c r="R1697" s="1" t="s">
        <v>467</v>
      </c>
      <c r="S1697" s="1" t="s">
        <v>469</v>
      </c>
      <c r="T1697" s="1" t="s">
        <v>56</v>
      </c>
      <c r="U1697" s="1" t="s">
        <v>117</v>
      </c>
      <c r="V1697">
        <v>359</v>
      </c>
      <c r="W1697" s="1" t="s">
        <v>521</v>
      </c>
      <c r="X1697" s="1" t="s">
        <v>137</v>
      </c>
      <c r="Y1697" s="2">
        <v>43649</v>
      </c>
      <c r="Z1697">
        <v>6.5</v>
      </c>
      <c r="AA1697" s="1" t="s">
        <v>39</v>
      </c>
    </row>
    <row r="1698" spans="1:28" x14ac:dyDescent="0.3">
      <c r="A1698" s="1" t="s">
        <v>5211</v>
      </c>
      <c r="B1698" s="1" t="s">
        <v>5212</v>
      </c>
      <c r="C1698" s="1" t="s">
        <v>532</v>
      </c>
      <c r="D1698" s="1" t="s">
        <v>2039</v>
      </c>
      <c r="E1698">
        <v>4</v>
      </c>
      <c r="F1698">
        <v>36</v>
      </c>
      <c r="G1698" s="1" t="s">
        <v>401</v>
      </c>
      <c r="H1698" s="2">
        <v>45696</v>
      </c>
      <c r="I1698" s="1" t="s">
        <v>532</v>
      </c>
      <c r="J1698" s="1" t="s">
        <v>513</v>
      </c>
      <c r="K1698" s="1" t="s">
        <v>2039</v>
      </c>
      <c r="L1698" s="2">
        <v>45680</v>
      </c>
      <c r="M1698">
        <v>6</v>
      </c>
      <c r="N1698">
        <v>30</v>
      </c>
      <c r="O1698">
        <v>0</v>
      </c>
      <c r="P1698">
        <v>167.3</v>
      </c>
      <c r="Q1698" s="1" t="s">
        <v>532</v>
      </c>
      <c r="R1698" s="1" t="s">
        <v>532</v>
      </c>
      <c r="S1698" s="1" t="s">
        <v>534</v>
      </c>
      <c r="T1698" s="1" t="s">
        <v>134</v>
      </c>
      <c r="U1698" s="1" t="s">
        <v>378</v>
      </c>
      <c r="V1698">
        <v>239</v>
      </c>
      <c r="W1698" s="1" t="s">
        <v>514</v>
      </c>
      <c r="X1698" s="1" t="s">
        <v>59</v>
      </c>
      <c r="Y1698" s="2">
        <v>44396</v>
      </c>
      <c r="Z1698">
        <v>4.5</v>
      </c>
      <c r="AA1698" s="1" t="s">
        <v>39</v>
      </c>
    </row>
    <row r="1699" spans="1:28" x14ac:dyDescent="0.3">
      <c r="A1699" s="1" t="s">
        <v>5213</v>
      </c>
      <c r="B1699" s="1" t="s">
        <v>5214</v>
      </c>
      <c r="C1699" s="1" t="s">
        <v>387</v>
      </c>
      <c r="D1699" s="1" t="s">
        <v>5215</v>
      </c>
      <c r="E1699">
        <v>4</v>
      </c>
      <c r="F1699">
        <v>50</v>
      </c>
      <c r="G1699" s="1" t="s">
        <v>44</v>
      </c>
      <c r="H1699" s="2">
        <v>45968</v>
      </c>
      <c r="I1699" s="1" t="s">
        <v>387</v>
      </c>
      <c r="J1699" s="1" t="s">
        <v>54</v>
      </c>
      <c r="K1699" s="1" t="s">
        <v>5215</v>
      </c>
      <c r="L1699" s="2">
        <v>45951</v>
      </c>
      <c r="M1699">
        <v>8</v>
      </c>
      <c r="N1699">
        <v>0</v>
      </c>
      <c r="O1699">
        <v>0</v>
      </c>
      <c r="P1699">
        <v>24627</v>
      </c>
      <c r="Q1699" s="1" t="s">
        <v>387</v>
      </c>
      <c r="R1699" s="1" t="s">
        <v>387</v>
      </c>
      <c r="S1699" s="1" t="s">
        <v>389</v>
      </c>
      <c r="T1699" s="1" t="s">
        <v>75</v>
      </c>
      <c r="U1699" s="1" t="s">
        <v>76</v>
      </c>
      <c r="V1699">
        <v>24627</v>
      </c>
      <c r="W1699" s="1" t="s">
        <v>58</v>
      </c>
      <c r="X1699" s="1" t="s">
        <v>59</v>
      </c>
      <c r="Y1699" s="2">
        <v>44128</v>
      </c>
      <c r="Z1699">
        <v>5.2</v>
      </c>
      <c r="AA1699" s="1" t="s">
        <v>39</v>
      </c>
    </row>
    <row r="1700" spans="1:28" x14ac:dyDescent="0.3">
      <c r="A1700" s="1" t="s">
        <v>5216</v>
      </c>
      <c r="B1700" s="1" t="s">
        <v>5217</v>
      </c>
      <c r="C1700" s="1" t="s">
        <v>480</v>
      </c>
      <c r="D1700" s="1" t="s">
        <v>5218</v>
      </c>
      <c r="E1700">
        <v>4</v>
      </c>
      <c r="F1700">
        <v>57</v>
      </c>
      <c r="G1700" s="1" t="s">
        <v>44</v>
      </c>
      <c r="H1700" s="2">
        <v>45893</v>
      </c>
      <c r="I1700" s="1" t="s">
        <v>480</v>
      </c>
      <c r="J1700" s="1" t="s">
        <v>142</v>
      </c>
      <c r="K1700" s="1" t="s">
        <v>5218</v>
      </c>
      <c r="L1700" s="2">
        <v>45879</v>
      </c>
      <c r="M1700">
        <v>6</v>
      </c>
      <c r="N1700">
        <v>40</v>
      </c>
      <c r="O1700">
        <v>0</v>
      </c>
      <c r="P1700">
        <v>231</v>
      </c>
      <c r="Q1700" s="1" t="s">
        <v>480</v>
      </c>
      <c r="R1700" s="1" t="s">
        <v>480</v>
      </c>
      <c r="S1700" s="1" t="s">
        <v>482</v>
      </c>
      <c r="T1700" s="1" t="s">
        <v>35</v>
      </c>
      <c r="U1700" s="1" t="s">
        <v>167</v>
      </c>
      <c r="V1700">
        <v>385</v>
      </c>
      <c r="W1700" s="1" t="s">
        <v>145</v>
      </c>
      <c r="X1700" s="1" t="s">
        <v>59</v>
      </c>
      <c r="Y1700" s="2">
        <v>43159</v>
      </c>
      <c r="Z1700">
        <v>7.8</v>
      </c>
      <c r="AA1700" s="1" t="s">
        <v>39</v>
      </c>
    </row>
    <row r="1701" spans="1:28" x14ac:dyDescent="0.3">
      <c r="A1701" s="1" t="s">
        <v>5219</v>
      </c>
      <c r="B1701" s="1" t="s">
        <v>5220</v>
      </c>
      <c r="C1701" s="1" t="s">
        <v>130</v>
      </c>
      <c r="D1701" s="1" t="s">
        <v>2159</v>
      </c>
      <c r="E1701">
        <v>4</v>
      </c>
      <c r="F1701">
        <v>74</v>
      </c>
      <c r="G1701" s="1" t="s">
        <v>44</v>
      </c>
      <c r="H1701" s="2">
        <v>45788</v>
      </c>
      <c r="I1701" s="1" t="s">
        <v>130</v>
      </c>
      <c r="J1701" s="1" t="s">
        <v>96</v>
      </c>
      <c r="K1701" s="1" t="s">
        <v>2159</v>
      </c>
      <c r="L1701" s="2">
        <v>45769</v>
      </c>
      <c r="M1701">
        <v>7</v>
      </c>
      <c r="N1701">
        <v>10</v>
      </c>
      <c r="O1701">
        <v>0</v>
      </c>
      <c r="P1701">
        <v>228.6</v>
      </c>
      <c r="Q1701" s="1" t="s">
        <v>130</v>
      </c>
      <c r="R1701" s="1" t="s">
        <v>130</v>
      </c>
      <c r="S1701" s="1" t="s">
        <v>133</v>
      </c>
      <c r="T1701" s="1" t="s">
        <v>134</v>
      </c>
      <c r="U1701" s="1" t="s">
        <v>135</v>
      </c>
      <c r="V1701">
        <v>254</v>
      </c>
      <c r="W1701" s="1" t="s">
        <v>99</v>
      </c>
      <c r="X1701" s="1" t="s">
        <v>100</v>
      </c>
      <c r="Y1701" s="2">
        <v>45629</v>
      </c>
      <c r="Z1701">
        <v>1.1000000000000001</v>
      </c>
      <c r="AA1701" s="1" t="s">
        <v>39</v>
      </c>
    </row>
    <row r="1702" spans="1:28" x14ac:dyDescent="0.3">
      <c r="A1702" s="1" t="s">
        <v>5221</v>
      </c>
      <c r="B1702" s="1" t="s">
        <v>5222</v>
      </c>
      <c r="C1702" s="1" t="s">
        <v>681</v>
      </c>
      <c r="D1702" s="1" t="s">
        <v>1013</v>
      </c>
      <c r="E1702">
        <v>5</v>
      </c>
      <c r="F1702">
        <v>53</v>
      </c>
      <c r="G1702" s="1" t="s">
        <v>44</v>
      </c>
      <c r="H1702" s="2">
        <v>45870</v>
      </c>
      <c r="I1702" s="1" t="s">
        <v>681</v>
      </c>
      <c r="J1702" s="1" t="s">
        <v>306</v>
      </c>
      <c r="K1702" s="1" t="s">
        <v>1013</v>
      </c>
      <c r="L1702" s="2">
        <v>45856</v>
      </c>
      <c r="M1702">
        <v>6</v>
      </c>
      <c r="N1702">
        <v>0</v>
      </c>
      <c r="O1702">
        <v>0</v>
      </c>
      <c r="P1702">
        <v>184</v>
      </c>
      <c r="Q1702" s="1" t="s">
        <v>681</v>
      </c>
      <c r="R1702" s="1" t="s">
        <v>681</v>
      </c>
      <c r="S1702" s="1" t="s">
        <v>683</v>
      </c>
      <c r="T1702" s="1" t="s">
        <v>134</v>
      </c>
      <c r="U1702" s="1" t="s">
        <v>366</v>
      </c>
      <c r="V1702">
        <v>184</v>
      </c>
      <c r="W1702" s="1" t="s">
        <v>308</v>
      </c>
      <c r="X1702" s="1" t="s">
        <v>59</v>
      </c>
      <c r="Y1702" s="2">
        <v>45415</v>
      </c>
      <c r="Z1702">
        <v>1.7</v>
      </c>
      <c r="AA1702" s="1" t="s">
        <v>39</v>
      </c>
    </row>
    <row r="1703" spans="1:28" x14ac:dyDescent="0.3">
      <c r="A1703" s="1" t="s">
        <v>5223</v>
      </c>
      <c r="B1703" s="1" t="s">
        <v>5224</v>
      </c>
      <c r="C1703" s="1" t="s">
        <v>2801</v>
      </c>
      <c r="D1703" s="1" t="s">
        <v>5225</v>
      </c>
      <c r="E1703">
        <v>4</v>
      </c>
      <c r="F1703">
        <v>54</v>
      </c>
      <c r="G1703" s="1" t="s">
        <v>44</v>
      </c>
      <c r="H1703" s="2">
        <v>45818</v>
      </c>
      <c r="I1703" s="1" t="s">
        <v>2801</v>
      </c>
      <c r="J1703" s="1" t="s">
        <v>462</v>
      </c>
      <c r="K1703" s="1" t="s">
        <v>5225</v>
      </c>
      <c r="L1703" s="2">
        <v>45802</v>
      </c>
      <c r="M1703">
        <v>4</v>
      </c>
      <c r="N1703">
        <v>15</v>
      </c>
      <c r="O1703">
        <v>0</v>
      </c>
      <c r="P1703">
        <v>1556.35</v>
      </c>
      <c r="Q1703" s="1" t="s">
        <v>2801</v>
      </c>
      <c r="R1703" s="1" t="s">
        <v>2801</v>
      </c>
      <c r="S1703" s="1" t="s">
        <v>2803</v>
      </c>
      <c r="T1703" s="1" t="s">
        <v>90</v>
      </c>
      <c r="U1703" s="1" t="s">
        <v>300</v>
      </c>
      <c r="V1703">
        <v>1831</v>
      </c>
      <c r="W1703" s="1" t="s">
        <v>464</v>
      </c>
      <c r="X1703" s="1" t="s">
        <v>137</v>
      </c>
      <c r="Y1703" s="2">
        <v>43178</v>
      </c>
      <c r="Z1703">
        <v>7.8</v>
      </c>
      <c r="AA1703" s="1" t="s">
        <v>39</v>
      </c>
    </row>
    <row r="1704" spans="1:28" x14ac:dyDescent="0.3">
      <c r="A1704" s="1" t="s">
        <v>5226</v>
      </c>
      <c r="B1704" s="1" t="s">
        <v>5227</v>
      </c>
      <c r="C1704" s="1" t="s">
        <v>422</v>
      </c>
      <c r="D1704" s="1" t="s">
        <v>5228</v>
      </c>
      <c r="E1704">
        <v>3</v>
      </c>
      <c r="F1704">
        <v>72</v>
      </c>
      <c r="G1704" s="1" t="s">
        <v>32</v>
      </c>
      <c r="H1704" s="2">
        <v>45747</v>
      </c>
      <c r="I1704" s="1" t="s">
        <v>422</v>
      </c>
      <c r="J1704" s="1" t="s">
        <v>150</v>
      </c>
      <c r="K1704" s="1" t="s">
        <v>5228</v>
      </c>
      <c r="L1704" s="2">
        <v>45735</v>
      </c>
      <c r="M1704">
        <v>5</v>
      </c>
      <c r="N1704">
        <v>20</v>
      </c>
      <c r="O1704">
        <v>0</v>
      </c>
      <c r="P1704">
        <v>4766.3999999999996</v>
      </c>
      <c r="Q1704" s="1" t="s">
        <v>422</v>
      </c>
      <c r="R1704" s="1" t="s">
        <v>422</v>
      </c>
      <c r="S1704" s="1" t="s">
        <v>424</v>
      </c>
      <c r="T1704" s="1" t="s">
        <v>90</v>
      </c>
      <c r="U1704" s="1" t="s">
        <v>300</v>
      </c>
      <c r="V1704">
        <v>5958</v>
      </c>
      <c r="W1704" s="1" t="s">
        <v>153</v>
      </c>
      <c r="X1704" s="1" t="s">
        <v>38</v>
      </c>
      <c r="Y1704" s="2">
        <v>45173</v>
      </c>
      <c r="Z1704">
        <v>2.2999999999999998</v>
      </c>
      <c r="AA1704" s="1" t="s">
        <v>39</v>
      </c>
    </row>
    <row r="1705" spans="1:28" x14ac:dyDescent="0.3">
      <c r="A1705" s="1" t="s">
        <v>5229</v>
      </c>
      <c r="B1705" s="1" t="s">
        <v>5230</v>
      </c>
      <c r="C1705" s="1" t="s">
        <v>369</v>
      </c>
      <c r="D1705" s="1" t="s">
        <v>414</v>
      </c>
      <c r="E1705">
        <v>3</v>
      </c>
      <c r="F1705">
        <v>72</v>
      </c>
      <c r="G1705" s="1" t="s">
        <v>32</v>
      </c>
      <c r="H1705" s="2">
        <v>45827</v>
      </c>
      <c r="I1705" s="1" t="s">
        <v>369</v>
      </c>
      <c r="J1705" s="1" t="s">
        <v>446</v>
      </c>
      <c r="K1705" s="1" t="s">
        <v>414</v>
      </c>
      <c r="L1705" s="2">
        <v>45822</v>
      </c>
      <c r="M1705">
        <v>2</v>
      </c>
      <c r="N1705">
        <v>20</v>
      </c>
      <c r="O1705">
        <v>0</v>
      </c>
      <c r="P1705">
        <v>32233.599999999999</v>
      </c>
      <c r="Q1705" s="1" t="s">
        <v>369</v>
      </c>
      <c r="R1705" s="1" t="s">
        <v>369</v>
      </c>
      <c r="S1705" s="1" t="s">
        <v>371</v>
      </c>
      <c r="T1705" s="1" t="s">
        <v>75</v>
      </c>
      <c r="U1705" s="1" t="s">
        <v>76</v>
      </c>
      <c r="V1705">
        <v>40292</v>
      </c>
      <c r="W1705" s="1" t="s">
        <v>447</v>
      </c>
      <c r="X1705" s="1" t="s">
        <v>127</v>
      </c>
      <c r="Y1705" s="2">
        <v>45409</v>
      </c>
      <c r="Z1705">
        <v>1.7</v>
      </c>
      <c r="AA1705" s="1" t="s">
        <v>39</v>
      </c>
    </row>
    <row r="1706" spans="1:28" x14ac:dyDescent="0.3">
      <c r="A1706" s="1" t="s">
        <v>5231</v>
      </c>
      <c r="B1706" s="1" t="s">
        <v>5232</v>
      </c>
      <c r="C1706" s="1" t="s">
        <v>885</v>
      </c>
      <c r="D1706" s="1" t="s">
        <v>5233</v>
      </c>
      <c r="E1706">
        <v>3</v>
      </c>
      <c r="F1706">
        <v>87</v>
      </c>
      <c r="G1706" s="1" t="s">
        <v>44</v>
      </c>
      <c r="H1706" s="2">
        <v>45856</v>
      </c>
      <c r="I1706" s="1" t="s">
        <v>885</v>
      </c>
      <c r="J1706" s="1" t="s">
        <v>446</v>
      </c>
      <c r="K1706" s="1" t="s">
        <v>5233</v>
      </c>
      <c r="L1706" s="2">
        <v>45839</v>
      </c>
      <c r="M1706">
        <v>6</v>
      </c>
      <c r="N1706">
        <v>30</v>
      </c>
      <c r="O1706">
        <v>0</v>
      </c>
      <c r="P1706">
        <v>789.6</v>
      </c>
      <c r="Q1706" s="1" t="s">
        <v>885</v>
      </c>
      <c r="R1706" s="1" t="s">
        <v>885</v>
      </c>
      <c r="S1706" s="1" t="s">
        <v>887</v>
      </c>
      <c r="T1706" s="1" t="s">
        <v>134</v>
      </c>
      <c r="U1706" s="1" t="s">
        <v>366</v>
      </c>
      <c r="V1706">
        <v>1128</v>
      </c>
      <c r="W1706" s="1" t="s">
        <v>447</v>
      </c>
      <c r="X1706" s="1" t="s">
        <v>127</v>
      </c>
      <c r="Y1706" s="2">
        <v>45409</v>
      </c>
      <c r="Z1706">
        <v>1.7</v>
      </c>
      <c r="AA1706" s="1" t="s">
        <v>39</v>
      </c>
    </row>
    <row r="1707" spans="1:28" x14ac:dyDescent="0.3">
      <c r="A1707" s="1" t="s">
        <v>5234</v>
      </c>
      <c r="B1707" s="1" t="s">
        <v>5235</v>
      </c>
      <c r="C1707" s="1" t="s">
        <v>836</v>
      </c>
      <c r="D1707" s="1" t="s">
        <v>1552</v>
      </c>
      <c r="E1707">
        <v>4</v>
      </c>
      <c r="F1707">
        <v>83</v>
      </c>
      <c r="G1707" s="1" t="s">
        <v>44</v>
      </c>
      <c r="H1707" s="2">
        <v>45816</v>
      </c>
      <c r="I1707" s="1" t="s">
        <v>836</v>
      </c>
      <c r="J1707" s="1" t="s">
        <v>592</v>
      </c>
      <c r="K1707" s="1" t="s">
        <v>1552</v>
      </c>
      <c r="L1707" s="2">
        <v>45800</v>
      </c>
      <c r="M1707">
        <v>7</v>
      </c>
      <c r="N1707">
        <v>10</v>
      </c>
      <c r="O1707">
        <v>0</v>
      </c>
      <c r="P1707">
        <v>302.39999999999998</v>
      </c>
      <c r="Q1707" s="1" t="s">
        <v>836</v>
      </c>
      <c r="R1707" s="1" t="s">
        <v>836</v>
      </c>
      <c r="S1707" s="1" t="s">
        <v>838</v>
      </c>
      <c r="T1707" s="1" t="s">
        <v>107</v>
      </c>
      <c r="U1707" s="1" t="s">
        <v>416</v>
      </c>
      <c r="V1707">
        <v>336</v>
      </c>
      <c r="W1707" s="1" t="s">
        <v>593</v>
      </c>
      <c r="X1707" s="1" t="s">
        <v>127</v>
      </c>
      <c r="Y1707" s="2">
        <v>44133</v>
      </c>
      <c r="Z1707">
        <v>5.2</v>
      </c>
      <c r="AA1707" s="1" t="s">
        <v>39</v>
      </c>
    </row>
    <row r="1708" spans="1:28" x14ac:dyDescent="0.3">
      <c r="A1708" s="1" t="s">
        <v>5236</v>
      </c>
      <c r="B1708" s="1" t="s">
        <v>5237</v>
      </c>
      <c r="C1708" s="1" t="s">
        <v>1934</v>
      </c>
      <c r="D1708" s="1" t="s">
        <v>4253</v>
      </c>
      <c r="E1708">
        <v>5</v>
      </c>
      <c r="F1708">
        <v>74</v>
      </c>
      <c r="G1708" s="1" t="s">
        <v>44</v>
      </c>
      <c r="H1708" s="2">
        <v>45679</v>
      </c>
      <c r="I1708" s="1" t="s">
        <v>1934</v>
      </c>
      <c r="J1708" s="1" t="s">
        <v>54</v>
      </c>
      <c r="K1708" s="1" t="s">
        <v>4253</v>
      </c>
      <c r="L1708" s="2">
        <v>45665</v>
      </c>
      <c r="M1708">
        <v>9</v>
      </c>
      <c r="N1708">
        <v>40</v>
      </c>
      <c r="O1708">
        <v>0</v>
      </c>
      <c r="P1708">
        <v>426.6</v>
      </c>
      <c r="Q1708" s="1" t="s">
        <v>1934</v>
      </c>
      <c r="R1708" s="1" t="s">
        <v>1934</v>
      </c>
      <c r="S1708" s="1" t="s">
        <v>1936</v>
      </c>
      <c r="T1708" s="1" t="s">
        <v>107</v>
      </c>
      <c r="U1708" s="1" t="s">
        <v>152</v>
      </c>
      <c r="V1708">
        <v>711</v>
      </c>
      <c r="W1708" s="1" t="s">
        <v>58</v>
      </c>
      <c r="X1708" s="1" t="s">
        <v>59</v>
      </c>
      <c r="Y1708" s="2">
        <v>44128</v>
      </c>
      <c r="Z1708">
        <v>5.2</v>
      </c>
      <c r="AA1708" s="1" t="s">
        <v>39</v>
      </c>
    </row>
    <row r="1709" spans="1:28" x14ac:dyDescent="0.3">
      <c r="A1709" s="1" t="s">
        <v>5238</v>
      </c>
      <c r="B1709" s="1" t="s">
        <v>5239</v>
      </c>
      <c r="C1709" s="1" t="s">
        <v>1713</v>
      </c>
      <c r="D1709" s="1" t="s">
        <v>5240</v>
      </c>
      <c r="E1709">
        <v>4</v>
      </c>
      <c r="F1709">
        <v>47</v>
      </c>
      <c r="G1709" s="1" t="s">
        <v>32</v>
      </c>
      <c r="H1709" s="2">
        <v>45883</v>
      </c>
      <c r="I1709" s="1" t="s">
        <v>1713</v>
      </c>
      <c r="J1709" s="1" t="s">
        <v>598</v>
      </c>
      <c r="K1709" s="1" t="s">
        <v>5240</v>
      </c>
      <c r="L1709" s="2">
        <v>45875</v>
      </c>
      <c r="M1709">
        <v>7</v>
      </c>
      <c r="N1709">
        <v>30</v>
      </c>
      <c r="O1709">
        <v>0</v>
      </c>
      <c r="P1709">
        <v>165.9</v>
      </c>
      <c r="Q1709" s="1" t="s">
        <v>1713</v>
      </c>
      <c r="R1709" s="1" t="s">
        <v>1713</v>
      </c>
      <c r="S1709" s="1" t="s">
        <v>1715</v>
      </c>
      <c r="T1709" s="1" t="s">
        <v>56</v>
      </c>
      <c r="U1709" s="1" t="s">
        <v>66</v>
      </c>
      <c r="V1709">
        <v>237</v>
      </c>
      <c r="W1709" s="1" t="s">
        <v>600</v>
      </c>
      <c r="X1709" s="1" t="s">
        <v>38</v>
      </c>
      <c r="Y1709" s="2">
        <v>43141</v>
      </c>
      <c r="Z1709">
        <v>7.9</v>
      </c>
      <c r="AA1709" s="1" t="s">
        <v>49</v>
      </c>
      <c r="AB1709">
        <v>1</v>
      </c>
    </row>
    <row r="1710" spans="1:28" x14ac:dyDescent="0.3">
      <c r="A1710" s="1" t="s">
        <v>5241</v>
      </c>
      <c r="B1710" s="1" t="s">
        <v>5242</v>
      </c>
      <c r="C1710" s="1" t="s">
        <v>984</v>
      </c>
      <c r="D1710" s="1" t="s">
        <v>1824</v>
      </c>
      <c r="E1710">
        <v>4</v>
      </c>
      <c r="F1710">
        <v>49</v>
      </c>
      <c r="G1710" s="1" t="s">
        <v>44</v>
      </c>
      <c r="H1710" s="2">
        <v>45883</v>
      </c>
      <c r="I1710" s="1" t="s">
        <v>984</v>
      </c>
      <c r="J1710" s="1" t="s">
        <v>357</v>
      </c>
      <c r="K1710" s="1" t="s">
        <v>1824</v>
      </c>
      <c r="L1710" s="2">
        <v>45873</v>
      </c>
      <c r="M1710">
        <v>6</v>
      </c>
      <c r="N1710">
        <v>10</v>
      </c>
      <c r="O1710">
        <v>0</v>
      </c>
      <c r="P1710">
        <v>7708.5</v>
      </c>
      <c r="Q1710" s="1" t="s">
        <v>984</v>
      </c>
      <c r="R1710" s="1" t="s">
        <v>984</v>
      </c>
      <c r="S1710" s="1" t="s">
        <v>986</v>
      </c>
      <c r="T1710" s="1" t="s">
        <v>107</v>
      </c>
      <c r="U1710" s="1" t="s">
        <v>125</v>
      </c>
      <c r="V1710">
        <v>8565</v>
      </c>
      <c r="W1710" s="1" t="s">
        <v>360</v>
      </c>
      <c r="X1710" s="1" t="s">
        <v>38</v>
      </c>
      <c r="Y1710" s="2">
        <v>45643</v>
      </c>
      <c r="Z1710">
        <v>1</v>
      </c>
      <c r="AA1710" s="1" t="s">
        <v>39</v>
      </c>
    </row>
    <row r="1711" spans="1:28" x14ac:dyDescent="0.3">
      <c r="A1711" s="1" t="s">
        <v>5243</v>
      </c>
      <c r="B1711" s="1" t="s">
        <v>5244</v>
      </c>
      <c r="C1711" s="1" t="s">
        <v>262</v>
      </c>
      <c r="D1711" s="1" t="s">
        <v>3049</v>
      </c>
      <c r="E1711">
        <v>5</v>
      </c>
      <c r="F1711">
        <v>31</v>
      </c>
      <c r="G1711" s="1" t="s">
        <v>44</v>
      </c>
      <c r="H1711" s="2">
        <v>45670</v>
      </c>
      <c r="I1711" s="1" t="s">
        <v>262</v>
      </c>
      <c r="J1711" s="1" t="s">
        <v>357</v>
      </c>
      <c r="K1711" s="1" t="s">
        <v>3049</v>
      </c>
      <c r="L1711" s="2">
        <v>45660</v>
      </c>
      <c r="M1711">
        <v>4</v>
      </c>
      <c r="N1711">
        <v>30</v>
      </c>
      <c r="O1711">
        <v>0</v>
      </c>
      <c r="P1711">
        <v>441.7</v>
      </c>
      <c r="Q1711" s="1" t="s">
        <v>262</v>
      </c>
      <c r="R1711" s="1" t="s">
        <v>262</v>
      </c>
      <c r="S1711" s="1" t="s">
        <v>265</v>
      </c>
      <c r="T1711" s="1" t="s">
        <v>90</v>
      </c>
      <c r="U1711" s="1" t="s">
        <v>266</v>
      </c>
      <c r="V1711">
        <v>631</v>
      </c>
      <c r="W1711" s="1" t="s">
        <v>360</v>
      </c>
      <c r="X1711" s="1" t="s">
        <v>38</v>
      </c>
      <c r="Y1711" s="2">
        <v>45643</v>
      </c>
      <c r="Z1711">
        <v>1</v>
      </c>
      <c r="AA1711" s="1" t="s">
        <v>39</v>
      </c>
    </row>
    <row r="1712" spans="1:28" x14ac:dyDescent="0.3">
      <c r="A1712" s="1" t="s">
        <v>5245</v>
      </c>
      <c r="B1712" s="1" t="s">
        <v>5246</v>
      </c>
      <c r="C1712" s="1" t="s">
        <v>103</v>
      </c>
      <c r="D1712" s="1" t="s">
        <v>563</v>
      </c>
      <c r="E1712">
        <v>4</v>
      </c>
      <c r="G1712" s="1" t="s">
        <v>44</v>
      </c>
      <c r="H1712" s="2">
        <v>45911</v>
      </c>
      <c r="I1712" s="1" t="s">
        <v>103</v>
      </c>
      <c r="J1712" s="1" t="s">
        <v>598</v>
      </c>
      <c r="K1712" s="1" t="s">
        <v>563</v>
      </c>
      <c r="L1712" s="2">
        <v>45897</v>
      </c>
      <c r="M1712">
        <v>7</v>
      </c>
      <c r="N1712">
        <v>5</v>
      </c>
      <c r="O1712">
        <v>0</v>
      </c>
      <c r="P1712">
        <v>1478.2</v>
      </c>
      <c r="Q1712" s="1" t="s">
        <v>103</v>
      </c>
      <c r="R1712" s="1" t="s">
        <v>103</v>
      </c>
      <c r="S1712" s="1" t="s">
        <v>106</v>
      </c>
      <c r="T1712" s="1" t="s">
        <v>107</v>
      </c>
      <c r="U1712" s="1" t="s">
        <v>108</v>
      </c>
      <c r="V1712">
        <v>1556</v>
      </c>
      <c r="W1712" s="1" t="s">
        <v>600</v>
      </c>
      <c r="X1712" s="1" t="s">
        <v>38</v>
      </c>
      <c r="Y1712" s="2">
        <v>43141</v>
      </c>
      <c r="Z1712">
        <v>7.9</v>
      </c>
      <c r="AA1712" s="1" t="s">
        <v>39</v>
      </c>
    </row>
    <row r="1713" spans="1:28" x14ac:dyDescent="0.3">
      <c r="A1713" s="1" t="s">
        <v>5247</v>
      </c>
      <c r="B1713" s="1" t="s">
        <v>5248</v>
      </c>
      <c r="C1713" s="1" t="s">
        <v>455</v>
      </c>
      <c r="D1713" s="1" t="s">
        <v>2116</v>
      </c>
      <c r="E1713">
        <v>5</v>
      </c>
      <c r="F1713">
        <v>141</v>
      </c>
      <c r="G1713" s="1" t="s">
        <v>44</v>
      </c>
      <c r="H1713" s="2">
        <v>45970</v>
      </c>
      <c r="I1713" s="1" t="s">
        <v>455</v>
      </c>
      <c r="J1713" s="1" t="s">
        <v>242</v>
      </c>
      <c r="K1713" s="1" t="s">
        <v>2116</v>
      </c>
      <c r="L1713" s="2">
        <v>45955</v>
      </c>
      <c r="M1713">
        <v>4</v>
      </c>
      <c r="N1713">
        <v>15</v>
      </c>
      <c r="O1713">
        <v>0</v>
      </c>
      <c r="P1713">
        <v>1456.9</v>
      </c>
      <c r="Q1713" s="1" t="s">
        <v>455</v>
      </c>
      <c r="R1713" s="1" t="s">
        <v>455</v>
      </c>
      <c r="S1713" s="1" t="s">
        <v>457</v>
      </c>
      <c r="T1713" s="1" t="s">
        <v>90</v>
      </c>
      <c r="U1713" s="1" t="s">
        <v>91</v>
      </c>
      <c r="V1713">
        <v>1714</v>
      </c>
      <c r="W1713" s="1" t="s">
        <v>244</v>
      </c>
      <c r="X1713" s="1" t="s">
        <v>48</v>
      </c>
      <c r="Y1713" s="2">
        <v>44403</v>
      </c>
      <c r="Z1713">
        <v>4.4000000000000004</v>
      </c>
      <c r="AA1713" s="1" t="s">
        <v>39</v>
      </c>
    </row>
    <row r="1714" spans="1:28" x14ac:dyDescent="0.3">
      <c r="A1714" s="1" t="s">
        <v>5249</v>
      </c>
      <c r="B1714" s="1" t="s">
        <v>5250</v>
      </c>
      <c r="C1714" s="1" t="s">
        <v>164</v>
      </c>
      <c r="D1714" s="1" t="s">
        <v>3593</v>
      </c>
      <c r="E1714">
        <v>4</v>
      </c>
      <c r="F1714">
        <v>47</v>
      </c>
      <c r="G1714" s="1" t="s">
        <v>44</v>
      </c>
      <c r="H1714" s="2">
        <v>45894</v>
      </c>
      <c r="I1714" s="1" t="s">
        <v>164</v>
      </c>
      <c r="J1714" s="1" t="s">
        <v>306</v>
      </c>
      <c r="K1714" s="1" t="s">
        <v>3593</v>
      </c>
      <c r="L1714" s="2">
        <v>45884</v>
      </c>
      <c r="M1714">
        <v>5</v>
      </c>
      <c r="N1714">
        <v>5</v>
      </c>
      <c r="O1714">
        <v>0</v>
      </c>
      <c r="P1714">
        <v>1007</v>
      </c>
      <c r="Q1714" s="1" t="s">
        <v>164</v>
      </c>
      <c r="R1714" s="1" t="s">
        <v>164</v>
      </c>
      <c r="S1714" s="1" t="s">
        <v>166</v>
      </c>
      <c r="T1714" s="1" t="s">
        <v>35</v>
      </c>
      <c r="U1714" s="1" t="s">
        <v>167</v>
      </c>
      <c r="V1714">
        <v>1060</v>
      </c>
      <c r="W1714" s="1" t="s">
        <v>308</v>
      </c>
      <c r="X1714" s="1" t="s">
        <v>59</v>
      </c>
      <c r="Y1714" s="2">
        <v>45415</v>
      </c>
      <c r="Z1714">
        <v>1.7</v>
      </c>
      <c r="AA1714" s="1" t="s">
        <v>39</v>
      </c>
    </row>
    <row r="1715" spans="1:28" x14ac:dyDescent="0.3">
      <c r="A1715" s="1" t="s">
        <v>5251</v>
      </c>
      <c r="B1715" s="1" t="s">
        <v>5252</v>
      </c>
      <c r="C1715" s="1" t="s">
        <v>1507</v>
      </c>
      <c r="D1715" s="1" t="s">
        <v>5253</v>
      </c>
      <c r="E1715">
        <v>4</v>
      </c>
      <c r="F1715">
        <v>77</v>
      </c>
      <c r="G1715" s="1" t="s">
        <v>44</v>
      </c>
      <c r="H1715" s="2">
        <v>45964</v>
      </c>
      <c r="I1715" s="1" t="s">
        <v>1507</v>
      </c>
      <c r="J1715" s="1" t="s">
        <v>462</v>
      </c>
      <c r="K1715" s="1" t="s">
        <v>5253</v>
      </c>
      <c r="L1715" s="2">
        <v>45956</v>
      </c>
      <c r="M1715">
        <v>6</v>
      </c>
      <c r="N1715">
        <v>15</v>
      </c>
      <c r="O1715">
        <v>0</v>
      </c>
      <c r="P1715">
        <v>753.1</v>
      </c>
      <c r="Q1715" s="1" t="s">
        <v>1507</v>
      </c>
      <c r="R1715" s="1" t="s">
        <v>1507</v>
      </c>
      <c r="S1715" s="1" t="s">
        <v>1509</v>
      </c>
      <c r="T1715" s="1" t="s">
        <v>107</v>
      </c>
      <c r="U1715" s="1" t="s">
        <v>152</v>
      </c>
      <c r="V1715">
        <v>886</v>
      </c>
      <c r="W1715" s="1" t="s">
        <v>464</v>
      </c>
      <c r="X1715" s="1" t="s">
        <v>137</v>
      </c>
      <c r="Y1715" s="2">
        <v>43178</v>
      </c>
      <c r="Z1715">
        <v>7.8</v>
      </c>
      <c r="AA1715" s="1" t="s">
        <v>39</v>
      </c>
    </row>
    <row r="1716" spans="1:28" x14ac:dyDescent="0.3">
      <c r="A1716" s="1" t="s">
        <v>5254</v>
      </c>
      <c r="B1716" s="1" t="s">
        <v>5255</v>
      </c>
      <c r="C1716" s="1" t="s">
        <v>189</v>
      </c>
      <c r="D1716" s="1" t="s">
        <v>3202</v>
      </c>
      <c r="E1716">
        <v>4</v>
      </c>
      <c r="F1716">
        <v>78</v>
      </c>
      <c r="G1716" s="1" t="s">
        <v>44</v>
      </c>
      <c r="H1716" s="2">
        <v>45890</v>
      </c>
      <c r="I1716" s="1" t="s">
        <v>189</v>
      </c>
      <c r="J1716" s="1" t="s">
        <v>592</v>
      </c>
      <c r="K1716" s="1" t="s">
        <v>3202</v>
      </c>
      <c r="L1716" s="2">
        <v>45872</v>
      </c>
      <c r="M1716">
        <v>6</v>
      </c>
      <c r="N1716">
        <v>5</v>
      </c>
      <c r="O1716">
        <v>0</v>
      </c>
      <c r="P1716">
        <v>1604.55</v>
      </c>
      <c r="Q1716" s="1" t="s">
        <v>189</v>
      </c>
      <c r="R1716" s="1" t="s">
        <v>189</v>
      </c>
      <c r="S1716" s="1" t="s">
        <v>191</v>
      </c>
      <c r="T1716" s="1" t="s">
        <v>56</v>
      </c>
      <c r="U1716" s="1" t="s">
        <v>117</v>
      </c>
      <c r="V1716">
        <v>1689</v>
      </c>
      <c r="W1716" s="1" t="s">
        <v>593</v>
      </c>
      <c r="X1716" s="1" t="s">
        <v>127</v>
      </c>
      <c r="Y1716" s="2">
        <v>44133</v>
      </c>
      <c r="Z1716">
        <v>5.2</v>
      </c>
      <c r="AA1716" s="1" t="s">
        <v>39</v>
      </c>
    </row>
    <row r="1717" spans="1:28" x14ac:dyDescent="0.3">
      <c r="A1717" s="1" t="s">
        <v>5256</v>
      </c>
      <c r="B1717" s="1" t="s">
        <v>5257</v>
      </c>
      <c r="C1717" s="1" t="s">
        <v>1228</v>
      </c>
      <c r="D1717" s="1" t="s">
        <v>1064</v>
      </c>
      <c r="E1717">
        <v>5</v>
      </c>
      <c r="F1717">
        <v>55</v>
      </c>
      <c r="G1717" s="1" t="s">
        <v>44</v>
      </c>
      <c r="H1717" s="2">
        <v>45911</v>
      </c>
      <c r="I1717" s="1" t="s">
        <v>1228</v>
      </c>
      <c r="J1717" s="1" t="s">
        <v>229</v>
      </c>
      <c r="K1717" s="1" t="s">
        <v>1064</v>
      </c>
      <c r="L1717" s="2">
        <v>45901</v>
      </c>
      <c r="M1717">
        <v>5</v>
      </c>
      <c r="N1717">
        <v>0</v>
      </c>
      <c r="O1717">
        <v>0</v>
      </c>
      <c r="P1717">
        <v>6043</v>
      </c>
      <c r="Q1717" s="1" t="s">
        <v>1228</v>
      </c>
      <c r="R1717" s="1" t="s">
        <v>1228</v>
      </c>
      <c r="S1717" s="1" t="s">
        <v>1229</v>
      </c>
      <c r="T1717" s="1" t="s">
        <v>107</v>
      </c>
      <c r="U1717" s="1" t="s">
        <v>125</v>
      </c>
      <c r="V1717">
        <v>6043</v>
      </c>
      <c r="W1717" s="1" t="s">
        <v>231</v>
      </c>
      <c r="X1717" s="1" t="s">
        <v>127</v>
      </c>
      <c r="Y1717" s="2">
        <v>43596</v>
      </c>
      <c r="Z1717">
        <v>6.6</v>
      </c>
      <c r="AA1717" s="1" t="s">
        <v>39</v>
      </c>
    </row>
    <row r="1718" spans="1:28" x14ac:dyDescent="0.3">
      <c r="A1718" s="1" t="s">
        <v>5258</v>
      </c>
      <c r="B1718" s="1" t="s">
        <v>5259</v>
      </c>
      <c r="C1718" s="1" t="s">
        <v>979</v>
      </c>
      <c r="D1718" s="1" t="s">
        <v>4221</v>
      </c>
      <c r="E1718">
        <v>2</v>
      </c>
      <c r="F1718">
        <v>50</v>
      </c>
      <c r="G1718" s="1" t="s">
        <v>44</v>
      </c>
      <c r="H1718" s="2">
        <v>45779</v>
      </c>
      <c r="I1718" s="1" t="s">
        <v>979</v>
      </c>
      <c r="J1718" s="1" t="s">
        <v>54</v>
      </c>
      <c r="K1718" s="1" t="s">
        <v>4221</v>
      </c>
      <c r="L1718" s="2">
        <v>45767</v>
      </c>
      <c r="M1718">
        <v>8</v>
      </c>
      <c r="N1718">
        <v>0</v>
      </c>
      <c r="O1718">
        <v>1</v>
      </c>
      <c r="P1718">
        <v>1468</v>
      </c>
      <c r="Q1718" s="1" t="s">
        <v>979</v>
      </c>
      <c r="R1718" s="1" t="s">
        <v>979</v>
      </c>
      <c r="S1718" s="1" t="s">
        <v>981</v>
      </c>
      <c r="T1718" s="1" t="s">
        <v>35</v>
      </c>
      <c r="U1718" s="1" t="s">
        <v>36</v>
      </c>
      <c r="V1718">
        <v>1468</v>
      </c>
      <c r="W1718" s="1" t="s">
        <v>58</v>
      </c>
      <c r="X1718" s="1" t="s">
        <v>59</v>
      </c>
      <c r="Y1718" s="2">
        <v>44128</v>
      </c>
      <c r="Z1718">
        <v>5.2</v>
      </c>
      <c r="AA1718" s="1" t="s">
        <v>192</v>
      </c>
      <c r="AB1718">
        <v>1</v>
      </c>
    </row>
    <row r="1719" spans="1:28" x14ac:dyDescent="0.3">
      <c r="A1719" s="1" t="s">
        <v>5260</v>
      </c>
      <c r="B1719" s="1" t="s">
        <v>5261</v>
      </c>
      <c r="C1719" s="1" t="s">
        <v>399</v>
      </c>
      <c r="D1719" s="1" t="s">
        <v>53</v>
      </c>
      <c r="E1719">
        <v>4</v>
      </c>
      <c r="F1719">
        <v>55</v>
      </c>
      <c r="G1719" s="1" t="s">
        <v>32</v>
      </c>
      <c r="H1719" s="2">
        <v>45914</v>
      </c>
      <c r="I1719" s="1" t="s">
        <v>399</v>
      </c>
      <c r="J1719" s="1" t="s">
        <v>538</v>
      </c>
      <c r="K1719" s="1" t="s">
        <v>53</v>
      </c>
      <c r="L1719" s="2">
        <v>45894</v>
      </c>
      <c r="M1719">
        <v>9</v>
      </c>
      <c r="N1719">
        <v>5</v>
      </c>
      <c r="O1719">
        <v>0</v>
      </c>
      <c r="P1719">
        <v>29720.75</v>
      </c>
      <c r="Q1719" s="1" t="s">
        <v>399</v>
      </c>
      <c r="R1719" s="1" t="s">
        <v>399</v>
      </c>
      <c r="S1719" s="1" t="s">
        <v>402</v>
      </c>
      <c r="T1719" s="1" t="s">
        <v>75</v>
      </c>
      <c r="U1719" s="1" t="s">
        <v>314</v>
      </c>
      <c r="V1719">
        <v>31285</v>
      </c>
      <c r="W1719" s="1" t="s">
        <v>539</v>
      </c>
      <c r="X1719" s="1" t="s">
        <v>540</v>
      </c>
      <c r="Y1719" s="2">
        <v>44731</v>
      </c>
      <c r="Z1719">
        <v>3.5</v>
      </c>
      <c r="AA1719" s="1" t="s">
        <v>39</v>
      </c>
    </row>
    <row r="1720" spans="1:28" x14ac:dyDescent="0.3">
      <c r="A1720" s="1" t="s">
        <v>5262</v>
      </c>
      <c r="B1720" s="1" t="s">
        <v>5263</v>
      </c>
      <c r="C1720" s="1" t="s">
        <v>369</v>
      </c>
      <c r="D1720" s="1" t="s">
        <v>2228</v>
      </c>
      <c r="E1720">
        <v>3</v>
      </c>
      <c r="F1720">
        <v>86</v>
      </c>
      <c r="G1720" s="1" t="s">
        <v>44</v>
      </c>
      <c r="H1720" s="2">
        <v>45674</v>
      </c>
      <c r="I1720" s="1" t="s">
        <v>369</v>
      </c>
      <c r="J1720" s="1" t="s">
        <v>45</v>
      </c>
      <c r="K1720" s="1" t="s">
        <v>2228</v>
      </c>
      <c r="L1720" s="2">
        <v>45664</v>
      </c>
      <c r="M1720">
        <v>4</v>
      </c>
      <c r="N1720">
        <v>5</v>
      </c>
      <c r="O1720">
        <v>0</v>
      </c>
      <c r="P1720">
        <v>38277.4</v>
      </c>
      <c r="Q1720" s="1" t="s">
        <v>369</v>
      </c>
      <c r="R1720" s="1" t="s">
        <v>369</v>
      </c>
      <c r="S1720" s="1" t="s">
        <v>371</v>
      </c>
      <c r="T1720" s="1" t="s">
        <v>75</v>
      </c>
      <c r="U1720" s="1" t="s">
        <v>76</v>
      </c>
      <c r="V1720">
        <v>40292</v>
      </c>
      <c r="W1720" s="1" t="s">
        <v>47</v>
      </c>
      <c r="X1720" s="1" t="s">
        <v>48</v>
      </c>
      <c r="Y1720" s="2">
        <v>44112</v>
      </c>
      <c r="Z1720">
        <v>5.2</v>
      </c>
      <c r="AA1720" s="1" t="s">
        <v>39</v>
      </c>
    </row>
    <row r="1721" spans="1:28" x14ac:dyDescent="0.3">
      <c r="A1721" s="1" t="s">
        <v>5264</v>
      </c>
      <c r="B1721" s="1" t="s">
        <v>5265</v>
      </c>
      <c r="C1721" s="1" t="s">
        <v>1379</v>
      </c>
      <c r="D1721" s="1" t="s">
        <v>3088</v>
      </c>
      <c r="E1721">
        <v>4</v>
      </c>
      <c r="F1721">
        <v>39</v>
      </c>
      <c r="G1721" s="1" t="s">
        <v>44</v>
      </c>
      <c r="H1721" s="2">
        <v>45764</v>
      </c>
      <c r="I1721" s="1" t="s">
        <v>1379</v>
      </c>
      <c r="J1721" s="1" t="s">
        <v>183</v>
      </c>
      <c r="K1721" s="1" t="s">
        <v>3088</v>
      </c>
      <c r="L1721" s="2">
        <v>45750</v>
      </c>
      <c r="M1721">
        <v>7</v>
      </c>
      <c r="N1721">
        <v>20</v>
      </c>
      <c r="O1721">
        <v>0</v>
      </c>
      <c r="P1721">
        <v>5746.4</v>
      </c>
      <c r="Q1721" s="1" t="s">
        <v>1379</v>
      </c>
      <c r="R1721" s="1" t="s">
        <v>1379</v>
      </c>
      <c r="S1721" s="1" t="s">
        <v>1381</v>
      </c>
      <c r="T1721" s="1" t="s">
        <v>90</v>
      </c>
      <c r="U1721" s="1" t="s">
        <v>266</v>
      </c>
      <c r="V1721">
        <v>7183</v>
      </c>
      <c r="W1721" s="1" t="s">
        <v>186</v>
      </c>
      <c r="X1721" s="1" t="s">
        <v>137</v>
      </c>
      <c r="Y1721" s="2">
        <v>45507</v>
      </c>
      <c r="Z1721">
        <v>1.4</v>
      </c>
      <c r="AA1721" s="1" t="s">
        <v>39</v>
      </c>
    </row>
    <row r="1722" spans="1:28" x14ac:dyDescent="0.3">
      <c r="A1722" s="1" t="s">
        <v>5266</v>
      </c>
      <c r="B1722" s="1" t="s">
        <v>5267</v>
      </c>
      <c r="C1722" s="1" t="s">
        <v>455</v>
      </c>
      <c r="D1722" s="1" t="s">
        <v>5268</v>
      </c>
      <c r="E1722">
        <v>5</v>
      </c>
      <c r="F1722">
        <v>9</v>
      </c>
      <c r="G1722" s="1" t="s">
        <v>44</v>
      </c>
      <c r="H1722" s="2">
        <v>45712</v>
      </c>
      <c r="I1722" s="1" t="s">
        <v>455</v>
      </c>
      <c r="J1722" s="1" t="s">
        <v>197</v>
      </c>
      <c r="K1722" s="1" t="s">
        <v>5268</v>
      </c>
      <c r="L1722" s="2">
        <v>45702</v>
      </c>
      <c r="M1722">
        <v>6</v>
      </c>
      <c r="N1722">
        <v>0</v>
      </c>
      <c r="O1722">
        <v>0</v>
      </c>
      <c r="P1722">
        <v>1714</v>
      </c>
      <c r="Q1722" s="1" t="s">
        <v>455</v>
      </c>
      <c r="R1722" s="1" t="s">
        <v>455</v>
      </c>
      <c r="S1722" s="1" t="s">
        <v>457</v>
      </c>
      <c r="T1722" s="1" t="s">
        <v>90</v>
      </c>
      <c r="U1722" s="1" t="s">
        <v>91</v>
      </c>
      <c r="V1722">
        <v>1714</v>
      </c>
      <c r="W1722" s="1" t="s">
        <v>199</v>
      </c>
      <c r="X1722" s="1" t="s">
        <v>59</v>
      </c>
      <c r="Y1722" s="2">
        <v>43613</v>
      </c>
      <c r="Z1722">
        <v>6.6</v>
      </c>
      <c r="AA1722" s="1" t="s">
        <v>39</v>
      </c>
    </row>
    <row r="1723" spans="1:28" x14ac:dyDescent="0.3">
      <c r="A1723" s="1" t="s">
        <v>5269</v>
      </c>
      <c r="B1723" s="1" t="s">
        <v>5270</v>
      </c>
      <c r="C1723" s="1" t="s">
        <v>2021</v>
      </c>
      <c r="D1723" s="1" t="s">
        <v>2225</v>
      </c>
      <c r="E1723">
        <v>5</v>
      </c>
      <c r="F1723">
        <v>59</v>
      </c>
      <c r="G1723" s="1" t="s">
        <v>44</v>
      </c>
      <c r="H1723" s="2">
        <v>45789</v>
      </c>
      <c r="I1723" s="1" t="s">
        <v>2021</v>
      </c>
      <c r="J1723" s="1" t="s">
        <v>1119</v>
      </c>
      <c r="K1723" s="1" t="s">
        <v>2225</v>
      </c>
      <c r="L1723" s="2">
        <v>45773</v>
      </c>
      <c r="M1723">
        <v>3</v>
      </c>
      <c r="N1723">
        <v>0</v>
      </c>
      <c r="O1723">
        <v>0</v>
      </c>
      <c r="P1723">
        <v>427</v>
      </c>
      <c r="Q1723" s="1" t="s">
        <v>2021</v>
      </c>
      <c r="R1723" s="1" t="s">
        <v>2021</v>
      </c>
      <c r="S1723" s="1" t="s">
        <v>2023</v>
      </c>
      <c r="T1723" s="1" t="s">
        <v>134</v>
      </c>
      <c r="U1723" s="1" t="s">
        <v>144</v>
      </c>
      <c r="V1723">
        <v>427</v>
      </c>
      <c r="W1723" s="1" t="s">
        <v>1120</v>
      </c>
      <c r="X1723" s="1" t="s">
        <v>38</v>
      </c>
      <c r="Y1723" s="2">
        <v>44070</v>
      </c>
      <c r="Z1723">
        <v>5.3</v>
      </c>
      <c r="AA1723" s="1" t="s">
        <v>39</v>
      </c>
    </row>
    <row r="1724" spans="1:28" x14ac:dyDescent="0.3">
      <c r="A1724" s="1" t="s">
        <v>5271</v>
      </c>
      <c r="B1724" s="1" t="s">
        <v>5272</v>
      </c>
      <c r="C1724" s="1" t="s">
        <v>30</v>
      </c>
      <c r="D1724" s="1" t="s">
        <v>5273</v>
      </c>
      <c r="E1724">
        <v>4</v>
      </c>
      <c r="F1724">
        <v>85</v>
      </c>
      <c r="G1724" s="1" t="s">
        <v>44</v>
      </c>
      <c r="H1724" s="2">
        <v>45938</v>
      </c>
      <c r="I1724" s="1" t="s">
        <v>30</v>
      </c>
      <c r="J1724" s="1" t="s">
        <v>306</v>
      </c>
      <c r="K1724" s="1" t="s">
        <v>5273</v>
      </c>
      <c r="L1724" s="2">
        <v>45917</v>
      </c>
      <c r="M1724">
        <v>13</v>
      </c>
      <c r="N1724">
        <v>20</v>
      </c>
      <c r="O1724">
        <v>0</v>
      </c>
      <c r="P1724">
        <v>444.8</v>
      </c>
      <c r="Q1724" s="1" t="s">
        <v>30</v>
      </c>
      <c r="R1724" s="1" t="s">
        <v>30</v>
      </c>
      <c r="S1724" s="1" t="s">
        <v>34</v>
      </c>
      <c r="T1724" s="1" t="s">
        <v>35</v>
      </c>
      <c r="U1724" s="1" t="s">
        <v>36</v>
      </c>
      <c r="V1724">
        <v>556</v>
      </c>
      <c r="W1724" s="1" t="s">
        <v>308</v>
      </c>
      <c r="X1724" s="1" t="s">
        <v>59</v>
      </c>
      <c r="Y1724" s="2">
        <v>45415</v>
      </c>
      <c r="Z1724">
        <v>1.7</v>
      </c>
      <c r="AA1724" s="1" t="s">
        <v>39</v>
      </c>
    </row>
    <row r="1725" spans="1:28" x14ac:dyDescent="0.3">
      <c r="A1725" s="1" t="s">
        <v>5274</v>
      </c>
      <c r="B1725" s="1" t="s">
        <v>5275</v>
      </c>
      <c r="C1725" s="1" t="s">
        <v>1005</v>
      </c>
      <c r="D1725" s="1" t="s">
        <v>4921</v>
      </c>
      <c r="E1725">
        <v>4</v>
      </c>
      <c r="F1725">
        <v>53</v>
      </c>
      <c r="G1725" s="1" t="s">
        <v>44</v>
      </c>
      <c r="H1725" s="2">
        <v>46017</v>
      </c>
      <c r="I1725" s="1" t="s">
        <v>1005</v>
      </c>
      <c r="J1725" s="1" t="s">
        <v>73</v>
      </c>
      <c r="K1725" s="1" t="s">
        <v>4921</v>
      </c>
      <c r="L1725" s="2">
        <v>46008</v>
      </c>
      <c r="M1725">
        <v>4</v>
      </c>
      <c r="N1725">
        <v>0</v>
      </c>
      <c r="O1725">
        <v>0</v>
      </c>
      <c r="P1725">
        <v>27819</v>
      </c>
      <c r="Q1725" s="1" t="s">
        <v>1005</v>
      </c>
      <c r="R1725" s="1" t="s">
        <v>1005</v>
      </c>
      <c r="S1725" s="1" t="s">
        <v>1007</v>
      </c>
      <c r="T1725" s="1" t="s">
        <v>75</v>
      </c>
      <c r="U1725" s="1" t="s">
        <v>76</v>
      </c>
      <c r="V1725">
        <v>27819</v>
      </c>
      <c r="W1725" s="1" t="s">
        <v>77</v>
      </c>
      <c r="X1725" s="1" t="s">
        <v>38</v>
      </c>
      <c r="Y1725" s="2">
        <v>44193</v>
      </c>
      <c r="Z1725">
        <v>5</v>
      </c>
      <c r="AA1725" s="1" t="s">
        <v>173</v>
      </c>
      <c r="AB1725">
        <v>1</v>
      </c>
    </row>
    <row r="1726" spans="1:28" x14ac:dyDescent="0.3">
      <c r="A1726" s="1" t="s">
        <v>5276</v>
      </c>
      <c r="B1726" s="1" t="s">
        <v>5277</v>
      </c>
      <c r="C1726" s="1" t="s">
        <v>2170</v>
      </c>
      <c r="D1726" s="1" t="s">
        <v>895</v>
      </c>
      <c r="E1726">
        <v>2</v>
      </c>
      <c r="F1726">
        <v>71</v>
      </c>
      <c r="G1726" s="1" t="s">
        <v>44</v>
      </c>
      <c r="H1726" s="2">
        <v>45858</v>
      </c>
      <c r="I1726" s="1" t="s">
        <v>2170</v>
      </c>
      <c r="J1726" s="1" t="s">
        <v>1119</v>
      </c>
      <c r="K1726" s="1" t="s">
        <v>895</v>
      </c>
      <c r="L1726" s="2">
        <v>45846</v>
      </c>
      <c r="M1726">
        <v>7</v>
      </c>
      <c r="N1726">
        <v>10</v>
      </c>
      <c r="O1726">
        <v>0</v>
      </c>
      <c r="P1726">
        <v>17787.599999999999</v>
      </c>
      <c r="Q1726" s="1" t="s">
        <v>2170</v>
      </c>
      <c r="R1726" s="1" t="s">
        <v>2170</v>
      </c>
      <c r="S1726" s="1" t="s">
        <v>2172</v>
      </c>
      <c r="T1726" s="1" t="s">
        <v>75</v>
      </c>
      <c r="U1726" s="1" t="s">
        <v>76</v>
      </c>
      <c r="V1726">
        <v>19764</v>
      </c>
      <c r="W1726" s="1" t="s">
        <v>1120</v>
      </c>
      <c r="X1726" s="1" t="s">
        <v>38</v>
      </c>
      <c r="Y1726" s="2">
        <v>44070</v>
      </c>
      <c r="Z1726">
        <v>5.3</v>
      </c>
      <c r="AA1726" s="1" t="s">
        <v>173</v>
      </c>
      <c r="AB1726">
        <v>1</v>
      </c>
    </row>
    <row r="1727" spans="1:28" x14ac:dyDescent="0.3">
      <c r="A1727" s="1" t="s">
        <v>5278</v>
      </c>
      <c r="B1727" s="1" t="s">
        <v>5279</v>
      </c>
      <c r="C1727" s="1" t="s">
        <v>1743</v>
      </c>
      <c r="D1727" s="1" t="s">
        <v>3516</v>
      </c>
      <c r="E1727">
        <v>4</v>
      </c>
      <c r="F1727">
        <v>113</v>
      </c>
      <c r="G1727" s="1" t="s">
        <v>32</v>
      </c>
      <c r="H1727" s="2">
        <v>45762</v>
      </c>
      <c r="I1727" s="1" t="s">
        <v>1743</v>
      </c>
      <c r="J1727" s="1" t="s">
        <v>229</v>
      </c>
      <c r="K1727" s="1" t="s">
        <v>3516</v>
      </c>
      <c r="L1727" s="2">
        <v>45750</v>
      </c>
      <c r="M1727">
        <v>5</v>
      </c>
      <c r="N1727">
        <v>10</v>
      </c>
      <c r="O1727">
        <v>0</v>
      </c>
      <c r="P1727">
        <v>292.5</v>
      </c>
      <c r="Q1727" s="1" t="s">
        <v>1743</v>
      </c>
      <c r="R1727" s="1" t="s">
        <v>1743</v>
      </c>
      <c r="S1727" s="1" t="s">
        <v>1744</v>
      </c>
      <c r="T1727" s="1" t="s">
        <v>134</v>
      </c>
      <c r="U1727" s="1" t="s">
        <v>144</v>
      </c>
      <c r="V1727">
        <v>325</v>
      </c>
      <c r="W1727" s="1" t="s">
        <v>231</v>
      </c>
      <c r="X1727" s="1" t="s">
        <v>127</v>
      </c>
      <c r="Y1727" s="2">
        <v>43596</v>
      </c>
      <c r="Z1727">
        <v>6.6</v>
      </c>
      <c r="AA1727" s="1" t="s">
        <v>39</v>
      </c>
    </row>
    <row r="1728" spans="1:28" x14ac:dyDescent="0.3">
      <c r="A1728" s="1" t="s">
        <v>5280</v>
      </c>
      <c r="B1728" s="1" t="s">
        <v>5281</v>
      </c>
      <c r="C1728" s="1" t="s">
        <v>140</v>
      </c>
      <c r="D1728" s="1" t="s">
        <v>3601</v>
      </c>
      <c r="E1728">
        <v>3</v>
      </c>
      <c r="F1728">
        <v>101</v>
      </c>
      <c r="G1728" s="1" t="s">
        <v>44</v>
      </c>
      <c r="H1728" s="2">
        <v>45957</v>
      </c>
      <c r="I1728" s="1" t="s">
        <v>140</v>
      </c>
      <c r="J1728" s="1" t="s">
        <v>45</v>
      </c>
      <c r="K1728" s="1" t="s">
        <v>3601</v>
      </c>
      <c r="L1728" s="2">
        <v>45945</v>
      </c>
      <c r="M1728">
        <v>3</v>
      </c>
      <c r="N1728">
        <v>0</v>
      </c>
      <c r="O1728">
        <v>1</v>
      </c>
      <c r="P1728">
        <v>1203</v>
      </c>
      <c r="Q1728" s="1" t="s">
        <v>140</v>
      </c>
      <c r="R1728" s="1" t="s">
        <v>140</v>
      </c>
      <c r="S1728" s="1" t="s">
        <v>143</v>
      </c>
      <c r="T1728" s="1" t="s">
        <v>134</v>
      </c>
      <c r="U1728" s="1" t="s">
        <v>144</v>
      </c>
      <c r="V1728">
        <v>1203</v>
      </c>
      <c r="W1728" s="1" t="s">
        <v>47</v>
      </c>
      <c r="X1728" s="1" t="s">
        <v>48</v>
      </c>
      <c r="Y1728" s="2">
        <v>44112</v>
      </c>
      <c r="Z1728">
        <v>5.2</v>
      </c>
      <c r="AA1728" s="1" t="s">
        <v>39</v>
      </c>
    </row>
    <row r="1729" spans="1:28" x14ac:dyDescent="0.3">
      <c r="A1729" s="1" t="s">
        <v>5282</v>
      </c>
      <c r="B1729" s="1" t="s">
        <v>5283</v>
      </c>
      <c r="C1729" s="1" t="s">
        <v>413</v>
      </c>
      <c r="D1729" s="1" t="s">
        <v>2464</v>
      </c>
      <c r="E1729">
        <v>2</v>
      </c>
      <c r="F1729">
        <v>61</v>
      </c>
      <c r="G1729" s="1" t="s">
        <v>44</v>
      </c>
      <c r="H1729" s="2">
        <v>45722</v>
      </c>
      <c r="I1729" s="1" t="s">
        <v>413</v>
      </c>
      <c r="J1729" s="1" t="s">
        <v>221</v>
      </c>
      <c r="K1729" s="1" t="s">
        <v>2464</v>
      </c>
      <c r="L1729" s="2">
        <v>45713</v>
      </c>
      <c r="M1729">
        <v>5</v>
      </c>
      <c r="N1729">
        <v>30</v>
      </c>
      <c r="O1729">
        <v>0</v>
      </c>
      <c r="P1729">
        <v>320.60000000000002</v>
      </c>
      <c r="Q1729" s="1" t="s">
        <v>413</v>
      </c>
      <c r="R1729" s="1" t="s">
        <v>413</v>
      </c>
      <c r="S1729" s="1" t="s">
        <v>415</v>
      </c>
      <c r="T1729" s="1" t="s">
        <v>107</v>
      </c>
      <c r="U1729" s="1" t="s">
        <v>416</v>
      </c>
      <c r="V1729">
        <v>458</v>
      </c>
      <c r="W1729" s="1" t="s">
        <v>224</v>
      </c>
      <c r="X1729" s="1" t="s">
        <v>137</v>
      </c>
      <c r="Y1729" s="2">
        <v>44532</v>
      </c>
      <c r="Z1729">
        <v>4.0999999999999996</v>
      </c>
      <c r="AA1729" s="1" t="s">
        <v>84</v>
      </c>
      <c r="AB1729">
        <v>1</v>
      </c>
    </row>
    <row r="1730" spans="1:28" x14ac:dyDescent="0.3">
      <c r="A1730" s="1" t="s">
        <v>5284</v>
      </c>
      <c r="B1730" s="1" t="s">
        <v>5285</v>
      </c>
      <c r="C1730" s="1" t="s">
        <v>793</v>
      </c>
      <c r="D1730" s="1" t="s">
        <v>1432</v>
      </c>
      <c r="E1730">
        <v>4</v>
      </c>
      <c r="F1730">
        <v>61</v>
      </c>
      <c r="G1730" s="1" t="s">
        <v>44</v>
      </c>
      <c r="H1730" s="2">
        <v>45957</v>
      </c>
      <c r="I1730" s="1" t="s">
        <v>793</v>
      </c>
      <c r="J1730" s="1" t="s">
        <v>54</v>
      </c>
      <c r="K1730" s="1" t="s">
        <v>1432</v>
      </c>
      <c r="L1730" s="2">
        <v>45941</v>
      </c>
      <c r="M1730">
        <v>4</v>
      </c>
      <c r="N1730">
        <v>15</v>
      </c>
      <c r="O1730">
        <v>0</v>
      </c>
      <c r="P1730">
        <v>5672.9</v>
      </c>
      <c r="Q1730" s="1" t="s">
        <v>793</v>
      </c>
      <c r="R1730" s="1" t="s">
        <v>793</v>
      </c>
      <c r="S1730" s="1" t="s">
        <v>795</v>
      </c>
      <c r="T1730" s="1" t="s">
        <v>75</v>
      </c>
      <c r="U1730" s="1" t="s">
        <v>237</v>
      </c>
      <c r="V1730">
        <v>6674</v>
      </c>
      <c r="W1730" s="1" t="s">
        <v>58</v>
      </c>
      <c r="X1730" s="1" t="s">
        <v>59</v>
      </c>
      <c r="Y1730" s="2">
        <v>44128</v>
      </c>
      <c r="Z1730">
        <v>5.2</v>
      </c>
      <c r="AA1730" s="1" t="s">
        <v>39</v>
      </c>
    </row>
    <row r="1731" spans="1:28" x14ac:dyDescent="0.3">
      <c r="A1731" s="1" t="s">
        <v>5286</v>
      </c>
      <c r="B1731" s="1" t="s">
        <v>5287</v>
      </c>
      <c r="C1731" s="1" t="s">
        <v>1076</v>
      </c>
      <c r="D1731" s="1" t="s">
        <v>5288</v>
      </c>
      <c r="E1731">
        <v>4</v>
      </c>
      <c r="F1731">
        <v>35</v>
      </c>
      <c r="G1731" s="1" t="s">
        <v>44</v>
      </c>
      <c r="H1731" s="2">
        <v>45969</v>
      </c>
      <c r="I1731" s="1" t="s">
        <v>1076</v>
      </c>
      <c r="J1731" s="1" t="s">
        <v>549</v>
      </c>
      <c r="K1731" s="1" t="s">
        <v>5288</v>
      </c>
      <c r="L1731" s="2">
        <v>45957</v>
      </c>
      <c r="M1731">
        <v>7</v>
      </c>
      <c r="N1731">
        <v>15</v>
      </c>
      <c r="O1731">
        <v>0</v>
      </c>
      <c r="P1731">
        <v>240.55</v>
      </c>
      <c r="Q1731" s="1" t="s">
        <v>1076</v>
      </c>
      <c r="R1731" s="1" t="s">
        <v>1076</v>
      </c>
      <c r="S1731" s="1" t="s">
        <v>1078</v>
      </c>
      <c r="T1731" s="1" t="s">
        <v>35</v>
      </c>
      <c r="U1731" s="1" t="s">
        <v>223</v>
      </c>
      <c r="V1731">
        <v>283</v>
      </c>
      <c r="W1731" s="1" t="s">
        <v>550</v>
      </c>
      <c r="X1731" s="1" t="s">
        <v>38</v>
      </c>
      <c r="Y1731" s="2">
        <v>45530</v>
      </c>
      <c r="Z1731">
        <v>1.3</v>
      </c>
      <c r="AA1731" s="1" t="s">
        <v>39</v>
      </c>
    </row>
    <row r="1732" spans="1:28" x14ac:dyDescent="0.3">
      <c r="A1732" s="1" t="s">
        <v>5289</v>
      </c>
      <c r="B1732" s="1" t="s">
        <v>5290</v>
      </c>
      <c r="C1732" s="1" t="s">
        <v>1819</v>
      </c>
      <c r="D1732" s="1" t="s">
        <v>4674</v>
      </c>
      <c r="E1732">
        <v>2</v>
      </c>
      <c r="F1732">
        <v>76</v>
      </c>
      <c r="G1732" s="1" t="s">
        <v>44</v>
      </c>
      <c r="H1732" s="2">
        <v>45823</v>
      </c>
      <c r="I1732" s="1" t="s">
        <v>1819</v>
      </c>
      <c r="J1732" s="1" t="s">
        <v>538</v>
      </c>
      <c r="K1732" s="1" t="s">
        <v>4674</v>
      </c>
      <c r="L1732" s="2">
        <v>45801</v>
      </c>
      <c r="M1732">
        <v>11</v>
      </c>
      <c r="N1732">
        <v>15</v>
      </c>
      <c r="O1732">
        <v>0</v>
      </c>
      <c r="P1732">
        <v>925.65</v>
      </c>
      <c r="Q1732" s="1" t="s">
        <v>1819</v>
      </c>
      <c r="R1732" s="1" t="s">
        <v>1819</v>
      </c>
      <c r="S1732" s="1" t="s">
        <v>1821</v>
      </c>
      <c r="T1732" s="1" t="s">
        <v>56</v>
      </c>
      <c r="U1732" s="1" t="s">
        <v>117</v>
      </c>
      <c r="V1732">
        <v>1089</v>
      </c>
      <c r="W1732" s="1" t="s">
        <v>539</v>
      </c>
      <c r="X1732" s="1" t="s">
        <v>540</v>
      </c>
      <c r="Y1732" s="2">
        <v>44731</v>
      </c>
      <c r="Z1732">
        <v>3.5</v>
      </c>
      <c r="AA1732" s="1" t="s">
        <v>84</v>
      </c>
      <c r="AB1732">
        <v>1</v>
      </c>
    </row>
    <row r="1733" spans="1:28" x14ac:dyDescent="0.3">
      <c r="A1733" s="1" t="s">
        <v>5291</v>
      </c>
      <c r="B1733" s="1" t="s">
        <v>5292</v>
      </c>
      <c r="C1733" s="1" t="s">
        <v>611</v>
      </c>
      <c r="D1733" s="1" t="s">
        <v>1183</v>
      </c>
      <c r="E1733">
        <v>3</v>
      </c>
      <c r="F1733">
        <v>118</v>
      </c>
      <c r="G1733" s="1" t="s">
        <v>44</v>
      </c>
      <c r="H1733" s="2">
        <v>46030</v>
      </c>
      <c r="I1733" s="1" t="s">
        <v>611</v>
      </c>
      <c r="J1733" s="1" t="s">
        <v>598</v>
      </c>
      <c r="K1733" s="1" t="s">
        <v>1183</v>
      </c>
      <c r="L1733" s="2">
        <v>46009</v>
      </c>
      <c r="M1733">
        <v>8</v>
      </c>
      <c r="N1733">
        <v>40</v>
      </c>
      <c r="O1733">
        <v>0</v>
      </c>
      <c r="P1733">
        <v>1081.2</v>
      </c>
      <c r="Q1733" s="1" t="s">
        <v>611</v>
      </c>
      <c r="R1733" s="1" t="s">
        <v>611</v>
      </c>
      <c r="S1733" s="1" t="s">
        <v>613</v>
      </c>
      <c r="T1733" s="1" t="s">
        <v>35</v>
      </c>
      <c r="U1733" s="1" t="s">
        <v>167</v>
      </c>
      <c r="V1733">
        <v>1802</v>
      </c>
      <c r="W1733" s="1" t="s">
        <v>600</v>
      </c>
      <c r="X1733" s="1" t="s">
        <v>38</v>
      </c>
      <c r="Y1733" s="2">
        <v>43141</v>
      </c>
      <c r="Z1733">
        <v>7.9</v>
      </c>
      <c r="AA1733" s="1" t="s">
        <v>39</v>
      </c>
    </row>
    <row r="1734" spans="1:28" x14ac:dyDescent="0.3">
      <c r="A1734" s="1" t="s">
        <v>5293</v>
      </c>
      <c r="B1734" s="1" t="s">
        <v>5294</v>
      </c>
      <c r="C1734" s="1" t="s">
        <v>569</v>
      </c>
      <c r="D1734" s="1" t="s">
        <v>4736</v>
      </c>
      <c r="E1734">
        <v>4</v>
      </c>
      <c r="F1734">
        <v>104</v>
      </c>
      <c r="G1734" s="1" t="s">
        <v>32</v>
      </c>
      <c r="H1734" s="2">
        <v>45910</v>
      </c>
      <c r="I1734" s="1" t="s">
        <v>569</v>
      </c>
      <c r="J1734" s="1" t="s">
        <v>115</v>
      </c>
      <c r="K1734" s="1" t="s">
        <v>4736</v>
      </c>
      <c r="L1734" s="2">
        <v>45900</v>
      </c>
      <c r="M1734">
        <v>5</v>
      </c>
      <c r="N1734">
        <v>40</v>
      </c>
      <c r="O1734">
        <v>0</v>
      </c>
      <c r="P1734">
        <v>1563</v>
      </c>
      <c r="Q1734" s="1" t="s">
        <v>569</v>
      </c>
      <c r="R1734" s="1" t="s">
        <v>569</v>
      </c>
      <c r="S1734" s="1" t="s">
        <v>571</v>
      </c>
      <c r="T1734" s="1" t="s">
        <v>56</v>
      </c>
      <c r="U1734" s="1" t="s">
        <v>57</v>
      </c>
      <c r="V1734">
        <v>2605</v>
      </c>
      <c r="W1734" s="1" t="s">
        <v>118</v>
      </c>
      <c r="X1734" s="1" t="s">
        <v>59</v>
      </c>
      <c r="Y1734" s="2">
        <v>43824</v>
      </c>
      <c r="Z1734">
        <v>6</v>
      </c>
      <c r="AA1734" s="1" t="s">
        <v>39</v>
      </c>
    </row>
    <row r="1735" spans="1:28" x14ac:dyDescent="0.3">
      <c r="A1735" s="1" t="s">
        <v>5295</v>
      </c>
      <c r="B1735" s="1" t="s">
        <v>5296</v>
      </c>
      <c r="C1735" s="1" t="s">
        <v>502</v>
      </c>
      <c r="D1735" s="1" t="s">
        <v>81</v>
      </c>
      <c r="E1735">
        <v>2</v>
      </c>
      <c r="F1735">
        <v>70</v>
      </c>
      <c r="G1735" s="1" t="s">
        <v>44</v>
      </c>
      <c r="H1735" s="2">
        <v>45968</v>
      </c>
      <c r="I1735" s="1" t="s">
        <v>502</v>
      </c>
      <c r="J1735" s="1" t="s">
        <v>242</v>
      </c>
      <c r="K1735" s="1" t="s">
        <v>81</v>
      </c>
      <c r="L1735" s="2">
        <v>45957</v>
      </c>
      <c r="M1735">
        <v>3</v>
      </c>
      <c r="N1735">
        <v>0</v>
      </c>
      <c r="O1735">
        <v>0</v>
      </c>
      <c r="P1735">
        <v>9892</v>
      </c>
      <c r="Q1735" s="1" t="s">
        <v>502</v>
      </c>
      <c r="R1735" s="1" t="s">
        <v>502</v>
      </c>
      <c r="S1735" s="1" t="s">
        <v>504</v>
      </c>
      <c r="T1735" s="1" t="s">
        <v>75</v>
      </c>
      <c r="U1735" s="1" t="s">
        <v>314</v>
      </c>
      <c r="V1735">
        <v>9892</v>
      </c>
      <c r="W1735" s="1" t="s">
        <v>244</v>
      </c>
      <c r="X1735" s="1" t="s">
        <v>48</v>
      </c>
      <c r="Y1735" s="2">
        <v>44403</v>
      </c>
      <c r="Z1735">
        <v>4.4000000000000004</v>
      </c>
      <c r="AA1735" s="1" t="s">
        <v>84</v>
      </c>
      <c r="AB1735">
        <v>1</v>
      </c>
    </row>
    <row r="1736" spans="1:28" x14ac:dyDescent="0.3">
      <c r="A1736" s="1" t="s">
        <v>5297</v>
      </c>
      <c r="B1736" s="1" t="s">
        <v>5298</v>
      </c>
      <c r="C1736" s="1" t="s">
        <v>282</v>
      </c>
      <c r="D1736" s="1" t="s">
        <v>5299</v>
      </c>
      <c r="E1736">
        <v>4</v>
      </c>
      <c r="F1736">
        <v>76</v>
      </c>
      <c r="G1736" s="1" t="s">
        <v>44</v>
      </c>
      <c r="H1736" s="2">
        <v>45753</v>
      </c>
      <c r="I1736" s="1" t="s">
        <v>282</v>
      </c>
      <c r="J1736" s="1" t="s">
        <v>142</v>
      </c>
      <c r="K1736" s="1" t="s">
        <v>5299</v>
      </c>
      <c r="L1736" s="2">
        <v>45742</v>
      </c>
      <c r="M1736">
        <v>3</v>
      </c>
      <c r="N1736">
        <v>0</v>
      </c>
      <c r="O1736">
        <v>0</v>
      </c>
      <c r="P1736">
        <v>825</v>
      </c>
      <c r="Q1736" s="1" t="s">
        <v>282</v>
      </c>
      <c r="R1736" s="1" t="s">
        <v>282</v>
      </c>
      <c r="S1736" s="1" t="s">
        <v>285</v>
      </c>
      <c r="T1736" s="1" t="s">
        <v>90</v>
      </c>
      <c r="U1736" s="1" t="s">
        <v>91</v>
      </c>
      <c r="V1736">
        <v>825</v>
      </c>
      <c r="W1736" s="1" t="s">
        <v>145</v>
      </c>
      <c r="X1736" s="1" t="s">
        <v>59</v>
      </c>
      <c r="Y1736" s="2">
        <v>43159</v>
      </c>
      <c r="Z1736">
        <v>7.8</v>
      </c>
      <c r="AA1736" s="1" t="s">
        <v>39</v>
      </c>
    </row>
    <row r="1737" spans="1:28" x14ac:dyDescent="0.3">
      <c r="A1737" s="1" t="s">
        <v>5300</v>
      </c>
      <c r="B1737" s="1" t="s">
        <v>5301</v>
      </c>
      <c r="C1737" s="1" t="s">
        <v>1263</v>
      </c>
      <c r="D1737" s="1" t="s">
        <v>5302</v>
      </c>
      <c r="E1737">
        <v>4</v>
      </c>
      <c r="F1737">
        <v>33</v>
      </c>
      <c r="G1737" s="1" t="s">
        <v>32</v>
      </c>
      <c r="H1737" s="2">
        <v>45962</v>
      </c>
      <c r="I1737" s="1" t="s">
        <v>1263</v>
      </c>
      <c r="J1737" s="1" t="s">
        <v>123</v>
      </c>
      <c r="K1737" s="1" t="s">
        <v>5302</v>
      </c>
      <c r="L1737" s="2">
        <v>45940</v>
      </c>
      <c r="M1737">
        <v>11</v>
      </c>
      <c r="N1737">
        <v>0</v>
      </c>
      <c r="O1737">
        <v>0</v>
      </c>
      <c r="P1737">
        <v>323</v>
      </c>
      <c r="Q1737" s="1" t="s">
        <v>1263</v>
      </c>
      <c r="R1737" s="1" t="s">
        <v>1263</v>
      </c>
      <c r="S1737" s="1" t="s">
        <v>1265</v>
      </c>
      <c r="T1737" s="1" t="s">
        <v>56</v>
      </c>
      <c r="U1737" s="1" t="s">
        <v>359</v>
      </c>
      <c r="V1737">
        <v>323</v>
      </c>
      <c r="W1737" s="1" t="s">
        <v>126</v>
      </c>
      <c r="X1737" s="1" t="s">
        <v>127</v>
      </c>
      <c r="Y1737" s="2">
        <v>44230</v>
      </c>
      <c r="Z1737">
        <v>4.9000000000000004</v>
      </c>
      <c r="AA1737" s="1" t="s">
        <v>39</v>
      </c>
    </row>
    <row r="1738" spans="1:28" x14ac:dyDescent="0.3">
      <c r="A1738" s="1" t="s">
        <v>5303</v>
      </c>
      <c r="B1738" s="1" t="s">
        <v>5304</v>
      </c>
      <c r="C1738" s="1" t="s">
        <v>989</v>
      </c>
      <c r="D1738" s="1" t="s">
        <v>4578</v>
      </c>
      <c r="E1738">
        <v>3</v>
      </c>
      <c r="F1738">
        <v>166</v>
      </c>
      <c r="G1738" s="1" t="s">
        <v>32</v>
      </c>
      <c r="H1738" s="2">
        <v>45680</v>
      </c>
      <c r="I1738" s="1" t="s">
        <v>989</v>
      </c>
      <c r="J1738" s="1" t="s">
        <v>150</v>
      </c>
      <c r="K1738" s="1" t="s">
        <v>4578</v>
      </c>
      <c r="L1738" s="2">
        <v>45670</v>
      </c>
      <c r="M1738">
        <v>4</v>
      </c>
      <c r="N1738">
        <v>10</v>
      </c>
      <c r="O1738">
        <v>0</v>
      </c>
      <c r="P1738">
        <v>639</v>
      </c>
      <c r="Q1738" s="1" t="s">
        <v>989</v>
      </c>
      <c r="R1738" s="1" t="s">
        <v>989</v>
      </c>
      <c r="S1738" s="1" t="s">
        <v>991</v>
      </c>
      <c r="T1738" s="1" t="s">
        <v>56</v>
      </c>
      <c r="U1738" s="1" t="s">
        <v>57</v>
      </c>
      <c r="V1738">
        <v>710</v>
      </c>
      <c r="W1738" s="1" t="s">
        <v>153</v>
      </c>
      <c r="X1738" s="1" t="s">
        <v>38</v>
      </c>
      <c r="Y1738" s="2">
        <v>45173</v>
      </c>
      <c r="Z1738">
        <v>2.2999999999999998</v>
      </c>
      <c r="AA1738" s="1" t="s">
        <v>39</v>
      </c>
    </row>
    <row r="1739" spans="1:28" x14ac:dyDescent="0.3">
      <c r="A1739" s="1" t="s">
        <v>5305</v>
      </c>
      <c r="B1739" s="1" t="s">
        <v>5306</v>
      </c>
      <c r="C1739" s="1" t="s">
        <v>311</v>
      </c>
      <c r="D1739" s="1" t="s">
        <v>5307</v>
      </c>
      <c r="E1739">
        <v>5</v>
      </c>
      <c r="F1739">
        <v>9</v>
      </c>
      <c r="G1739" s="1" t="s">
        <v>44</v>
      </c>
      <c r="H1739" s="2">
        <v>46020</v>
      </c>
      <c r="I1739" s="1" t="s">
        <v>311</v>
      </c>
      <c r="J1739" s="1" t="s">
        <v>327</v>
      </c>
      <c r="K1739" s="1" t="s">
        <v>5307</v>
      </c>
      <c r="L1739" s="2">
        <v>46004</v>
      </c>
      <c r="M1739">
        <v>5</v>
      </c>
      <c r="N1739">
        <v>10</v>
      </c>
      <c r="O1739">
        <v>0</v>
      </c>
      <c r="P1739">
        <v>31570.2</v>
      </c>
      <c r="Q1739" s="1" t="s">
        <v>311</v>
      </c>
      <c r="R1739" s="1" t="s">
        <v>311</v>
      </c>
      <c r="S1739" s="1" t="s">
        <v>313</v>
      </c>
      <c r="T1739" s="1" t="s">
        <v>75</v>
      </c>
      <c r="U1739" s="1" t="s">
        <v>314</v>
      </c>
      <c r="V1739">
        <v>35078</v>
      </c>
      <c r="W1739" s="1" t="s">
        <v>329</v>
      </c>
      <c r="X1739" s="1" t="s">
        <v>59</v>
      </c>
      <c r="Y1739" s="2">
        <v>43819</v>
      </c>
      <c r="Z1739">
        <v>6</v>
      </c>
      <c r="AA1739" s="1" t="s">
        <v>39</v>
      </c>
    </row>
    <row r="1740" spans="1:28" x14ac:dyDescent="0.3">
      <c r="A1740" s="1" t="s">
        <v>5308</v>
      </c>
      <c r="B1740" s="1" t="s">
        <v>5309</v>
      </c>
      <c r="C1740" s="1" t="s">
        <v>2801</v>
      </c>
      <c r="D1740" s="1" t="s">
        <v>5310</v>
      </c>
      <c r="E1740">
        <v>3</v>
      </c>
      <c r="F1740">
        <v>61</v>
      </c>
      <c r="G1740" s="1" t="s">
        <v>44</v>
      </c>
      <c r="H1740" s="2">
        <v>45878</v>
      </c>
      <c r="I1740" s="1" t="s">
        <v>2801</v>
      </c>
      <c r="J1740" s="1" t="s">
        <v>73</v>
      </c>
      <c r="K1740" s="1" t="s">
        <v>5310</v>
      </c>
      <c r="L1740" s="2">
        <v>45863</v>
      </c>
      <c r="M1740">
        <v>5</v>
      </c>
      <c r="N1740">
        <v>10</v>
      </c>
      <c r="O1740">
        <v>0</v>
      </c>
      <c r="P1740">
        <v>1647.9</v>
      </c>
      <c r="Q1740" s="1" t="s">
        <v>2801</v>
      </c>
      <c r="R1740" s="1" t="s">
        <v>2801</v>
      </c>
      <c r="S1740" s="1" t="s">
        <v>2803</v>
      </c>
      <c r="T1740" s="1" t="s">
        <v>90</v>
      </c>
      <c r="U1740" s="1" t="s">
        <v>300</v>
      </c>
      <c r="V1740">
        <v>1831</v>
      </c>
      <c r="W1740" s="1" t="s">
        <v>77</v>
      </c>
      <c r="X1740" s="1" t="s">
        <v>38</v>
      </c>
      <c r="Y1740" s="2">
        <v>44193</v>
      </c>
      <c r="Z1740">
        <v>5</v>
      </c>
      <c r="AA1740" s="1" t="s">
        <v>39</v>
      </c>
    </row>
    <row r="1741" spans="1:28" x14ac:dyDescent="0.3">
      <c r="A1741" s="1" t="s">
        <v>5311</v>
      </c>
      <c r="B1741" s="1" t="s">
        <v>5312</v>
      </c>
      <c r="C1741" s="1" t="s">
        <v>485</v>
      </c>
      <c r="D1741" s="1" t="s">
        <v>5313</v>
      </c>
      <c r="E1741">
        <v>3</v>
      </c>
      <c r="F1741">
        <v>90</v>
      </c>
      <c r="G1741" s="1" t="s">
        <v>401</v>
      </c>
      <c r="H1741" s="2">
        <v>46015</v>
      </c>
      <c r="I1741" s="1" t="s">
        <v>485</v>
      </c>
      <c r="J1741" s="1" t="s">
        <v>229</v>
      </c>
      <c r="K1741" s="1" t="s">
        <v>5313</v>
      </c>
      <c r="L1741" s="2">
        <v>46007</v>
      </c>
      <c r="M1741">
        <v>3</v>
      </c>
      <c r="N1741">
        <v>5</v>
      </c>
      <c r="O1741">
        <v>0</v>
      </c>
      <c r="P1741">
        <v>4093.55</v>
      </c>
      <c r="Q1741" s="1" t="s">
        <v>485</v>
      </c>
      <c r="R1741" s="1" t="s">
        <v>485</v>
      </c>
      <c r="S1741" s="1" t="s">
        <v>487</v>
      </c>
      <c r="T1741" s="1" t="s">
        <v>107</v>
      </c>
      <c r="U1741" s="1" t="s">
        <v>108</v>
      </c>
      <c r="V1741">
        <v>4309</v>
      </c>
      <c r="W1741" s="1" t="s">
        <v>231</v>
      </c>
      <c r="X1741" s="1" t="s">
        <v>127</v>
      </c>
      <c r="Y1741" s="2">
        <v>43596</v>
      </c>
      <c r="Z1741">
        <v>6.6</v>
      </c>
      <c r="AA1741" s="1" t="s">
        <v>39</v>
      </c>
    </row>
    <row r="1742" spans="1:28" x14ac:dyDescent="0.3">
      <c r="A1742" s="1" t="s">
        <v>5314</v>
      </c>
      <c r="B1742" s="1" t="s">
        <v>5315</v>
      </c>
      <c r="C1742" s="1" t="s">
        <v>2026</v>
      </c>
      <c r="D1742" s="1" t="s">
        <v>1839</v>
      </c>
      <c r="E1742">
        <v>4</v>
      </c>
      <c r="F1742">
        <v>36</v>
      </c>
      <c r="G1742" s="1" t="s">
        <v>401</v>
      </c>
      <c r="H1742" s="2">
        <v>45722</v>
      </c>
      <c r="I1742" s="1" t="s">
        <v>2026</v>
      </c>
      <c r="J1742" s="1" t="s">
        <v>150</v>
      </c>
      <c r="K1742" s="1" t="s">
        <v>1839</v>
      </c>
      <c r="L1742" s="2">
        <v>45704</v>
      </c>
      <c r="M1742">
        <v>5</v>
      </c>
      <c r="N1742">
        <v>10</v>
      </c>
      <c r="O1742">
        <v>0</v>
      </c>
      <c r="P1742">
        <v>469.8</v>
      </c>
      <c r="Q1742" s="1" t="s">
        <v>2026</v>
      </c>
      <c r="R1742" s="1" t="s">
        <v>2026</v>
      </c>
      <c r="S1742" s="1" t="s">
        <v>2028</v>
      </c>
      <c r="T1742" s="1" t="s">
        <v>134</v>
      </c>
      <c r="U1742" s="1" t="s">
        <v>366</v>
      </c>
      <c r="V1742">
        <v>522</v>
      </c>
      <c r="W1742" s="1" t="s">
        <v>153</v>
      </c>
      <c r="X1742" s="1" t="s">
        <v>38</v>
      </c>
      <c r="Y1742" s="2">
        <v>45173</v>
      </c>
      <c r="Z1742">
        <v>2.2999999999999998</v>
      </c>
      <c r="AA1742" s="1" t="s">
        <v>39</v>
      </c>
    </row>
    <row r="1743" spans="1:28" x14ac:dyDescent="0.3">
      <c r="A1743" s="1" t="s">
        <v>5316</v>
      </c>
      <c r="B1743" s="1" t="s">
        <v>5317</v>
      </c>
      <c r="C1743" s="1" t="s">
        <v>234</v>
      </c>
      <c r="D1743" s="1" t="s">
        <v>5318</v>
      </c>
      <c r="E1743">
        <v>4</v>
      </c>
      <c r="F1743">
        <v>33</v>
      </c>
      <c r="G1743" s="1" t="s">
        <v>44</v>
      </c>
      <c r="H1743" s="2">
        <v>45882</v>
      </c>
      <c r="I1743" s="1" t="s">
        <v>234</v>
      </c>
      <c r="J1743" s="1" t="s">
        <v>105</v>
      </c>
      <c r="K1743" s="1" t="s">
        <v>5318</v>
      </c>
      <c r="L1743" s="2">
        <v>45875</v>
      </c>
      <c r="M1743">
        <v>6</v>
      </c>
      <c r="N1743">
        <v>5</v>
      </c>
      <c r="O1743">
        <v>0</v>
      </c>
      <c r="P1743">
        <v>1962.7</v>
      </c>
      <c r="Q1743" s="1" t="s">
        <v>234</v>
      </c>
      <c r="R1743" s="1" t="s">
        <v>234</v>
      </c>
      <c r="S1743" s="1" t="s">
        <v>236</v>
      </c>
      <c r="T1743" s="1" t="s">
        <v>75</v>
      </c>
      <c r="U1743" s="1" t="s">
        <v>237</v>
      </c>
      <c r="V1743">
        <v>2066</v>
      </c>
      <c r="W1743" s="1" t="s">
        <v>109</v>
      </c>
      <c r="X1743" s="1" t="s">
        <v>110</v>
      </c>
      <c r="Y1743" s="2">
        <v>44203</v>
      </c>
      <c r="Z1743">
        <v>5</v>
      </c>
      <c r="AA1743" s="1" t="s">
        <v>39</v>
      </c>
    </row>
    <row r="1744" spans="1:28" x14ac:dyDescent="0.3">
      <c r="A1744" s="1" t="s">
        <v>5319</v>
      </c>
      <c r="B1744" s="1" t="s">
        <v>5320</v>
      </c>
      <c r="C1744" s="1" t="s">
        <v>195</v>
      </c>
      <c r="D1744" s="1" t="s">
        <v>3207</v>
      </c>
      <c r="E1744">
        <v>4</v>
      </c>
      <c r="F1744">
        <v>55</v>
      </c>
      <c r="G1744" s="1" t="s">
        <v>44</v>
      </c>
      <c r="H1744" s="2">
        <v>45908</v>
      </c>
      <c r="I1744" s="1" t="s">
        <v>195</v>
      </c>
      <c r="J1744" s="1" t="s">
        <v>142</v>
      </c>
      <c r="K1744" s="1" t="s">
        <v>3207</v>
      </c>
      <c r="L1744" s="2">
        <v>45891</v>
      </c>
      <c r="M1744">
        <v>5</v>
      </c>
      <c r="N1744">
        <v>20</v>
      </c>
      <c r="O1744">
        <v>0</v>
      </c>
      <c r="P1744">
        <v>6271.2</v>
      </c>
      <c r="Q1744" s="1" t="s">
        <v>195</v>
      </c>
      <c r="R1744" s="1" t="s">
        <v>195</v>
      </c>
      <c r="S1744" s="1" t="s">
        <v>198</v>
      </c>
      <c r="T1744" s="1" t="s">
        <v>90</v>
      </c>
      <c r="U1744" s="1" t="s">
        <v>185</v>
      </c>
      <c r="V1744">
        <v>7839</v>
      </c>
      <c r="W1744" s="1" t="s">
        <v>145</v>
      </c>
      <c r="X1744" s="1" t="s">
        <v>59</v>
      </c>
      <c r="Y1744" s="2">
        <v>43159</v>
      </c>
      <c r="Z1744">
        <v>7.8</v>
      </c>
      <c r="AA1744" s="1" t="s">
        <v>39</v>
      </c>
    </row>
    <row r="1745" spans="1:28" x14ac:dyDescent="0.3">
      <c r="A1745" s="1" t="s">
        <v>5321</v>
      </c>
      <c r="B1745" s="1" t="s">
        <v>5322</v>
      </c>
      <c r="C1745" s="1" t="s">
        <v>1713</v>
      </c>
      <c r="D1745" s="1" t="s">
        <v>1025</v>
      </c>
      <c r="E1745">
        <v>3</v>
      </c>
      <c r="F1745">
        <v>54</v>
      </c>
      <c r="G1745" s="1" t="s">
        <v>44</v>
      </c>
      <c r="H1745" s="2">
        <v>45722</v>
      </c>
      <c r="I1745" s="1" t="s">
        <v>1713</v>
      </c>
      <c r="J1745" s="1" t="s">
        <v>142</v>
      </c>
      <c r="K1745" s="1" t="s">
        <v>1025</v>
      </c>
      <c r="L1745" s="2">
        <v>45708</v>
      </c>
      <c r="M1745">
        <v>9</v>
      </c>
      <c r="N1745">
        <v>0</v>
      </c>
      <c r="O1745">
        <v>0</v>
      </c>
      <c r="P1745">
        <v>237</v>
      </c>
      <c r="Q1745" s="1" t="s">
        <v>1713</v>
      </c>
      <c r="R1745" s="1" t="s">
        <v>1713</v>
      </c>
      <c r="S1745" s="1" t="s">
        <v>1715</v>
      </c>
      <c r="T1745" s="1" t="s">
        <v>56</v>
      </c>
      <c r="U1745" s="1" t="s">
        <v>66</v>
      </c>
      <c r="V1745">
        <v>237</v>
      </c>
      <c r="W1745" s="1" t="s">
        <v>145</v>
      </c>
      <c r="X1745" s="1" t="s">
        <v>59</v>
      </c>
      <c r="Y1745" s="2">
        <v>43159</v>
      </c>
      <c r="Z1745">
        <v>7.8</v>
      </c>
      <c r="AA1745" s="1" t="s">
        <v>39</v>
      </c>
    </row>
    <row r="1746" spans="1:28" x14ac:dyDescent="0.3">
      <c r="A1746" s="1" t="s">
        <v>5323</v>
      </c>
      <c r="B1746" s="1" t="s">
        <v>5324</v>
      </c>
      <c r="C1746" s="1" t="s">
        <v>656</v>
      </c>
      <c r="D1746" s="1" t="s">
        <v>5325</v>
      </c>
      <c r="E1746">
        <v>3</v>
      </c>
      <c r="F1746">
        <v>36</v>
      </c>
      <c r="G1746" s="1" t="s">
        <v>44</v>
      </c>
      <c r="H1746" s="2">
        <v>46009</v>
      </c>
      <c r="I1746" s="1" t="s">
        <v>656</v>
      </c>
      <c r="J1746" s="1" t="s">
        <v>215</v>
      </c>
      <c r="K1746" s="1" t="s">
        <v>5325</v>
      </c>
      <c r="L1746" s="2">
        <v>45990</v>
      </c>
      <c r="M1746">
        <v>6</v>
      </c>
      <c r="N1746">
        <v>10</v>
      </c>
      <c r="O1746">
        <v>0</v>
      </c>
      <c r="P1746">
        <v>6807.6</v>
      </c>
      <c r="Q1746" s="1" t="s">
        <v>656</v>
      </c>
      <c r="R1746" s="1" t="s">
        <v>656</v>
      </c>
      <c r="S1746" s="1" t="s">
        <v>658</v>
      </c>
      <c r="T1746" s="1" t="s">
        <v>75</v>
      </c>
      <c r="U1746" s="1" t="s">
        <v>314</v>
      </c>
      <c r="V1746">
        <v>7564</v>
      </c>
      <c r="W1746" s="1" t="s">
        <v>216</v>
      </c>
      <c r="X1746" s="1" t="s">
        <v>127</v>
      </c>
      <c r="Y1746" s="2">
        <v>45659</v>
      </c>
      <c r="Z1746">
        <v>1</v>
      </c>
      <c r="AA1746" s="1" t="s">
        <v>173</v>
      </c>
      <c r="AB1746">
        <v>1</v>
      </c>
    </row>
    <row r="1747" spans="1:28" x14ac:dyDescent="0.3">
      <c r="A1747" s="1" t="s">
        <v>5326</v>
      </c>
      <c r="B1747" s="1" t="s">
        <v>5327</v>
      </c>
      <c r="C1747" s="1" t="s">
        <v>880</v>
      </c>
      <c r="D1747" s="1" t="s">
        <v>5328</v>
      </c>
      <c r="E1747">
        <v>4</v>
      </c>
      <c r="F1747">
        <v>55</v>
      </c>
      <c r="G1747" s="1" t="s">
        <v>44</v>
      </c>
      <c r="H1747" s="2">
        <v>45802</v>
      </c>
      <c r="I1747" s="1" t="s">
        <v>880</v>
      </c>
      <c r="J1747" s="1" t="s">
        <v>376</v>
      </c>
      <c r="K1747" s="1" t="s">
        <v>5328</v>
      </c>
      <c r="L1747" s="2">
        <v>45795</v>
      </c>
      <c r="M1747">
        <v>3</v>
      </c>
      <c r="N1747">
        <v>10</v>
      </c>
      <c r="O1747">
        <v>0</v>
      </c>
      <c r="P1747">
        <v>2664.9</v>
      </c>
      <c r="Q1747" s="1" t="s">
        <v>880</v>
      </c>
      <c r="R1747" s="1" t="s">
        <v>880</v>
      </c>
      <c r="S1747" s="1" t="s">
        <v>882</v>
      </c>
      <c r="T1747" s="1" t="s">
        <v>75</v>
      </c>
      <c r="U1747" s="1" t="s">
        <v>98</v>
      </c>
      <c r="V1747">
        <v>2961</v>
      </c>
      <c r="W1747" s="1" t="s">
        <v>379</v>
      </c>
      <c r="X1747" s="1" t="s">
        <v>48</v>
      </c>
      <c r="Y1747" s="2">
        <v>45419</v>
      </c>
      <c r="Z1747">
        <v>1.7</v>
      </c>
      <c r="AA1747" s="1" t="s">
        <v>39</v>
      </c>
    </row>
    <row r="1748" spans="1:28" x14ac:dyDescent="0.3">
      <c r="A1748" s="1" t="s">
        <v>5329</v>
      </c>
      <c r="B1748" s="1" t="s">
        <v>5330</v>
      </c>
      <c r="C1748" s="1" t="s">
        <v>1255</v>
      </c>
      <c r="D1748" s="1" t="s">
        <v>5331</v>
      </c>
      <c r="E1748">
        <v>3</v>
      </c>
      <c r="F1748">
        <v>88</v>
      </c>
      <c r="G1748" s="1" t="s">
        <v>44</v>
      </c>
      <c r="H1748" s="2">
        <v>45922</v>
      </c>
      <c r="I1748" s="1" t="s">
        <v>1255</v>
      </c>
      <c r="J1748" s="1" t="s">
        <v>150</v>
      </c>
      <c r="K1748" s="1" t="s">
        <v>5331</v>
      </c>
      <c r="L1748" s="2">
        <v>45908</v>
      </c>
      <c r="M1748">
        <v>8</v>
      </c>
      <c r="N1748">
        <v>0</v>
      </c>
      <c r="O1748">
        <v>0</v>
      </c>
      <c r="P1748">
        <v>3914</v>
      </c>
      <c r="Q1748" s="1" t="s">
        <v>1255</v>
      </c>
      <c r="R1748" s="1" t="s">
        <v>1255</v>
      </c>
      <c r="S1748" s="1" t="s">
        <v>1257</v>
      </c>
      <c r="T1748" s="1" t="s">
        <v>107</v>
      </c>
      <c r="U1748" s="1" t="s">
        <v>152</v>
      </c>
      <c r="V1748">
        <v>3914</v>
      </c>
      <c r="W1748" s="1" t="s">
        <v>153</v>
      </c>
      <c r="X1748" s="1" t="s">
        <v>38</v>
      </c>
      <c r="Y1748" s="2">
        <v>45173</v>
      </c>
      <c r="Z1748">
        <v>2.2999999999999998</v>
      </c>
      <c r="AA1748" s="1" t="s">
        <v>39</v>
      </c>
    </row>
    <row r="1749" spans="1:28" x14ac:dyDescent="0.3">
      <c r="A1749" s="1" t="s">
        <v>5332</v>
      </c>
      <c r="B1749" s="1" t="s">
        <v>5333</v>
      </c>
      <c r="C1749" s="1" t="s">
        <v>532</v>
      </c>
      <c r="D1749" s="1" t="s">
        <v>1994</v>
      </c>
      <c r="E1749">
        <v>4</v>
      </c>
      <c r="F1749">
        <v>51</v>
      </c>
      <c r="G1749" s="1" t="s">
        <v>44</v>
      </c>
      <c r="H1749" s="2">
        <v>45846</v>
      </c>
      <c r="I1749" s="1" t="s">
        <v>532</v>
      </c>
      <c r="J1749" s="1" t="s">
        <v>150</v>
      </c>
      <c r="K1749" s="1" t="s">
        <v>1994</v>
      </c>
      <c r="L1749" s="2">
        <v>45835</v>
      </c>
      <c r="M1749">
        <v>9</v>
      </c>
      <c r="N1749">
        <v>10</v>
      </c>
      <c r="O1749">
        <v>0</v>
      </c>
      <c r="P1749">
        <v>215.1</v>
      </c>
      <c r="Q1749" s="1" t="s">
        <v>532</v>
      </c>
      <c r="R1749" s="1" t="s">
        <v>532</v>
      </c>
      <c r="S1749" s="1" t="s">
        <v>534</v>
      </c>
      <c r="T1749" s="1" t="s">
        <v>134</v>
      </c>
      <c r="U1749" s="1" t="s">
        <v>378</v>
      </c>
      <c r="V1749">
        <v>239</v>
      </c>
      <c r="W1749" s="1" t="s">
        <v>153</v>
      </c>
      <c r="X1749" s="1" t="s">
        <v>38</v>
      </c>
      <c r="Y1749" s="2">
        <v>45173</v>
      </c>
      <c r="Z1749">
        <v>2.2999999999999998</v>
      </c>
      <c r="AA1749" s="1" t="s">
        <v>39</v>
      </c>
    </row>
    <row r="1750" spans="1:28" x14ac:dyDescent="0.3">
      <c r="A1750" s="1" t="s">
        <v>5334</v>
      </c>
      <c r="B1750" s="1" t="s">
        <v>5335</v>
      </c>
      <c r="C1750" s="1" t="s">
        <v>2556</v>
      </c>
      <c r="D1750" s="1" t="s">
        <v>4123</v>
      </c>
      <c r="E1750">
        <v>4</v>
      </c>
      <c r="F1750">
        <v>55</v>
      </c>
      <c r="G1750" s="1" t="s">
        <v>44</v>
      </c>
      <c r="H1750" s="2">
        <v>45829</v>
      </c>
      <c r="I1750" s="1" t="s">
        <v>2556</v>
      </c>
      <c r="J1750" s="1" t="s">
        <v>549</v>
      </c>
      <c r="K1750" s="1" t="s">
        <v>4123</v>
      </c>
      <c r="L1750" s="2">
        <v>45814</v>
      </c>
      <c r="M1750">
        <v>3</v>
      </c>
      <c r="N1750">
        <v>20</v>
      </c>
      <c r="O1750">
        <v>0</v>
      </c>
      <c r="P1750">
        <v>304</v>
      </c>
      <c r="Q1750" s="1" t="s">
        <v>2556</v>
      </c>
      <c r="R1750" s="1" t="s">
        <v>2556</v>
      </c>
      <c r="S1750" s="1" t="s">
        <v>2558</v>
      </c>
      <c r="T1750" s="1" t="s">
        <v>56</v>
      </c>
      <c r="U1750" s="1" t="s">
        <v>66</v>
      </c>
      <c r="V1750">
        <v>380</v>
      </c>
      <c r="W1750" s="1" t="s">
        <v>550</v>
      </c>
      <c r="X1750" s="1" t="s">
        <v>38</v>
      </c>
      <c r="Y1750" s="2">
        <v>45530</v>
      </c>
      <c r="Z1750">
        <v>1.3</v>
      </c>
      <c r="AA1750" s="1" t="s">
        <v>39</v>
      </c>
    </row>
    <row r="1751" spans="1:28" x14ac:dyDescent="0.3">
      <c r="A1751" s="1" t="s">
        <v>5336</v>
      </c>
      <c r="B1751" s="1" t="s">
        <v>5337</v>
      </c>
      <c r="C1751" s="1" t="s">
        <v>1670</v>
      </c>
      <c r="D1751" s="1" t="s">
        <v>5338</v>
      </c>
      <c r="E1751">
        <v>1</v>
      </c>
      <c r="F1751">
        <v>111</v>
      </c>
      <c r="G1751" s="1" t="s">
        <v>32</v>
      </c>
      <c r="H1751" s="2">
        <v>45834</v>
      </c>
      <c r="I1751" s="1" t="s">
        <v>1670</v>
      </c>
      <c r="J1751" s="1" t="s">
        <v>73</v>
      </c>
      <c r="K1751" s="1" t="s">
        <v>5338</v>
      </c>
      <c r="L1751" s="2">
        <v>45812</v>
      </c>
      <c r="M1751">
        <v>12</v>
      </c>
      <c r="N1751">
        <v>20</v>
      </c>
      <c r="O1751">
        <v>0</v>
      </c>
      <c r="P1751">
        <v>1108.8</v>
      </c>
      <c r="Q1751" s="1" t="s">
        <v>1670</v>
      </c>
      <c r="R1751" s="1" t="s">
        <v>1670</v>
      </c>
      <c r="S1751" s="1" t="s">
        <v>1672</v>
      </c>
      <c r="T1751" s="1" t="s">
        <v>35</v>
      </c>
      <c r="U1751" s="1" t="s">
        <v>83</v>
      </c>
      <c r="V1751">
        <v>1386</v>
      </c>
      <c r="W1751" s="1" t="s">
        <v>77</v>
      </c>
      <c r="X1751" s="1" t="s">
        <v>38</v>
      </c>
      <c r="Y1751" s="2">
        <v>44193</v>
      </c>
      <c r="Z1751">
        <v>5</v>
      </c>
      <c r="AA1751" s="1" t="s">
        <v>84</v>
      </c>
      <c r="AB1751">
        <v>1</v>
      </c>
    </row>
    <row r="1752" spans="1:28" x14ac:dyDescent="0.3">
      <c r="A1752" s="1" t="s">
        <v>5339</v>
      </c>
      <c r="B1752" s="1" t="s">
        <v>5340</v>
      </c>
      <c r="C1752" s="1" t="s">
        <v>767</v>
      </c>
      <c r="D1752" s="1" t="s">
        <v>5341</v>
      </c>
      <c r="E1752">
        <v>1</v>
      </c>
      <c r="F1752">
        <v>170</v>
      </c>
      <c r="G1752" s="1" t="s">
        <v>32</v>
      </c>
      <c r="H1752" s="2">
        <v>45933</v>
      </c>
      <c r="I1752" s="1" t="s">
        <v>767</v>
      </c>
      <c r="J1752" s="1" t="s">
        <v>64</v>
      </c>
      <c r="K1752" s="1" t="s">
        <v>5341</v>
      </c>
      <c r="L1752" s="2">
        <v>45917</v>
      </c>
      <c r="M1752">
        <v>10</v>
      </c>
      <c r="N1752">
        <v>5</v>
      </c>
      <c r="O1752">
        <v>1</v>
      </c>
      <c r="P1752">
        <v>397.1</v>
      </c>
      <c r="Q1752" s="1" t="s">
        <v>767</v>
      </c>
      <c r="R1752" s="1" t="s">
        <v>767</v>
      </c>
      <c r="S1752" s="1" t="s">
        <v>769</v>
      </c>
      <c r="T1752" s="1" t="s">
        <v>107</v>
      </c>
      <c r="U1752" s="1" t="s">
        <v>125</v>
      </c>
      <c r="V1752">
        <v>418</v>
      </c>
      <c r="W1752" s="1" t="s">
        <v>67</v>
      </c>
      <c r="X1752" s="1" t="s">
        <v>59</v>
      </c>
      <c r="Y1752" s="2">
        <v>44275</v>
      </c>
      <c r="Z1752">
        <v>4.8</v>
      </c>
      <c r="AA1752" s="1" t="s">
        <v>84</v>
      </c>
      <c r="AB1752">
        <v>1</v>
      </c>
    </row>
    <row r="1753" spans="1:28" x14ac:dyDescent="0.3">
      <c r="A1753" s="1" t="s">
        <v>5342</v>
      </c>
      <c r="B1753" s="1" t="s">
        <v>5343</v>
      </c>
      <c r="C1753" s="1" t="s">
        <v>596</v>
      </c>
      <c r="D1753" s="1" t="s">
        <v>3545</v>
      </c>
      <c r="E1753">
        <v>4</v>
      </c>
      <c r="F1753">
        <v>46</v>
      </c>
      <c r="G1753" s="1" t="s">
        <v>44</v>
      </c>
      <c r="H1753" s="2">
        <v>45746</v>
      </c>
      <c r="I1753" s="1" t="s">
        <v>596</v>
      </c>
      <c r="J1753" s="1" t="s">
        <v>242</v>
      </c>
      <c r="K1753" s="1" t="s">
        <v>3545</v>
      </c>
      <c r="L1753" s="2">
        <v>45730</v>
      </c>
      <c r="M1753">
        <v>7</v>
      </c>
      <c r="N1753">
        <v>10</v>
      </c>
      <c r="O1753">
        <v>0</v>
      </c>
      <c r="P1753">
        <v>2087.1</v>
      </c>
      <c r="Q1753" s="1" t="s">
        <v>596</v>
      </c>
      <c r="R1753" s="1" t="s">
        <v>596</v>
      </c>
      <c r="S1753" s="1" t="s">
        <v>599</v>
      </c>
      <c r="T1753" s="1" t="s">
        <v>75</v>
      </c>
      <c r="U1753" s="1" t="s">
        <v>76</v>
      </c>
      <c r="V1753">
        <v>2319</v>
      </c>
      <c r="W1753" s="1" t="s">
        <v>244</v>
      </c>
      <c r="X1753" s="1" t="s">
        <v>48</v>
      </c>
      <c r="Y1753" s="2">
        <v>44403</v>
      </c>
      <c r="Z1753">
        <v>4.4000000000000004</v>
      </c>
      <c r="AA1753" s="1" t="s">
        <v>39</v>
      </c>
    </row>
    <row r="1754" spans="1:28" x14ac:dyDescent="0.3">
      <c r="A1754" s="1" t="s">
        <v>5344</v>
      </c>
      <c r="B1754" s="1" t="s">
        <v>5345</v>
      </c>
      <c r="C1754" s="1" t="s">
        <v>1186</v>
      </c>
      <c r="D1754" s="1" t="s">
        <v>1166</v>
      </c>
      <c r="E1754">
        <v>4</v>
      </c>
      <c r="F1754">
        <v>66</v>
      </c>
      <c r="G1754" s="1" t="s">
        <v>44</v>
      </c>
      <c r="H1754" s="2">
        <v>45689</v>
      </c>
      <c r="I1754" s="1" t="s">
        <v>1186</v>
      </c>
      <c r="J1754" s="1" t="s">
        <v>519</v>
      </c>
      <c r="K1754" s="1" t="s">
        <v>1166</v>
      </c>
      <c r="L1754" s="2">
        <v>45682</v>
      </c>
      <c r="M1754">
        <v>5</v>
      </c>
      <c r="N1754">
        <v>30</v>
      </c>
      <c r="O1754">
        <v>0</v>
      </c>
      <c r="P1754">
        <v>605.5</v>
      </c>
      <c r="Q1754" s="1" t="s">
        <v>1186</v>
      </c>
      <c r="R1754" s="1" t="s">
        <v>1186</v>
      </c>
      <c r="S1754" s="1" t="s">
        <v>1188</v>
      </c>
      <c r="T1754" s="1" t="s">
        <v>90</v>
      </c>
      <c r="U1754" s="1" t="s">
        <v>39</v>
      </c>
      <c r="V1754">
        <v>865</v>
      </c>
      <c r="W1754" s="1" t="s">
        <v>521</v>
      </c>
      <c r="X1754" s="1" t="s">
        <v>137</v>
      </c>
      <c r="Y1754" s="2">
        <v>43649</v>
      </c>
      <c r="Z1754">
        <v>6.5</v>
      </c>
      <c r="AA1754" s="1" t="s">
        <v>39</v>
      </c>
    </row>
    <row r="1755" spans="1:28" x14ac:dyDescent="0.3">
      <c r="A1755" s="1" t="s">
        <v>5346</v>
      </c>
      <c r="B1755" s="1" t="s">
        <v>5347</v>
      </c>
      <c r="C1755" s="1" t="s">
        <v>681</v>
      </c>
      <c r="D1755" s="1" t="s">
        <v>5348</v>
      </c>
      <c r="E1755">
        <v>2</v>
      </c>
      <c r="F1755">
        <v>83</v>
      </c>
      <c r="G1755" s="1" t="s">
        <v>32</v>
      </c>
      <c r="H1755" s="2">
        <v>45696</v>
      </c>
      <c r="I1755" s="1" t="s">
        <v>681</v>
      </c>
      <c r="J1755" s="1" t="s">
        <v>272</v>
      </c>
      <c r="K1755" s="1" t="s">
        <v>5348</v>
      </c>
      <c r="L1755" s="2">
        <v>45678</v>
      </c>
      <c r="M1755">
        <v>9</v>
      </c>
      <c r="N1755">
        <v>15</v>
      </c>
      <c r="O1755">
        <v>1</v>
      </c>
      <c r="P1755">
        <v>156.4</v>
      </c>
      <c r="Q1755" s="1" t="s">
        <v>681</v>
      </c>
      <c r="R1755" s="1" t="s">
        <v>681</v>
      </c>
      <c r="S1755" s="1" t="s">
        <v>683</v>
      </c>
      <c r="T1755" s="1" t="s">
        <v>134</v>
      </c>
      <c r="U1755" s="1" t="s">
        <v>366</v>
      </c>
      <c r="V1755">
        <v>184</v>
      </c>
      <c r="W1755" s="1" t="s">
        <v>273</v>
      </c>
      <c r="X1755" s="1" t="s">
        <v>38</v>
      </c>
      <c r="Y1755" s="2">
        <v>45880</v>
      </c>
      <c r="Z1755">
        <v>0.4</v>
      </c>
      <c r="AA1755" s="1" t="s">
        <v>827</v>
      </c>
      <c r="AB1755">
        <v>1</v>
      </c>
    </row>
    <row r="1756" spans="1:28" x14ac:dyDescent="0.3">
      <c r="A1756" s="1" t="s">
        <v>5349</v>
      </c>
      <c r="B1756" s="1" t="s">
        <v>5350</v>
      </c>
      <c r="C1756" s="1" t="s">
        <v>1128</v>
      </c>
      <c r="D1756" s="1" t="s">
        <v>388</v>
      </c>
      <c r="E1756">
        <v>4</v>
      </c>
      <c r="F1756">
        <v>32</v>
      </c>
      <c r="G1756" s="1" t="s">
        <v>32</v>
      </c>
      <c r="H1756" s="2">
        <v>45866</v>
      </c>
      <c r="I1756" s="1" t="s">
        <v>1128</v>
      </c>
      <c r="J1756" s="1" t="s">
        <v>394</v>
      </c>
      <c r="K1756" s="1" t="s">
        <v>388</v>
      </c>
      <c r="L1756" s="2">
        <v>45853</v>
      </c>
      <c r="M1756">
        <v>4</v>
      </c>
      <c r="N1756">
        <v>40</v>
      </c>
      <c r="O1756">
        <v>0</v>
      </c>
      <c r="P1756">
        <v>2068.8000000000002</v>
      </c>
      <c r="Q1756" s="1" t="s">
        <v>1128</v>
      </c>
      <c r="R1756" s="1" t="s">
        <v>1128</v>
      </c>
      <c r="S1756" s="1" t="s">
        <v>1130</v>
      </c>
      <c r="T1756" s="1" t="s">
        <v>107</v>
      </c>
      <c r="U1756" s="1" t="s">
        <v>125</v>
      </c>
      <c r="V1756">
        <v>3448</v>
      </c>
      <c r="W1756" s="1" t="s">
        <v>396</v>
      </c>
      <c r="X1756" s="1" t="s">
        <v>127</v>
      </c>
      <c r="Y1756" s="2">
        <v>43220</v>
      </c>
      <c r="Z1756">
        <v>7.7</v>
      </c>
      <c r="AA1756" s="1" t="s">
        <v>39</v>
      </c>
    </row>
    <row r="1757" spans="1:28" x14ac:dyDescent="0.3">
      <c r="A1757" s="1" t="s">
        <v>5351</v>
      </c>
      <c r="B1757" s="1" t="s">
        <v>5352</v>
      </c>
      <c r="C1757" s="1" t="s">
        <v>2048</v>
      </c>
      <c r="D1757" s="1" t="s">
        <v>5353</v>
      </c>
      <c r="E1757">
        <v>4</v>
      </c>
      <c r="F1757">
        <v>81</v>
      </c>
      <c r="G1757" s="1" t="s">
        <v>32</v>
      </c>
      <c r="H1757" s="2">
        <v>45855</v>
      </c>
      <c r="I1757" s="1" t="s">
        <v>2048</v>
      </c>
      <c r="J1757" s="1" t="s">
        <v>462</v>
      </c>
      <c r="K1757" s="1" t="s">
        <v>5353</v>
      </c>
      <c r="L1757" s="2">
        <v>45831</v>
      </c>
      <c r="M1757">
        <v>11</v>
      </c>
      <c r="N1757">
        <v>15</v>
      </c>
      <c r="O1757">
        <v>0</v>
      </c>
      <c r="P1757">
        <v>77.349999999999994</v>
      </c>
      <c r="Q1757" s="1" t="s">
        <v>2048</v>
      </c>
      <c r="R1757" s="1" t="s">
        <v>2048</v>
      </c>
      <c r="S1757" s="1" t="s">
        <v>2050</v>
      </c>
      <c r="T1757" s="1" t="s">
        <v>134</v>
      </c>
      <c r="U1757" s="1" t="s">
        <v>366</v>
      </c>
      <c r="V1757">
        <v>91</v>
      </c>
      <c r="W1757" s="1" t="s">
        <v>464</v>
      </c>
      <c r="X1757" s="1" t="s">
        <v>137</v>
      </c>
      <c r="Y1757" s="2">
        <v>43178</v>
      </c>
      <c r="Z1757">
        <v>7.8</v>
      </c>
      <c r="AA1757" s="1" t="s">
        <v>39</v>
      </c>
    </row>
    <row r="1758" spans="1:28" x14ac:dyDescent="0.3">
      <c r="A1758" s="1" t="s">
        <v>5354</v>
      </c>
      <c r="B1758" s="1" t="s">
        <v>5355</v>
      </c>
      <c r="C1758" s="1" t="s">
        <v>775</v>
      </c>
      <c r="D1758" s="1" t="s">
        <v>5356</v>
      </c>
      <c r="E1758">
        <v>3</v>
      </c>
      <c r="F1758">
        <v>124</v>
      </c>
      <c r="G1758" s="1" t="s">
        <v>44</v>
      </c>
      <c r="H1758" s="2">
        <v>45968</v>
      </c>
      <c r="I1758" s="1" t="s">
        <v>775</v>
      </c>
      <c r="J1758" s="1" t="s">
        <v>306</v>
      </c>
      <c r="K1758" s="1" t="s">
        <v>5356</v>
      </c>
      <c r="L1758" s="2">
        <v>45955</v>
      </c>
      <c r="M1758">
        <v>4</v>
      </c>
      <c r="N1758">
        <v>5</v>
      </c>
      <c r="O1758">
        <v>1</v>
      </c>
      <c r="P1758">
        <v>24198.400000000001</v>
      </c>
      <c r="Q1758" s="1" t="s">
        <v>775</v>
      </c>
      <c r="R1758" s="1" t="s">
        <v>775</v>
      </c>
      <c r="S1758" s="1" t="s">
        <v>777</v>
      </c>
      <c r="T1758" s="1" t="s">
        <v>75</v>
      </c>
      <c r="U1758" s="1" t="s">
        <v>98</v>
      </c>
      <c r="V1758">
        <v>25472</v>
      </c>
      <c r="W1758" s="1" t="s">
        <v>308</v>
      </c>
      <c r="X1758" s="1" t="s">
        <v>59</v>
      </c>
      <c r="Y1758" s="2">
        <v>45415</v>
      </c>
      <c r="Z1758">
        <v>1.7</v>
      </c>
      <c r="AA1758" s="1" t="s">
        <v>39</v>
      </c>
    </row>
    <row r="1759" spans="1:28" x14ac:dyDescent="0.3">
      <c r="A1759" s="1" t="s">
        <v>5357</v>
      </c>
      <c r="B1759" s="1" t="s">
        <v>5358</v>
      </c>
      <c r="C1759" s="1" t="s">
        <v>1128</v>
      </c>
      <c r="D1759" s="1" t="s">
        <v>5359</v>
      </c>
      <c r="E1759">
        <v>5</v>
      </c>
      <c r="F1759">
        <v>60</v>
      </c>
      <c r="G1759" s="1" t="s">
        <v>44</v>
      </c>
      <c r="H1759" s="2">
        <v>45950</v>
      </c>
      <c r="I1759" s="1" t="s">
        <v>1128</v>
      </c>
      <c r="J1759" s="1" t="s">
        <v>357</v>
      </c>
      <c r="K1759" s="1" t="s">
        <v>5359</v>
      </c>
      <c r="L1759" s="2">
        <v>45941</v>
      </c>
      <c r="M1759">
        <v>4</v>
      </c>
      <c r="N1759">
        <v>15</v>
      </c>
      <c r="O1759">
        <v>0</v>
      </c>
      <c r="P1759">
        <v>2930.8</v>
      </c>
      <c r="Q1759" s="1" t="s">
        <v>1128</v>
      </c>
      <c r="R1759" s="1" t="s">
        <v>1128</v>
      </c>
      <c r="S1759" s="1" t="s">
        <v>1130</v>
      </c>
      <c r="T1759" s="1" t="s">
        <v>107</v>
      </c>
      <c r="U1759" s="1" t="s">
        <v>125</v>
      </c>
      <c r="V1759">
        <v>3448</v>
      </c>
      <c r="W1759" s="1" t="s">
        <v>360</v>
      </c>
      <c r="X1759" s="1" t="s">
        <v>38</v>
      </c>
      <c r="Y1759" s="2">
        <v>45643</v>
      </c>
      <c r="Z1759">
        <v>1</v>
      </c>
      <c r="AA1759" s="1" t="s">
        <v>39</v>
      </c>
    </row>
    <row r="1760" spans="1:28" x14ac:dyDescent="0.3">
      <c r="A1760" s="1" t="s">
        <v>5360</v>
      </c>
      <c r="B1760" s="1" t="s">
        <v>5361</v>
      </c>
      <c r="C1760" s="1" t="s">
        <v>733</v>
      </c>
      <c r="D1760" s="1" t="s">
        <v>5362</v>
      </c>
      <c r="E1760">
        <v>4</v>
      </c>
      <c r="F1760">
        <v>20</v>
      </c>
      <c r="G1760" s="1" t="s">
        <v>32</v>
      </c>
      <c r="H1760" s="2">
        <v>45967</v>
      </c>
      <c r="I1760" s="1" t="s">
        <v>733</v>
      </c>
      <c r="J1760" s="1" t="s">
        <v>229</v>
      </c>
      <c r="K1760" s="1" t="s">
        <v>5362</v>
      </c>
      <c r="L1760" s="2">
        <v>45951</v>
      </c>
      <c r="M1760">
        <v>5</v>
      </c>
      <c r="N1760">
        <v>0</v>
      </c>
      <c r="O1760">
        <v>0</v>
      </c>
      <c r="P1760">
        <v>267</v>
      </c>
      <c r="Q1760" s="1" t="s">
        <v>733</v>
      </c>
      <c r="R1760" s="1" t="s">
        <v>733</v>
      </c>
      <c r="S1760" s="1" t="s">
        <v>735</v>
      </c>
      <c r="T1760" s="1" t="s">
        <v>35</v>
      </c>
      <c r="U1760" s="1" t="s">
        <v>36</v>
      </c>
      <c r="V1760">
        <v>267</v>
      </c>
      <c r="W1760" s="1" t="s">
        <v>231</v>
      </c>
      <c r="X1760" s="1" t="s">
        <v>127</v>
      </c>
      <c r="Y1760" s="2">
        <v>43596</v>
      </c>
      <c r="Z1760">
        <v>6.6</v>
      </c>
      <c r="AA1760" s="1" t="s">
        <v>39</v>
      </c>
    </row>
    <row r="1761" spans="1:28" x14ac:dyDescent="0.3">
      <c r="A1761" s="1" t="s">
        <v>5363</v>
      </c>
      <c r="B1761" s="1" t="s">
        <v>5364</v>
      </c>
      <c r="C1761" s="1" t="s">
        <v>1147</v>
      </c>
      <c r="D1761" s="1" t="s">
        <v>3014</v>
      </c>
      <c r="E1761">
        <v>3</v>
      </c>
      <c r="F1761">
        <v>61</v>
      </c>
      <c r="G1761" s="1" t="s">
        <v>44</v>
      </c>
      <c r="H1761" s="2">
        <v>45733</v>
      </c>
      <c r="I1761" s="1" t="s">
        <v>1147</v>
      </c>
      <c r="J1761" s="1" t="s">
        <v>291</v>
      </c>
      <c r="K1761" s="1" t="s">
        <v>3014</v>
      </c>
      <c r="L1761" s="2">
        <v>45716</v>
      </c>
      <c r="M1761">
        <v>6</v>
      </c>
      <c r="N1761">
        <v>15</v>
      </c>
      <c r="O1761">
        <v>0</v>
      </c>
      <c r="P1761">
        <v>1204.45</v>
      </c>
      <c r="Q1761" s="1" t="s">
        <v>1147</v>
      </c>
      <c r="R1761" s="1" t="s">
        <v>1147</v>
      </c>
      <c r="S1761" s="1" t="s">
        <v>1149</v>
      </c>
      <c r="T1761" s="1" t="s">
        <v>35</v>
      </c>
      <c r="U1761" s="1" t="s">
        <v>167</v>
      </c>
      <c r="V1761">
        <v>1417</v>
      </c>
      <c r="W1761" s="1" t="s">
        <v>293</v>
      </c>
      <c r="X1761" s="1" t="s">
        <v>48</v>
      </c>
      <c r="Y1761" s="2">
        <v>44560</v>
      </c>
      <c r="Z1761">
        <v>4</v>
      </c>
      <c r="AA1761" s="1" t="s">
        <v>39</v>
      </c>
    </row>
    <row r="1762" spans="1:28" x14ac:dyDescent="0.3">
      <c r="A1762" s="1" t="s">
        <v>5365</v>
      </c>
      <c r="B1762" s="1" t="s">
        <v>5366</v>
      </c>
      <c r="C1762" s="1" t="s">
        <v>1502</v>
      </c>
      <c r="D1762" s="1" t="s">
        <v>3207</v>
      </c>
      <c r="E1762">
        <v>2</v>
      </c>
      <c r="F1762">
        <v>102</v>
      </c>
      <c r="G1762" s="1" t="s">
        <v>44</v>
      </c>
      <c r="H1762" s="2">
        <v>45874</v>
      </c>
      <c r="I1762" s="1" t="s">
        <v>1502</v>
      </c>
      <c r="J1762" s="1" t="s">
        <v>327</v>
      </c>
      <c r="K1762" s="1" t="s">
        <v>3207</v>
      </c>
      <c r="L1762" s="2">
        <v>45854</v>
      </c>
      <c r="M1762">
        <v>8</v>
      </c>
      <c r="N1762">
        <v>5</v>
      </c>
      <c r="O1762">
        <v>1</v>
      </c>
      <c r="P1762">
        <v>102.6</v>
      </c>
      <c r="Q1762" s="1" t="s">
        <v>1502</v>
      </c>
      <c r="R1762" s="1" t="s">
        <v>1502</v>
      </c>
      <c r="S1762" s="1" t="s">
        <v>1504</v>
      </c>
      <c r="T1762" s="1" t="s">
        <v>134</v>
      </c>
      <c r="U1762" s="1" t="s">
        <v>366</v>
      </c>
      <c r="V1762">
        <v>108</v>
      </c>
      <c r="W1762" s="1" t="s">
        <v>329</v>
      </c>
      <c r="X1762" s="1" t="s">
        <v>59</v>
      </c>
      <c r="Y1762" s="2">
        <v>43819</v>
      </c>
      <c r="Z1762">
        <v>6</v>
      </c>
      <c r="AA1762" s="1" t="s">
        <v>68</v>
      </c>
      <c r="AB1762">
        <v>1</v>
      </c>
    </row>
    <row r="1763" spans="1:28" x14ac:dyDescent="0.3">
      <c r="A1763" s="1" t="s">
        <v>5367</v>
      </c>
      <c r="B1763" s="1" t="s">
        <v>5368</v>
      </c>
      <c r="C1763" s="1" t="s">
        <v>920</v>
      </c>
      <c r="D1763" s="1" t="s">
        <v>2697</v>
      </c>
      <c r="E1763">
        <v>5</v>
      </c>
      <c r="F1763">
        <v>80</v>
      </c>
      <c r="G1763" s="1" t="s">
        <v>44</v>
      </c>
      <c r="H1763" s="2">
        <v>45896</v>
      </c>
      <c r="I1763" s="1" t="s">
        <v>920</v>
      </c>
      <c r="J1763" s="1" t="s">
        <v>96</v>
      </c>
      <c r="K1763" s="1" t="s">
        <v>2697</v>
      </c>
      <c r="L1763" s="2">
        <v>45882</v>
      </c>
      <c r="M1763">
        <v>4</v>
      </c>
      <c r="N1763">
        <v>5</v>
      </c>
      <c r="O1763">
        <v>0</v>
      </c>
      <c r="P1763">
        <v>874.95</v>
      </c>
      <c r="Q1763" s="1" t="s">
        <v>920</v>
      </c>
      <c r="R1763" s="1" t="s">
        <v>920</v>
      </c>
      <c r="S1763" s="1" t="s">
        <v>922</v>
      </c>
      <c r="T1763" s="1" t="s">
        <v>134</v>
      </c>
      <c r="U1763" s="1" t="s">
        <v>135</v>
      </c>
      <c r="V1763">
        <v>921</v>
      </c>
      <c r="W1763" s="1" t="s">
        <v>99</v>
      </c>
      <c r="X1763" s="1" t="s">
        <v>100</v>
      </c>
      <c r="Y1763" s="2">
        <v>45629</v>
      </c>
      <c r="Z1763">
        <v>1.1000000000000001</v>
      </c>
      <c r="AA1763" s="1" t="s">
        <v>39</v>
      </c>
    </row>
    <row r="1764" spans="1:28" x14ac:dyDescent="0.3">
      <c r="A1764" s="1" t="s">
        <v>5369</v>
      </c>
      <c r="B1764" s="1" t="s">
        <v>5370</v>
      </c>
      <c r="C1764" s="1" t="s">
        <v>543</v>
      </c>
      <c r="D1764" s="1" t="s">
        <v>5371</v>
      </c>
      <c r="E1764">
        <v>2</v>
      </c>
      <c r="F1764">
        <v>54</v>
      </c>
      <c r="G1764" s="1" t="s">
        <v>44</v>
      </c>
      <c r="H1764" s="2">
        <v>45938</v>
      </c>
      <c r="I1764" s="1" t="s">
        <v>543</v>
      </c>
      <c r="J1764" s="1" t="s">
        <v>538</v>
      </c>
      <c r="K1764" s="1" t="s">
        <v>5371</v>
      </c>
      <c r="L1764" s="2">
        <v>45914</v>
      </c>
      <c r="M1764">
        <v>11</v>
      </c>
      <c r="N1764">
        <v>0</v>
      </c>
      <c r="O1764">
        <v>1</v>
      </c>
      <c r="P1764">
        <v>207</v>
      </c>
      <c r="Q1764" s="1" t="s">
        <v>543</v>
      </c>
      <c r="R1764" s="1" t="s">
        <v>543</v>
      </c>
      <c r="S1764" s="1" t="s">
        <v>545</v>
      </c>
      <c r="T1764" s="1" t="s">
        <v>56</v>
      </c>
      <c r="U1764" s="1" t="s">
        <v>57</v>
      </c>
      <c r="V1764">
        <v>207</v>
      </c>
      <c r="W1764" s="1" t="s">
        <v>539</v>
      </c>
      <c r="X1764" s="1" t="s">
        <v>540</v>
      </c>
      <c r="Y1764" s="2">
        <v>44731</v>
      </c>
      <c r="Z1764">
        <v>3.5</v>
      </c>
      <c r="AA1764" s="1" t="s">
        <v>192</v>
      </c>
      <c r="AB1764">
        <v>1</v>
      </c>
    </row>
    <row r="1765" spans="1:28" x14ac:dyDescent="0.3">
      <c r="A1765" s="1" t="s">
        <v>5372</v>
      </c>
      <c r="B1765" s="1" t="s">
        <v>5373</v>
      </c>
      <c r="C1765" s="1" t="s">
        <v>637</v>
      </c>
      <c r="D1765" s="1" t="s">
        <v>4158</v>
      </c>
      <c r="E1765">
        <v>5</v>
      </c>
      <c r="F1765">
        <v>18</v>
      </c>
      <c r="G1765" s="1" t="s">
        <v>44</v>
      </c>
      <c r="H1765" s="2">
        <v>45713</v>
      </c>
      <c r="I1765" s="1" t="s">
        <v>637</v>
      </c>
      <c r="J1765" s="1" t="s">
        <v>357</v>
      </c>
      <c r="K1765" s="1" t="s">
        <v>4158</v>
      </c>
      <c r="L1765" s="2">
        <v>45696</v>
      </c>
      <c r="M1765">
        <v>8</v>
      </c>
      <c r="N1765">
        <v>20</v>
      </c>
      <c r="O1765">
        <v>0</v>
      </c>
      <c r="P1765">
        <v>736.8</v>
      </c>
      <c r="Q1765" s="1" t="s">
        <v>637</v>
      </c>
      <c r="R1765" s="1" t="s">
        <v>637</v>
      </c>
      <c r="S1765" s="1" t="s">
        <v>639</v>
      </c>
      <c r="T1765" s="1" t="s">
        <v>107</v>
      </c>
      <c r="U1765" s="1" t="s">
        <v>108</v>
      </c>
      <c r="V1765">
        <v>921</v>
      </c>
      <c r="W1765" s="1" t="s">
        <v>360</v>
      </c>
      <c r="X1765" s="1" t="s">
        <v>38</v>
      </c>
      <c r="Y1765" s="2">
        <v>45643</v>
      </c>
      <c r="Z1765">
        <v>1</v>
      </c>
      <c r="AA1765" s="1" t="s">
        <v>39</v>
      </c>
    </row>
    <row r="1766" spans="1:28" x14ac:dyDescent="0.3">
      <c r="A1766" s="1" t="s">
        <v>5374</v>
      </c>
      <c r="B1766" s="1" t="s">
        <v>5375</v>
      </c>
      <c r="C1766" s="1" t="s">
        <v>71</v>
      </c>
      <c r="D1766" s="1" t="s">
        <v>3580</v>
      </c>
      <c r="E1766">
        <v>3</v>
      </c>
      <c r="F1766">
        <v>81</v>
      </c>
      <c r="G1766" s="1" t="s">
        <v>32</v>
      </c>
      <c r="H1766" s="2">
        <v>45980</v>
      </c>
      <c r="I1766" s="1" t="s">
        <v>71</v>
      </c>
      <c r="J1766" s="1" t="s">
        <v>376</v>
      </c>
      <c r="K1766" s="1" t="s">
        <v>3580</v>
      </c>
      <c r="L1766" s="2">
        <v>45965</v>
      </c>
      <c r="M1766">
        <v>5</v>
      </c>
      <c r="N1766">
        <v>10</v>
      </c>
      <c r="O1766">
        <v>0</v>
      </c>
      <c r="P1766">
        <v>11571.3</v>
      </c>
      <c r="Q1766" s="1" t="s">
        <v>71</v>
      </c>
      <c r="R1766" s="1" t="s">
        <v>71</v>
      </c>
      <c r="S1766" s="1" t="s">
        <v>74</v>
      </c>
      <c r="T1766" s="1" t="s">
        <v>75</v>
      </c>
      <c r="U1766" s="1" t="s">
        <v>76</v>
      </c>
      <c r="V1766">
        <v>12857</v>
      </c>
      <c r="W1766" s="1" t="s">
        <v>379</v>
      </c>
      <c r="X1766" s="1" t="s">
        <v>48</v>
      </c>
      <c r="Y1766" s="2">
        <v>45419</v>
      </c>
      <c r="Z1766">
        <v>1.7</v>
      </c>
      <c r="AA1766" s="1" t="s">
        <v>39</v>
      </c>
    </row>
    <row r="1767" spans="1:28" x14ac:dyDescent="0.3">
      <c r="A1767" s="1" t="s">
        <v>5376</v>
      </c>
      <c r="B1767" s="1" t="s">
        <v>5377</v>
      </c>
      <c r="C1767" s="1" t="s">
        <v>1042</v>
      </c>
      <c r="D1767" s="1" t="s">
        <v>5378</v>
      </c>
      <c r="E1767">
        <v>3</v>
      </c>
      <c r="F1767">
        <v>73</v>
      </c>
      <c r="G1767" s="1" t="s">
        <v>44</v>
      </c>
      <c r="H1767" s="2">
        <v>46041</v>
      </c>
      <c r="I1767" s="1" t="s">
        <v>1042</v>
      </c>
      <c r="J1767" s="1" t="s">
        <v>142</v>
      </c>
      <c r="K1767" s="1" t="s">
        <v>5378</v>
      </c>
      <c r="L1767" s="2">
        <v>46019</v>
      </c>
      <c r="M1767">
        <v>9</v>
      </c>
      <c r="N1767">
        <v>15</v>
      </c>
      <c r="O1767">
        <v>0</v>
      </c>
      <c r="P1767">
        <v>1386.35</v>
      </c>
      <c r="Q1767" s="1" t="s">
        <v>1042</v>
      </c>
      <c r="R1767" s="1" t="s">
        <v>1042</v>
      </c>
      <c r="S1767" s="1" t="s">
        <v>1044</v>
      </c>
      <c r="T1767" s="1" t="s">
        <v>107</v>
      </c>
      <c r="U1767" s="1" t="s">
        <v>416</v>
      </c>
      <c r="V1767">
        <v>1631</v>
      </c>
      <c r="W1767" s="1" t="s">
        <v>145</v>
      </c>
      <c r="X1767" s="1" t="s">
        <v>59</v>
      </c>
      <c r="Y1767" s="2">
        <v>43159</v>
      </c>
      <c r="Z1767">
        <v>7.8</v>
      </c>
      <c r="AA1767" s="1" t="s">
        <v>39</v>
      </c>
    </row>
    <row r="1768" spans="1:28" x14ac:dyDescent="0.3">
      <c r="A1768" s="1" t="s">
        <v>5379</v>
      </c>
      <c r="B1768" s="1" t="s">
        <v>5380</v>
      </c>
      <c r="C1768" s="1" t="s">
        <v>1492</v>
      </c>
      <c r="D1768" s="1" t="s">
        <v>1155</v>
      </c>
      <c r="E1768">
        <v>3</v>
      </c>
      <c r="F1768">
        <v>69</v>
      </c>
      <c r="G1768" s="1" t="s">
        <v>44</v>
      </c>
      <c r="H1768" s="2">
        <v>45908</v>
      </c>
      <c r="I1768" s="1" t="s">
        <v>1492</v>
      </c>
      <c r="J1768" s="1" t="s">
        <v>598</v>
      </c>
      <c r="K1768" s="1" t="s">
        <v>1155</v>
      </c>
      <c r="L1768" s="2">
        <v>45896</v>
      </c>
      <c r="M1768">
        <v>3</v>
      </c>
      <c r="N1768">
        <v>20</v>
      </c>
      <c r="O1768">
        <v>0</v>
      </c>
      <c r="P1768">
        <v>3171.2</v>
      </c>
      <c r="Q1768" s="1" t="s">
        <v>1492</v>
      </c>
      <c r="R1768" s="1" t="s">
        <v>1492</v>
      </c>
      <c r="S1768" s="1" t="s">
        <v>1494</v>
      </c>
      <c r="T1768" s="1" t="s">
        <v>107</v>
      </c>
      <c r="U1768" s="1" t="s">
        <v>152</v>
      </c>
      <c r="V1768">
        <v>3964</v>
      </c>
      <c r="W1768" s="1" t="s">
        <v>600</v>
      </c>
      <c r="X1768" s="1" t="s">
        <v>38</v>
      </c>
      <c r="Y1768" s="2">
        <v>43141</v>
      </c>
      <c r="Z1768">
        <v>7.9</v>
      </c>
      <c r="AA1768" s="1" t="s">
        <v>39</v>
      </c>
    </row>
    <row r="1769" spans="1:28" x14ac:dyDescent="0.3">
      <c r="A1769" s="1" t="s">
        <v>5381</v>
      </c>
      <c r="B1769" s="1" t="s">
        <v>5382</v>
      </c>
      <c r="C1769" s="1" t="s">
        <v>374</v>
      </c>
      <c r="D1769" s="1" t="s">
        <v>5383</v>
      </c>
      <c r="E1769">
        <v>4</v>
      </c>
      <c r="F1769">
        <v>124</v>
      </c>
      <c r="G1769" s="1" t="s">
        <v>44</v>
      </c>
      <c r="H1769" s="2">
        <v>45911</v>
      </c>
      <c r="I1769" s="1" t="s">
        <v>374</v>
      </c>
      <c r="J1769" s="1" t="s">
        <v>45</v>
      </c>
      <c r="K1769" s="1" t="s">
        <v>5383</v>
      </c>
      <c r="L1769" s="2">
        <v>45897</v>
      </c>
      <c r="M1769">
        <v>5</v>
      </c>
      <c r="N1769">
        <v>30</v>
      </c>
      <c r="O1769">
        <v>0</v>
      </c>
      <c r="P1769">
        <v>122.5</v>
      </c>
      <c r="Q1769" s="1" t="s">
        <v>374</v>
      </c>
      <c r="R1769" s="1" t="s">
        <v>374</v>
      </c>
      <c r="S1769" s="1" t="s">
        <v>377</v>
      </c>
      <c r="T1769" s="1" t="s">
        <v>134</v>
      </c>
      <c r="U1769" s="1" t="s">
        <v>378</v>
      </c>
      <c r="V1769">
        <v>175</v>
      </c>
      <c r="W1769" s="1" t="s">
        <v>47</v>
      </c>
      <c r="X1769" s="1" t="s">
        <v>48</v>
      </c>
      <c r="Y1769" s="2">
        <v>44112</v>
      </c>
      <c r="Z1769">
        <v>5.2</v>
      </c>
      <c r="AA1769" s="1" t="s">
        <v>39</v>
      </c>
    </row>
    <row r="1770" spans="1:28" x14ac:dyDescent="0.3">
      <c r="A1770" s="1" t="s">
        <v>5384</v>
      </c>
      <c r="B1770" s="1" t="s">
        <v>5385</v>
      </c>
      <c r="C1770" s="1" t="s">
        <v>1743</v>
      </c>
      <c r="D1770" s="1" t="s">
        <v>1968</v>
      </c>
      <c r="E1770">
        <v>4</v>
      </c>
      <c r="F1770">
        <v>131</v>
      </c>
      <c r="G1770" s="1" t="s">
        <v>44</v>
      </c>
      <c r="H1770" s="2">
        <v>45804</v>
      </c>
      <c r="I1770" s="1" t="s">
        <v>1743</v>
      </c>
      <c r="J1770" s="1" t="s">
        <v>159</v>
      </c>
      <c r="K1770" s="1" t="s">
        <v>1968</v>
      </c>
      <c r="L1770" s="2">
        <v>45798</v>
      </c>
      <c r="M1770">
        <v>5</v>
      </c>
      <c r="N1770">
        <v>0</v>
      </c>
      <c r="O1770">
        <v>0</v>
      </c>
      <c r="P1770">
        <v>325</v>
      </c>
      <c r="Q1770" s="1" t="s">
        <v>1743</v>
      </c>
      <c r="R1770" s="1" t="s">
        <v>1743</v>
      </c>
      <c r="S1770" s="1" t="s">
        <v>1744</v>
      </c>
      <c r="T1770" s="1" t="s">
        <v>134</v>
      </c>
      <c r="U1770" s="1" t="s">
        <v>144</v>
      </c>
      <c r="V1770">
        <v>325</v>
      </c>
      <c r="W1770" s="1" t="s">
        <v>161</v>
      </c>
      <c r="X1770" s="1" t="s">
        <v>59</v>
      </c>
      <c r="Y1770" s="2">
        <v>43812</v>
      </c>
      <c r="Z1770">
        <v>6.1</v>
      </c>
      <c r="AA1770" s="1" t="s">
        <v>39</v>
      </c>
    </row>
    <row r="1771" spans="1:28" x14ac:dyDescent="0.3">
      <c r="A1771" s="1" t="s">
        <v>5386</v>
      </c>
      <c r="B1771" s="1" t="s">
        <v>5387</v>
      </c>
      <c r="C1771" s="1" t="s">
        <v>2170</v>
      </c>
      <c r="D1771" s="1" t="s">
        <v>5388</v>
      </c>
      <c r="E1771">
        <v>4</v>
      </c>
      <c r="F1771">
        <v>35</v>
      </c>
      <c r="G1771" s="1" t="s">
        <v>44</v>
      </c>
      <c r="H1771" s="2">
        <v>45854</v>
      </c>
      <c r="I1771" s="1" t="s">
        <v>2170</v>
      </c>
      <c r="J1771" s="1" t="s">
        <v>513</v>
      </c>
      <c r="K1771" s="1" t="s">
        <v>5388</v>
      </c>
      <c r="L1771" s="2">
        <v>45845</v>
      </c>
      <c r="M1771">
        <v>5</v>
      </c>
      <c r="N1771">
        <v>5</v>
      </c>
      <c r="O1771">
        <v>0</v>
      </c>
      <c r="P1771">
        <v>18775.8</v>
      </c>
      <c r="Q1771" s="1" t="s">
        <v>2170</v>
      </c>
      <c r="R1771" s="1" t="s">
        <v>2170</v>
      </c>
      <c r="S1771" s="1" t="s">
        <v>2172</v>
      </c>
      <c r="T1771" s="1" t="s">
        <v>75</v>
      </c>
      <c r="U1771" s="1" t="s">
        <v>76</v>
      </c>
      <c r="V1771">
        <v>19764</v>
      </c>
      <c r="W1771" s="1" t="s">
        <v>514</v>
      </c>
      <c r="X1771" s="1" t="s">
        <v>59</v>
      </c>
      <c r="Y1771" s="2">
        <v>44396</v>
      </c>
      <c r="Z1771">
        <v>4.5</v>
      </c>
      <c r="AA1771" s="1" t="s">
        <v>39</v>
      </c>
    </row>
    <row r="1772" spans="1:28" x14ac:dyDescent="0.3">
      <c r="A1772" s="1" t="s">
        <v>5389</v>
      </c>
      <c r="B1772" s="1" t="s">
        <v>5390</v>
      </c>
      <c r="C1772" s="1" t="s">
        <v>558</v>
      </c>
      <c r="D1772" s="1" t="s">
        <v>5391</v>
      </c>
      <c r="E1772">
        <v>4</v>
      </c>
      <c r="F1772">
        <v>23</v>
      </c>
      <c r="G1772" s="1" t="s">
        <v>44</v>
      </c>
      <c r="H1772" s="2">
        <v>46025</v>
      </c>
      <c r="I1772" s="1" t="s">
        <v>558</v>
      </c>
      <c r="J1772" s="1" t="s">
        <v>73</v>
      </c>
      <c r="K1772" s="1" t="s">
        <v>5391</v>
      </c>
      <c r="L1772" s="2">
        <v>46018</v>
      </c>
      <c r="M1772">
        <v>5</v>
      </c>
      <c r="N1772">
        <v>15</v>
      </c>
      <c r="O1772">
        <v>1</v>
      </c>
      <c r="P1772">
        <v>90.95</v>
      </c>
      <c r="Q1772" s="1" t="s">
        <v>558</v>
      </c>
      <c r="R1772" s="1" t="s">
        <v>558</v>
      </c>
      <c r="S1772" s="1" t="s">
        <v>560</v>
      </c>
      <c r="T1772" s="1" t="s">
        <v>134</v>
      </c>
      <c r="U1772" s="1" t="s">
        <v>144</v>
      </c>
      <c r="V1772">
        <v>107</v>
      </c>
      <c r="W1772" s="1" t="s">
        <v>77</v>
      </c>
      <c r="X1772" s="1" t="s">
        <v>38</v>
      </c>
      <c r="Y1772" s="2">
        <v>44193</v>
      </c>
      <c r="Z1772">
        <v>5</v>
      </c>
      <c r="AA1772" s="1" t="s">
        <v>68</v>
      </c>
      <c r="AB1772">
        <v>1</v>
      </c>
    </row>
    <row r="1773" spans="1:28" x14ac:dyDescent="0.3">
      <c r="A1773" s="1" t="s">
        <v>5392</v>
      </c>
      <c r="B1773" s="1" t="s">
        <v>5393</v>
      </c>
      <c r="C1773" s="1" t="s">
        <v>861</v>
      </c>
      <c r="D1773" s="1" t="s">
        <v>5394</v>
      </c>
      <c r="E1773">
        <v>4</v>
      </c>
      <c r="F1773">
        <v>54</v>
      </c>
      <c r="G1773" s="1" t="s">
        <v>44</v>
      </c>
      <c r="H1773" s="2">
        <v>45988</v>
      </c>
      <c r="I1773" s="1" t="s">
        <v>861</v>
      </c>
      <c r="J1773" s="1" t="s">
        <v>105</v>
      </c>
      <c r="K1773" s="1" t="s">
        <v>5394</v>
      </c>
      <c r="L1773" s="2">
        <v>45980</v>
      </c>
      <c r="M1773">
        <v>3</v>
      </c>
      <c r="N1773">
        <v>15</v>
      </c>
      <c r="O1773">
        <v>0</v>
      </c>
      <c r="P1773">
        <v>189.55</v>
      </c>
      <c r="Q1773" s="1" t="s">
        <v>861</v>
      </c>
      <c r="R1773" s="1" t="s">
        <v>861</v>
      </c>
      <c r="S1773" s="1" t="s">
        <v>863</v>
      </c>
      <c r="T1773" s="1" t="s">
        <v>56</v>
      </c>
      <c r="U1773" s="1" t="s">
        <v>66</v>
      </c>
      <c r="V1773">
        <v>223</v>
      </c>
      <c r="W1773" s="1" t="s">
        <v>109</v>
      </c>
      <c r="X1773" s="1" t="s">
        <v>110</v>
      </c>
      <c r="Y1773" s="2">
        <v>44203</v>
      </c>
      <c r="Z1773">
        <v>5</v>
      </c>
      <c r="AA1773" s="1" t="s">
        <v>39</v>
      </c>
    </row>
    <row r="1774" spans="1:28" x14ac:dyDescent="0.3">
      <c r="A1774" s="1" t="s">
        <v>5395</v>
      </c>
      <c r="B1774" s="1" t="s">
        <v>5396</v>
      </c>
      <c r="C1774" s="1" t="s">
        <v>1107</v>
      </c>
      <c r="D1774" s="1" t="s">
        <v>4335</v>
      </c>
      <c r="E1774">
        <v>5</v>
      </c>
      <c r="F1774">
        <v>66</v>
      </c>
      <c r="G1774" s="1" t="s">
        <v>44</v>
      </c>
      <c r="H1774" s="2">
        <v>45821</v>
      </c>
      <c r="I1774" s="1" t="s">
        <v>1107</v>
      </c>
      <c r="J1774" s="1" t="s">
        <v>123</v>
      </c>
      <c r="K1774" s="1" t="s">
        <v>4335</v>
      </c>
      <c r="L1774" s="2">
        <v>45816</v>
      </c>
      <c r="M1774">
        <v>3</v>
      </c>
      <c r="N1774">
        <v>15</v>
      </c>
      <c r="O1774">
        <v>0</v>
      </c>
      <c r="P1774">
        <v>103.7</v>
      </c>
      <c r="Q1774" s="1" t="s">
        <v>1107</v>
      </c>
      <c r="R1774" s="1" t="s">
        <v>1107</v>
      </c>
      <c r="S1774" s="1" t="s">
        <v>1109</v>
      </c>
      <c r="T1774" s="1" t="s">
        <v>134</v>
      </c>
      <c r="U1774" s="1" t="s">
        <v>366</v>
      </c>
      <c r="V1774">
        <v>122</v>
      </c>
      <c r="W1774" s="1" t="s">
        <v>126</v>
      </c>
      <c r="X1774" s="1" t="s">
        <v>127</v>
      </c>
      <c r="Y1774" s="2">
        <v>44230</v>
      </c>
      <c r="Z1774">
        <v>4.9000000000000004</v>
      </c>
      <c r="AA1774" s="1" t="s">
        <v>39</v>
      </c>
    </row>
    <row r="1775" spans="1:28" x14ac:dyDescent="0.3">
      <c r="A1775" s="1" t="s">
        <v>5397</v>
      </c>
      <c r="B1775" s="1" t="s">
        <v>5398</v>
      </c>
      <c r="C1775" s="1" t="s">
        <v>405</v>
      </c>
      <c r="D1775" s="1" t="s">
        <v>481</v>
      </c>
      <c r="E1775">
        <v>1</v>
      </c>
      <c r="F1775">
        <v>141</v>
      </c>
      <c r="G1775" s="1" t="s">
        <v>44</v>
      </c>
      <c r="H1775" s="2">
        <v>45729</v>
      </c>
      <c r="I1775" s="1" t="s">
        <v>405</v>
      </c>
      <c r="J1775" s="1" t="s">
        <v>150</v>
      </c>
      <c r="K1775" s="1" t="s">
        <v>481</v>
      </c>
      <c r="L1775" s="2">
        <v>45712</v>
      </c>
      <c r="M1775">
        <v>8</v>
      </c>
      <c r="N1775">
        <v>0</v>
      </c>
      <c r="O1775">
        <v>1</v>
      </c>
      <c r="P1775">
        <v>6777</v>
      </c>
      <c r="Q1775" s="1" t="s">
        <v>405</v>
      </c>
      <c r="R1775" s="1" t="s">
        <v>405</v>
      </c>
      <c r="S1775" s="1" t="s">
        <v>407</v>
      </c>
      <c r="T1775" s="1" t="s">
        <v>75</v>
      </c>
      <c r="U1775" s="1" t="s">
        <v>98</v>
      </c>
      <c r="V1775">
        <v>6777</v>
      </c>
      <c r="W1775" s="1" t="s">
        <v>153</v>
      </c>
      <c r="X1775" s="1" t="s">
        <v>38</v>
      </c>
      <c r="Y1775" s="2">
        <v>45173</v>
      </c>
      <c r="Z1775">
        <v>2.2999999999999998</v>
      </c>
      <c r="AA1775" s="1" t="s">
        <v>858</v>
      </c>
      <c r="AB1775">
        <v>1</v>
      </c>
    </row>
    <row r="1776" spans="1:28" x14ac:dyDescent="0.3">
      <c r="A1776" s="1" t="s">
        <v>5399</v>
      </c>
      <c r="B1776" s="1" t="s">
        <v>5400</v>
      </c>
      <c r="C1776" s="1" t="s">
        <v>42</v>
      </c>
      <c r="D1776" s="1" t="s">
        <v>1858</v>
      </c>
      <c r="E1776">
        <v>2</v>
      </c>
      <c r="F1776">
        <v>74</v>
      </c>
      <c r="G1776" s="1" t="s">
        <v>32</v>
      </c>
      <c r="H1776" s="2">
        <v>45675</v>
      </c>
      <c r="I1776" s="1" t="s">
        <v>42</v>
      </c>
      <c r="J1776" s="1" t="s">
        <v>33</v>
      </c>
      <c r="K1776" s="1" t="s">
        <v>1858</v>
      </c>
      <c r="L1776" s="2">
        <v>45666</v>
      </c>
      <c r="M1776">
        <v>5</v>
      </c>
      <c r="N1776">
        <v>10</v>
      </c>
      <c r="O1776">
        <v>0</v>
      </c>
      <c r="P1776">
        <v>837.9</v>
      </c>
      <c r="Q1776" s="1" t="s">
        <v>42</v>
      </c>
      <c r="R1776" s="1" t="s">
        <v>42</v>
      </c>
      <c r="S1776" s="1" t="s">
        <v>46</v>
      </c>
      <c r="T1776" s="1" t="s">
        <v>35</v>
      </c>
      <c r="U1776" s="1" t="s">
        <v>36</v>
      </c>
      <c r="V1776">
        <v>931</v>
      </c>
      <c r="W1776" s="1" t="s">
        <v>37</v>
      </c>
      <c r="X1776" s="1" t="s">
        <v>38</v>
      </c>
      <c r="Y1776" s="2">
        <v>43032</v>
      </c>
      <c r="Z1776">
        <v>8.1999999999999993</v>
      </c>
      <c r="AA1776" s="1" t="s">
        <v>173</v>
      </c>
      <c r="AB1776">
        <v>1</v>
      </c>
    </row>
    <row r="1777" spans="1:28" x14ac:dyDescent="0.3">
      <c r="A1777" s="1" t="s">
        <v>5401</v>
      </c>
      <c r="B1777" s="1" t="s">
        <v>5402</v>
      </c>
      <c r="C1777" s="1" t="s">
        <v>440</v>
      </c>
      <c r="D1777" s="1" t="s">
        <v>5403</v>
      </c>
      <c r="E1777">
        <v>4</v>
      </c>
      <c r="F1777">
        <v>39</v>
      </c>
      <c r="G1777" s="1" t="s">
        <v>44</v>
      </c>
      <c r="H1777" s="2">
        <v>45933</v>
      </c>
      <c r="I1777" s="1" t="s">
        <v>440</v>
      </c>
      <c r="J1777" s="1" t="s">
        <v>318</v>
      </c>
      <c r="K1777" s="1" t="s">
        <v>5403</v>
      </c>
      <c r="L1777" s="2">
        <v>45922</v>
      </c>
      <c r="M1777">
        <v>7</v>
      </c>
      <c r="N1777">
        <v>15</v>
      </c>
      <c r="O1777">
        <v>0</v>
      </c>
      <c r="P1777">
        <v>3527.5</v>
      </c>
      <c r="Q1777" s="1" t="s">
        <v>440</v>
      </c>
      <c r="R1777" s="1" t="s">
        <v>440</v>
      </c>
      <c r="S1777" s="1" t="s">
        <v>442</v>
      </c>
      <c r="T1777" s="1" t="s">
        <v>35</v>
      </c>
      <c r="U1777" s="1" t="s">
        <v>36</v>
      </c>
      <c r="V1777">
        <v>4150</v>
      </c>
      <c r="W1777" s="1" t="s">
        <v>319</v>
      </c>
      <c r="X1777" s="1" t="s">
        <v>48</v>
      </c>
      <c r="Y1777" s="2">
        <v>45758</v>
      </c>
      <c r="Z1777">
        <v>0.7</v>
      </c>
      <c r="AA1777" s="1" t="s">
        <v>39</v>
      </c>
    </row>
    <row r="1778" spans="1:28" x14ac:dyDescent="0.3">
      <c r="A1778" s="1" t="s">
        <v>5404</v>
      </c>
      <c r="B1778" s="1" t="s">
        <v>5405</v>
      </c>
      <c r="C1778" s="1" t="s">
        <v>984</v>
      </c>
      <c r="D1778" s="1" t="s">
        <v>5406</v>
      </c>
      <c r="E1778">
        <v>2</v>
      </c>
      <c r="F1778">
        <v>97</v>
      </c>
      <c r="G1778" s="1" t="s">
        <v>32</v>
      </c>
      <c r="H1778" s="2">
        <v>45927</v>
      </c>
      <c r="I1778" s="1" t="s">
        <v>984</v>
      </c>
      <c r="J1778" s="1" t="s">
        <v>105</v>
      </c>
      <c r="K1778" s="1" t="s">
        <v>5406</v>
      </c>
      <c r="L1778" s="2">
        <v>45907</v>
      </c>
      <c r="M1778">
        <v>7</v>
      </c>
      <c r="N1778">
        <v>0</v>
      </c>
      <c r="O1778">
        <v>0</v>
      </c>
      <c r="P1778">
        <v>8565</v>
      </c>
      <c r="Q1778" s="1" t="s">
        <v>984</v>
      </c>
      <c r="R1778" s="1" t="s">
        <v>984</v>
      </c>
      <c r="S1778" s="1" t="s">
        <v>986</v>
      </c>
      <c r="T1778" s="1" t="s">
        <v>107</v>
      </c>
      <c r="U1778" s="1" t="s">
        <v>125</v>
      </c>
      <c r="V1778">
        <v>8565</v>
      </c>
      <c r="W1778" s="1" t="s">
        <v>109</v>
      </c>
      <c r="X1778" s="1" t="s">
        <v>110</v>
      </c>
      <c r="Y1778" s="2">
        <v>44203</v>
      </c>
      <c r="Z1778">
        <v>5</v>
      </c>
      <c r="AA1778" s="1" t="s">
        <v>84</v>
      </c>
      <c r="AB1778">
        <v>1</v>
      </c>
    </row>
    <row r="1779" spans="1:28" x14ac:dyDescent="0.3">
      <c r="A1779" s="1" t="s">
        <v>5407</v>
      </c>
      <c r="B1779" s="1" t="s">
        <v>5408</v>
      </c>
      <c r="C1779" s="1" t="s">
        <v>705</v>
      </c>
      <c r="D1779" s="1" t="s">
        <v>3983</v>
      </c>
      <c r="E1779">
        <v>4</v>
      </c>
      <c r="F1779">
        <v>50</v>
      </c>
      <c r="G1779" s="1" t="s">
        <v>44</v>
      </c>
      <c r="H1779" s="2">
        <v>45933</v>
      </c>
      <c r="I1779" s="1" t="s">
        <v>705</v>
      </c>
      <c r="J1779" s="1" t="s">
        <v>291</v>
      </c>
      <c r="K1779" s="1" t="s">
        <v>3983</v>
      </c>
      <c r="L1779" s="2">
        <v>45924</v>
      </c>
      <c r="M1779">
        <v>2</v>
      </c>
      <c r="N1779">
        <v>0</v>
      </c>
      <c r="O1779">
        <v>0</v>
      </c>
      <c r="P1779">
        <v>556</v>
      </c>
      <c r="Q1779" s="1" t="s">
        <v>705</v>
      </c>
      <c r="R1779" s="1" t="s">
        <v>705</v>
      </c>
      <c r="S1779" s="1" t="s">
        <v>706</v>
      </c>
      <c r="T1779" s="1" t="s">
        <v>90</v>
      </c>
      <c r="U1779" s="1" t="s">
        <v>266</v>
      </c>
      <c r="V1779">
        <v>556</v>
      </c>
      <c r="W1779" s="1" t="s">
        <v>293</v>
      </c>
      <c r="X1779" s="1" t="s">
        <v>48</v>
      </c>
      <c r="Y1779" s="2">
        <v>44560</v>
      </c>
      <c r="Z1779">
        <v>4</v>
      </c>
      <c r="AA1779" s="1" t="s">
        <v>39</v>
      </c>
    </row>
    <row r="1780" spans="1:28" x14ac:dyDescent="0.3">
      <c r="A1780" s="1" t="s">
        <v>5409</v>
      </c>
      <c r="B1780" s="1" t="s">
        <v>5410</v>
      </c>
      <c r="C1780" s="1" t="s">
        <v>2005</v>
      </c>
      <c r="D1780" s="1" t="s">
        <v>5411</v>
      </c>
      <c r="E1780">
        <v>3</v>
      </c>
      <c r="F1780">
        <v>71</v>
      </c>
      <c r="G1780" s="1" t="s">
        <v>44</v>
      </c>
      <c r="H1780" s="2">
        <v>45957</v>
      </c>
      <c r="I1780" s="1" t="s">
        <v>2005</v>
      </c>
      <c r="J1780" s="1" t="s">
        <v>123</v>
      </c>
      <c r="K1780" s="1" t="s">
        <v>5411</v>
      </c>
      <c r="L1780" s="2">
        <v>45941</v>
      </c>
      <c r="M1780">
        <v>5</v>
      </c>
      <c r="N1780">
        <v>20</v>
      </c>
      <c r="O1780">
        <v>0</v>
      </c>
      <c r="P1780">
        <v>2326.4</v>
      </c>
      <c r="Q1780" s="1" t="s">
        <v>2005</v>
      </c>
      <c r="R1780" s="1" t="s">
        <v>2005</v>
      </c>
      <c r="S1780" s="1" t="s">
        <v>2007</v>
      </c>
      <c r="T1780" s="1" t="s">
        <v>75</v>
      </c>
      <c r="U1780" s="1" t="s">
        <v>98</v>
      </c>
      <c r="V1780">
        <v>2908</v>
      </c>
      <c r="W1780" s="1" t="s">
        <v>126</v>
      </c>
      <c r="X1780" s="1" t="s">
        <v>127</v>
      </c>
      <c r="Y1780" s="2">
        <v>44230</v>
      </c>
      <c r="Z1780">
        <v>4.9000000000000004</v>
      </c>
      <c r="AA1780" s="1" t="s">
        <v>84</v>
      </c>
      <c r="AB1780">
        <v>1</v>
      </c>
    </row>
    <row r="1781" spans="1:28" x14ac:dyDescent="0.3">
      <c r="A1781" s="1" t="s">
        <v>5412</v>
      </c>
      <c r="B1781" s="1" t="s">
        <v>5413</v>
      </c>
      <c r="C1781" s="1" t="s">
        <v>247</v>
      </c>
      <c r="D1781" s="1" t="s">
        <v>2519</v>
      </c>
      <c r="E1781">
        <v>3</v>
      </c>
      <c r="F1781">
        <v>89</v>
      </c>
      <c r="G1781" s="1" t="s">
        <v>44</v>
      </c>
      <c r="H1781" s="2">
        <v>45713</v>
      </c>
      <c r="I1781" s="1" t="s">
        <v>247</v>
      </c>
      <c r="J1781" s="1" t="s">
        <v>183</v>
      </c>
      <c r="K1781" s="1" t="s">
        <v>2519</v>
      </c>
      <c r="L1781" s="2">
        <v>45707</v>
      </c>
      <c r="M1781">
        <v>5</v>
      </c>
      <c r="N1781">
        <v>5</v>
      </c>
      <c r="O1781">
        <v>0</v>
      </c>
      <c r="P1781">
        <v>1663.45</v>
      </c>
      <c r="Q1781" s="1" t="s">
        <v>247</v>
      </c>
      <c r="R1781" s="1" t="s">
        <v>247</v>
      </c>
      <c r="S1781" s="1" t="s">
        <v>249</v>
      </c>
      <c r="T1781" s="1" t="s">
        <v>35</v>
      </c>
      <c r="U1781" s="1" t="s">
        <v>167</v>
      </c>
      <c r="V1781">
        <v>1751</v>
      </c>
      <c r="W1781" s="1" t="s">
        <v>186</v>
      </c>
      <c r="X1781" s="1" t="s">
        <v>137</v>
      </c>
      <c r="Y1781" s="2">
        <v>45507</v>
      </c>
      <c r="Z1781">
        <v>1.4</v>
      </c>
      <c r="AA1781" s="1" t="s">
        <v>39</v>
      </c>
    </row>
    <row r="1782" spans="1:28" x14ac:dyDescent="0.3">
      <c r="A1782" s="1" t="s">
        <v>5414</v>
      </c>
      <c r="B1782" s="1" t="s">
        <v>5415</v>
      </c>
      <c r="C1782" s="1" t="s">
        <v>915</v>
      </c>
      <c r="D1782" s="1" t="s">
        <v>5416</v>
      </c>
      <c r="E1782">
        <v>2</v>
      </c>
      <c r="F1782">
        <v>79</v>
      </c>
      <c r="G1782" s="1" t="s">
        <v>32</v>
      </c>
      <c r="H1782" s="2">
        <v>45800</v>
      </c>
      <c r="I1782" s="1" t="s">
        <v>915</v>
      </c>
      <c r="J1782" s="1" t="s">
        <v>394</v>
      </c>
      <c r="K1782" s="1" t="s">
        <v>5416</v>
      </c>
      <c r="L1782" s="2">
        <v>45778</v>
      </c>
      <c r="M1782">
        <v>13</v>
      </c>
      <c r="N1782">
        <v>15</v>
      </c>
      <c r="O1782">
        <v>0</v>
      </c>
      <c r="P1782">
        <v>2110.5500000000002</v>
      </c>
      <c r="Q1782" s="1" t="s">
        <v>915</v>
      </c>
      <c r="R1782" s="1" t="s">
        <v>915</v>
      </c>
      <c r="S1782" s="1" t="s">
        <v>917</v>
      </c>
      <c r="T1782" s="1" t="s">
        <v>56</v>
      </c>
      <c r="U1782" s="1" t="s">
        <v>117</v>
      </c>
      <c r="V1782">
        <v>2483</v>
      </c>
      <c r="W1782" s="1" t="s">
        <v>396</v>
      </c>
      <c r="X1782" s="1" t="s">
        <v>127</v>
      </c>
      <c r="Y1782" s="2">
        <v>43220</v>
      </c>
      <c r="Z1782">
        <v>7.7</v>
      </c>
      <c r="AA1782" s="1" t="s">
        <v>173</v>
      </c>
      <c r="AB1782">
        <v>1</v>
      </c>
    </row>
    <row r="1783" spans="1:28" x14ac:dyDescent="0.3">
      <c r="A1783" s="1" t="s">
        <v>5417</v>
      </c>
      <c r="B1783" s="1" t="s">
        <v>5418</v>
      </c>
      <c r="C1783" s="1" t="s">
        <v>405</v>
      </c>
      <c r="D1783" s="1" t="s">
        <v>3871</v>
      </c>
      <c r="E1783">
        <v>2</v>
      </c>
      <c r="F1783">
        <v>55</v>
      </c>
      <c r="G1783" s="1" t="s">
        <v>44</v>
      </c>
      <c r="H1783" s="2">
        <v>45982</v>
      </c>
      <c r="I1783" s="1" t="s">
        <v>405</v>
      </c>
      <c r="J1783" s="1" t="s">
        <v>221</v>
      </c>
      <c r="K1783" s="1" t="s">
        <v>3871</v>
      </c>
      <c r="L1783" s="2">
        <v>45963</v>
      </c>
      <c r="M1783">
        <v>6</v>
      </c>
      <c r="N1783">
        <v>5</v>
      </c>
      <c r="O1783">
        <v>1</v>
      </c>
      <c r="P1783">
        <v>6438.15</v>
      </c>
      <c r="Q1783" s="1" t="s">
        <v>405</v>
      </c>
      <c r="R1783" s="1" t="s">
        <v>405</v>
      </c>
      <c r="S1783" s="1" t="s">
        <v>407</v>
      </c>
      <c r="T1783" s="1" t="s">
        <v>75</v>
      </c>
      <c r="U1783" s="1" t="s">
        <v>98</v>
      </c>
      <c r="V1783">
        <v>6777</v>
      </c>
      <c r="W1783" s="1" t="s">
        <v>224</v>
      </c>
      <c r="X1783" s="1" t="s">
        <v>137</v>
      </c>
      <c r="Y1783" s="2">
        <v>44532</v>
      </c>
      <c r="Z1783">
        <v>4.0999999999999996</v>
      </c>
      <c r="AA1783" s="1" t="s">
        <v>192</v>
      </c>
      <c r="AB1783">
        <v>1</v>
      </c>
    </row>
    <row r="1784" spans="1:28" x14ac:dyDescent="0.3">
      <c r="A1784" s="1" t="s">
        <v>5419</v>
      </c>
      <c r="B1784" s="1" t="s">
        <v>5420</v>
      </c>
      <c r="C1784" s="1" t="s">
        <v>1764</v>
      </c>
      <c r="D1784" s="1" t="s">
        <v>5421</v>
      </c>
      <c r="E1784">
        <v>3</v>
      </c>
      <c r="F1784">
        <v>53</v>
      </c>
      <c r="G1784" s="1" t="s">
        <v>44</v>
      </c>
      <c r="H1784" s="2">
        <v>46018</v>
      </c>
      <c r="I1784" s="1" t="s">
        <v>1764</v>
      </c>
      <c r="J1784" s="1" t="s">
        <v>357</v>
      </c>
      <c r="K1784" s="1" t="s">
        <v>5421</v>
      </c>
      <c r="L1784" s="2">
        <v>46010</v>
      </c>
      <c r="M1784">
        <v>6</v>
      </c>
      <c r="N1784">
        <v>10</v>
      </c>
      <c r="O1784">
        <v>0</v>
      </c>
      <c r="P1784">
        <v>1962</v>
      </c>
      <c r="Q1784" s="1" t="s">
        <v>1764</v>
      </c>
      <c r="R1784" s="1" t="s">
        <v>1764</v>
      </c>
      <c r="S1784" s="1" t="s">
        <v>1766</v>
      </c>
      <c r="T1784" s="1" t="s">
        <v>56</v>
      </c>
      <c r="U1784" s="1" t="s">
        <v>57</v>
      </c>
      <c r="V1784">
        <v>2180</v>
      </c>
      <c r="W1784" s="1" t="s">
        <v>360</v>
      </c>
      <c r="X1784" s="1" t="s">
        <v>38</v>
      </c>
      <c r="Y1784" s="2">
        <v>45643</v>
      </c>
      <c r="Z1784">
        <v>1</v>
      </c>
      <c r="AA1784" s="1" t="s">
        <v>39</v>
      </c>
    </row>
    <row r="1785" spans="1:28" x14ac:dyDescent="0.3">
      <c r="A1785" s="1" t="s">
        <v>5422</v>
      </c>
      <c r="B1785" s="1" t="s">
        <v>5423</v>
      </c>
      <c r="C1785" s="1" t="s">
        <v>347</v>
      </c>
      <c r="D1785" s="1" t="s">
        <v>5424</v>
      </c>
      <c r="E1785">
        <v>4</v>
      </c>
      <c r="F1785">
        <v>40</v>
      </c>
      <c r="G1785" s="1" t="s">
        <v>44</v>
      </c>
      <c r="H1785" s="2">
        <v>45987</v>
      </c>
      <c r="I1785" s="1" t="s">
        <v>347</v>
      </c>
      <c r="J1785" s="1" t="s">
        <v>105</v>
      </c>
      <c r="K1785" s="1" t="s">
        <v>5424</v>
      </c>
      <c r="L1785" s="2">
        <v>45982</v>
      </c>
      <c r="M1785">
        <v>2</v>
      </c>
      <c r="N1785">
        <v>5</v>
      </c>
      <c r="O1785">
        <v>0</v>
      </c>
      <c r="P1785">
        <v>866.4</v>
      </c>
      <c r="Q1785" s="1" t="s">
        <v>347</v>
      </c>
      <c r="R1785" s="1" t="s">
        <v>347</v>
      </c>
      <c r="S1785" s="1" t="s">
        <v>349</v>
      </c>
      <c r="T1785" s="1" t="s">
        <v>107</v>
      </c>
      <c r="U1785" s="1" t="s">
        <v>108</v>
      </c>
      <c r="V1785">
        <v>912</v>
      </c>
      <c r="W1785" s="1" t="s">
        <v>109</v>
      </c>
      <c r="X1785" s="1" t="s">
        <v>110</v>
      </c>
      <c r="Y1785" s="2">
        <v>44203</v>
      </c>
      <c r="Z1785">
        <v>5</v>
      </c>
      <c r="AA1785" s="1" t="s">
        <v>39</v>
      </c>
    </row>
    <row r="1786" spans="1:28" x14ac:dyDescent="0.3">
      <c r="A1786" s="1" t="s">
        <v>5425</v>
      </c>
      <c r="B1786" s="1" t="s">
        <v>5426</v>
      </c>
      <c r="C1786" s="1" t="s">
        <v>1917</v>
      </c>
      <c r="D1786" s="1" t="s">
        <v>5427</v>
      </c>
      <c r="E1786">
        <v>5</v>
      </c>
      <c r="F1786">
        <v>26</v>
      </c>
      <c r="G1786" s="1" t="s">
        <v>44</v>
      </c>
      <c r="H1786" s="2">
        <v>45694</v>
      </c>
      <c r="I1786" s="1" t="s">
        <v>1917</v>
      </c>
      <c r="J1786" s="1" t="s">
        <v>33</v>
      </c>
      <c r="K1786" s="1" t="s">
        <v>5427</v>
      </c>
      <c r="L1786" s="2">
        <v>45681</v>
      </c>
      <c r="M1786">
        <v>3</v>
      </c>
      <c r="N1786">
        <v>30</v>
      </c>
      <c r="O1786">
        <v>0</v>
      </c>
      <c r="P1786">
        <v>296.10000000000002</v>
      </c>
      <c r="Q1786" s="1" t="s">
        <v>1917</v>
      </c>
      <c r="R1786" s="1" t="s">
        <v>1917</v>
      </c>
      <c r="S1786" s="1" t="s">
        <v>1918</v>
      </c>
      <c r="T1786" s="1" t="s">
        <v>90</v>
      </c>
      <c r="U1786" s="1" t="s">
        <v>185</v>
      </c>
      <c r="V1786">
        <v>423</v>
      </c>
      <c r="W1786" s="1" t="s">
        <v>37</v>
      </c>
      <c r="X1786" s="1" t="s">
        <v>38</v>
      </c>
      <c r="Y1786" s="2">
        <v>43032</v>
      </c>
      <c r="Z1786">
        <v>8.1999999999999993</v>
      </c>
      <c r="AA1786" s="1" t="s">
        <v>39</v>
      </c>
    </row>
    <row r="1787" spans="1:28" x14ac:dyDescent="0.3">
      <c r="A1787" s="1" t="s">
        <v>5428</v>
      </c>
      <c r="B1787" s="1" t="s">
        <v>5429</v>
      </c>
      <c r="C1787" s="1" t="s">
        <v>793</v>
      </c>
      <c r="D1787" s="1" t="s">
        <v>2700</v>
      </c>
      <c r="E1787">
        <v>3</v>
      </c>
      <c r="F1787">
        <v>36</v>
      </c>
      <c r="G1787" s="1" t="s">
        <v>44</v>
      </c>
      <c r="H1787" s="2">
        <v>45974</v>
      </c>
      <c r="I1787" s="1" t="s">
        <v>793</v>
      </c>
      <c r="J1787" s="1" t="s">
        <v>229</v>
      </c>
      <c r="K1787" s="1" t="s">
        <v>2700</v>
      </c>
      <c r="L1787" s="2">
        <v>45960</v>
      </c>
      <c r="M1787">
        <v>5</v>
      </c>
      <c r="N1787">
        <v>30</v>
      </c>
      <c r="O1787">
        <v>0</v>
      </c>
      <c r="P1787">
        <v>4671.8</v>
      </c>
      <c r="Q1787" s="1" t="s">
        <v>793</v>
      </c>
      <c r="R1787" s="1" t="s">
        <v>793</v>
      </c>
      <c r="S1787" s="1" t="s">
        <v>795</v>
      </c>
      <c r="T1787" s="1" t="s">
        <v>75</v>
      </c>
      <c r="U1787" s="1" t="s">
        <v>237</v>
      </c>
      <c r="V1787">
        <v>6674</v>
      </c>
      <c r="W1787" s="1" t="s">
        <v>231</v>
      </c>
      <c r="X1787" s="1" t="s">
        <v>127</v>
      </c>
      <c r="Y1787" s="2">
        <v>43596</v>
      </c>
      <c r="Z1787">
        <v>6.6</v>
      </c>
      <c r="AA1787" s="1" t="s">
        <v>39</v>
      </c>
    </row>
    <row r="1788" spans="1:28" x14ac:dyDescent="0.3">
      <c r="A1788" s="1" t="s">
        <v>5430</v>
      </c>
      <c r="B1788" s="1" t="s">
        <v>5431</v>
      </c>
      <c r="C1788" s="1" t="s">
        <v>455</v>
      </c>
      <c r="D1788" s="1" t="s">
        <v>4644</v>
      </c>
      <c r="E1788">
        <v>4</v>
      </c>
      <c r="G1788" s="1" t="s">
        <v>44</v>
      </c>
      <c r="H1788" s="2">
        <v>45775</v>
      </c>
      <c r="I1788" s="1" t="s">
        <v>455</v>
      </c>
      <c r="J1788" s="1" t="s">
        <v>215</v>
      </c>
      <c r="K1788" s="1" t="s">
        <v>4644</v>
      </c>
      <c r="L1788" s="2">
        <v>45761</v>
      </c>
      <c r="M1788">
        <v>5</v>
      </c>
      <c r="O1788">
        <v>0</v>
      </c>
      <c r="P1788">
        <v>1542.6</v>
      </c>
      <c r="Q1788" s="1" t="s">
        <v>455</v>
      </c>
      <c r="R1788" s="1" t="s">
        <v>455</v>
      </c>
      <c r="S1788" s="1" t="s">
        <v>457</v>
      </c>
      <c r="T1788" s="1" t="s">
        <v>90</v>
      </c>
      <c r="U1788" s="1" t="s">
        <v>91</v>
      </c>
      <c r="V1788">
        <v>1714</v>
      </c>
      <c r="W1788" s="1" t="s">
        <v>216</v>
      </c>
      <c r="X1788" s="1" t="s">
        <v>127</v>
      </c>
      <c r="Y1788" s="2">
        <v>45659</v>
      </c>
      <c r="Z1788">
        <v>1</v>
      </c>
      <c r="AA1788" s="1" t="s">
        <v>39</v>
      </c>
    </row>
    <row r="1789" spans="1:28" x14ac:dyDescent="0.3">
      <c r="A1789" s="1" t="s">
        <v>5432</v>
      </c>
      <c r="B1789" s="1" t="s">
        <v>5433</v>
      </c>
      <c r="C1789" s="1" t="s">
        <v>1815</v>
      </c>
      <c r="D1789" s="1" t="s">
        <v>5434</v>
      </c>
      <c r="E1789">
        <v>5</v>
      </c>
      <c r="F1789">
        <v>17</v>
      </c>
      <c r="G1789" s="1" t="s">
        <v>44</v>
      </c>
      <c r="H1789" s="2">
        <v>45780</v>
      </c>
      <c r="I1789" s="1" t="s">
        <v>1815</v>
      </c>
      <c r="J1789" s="1" t="s">
        <v>204</v>
      </c>
      <c r="K1789" s="1" t="s">
        <v>5434</v>
      </c>
      <c r="L1789" s="2">
        <v>45769</v>
      </c>
      <c r="M1789">
        <v>7</v>
      </c>
      <c r="N1789">
        <v>20</v>
      </c>
      <c r="O1789">
        <v>0</v>
      </c>
      <c r="P1789">
        <v>95.2</v>
      </c>
      <c r="Q1789" s="1" t="s">
        <v>1815</v>
      </c>
      <c r="R1789" s="1" t="s">
        <v>1815</v>
      </c>
      <c r="S1789" s="1" t="s">
        <v>1816</v>
      </c>
      <c r="T1789" s="1" t="s">
        <v>134</v>
      </c>
      <c r="U1789" s="1" t="s">
        <v>135</v>
      </c>
      <c r="V1789">
        <v>119</v>
      </c>
      <c r="W1789" s="1" t="s">
        <v>206</v>
      </c>
      <c r="X1789" s="1" t="s">
        <v>137</v>
      </c>
      <c r="Y1789" s="2">
        <v>43138</v>
      </c>
      <c r="Z1789">
        <v>7.9</v>
      </c>
      <c r="AA1789" s="1" t="s">
        <v>39</v>
      </c>
    </row>
    <row r="1790" spans="1:28" x14ac:dyDescent="0.3">
      <c r="A1790" s="1" t="s">
        <v>5435</v>
      </c>
      <c r="B1790" s="1" t="s">
        <v>5436</v>
      </c>
      <c r="C1790" s="1" t="s">
        <v>1123</v>
      </c>
      <c r="D1790" s="1" t="s">
        <v>5437</v>
      </c>
      <c r="E1790">
        <v>4</v>
      </c>
      <c r="F1790">
        <v>83</v>
      </c>
      <c r="G1790" s="1" t="s">
        <v>32</v>
      </c>
      <c r="H1790" s="2">
        <v>45793</v>
      </c>
      <c r="I1790" s="1" t="s">
        <v>1123</v>
      </c>
      <c r="J1790" s="1" t="s">
        <v>33</v>
      </c>
      <c r="K1790" s="1" t="s">
        <v>5437</v>
      </c>
      <c r="L1790" s="2">
        <v>45781</v>
      </c>
      <c r="M1790">
        <v>7</v>
      </c>
      <c r="N1790">
        <v>15</v>
      </c>
      <c r="O1790">
        <v>0</v>
      </c>
      <c r="P1790">
        <v>1584.4</v>
      </c>
      <c r="Q1790" s="1" t="s">
        <v>1123</v>
      </c>
      <c r="R1790" s="1" t="s">
        <v>1123</v>
      </c>
      <c r="S1790" s="1" t="s">
        <v>1125</v>
      </c>
      <c r="T1790" s="1" t="s">
        <v>75</v>
      </c>
      <c r="U1790" s="1" t="s">
        <v>237</v>
      </c>
      <c r="V1790">
        <v>1864</v>
      </c>
      <c r="W1790" s="1" t="s">
        <v>37</v>
      </c>
      <c r="X1790" s="1" t="s">
        <v>38</v>
      </c>
      <c r="Y1790" s="2">
        <v>43032</v>
      </c>
      <c r="Z1790">
        <v>8.1999999999999993</v>
      </c>
      <c r="AA1790" s="1" t="s">
        <v>39</v>
      </c>
    </row>
    <row r="1791" spans="1:28" x14ac:dyDescent="0.3">
      <c r="A1791" s="1" t="s">
        <v>5438</v>
      </c>
      <c r="B1791" s="1" t="s">
        <v>5439</v>
      </c>
      <c r="C1791" s="1" t="s">
        <v>1194</v>
      </c>
      <c r="D1791" s="1" t="s">
        <v>2039</v>
      </c>
      <c r="E1791">
        <v>4</v>
      </c>
      <c r="F1791">
        <v>36</v>
      </c>
      <c r="G1791" s="1" t="s">
        <v>32</v>
      </c>
      <c r="H1791" s="2">
        <v>45942</v>
      </c>
      <c r="I1791" s="1" t="s">
        <v>1194</v>
      </c>
      <c r="J1791" s="1" t="s">
        <v>357</v>
      </c>
      <c r="K1791" s="1" t="s">
        <v>2039</v>
      </c>
      <c r="L1791" s="2">
        <v>45936</v>
      </c>
      <c r="M1791">
        <v>4</v>
      </c>
      <c r="N1791">
        <v>0</v>
      </c>
      <c r="O1791">
        <v>0</v>
      </c>
      <c r="P1791">
        <v>979</v>
      </c>
      <c r="Q1791" s="1" t="s">
        <v>1194</v>
      </c>
      <c r="R1791" s="1" t="s">
        <v>1194</v>
      </c>
      <c r="S1791" s="1" t="s">
        <v>1196</v>
      </c>
      <c r="T1791" s="1" t="s">
        <v>35</v>
      </c>
      <c r="U1791" s="1" t="s">
        <v>167</v>
      </c>
      <c r="V1791">
        <v>979</v>
      </c>
      <c r="W1791" s="1" t="s">
        <v>360</v>
      </c>
      <c r="X1791" s="1" t="s">
        <v>38</v>
      </c>
      <c r="Y1791" s="2">
        <v>45643</v>
      </c>
      <c r="Z1791">
        <v>1</v>
      </c>
      <c r="AA1791" s="1" t="s">
        <v>39</v>
      </c>
    </row>
    <row r="1792" spans="1:28" x14ac:dyDescent="0.3">
      <c r="A1792" s="1" t="s">
        <v>5440</v>
      </c>
      <c r="B1792" s="1" t="s">
        <v>5441</v>
      </c>
      <c r="C1792" s="1" t="s">
        <v>596</v>
      </c>
      <c r="D1792" s="1" t="s">
        <v>5442</v>
      </c>
      <c r="E1792">
        <v>3</v>
      </c>
      <c r="F1792">
        <v>60</v>
      </c>
      <c r="G1792" s="1" t="s">
        <v>32</v>
      </c>
      <c r="H1792" s="2">
        <v>45971</v>
      </c>
      <c r="I1792" s="1" t="s">
        <v>596</v>
      </c>
      <c r="J1792" s="1" t="s">
        <v>446</v>
      </c>
      <c r="K1792" s="1" t="s">
        <v>5442</v>
      </c>
      <c r="L1792" s="2">
        <v>45962</v>
      </c>
      <c r="M1792">
        <v>5</v>
      </c>
      <c r="N1792">
        <v>0</v>
      </c>
      <c r="O1792">
        <v>0</v>
      </c>
      <c r="P1792">
        <v>2319</v>
      </c>
      <c r="Q1792" s="1" t="s">
        <v>596</v>
      </c>
      <c r="R1792" s="1" t="s">
        <v>596</v>
      </c>
      <c r="S1792" s="1" t="s">
        <v>599</v>
      </c>
      <c r="T1792" s="1" t="s">
        <v>75</v>
      </c>
      <c r="U1792" s="1" t="s">
        <v>76</v>
      </c>
      <c r="V1792">
        <v>2319</v>
      </c>
      <c r="W1792" s="1" t="s">
        <v>447</v>
      </c>
      <c r="X1792" s="1" t="s">
        <v>127</v>
      </c>
      <c r="Y1792" s="2">
        <v>45409</v>
      </c>
      <c r="Z1792">
        <v>1.7</v>
      </c>
      <c r="AA1792" s="1" t="s">
        <v>39</v>
      </c>
    </row>
    <row r="1793" spans="1:28" x14ac:dyDescent="0.3">
      <c r="A1793" s="1" t="s">
        <v>5443</v>
      </c>
      <c r="B1793" s="1" t="s">
        <v>5444</v>
      </c>
      <c r="C1793" s="1" t="s">
        <v>1616</v>
      </c>
      <c r="D1793" s="1" t="s">
        <v>3777</v>
      </c>
      <c r="E1793">
        <v>4</v>
      </c>
      <c r="F1793">
        <v>56</v>
      </c>
      <c r="G1793" s="1" t="s">
        <v>44</v>
      </c>
      <c r="H1793" s="2">
        <v>45859</v>
      </c>
      <c r="I1793" s="1" t="s">
        <v>1616</v>
      </c>
      <c r="J1793" s="1" t="s">
        <v>306</v>
      </c>
      <c r="K1793" s="1" t="s">
        <v>3777</v>
      </c>
      <c r="L1793" s="2">
        <v>45842</v>
      </c>
      <c r="M1793">
        <v>8</v>
      </c>
      <c r="N1793">
        <v>0</v>
      </c>
      <c r="O1793">
        <v>0</v>
      </c>
      <c r="P1793">
        <v>4894</v>
      </c>
      <c r="Q1793" s="1" t="s">
        <v>1616</v>
      </c>
      <c r="R1793" s="1" t="s">
        <v>1616</v>
      </c>
      <c r="S1793" s="1" t="s">
        <v>1617</v>
      </c>
      <c r="T1793" s="1" t="s">
        <v>90</v>
      </c>
      <c r="U1793" s="1" t="s">
        <v>266</v>
      </c>
      <c r="V1793">
        <v>4894</v>
      </c>
      <c r="W1793" s="1" t="s">
        <v>308</v>
      </c>
      <c r="X1793" s="1" t="s">
        <v>59</v>
      </c>
      <c r="Y1793" s="2">
        <v>45415</v>
      </c>
      <c r="Z1793">
        <v>1.7</v>
      </c>
      <c r="AA1793" s="1" t="s">
        <v>39</v>
      </c>
    </row>
    <row r="1794" spans="1:28" x14ac:dyDescent="0.3">
      <c r="A1794" s="1" t="s">
        <v>5445</v>
      </c>
      <c r="B1794" s="1" t="s">
        <v>5446</v>
      </c>
      <c r="C1794" s="1" t="s">
        <v>953</v>
      </c>
      <c r="D1794" s="1" t="s">
        <v>2534</v>
      </c>
      <c r="E1794">
        <v>4</v>
      </c>
      <c r="F1794">
        <v>42</v>
      </c>
      <c r="G1794" s="1" t="s">
        <v>44</v>
      </c>
      <c r="H1794" s="2">
        <v>45799</v>
      </c>
      <c r="I1794" s="1" t="s">
        <v>953</v>
      </c>
      <c r="J1794" s="1" t="s">
        <v>64</v>
      </c>
      <c r="K1794" s="1" t="s">
        <v>2534</v>
      </c>
      <c r="L1794" s="2">
        <v>45780</v>
      </c>
      <c r="M1794">
        <v>9</v>
      </c>
      <c r="N1794">
        <v>0</v>
      </c>
      <c r="O1794">
        <v>0</v>
      </c>
      <c r="P1794">
        <v>309</v>
      </c>
      <c r="Q1794" s="1" t="s">
        <v>953</v>
      </c>
      <c r="R1794" s="1" t="s">
        <v>953</v>
      </c>
      <c r="S1794" s="1" t="s">
        <v>955</v>
      </c>
      <c r="T1794" s="1" t="s">
        <v>56</v>
      </c>
      <c r="U1794" s="1" t="s">
        <v>117</v>
      </c>
      <c r="V1794">
        <v>309</v>
      </c>
      <c r="W1794" s="1" t="s">
        <v>67</v>
      </c>
      <c r="X1794" s="1" t="s">
        <v>59</v>
      </c>
      <c r="Y1794" s="2">
        <v>44275</v>
      </c>
      <c r="Z1794">
        <v>4.8</v>
      </c>
      <c r="AA1794" s="1" t="s">
        <v>39</v>
      </c>
    </row>
    <row r="1795" spans="1:28" x14ac:dyDescent="0.3">
      <c r="A1795" s="1" t="s">
        <v>5447</v>
      </c>
      <c r="B1795" s="1" t="s">
        <v>5448</v>
      </c>
      <c r="C1795" s="1" t="s">
        <v>170</v>
      </c>
      <c r="D1795" s="1" t="s">
        <v>4013</v>
      </c>
      <c r="E1795">
        <v>3</v>
      </c>
      <c r="F1795">
        <v>132</v>
      </c>
      <c r="G1795" s="1" t="s">
        <v>44</v>
      </c>
      <c r="H1795" s="2">
        <v>45845</v>
      </c>
      <c r="I1795" s="1" t="s">
        <v>170</v>
      </c>
      <c r="J1795" s="1" t="s">
        <v>123</v>
      </c>
      <c r="K1795" s="1" t="s">
        <v>4013</v>
      </c>
      <c r="L1795" s="2">
        <v>45833</v>
      </c>
      <c r="M1795">
        <v>4</v>
      </c>
      <c r="N1795">
        <v>15</v>
      </c>
      <c r="O1795">
        <v>0</v>
      </c>
      <c r="P1795">
        <v>3395.75</v>
      </c>
      <c r="Q1795" s="1" t="s">
        <v>170</v>
      </c>
      <c r="R1795" s="1" t="s">
        <v>170</v>
      </c>
      <c r="S1795" s="1" t="s">
        <v>172</v>
      </c>
      <c r="T1795" s="1" t="s">
        <v>35</v>
      </c>
      <c r="U1795" s="1" t="s">
        <v>36</v>
      </c>
      <c r="V1795">
        <v>3995</v>
      </c>
      <c r="W1795" s="1" t="s">
        <v>126</v>
      </c>
      <c r="X1795" s="1" t="s">
        <v>127</v>
      </c>
      <c r="Y1795" s="2">
        <v>44230</v>
      </c>
      <c r="Z1795">
        <v>4.9000000000000004</v>
      </c>
      <c r="AA1795" s="1" t="s">
        <v>39</v>
      </c>
    </row>
    <row r="1796" spans="1:28" x14ac:dyDescent="0.3">
      <c r="A1796" s="1" t="s">
        <v>5449</v>
      </c>
      <c r="B1796" s="1" t="s">
        <v>5450</v>
      </c>
      <c r="C1796" s="1" t="s">
        <v>1453</v>
      </c>
      <c r="D1796" s="1" t="s">
        <v>5451</v>
      </c>
      <c r="E1796">
        <v>4</v>
      </c>
      <c r="F1796">
        <v>256</v>
      </c>
      <c r="G1796" s="1" t="s">
        <v>32</v>
      </c>
      <c r="H1796" s="2">
        <v>45924</v>
      </c>
      <c r="I1796" s="1" t="s">
        <v>1453</v>
      </c>
      <c r="J1796" s="1" t="s">
        <v>291</v>
      </c>
      <c r="K1796" s="1" t="s">
        <v>5451</v>
      </c>
      <c r="L1796" s="2">
        <v>45919</v>
      </c>
      <c r="M1796">
        <v>3</v>
      </c>
      <c r="N1796">
        <v>15</v>
      </c>
      <c r="O1796">
        <v>0</v>
      </c>
      <c r="P1796">
        <v>231.2</v>
      </c>
      <c r="Q1796" s="1" t="s">
        <v>1453</v>
      </c>
      <c r="R1796" s="1" t="s">
        <v>1453</v>
      </c>
      <c r="S1796" s="1" t="s">
        <v>1455</v>
      </c>
      <c r="T1796" s="1" t="s">
        <v>134</v>
      </c>
      <c r="U1796" s="1" t="s">
        <v>144</v>
      </c>
      <c r="V1796">
        <v>272</v>
      </c>
      <c r="W1796" s="1" t="s">
        <v>293</v>
      </c>
      <c r="X1796" s="1" t="s">
        <v>48</v>
      </c>
      <c r="Y1796" s="2">
        <v>44560</v>
      </c>
      <c r="Z1796">
        <v>4</v>
      </c>
      <c r="AA1796" s="1" t="s">
        <v>39</v>
      </c>
    </row>
    <row r="1797" spans="1:28" x14ac:dyDescent="0.3">
      <c r="A1797" s="1" t="s">
        <v>5452</v>
      </c>
      <c r="B1797" s="1" t="s">
        <v>5453</v>
      </c>
      <c r="C1797" s="1" t="s">
        <v>1551</v>
      </c>
      <c r="D1797" s="1" t="s">
        <v>2572</v>
      </c>
      <c r="E1797">
        <v>4</v>
      </c>
      <c r="F1797">
        <v>22</v>
      </c>
      <c r="G1797" s="1" t="s">
        <v>44</v>
      </c>
      <c r="H1797" s="2">
        <v>45842</v>
      </c>
      <c r="I1797" s="1" t="s">
        <v>1551</v>
      </c>
      <c r="J1797" s="1" t="s">
        <v>318</v>
      </c>
      <c r="K1797" s="1" t="s">
        <v>2572</v>
      </c>
      <c r="L1797" s="2">
        <v>45819</v>
      </c>
      <c r="M1797">
        <v>10</v>
      </c>
      <c r="N1797">
        <v>20</v>
      </c>
      <c r="O1797">
        <v>0</v>
      </c>
      <c r="P1797">
        <v>332</v>
      </c>
      <c r="Q1797" s="1" t="s">
        <v>1551</v>
      </c>
      <c r="R1797" s="1" t="s">
        <v>1551</v>
      </c>
      <c r="S1797" s="1" t="s">
        <v>1553</v>
      </c>
      <c r="T1797" s="1" t="s">
        <v>107</v>
      </c>
      <c r="U1797" s="1" t="s">
        <v>416</v>
      </c>
      <c r="V1797">
        <v>415</v>
      </c>
      <c r="W1797" s="1" t="s">
        <v>319</v>
      </c>
      <c r="X1797" s="1" t="s">
        <v>48</v>
      </c>
      <c r="Y1797" s="2">
        <v>45758</v>
      </c>
      <c r="Z1797">
        <v>0.7</v>
      </c>
      <c r="AA1797" s="1" t="s">
        <v>39</v>
      </c>
    </row>
    <row r="1798" spans="1:28" x14ac:dyDescent="0.3">
      <c r="A1798" s="1" t="s">
        <v>5454</v>
      </c>
      <c r="B1798" s="1" t="s">
        <v>5455</v>
      </c>
      <c r="C1798" s="1" t="s">
        <v>1917</v>
      </c>
      <c r="D1798" s="1" t="s">
        <v>4836</v>
      </c>
      <c r="E1798">
        <v>4</v>
      </c>
      <c r="F1798">
        <v>95</v>
      </c>
      <c r="G1798" s="1" t="s">
        <v>44</v>
      </c>
      <c r="H1798" s="2">
        <v>46020</v>
      </c>
      <c r="I1798" s="1" t="s">
        <v>1917</v>
      </c>
      <c r="J1798" s="1" t="s">
        <v>446</v>
      </c>
      <c r="K1798" s="1" t="s">
        <v>4836</v>
      </c>
      <c r="L1798" s="2">
        <v>46007</v>
      </c>
      <c r="M1798">
        <v>4</v>
      </c>
      <c r="N1798">
        <v>10</v>
      </c>
      <c r="O1798">
        <v>0</v>
      </c>
      <c r="P1798">
        <v>380.7</v>
      </c>
      <c r="Q1798" s="1" t="s">
        <v>1917</v>
      </c>
      <c r="R1798" s="1" t="s">
        <v>1917</v>
      </c>
      <c r="S1798" s="1" t="s">
        <v>1918</v>
      </c>
      <c r="T1798" s="1" t="s">
        <v>90</v>
      </c>
      <c r="U1798" s="1" t="s">
        <v>185</v>
      </c>
      <c r="V1798">
        <v>423</v>
      </c>
      <c r="W1798" s="1" t="s">
        <v>447</v>
      </c>
      <c r="X1798" s="1" t="s">
        <v>127</v>
      </c>
      <c r="Y1798" s="2">
        <v>45409</v>
      </c>
      <c r="Z1798">
        <v>1.7</v>
      </c>
      <c r="AA1798" s="1" t="s">
        <v>858</v>
      </c>
      <c r="AB1798">
        <v>1</v>
      </c>
    </row>
    <row r="1799" spans="1:28" x14ac:dyDescent="0.3">
      <c r="A1799" s="1" t="s">
        <v>5456</v>
      </c>
      <c r="B1799" s="1" t="s">
        <v>5457</v>
      </c>
      <c r="C1799" s="1" t="s">
        <v>121</v>
      </c>
      <c r="D1799" s="1" t="s">
        <v>2531</v>
      </c>
      <c r="E1799">
        <v>4</v>
      </c>
      <c r="F1799">
        <v>61</v>
      </c>
      <c r="G1799" s="1" t="s">
        <v>44</v>
      </c>
      <c r="H1799" s="2">
        <v>45732</v>
      </c>
      <c r="I1799" s="1" t="s">
        <v>121</v>
      </c>
      <c r="J1799" s="1" t="s">
        <v>318</v>
      </c>
      <c r="K1799" s="1" t="s">
        <v>2531</v>
      </c>
      <c r="L1799" s="2">
        <v>45723</v>
      </c>
      <c r="M1799">
        <v>8</v>
      </c>
      <c r="N1799">
        <v>15</v>
      </c>
      <c r="O1799">
        <v>0</v>
      </c>
      <c r="P1799">
        <v>2607.8000000000002</v>
      </c>
      <c r="Q1799" s="1" t="s">
        <v>121</v>
      </c>
      <c r="R1799" s="1" t="s">
        <v>121</v>
      </c>
      <c r="S1799" s="1" t="s">
        <v>124</v>
      </c>
      <c r="T1799" s="1" t="s">
        <v>107</v>
      </c>
      <c r="U1799" s="1" t="s">
        <v>125</v>
      </c>
      <c r="V1799">
        <v>3068</v>
      </c>
      <c r="W1799" s="1" t="s">
        <v>319</v>
      </c>
      <c r="X1799" s="1" t="s">
        <v>48</v>
      </c>
      <c r="Y1799" s="2">
        <v>45758</v>
      </c>
      <c r="Z1799">
        <v>0.7</v>
      </c>
      <c r="AA1799" s="1" t="s">
        <v>39</v>
      </c>
    </row>
    <row r="1800" spans="1:28" x14ac:dyDescent="0.3">
      <c r="A1800" s="1" t="s">
        <v>5458</v>
      </c>
      <c r="B1800" s="1" t="s">
        <v>5459</v>
      </c>
      <c r="C1800" s="1" t="s">
        <v>925</v>
      </c>
      <c r="D1800" s="1" t="s">
        <v>2590</v>
      </c>
      <c r="E1800">
        <v>4</v>
      </c>
      <c r="F1800">
        <v>47</v>
      </c>
      <c r="G1800" s="1" t="s">
        <v>44</v>
      </c>
      <c r="H1800" s="2">
        <v>46004</v>
      </c>
      <c r="I1800" s="1" t="s">
        <v>925</v>
      </c>
      <c r="J1800" s="1" t="s">
        <v>105</v>
      </c>
      <c r="K1800" s="1" t="s">
        <v>2590</v>
      </c>
      <c r="L1800" s="2">
        <v>45979</v>
      </c>
      <c r="M1800">
        <v>11</v>
      </c>
      <c r="N1800">
        <v>5</v>
      </c>
      <c r="O1800">
        <v>0</v>
      </c>
      <c r="P1800">
        <v>2507.0500000000002</v>
      </c>
      <c r="Q1800" s="1" t="s">
        <v>925</v>
      </c>
      <c r="R1800" s="1" t="s">
        <v>925</v>
      </c>
      <c r="S1800" s="1" t="s">
        <v>927</v>
      </c>
      <c r="T1800" s="1" t="s">
        <v>90</v>
      </c>
      <c r="U1800" s="1" t="s">
        <v>300</v>
      </c>
      <c r="V1800">
        <v>2639</v>
      </c>
      <c r="W1800" s="1" t="s">
        <v>109</v>
      </c>
      <c r="X1800" s="1" t="s">
        <v>110</v>
      </c>
      <c r="Y1800" s="2">
        <v>44203</v>
      </c>
      <c r="Z1800">
        <v>5</v>
      </c>
      <c r="AA1800" s="1" t="s">
        <v>39</v>
      </c>
    </row>
    <row r="1801" spans="1:28" x14ac:dyDescent="0.3">
      <c r="A1801" s="1" t="s">
        <v>5460</v>
      </c>
      <c r="B1801" s="1" t="s">
        <v>5461</v>
      </c>
      <c r="C1801" s="1" t="s">
        <v>1090</v>
      </c>
      <c r="D1801" s="1" t="s">
        <v>5462</v>
      </c>
      <c r="E1801">
        <v>3</v>
      </c>
      <c r="F1801">
        <v>101</v>
      </c>
      <c r="G1801" s="1" t="s">
        <v>44</v>
      </c>
      <c r="H1801" s="2">
        <v>45995</v>
      </c>
      <c r="I1801" s="1" t="s">
        <v>1090</v>
      </c>
      <c r="J1801" s="1" t="s">
        <v>64</v>
      </c>
      <c r="K1801" s="1" t="s">
        <v>5462</v>
      </c>
      <c r="L1801" s="2">
        <v>45984</v>
      </c>
      <c r="M1801">
        <v>2</v>
      </c>
      <c r="N1801">
        <v>0</v>
      </c>
      <c r="O1801">
        <v>0</v>
      </c>
      <c r="P1801">
        <v>1873</v>
      </c>
      <c r="Q1801" s="1" t="s">
        <v>1090</v>
      </c>
      <c r="R1801" s="1" t="s">
        <v>1090</v>
      </c>
      <c r="S1801" s="1" t="s">
        <v>1092</v>
      </c>
      <c r="T1801" s="1" t="s">
        <v>35</v>
      </c>
      <c r="U1801" s="1" t="s">
        <v>36</v>
      </c>
      <c r="V1801">
        <v>1873</v>
      </c>
      <c r="W1801" s="1" t="s">
        <v>67</v>
      </c>
      <c r="X1801" s="1" t="s">
        <v>59</v>
      </c>
      <c r="Y1801" s="2">
        <v>44275</v>
      </c>
      <c r="Z1801">
        <v>4.8</v>
      </c>
      <c r="AA1801" s="1" t="s">
        <v>39</v>
      </c>
    </row>
    <row r="1802" spans="1:28" x14ac:dyDescent="0.3">
      <c r="A1802" s="1" t="s">
        <v>5463</v>
      </c>
      <c r="B1802" s="1" t="s">
        <v>5464</v>
      </c>
      <c r="C1802" s="1" t="s">
        <v>915</v>
      </c>
      <c r="D1802" s="1" t="s">
        <v>4112</v>
      </c>
      <c r="E1802">
        <v>4</v>
      </c>
      <c r="F1802">
        <v>100</v>
      </c>
      <c r="G1802" s="1" t="s">
        <v>44</v>
      </c>
      <c r="H1802" s="2">
        <v>45990</v>
      </c>
      <c r="I1802" s="1" t="s">
        <v>915</v>
      </c>
      <c r="J1802" s="1" t="s">
        <v>105</v>
      </c>
      <c r="K1802" s="1" t="s">
        <v>4112</v>
      </c>
      <c r="L1802" s="2">
        <v>45987</v>
      </c>
      <c r="M1802">
        <v>2</v>
      </c>
      <c r="N1802">
        <v>20</v>
      </c>
      <c r="O1802">
        <v>0</v>
      </c>
      <c r="P1802">
        <v>1986.4</v>
      </c>
      <c r="Q1802" s="1" t="s">
        <v>915</v>
      </c>
      <c r="R1802" s="1" t="s">
        <v>915</v>
      </c>
      <c r="S1802" s="1" t="s">
        <v>917</v>
      </c>
      <c r="T1802" s="1" t="s">
        <v>56</v>
      </c>
      <c r="U1802" s="1" t="s">
        <v>117</v>
      </c>
      <c r="V1802">
        <v>2483</v>
      </c>
      <c r="W1802" s="1" t="s">
        <v>109</v>
      </c>
      <c r="X1802" s="1" t="s">
        <v>110</v>
      </c>
      <c r="Y1802" s="2">
        <v>44203</v>
      </c>
      <c r="Z1802">
        <v>5</v>
      </c>
      <c r="AA1802" s="1" t="s">
        <v>39</v>
      </c>
    </row>
    <row r="1803" spans="1:28" x14ac:dyDescent="0.3">
      <c r="A1803" s="1" t="s">
        <v>5465</v>
      </c>
      <c r="B1803" s="1" t="s">
        <v>5466</v>
      </c>
      <c r="C1803" s="1" t="s">
        <v>262</v>
      </c>
      <c r="D1803" s="1" t="s">
        <v>3270</v>
      </c>
      <c r="E1803">
        <v>3</v>
      </c>
      <c r="F1803">
        <v>67</v>
      </c>
      <c r="G1803" s="1" t="s">
        <v>44</v>
      </c>
      <c r="H1803" s="2">
        <v>45830</v>
      </c>
      <c r="I1803" s="1" t="s">
        <v>262</v>
      </c>
      <c r="J1803" s="1" t="s">
        <v>115</v>
      </c>
      <c r="K1803" s="1" t="s">
        <v>3270</v>
      </c>
      <c r="L1803" s="2">
        <v>45819</v>
      </c>
      <c r="M1803">
        <v>5</v>
      </c>
      <c r="N1803">
        <v>5</v>
      </c>
      <c r="O1803">
        <v>0</v>
      </c>
      <c r="P1803">
        <v>599.45000000000005</v>
      </c>
      <c r="Q1803" s="1" t="s">
        <v>262</v>
      </c>
      <c r="R1803" s="1" t="s">
        <v>262</v>
      </c>
      <c r="S1803" s="1" t="s">
        <v>265</v>
      </c>
      <c r="T1803" s="1" t="s">
        <v>90</v>
      </c>
      <c r="U1803" s="1" t="s">
        <v>266</v>
      </c>
      <c r="V1803">
        <v>631</v>
      </c>
      <c r="W1803" s="1" t="s">
        <v>118</v>
      </c>
      <c r="X1803" s="1" t="s">
        <v>59</v>
      </c>
      <c r="Y1803" s="2">
        <v>43824</v>
      </c>
      <c r="Z1803">
        <v>6</v>
      </c>
      <c r="AA1803" s="1" t="s">
        <v>39</v>
      </c>
    </row>
    <row r="1804" spans="1:28" x14ac:dyDescent="0.3">
      <c r="A1804" s="1" t="s">
        <v>5467</v>
      </c>
      <c r="B1804" s="1" t="s">
        <v>5468</v>
      </c>
      <c r="C1804" s="1" t="s">
        <v>637</v>
      </c>
      <c r="D1804" s="1" t="s">
        <v>622</v>
      </c>
      <c r="E1804">
        <v>4</v>
      </c>
      <c r="F1804">
        <v>110</v>
      </c>
      <c r="G1804" s="1" t="s">
        <v>401</v>
      </c>
      <c r="H1804" s="2">
        <v>45946</v>
      </c>
      <c r="I1804" s="1" t="s">
        <v>637</v>
      </c>
      <c r="J1804" s="1" t="s">
        <v>284</v>
      </c>
      <c r="K1804" s="1" t="s">
        <v>622</v>
      </c>
      <c r="L1804" s="2">
        <v>45941</v>
      </c>
      <c r="M1804">
        <v>2</v>
      </c>
      <c r="N1804">
        <v>15</v>
      </c>
      <c r="O1804">
        <v>0</v>
      </c>
      <c r="P1804">
        <v>782.85</v>
      </c>
      <c r="Q1804" s="1" t="s">
        <v>637</v>
      </c>
      <c r="R1804" s="1" t="s">
        <v>637</v>
      </c>
      <c r="S1804" s="1" t="s">
        <v>639</v>
      </c>
      <c r="T1804" s="1" t="s">
        <v>107</v>
      </c>
      <c r="U1804" s="1" t="s">
        <v>108</v>
      </c>
      <c r="V1804">
        <v>921</v>
      </c>
      <c r="W1804" s="1" t="s">
        <v>286</v>
      </c>
      <c r="X1804" s="1" t="s">
        <v>127</v>
      </c>
      <c r="Y1804" s="2">
        <v>45629</v>
      </c>
      <c r="Z1804">
        <v>1.1000000000000001</v>
      </c>
      <c r="AA1804" s="1" t="s">
        <v>39</v>
      </c>
    </row>
    <row r="1805" spans="1:28" x14ac:dyDescent="0.3">
      <c r="A1805" s="1" t="s">
        <v>5469</v>
      </c>
      <c r="B1805" s="1" t="s">
        <v>5470</v>
      </c>
      <c r="C1805" s="1" t="s">
        <v>1670</v>
      </c>
      <c r="D1805" s="1" t="s">
        <v>4850</v>
      </c>
      <c r="E1805">
        <v>4</v>
      </c>
      <c r="F1805">
        <v>21</v>
      </c>
      <c r="G1805" s="1" t="s">
        <v>44</v>
      </c>
      <c r="H1805" s="2">
        <v>45789</v>
      </c>
      <c r="I1805" s="1" t="s">
        <v>1670</v>
      </c>
      <c r="J1805" s="1" t="s">
        <v>96</v>
      </c>
      <c r="K1805" s="1" t="s">
        <v>4850</v>
      </c>
      <c r="L1805" s="2">
        <v>45784</v>
      </c>
      <c r="M1805">
        <v>4</v>
      </c>
      <c r="N1805">
        <v>5</v>
      </c>
      <c r="O1805">
        <v>0</v>
      </c>
      <c r="P1805">
        <v>1316.7</v>
      </c>
      <c r="Q1805" s="1" t="s">
        <v>1670</v>
      </c>
      <c r="R1805" s="1" t="s">
        <v>1670</v>
      </c>
      <c r="S1805" s="1" t="s">
        <v>1672</v>
      </c>
      <c r="T1805" s="1" t="s">
        <v>35</v>
      </c>
      <c r="U1805" s="1" t="s">
        <v>83</v>
      </c>
      <c r="V1805">
        <v>1386</v>
      </c>
      <c r="W1805" s="1" t="s">
        <v>99</v>
      </c>
      <c r="X1805" s="1" t="s">
        <v>100</v>
      </c>
      <c r="Y1805" s="2">
        <v>45629</v>
      </c>
      <c r="Z1805">
        <v>1.1000000000000001</v>
      </c>
      <c r="AA1805" s="1" t="s">
        <v>39</v>
      </c>
    </row>
    <row r="1806" spans="1:28" x14ac:dyDescent="0.3">
      <c r="A1806" s="1" t="s">
        <v>5471</v>
      </c>
      <c r="B1806" s="1" t="s">
        <v>5472</v>
      </c>
      <c r="C1806" s="1" t="s">
        <v>42</v>
      </c>
      <c r="D1806" s="1" t="s">
        <v>5473</v>
      </c>
      <c r="E1806">
        <v>5</v>
      </c>
      <c r="F1806">
        <v>66</v>
      </c>
      <c r="G1806" s="1" t="s">
        <v>44</v>
      </c>
      <c r="H1806" s="2">
        <v>45833</v>
      </c>
      <c r="I1806" s="1" t="s">
        <v>42</v>
      </c>
      <c r="J1806" s="1" t="s">
        <v>446</v>
      </c>
      <c r="K1806" s="1" t="s">
        <v>5473</v>
      </c>
      <c r="L1806" s="2">
        <v>45819</v>
      </c>
      <c r="M1806">
        <v>6</v>
      </c>
      <c r="N1806">
        <v>15</v>
      </c>
      <c r="O1806">
        <v>0</v>
      </c>
      <c r="P1806">
        <v>791.35</v>
      </c>
      <c r="Q1806" s="1" t="s">
        <v>42</v>
      </c>
      <c r="R1806" s="1" t="s">
        <v>42</v>
      </c>
      <c r="S1806" s="1" t="s">
        <v>46</v>
      </c>
      <c r="T1806" s="1" t="s">
        <v>35</v>
      </c>
      <c r="U1806" s="1" t="s">
        <v>36</v>
      </c>
      <c r="V1806">
        <v>931</v>
      </c>
      <c r="W1806" s="1" t="s">
        <v>447</v>
      </c>
      <c r="X1806" s="1" t="s">
        <v>127</v>
      </c>
      <c r="Y1806" s="2">
        <v>45409</v>
      </c>
      <c r="Z1806">
        <v>1.7</v>
      </c>
      <c r="AA1806" s="1" t="s">
        <v>39</v>
      </c>
    </row>
    <row r="1807" spans="1:28" x14ac:dyDescent="0.3">
      <c r="A1807" s="1" t="s">
        <v>5474</v>
      </c>
      <c r="B1807" s="1" t="s">
        <v>5475</v>
      </c>
      <c r="C1807" s="1" t="s">
        <v>1435</v>
      </c>
      <c r="D1807" s="1" t="s">
        <v>5476</v>
      </c>
      <c r="E1807">
        <v>3</v>
      </c>
      <c r="F1807">
        <v>71</v>
      </c>
      <c r="G1807" s="1" t="s">
        <v>32</v>
      </c>
      <c r="H1807" s="2">
        <v>45876</v>
      </c>
      <c r="I1807" s="1" t="s">
        <v>1435</v>
      </c>
      <c r="J1807" s="1" t="s">
        <v>197</v>
      </c>
      <c r="K1807" s="1" t="s">
        <v>5476</v>
      </c>
      <c r="L1807" s="2">
        <v>45870</v>
      </c>
      <c r="M1807">
        <v>5</v>
      </c>
      <c r="N1807">
        <v>15</v>
      </c>
      <c r="O1807">
        <v>0</v>
      </c>
      <c r="P1807">
        <v>1915.05</v>
      </c>
      <c r="Q1807" s="1" t="s">
        <v>1435</v>
      </c>
      <c r="R1807" s="1" t="s">
        <v>1435</v>
      </c>
      <c r="S1807" s="1" t="s">
        <v>1437</v>
      </c>
      <c r="T1807" s="1" t="s">
        <v>90</v>
      </c>
      <c r="U1807" s="1" t="s">
        <v>91</v>
      </c>
      <c r="V1807">
        <v>2253</v>
      </c>
      <c r="W1807" s="1" t="s">
        <v>199</v>
      </c>
      <c r="X1807" s="1" t="s">
        <v>59</v>
      </c>
      <c r="Y1807" s="2">
        <v>43613</v>
      </c>
      <c r="Z1807">
        <v>6.6</v>
      </c>
      <c r="AA1807" s="1" t="s">
        <v>39</v>
      </c>
    </row>
    <row r="1808" spans="1:28" x14ac:dyDescent="0.3">
      <c r="A1808" s="1" t="s">
        <v>5477</v>
      </c>
      <c r="B1808" s="1" t="s">
        <v>5478</v>
      </c>
      <c r="C1808" s="1" t="s">
        <v>1362</v>
      </c>
      <c r="D1808" s="1" t="s">
        <v>5479</v>
      </c>
      <c r="E1808">
        <v>4</v>
      </c>
      <c r="F1808">
        <v>63</v>
      </c>
      <c r="G1808" s="1" t="s">
        <v>32</v>
      </c>
      <c r="H1808" s="2">
        <v>45880</v>
      </c>
      <c r="I1808" s="1" t="s">
        <v>1362</v>
      </c>
      <c r="J1808" s="1" t="s">
        <v>123</v>
      </c>
      <c r="K1808" s="1" t="s">
        <v>5479</v>
      </c>
      <c r="L1808" s="2">
        <v>45873</v>
      </c>
      <c r="M1808">
        <v>6</v>
      </c>
      <c r="N1808">
        <v>10</v>
      </c>
      <c r="O1808">
        <v>0</v>
      </c>
      <c r="P1808">
        <v>311.39999999999998</v>
      </c>
      <c r="Q1808" s="1" t="s">
        <v>1362</v>
      </c>
      <c r="R1808" s="1" t="s">
        <v>1362</v>
      </c>
      <c r="S1808" s="1" t="s">
        <v>1364</v>
      </c>
      <c r="T1808" s="1" t="s">
        <v>35</v>
      </c>
      <c r="U1808" s="1" t="s">
        <v>83</v>
      </c>
      <c r="V1808">
        <v>346</v>
      </c>
      <c r="W1808" s="1" t="s">
        <v>126</v>
      </c>
      <c r="X1808" s="1" t="s">
        <v>127</v>
      </c>
      <c r="Y1808" s="2">
        <v>44230</v>
      </c>
      <c r="Z1808">
        <v>4.9000000000000004</v>
      </c>
      <c r="AA1808" s="1" t="s">
        <v>39</v>
      </c>
    </row>
    <row r="1809" spans="1:28" x14ac:dyDescent="0.3">
      <c r="A1809" s="1" t="s">
        <v>5480</v>
      </c>
      <c r="B1809" s="1" t="s">
        <v>5481</v>
      </c>
      <c r="C1809" s="1" t="s">
        <v>861</v>
      </c>
      <c r="D1809" s="1" t="s">
        <v>3276</v>
      </c>
      <c r="E1809">
        <v>4</v>
      </c>
      <c r="F1809">
        <v>94</v>
      </c>
      <c r="G1809" s="1" t="s">
        <v>44</v>
      </c>
      <c r="H1809" s="2">
        <v>45761</v>
      </c>
      <c r="I1809" s="1" t="s">
        <v>861</v>
      </c>
      <c r="J1809" s="1" t="s">
        <v>123</v>
      </c>
      <c r="K1809" s="1" t="s">
        <v>3276</v>
      </c>
      <c r="L1809" s="2">
        <v>45749</v>
      </c>
      <c r="M1809">
        <v>5</v>
      </c>
      <c r="N1809">
        <v>10</v>
      </c>
      <c r="O1809">
        <v>0</v>
      </c>
      <c r="P1809">
        <v>200.7</v>
      </c>
      <c r="Q1809" s="1" t="s">
        <v>861</v>
      </c>
      <c r="R1809" s="1" t="s">
        <v>861</v>
      </c>
      <c r="S1809" s="1" t="s">
        <v>863</v>
      </c>
      <c r="T1809" s="1" t="s">
        <v>56</v>
      </c>
      <c r="U1809" s="1" t="s">
        <v>66</v>
      </c>
      <c r="V1809">
        <v>223</v>
      </c>
      <c r="W1809" s="1" t="s">
        <v>126</v>
      </c>
      <c r="X1809" s="1" t="s">
        <v>127</v>
      </c>
      <c r="Y1809" s="2">
        <v>44230</v>
      </c>
      <c r="Z1809">
        <v>4.9000000000000004</v>
      </c>
      <c r="AA1809" s="1" t="s">
        <v>39</v>
      </c>
    </row>
    <row r="1810" spans="1:28" x14ac:dyDescent="0.3">
      <c r="A1810" s="1" t="s">
        <v>5482</v>
      </c>
      <c r="B1810" s="1" t="s">
        <v>5483</v>
      </c>
      <c r="C1810" s="1" t="s">
        <v>176</v>
      </c>
      <c r="D1810" s="1" t="s">
        <v>5484</v>
      </c>
      <c r="E1810">
        <v>3</v>
      </c>
      <c r="F1810">
        <v>89</v>
      </c>
      <c r="G1810" s="1" t="s">
        <v>32</v>
      </c>
      <c r="H1810" s="2">
        <v>45998</v>
      </c>
      <c r="I1810" s="1" t="s">
        <v>176</v>
      </c>
      <c r="J1810" s="1" t="s">
        <v>513</v>
      </c>
      <c r="K1810" s="1" t="s">
        <v>5484</v>
      </c>
      <c r="L1810" s="2">
        <v>45983</v>
      </c>
      <c r="M1810">
        <v>5</v>
      </c>
      <c r="N1810">
        <v>20</v>
      </c>
      <c r="O1810">
        <v>0</v>
      </c>
      <c r="P1810">
        <v>4244.8</v>
      </c>
      <c r="Q1810" s="1" t="s">
        <v>176</v>
      </c>
      <c r="R1810" s="1" t="s">
        <v>176</v>
      </c>
      <c r="S1810" s="1" t="s">
        <v>178</v>
      </c>
      <c r="T1810" s="1" t="s">
        <v>107</v>
      </c>
      <c r="U1810" s="1" t="s">
        <v>125</v>
      </c>
      <c r="V1810">
        <v>5306</v>
      </c>
      <c r="W1810" s="1" t="s">
        <v>514</v>
      </c>
      <c r="X1810" s="1" t="s">
        <v>59</v>
      </c>
      <c r="Y1810" s="2">
        <v>44396</v>
      </c>
      <c r="Z1810">
        <v>4.5</v>
      </c>
      <c r="AA1810" s="1" t="s">
        <v>39</v>
      </c>
    </row>
    <row r="1811" spans="1:28" x14ac:dyDescent="0.3">
      <c r="A1811" s="1" t="s">
        <v>5485</v>
      </c>
      <c r="B1811" s="1" t="s">
        <v>5486</v>
      </c>
      <c r="C1811" s="1" t="s">
        <v>4341</v>
      </c>
      <c r="D1811" s="1" t="s">
        <v>5487</v>
      </c>
      <c r="E1811">
        <v>3</v>
      </c>
      <c r="F1811">
        <v>158</v>
      </c>
      <c r="G1811" s="1" t="s">
        <v>44</v>
      </c>
      <c r="H1811" s="2">
        <v>45892</v>
      </c>
      <c r="I1811" s="1" t="s">
        <v>4341</v>
      </c>
      <c r="J1811" s="1" t="s">
        <v>221</v>
      </c>
      <c r="K1811" s="1" t="s">
        <v>5487</v>
      </c>
      <c r="L1811" s="2">
        <v>45880</v>
      </c>
      <c r="M1811">
        <v>6</v>
      </c>
      <c r="N1811">
        <v>0</v>
      </c>
      <c r="O1811">
        <v>0</v>
      </c>
      <c r="P1811">
        <v>555</v>
      </c>
      <c r="Q1811" s="1" t="s">
        <v>4341</v>
      </c>
      <c r="R1811" s="1" t="s">
        <v>4341</v>
      </c>
      <c r="S1811" s="1" t="s">
        <v>4343</v>
      </c>
      <c r="T1811" s="1" t="s">
        <v>90</v>
      </c>
      <c r="U1811" s="1" t="s">
        <v>185</v>
      </c>
      <c r="V1811">
        <v>555</v>
      </c>
      <c r="W1811" s="1" t="s">
        <v>224</v>
      </c>
      <c r="X1811" s="1" t="s">
        <v>137</v>
      </c>
      <c r="Y1811" s="2">
        <v>44532</v>
      </c>
      <c r="Z1811">
        <v>4.0999999999999996</v>
      </c>
      <c r="AA1811" s="1" t="s">
        <v>39</v>
      </c>
    </row>
    <row r="1812" spans="1:28" x14ac:dyDescent="0.3">
      <c r="A1812" s="1" t="s">
        <v>5488</v>
      </c>
      <c r="B1812" s="1" t="s">
        <v>5489</v>
      </c>
      <c r="C1812" s="1" t="s">
        <v>413</v>
      </c>
      <c r="D1812" s="1" t="s">
        <v>5490</v>
      </c>
      <c r="E1812">
        <v>4</v>
      </c>
      <c r="F1812">
        <v>158</v>
      </c>
      <c r="G1812" s="1" t="s">
        <v>44</v>
      </c>
      <c r="H1812" s="2">
        <v>45741</v>
      </c>
      <c r="I1812" s="1" t="s">
        <v>413</v>
      </c>
      <c r="J1812" s="1" t="s">
        <v>298</v>
      </c>
      <c r="K1812" s="1" t="s">
        <v>5490</v>
      </c>
      <c r="L1812" s="2">
        <v>45734</v>
      </c>
      <c r="M1812">
        <v>5</v>
      </c>
      <c r="N1812">
        <v>20</v>
      </c>
      <c r="O1812">
        <v>0</v>
      </c>
      <c r="P1812">
        <v>366.4</v>
      </c>
      <c r="Q1812" s="1" t="s">
        <v>413</v>
      </c>
      <c r="R1812" s="1" t="s">
        <v>413</v>
      </c>
      <c r="S1812" s="1" t="s">
        <v>415</v>
      </c>
      <c r="T1812" s="1" t="s">
        <v>107</v>
      </c>
      <c r="U1812" s="1" t="s">
        <v>416</v>
      </c>
      <c r="V1812">
        <v>458</v>
      </c>
      <c r="W1812" s="1" t="s">
        <v>301</v>
      </c>
      <c r="X1812" s="1" t="s">
        <v>137</v>
      </c>
      <c r="Y1812" s="2">
        <v>44620</v>
      </c>
      <c r="Z1812">
        <v>3.8</v>
      </c>
      <c r="AA1812" s="1" t="s">
        <v>39</v>
      </c>
    </row>
    <row r="1813" spans="1:28" x14ac:dyDescent="0.3">
      <c r="A1813" s="1" t="s">
        <v>5491</v>
      </c>
      <c r="B1813" s="1" t="s">
        <v>5492</v>
      </c>
      <c r="C1813" s="1" t="s">
        <v>1268</v>
      </c>
      <c r="D1813" s="1" t="s">
        <v>5493</v>
      </c>
      <c r="E1813">
        <v>2</v>
      </c>
      <c r="F1813">
        <v>79</v>
      </c>
      <c r="G1813" s="1" t="s">
        <v>44</v>
      </c>
      <c r="H1813" s="2">
        <v>45795</v>
      </c>
      <c r="I1813" s="1" t="s">
        <v>1268</v>
      </c>
      <c r="J1813" s="1" t="s">
        <v>598</v>
      </c>
      <c r="K1813" s="1" t="s">
        <v>5493</v>
      </c>
      <c r="L1813" s="2">
        <v>45776</v>
      </c>
      <c r="M1813">
        <v>9</v>
      </c>
      <c r="N1813">
        <v>10</v>
      </c>
      <c r="O1813">
        <v>0</v>
      </c>
      <c r="P1813">
        <v>820.8</v>
      </c>
      <c r="Q1813" s="1" t="s">
        <v>1268</v>
      </c>
      <c r="R1813" s="1" t="s">
        <v>1268</v>
      </c>
      <c r="S1813" s="1" t="s">
        <v>1269</v>
      </c>
      <c r="T1813" s="1" t="s">
        <v>35</v>
      </c>
      <c r="U1813" s="1" t="s">
        <v>83</v>
      </c>
      <c r="V1813">
        <v>912</v>
      </c>
      <c r="W1813" s="1" t="s">
        <v>600</v>
      </c>
      <c r="X1813" s="1" t="s">
        <v>38</v>
      </c>
      <c r="Y1813" s="2">
        <v>43141</v>
      </c>
      <c r="Z1813">
        <v>7.9</v>
      </c>
      <c r="AA1813" s="1" t="s">
        <v>192</v>
      </c>
      <c r="AB1813">
        <v>1</v>
      </c>
    </row>
    <row r="1814" spans="1:28" x14ac:dyDescent="0.3">
      <c r="A1814" s="1" t="s">
        <v>5494</v>
      </c>
      <c r="B1814" s="1" t="s">
        <v>5495</v>
      </c>
      <c r="C1814" s="1" t="s">
        <v>311</v>
      </c>
      <c r="D1814" s="1" t="s">
        <v>2600</v>
      </c>
      <c r="E1814">
        <v>3</v>
      </c>
      <c r="F1814">
        <v>44</v>
      </c>
      <c r="G1814" s="1" t="s">
        <v>44</v>
      </c>
      <c r="H1814" s="2">
        <v>45867</v>
      </c>
      <c r="I1814" s="1" t="s">
        <v>311</v>
      </c>
      <c r="J1814" s="1" t="s">
        <v>291</v>
      </c>
      <c r="K1814" s="1" t="s">
        <v>2600</v>
      </c>
      <c r="L1814" s="2">
        <v>45857</v>
      </c>
      <c r="M1814">
        <v>7</v>
      </c>
      <c r="N1814">
        <v>5</v>
      </c>
      <c r="O1814">
        <v>0</v>
      </c>
      <c r="P1814">
        <v>33324.1</v>
      </c>
      <c r="Q1814" s="1" t="s">
        <v>311</v>
      </c>
      <c r="R1814" s="1" t="s">
        <v>311</v>
      </c>
      <c r="S1814" s="1" t="s">
        <v>313</v>
      </c>
      <c r="T1814" s="1" t="s">
        <v>75</v>
      </c>
      <c r="U1814" s="1" t="s">
        <v>314</v>
      </c>
      <c r="V1814">
        <v>35078</v>
      </c>
      <c r="W1814" s="1" t="s">
        <v>293</v>
      </c>
      <c r="X1814" s="1" t="s">
        <v>48</v>
      </c>
      <c r="Y1814" s="2">
        <v>44560</v>
      </c>
      <c r="Z1814">
        <v>4</v>
      </c>
      <c r="AA1814" s="1" t="s">
        <v>39</v>
      </c>
    </row>
    <row r="1815" spans="1:28" x14ac:dyDescent="0.3">
      <c r="A1815" s="1" t="s">
        <v>5496</v>
      </c>
      <c r="B1815" s="1" t="s">
        <v>5497</v>
      </c>
      <c r="C1815" s="1" t="s">
        <v>2306</v>
      </c>
      <c r="D1815" s="1" t="s">
        <v>1939</v>
      </c>
      <c r="E1815">
        <v>5</v>
      </c>
      <c r="F1815">
        <v>42</v>
      </c>
      <c r="G1815" s="1" t="s">
        <v>44</v>
      </c>
      <c r="H1815" s="2">
        <v>46012</v>
      </c>
      <c r="I1815" s="1" t="s">
        <v>2306</v>
      </c>
      <c r="J1815" s="1" t="s">
        <v>598</v>
      </c>
      <c r="K1815" s="1" t="s">
        <v>1939</v>
      </c>
      <c r="L1815" s="2">
        <v>46003</v>
      </c>
      <c r="M1815">
        <v>5</v>
      </c>
      <c r="N1815">
        <v>5</v>
      </c>
      <c r="O1815">
        <v>0</v>
      </c>
      <c r="P1815">
        <v>558.6</v>
      </c>
      <c r="Q1815" s="1" t="s">
        <v>2306</v>
      </c>
      <c r="R1815" s="1" t="s">
        <v>2306</v>
      </c>
      <c r="S1815" s="1" t="s">
        <v>2307</v>
      </c>
      <c r="T1815" s="1" t="s">
        <v>134</v>
      </c>
      <c r="U1815" s="1" t="s">
        <v>378</v>
      </c>
      <c r="V1815">
        <v>588</v>
      </c>
      <c r="W1815" s="1" t="s">
        <v>600</v>
      </c>
      <c r="X1815" s="1" t="s">
        <v>38</v>
      </c>
      <c r="Y1815" s="2">
        <v>43141</v>
      </c>
      <c r="Z1815">
        <v>7.9</v>
      </c>
      <c r="AA1815" s="1" t="s">
        <v>39</v>
      </c>
    </row>
    <row r="1816" spans="1:28" x14ac:dyDescent="0.3">
      <c r="A1816" s="1" t="s">
        <v>5498</v>
      </c>
      <c r="B1816" s="1" t="s">
        <v>5499</v>
      </c>
      <c r="C1816" s="1" t="s">
        <v>157</v>
      </c>
      <c r="D1816" s="1" t="s">
        <v>5500</v>
      </c>
      <c r="E1816">
        <v>3</v>
      </c>
      <c r="F1816">
        <v>49</v>
      </c>
      <c r="G1816" s="1" t="s">
        <v>44</v>
      </c>
      <c r="H1816" s="2">
        <v>45762</v>
      </c>
      <c r="I1816" s="1" t="s">
        <v>157</v>
      </c>
      <c r="J1816" s="1" t="s">
        <v>1119</v>
      </c>
      <c r="K1816" s="1" t="s">
        <v>5500</v>
      </c>
      <c r="L1816" s="2">
        <v>45746</v>
      </c>
      <c r="M1816">
        <v>8</v>
      </c>
      <c r="N1816">
        <v>10</v>
      </c>
      <c r="O1816">
        <v>1</v>
      </c>
      <c r="P1816">
        <v>3906</v>
      </c>
      <c r="Q1816" s="1" t="s">
        <v>157</v>
      </c>
      <c r="R1816" s="1" t="s">
        <v>157</v>
      </c>
      <c r="S1816" s="1" t="s">
        <v>160</v>
      </c>
      <c r="T1816" s="1" t="s">
        <v>75</v>
      </c>
      <c r="U1816" s="1" t="s">
        <v>98</v>
      </c>
      <c r="V1816">
        <v>4340</v>
      </c>
      <c r="W1816" s="1" t="s">
        <v>1120</v>
      </c>
      <c r="X1816" s="1" t="s">
        <v>38</v>
      </c>
      <c r="Y1816" s="2">
        <v>44070</v>
      </c>
      <c r="Z1816">
        <v>5.3</v>
      </c>
      <c r="AA1816" s="1" t="s">
        <v>5501</v>
      </c>
      <c r="AB1816">
        <v>1</v>
      </c>
    </row>
    <row r="1817" spans="1:28" x14ac:dyDescent="0.3">
      <c r="A1817" s="1" t="s">
        <v>5502</v>
      </c>
      <c r="B1817" s="1" t="s">
        <v>5503</v>
      </c>
      <c r="C1817" s="1" t="s">
        <v>227</v>
      </c>
      <c r="D1817" s="1" t="s">
        <v>2221</v>
      </c>
      <c r="E1817">
        <v>4</v>
      </c>
      <c r="F1817">
        <v>45</v>
      </c>
      <c r="G1817" s="1" t="s">
        <v>32</v>
      </c>
      <c r="H1817" s="2">
        <v>45972</v>
      </c>
      <c r="I1817" s="1" t="s">
        <v>227</v>
      </c>
      <c r="J1817" s="1" t="s">
        <v>538</v>
      </c>
      <c r="K1817" s="1" t="s">
        <v>2221</v>
      </c>
      <c r="L1817" s="2">
        <v>45964</v>
      </c>
      <c r="M1817">
        <v>5</v>
      </c>
      <c r="N1817">
        <v>15</v>
      </c>
      <c r="O1817">
        <v>0</v>
      </c>
      <c r="P1817">
        <v>21619.75</v>
      </c>
      <c r="Q1817" s="1" t="s">
        <v>227</v>
      </c>
      <c r="R1817" s="1" t="s">
        <v>227</v>
      </c>
      <c r="S1817" s="1" t="s">
        <v>230</v>
      </c>
      <c r="T1817" s="1" t="s">
        <v>75</v>
      </c>
      <c r="U1817" s="1" t="s">
        <v>98</v>
      </c>
      <c r="V1817">
        <v>25435</v>
      </c>
      <c r="W1817" s="1" t="s">
        <v>539</v>
      </c>
      <c r="X1817" s="1" t="s">
        <v>540</v>
      </c>
      <c r="Y1817" s="2">
        <v>44731</v>
      </c>
      <c r="Z1817">
        <v>3.5</v>
      </c>
      <c r="AA1817" s="1" t="s">
        <v>39</v>
      </c>
    </row>
    <row r="1818" spans="1:28" x14ac:dyDescent="0.3">
      <c r="A1818" s="1" t="s">
        <v>5504</v>
      </c>
      <c r="B1818" s="1" t="s">
        <v>5505</v>
      </c>
      <c r="C1818" s="1" t="s">
        <v>574</v>
      </c>
      <c r="D1818" s="1" t="s">
        <v>5506</v>
      </c>
      <c r="E1818">
        <v>5</v>
      </c>
      <c r="F1818">
        <v>46</v>
      </c>
      <c r="G1818" s="1" t="s">
        <v>44</v>
      </c>
      <c r="H1818" s="2">
        <v>45837</v>
      </c>
      <c r="I1818" s="1" t="s">
        <v>574</v>
      </c>
      <c r="J1818" s="1" t="s">
        <v>327</v>
      </c>
      <c r="K1818" s="1" t="s">
        <v>5506</v>
      </c>
      <c r="L1818" s="2">
        <v>45817</v>
      </c>
      <c r="M1818">
        <v>8</v>
      </c>
      <c r="N1818">
        <v>5</v>
      </c>
      <c r="O1818">
        <v>0</v>
      </c>
      <c r="P1818">
        <v>38694.449999999997</v>
      </c>
      <c r="Q1818" s="1" t="s">
        <v>574</v>
      </c>
      <c r="R1818" s="1" t="s">
        <v>574</v>
      </c>
      <c r="S1818" s="1" t="s">
        <v>576</v>
      </c>
      <c r="T1818" s="1" t="s">
        <v>75</v>
      </c>
      <c r="U1818" s="1" t="s">
        <v>98</v>
      </c>
      <c r="V1818">
        <v>40731</v>
      </c>
      <c r="W1818" s="1" t="s">
        <v>329</v>
      </c>
      <c r="X1818" s="1" t="s">
        <v>59</v>
      </c>
      <c r="Y1818" s="2">
        <v>43819</v>
      </c>
      <c r="Z1818">
        <v>6</v>
      </c>
      <c r="AA1818" s="1" t="s">
        <v>39</v>
      </c>
    </row>
    <row r="1819" spans="1:28" x14ac:dyDescent="0.3">
      <c r="A1819" s="1" t="s">
        <v>5507</v>
      </c>
      <c r="B1819" s="1" t="s">
        <v>5508</v>
      </c>
      <c r="C1819" s="1" t="s">
        <v>1024</v>
      </c>
      <c r="D1819" s="1" t="s">
        <v>241</v>
      </c>
      <c r="E1819">
        <v>3</v>
      </c>
      <c r="F1819">
        <v>39</v>
      </c>
      <c r="G1819" s="1" t="s">
        <v>44</v>
      </c>
      <c r="H1819" s="2">
        <v>45958</v>
      </c>
      <c r="I1819" s="1" t="s">
        <v>1024</v>
      </c>
      <c r="J1819" s="1" t="s">
        <v>376</v>
      </c>
      <c r="K1819" s="1" t="s">
        <v>241</v>
      </c>
      <c r="L1819" s="2">
        <v>45938</v>
      </c>
      <c r="M1819">
        <v>8</v>
      </c>
      <c r="N1819">
        <v>5</v>
      </c>
      <c r="O1819">
        <v>0</v>
      </c>
      <c r="P1819">
        <v>2353.15</v>
      </c>
      <c r="Q1819" s="1" t="s">
        <v>1024</v>
      </c>
      <c r="R1819" s="1" t="s">
        <v>1024</v>
      </c>
      <c r="S1819" s="1" t="s">
        <v>1026</v>
      </c>
      <c r="T1819" s="1" t="s">
        <v>56</v>
      </c>
      <c r="U1819" s="1" t="s">
        <v>359</v>
      </c>
      <c r="V1819">
        <v>2477</v>
      </c>
      <c r="W1819" s="1" t="s">
        <v>379</v>
      </c>
      <c r="X1819" s="1" t="s">
        <v>48</v>
      </c>
      <c r="Y1819" s="2">
        <v>45419</v>
      </c>
      <c r="Z1819">
        <v>1.7</v>
      </c>
      <c r="AA1819" s="1" t="s">
        <v>5501</v>
      </c>
      <c r="AB1819">
        <v>1</v>
      </c>
    </row>
    <row r="1820" spans="1:28" x14ac:dyDescent="0.3">
      <c r="A1820" s="1" t="s">
        <v>5509</v>
      </c>
      <c r="B1820" s="1" t="s">
        <v>5510</v>
      </c>
      <c r="C1820" s="1" t="s">
        <v>1268</v>
      </c>
      <c r="D1820" s="1" t="s">
        <v>5179</v>
      </c>
      <c r="E1820">
        <v>4</v>
      </c>
      <c r="F1820">
        <v>73</v>
      </c>
      <c r="G1820" s="1" t="s">
        <v>32</v>
      </c>
      <c r="H1820" s="2">
        <v>46024</v>
      </c>
      <c r="I1820" s="1" t="s">
        <v>1268</v>
      </c>
      <c r="J1820" s="1" t="s">
        <v>284</v>
      </c>
      <c r="K1820" s="1" t="s">
        <v>5179</v>
      </c>
      <c r="L1820" s="2">
        <v>46012</v>
      </c>
      <c r="M1820">
        <v>6</v>
      </c>
      <c r="N1820">
        <v>0</v>
      </c>
      <c r="O1820">
        <v>0</v>
      </c>
      <c r="P1820">
        <v>912</v>
      </c>
      <c r="Q1820" s="1" t="s">
        <v>1268</v>
      </c>
      <c r="R1820" s="1" t="s">
        <v>1268</v>
      </c>
      <c r="S1820" s="1" t="s">
        <v>1269</v>
      </c>
      <c r="T1820" s="1" t="s">
        <v>35</v>
      </c>
      <c r="U1820" s="1" t="s">
        <v>83</v>
      </c>
      <c r="V1820">
        <v>912</v>
      </c>
      <c r="W1820" s="1" t="s">
        <v>286</v>
      </c>
      <c r="X1820" s="1" t="s">
        <v>127</v>
      </c>
      <c r="Y1820" s="2">
        <v>45629</v>
      </c>
      <c r="Z1820">
        <v>1.1000000000000001</v>
      </c>
      <c r="AA1820" s="1" t="s">
        <v>39</v>
      </c>
    </row>
    <row r="1821" spans="1:28" x14ac:dyDescent="0.3">
      <c r="A1821" s="1" t="s">
        <v>5511</v>
      </c>
      <c r="B1821" s="1" t="s">
        <v>5512</v>
      </c>
      <c r="C1821" s="1" t="s">
        <v>387</v>
      </c>
      <c r="D1821" s="1" t="s">
        <v>5513</v>
      </c>
      <c r="E1821">
        <v>3</v>
      </c>
      <c r="F1821">
        <v>68</v>
      </c>
      <c r="G1821" s="1" t="s">
        <v>32</v>
      </c>
      <c r="H1821" s="2">
        <v>45696</v>
      </c>
      <c r="I1821" s="1" t="s">
        <v>387</v>
      </c>
      <c r="J1821" s="1" t="s">
        <v>298</v>
      </c>
      <c r="K1821" s="1" t="s">
        <v>5513</v>
      </c>
      <c r="L1821" s="2">
        <v>45678</v>
      </c>
      <c r="M1821">
        <v>7</v>
      </c>
      <c r="N1821">
        <v>10</v>
      </c>
      <c r="O1821">
        <v>0</v>
      </c>
      <c r="P1821">
        <v>22164.3</v>
      </c>
      <c r="Q1821" s="1" t="s">
        <v>387</v>
      </c>
      <c r="R1821" s="1" t="s">
        <v>387</v>
      </c>
      <c r="S1821" s="1" t="s">
        <v>389</v>
      </c>
      <c r="T1821" s="1" t="s">
        <v>75</v>
      </c>
      <c r="U1821" s="1" t="s">
        <v>76</v>
      </c>
      <c r="V1821">
        <v>24627</v>
      </c>
      <c r="W1821" s="1" t="s">
        <v>301</v>
      </c>
      <c r="X1821" s="1" t="s">
        <v>137</v>
      </c>
      <c r="Y1821" s="2">
        <v>44620</v>
      </c>
      <c r="Z1821">
        <v>3.8</v>
      </c>
      <c r="AA1821" s="1" t="s">
        <v>39</v>
      </c>
    </row>
    <row r="1822" spans="1:28" x14ac:dyDescent="0.3">
      <c r="A1822" s="1" t="s">
        <v>5514</v>
      </c>
      <c r="B1822" s="1" t="s">
        <v>5515</v>
      </c>
      <c r="C1822" s="1" t="s">
        <v>885</v>
      </c>
      <c r="D1822" s="1" t="s">
        <v>5225</v>
      </c>
      <c r="E1822">
        <v>5</v>
      </c>
      <c r="F1822">
        <v>24</v>
      </c>
      <c r="G1822" s="1" t="s">
        <v>44</v>
      </c>
      <c r="H1822" s="2">
        <v>45912</v>
      </c>
      <c r="I1822" s="1" t="s">
        <v>885</v>
      </c>
      <c r="J1822" s="1" t="s">
        <v>513</v>
      </c>
      <c r="K1822" s="1" t="s">
        <v>5225</v>
      </c>
      <c r="L1822" s="2">
        <v>45907</v>
      </c>
      <c r="M1822">
        <v>4</v>
      </c>
      <c r="N1822">
        <v>10</v>
      </c>
      <c r="O1822">
        <v>0</v>
      </c>
      <c r="P1822">
        <v>1015.2</v>
      </c>
      <c r="Q1822" s="1" t="s">
        <v>885</v>
      </c>
      <c r="R1822" s="1" t="s">
        <v>885</v>
      </c>
      <c r="S1822" s="1" t="s">
        <v>887</v>
      </c>
      <c r="T1822" s="1" t="s">
        <v>134</v>
      </c>
      <c r="U1822" s="1" t="s">
        <v>366</v>
      </c>
      <c r="V1822">
        <v>1128</v>
      </c>
      <c r="W1822" s="1" t="s">
        <v>514</v>
      </c>
      <c r="X1822" s="1" t="s">
        <v>59</v>
      </c>
      <c r="Y1822" s="2">
        <v>44396</v>
      </c>
      <c r="Z1822">
        <v>4.5</v>
      </c>
      <c r="AA1822" s="1" t="s">
        <v>39</v>
      </c>
    </row>
    <row r="1823" spans="1:28" x14ac:dyDescent="0.3">
      <c r="A1823" s="1" t="s">
        <v>5516</v>
      </c>
      <c r="B1823" s="1" t="s">
        <v>5517</v>
      </c>
      <c r="C1823" s="1" t="s">
        <v>1019</v>
      </c>
      <c r="D1823" s="1" t="s">
        <v>5518</v>
      </c>
      <c r="E1823">
        <v>5</v>
      </c>
      <c r="F1823">
        <v>4</v>
      </c>
      <c r="G1823" s="1" t="s">
        <v>401</v>
      </c>
      <c r="H1823" s="2">
        <v>45680</v>
      </c>
      <c r="I1823" s="1" t="s">
        <v>1019</v>
      </c>
      <c r="J1823" s="1" t="s">
        <v>298</v>
      </c>
      <c r="K1823" s="1" t="s">
        <v>5518</v>
      </c>
      <c r="L1823" s="2">
        <v>45660</v>
      </c>
      <c r="M1823">
        <v>8</v>
      </c>
      <c r="N1823">
        <v>20</v>
      </c>
      <c r="O1823">
        <v>0</v>
      </c>
      <c r="P1823">
        <v>790.4</v>
      </c>
      <c r="Q1823" s="1" t="s">
        <v>1019</v>
      </c>
      <c r="R1823" s="1" t="s">
        <v>1019</v>
      </c>
      <c r="S1823" s="1" t="s">
        <v>1021</v>
      </c>
      <c r="T1823" s="1" t="s">
        <v>134</v>
      </c>
      <c r="U1823" s="1" t="s">
        <v>378</v>
      </c>
      <c r="V1823">
        <v>988</v>
      </c>
      <c r="W1823" s="1" t="s">
        <v>301</v>
      </c>
      <c r="X1823" s="1" t="s">
        <v>137</v>
      </c>
      <c r="Y1823" s="2">
        <v>44620</v>
      </c>
      <c r="Z1823">
        <v>3.8</v>
      </c>
      <c r="AA1823" s="1" t="s">
        <v>39</v>
      </c>
    </row>
    <row r="1824" spans="1:28" x14ac:dyDescent="0.3">
      <c r="A1824" s="1" t="s">
        <v>5519</v>
      </c>
      <c r="B1824" s="1" t="s">
        <v>5520</v>
      </c>
      <c r="C1824" s="1" t="s">
        <v>1492</v>
      </c>
      <c r="D1824" s="1" t="s">
        <v>5521</v>
      </c>
      <c r="E1824">
        <v>3</v>
      </c>
      <c r="F1824">
        <v>106</v>
      </c>
      <c r="G1824" s="1" t="s">
        <v>44</v>
      </c>
      <c r="H1824" s="2">
        <v>45851</v>
      </c>
      <c r="I1824" s="1" t="s">
        <v>1492</v>
      </c>
      <c r="J1824" s="1" t="s">
        <v>105</v>
      </c>
      <c r="K1824" s="1" t="s">
        <v>5521</v>
      </c>
      <c r="L1824" s="2">
        <v>45839</v>
      </c>
      <c r="M1824">
        <v>7</v>
      </c>
      <c r="N1824">
        <v>15</v>
      </c>
      <c r="O1824">
        <v>0</v>
      </c>
      <c r="P1824">
        <v>3369.4</v>
      </c>
      <c r="Q1824" s="1" t="s">
        <v>1492</v>
      </c>
      <c r="R1824" s="1" t="s">
        <v>1492</v>
      </c>
      <c r="S1824" s="1" t="s">
        <v>1494</v>
      </c>
      <c r="T1824" s="1" t="s">
        <v>107</v>
      </c>
      <c r="U1824" s="1" t="s">
        <v>152</v>
      </c>
      <c r="V1824">
        <v>3964</v>
      </c>
      <c r="W1824" s="1" t="s">
        <v>109</v>
      </c>
      <c r="X1824" s="1" t="s">
        <v>110</v>
      </c>
      <c r="Y1824" s="2">
        <v>44203</v>
      </c>
      <c r="Z1824">
        <v>5</v>
      </c>
      <c r="AA1824" s="1" t="s">
        <v>39</v>
      </c>
    </row>
    <row r="1825" spans="1:27" x14ac:dyDescent="0.3">
      <c r="A1825" s="1" t="s">
        <v>5522</v>
      </c>
      <c r="B1825" s="1" t="s">
        <v>5523</v>
      </c>
      <c r="C1825" s="1" t="s">
        <v>1128</v>
      </c>
      <c r="D1825" s="1" t="s">
        <v>1584</v>
      </c>
      <c r="E1825">
        <v>4</v>
      </c>
      <c r="F1825">
        <v>100</v>
      </c>
      <c r="G1825" s="1" t="s">
        <v>44</v>
      </c>
      <c r="H1825" s="2">
        <v>45686</v>
      </c>
      <c r="I1825" s="1" t="s">
        <v>1128</v>
      </c>
      <c r="J1825" s="1" t="s">
        <v>159</v>
      </c>
      <c r="K1825" s="1" t="s">
        <v>1584</v>
      </c>
      <c r="L1825" s="2">
        <v>45668</v>
      </c>
      <c r="M1825">
        <v>4</v>
      </c>
      <c r="N1825">
        <v>5</v>
      </c>
      <c r="O1825">
        <v>0</v>
      </c>
      <c r="P1825">
        <v>3275.6</v>
      </c>
      <c r="Q1825" s="1" t="s">
        <v>1128</v>
      </c>
      <c r="R1825" s="1" t="s">
        <v>1128</v>
      </c>
      <c r="S1825" s="1" t="s">
        <v>1130</v>
      </c>
      <c r="T1825" s="1" t="s">
        <v>107</v>
      </c>
      <c r="U1825" s="1" t="s">
        <v>125</v>
      </c>
      <c r="V1825">
        <v>3448</v>
      </c>
      <c r="W1825" s="1" t="s">
        <v>161</v>
      </c>
      <c r="X1825" s="1" t="s">
        <v>59</v>
      </c>
      <c r="Y1825" s="2">
        <v>43812</v>
      </c>
      <c r="Z1825">
        <v>6.1</v>
      </c>
      <c r="AA1825" s="1" t="s">
        <v>39</v>
      </c>
    </row>
    <row r="1826" spans="1:27" x14ac:dyDescent="0.3">
      <c r="A1826" s="1" t="s">
        <v>5524</v>
      </c>
      <c r="B1826" s="1" t="s">
        <v>5525</v>
      </c>
      <c r="C1826" s="1" t="s">
        <v>963</v>
      </c>
      <c r="D1826" s="1" t="s">
        <v>5526</v>
      </c>
      <c r="E1826">
        <v>3</v>
      </c>
      <c r="F1826">
        <v>109</v>
      </c>
      <c r="G1826" s="1" t="s">
        <v>44</v>
      </c>
      <c r="H1826" s="2">
        <v>45780</v>
      </c>
      <c r="I1826" s="1" t="s">
        <v>963</v>
      </c>
      <c r="J1826" s="1" t="s">
        <v>538</v>
      </c>
      <c r="K1826" s="1" t="s">
        <v>5526</v>
      </c>
      <c r="L1826" s="2">
        <v>45771</v>
      </c>
      <c r="M1826">
        <v>7</v>
      </c>
      <c r="N1826">
        <v>0</v>
      </c>
      <c r="O1826">
        <v>0</v>
      </c>
      <c r="P1826">
        <v>1074</v>
      </c>
      <c r="Q1826" s="1" t="s">
        <v>963</v>
      </c>
      <c r="R1826" s="1" t="s">
        <v>963</v>
      </c>
      <c r="S1826" s="1" t="s">
        <v>965</v>
      </c>
      <c r="T1826" s="1" t="s">
        <v>35</v>
      </c>
      <c r="U1826" s="1" t="s">
        <v>223</v>
      </c>
      <c r="V1826">
        <v>1074</v>
      </c>
      <c r="W1826" s="1" t="s">
        <v>539</v>
      </c>
      <c r="X1826" s="1" t="s">
        <v>540</v>
      </c>
      <c r="Y1826" s="2">
        <v>44731</v>
      </c>
      <c r="Z1826">
        <v>3.5</v>
      </c>
      <c r="AA1826" s="1" t="s">
        <v>39</v>
      </c>
    </row>
    <row r="1827" spans="1:27" x14ac:dyDescent="0.3">
      <c r="A1827" s="1" t="s">
        <v>5527</v>
      </c>
      <c r="B1827" s="1" t="s">
        <v>5528</v>
      </c>
      <c r="C1827" s="1" t="s">
        <v>2525</v>
      </c>
      <c r="D1827" s="1" t="s">
        <v>4700</v>
      </c>
      <c r="E1827">
        <v>3</v>
      </c>
      <c r="F1827">
        <v>49</v>
      </c>
      <c r="G1827" s="1" t="s">
        <v>44</v>
      </c>
      <c r="H1827" s="2">
        <v>45819</v>
      </c>
      <c r="I1827" s="1" t="s">
        <v>2525</v>
      </c>
      <c r="J1827" s="1" t="s">
        <v>73</v>
      </c>
      <c r="K1827" s="1" t="s">
        <v>4700</v>
      </c>
      <c r="L1827" s="2">
        <v>45809</v>
      </c>
      <c r="M1827">
        <v>7</v>
      </c>
      <c r="N1827">
        <v>10</v>
      </c>
      <c r="O1827">
        <v>0</v>
      </c>
      <c r="P1827">
        <v>3361.5</v>
      </c>
      <c r="Q1827" s="1" t="s">
        <v>2525</v>
      </c>
      <c r="R1827" s="1" t="s">
        <v>2525</v>
      </c>
      <c r="S1827" s="1" t="s">
        <v>2526</v>
      </c>
      <c r="T1827" s="1" t="s">
        <v>35</v>
      </c>
      <c r="U1827" s="1" t="s">
        <v>167</v>
      </c>
      <c r="V1827">
        <v>3735</v>
      </c>
      <c r="W1827" s="1" t="s">
        <v>77</v>
      </c>
      <c r="X1827" s="1" t="s">
        <v>38</v>
      </c>
      <c r="Y1827" s="2">
        <v>44193</v>
      </c>
      <c r="Z1827">
        <v>5</v>
      </c>
      <c r="AA1827" s="1" t="s">
        <v>39</v>
      </c>
    </row>
    <row r="1828" spans="1:27" x14ac:dyDescent="0.3">
      <c r="A1828" s="1" t="s">
        <v>5529</v>
      </c>
      <c r="B1828" s="1" t="s">
        <v>5530</v>
      </c>
      <c r="C1828" s="1" t="s">
        <v>963</v>
      </c>
      <c r="D1828" s="1" t="s">
        <v>2119</v>
      </c>
      <c r="E1828">
        <v>4</v>
      </c>
      <c r="F1828">
        <v>70</v>
      </c>
      <c r="G1828" s="1" t="s">
        <v>32</v>
      </c>
      <c r="H1828" s="2">
        <v>45721</v>
      </c>
      <c r="I1828" s="1" t="s">
        <v>963</v>
      </c>
      <c r="J1828" s="1" t="s">
        <v>462</v>
      </c>
      <c r="K1828" s="1" t="s">
        <v>2119</v>
      </c>
      <c r="L1828" s="2">
        <v>45713</v>
      </c>
      <c r="M1828">
        <v>5</v>
      </c>
      <c r="N1828">
        <v>0</v>
      </c>
      <c r="O1828">
        <v>0</v>
      </c>
      <c r="P1828">
        <v>1074</v>
      </c>
      <c r="Q1828" s="1" t="s">
        <v>963</v>
      </c>
      <c r="R1828" s="1" t="s">
        <v>963</v>
      </c>
      <c r="S1828" s="1" t="s">
        <v>965</v>
      </c>
      <c r="T1828" s="1" t="s">
        <v>35</v>
      </c>
      <c r="U1828" s="1" t="s">
        <v>223</v>
      </c>
      <c r="V1828">
        <v>1074</v>
      </c>
      <c r="W1828" s="1" t="s">
        <v>464</v>
      </c>
      <c r="X1828" s="1" t="s">
        <v>137</v>
      </c>
      <c r="Y1828" s="2">
        <v>43178</v>
      </c>
      <c r="Z1828">
        <v>7.8</v>
      </c>
      <c r="AA1828" s="1" t="s">
        <v>39</v>
      </c>
    </row>
    <row r="1829" spans="1:27" x14ac:dyDescent="0.3">
      <c r="A1829" s="1" t="s">
        <v>5531</v>
      </c>
      <c r="B1829" s="1" t="s">
        <v>5532</v>
      </c>
      <c r="C1829" s="1" t="s">
        <v>497</v>
      </c>
      <c r="D1829" s="1" t="s">
        <v>5533</v>
      </c>
      <c r="E1829">
        <v>3</v>
      </c>
      <c r="F1829">
        <v>117</v>
      </c>
      <c r="G1829" s="1" t="s">
        <v>44</v>
      </c>
      <c r="H1829" s="2">
        <v>46011</v>
      </c>
      <c r="I1829" s="1" t="s">
        <v>497</v>
      </c>
      <c r="J1829" s="1" t="s">
        <v>142</v>
      </c>
      <c r="K1829" s="1" t="s">
        <v>5533</v>
      </c>
      <c r="L1829" s="2">
        <v>45997</v>
      </c>
      <c r="M1829">
        <v>5</v>
      </c>
      <c r="N1829">
        <v>0</v>
      </c>
      <c r="O1829">
        <v>1</v>
      </c>
      <c r="P1829">
        <v>199</v>
      </c>
      <c r="Q1829" s="1" t="s">
        <v>497</v>
      </c>
      <c r="R1829" s="1" t="s">
        <v>497</v>
      </c>
      <c r="S1829" s="1" t="s">
        <v>499</v>
      </c>
      <c r="T1829" s="1" t="s">
        <v>56</v>
      </c>
      <c r="U1829" s="1" t="s">
        <v>117</v>
      </c>
      <c r="V1829">
        <v>199</v>
      </c>
      <c r="W1829" s="1" t="s">
        <v>145</v>
      </c>
      <c r="X1829" s="1" t="s">
        <v>59</v>
      </c>
      <c r="Y1829" s="2">
        <v>43159</v>
      </c>
      <c r="Z1829">
        <v>7.8</v>
      </c>
      <c r="AA1829" s="1" t="s">
        <v>39</v>
      </c>
    </row>
    <row r="1830" spans="1:27" x14ac:dyDescent="0.3">
      <c r="A1830" s="1" t="s">
        <v>5534</v>
      </c>
      <c r="B1830" s="1" t="s">
        <v>5535</v>
      </c>
      <c r="C1830" s="1" t="s">
        <v>901</v>
      </c>
      <c r="D1830" s="1" t="s">
        <v>5536</v>
      </c>
      <c r="E1830">
        <v>5</v>
      </c>
      <c r="F1830">
        <v>52</v>
      </c>
      <c r="G1830" s="1" t="s">
        <v>32</v>
      </c>
      <c r="H1830" s="2">
        <v>45893</v>
      </c>
      <c r="I1830" s="1" t="s">
        <v>901</v>
      </c>
      <c r="J1830" s="1" t="s">
        <v>549</v>
      </c>
      <c r="K1830" s="1" t="s">
        <v>5536</v>
      </c>
      <c r="L1830" s="2">
        <v>45879</v>
      </c>
      <c r="M1830">
        <v>7</v>
      </c>
      <c r="N1830">
        <v>5</v>
      </c>
      <c r="O1830">
        <v>0</v>
      </c>
      <c r="P1830">
        <v>628.9</v>
      </c>
      <c r="Q1830" s="1" t="s">
        <v>901</v>
      </c>
      <c r="R1830" s="1" t="s">
        <v>901</v>
      </c>
      <c r="S1830" s="1" t="s">
        <v>903</v>
      </c>
      <c r="T1830" s="1" t="s">
        <v>107</v>
      </c>
      <c r="U1830" s="1" t="s">
        <v>125</v>
      </c>
      <c r="V1830">
        <v>662</v>
      </c>
      <c r="W1830" s="1" t="s">
        <v>550</v>
      </c>
      <c r="X1830" s="1" t="s">
        <v>38</v>
      </c>
      <c r="Y1830" s="2">
        <v>45530</v>
      </c>
      <c r="Z1830">
        <v>1.3</v>
      </c>
      <c r="AA1830" s="1" t="s">
        <v>39</v>
      </c>
    </row>
    <row r="1831" spans="1:27" x14ac:dyDescent="0.3">
      <c r="A1831" s="1" t="s">
        <v>5537</v>
      </c>
      <c r="B1831" s="1" t="s">
        <v>5538</v>
      </c>
      <c r="C1831" s="1" t="s">
        <v>42</v>
      </c>
      <c r="D1831" s="1" t="s">
        <v>5539</v>
      </c>
      <c r="E1831">
        <v>4</v>
      </c>
      <c r="F1831">
        <v>63</v>
      </c>
      <c r="G1831" s="1" t="s">
        <v>44</v>
      </c>
      <c r="H1831" s="2">
        <v>45884</v>
      </c>
      <c r="I1831" s="1" t="s">
        <v>42</v>
      </c>
      <c r="J1831" s="1" t="s">
        <v>264</v>
      </c>
      <c r="K1831" s="1" t="s">
        <v>5539</v>
      </c>
      <c r="L1831" s="2">
        <v>45876</v>
      </c>
      <c r="M1831">
        <v>7</v>
      </c>
      <c r="N1831">
        <v>0</v>
      </c>
      <c r="O1831">
        <v>0</v>
      </c>
      <c r="P1831">
        <v>931</v>
      </c>
      <c r="Q1831" s="1" t="s">
        <v>42</v>
      </c>
      <c r="R1831" s="1" t="s">
        <v>42</v>
      </c>
      <c r="S1831" s="1" t="s">
        <v>46</v>
      </c>
      <c r="T1831" s="1" t="s">
        <v>35</v>
      </c>
      <c r="U1831" s="1" t="s">
        <v>36</v>
      </c>
      <c r="V1831">
        <v>931</v>
      </c>
      <c r="W1831" s="1" t="s">
        <v>267</v>
      </c>
      <c r="X1831" s="1" t="s">
        <v>268</v>
      </c>
      <c r="Y1831" s="2">
        <v>43207</v>
      </c>
      <c r="Z1831">
        <v>7.7</v>
      </c>
      <c r="AA1831" s="1" t="s">
        <v>39</v>
      </c>
    </row>
    <row r="1832" spans="1:27" x14ac:dyDescent="0.3">
      <c r="A1832" s="1" t="s">
        <v>5540</v>
      </c>
      <c r="B1832" s="1" t="s">
        <v>5541</v>
      </c>
      <c r="C1832" s="1" t="s">
        <v>1228</v>
      </c>
      <c r="D1832" s="1" t="s">
        <v>1534</v>
      </c>
      <c r="E1832">
        <v>4</v>
      </c>
      <c r="F1832">
        <v>134</v>
      </c>
      <c r="G1832" s="1" t="s">
        <v>32</v>
      </c>
      <c r="H1832" s="2">
        <v>45951</v>
      </c>
      <c r="I1832" s="1" t="s">
        <v>1228</v>
      </c>
      <c r="J1832" s="1" t="s">
        <v>242</v>
      </c>
      <c r="K1832" s="1" t="s">
        <v>1534</v>
      </c>
      <c r="L1832" s="2">
        <v>45934</v>
      </c>
      <c r="M1832">
        <v>4</v>
      </c>
      <c r="N1832">
        <v>5</v>
      </c>
      <c r="O1832">
        <v>0</v>
      </c>
      <c r="P1832">
        <v>5740.85</v>
      </c>
      <c r="Q1832" s="1" t="s">
        <v>1228</v>
      </c>
      <c r="R1832" s="1" t="s">
        <v>1228</v>
      </c>
      <c r="S1832" s="1" t="s">
        <v>1229</v>
      </c>
      <c r="T1832" s="1" t="s">
        <v>107</v>
      </c>
      <c r="U1832" s="1" t="s">
        <v>125</v>
      </c>
      <c r="V1832">
        <v>6043</v>
      </c>
      <c r="W1832" s="1" t="s">
        <v>244</v>
      </c>
      <c r="X1832" s="1" t="s">
        <v>48</v>
      </c>
      <c r="Y1832" s="2">
        <v>44403</v>
      </c>
      <c r="Z1832">
        <v>4.4000000000000004</v>
      </c>
      <c r="AA1832" s="1" t="s">
        <v>39</v>
      </c>
    </row>
    <row r="1833" spans="1:27" x14ac:dyDescent="0.3">
      <c r="A1833" s="1" t="s">
        <v>5542</v>
      </c>
      <c r="B1833" s="1" t="s">
        <v>5543</v>
      </c>
      <c r="C1833" s="1" t="s">
        <v>195</v>
      </c>
      <c r="D1833" s="1" t="s">
        <v>5544</v>
      </c>
      <c r="E1833">
        <v>5</v>
      </c>
      <c r="F1833">
        <v>114</v>
      </c>
      <c r="G1833" s="1" t="s">
        <v>44</v>
      </c>
      <c r="H1833" s="2">
        <v>45816</v>
      </c>
      <c r="I1833" s="1" t="s">
        <v>195</v>
      </c>
      <c r="J1833" s="1" t="s">
        <v>327</v>
      </c>
      <c r="K1833" s="1" t="s">
        <v>5544</v>
      </c>
      <c r="L1833" s="2">
        <v>45806</v>
      </c>
      <c r="M1833">
        <v>5</v>
      </c>
      <c r="N1833">
        <v>10</v>
      </c>
      <c r="O1833">
        <v>0</v>
      </c>
      <c r="P1833">
        <v>7055.1</v>
      </c>
      <c r="Q1833" s="1" t="s">
        <v>195</v>
      </c>
      <c r="R1833" s="1" t="s">
        <v>195</v>
      </c>
      <c r="S1833" s="1" t="s">
        <v>198</v>
      </c>
      <c r="T1833" s="1" t="s">
        <v>90</v>
      </c>
      <c r="U1833" s="1" t="s">
        <v>185</v>
      </c>
      <c r="V1833">
        <v>7839</v>
      </c>
      <c r="W1833" s="1" t="s">
        <v>329</v>
      </c>
      <c r="X1833" s="1" t="s">
        <v>59</v>
      </c>
      <c r="Y1833" s="2">
        <v>43819</v>
      </c>
      <c r="Z1833">
        <v>6</v>
      </c>
      <c r="AA1833" s="1" t="s">
        <v>39</v>
      </c>
    </row>
    <row r="1834" spans="1:27" x14ac:dyDescent="0.3">
      <c r="A1834" s="1" t="s">
        <v>5545</v>
      </c>
      <c r="B1834" s="1" t="s">
        <v>5546</v>
      </c>
      <c r="C1834" s="1" t="s">
        <v>953</v>
      </c>
      <c r="D1834" s="1" t="s">
        <v>5547</v>
      </c>
      <c r="E1834">
        <v>5</v>
      </c>
      <c r="F1834">
        <v>31</v>
      </c>
      <c r="G1834" s="1" t="s">
        <v>44</v>
      </c>
      <c r="H1834" s="2">
        <v>45944</v>
      </c>
      <c r="I1834" s="1" t="s">
        <v>953</v>
      </c>
      <c r="J1834" s="1" t="s">
        <v>96</v>
      </c>
      <c r="K1834" s="1" t="s">
        <v>5547</v>
      </c>
      <c r="L1834" s="2">
        <v>45926</v>
      </c>
      <c r="M1834">
        <v>5</v>
      </c>
      <c r="N1834">
        <v>0</v>
      </c>
      <c r="O1834">
        <v>0</v>
      </c>
      <c r="P1834">
        <v>309</v>
      </c>
      <c r="Q1834" s="1" t="s">
        <v>953</v>
      </c>
      <c r="R1834" s="1" t="s">
        <v>953</v>
      </c>
      <c r="S1834" s="1" t="s">
        <v>955</v>
      </c>
      <c r="T1834" s="1" t="s">
        <v>56</v>
      </c>
      <c r="U1834" s="1" t="s">
        <v>117</v>
      </c>
      <c r="V1834">
        <v>309</v>
      </c>
      <c r="W1834" s="1" t="s">
        <v>99</v>
      </c>
      <c r="X1834" s="1" t="s">
        <v>100</v>
      </c>
      <c r="Y1834" s="2">
        <v>45629</v>
      </c>
      <c r="Z1834">
        <v>1.1000000000000001</v>
      </c>
      <c r="AA1834" s="1" t="s">
        <v>39</v>
      </c>
    </row>
    <row r="1835" spans="1:27" x14ac:dyDescent="0.3">
      <c r="A1835" s="1" t="s">
        <v>5548</v>
      </c>
      <c r="B1835" s="1" t="s">
        <v>5549</v>
      </c>
      <c r="C1835" s="1" t="s">
        <v>2366</v>
      </c>
      <c r="D1835" s="1" t="s">
        <v>729</v>
      </c>
      <c r="E1835">
        <v>4</v>
      </c>
      <c r="F1835">
        <v>41</v>
      </c>
      <c r="G1835" s="1" t="s">
        <v>32</v>
      </c>
      <c r="H1835" s="2">
        <v>45906</v>
      </c>
      <c r="I1835" s="1" t="s">
        <v>2366</v>
      </c>
      <c r="J1835" s="1" t="s">
        <v>1119</v>
      </c>
      <c r="K1835" s="1" t="s">
        <v>729</v>
      </c>
      <c r="L1835" s="2">
        <v>45895</v>
      </c>
      <c r="M1835">
        <v>6</v>
      </c>
      <c r="N1835">
        <v>20</v>
      </c>
      <c r="O1835">
        <v>0</v>
      </c>
      <c r="P1835">
        <v>435.2</v>
      </c>
      <c r="Q1835" s="1" t="s">
        <v>2366</v>
      </c>
      <c r="R1835" s="1" t="s">
        <v>2366</v>
      </c>
      <c r="S1835" s="1" t="s">
        <v>2368</v>
      </c>
      <c r="T1835" s="1" t="s">
        <v>107</v>
      </c>
      <c r="U1835" s="1" t="s">
        <v>416</v>
      </c>
      <c r="V1835">
        <v>544</v>
      </c>
      <c r="W1835" s="1" t="s">
        <v>1120</v>
      </c>
      <c r="X1835" s="1" t="s">
        <v>38</v>
      </c>
      <c r="Y1835" s="2">
        <v>44070</v>
      </c>
      <c r="Z1835">
        <v>5.3</v>
      </c>
      <c r="AA1835" s="1" t="s">
        <v>39</v>
      </c>
    </row>
    <row r="1836" spans="1:27" x14ac:dyDescent="0.3">
      <c r="A1836" s="1" t="s">
        <v>5550</v>
      </c>
      <c r="B1836" s="1" t="s">
        <v>5551</v>
      </c>
      <c r="C1836" s="1" t="s">
        <v>1107</v>
      </c>
      <c r="D1836" s="1" t="s">
        <v>3964</v>
      </c>
      <c r="E1836">
        <v>5</v>
      </c>
      <c r="F1836">
        <v>23</v>
      </c>
      <c r="G1836" s="1" t="s">
        <v>44</v>
      </c>
      <c r="H1836" s="2">
        <v>45816</v>
      </c>
      <c r="I1836" s="1" t="s">
        <v>1107</v>
      </c>
      <c r="J1836" s="1" t="s">
        <v>306</v>
      </c>
      <c r="K1836" s="1" t="s">
        <v>3964</v>
      </c>
      <c r="L1836" s="2">
        <v>45802</v>
      </c>
      <c r="M1836">
        <v>4</v>
      </c>
      <c r="N1836">
        <v>5</v>
      </c>
      <c r="O1836">
        <v>0</v>
      </c>
      <c r="P1836">
        <v>115.9</v>
      </c>
      <c r="Q1836" s="1" t="s">
        <v>1107</v>
      </c>
      <c r="R1836" s="1" t="s">
        <v>1107</v>
      </c>
      <c r="S1836" s="1" t="s">
        <v>1109</v>
      </c>
      <c r="T1836" s="1" t="s">
        <v>134</v>
      </c>
      <c r="U1836" s="1" t="s">
        <v>366</v>
      </c>
      <c r="V1836">
        <v>122</v>
      </c>
      <c r="W1836" s="1" t="s">
        <v>308</v>
      </c>
      <c r="X1836" s="1" t="s">
        <v>59</v>
      </c>
      <c r="Y1836" s="2">
        <v>45415</v>
      </c>
      <c r="Z1836">
        <v>1.7</v>
      </c>
      <c r="AA1836" s="1" t="s">
        <v>39</v>
      </c>
    </row>
    <row r="1837" spans="1:27" x14ac:dyDescent="0.3">
      <c r="A1837" s="1" t="s">
        <v>5552</v>
      </c>
      <c r="B1837" s="1" t="s">
        <v>5553</v>
      </c>
      <c r="C1837" s="1" t="s">
        <v>234</v>
      </c>
      <c r="D1837" s="1" t="s">
        <v>5554</v>
      </c>
      <c r="E1837">
        <v>3</v>
      </c>
      <c r="F1837">
        <v>36</v>
      </c>
      <c r="G1837" s="1" t="s">
        <v>401</v>
      </c>
      <c r="H1837" s="2">
        <v>45906</v>
      </c>
      <c r="I1837" s="1" t="s">
        <v>234</v>
      </c>
      <c r="J1837" s="1" t="s">
        <v>33</v>
      </c>
      <c r="K1837" s="1" t="s">
        <v>5554</v>
      </c>
      <c r="L1837" s="2">
        <v>45885</v>
      </c>
      <c r="M1837">
        <v>7</v>
      </c>
      <c r="N1837">
        <v>0</v>
      </c>
      <c r="O1837">
        <v>0</v>
      </c>
      <c r="P1837">
        <v>2066</v>
      </c>
      <c r="Q1837" s="1" t="s">
        <v>234</v>
      </c>
      <c r="R1837" s="1" t="s">
        <v>234</v>
      </c>
      <c r="S1837" s="1" t="s">
        <v>236</v>
      </c>
      <c r="T1837" s="1" t="s">
        <v>75</v>
      </c>
      <c r="U1837" s="1" t="s">
        <v>237</v>
      </c>
      <c r="V1837">
        <v>2066</v>
      </c>
      <c r="W1837" s="1" t="s">
        <v>37</v>
      </c>
      <c r="X1837" s="1" t="s">
        <v>38</v>
      </c>
      <c r="Y1837" s="2">
        <v>43032</v>
      </c>
      <c r="Z1837">
        <v>8.1999999999999993</v>
      </c>
      <c r="AA1837" s="1" t="s">
        <v>39</v>
      </c>
    </row>
    <row r="1838" spans="1:27" x14ac:dyDescent="0.3">
      <c r="A1838" s="1" t="s">
        <v>5555</v>
      </c>
      <c r="B1838" s="1" t="s">
        <v>5556</v>
      </c>
      <c r="C1838" s="1" t="s">
        <v>696</v>
      </c>
      <c r="D1838" s="1" t="s">
        <v>3717</v>
      </c>
      <c r="E1838">
        <v>3</v>
      </c>
      <c r="F1838">
        <v>131</v>
      </c>
      <c r="G1838" s="1" t="s">
        <v>32</v>
      </c>
      <c r="H1838" s="2">
        <v>45756</v>
      </c>
      <c r="I1838" s="1" t="s">
        <v>696</v>
      </c>
      <c r="J1838" s="1" t="s">
        <v>462</v>
      </c>
      <c r="K1838" s="1" t="s">
        <v>3717</v>
      </c>
      <c r="L1838" s="2">
        <v>45739</v>
      </c>
      <c r="M1838">
        <v>5</v>
      </c>
      <c r="N1838">
        <v>10</v>
      </c>
      <c r="O1838">
        <v>0</v>
      </c>
      <c r="P1838">
        <v>194.4</v>
      </c>
      <c r="Q1838" s="1" t="s">
        <v>696</v>
      </c>
      <c r="R1838" s="1" t="s">
        <v>696</v>
      </c>
      <c r="S1838" s="1" t="s">
        <v>697</v>
      </c>
      <c r="T1838" s="1" t="s">
        <v>56</v>
      </c>
      <c r="U1838" s="1" t="s">
        <v>66</v>
      </c>
      <c r="V1838">
        <v>216</v>
      </c>
      <c r="W1838" s="1" t="s">
        <v>464</v>
      </c>
      <c r="X1838" s="1" t="s">
        <v>137</v>
      </c>
      <c r="Y1838" s="2">
        <v>43178</v>
      </c>
      <c r="Z1838">
        <v>7.8</v>
      </c>
      <c r="AA1838" s="1" t="s">
        <v>39</v>
      </c>
    </row>
    <row r="1839" spans="1:27" x14ac:dyDescent="0.3">
      <c r="A1839" s="1" t="s">
        <v>5557</v>
      </c>
      <c r="B1839" s="1" t="s">
        <v>5558</v>
      </c>
      <c r="C1839" s="1" t="s">
        <v>1819</v>
      </c>
      <c r="D1839" s="1" t="s">
        <v>1907</v>
      </c>
      <c r="E1839">
        <v>3</v>
      </c>
      <c r="F1839">
        <v>80</v>
      </c>
      <c r="G1839" s="1" t="s">
        <v>32</v>
      </c>
      <c r="H1839" s="2">
        <v>45955</v>
      </c>
      <c r="I1839" s="1" t="s">
        <v>1819</v>
      </c>
      <c r="J1839" s="1" t="s">
        <v>592</v>
      </c>
      <c r="K1839" s="1" t="s">
        <v>1907</v>
      </c>
      <c r="L1839" s="2">
        <v>45936</v>
      </c>
      <c r="M1839">
        <v>9</v>
      </c>
      <c r="N1839">
        <v>30</v>
      </c>
      <c r="O1839">
        <v>0</v>
      </c>
      <c r="P1839">
        <v>762.3</v>
      </c>
      <c r="Q1839" s="1" t="s">
        <v>1819</v>
      </c>
      <c r="R1839" s="1" t="s">
        <v>1819</v>
      </c>
      <c r="S1839" s="1" t="s">
        <v>1821</v>
      </c>
      <c r="T1839" s="1" t="s">
        <v>56</v>
      </c>
      <c r="U1839" s="1" t="s">
        <v>117</v>
      </c>
      <c r="V1839">
        <v>1089</v>
      </c>
      <c r="W1839" s="1" t="s">
        <v>593</v>
      </c>
      <c r="X1839" s="1" t="s">
        <v>127</v>
      </c>
      <c r="Y1839" s="2">
        <v>44133</v>
      </c>
      <c r="Z1839">
        <v>5.2</v>
      </c>
      <c r="AA1839" s="1" t="s">
        <v>39</v>
      </c>
    </row>
    <row r="1840" spans="1:27" x14ac:dyDescent="0.3">
      <c r="A1840" s="1" t="s">
        <v>5559</v>
      </c>
      <c r="B1840" s="1" t="s">
        <v>5560</v>
      </c>
      <c r="C1840" s="1" t="s">
        <v>455</v>
      </c>
      <c r="D1840" s="1" t="s">
        <v>5547</v>
      </c>
      <c r="E1840">
        <v>5</v>
      </c>
      <c r="F1840">
        <v>31</v>
      </c>
      <c r="G1840" s="1" t="s">
        <v>44</v>
      </c>
      <c r="H1840" s="2">
        <v>45983</v>
      </c>
      <c r="I1840" s="1" t="s">
        <v>455</v>
      </c>
      <c r="J1840" s="1" t="s">
        <v>598</v>
      </c>
      <c r="K1840" s="1" t="s">
        <v>5547</v>
      </c>
      <c r="L1840" s="2">
        <v>45972</v>
      </c>
      <c r="M1840">
        <v>3</v>
      </c>
      <c r="N1840">
        <v>0</v>
      </c>
      <c r="O1840">
        <v>0</v>
      </c>
      <c r="P1840">
        <v>1714</v>
      </c>
      <c r="Q1840" s="1" t="s">
        <v>455</v>
      </c>
      <c r="R1840" s="1" t="s">
        <v>455</v>
      </c>
      <c r="S1840" s="1" t="s">
        <v>457</v>
      </c>
      <c r="T1840" s="1" t="s">
        <v>90</v>
      </c>
      <c r="U1840" s="1" t="s">
        <v>91</v>
      </c>
      <c r="V1840">
        <v>1714</v>
      </c>
      <c r="W1840" s="1" t="s">
        <v>600</v>
      </c>
      <c r="X1840" s="1" t="s">
        <v>38</v>
      </c>
      <c r="Y1840" s="2">
        <v>43141</v>
      </c>
      <c r="Z1840">
        <v>7.9</v>
      </c>
      <c r="AA1840" s="1" t="s">
        <v>39</v>
      </c>
    </row>
    <row r="1841" spans="1:28" x14ac:dyDescent="0.3">
      <c r="A1841" s="1" t="s">
        <v>5561</v>
      </c>
      <c r="B1841" s="1" t="s">
        <v>5562</v>
      </c>
      <c r="C1841" s="1" t="s">
        <v>502</v>
      </c>
      <c r="D1841" s="1" t="s">
        <v>5563</v>
      </c>
      <c r="E1841">
        <v>3</v>
      </c>
      <c r="F1841">
        <v>73</v>
      </c>
      <c r="G1841" s="1" t="s">
        <v>44</v>
      </c>
      <c r="H1841" s="2">
        <v>45814</v>
      </c>
      <c r="I1841" s="1" t="s">
        <v>502</v>
      </c>
      <c r="J1841" s="1" t="s">
        <v>204</v>
      </c>
      <c r="K1841" s="1" t="s">
        <v>5563</v>
      </c>
      <c r="L1841" s="2">
        <v>45797</v>
      </c>
      <c r="M1841">
        <v>5</v>
      </c>
      <c r="N1841">
        <v>5</v>
      </c>
      <c r="O1841">
        <v>0</v>
      </c>
      <c r="P1841">
        <v>9397.4</v>
      </c>
      <c r="Q1841" s="1" t="s">
        <v>502</v>
      </c>
      <c r="R1841" s="1" t="s">
        <v>502</v>
      </c>
      <c r="S1841" s="1" t="s">
        <v>504</v>
      </c>
      <c r="T1841" s="1" t="s">
        <v>75</v>
      </c>
      <c r="U1841" s="1" t="s">
        <v>314</v>
      </c>
      <c r="V1841">
        <v>9892</v>
      </c>
      <c r="W1841" s="1" t="s">
        <v>206</v>
      </c>
      <c r="X1841" s="1" t="s">
        <v>137</v>
      </c>
      <c r="Y1841" s="2">
        <v>43138</v>
      </c>
      <c r="Z1841">
        <v>7.9</v>
      </c>
      <c r="AA1841" s="1" t="s">
        <v>39</v>
      </c>
    </row>
    <row r="1842" spans="1:28" x14ac:dyDescent="0.3">
      <c r="A1842" s="1" t="s">
        <v>5564</v>
      </c>
      <c r="B1842" s="1" t="s">
        <v>5565</v>
      </c>
      <c r="C1842" s="1" t="s">
        <v>885</v>
      </c>
      <c r="D1842" s="1" t="s">
        <v>1272</v>
      </c>
      <c r="E1842">
        <v>5</v>
      </c>
      <c r="F1842">
        <v>109</v>
      </c>
      <c r="G1842" s="1" t="s">
        <v>44</v>
      </c>
      <c r="H1842" s="2">
        <v>45922</v>
      </c>
      <c r="I1842" s="1" t="s">
        <v>885</v>
      </c>
      <c r="J1842" s="1" t="s">
        <v>33</v>
      </c>
      <c r="K1842" s="1" t="s">
        <v>1272</v>
      </c>
      <c r="L1842" s="2">
        <v>45902</v>
      </c>
      <c r="M1842">
        <v>6</v>
      </c>
      <c r="N1842">
        <v>15</v>
      </c>
      <c r="O1842">
        <v>0</v>
      </c>
      <c r="P1842">
        <v>958.8</v>
      </c>
      <c r="Q1842" s="1" t="s">
        <v>885</v>
      </c>
      <c r="R1842" s="1" t="s">
        <v>885</v>
      </c>
      <c r="S1842" s="1" t="s">
        <v>887</v>
      </c>
      <c r="T1842" s="1" t="s">
        <v>134</v>
      </c>
      <c r="U1842" s="1" t="s">
        <v>366</v>
      </c>
      <c r="V1842">
        <v>1128</v>
      </c>
      <c r="W1842" s="1" t="s">
        <v>37</v>
      </c>
      <c r="X1842" s="1" t="s">
        <v>38</v>
      </c>
      <c r="Y1842" s="2">
        <v>43032</v>
      </c>
      <c r="Z1842">
        <v>8.1999999999999993</v>
      </c>
      <c r="AA1842" s="1" t="s">
        <v>39</v>
      </c>
    </row>
    <row r="1843" spans="1:28" x14ac:dyDescent="0.3">
      <c r="A1843" s="1" t="s">
        <v>5566</v>
      </c>
      <c r="B1843" s="1" t="s">
        <v>5567</v>
      </c>
      <c r="C1843" s="1" t="s">
        <v>157</v>
      </c>
      <c r="D1843" s="1" t="s">
        <v>5568</v>
      </c>
      <c r="E1843">
        <v>4</v>
      </c>
      <c r="F1843">
        <v>26</v>
      </c>
      <c r="G1843" s="1" t="s">
        <v>44</v>
      </c>
      <c r="H1843" s="2">
        <v>45922</v>
      </c>
      <c r="I1843" s="1" t="s">
        <v>157</v>
      </c>
      <c r="J1843" s="1" t="s">
        <v>291</v>
      </c>
      <c r="K1843" s="1" t="s">
        <v>5568</v>
      </c>
      <c r="L1843" s="2">
        <v>45913</v>
      </c>
      <c r="M1843">
        <v>2</v>
      </c>
      <c r="N1843">
        <v>10</v>
      </c>
      <c r="O1843">
        <v>0</v>
      </c>
      <c r="P1843">
        <v>3906</v>
      </c>
      <c r="Q1843" s="1" t="s">
        <v>157</v>
      </c>
      <c r="R1843" s="1" t="s">
        <v>157</v>
      </c>
      <c r="S1843" s="1" t="s">
        <v>160</v>
      </c>
      <c r="T1843" s="1" t="s">
        <v>75</v>
      </c>
      <c r="U1843" s="1" t="s">
        <v>98</v>
      </c>
      <c r="V1843">
        <v>4340</v>
      </c>
      <c r="W1843" s="1" t="s">
        <v>293</v>
      </c>
      <c r="X1843" s="1" t="s">
        <v>48</v>
      </c>
      <c r="Y1843" s="2">
        <v>44560</v>
      </c>
      <c r="Z1843">
        <v>4</v>
      </c>
      <c r="AA1843" s="1" t="s">
        <v>39</v>
      </c>
    </row>
    <row r="1844" spans="1:28" x14ac:dyDescent="0.3">
      <c r="A1844" s="1" t="s">
        <v>5569</v>
      </c>
      <c r="B1844" s="1" t="s">
        <v>5570</v>
      </c>
      <c r="C1844" s="1" t="s">
        <v>282</v>
      </c>
      <c r="D1844" s="1" t="s">
        <v>529</v>
      </c>
      <c r="E1844">
        <v>3</v>
      </c>
      <c r="F1844">
        <v>129</v>
      </c>
      <c r="G1844" s="1" t="s">
        <v>44</v>
      </c>
      <c r="H1844" s="2">
        <v>45779</v>
      </c>
      <c r="I1844" s="1" t="s">
        <v>282</v>
      </c>
      <c r="J1844" s="1" t="s">
        <v>215</v>
      </c>
      <c r="K1844" s="1" t="s">
        <v>529</v>
      </c>
      <c r="L1844" s="2">
        <v>45765</v>
      </c>
      <c r="M1844">
        <v>2</v>
      </c>
      <c r="N1844">
        <v>10</v>
      </c>
      <c r="O1844">
        <v>1</v>
      </c>
      <c r="P1844">
        <v>742.5</v>
      </c>
      <c r="Q1844" s="1" t="s">
        <v>282</v>
      </c>
      <c r="R1844" s="1" t="s">
        <v>282</v>
      </c>
      <c r="S1844" s="1" t="s">
        <v>285</v>
      </c>
      <c r="T1844" s="1" t="s">
        <v>90</v>
      </c>
      <c r="U1844" s="1" t="s">
        <v>91</v>
      </c>
      <c r="V1844">
        <v>825</v>
      </c>
      <c r="W1844" s="1" t="s">
        <v>216</v>
      </c>
      <c r="X1844" s="1" t="s">
        <v>127</v>
      </c>
      <c r="Y1844" s="2">
        <v>45659</v>
      </c>
      <c r="Z1844">
        <v>1</v>
      </c>
      <c r="AA1844" s="1" t="s">
        <v>39</v>
      </c>
    </row>
    <row r="1845" spans="1:28" x14ac:dyDescent="0.3">
      <c r="A1845" s="1" t="s">
        <v>5571</v>
      </c>
      <c r="B1845" s="1" t="s">
        <v>5572</v>
      </c>
      <c r="C1845" s="1" t="s">
        <v>94</v>
      </c>
      <c r="D1845" s="1" t="s">
        <v>122</v>
      </c>
      <c r="E1845">
        <v>3</v>
      </c>
      <c r="F1845">
        <v>70</v>
      </c>
      <c r="G1845" s="1" t="s">
        <v>44</v>
      </c>
      <c r="H1845" s="2">
        <v>45751</v>
      </c>
      <c r="I1845" s="1" t="s">
        <v>94</v>
      </c>
      <c r="J1845" s="1" t="s">
        <v>394</v>
      </c>
      <c r="K1845" s="1" t="s">
        <v>122</v>
      </c>
      <c r="L1845" s="2">
        <v>45748</v>
      </c>
      <c r="M1845">
        <v>2</v>
      </c>
      <c r="N1845">
        <v>20</v>
      </c>
      <c r="O1845">
        <v>0</v>
      </c>
      <c r="P1845">
        <v>3634.4</v>
      </c>
      <c r="Q1845" s="1" t="s">
        <v>94</v>
      </c>
      <c r="R1845" s="1" t="s">
        <v>94</v>
      </c>
      <c r="S1845" s="1" t="s">
        <v>97</v>
      </c>
      <c r="T1845" s="1" t="s">
        <v>75</v>
      </c>
      <c r="U1845" s="1" t="s">
        <v>98</v>
      </c>
      <c r="V1845">
        <v>4543</v>
      </c>
      <c r="W1845" s="1" t="s">
        <v>396</v>
      </c>
      <c r="X1845" s="1" t="s">
        <v>127</v>
      </c>
      <c r="Y1845" s="2">
        <v>43220</v>
      </c>
      <c r="Z1845">
        <v>7.7</v>
      </c>
      <c r="AA1845" s="1" t="s">
        <v>39</v>
      </c>
    </row>
    <row r="1846" spans="1:28" x14ac:dyDescent="0.3">
      <c r="A1846" s="1" t="s">
        <v>5573</v>
      </c>
      <c r="B1846" s="1" t="s">
        <v>5574</v>
      </c>
      <c r="C1846" s="1" t="s">
        <v>405</v>
      </c>
      <c r="D1846" s="1" t="s">
        <v>5575</v>
      </c>
      <c r="E1846">
        <v>4</v>
      </c>
      <c r="F1846">
        <v>72</v>
      </c>
      <c r="G1846" s="1" t="s">
        <v>44</v>
      </c>
      <c r="H1846" s="2">
        <v>45877</v>
      </c>
      <c r="I1846" s="1" t="s">
        <v>405</v>
      </c>
      <c r="J1846" s="1" t="s">
        <v>264</v>
      </c>
      <c r="K1846" s="1" t="s">
        <v>5575</v>
      </c>
      <c r="L1846" s="2">
        <v>45864</v>
      </c>
      <c r="M1846">
        <v>3</v>
      </c>
      <c r="N1846">
        <v>10</v>
      </c>
      <c r="O1846">
        <v>0</v>
      </c>
      <c r="P1846">
        <v>6099.3</v>
      </c>
      <c r="Q1846" s="1" t="s">
        <v>405</v>
      </c>
      <c r="R1846" s="1" t="s">
        <v>405</v>
      </c>
      <c r="S1846" s="1" t="s">
        <v>407</v>
      </c>
      <c r="T1846" s="1" t="s">
        <v>75</v>
      </c>
      <c r="U1846" s="1" t="s">
        <v>98</v>
      </c>
      <c r="V1846">
        <v>6777</v>
      </c>
      <c r="W1846" s="1" t="s">
        <v>267</v>
      </c>
      <c r="X1846" s="1" t="s">
        <v>268</v>
      </c>
      <c r="Y1846" s="2">
        <v>43207</v>
      </c>
      <c r="Z1846">
        <v>7.7</v>
      </c>
      <c r="AA1846" s="1" t="s">
        <v>39</v>
      </c>
    </row>
    <row r="1847" spans="1:28" x14ac:dyDescent="0.3">
      <c r="A1847" s="1" t="s">
        <v>5576</v>
      </c>
      <c r="B1847" s="1" t="s">
        <v>5577</v>
      </c>
      <c r="C1847" s="1" t="s">
        <v>553</v>
      </c>
      <c r="D1847" s="1" t="s">
        <v>1101</v>
      </c>
      <c r="E1847">
        <v>3</v>
      </c>
      <c r="F1847">
        <v>88</v>
      </c>
      <c r="G1847" s="1" t="s">
        <v>32</v>
      </c>
      <c r="H1847" s="2">
        <v>45754</v>
      </c>
      <c r="I1847" s="1" t="s">
        <v>553</v>
      </c>
      <c r="J1847" s="1" t="s">
        <v>242</v>
      </c>
      <c r="K1847" s="1" t="s">
        <v>1101</v>
      </c>
      <c r="L1847" s="2">
        <v>45733</v>
      </c>
      <c r="M1847">
        <v>7</v>
      </c>
      <c r="N1847">
        <v>0</v>
      </c>
      <c r="O1847">
        <v>0</v>
      </c>
      <c r="P1847">
        <v>3485</v>
      </c>
      <c r="Q1847" s="1" t="s">
        <v>553</v>
      </c>
      <c r="R1847" s="1" t="s">
        <v>553</v>
      </c>
      <c r="S1847" s="1" t="s">
        <v>555</v>
      </c>
      <c r="T1847" s="1" t="s">
        <v>107</v>
      </c>
      <c r="U1847" s="1" t="s">
        <v>108</v>
      </c>
      <c r="V1847">
        <v>3485</v>
      </c>
      <c r="W1847" s="1" t="s">
        <v>244</v>
      </c>
      <c r="X1847" s="1" t="s">
        <v>48</v>
      </c>
      <c r="Y1847" s="2">
        <v>44403</v>
      </c>
      <c r="Z1847">
        <v>4.4000000000000004</v>
      </c>
      <c r="AA1847" s="1" t="s">
        <v>39</v>
      </c>
    </row>
    <row r="1848" spans="1:28" x14ac:dyDescent="0.3">
      <c r="A1848" s="1" t="s">
        <v>5578</v>
      </c>
      <c r="B1848" s="1" t="s">
        <v>5579</v>
      </c>
      <c r="C1848" s="1" t="s">
        <v>692</v>
      </c>
      <c r="D1848" s="1" t="s">
        <v>5580</v>
      </c>
      <c r="E1848">
        <v>4</v>
      </c>
      <c r="F1848">
        <v>127</v>
      </c>
      <c r="G1848" s="1" t="s">
        <v>44</v>
      </c>
      <c r="H1848" s="2">
        <v>45947</v>
      </c>
      <c r="I1848" s="1" t="s">
        <v>692</v>
      </c>
      <c r="J1848" s="1" t="s">
        <v>33</v>
      </c>
      <c r="K1848" s="1" t="s">
        <v>5580</v>
      </c>
      <c r="L1848" s="2">
        <v>45937</v>
      </c>
      <c r="M1848">
        <v>6</v>
      </c>
      <c r="N1848">
        <v>10</v>
      </c>
      <c r="O1848">
        <v>0</v>
      </c>
      <c r="P1848">
        <v>1271.7</v>
      </c>
      <c r="Q1848" s="1" t="s">
        <v>692</v>
      </c>
      <c r="R1848" s="1" t="s">
        <v>692</v>
      </c>
      <c r="S1848" s="1" t="s">
        <v>693</v>
      </c>
      <c r="T1848" s="1" t="s">
        <v>56</v>
      </c>
      <c r="U1848" s="1" t="s">
        <v>57</v>
      </c>
      <c r="V1848">
        <v>1413</v>
      </c>
      <c r="W1848" s="1" t="s">
        <v>37</v>
      </c>
      <c r="X1848" s="1" t="s">
        <v>38</v>
      </c>
      <c r="Y1848" s="2">
        <v>43032</v>
      </c>
      <c r="Z1848">
        <v>8.1999999999999993</v>
      </c>
      <c r="AA1848" s="1" t="s">
        <v>39</v>
      </c>
    </row>
    <row r="1849" spans="1:28" x14ac:dyDescent="0.3">
      <c r="A1849" s="1" t="s">
        <v>5581</v>
      </c>
      <c r="B1849" s="1" t="s">
        <v>5582</v>
      </c>
      <c r="C1849" s="1" t="s">
        <v>492</v>
      </c>
      <c r="D1849" s="1" t="s">
        <v>4662</v>
      </c>
      <c r="E1849">
        <v>4</v>
      </c>
      <c r="F1849">
        <v>36</v>
      </c>
      <c r="G1849" s="1" t="s">
        <v>44</v>
      </c>
      <c r="H1849" s="2">
        <v>45921</v>
      </c>
      <c r="I1849" s="1" t="s">
        <v>492</v>
      </c>
      <c r="J1849" s="1" t="s">
        <v>284</v>
      </c>
      <c r="K1849" s="1" t="s">
        <v>4662</v>
      </c>
      <c r="L1849" s="2">
        <v>45905</v>
      </c>
      <c r="M1849">
        <v>4</v>
      </c>
      <c r="N1849">
        <v>20</v>
      </c>
      <c r="O1849">
        <v>0</v>
      </c>
      <c r="P1849">
        <v>1059.2</v>
      </c>
      <c r="Q1849" s="1" t="s">
        <v>492</v>
      </c>
      <c r="R1849" s="1" t="s">
        <v>492</v>
      </c>
      <c r="S1849" s="1" t="s">
        <v>494</v>
      </c>
      <c r="T1849" s="1" t="s">
        <v>56</v>
      </c>
      <c r="U1849" s="1" t="s">
        <v>117</v>
      </c>
      <c r="V1849">
        <v>1324</v>
      </c>
      <c r="W1849" s="1" t="s">
        <v>286</v>
      </c>
      <c r="X1849" s="1" t="s">
        <v>127</v>
      </c>
      <c r="Y1849" s="2">
        <v>45629</v>
      </c>
      <c r="Z1849">
        <v>1.1000000000000001</v>
      </c>
      <c r="AA1849" s="1" t="s">
        <v>39</v>
      </c>
    </row>
    <row r="1850" spans="1:28" x14ac:dyDescent="0.3">
      <c r="A1850" s="1" t="s">
        <v>5583</v>
      </c>
      <c r="B1850" s="1" t="s">
        <v>5584</v>
      </c>
      <c r="C1850" s="1" t="s">
        <v>3326</v>
      </c>
      <c r="D1850" s="1" t="s">
        <v>2625</v>
      </c>
      <c r="E1850">
        <v>3</v>
      </c>
      <c r="F1850">
        <v>189</v>
      </c>
      <c r="G1850" s="1" t="s">
        <v>32</v>
      </c>
      <c r="H1850" s="2">
        <v>45995</v>
      </c>
      <c r="I1850" s="1" t="s">
        <v>3326</v>
      </c>
      <c r="J1850" s="1" t="s">
        <v>159</v>
      </c>
      <c r="K1850" s="1" t="s">
        <v>2625</v>
      </c>
      <c r="L1850" s="2">
        <v>45979</v>
      </c>
      <c r="M1850">
        <v>5</v>
      </c>
      <c r="N1850">
        <v>40</v>
      </c>
      <c r="O1850">
        <v>0</v>
      </c>
      <c r="P1850">
        <v>99.6</v>
      </c>
      <c r="Q1850" s="1" t="s">
        <v>3326</v>
      </c>
      <c r="R1850" s="1" t="s">
        <v>3326</v>
      </c>
      <c r="S1850" s="1" t="s">
        <v>3328</v>
      </c>
      <c r="T1850" s="1" t="s">
        <v>134</v>
      </c>
      <c r="U1850" s="1" t="s">
        <v>366</v>
      </c>
      <c r="V1850">
        <v>166</v>
      </c>
      <c r="W1850" s="1" t="s">
        <v>161</v>
      </c>
      <c r="X1850" s="1" t="s">
        <v>59</v>
      </c>
      <c r="Y1850" s="2">
        <v>43812</v>
      </c>
      <c r="Z1850">
        <v>6.1</v>
      </c>
      <c r="AA1850" s="1" t="s">
        <v>39</v>
      </c>
    </row>
    <row r="1851" spans="1:28" x14ac:dyDescent="0.3">
      <c r="A1851" s="1" t="s">
        <v>5585</v>
      </c>
      <c r="B1851" s="1" t="s">
        <v>5586</v>
      </c>
      <c r="C1851" s="1" t="s">
        <v>733</v>
      </c>
      <c r="D1851" s="1" t="s">
        <v>1836</v>
      </c>
      <c r="E1851">
        <v>2</v>
      </c>
      <c r="F1851">
        <v>57</v>
      </c>
      <c r="G1851" s="1" t="s">
        <v>44</v>
      </c>
      <c r="H1851" s="2">
        <v>45736</v>
      </c>
      <c r="I1851" s="1" t="s">
        <v>733</v>
      </c>
      <c r="J1851" s="1" t="s">
        <v>159</v>
      </c>
      <c r="K1851" s="1" t="s">
        <v>1836</v>
      </c>
      <c r="L1851" s="2">
        <v>45724</v>
      </c>
      <c r="M1851">
        <v>9</v>
      </c>
      <c r="N1851">
        <v>20</v>
      </c>
      <c r="O1851">
        <v>1</v>
      </c>
      <c r="P1851">
        <v>213.6</v>
      </c>
      <c r="Q1851" s="1" t="s">
        <v>733</v>
      </c>
      <c r="R1851" s="1" t="s">
        <v>733</v>
      </c>
      <c r="S1851" s="1" t="s">
        <v>735</v>
      </c>
      <c r="T1851" s="1" t="s">
        <v>35</v>
      </c>
      <c r="U1851" s="1" t="s">
        <v>36</v>
      </c>
      <c r="V1851">
        <v>267</v>
      </c>
      <c r="W1851" s="1" t="s">
        <v>161</v>
      </c>
      <c r="X1851" s="1" t="s">
        <v>59</v>
      </c>
      <c r="Y1851" s="2">
        <v>43812</v>
      </c>
      <c r="Z1851">
        <v>6.1</v>
      </c>
      <c r="AA1851" s="1" t="s">
        <v>84</v>
      </c>
      <c r="AB1851">
        <v>1</v>
      </c>
    </row>
    <row r="1852" spans="1:28" x14ac:dyDescent="0.3">
      <c r="A1852" s="1" t="s">
        <v>5587</v>
      </c>
      <c r="B1852" s="1" t="s">
        <v>5588</v>
      </c>
      <c r="C1852" s="1" t="s">
        <v>140</v>
      </c>
      <c r="D1852" s="1" t="s">
        <v>5589</v>
      </c>
      <c r="E1852">
        <v>5</v>
      </c>
      <c r="F1852">
        <v>25</v>
      </c>
      <c r="G1852" s="1" t="s">
        <v>44</v>
      </c>
      <c r="H1852" s="2">
        <v>45866</v>
      </c>
      <c r="I1852" s="1" t="s">
        <v>140</v>
      </c>
      <c r="J1852" s="1" t="s">
        <v>598</v>
      </c>
      <c r="K1852" s="1" t="s">
        <v>5589</v>
      </c>
      <c r="L1852" s="2">
        <v>45848</v>
      </c>
      <c r="M1852">
        <v>5</v>
      </c>
      <c r="N1852">
        <v>5</v>
      </c>
      <c r="O1852">
        <v>0</v>
      </c>
      <c r="P1852">
        <v>1142.8499999999999</v>
      </c>
      <c r="Q1852" s="1" t="s">
        <v>140</v>
      </c>
      <c r="R1852" s="1" t="s">
        <v>140</v>
      </c>
      <c r="S1852" s="1" t="s">
        <v>143</v>
      </c>
      <c r="T1852" s="1" t="s">
        <v>134</v>
      </c>
      <c r="U1852" s="1" t="s">
        <v>144</v>
      </c>
      <c r="V1852">
        <v>1203</v>
      </c>
      <c r="W1852" s="1" t="s">
        <v>600</v>
      </c>
      <c r="X1852" s="1" t="s">
        <v>38</v>
      </c>
      <c r="Y1852" s="2">
        <v>43141</v>
      </c>
      <c r="Z1852">
        <v>7.9</v>
      </c>
      <c r="AA1852" s="1" t="s">
        <v>39</v>
      </c>
    </row>
    <row r="1853" spans="1:28" x14ac:dyDescent="0.3">
      <c r="A1853" s="1" t="s">
        <v>5590</v>
      </c>
      <c r="B1853" s="1" t="s">
        <v>5591</v>
      </c>
      <c r="C1853" s="1" t="s">
        <v>1255</v>
      </c>
      <c r="D1853" s="1" t="s">
        <v>5592</v>
      </c>
      <c r="E1853">
        <v>4</v>
      </c>
      <c r="F1853">
        <v>81</v>
      </c>
      <c r="G1853" s="1" t="s">
        <v>32</v>
      </c>
      <c r="H1853" s="2">
        <v>45830</v>
      </c>
      <c r="I1853" s="1" t="s">
        <v>1255</v>
      </c>
      <c r="J1853" s="1" t="s">
        <v>598</v>
      </c>
      <c r="K1853" s="1" t="s">
        <v>5592</v>
      </c>
      <c r="L1853" s="2">
        <v>45817</v>
      </c>
      <c r="M1853">
        <v>4</v>
      </c>
      <c r="N1853">
        <v>15</v>
      </c>
      <c r="O1853">
        <v>0</v>
      </c>
      <c r="P1853">
        <v>3326.9</v>
      </c>
      <c r="Q1853" s="1" t="s">
        <v>1255</v>
      </c>
      <c r="R1853" s="1" t="s">
        <v>1255</v>
      </c>
      <c r="S1853" s="1" t="s">
        <v>1257</v>
      </c>
      <c r="T1853" s="1" t="s">
        <v>107</v>
      </c>
      <c r="U1853" s="1" t="s">
        <v>152</v>
      </c>
      <c r="V1853">
        <v>3914</v>
      </c>
      <c r="W1853" s="1" t="s">
        <v>600</v>
      </c>
      <c r="X1853" s="1" t="s">
        <v>38</v>
      </c>
      <c r="Y1853" s="2">
        <v>43141</v>
      </c>
      <c r="Z1853">
        <v>7.9</v>
      </c>
      <c r="AA1853" s="1" t="s">
        <v>39</v>
      </c>
    </row>
    <row r="1854" spans="1:28" x14ac:dyDescent="0.3">
      <c r="A1854" s="1" t="s">
        <v>5593</v>
      </c>
      <c r="B1854" s="1" t="s">
        <v>5594</v>
      </c>
      <c r="C1854" s="1" t="s">
        <v>130</v>
      </c>
      <c r="D1854" s="1" t="s">
        <v>4136</v>
      </c>
      <c r="E1854">
        <v>5</v>
      </c>
      <c r="F1854">
        <v>105</v>
      </c>
      <c r="G1854" s="1" t="s">
        <v>32</v>
      </c>
      <c r="H1854" s="2">
        <v>46010</v>
      </c>
      <c r="I1854" s="1" t="s">
        <v>130</v>
      </c>
      <c r="J1854" s="1" t="s">
        <v>284</v>
      </c>
      <c r="K1854" s="1" t="s">
        <v>4136</v>
      </c>
      <c r="L1854" s="2">
        <v>45995</v>
      </c>
      <c r="M1854">
        <v>8</v>
      </c>
      <c r="N1854">
        <v>0</v>
      </c>
      <c r="O1854">
        <v>0</v>
      </c>
      <c r="P1854">
        <v>254</v>
      </c>
      <c r="Q1854" s="1" t="s">
        <v>130</v>
      </c>
      <c r="R1854" s="1" t="s">
        <v>130</v>
      </c>
      <c r="S1854" s="1" t="s">
        <v>133</v>
      </c>
      <c r="T1854" s="1" t="s">
        <v>134</v>
      </c>
      <c r="U1854" s="1" t="s">
        <v>135</v>
      </c>
      <c r="V1854">
        <v>254</v>
      </c>
      <c r="W1854" s="1" t="s">
        <v>286</v>
      </c>
      <c r="X1854" s="1" t="s">
        <v>127</v>
      </c>
      <c r="Y1854" s="2">
        <v>45629</v>
      </c>
      <c r="Z1854">
        <v>1.1000000000000001</v>
      </c>
      <c r="AA1854" s="1" t="s">
        <v>39</v>
      </c>
    </row>
    <row r="1855" spans="1:28" x14ac:dyDescent="0.3">
      <c r="A1855" s="1" t="s">
        <v>5595</v>
      </c>
      <c r="B1855" s="1" t="s">
        <v>5596</v>
      </c>
      <c r="C1855" s="1" t="s">
        <v>30</v>
      </c>
      <c r="D1855" s="1" t="s">
        <v>3480</v>
      </c>
      <c r="E1855">
        <v>2</v>
      </c>
      <c r="F1855">
        <v>65</v>
      </c>
      <c r="G1855" s="1" t="s">
        <v>44</v>
      </c>
      <c r="H1855" s="2">
        <v>45706</v>
      </c>
      <c r="I1855" s="1" t="s">
        <v>30</v>
      </c>
      <c r="J1855" s="1" t="s">
        <v>123</v>
      </c>
      <c r="K1855" s="1" t="s">
        <v>3480</v>
      </c>
      <c r="L1855" s="2">
        <v>45700</v>
      </c>
      <c r="M1855">
        <v>2</v>
      </c>
      <c r="N1855">
        <v>10</v>
      </c>
      <c r="O1855">
        <v>0</v>
      </c>
      <c r="P1855">
        <v>500.4</v>
      </c>
      <c r="Q1855" s="1" t="s">
        <v>30</v>
      </c>
      <c r="R1855" s="1" t="s">
        <v>30</v>
      </c>
      <c r="S1855" s="1" t="s">
        <v>34</v>
      </c>
      <c r="T1855" s="1" t="s">
        <v>35</v>
      </c>
      <c r="U1855" s="1" t="s">
        <v>36</v>
      </c>
      <c r="V1855">
        <v>556</v>
      </c>
      <c r="W1855" s="1" t="s">
        <v>126</v>
      </c>
      <c r="X1855" s="1" t="s">
        <v>127</v>
      </c>
      <c r="Y1855" s="2">
        <v>44230</v>
      </c>
      <c r="Z1855">
        <v>4.9000000000000004</v>
      </c>
      <c r="AA1855" s="1" t="s">
        <v>173</v>
      </c>
      <c r="AB1855">
        <v>1</v>
      </c>
    </row>
    <row r="1856" spans="1:28" x14ac:dyDescent="0.3">
      <c r="A1856" s="1" t="s">
        <v>5597</v>
      </c>
      <c r="B1856" s="1" t="s">
        <v>5598</v>
      </c>
      <c r="C1856" s="1" t="s">
        <v>1302</v>
      </c>
      <c r="D1856" s="1" t="s">
        <v>5599</v>
      </c>
      <c r="E1856">
        <v>3</v>
      </c>
      <c r="F1856">
        <v>41</v>
      </c>
      <c r="G1856" s="1" t="s">
        <v>44</v>
      </c>
      <c r="H1856" s="2">
        <v>45899</v>
      </c>
      <c r="I1856" s="1" t="s">
        <v>1302</v>
      </c>
      <c r="J1856" s="1" t="s">
        <v>159</v>
      </c>
      <c r="K1856" s="1" t="s">
        <v>5599</v>
      </c>
      <c r="L1856" s="2">
        <v>45890</v>
      </c>
      <c r="M1856">
        <v>3</v>
      </c>
      <c r="N1856">
        <v>10</v>
      </c>
      <c r="O1856">
        <v>1</v>
      </c>
      <c r="P1856">
        <v>3593.7</v>
      </c>
      <c r="Q1856" s="1" t="s">
        <v>1302</v>
      </c>
      <c r="R1856" s="1" t="s">
        <v>1302</v>
      </c>
      <c r="S1856" s="1" t="s">
        <v>1304</v>
      </c>
      <c r="T1856" s="1" t="s">
        <v>90</v>
      </c>
      <c r="U1856" s="1" t="s">
        <v>91</v>
      </c>
      <c r="V1856">
        <v>3993</v>
      </c>
      <c r="W1856" s="1" t="s">
        <v>161</v>
      </c>
      <c r="X1856" s="1" t="s">
        <v>59</v>
      </c>
      <c r="Y1856" s="2">
        <v>43812</v>
      </c>
      <c r="Z1856">
        <v>6.1</v>
      </c>
      <c r="AA1856" s="1" t="s">
        <v>827</v>
      </c>
      <c r="AB1856">
        <v>1</v>
      </c>
    </row>
    <row r="1857" spans="1:27" x14ac:dyDescent="0.3">
      <c r="A1857" s="1" t="s">
        <v>5600</v>
      </c>
      <c r="B1857" s="1" t="s">
        <v>5601</v>
      </c>
      <c r="C1857" s="1" t="s">
        <v>875</v>
      </c>
      <c r="D1857" s="1" t="s">
        <v>5602</v>
      </c>
      <c r="E1857">
        <v>5</v>
      </c>
      <c r="F1857">
        <v>109</v>
      </c>
      <c r="G1857" s="1" t="s">
        <v>44</v>
      </c>
      <c r="H1857" s="2">
        <v>46033</v>
      </c>
      <c r="I1857" s="1" t="s">
        <v>875</v>
      </c>
      <c r="J1857" s="1" t="s">
        <v>538</v>
      </c>
      <c r="K1857" s="1" t="s">
        <v>5602</v>
      </c>
      <c r="L1857" s="2">
        <v>46022</v>
      </c>
      <c r="M1857">
        <v>4</v>
      </c>
      <c r="N1857">
        <v>10</v>
      </c>
      <c r="O1857">
        <v>0</v>
      </c>
      <c r="P1857">
        <v>499.5</v>
      </c>
      <c r="Q1857" s="1" t="s">
        <v>875</v>
      </c>
      <c r="R1857" s="1" t="s">
        <v>875</v>
      </c>
      <c r="S1857" s="1" t="s">
        <v>877</v>
      </c>
      <c r="T1857" s="1" t="s">
        <v>107</v>
      </c>
      <c r="U1857" s="1" t="s">
        <v>125</v>
      </c>
      <c r="V1857">
        <v>555</v>
      </c>
      <c r="W1857" s="1" t="s">
        <v>539</v>
      </c>
      <c r="X1857" s="1" t="s">
        <v>540</v>
      </c>
      <c r="Y1857" s="2">
        <v>44731</v>
      </c>
      <c r="Z1857">
        <v>3.5</v>
      </c>
      <c r="AA1857" s="1" t="s">
        <v>39</v>
      </c>
    </row>
    <row r="1858" spans="1:27" x14ac:dyDescent="0.3">
      <c r="A1858" s="1" t="s">
        <v>5603</v>
      </c>
      <c r="B1858" s="1" t="s">
        <v>5604</v>
      </c>
      <c r="C1858" s="1" t="s">
        <v>257</v>
      </c>
      <c r="D1858" s="1" t="s">
        <v>5605</v>
      </c>
      <c r="E1858">
        <v>4</v>
      </c>
      <c r="F1858">
        <v>46</v>
      </c>
      <c r="G1858" s="1" t="s">
        <v>44</v>
      </c>
      <c r="H1858" s="2">
        <v>45785</v>
      </c>
      <c r="I1858" s="1" t="s">
        <v>257</v>
      </c>
      <c r="J1858" s="1" t="s">
        <v>159</v>
      </c>
      <c r="K1858" s="1" t="s">
        <v>5605</v>
      </c>
      <c r="L1858" s="2">
        <v>45775</v>
      </c>
      <c r="M1858">
        <v>4</v>
      </c>
      <c r="N1858">
        <v>30</v>
      </c>
      <c r="O1858">
        <v>0</v>
      </c>
      <c r="P1858">
        <v>163.80000000000001</v>
      </c>
      <c r="Q1858" s="1" t="s">
        <v>257</v>
      </c>
      <c r="R1858" s="1" t="s">
        <v>257</v>
      </c>
      <c r="S1858" s="1" t="s">
        <v>259</v>
      </c>
      <c r="T1858" s="1" t="s">
        <v>134</v>
      </c>
      <c r="U1858" s="1" t="s">
        <v>144</v>
      </c>
      <c r="V1858">
        <v>234</v>
      </c>
      <c r="W1858" s="1" t="s">
        <v>161</v>
      </c>
      <c r="X1858" s="1" t="s">
        <v>59</v>
      </c>
      <c r="Y1858" s="2">
        <v>43812</v>
      </c>
      <c r="Z1858">
        <v>6.1</v>
      </c>
      <c r="AA1858" s="1" t="s">
        <v>39</v>
      </c>
    </row>
    <row r="1859" spans="1:27" x14ac:dyDescent="0.3">
      <c r="A1859" s="1" t="s">
        <v>5606</v>
      </c>
      <c r="B1859" s="1" t="s">
        <v>5607</v>
      </c>
      <c r="C1859" s="1" t="s">
        <v>422</v>
      </c>
      <c r="D1859" s="1" t="s">
        <v>5608</v>
      </c>
      <c r="E1859">
        <v>4</v>
      </c>
      <c r="F1859">
        <v>47</v>
      </c>
      <c r="G1859" s="1" t="s">
        <v>44</v>
      </c>
      <c r="H1859" s="2">
        <v>45762</v>
      </c>
      <c r="I1859" s="1" t="s">
        <v>422</v>
      </c>
      <c r="J1859" s="1" t="s">
        <v>197</v>
      </c>
      <c r="K1859" s="1" t="s">
        <v>5608</v>
      </c>
      <c r="L1859" s="2">
        <v>45752</v>
      </c>
      <c r="M1859">
        <v>3</v>
      </c>
      <c r="N1859">
        <v>10</v>
      </c>
      <c r="O1859">
        <v>0</v>
      </c>
      <c r="P1859">
        <v>5362.2</v>
      </c>
      <c r="Q1859" s="1" t="s">
        <v>422</v>
      </c>
      <c r="R1859" s="1" t="s">
        <v>422</v>
      </c>
      <c r="S1859" s="1" t="s">
        <v>424</v>
      </c>
      <c r="T1859" s="1" t="s">
        <v>90</v>
      </c>
      <c r="U1859" s="1" t="s">
        <v>300</v>
      </c>
      <c r="V1859">
        <v>5958</v>
      </c>
      <c r="W1859" s="1" t="s">
        <v>199</v>
      </c>
      <c r="X1859" s="1" t="s">
        <v>59</v>
      </c>
      <c r="Y1859" s="2">
        <v>43613</v>
      </c>
      <c r="Z1859">
        <v>6.6</v>
      </c>
      <c r="AA1859" s="1" t="s">
        <v>39</v>
      </c>
    </row>
    <row r="1860" spans="1:27" x14ac:dyDescent="0.3">
      <c r="A1860" s="1" t="s">
        <v>5609</v>
      </c>
      <c r="B1860" s="1" t="s">
        <v>5610</v>
      </c>
      <c r="C1860" s="1" t="s">
        <v>1123</v>
      </c>
      <c r="D1860" s="1" t="s">
        <v>4016</v>
      </c>
      <c r="E1860">
        <v>3</v>
      </c>
      <c r="F1860">
        <v>75</v>
      </c>
      <c r="G1860" s="1" t="s">
        <v>44</v>
      </c>
      <c r="H1860" s="2">
        <v>45710</v>
      </c>
      <c r="I1860" s="1" t="s">
        <v>1123</v>
      </c>
      <c r="J1860" s="1" t="s">
        <v>73</v>
      </c>
      <c r="K1860" s="1" t="s">
        <v>4016</v>
      </c>
      <c r="L1860" s="2">
        <v>45692</v>
      </c>
      <c r="M1860">
        <v>7</v>
      </c>
      <c r="N1860">
        <v>10</v>
      </c>
      <c r="O1860">
        <v>0</v>
      </c>
      <c r="P1860">
        <v>1677.6</v>
      </c>
      <c r="Q1860" s="1" t="s">
        <v>1123</v>
      </c>
      <c r="R1860" s="1" t="s">
        <v>1123</v>
      </c>
      <c r="S1860" s="1" t="s">
        <v>1125</v>
      </c>
      <c r="T1860" s="1" t="s">
        <v>75</v>
      </c>
      <c r="U1860" s="1" t="s">
        <v>237</v>
      </c>
      <c r="V1860">
        <v>1864</v>
      </c>
      <c r="W1860" s="1" t="s">
        <v>77</v>
      </c>
      <c r="X1860" s="1" t="s">
        <v>38</v>
      </c>
      <c r="Y1860" s="2">
        <v>44193</v>
      </c>
      <c r="Z1860">
        <v>5</v>
      </c>
      <c r="AA1860" s="1" t="s">
        <v>39</v>
      </c>
    </row>
    <row r="1861" spans="1:27" x14ac:dyDescent="0.3">
      <c r="A1861" s="1" t="s">
        <v>5611</v>
      </c>
      <c r="B1861" s="1" t="s">
        <v>5612</v>
      </c>
      <c r="C1861" s="1" t="s">
        <v>2278</v>
      </c>
      <c r="D1861" s="1" t="s">
        <v>5613</v>
      </c>
      <c r="E1861">
        <v>4</v>
      </c>
      <c r="F1861">
        <v>55</v>
      </c>
      <c r="G1861" s="1" t="s">
        <v>44</v>
      </c>
      <c r="H1861" s="2">
        <v>45757</v>
      </c>
      <c r="I1861" s="1" t="s">
        <v>2278</v>
      </c>
      <c r="J1861" s="1" t="s">
        <v>291</v>
      </c>
      <c r="K1861" s="1" t="s">
        <v>5613</v>
      </c>
      <c r="L1861" s="2">
        <v>45750</v>
      </c>
      <c r="M1861">
        <v>4</v>
      </c>
      <c r="N1861">
        <v>15</v>
      </c>
      <c r="O1861">
        <v>0</v>
      </c>
      <c r="P1861">
        <v>816.85</v>
      </c>
      <c r="Q1861" s="1" t="s">
        <v>2278</v>
      </c>
      <c r="R1861" s="1" t="s">
        <v>2278</v>
      </c>
      <c r="S1861" s="1" t="s">
        <v>2280</v>
      </c>
      <c r="T1861" s="1" t="s">
        <v>35</v>
      </c>
      <c r="U1861" s="1" t="s">
        <v>83</v>
      </c>
      <c r="V1861">
        <v>961</v>
      </c>
      <c r="W1861" s="1" t="s">
        <v>293</v>
      </c>
      <c r="X1861" s="1" t="s">
        <v>48</v>
      </c>
      <c r="Y1861" s="2">
        <v>44560</v>
      </c>
      <c r="Z1861">
        <v>4</v>
      </c>
      <c r="AA1861" s="1" t="s">
        <v>39</v>
      </c>
    </row>
    <row r="1862" spans="1:27" x14ac:dyDescent="0.3">
      <c r="A1862" s="1" t="s">
        <v>5614</v>
      </c>
      <c r="B1862" s="1" t="s">
        <v>5615</v>
      </c>
      <c r="C1862" s="1" t="s">
        <v>422</v>
      </c>
      <c r="D1862" s="1" t="s">
        <v>1363</v>
      </c>
      <c r="E1862">
        <v>4</v>
      </c>
      <c r="G1862" s="1" t="s">
        <v>44</v>
      </c>
      <c r="H1862" s="2">
        <v>45904</v>
      </c>
      <c r="I1862" s="1" t="s">
        <v>422</v>
      </c>
      <c r="J1862" s="1" t="s">
        <v>394</v>
      </c>
      <c r="K1862" s="1" t="s">
        <v>1363</v>
      </c>
      <c r="L1862" s="2">
        <v>45886</v>
      </c>
      <c r="M1862">
        <v>4</v>
      </c>
      <c r="N1862">
        <v>0</v>
      </c>
      <c r="O1862">
        <v>0</v>
      </c>
      <c r="P1862">
        <v>5958</v>
      </c>
      <c r="Q1862" s="1" t="s">
        <v>422</v>
      </c>
      <c r="R1862" s="1" t="s">
        <v>422</v>
      </c>
      <c r="S1862" s="1" t="s">
        <v>424</v>
      </c>
      <c r="T1862" s="1" t="s">
        <v>90</v>
      </c>
      <c r="U1862" s="1" t="s">
        <v>300</v>
      </c>
      <c r="V1862">
        <v>5958</v>
      </c>
      <c r="W1862" s="1" t="s">
        <v>396</v>
      </c>
      <c r="X1862" s="1" t="s">
        <v>127</v>
      </c>
      <c r="Y1862" s="2">
        <v>43220</v>
      </c>
      <c r="Z1862">
        <v>7.7</v>
      </c>
      <c r="AA1862" s="1" t="s">
        <v>39</v>
      </c>
    </row>
    <row r="1863" spans="1:27" x14ac:dyDescent="0.3">
      <c r="A1863" s="1" t="s">
        <v>5616</v>
      </c>
      <c r="B1863" s="1" t="s">
        <v>5617</v>
      </c>
      <c r="C1863" s="1" t="s">
        <v>780</v>
      </c>
      <c r="D1863" s="1" t="s">
        <v>5484</v>
      </c>
      <c r="E1863">
        <v>4</v>
      </c>
      <c r="F1863">
        <v>29</v>
      </c>
      <c r="G1863" s="1" t="s">
        <v>32</v>
      </c>
      <c r="H1863" s="2">
        <v>45928</v>
      </c>
      <c r="I1863" s="1" t="s">
        <v>780</v>
      </c>
      <c r="J1863" s="1" t="s">
        <v>123</v>
      </c>
      <c r="K1863" s="1" t="s">
        <v>5484</v>
      </c>
      <c r="L1863" s="2">
        <v>45921</v>
      </c>
      <c r="M1863">
        <v>2</v>
      </c>
      <c r="N1863">
        <v>5</v>
      </c>
      <c r="O1863">
        <v>0</v>
      </c>
      <c r="P1863">
        <v>7037.6</v>
      </c>
      <c r="Q1863" s="1" t="s">
        <v>780</v>
      </c>
      <c r="R1863" s="1" t="s">
        <v>780</v>
      </c>
      <c r="S1863" s="1" t="s">
        <v>782</v>
      </c>
      <c r="T1863" s="1" t="s">
        <v>75</v>
      </c>
      <c r="U1863" s="1" t="s">
        <v>76</v>
      </c>
      <c r="V1863">
        <v>7408</v>
      </c>
      <c r="W1863" s="1" t="s">
        <v>126</v>
      </c>
      <c r="X1863" s="1" t="s">
        <v>127</v>
      </c>
      <c r="Y1863" s="2">
        <v>44230</v>
      </c>
      <c r="Z1863">
        <v>4.9000000000000004</v>
      </c>
      <c r="AA1863" s="1" t="s">
        <v>39</v>
      </c>
    </row>
    <row r="1864" spans="1:27" x14ac:dyDescent="0.3">
      <c r="A1864" s="1" t="s">
        <v>5618</v>
      </c>
      <c r="B1864" s="1" t="s">
        <v>5619</v>
      </c>
      <c r="C1864" s="1" t="s">
        <v>1291</v>
      </c>
      <c r="D1864" s="1" t="s">
        <v>5620</v>
      </c>
      <c r="E1864">
        <v>3</v>
      </c>
      <c r="F1864">
        <v>40</v>
      </c>
      <c r="G1864" s="1" t="s">
        <v>44</v>
      </c>
      <c r="H1864" s="2">
        <v>45740</v>
      </c>
      <c r="I1864" s="1" t="s">
        <v>1291</v>
      </c>
      <c r="J1864" s="1" t="s">
        <v>183</v>
      </c>
      <c r="K1864" s="1" t="s">
        <v>5620</v>
      </c>
      <c r="L1864" s="2">
        <v>45730</v>
      </c>
      <c r="M1864">
        <v>4</v>
      </c>
      <c r="N1864">
        <v>20</v>
      </c>
      <c r="O1864">
        <v>0</v>
      </c>
      <c r="P1864">
        <v>2596</v>
      </c>
      <c r="Q1864" s="1" t="s">
        <v>1291</v>
      </c>
      <c r="R1864" s="1" t="s">
        <v>1291</v>
      </c>
      <c r="S1864" s="1" t="s">
        <v>1293</v>
      </c>
      <c r="T1864" s="1" t="s">
        <v>75</v>
      </c>
      <c r="U1864" s="1" t="s">
        <v>237</v>
      </c>
      <c r="V1864">
        <v>3245</v>
      </c>
      <c r="W1864" s="1" t="s">
        <v>186</v>
      </c>
      <c r="X1864" s="1" t="s">
        <v>137</v>
      </c>
      <c r="Y1864" s="2">
        <v>45507</v>
      </c>
      <c r="Z1864">
        <v>1.4</v>
      </c>
      <c r="AA1864" s="1" t="s">
        <v>39</v>
      </c>
    </row>
    <row r="1865" spans="1:27" x14ac:dyDescent="0.3">
      <c r="A1865" s="1" t="s">
        <v>5621</v>
      </c>
      <c r="B1865" s="1" t="s">
        <v>5622</v>
      </c>
      <c r="C1865" s="1" t="s">
        <v>2599</v>
      </c>
      <c r="D1865" s="1" t="s">
        <v>4033</v>
      </c>
      <c r="E1865">
        <v>3</v>
      </c>
      <c r="F1865">
        <v>86</v>
      </c>
      <c r="G1865" s="1" t="s">
        <v>44</v>
      </c>
      <c r="H1865" s="2">
        <v>45671</v>
      </c>
      <c r="I1865" s="1" t="s">
        <v>2599</v>
      </c>
      <c r="J1865" s="1" t="s">
        <v>284</v>
      </c>
      <c r="K1865" s="1" t="s">
        <v>4033</v>
      </c>
      <c r="L1865" s="2">
        <v>45661</v>
      </c>
      <c r="M1865">
        <v>4</v>
      </c>
      <c r="N1865">
        <v>10</v>
      </c>
      <c r="O1865">
        <v>1</v>
      </c>
      <c r="P1865">
        <v>342.9</v>
      </c>
      <c r="Q1865" s="1" t="s">
        <v>2599</v>
      </c>
      <c r="R1865" s="1" t="s">
        <v>2599</v>
      </c>
      <c r="S1865" s="1" t="s">
        <v>2601</v>
      </c>
      <c r="T1865" s="1" t="s">
        <v>35</v>
      </c>
      <c r="U1865" s="1" t="s">
        <v>223</v>
      </c>
      <c r="V1865">
        <v>381</v>
      </c>
      <c r="W1865" s="1" t="s">
        <v>286</v>
      </c>
      <c r="X1865" s="1" t="s">
        <v>127</v>
      </c>
      <c r="Y1865" s="2">
        <v>45629</v>
      </c>
      <c r="Z1865">
        <v>1.1000000000000001</v>
      </c>
      <c r="AA1865" s="1" t="s">
        <v>39</v>
      </c>
    </row>
    <row r="1866" spans="1:27" x14ac:dyDescent="0.3">
      <c r="A1866" s="1" t="s">
        <v>5623</v>
      </c>
      <c r="B1866" s="1" t="s">
        <v>5624</v>
      </c>
      <c r="C1866" s="1" t="s">
        <v>140</v>
      </c>
      <c r="D1866" s="1" t="s">
        <v>5625</v>
      </c>
      <c r="E1866">
        <v>4</v>
      </c>
      <c r="F1866">
        <v>74</v>
      </c>
      <c r="G1866" s="1" t="s">
        <v>32</v>
      </c>
      <c r="H1866" s="2">
        <v>45745</v>
      </c>
      <c r="I1866" s="1" t="s">
        <v>140</v>
      </c>
      <c r="J1866" s="1" t="s">
        <v>598</v>
      </c>
      <c r="K1866" s="1" t="s">
        <v>5625</v>
      </c>
      <c r="L1866" s="2">
        <v>45738</v>
      </c>
      <c r="M1866">
        <v>5</v>
      </c>
      <c r="N1866">
        <v>0</v>
      </c>
      <c r="O1866">
        <v>0</v>
      </c>
      <c r="P1866">
        <v>1203</v>
      </c>
      <c r="Q1866" s="1" t="s">
        <v>140</v>
      </c>
      <c r="R1866" s="1" t="s">
        <v>140</v>
      </c>
      <c r="S1866" s="1" t="s">
        <v>143</v>
      </c>
      <c r="T1866" s="1" t="s">
        <v>134</v>
      </c>
      <c r="U1866" s="1" t="s">
        <v>144</v>
      </c>
      <c r="V1866">
        <v>1203</v>
      </c>
      <c r="W1866" s="1" t="s">
        <v>600</v>
      </c>
      <c r="X1866" s="1" t="s">
        <v>38</v>
      </c>
      <c r="Y1866" s="2">
        <v>43141</v>
      </c>
      <c r="Z1866">
        <v>7.9</v>
      </c>
      <c r="AA1866" s="1" t="s">
        <v>39</v>
      </c>
    </row>
    <row r="1867" spans="1:27" x14ac:dyDescent="0.3">
      <c r="A1867" s="1" t="s">
        <v>5626</v>
      </c>
      <c r="B1867" s="1" t="s">
        <v>5627</v>
      </c>
      <c r="C1867" s="1" t="s">
        <v>543</v>
      </c>
      <c r="D1867" s="1" t="s">
        <v>4383</v>
      </c>
      <c r="E1867">
        <v>3</v>
      </c>
      <c r="F1867">
        <v>96</v>
      </c>
      <c r="G1867" s="1" t="s">
        <v>44</v>
      </c>
      <c r="H1867" s="2">
        <v>45708</v>
      </c>
      <c r="I1867" s="1" t="s">
        <v>543</v>
      </c>
      <c r="J1867" s="1" t="s">
        <v>159</v>
      </c>
      <c r="K1867" s="1" t="s">
        <v>4383</v>
      </c>
      <c r="L1867" s="2">
        <v>45696</v>
      </c>
      <c r="M1867">
        <v>4</v>
      </c>
      <c r="N1867">
        <v>30</v>
      </c>
      <c r="O1867">
        <v>0</v>
      </c>
      <c r="P1867">
        <v>144.9</v>
      </c>
      <c r="Q1867" s="1" t="s">
        <v>543</v>
      </c>
      <c r="R1867" s="1" t="s">
        <v>543</v>
      </c>
      <c r="S1867" s="1" t="s">
        <v>545</v>
      </c>
      <c r="T1867" s="1" t="s">
        <v>56</v>
      </c>
      <c r="U1867" s="1" t="s">
        <v>57</v>
      </c>
      <c r="V1867">
        <v>207</v>
      </c>
      <c r="W1867" s="1" t="s">
        <v>161</v>
      </c>
      <c r="X1867" s="1" t="s">
        <v>59</v>
      </c>
      <c r="Y1867" s="2">
        <v>43812</v>
      </c>
      <c r="Z1867">
        <v>6.1</v>
      </c>
      <c r="AA1867" s="1" t="s">
        <v>39</v>
      </c>
    </row>
    <row r="1868" spans="1:27" x14ac:dyDescent="0.3">
      <c r="A1868" s="1" t="s">
        <v>5628</v>
      </c>
      <c r="B1868" s="1" t="s">
        <v>5629</v>
      </c>
      <c r="C1868" s="1" t="s">
        <v>276</v>
      </c>
      <c r="D1868" s="1" t="s">
        <v>5599</v>
      </c>
      <c r="E1868">
        <v>3</v>
      </c>
      <c r="F1868">
        <v>94</v>
      </c>
      <c r="G1868" s="1" t="s">
        <v>44</v>
      </c>
      <c r="H1868" s="2">
        <v>46015</v>
      </c>
      <c r="I1868" s="1" t="s">
        <v>276</v>
      </c>
      <c r="J1868" s="1" t="s">
        <v>291</v>
      </c>
      <c r="K1868" s="1" t="s">
        <v>5599</v>
      </c>
      <c r="L1868" s="2">
        <v>46007</v>
      </c>
      <c r="M1868">
        <v>7</v>
      </c>
      <c r="N1868">
        <v>15</v>
      </c>
      <c r="O1868">
        <v>0</v>
      </c>
      <c r="P1868">
        <v>273.7</v>
      </c>
      <c r="Q1868" s="1" t="s">
        <v>276</v>
      </c>
      <c r="R1868" s="1" t="s">
        <v>276</v>
      </c>
      <c r="S1868" s="1" t="s">
        <v>278</v>
      </c>
      <c r="T1868" s="1" t="s">
        <v>35</v>
      </c>
      <c r="U1868" s="1" t="s">
        <v>36</v>
      </c>
      <c r="V1868">
        <v>322</v>
      </c>
      <c r="W1868" s="1" t="s">
        <v>293</v>
      </c>
      <c r="X1868" s="1" t="s">
        <v>48</v>
      </c>
      <c r="Y1868" s="2">
        <v>44560</v>
      </c>
      <c r="Z1868">
        <v>4</v>
      </c>
      <c r="AA1868" s="1" t="s">
        <v>39</v>
      </c>
    </row>
    <row r="1869" spans="1:27" x14ac:dyDescent="0.3">
      <c r="A1869" s="1" t="s">
        <v>5630</v>
      </c>
      <c r="B1869" s="1" t="s">
        <v>5631</v>
      </c>
      <c r="C1869" s="1" t="s">
        <v>574</v>
      </c>
      <c r="D1869" s="1" t="s">
        <v>5632</v>
      </c>
      <c r="E1869">
        <v>3</v>
      </c>
      <c r="F1869">
        <v>40</v>
      </c>
      <c r="G1869" s="1" t="s">
        <v>32</v>
      </c>
      <c r="H1869" s="2">
        <v>45754</v>
      </c>
      <c r="I1869" s="1" t="s">
        <v>574</v>
      </c>
      <c r="J1869" s="1" t="s">
        <v>183</v>
      </c>
      <c r="K1869" s="1" t="s">
        <v>5632</v>
      </c>
      <c r="L1869" s="2">
        <v>45737</v>
      </c>
      <c r="M1869">
        <v>5</v>
      </c>
      <c r="N1869">
        <v>20</v>
      </c>
      <c r="O1869">
        <v>0</v>
      </c>
      <c r="P1869">
        <v>32584.799999999999</v>
      </c>
      <c r="Q1869" s="1" t="s">
        <v>574</v>
      </c>
      <c r="R1869" s="1" t="s">
        <v>574</v>
      </c>
      <c r="S1869" s="1" t="s">
        <v>576</v>
      </c>
      <c r="T1869" s="1" t="s">
        <v>75</v>
      </c>
      <c r="U1869" s="1" t="s">
        <v>98</v>
      </c>
      <c r="V1869">
        <v>40731</v>
      </c>
      <c r="W1869" s="1" t="s">
        <v>186</v>
      </c>
      <c r="X1869" s="1" t="s">
        <v>137</v>
      </c>
      <c r="Y1869" s="2">
        <v>45507</v>
      </c>
      <c r="Z1869">
        <v>1.4</v>
      </c>
      <c r="AA1869" s="1" t="s">
        <v>39</v>
      </c>
    </row>
    <row r="1870" spans="1:27" x14ac:dyDescent="0.3">
      <c r="A1870" s="1" t="s">
        <v>5633</v>
      </c>
      <c r="B1870" s="1" t="s">
        <v>5634</v>
      </c>
      <c r="C1870" s="1" t="s">
        <v>392</v>
      </c>
      <c r="D1870" s="1" t="s">
        <v>5635</v>
      </c>
      <c r="E1870">
        <v>3</v>
      </c>
      <c r="F1870">
        <v>93</v>
      </c>
      <c r="G1870" s="1" t="s">
        <v>32</v>
      </c>
      <c r="H1870" s="2">
        <v>45926</v>
      </c>
      <c r="I1870" s="1" t="s">
        <v>392</v>
      </c>
      <c r="J1870" s="1" t="s">
        <v>394</v>
      </c>
      <c r="K1870" s="1" t="s">
        <v>5635</v>
      </c>
      <c r="L1870" s="2">
        <v>45909</v>
      </c>
      <c r="M1870">
        <v>5</v>
      </c>
      <c r="N1870">
        <v>10</v>
      </c>
      <c r="O1870">
        <v>0</v>
      </c>
      <c r="P1870">
        <v>84.6</v>
      </c>
      <c r="Q1870" s="1" t="s">
        <v>392</v>
      </c>
      <c r="R1870" s="1" t="s">
        <v>392</v>
      </c>
      <c r="S1870" s="1" t="s">
        <v>395</v>
      </c>
      <c r="T1870" s="1" t="s">
        <v>134</v>
      </c>
      <c r="U1870" s="1" t="s">
        <v>144</v>
      </c>
      <c r="V1870">
        <v>94</v>
      </c>
      <c r="W1870" s="1" t="s">
        <v>396</v>
      </c>
      <c r="X1870" s="1" t="s">
        <v>127</v>
      </c>
      <c r="Y1870" s="2">
        <v>43220</v>
      </c>
      <c r="Z1870">
        <v>7.7</v>
      </c>
      <c r="AA1870" s="1" t="s">
        <v>39</v>
      </c>
    </row>
    <row r="1871" spans="1:27" x14ac:dyDescent="0.3">
      <c r="A1871" s="1" t="s">
        <v>5636</v>
      </c>
      <c r="B1871" s="1" t="s">
        <v>5637</v>
      </c>
      <c r="C1871" s="1" t="s">
        <v>1551</v>
      </c>
      <c r="D1871" s="1" t="s">
        <v>5638</v>
      </c>
      <c r="E1871">
        <v>5</v>
      </c>
      <c r="F1871">
        <v>63</v>
      </c>
      <c r="G1871" s="1" t="s">
        <v>44</v>
      </c>
      <c r="H1871" s="2">
        <v>45794</v>
      </c>
      <c r="I1871" s="1" t="s">
        <v>1551</v>
      </c>
      <c r="J1871" s="1" t="s">
        <v>318</v>
      </c>
      <c r="K1871" s="1" t="s">
        <v>5638</v>
      </c>
      <c r="L1871" s="2">
        <v>45781</v>
      </c>
      <c r="M1871">
        <v>8</v>
      </c>
      <c r="N1871">
        <v>0</v>
      </c>
      <c r="O1871">
        <v>0</v>
      </c>
      <c r="P1871">
        <v>415</v>
      </c>
      <c r="Q1871" s="1" t="s">
        <v>1551</v>
      </c>
      <c r="R1871" s="1" t="s">
        <v>1551</v>
      </c>
      <c r="S1871" s="1" t="s">
        <v>1553</v>
      </c>
      <c r="T1871" s="1" t="s">
        <v>107</v>
      </c>
      <c r="U1871" s="1" t="s">
        <v>416</v>
      </c>
      <c r="V1871">
        <v>415</v>
      </c>
      <c r="W1871" s="1" t="s">
        <v>319</v>
      </c>
      <c r="X1871" s="1" t="s">
        <v>48</v>
      </c>
      <c r="Y1871" s="2">
        <v>45758</v>
      </c>
      <c r="Z1871">
        <v>0.7</v>
      </c>
      <c r="AA1871" s="1" t="s">
        <v>39</v>
      </c>
    </row>
    <row r="1872" spans="1:27" x14ac:dyDescent="0.3">
      <c r="A1872" s="1" t="s">
        <v>5639</v>
      </c>
      <c r="B1872" s="1" t="s">
        <v>5640</v>
      </c>
      <c r="C1872" s="1" t="s">
        <v>1286</v>
      </c>
      <c r="D1872" s="1" t="s">
        <v>5641</v>
      </c>
      <c r="E1872">
        <v>4</v>
      </c>
      <c r="F1872">
        <v>28</v>
      </c>
      <c r="G1872" s="1" t="s">
        <v>44</v>
      </c>
      <c r="H1872" s="2">
        <v>45855</v>
      </c>
      <c r="I1872" s="1" t="s">
        <v>1286</v>
      </c>
      <c r="J1872" s="1" t="s">
        <v>64</v>
      </c>
      <c r="K1872" s="1" t="s">
        <v>5641</v>
      </c>
      <c r="L1872" s="2">
        <v>45845</v>
      </c>
      <c r="M1872">
        <v>5</v>
      </c>
      <c r="N1872">
        <v>10</v>
      </c>
      <c r="O1872">
        <v>0</v>
      </c>
      <c r="P1872">
        <v>19563.3</v>
      </c>
      <c r="Q1872" s="1" t="s">
        <v>1286</v>
      </c>
      <c r="R1872" s="1" t="s">
        <v>1286</v>
      </c>
      <c r="S1872" s="1" t="s">
        <v>1288</v>
      </c>
      <c r="T1872" s="1" t="s">
        <v>75</v>
      </c>
      <c r="U1872" s="1" t="s">
        <v>98</v>
      </c>
      <c r="V1872">
        <v>21737</v>
      </c>
      <c r="W1872" s="1" t="s">
        <v>67</v>
      </c>
      <c r="X1872" s="1" t="s">
        <v>59</v>
      </c>
      <c r="Y1872" s="2">
        <v>44275</v>
      </c>
      <c r="Z1872">
        <v>4.8</v>
      </c>
      <c r="AA1872" s="1" t="s">
        <v>39</v>
      </c>
    </row>
    <row r="1873" spans="1:28" x14ac:dyDescent="0.3">
      <c r="A1873" s="1" t="s">
        <v>5642</v>
      </c>
      <c r="B1873" s="1" t="s">
        <v>5643</v>
      </c>
      <c r="C1873" s="1" t="s">
        <v>164</v>
      </c>
      <c r="D1873" s="1" t="s">
        <v>3172</v>
      </c>
      <c r="E1873">
        <v>3</v>
      </c>
      <c r="F1873">
        <v>114</v>
      </c>
      <c r="G1873" s="1" t="s">
        <v>44</v>
      </c>
      <c r="H1873" s="2">
        <v>45834</v>
      </c>
      <c r="I1873" s="1" t="s">
        <v>164</v>
      </c>
      <c r="J1873" s="1" t="s">
        <v>272</v>
      </c>
      <c r="K1873" s="1" t="s">
        <v>3172</v>
      </c>
      <c r="L1873" s="2">
        <v>45827</v>
      </c>
      <c r="M1873">
        <v>3</v>
      </c>
      <c r="N1873">
        <v>20</v>
      </c>
      <c r="O1873">
        <v>0</v>
      </c>
      <c r="P1873">
        <v>848</v>
      </c>
      <c r="Q1873" s="1" t="s">
        <v>164</v>
      </c>
      <c r="R1873" s="1" t="s">
        <v>164</v>
      </c>
      <c r="S1873" s="1" t="s">
        <v>166</v>
      </c>
      <c r="T1873" s="1" t="s">
        <v>35</v>
      </c>
      <c r="U1873" s="1" t="s">
        <v>167</v>
      </c>
      <c r="V1873">
        <v>1060</v>
      </c>
      <c r="W1873" s="1" t="s">
        <v>273</v>
      </c>
      <c r="X1873" s="1" t="s">
        <v>38</v>
      </c>
      <c r="Y1873" s="2">
        <v>45880</v>
      </c>
      <c r="Z1873">
        <v>0.4</v>
      </c>
      <c r="AA1873" s="1" t="s">
        <v>39</v>
      </c>
    </row>
    <row r="1874" spans="1:28" x14ac:dyDescent="0.3">
      <c r="A1874" s="1" t="s">
        <v>5644</v>
      </c>
      <c r="B1874" s="1" t="s">
        <v>5645</v>
      </c>
      <c r="C1874" s="1" t="s">
        <v>1242</v>
      </c>
      <c r="D1874" s="1" t="s">
        <v>5646</v>
      </c>
      <c r="E1874">
        <v>4</v>
      </c>
      <c r="F1874">
        <v>36</v>
      </c>
      <c r="G1874" s="1" t="s">
        <v>44</v>
      </c>
      <c r="H1874" s="2">
        <v>45735</v>
      </c>
      <c r="I1874" s="1" t="s">
        <v>1242</v>
      </c>
      <c r="J1874" s="1" t="s">
        <v>105</v>
      </c>
      <c r="K1874" s="1" t="s">
        <v>5646</v>
      </c>
      <c r="L1874" s="2">
        <v>45721</v>
      </c>
      <c r="M1874">
        <v>2</v>
      </c>
      <c r="N1874">
        <v>20</v>
      </c>
      <c r="O1874">
        <v>0</v>
      </c>
      <c r="P1874">
        <v>1931.2</v>
      </c>
      <c r="Q1874" s="1" t="s">
        <v>1242</v>
      </c>
      <c r="R1874" s="1" t="s">
        <v>1242</v>
      </c>
      <c r="S1874" s="1" t="s">
        <v>1244</v>
      </c>
      <c r="T1874" s="1" t="s">
        <v>107</v>
      </c>
      <c r="U1874" s="1" t="s">
        <v>416</v>
      </c>
      <c r="V1874">
        <v>2414</v>
      </c>
      <c r="W1874" s="1" t="s">
        <v>109</v>
      </c>
      <c r="X1874" s="1" t="s">
        <v>110</v>
      </c>
      <c r="Y1874" s="2">
        <v>44203</v>
      </c>
      <c r="Z1874">
        <v>5</v>
      </c>
      <c r="AA1874" s="1" t="s">
        <v>39</v>
      </c>
    </row>
    <row r="1875" spans="1:28" x14ac:dyDescent="0.3">
      <c r="A1875" s="1" t="s">
        <v>5647</v>
      </c>
      <c r="B1875" s="1" t="s">
        <v>5648</v>
      </c>
      <c r="C1875" s="1" t="s">
        <v>325</v>
      </c>
      <c r="D1875" s="1" t="s">
        <v>3284</v>
      </c>
      <c r="E1875">
        <v>4</v>
      </c>
      <c r="F1875">
        <v>34</v>
      </c>
      <c r="G1875" s="1" t="s">
        <v>44</v>
      </c>
      <c r="H1875" s="2">
        <v>45878</v>
      </c>
      <c r="I1875" s="1" t="s">
        <v>325</v>
      </c>
      <c r="J1875" s="1" t="s">
        <v>284</v>
      </c>
      <c r="K1875" s="1" t="s">
        <v>3284</v>
      </c>
      <c r="L1875" s="2">
        <v>45862</v>
      </c>
      <c r="M1875">
        <v>2</v>
      </c>
      <c r="N1875">
        <v>20</v>
      </c>
      <c r="O1875">
        <v>0</v>
      </c>
      <c r="P1875">
        <v>137.6</v>
      </c>
      <c r="Q1875" s="1" t="s">
        <v>325</v>
      </c>
      <c r="R1875" s="1" t="s">
        <v>325</v>
      </c>
      <c r="S1875" s="1" t="s">
        <v>328</v>
      </c>
      <c r="T1875" s="1" t="s">
        <v>56</v>
      </c>
      <c r="U1875" s="1" t="s">
        <v>66</v>
      </c>
      <c r="V1875">
        <v>172</v>
      </c>
      <c r="W1875" s="1" t="s">
        <v>286</v>
      </c>
      <c r="X1875" s="1" t="s">
        <v>127</v>
      </c>
      <c r="Y1875" s="2">
        <v>45629</v>
      </c>
      <c r="Z1875">
        <v>1.1000000000000001</v>
      </c>
      <c r="AA1875" s="1" t="s">
        <v>154</v>
      </c>
      <c r="AB1875">
        <v>1</v>
      </c>
    </row>
    <row r="1876" spans="1:28" x14ac:dyDescent="0.3">
      <c r="A1876" s="1" t="s">
        <v>5649</v>
      </c>
      <c r="B1876" s="1" t="s">
        <v>5650</v>
      </c>
      <c r="C1876" s="1" t="s">
        <v>289</v>
      </c>
      <c r="D1876" s="1" t="s">
        <v>5651</v>
      </c>
      <c r="E1876">
        <v>3</v>
      </c>
      <c r="F1876">
        <v>98</v>
      </c>
      <c r="G1876" s="1" t="s">
        <v>32</v>
      </c>
      <c r="H1876" s="2">
        <v>45896</v>
      </c>
      <c r="I1876" s="1" t="s">
        <v>289</v>
      </c>
      <c r="J1876" s="1" t="s">
        <v>197</v>
      </c>
      <c r="K1876" s="1" t="s">
        <v>5651</v>
      </c>
      <c r="L1876" s="2">
        <v>45886</v>
      </c>
      <c r="M1876">
        <v>8</v>
      </c>
      <c r="N1876">
        <v>20</v>
      </c>
      <c r="O1876">
        <v>0</v>
      </c>
      <c r="P1876">
        <v>8568</v>
      </c>
      <c r="Q1876" s="1" t="s">
        <v>289</v>
      </c>
      <c r="R1876" s="1" t="s">
        <v>289</v>
      </c>
      <c r="S1876" s="1" t="s">
        <v>292</v>
      </c>
      <c r="T1876" s="1" t="s">
        <v>107</v>
      </c>
      <c r="U1876" s="1" t="s">
        <v>125</v>
      </c>
      <c r="V1876">
        <v>10710</v>
      </c>
      <c r="W1876" s="1" t="s">
        <v>199</v>
      </c>
      <c r="X1876" s="1" t="s">
        <v>59</v>
      </c>
      <c r="Y1876" s="2">
        <v>43613</v>
      </c>
      <c r="Z1876">
        <v>6.6</v>
      </c>
      <c r="AA1876" s="1" t="s">
        <v>39</v>
      </c>
    </row>
    <row r="1877" spans="1:28" x14ac:dyDescent="0.3">
      <c r="A1877" s="1" t="s">
        <v>5652</v>
      </c>
      <c r="B1877" s="1" t="s">
        <v>5653</v>
      </c>
      <c r="C1877" s="1" t="s">
        <v>2366</v>
      </c>
      <c r="D1877" s="1" t="s">
        <v>1393</v>
      </c>
      <c r="E1877">
        <v>4</v>
      </c>
      <c r="F1877">
        <v>31</v>
      </c>
      <c r="G1877" s="1" t="s">
        <v>44</v>
      </c>
      <c r="H1877" s="2">
        <v>45784</v>
      </c>
      <c r="I1877" s="1" t="s">
        <v>2366</v>
      </c>
      <c r="J1877" s="1" t="s">
        <v>598</v>
      </c>
      <c r="K1877" s="1" t="s">
        <v>1393</v>
      </c>
      <c r="L1877" s="2">
        <v>45773</v>
      </c>
      <c r="M1877">
        <v>9</v>
      </c>
      <c r="N1877">
        <v>20</v>
      </c>
      <c r="O1877">
        <v>0</v>
      </c>
      <c r="P1877">
        <v>435.2</v>
      </c>
      <c r="Q1877" s="1" t="s">
        <v>2366</v>
      </c>
      <c r="R1877" s="1" t="s">
        <v>2366</v>
      </c>
      <c r="S1877" s="1" t="s">
        <v>2368</v>
      </c>
      <c r="T1877" s="1" t="s">
        <v>107</v>
      </c>
      <c r="U1877" s="1" t="s">
        <v>416</v>
      </c>
      <c r="V1877">
        <v>544</v>
      </c>
      <c r="W1877" s="1" t="s">
        <v>600</v>
      </c>
      <c r="X1877" s="1" t="s">
        <v>38</v>
      </c>
      <c r="Y1877" s="2">
        <v>43141</v>
      </c>
      <c r="Z1877">
        <v>7.9</v>
      </c>
      <c r="AA1877" s="1" t="s">
        <v>39</v>
      </c>
    </row>
    <row r="1878" spans="1:28" x14ac:dyDescent="0.3">
      <c r="A1878" s="1" t="s">
        <v>5654</v>
      </c>
      <c r="B1878" s="1" t="s">
        <v>5655</v>
      </c>
      <c r="C1878" s="1" t="s">
        <v>861</v>
      </c>
      <c r="D1878" s="1" t="s">
        <v>5656</v>
      </c>
      <c r="E1878">
        <v>4</v>
      </c>
      <c r="F1878">
        <v>51</v>
      </c>
      <c r="G1878" s="1" t="s">
        <v>44</v>
      </c>
      <c r="H1878" s="2">
        <v>45876</v>
      </c>
      <c r="I1878" s="1" t="s">
        <v>861</v>
      </c>
      <c r="J1878" s="1" t="s">
        <v>376</v>
      </c>
      <c r="K1878" s="1" t="s">
        <v>5656</v>
      </c>
      <c r="L1878" s="2">
        <v>45871</v>
      </c>
      <c r="M1878">
        <v>4</v>
      </c>
      <c r="N1878">
        <v>20</v>
      </c>
      <c r="O1878">
        <v>0</v>
      </c>
      <c r="P1878">
        <v>178.4</v>
      </c>
      <c r="Q1878" s="1" t="s">
        <v>861</v>
      </c>
      <c r="R1878" s="1" t="s">
        <v>861</v>
      </c>
      <c r="S1878" s="1" t="s">
        <v>863</v>
      </c>
      <c r="T1878" s="1" t="s">
        <v>56</v>
      </c>
      <c r="U1878" s="1" t="s">
        <v>66</v>
      </c>
      <c r="V1878">
        <v>223</v>
      </c>
      <c r="W1878" s="1" t="s">
        <v>379</v>
      </c>
      <c r="X1878" s="1" t="s">
        <v>48</v>
      </c>
      <c r="Y1878" s="2">
        <v>45419</v>
      </c>
      <c r="Z1878">
        <v>1.7</v>
      </c>
      <c r="AA1878" s="1" t="s">
        <v>39</v>
      </c>
    </row>
    <row r="1879" spans="1:28" x14ac:dyDescent="0.3">
      <c r="A1879" s="1" t="s">
        <v>5657</v>
      </c>
      <c r="B1879" s="1" t="s">
        <v>5658</v>
      </c>
      <c r="C1879" s="1" t="s">
        <v>1743</v>
      </c>
      <c r="D1879" s="1" t="s">
        <v>5659</v>
      </c>
      <c r="E1879">
        <v>4</v>
      </c>
      <c r="F1879">
        <v>46</v>
      </c>
      <c r="G1879" s="1" t="s">
        <v>44</v>
      </c>
      <c r="H1879" s="2">
        <v>46004</v>
      </c>
      <c r="I1879" s="1" t="s">
        <v>1743</v>
      </c>
      <c r="J1879" s="1" t="s">
        <v>538</v>
      </c>
      <c r="K1879" s="1" t="s">
        <v>5659</v>
      </c>
      <c r="L1879" s="2">
        <v>45990</v>
      </c>
      <c r="M1879">
        <v>7</v>
      </c>
      <c r="N1879">
        <v>10</v>
      </c>
      <c r="O1879">
        <v>0</v>
      </c>
      <c r="P1879">
        <v>292.5</v>
      </c>
      <c r="Q1879" s="1" t="s">
        <v>1743</v>
      </c>
      <c r="R1879" s="1" t="s">
        <v>1743</v>
      </c>
      <c r="S1879" s="1" t="s">
        <v>1744</v>
      </c>
      <c r="T1879" s="1" t="s">
        <v>134</v>
      </c>
      <c r="U1879" s="1" t="s">
        <v>144</v>
      </c>
      <c r="V1879">
        <v>325</v>
      </c>
      <c r="W1879" s="1" t="s">
        <v>539</v>
      </c>
      <c r="X1879" s="1" t="s">
        <v>540</v>
      </c>
      <c r="Y1879" s="2">
        <v>44731</v>
      </c>
      <c r="Z1879">
        <v>3.5</v>
      </c>
      <c r="AA1879" s="1" t="s">
        <v>39</v>
      </c>
    </row>
    <row r="1880" spans="1:28" x14ac:dyDescent="0.3">
      <c r="A1880" s="1" t="s">
        <v>5660</v>
      </c>
      <c r="B1880" s="1" t="s">
        <v>5661</v>
      </c>
      <c r="C1880" s="1" t="s">
        <v>642</v>
      </c>
      <c r="D1880" s="1" t="s">
        <v>5662</v>
      </c>
      <c r="E1880">
        <v>5</v>
      </c>
      <c r="F1880">
        <v>28</v>
      </c>
      <c r="G1880" s="1" t="s">
        <v>44</v>
      </c>
      <c r="H1880" s="2">
        <v>45683</v>
      </c>
      <c r="I1880" s="1" t="s">
        <v>642</v>
      </c>
      <c r="J1880" s="1" t="s">
        <v>132</v>
      </c>
      <c r="K1880" s="1" t="s">
        <v>5662</v>
      </c>
      <c r="L1880" s="2">
        <v>45672</v>
      </c>
      <c r="M1880">
        <v>5</v>
      </c>
      <c r="O1880">
        <v>0</v>
      </c>
      <c r="P1880">
        <v>628.79999999999995</v>
      </c>
      <c r="Q1880" s="1" t="s">
        <v>642</v>
      </c>
      <c r="R1880" s="1" t="s">
        <v>642</v>
      </c>
      <c r="S1880" s="1" t="s">
        <v>644</v>
      </c>
      <c r="T1880" s="1" t="s">
        <v>134</v>
      </c>
      <c r="U1880" s="1" t="s">
        <v>378</v>
      </c>
      <c r="V1880">
        <v>786</v>
      </c>
      <c r="W1880" s="1" t="s">
        <v>136</v>
      </c>
      <c r="X1880" s="1" t="s">
        <v>137</v>
      </c>
      <c r="Y1880" s="2">
        <v>44254</v>
      </c>
      <c r="Z1880">
        <v>4.8</v>
      </c>
      <c r="AA1880" s="1" t="s">
        <v>39</v>
      </c>
    </row>
    <row r="1881" spans="1:28" x14ac:dyDescent="0.3">
      <c r="A1881" s="1" t="s">
        <v>5663</v>
      </c>
      <c r="B1881" s="1" t="s">
        <v>5664</v>
      </c>
      <c r="C1881" s="1" t="s">
        <v>804</v>
      </c>
      <c r="D1881" s="1" t="s">
        <v>789</v>
      </c>
      <c r="E1881">
        <v>3</v>
      </c>
      <c r="F1881">
        <v>51</v>
      </c>
      <c r="G1881" s="1" t="s">
        <v>44</v>
      </c>
      <c r="H1881" s="2">
        <v>45945</v>
      </c>
      <c r="I1881" s="1" t="s">
        <v>804</v>
      </c>
      <c r="J1881" s="1" t="s">
        <v>327</v>
      </c>
      <c r="K1881" s="1" t="s">
        <v>789</v>
      </c>
      <c r="L1881" s="2">
        <v>45927</v>
      </c>
      <c r="M1881">
        <v>12</v>
      </c>
      <c r="N1881">
        <v>30</v>
      </c>
      <c r="O1881">
        <v>0</v>
      </c>
      <c r="P1881">
        <v>2564.1</v>
      </c>
      <c r="Q1881" s="1" t="s">
        <v>804</v>
      </c>
      <c r="R1881" s="1" t="s">
        <v>804</v>
      </c>
      <c r="S1881" s="1" t="s">
        <v>807</v>
      </c>
      <c r="T1881" s="1" t="s">
        <v>35</v>
      </c>
      <c r="U1881" s="1" t="s">
        <v>83</v>
      </c>
      <c r="V1881">
        <v>3663</v>
      </c>
      <c r="W1881" s="1" t="s">
        <v>329</v>
      </c>
      <c r="X1881" s="1" t="s">
        <v>59</v>
      </c>
      <c r="Y1881" s="2">
        <v>43819</v>
      </c>
      <c r="Z1881">
        <v>6</v>
      </c>
      <c r="AA1881" s="1" t="s">
        <v>39</v>
      </c>
    </row>
    <row r="1882" spans="1:28" x14ac:dyDescent="0.3">
      <c r="A1882" s="1" t="s">
        <v>5665</v>
      </c>
      <c r="B1882" s="1" t="s">
        <v>5666</v>
      </c>
      <c r="C1882" s="1" t="s">
        <v>1037</v>
      </c>
      <c r="D1882" s="1" t="s">
        <v>2969</v>
      </c>
      <c r="E1882">
        <v>3</v>
      </c>
      <c r="F1882">
        <v>175</v>
      </c>
      <c r="G1882" s="1" t="s">
        <v>44</v>
      </c>
      <c r="H1882" s="2">
        <v>45686</v>
      </c>
      <c r="I1882" s="1" t="s">
        <v>1037</v>
      </c>
      <c r="J1882" s="1" t="s">
        <v>64</v>
      </c>
      <c r="K1882" s="1" t="s">
        <v>2969</v>
      </c>
      <c r="L1882" s="2">
        <v>45676</v>
      </c>
      <c r="M1882">
        <v>5</v>
      </c>
      <c r="N1882">
        <v>20</v>
      </c>
      <c r="O1882">
        <v>0</v>
      </c>
      <c r="P1882">
        <v>4325.6000000000004</v>
      </c>
      <c r="Q1882" s="1" t="s">
        <v>1037</v>
      </c>
      <c r="R1882" s="1" t="s">
        <v>1037</v>
      </c>
      <c r="S1882" s="1" t="s">
        <v>1039</v>
      </c>
      <c r="T1882" s="1" t="s">
        <v>107</v>
      </c>
      <c r="U1882" s="1" t="s">
        <v>108</v>
      </c>
      <c r="V1882">
        <v>5407</v>
      </c>
      <c r="W1882" s="1" t="s">
        <v>67</v>
      </c>
      <c r="X1882" s="1" t="s">
        <v>59</v>
      </c>
      <c r="Y1882" s="2">
        <v>44275</v>
      </c>
      <c r="Z1882">
        <v>4.8</v>
      </c>
      <c r="AA1882" s="1" t="s">
        <v>39</v>
      </c>
    </row>
    <row r="1883" spans="1:28" x14ac:dyDescent="0.3">
      <c r="A1883" s="1" t="s">
        <v>5667</v>
      </c>
      <c r="B1883" s="1" t="s">
        <v>5668</v>
      </c>
      <c r="C1883" s="1" t="s">
        <v>804</v>
      </c>
      <c r="D1883" s="1" t="s">
        <v>3014</v>
      </c>
      <c r="E1883">
        <v>4</v>
      </c>
      <c r="F1883">
        <v>81</v>
      </c>
      <c r="G1883" s="1" t="s">
        <v>32</v>
      </c>
      <c r="H1883" s="2">
        <v>45758</v>
      </c>
      <c r="I1883" s="1" t="s">
        <v>804</v>
      </c>
      <c r="J1883" s="1" t="s">
        <v>132</v>
      </c>
      <c r="K1883" s="1" t="s">
        <v>3014</v>
      </c>
      <c r="L1883" s="2">
        <v>45744</v>
      </c>
      <c r="M1883">
        <v>6</v>
      </c>
      <c r="N1883">
        <v>15</v>
      </c>
      <c r="O1883">
        <v>0</v>
      </c>
      <c r="P1883">
        <v>3113.55</v>
      </c>
      <c r="Q1883" s="1" t="s">
        <v>804</v>
      </c>
      <c r="R1883" s="1" t="s">
        <v>804</v>
      </c>
      <c r="S1883" s="1" t="s">
        <v>807</v>
      </c>
      <c r="T1883" s="1" t="s">
        <v>35</v>
      </c>
      <c r="U1883" s="1" t="s">
        <v>83</v>
      </c>
      <c r="V1883">
        <v>3663</v>
      </c>
      <c r="W1883" s="1" t="s">
        <v>136</v>
      </c>
      <c r="X1883" s="1" t="s">
        <v>137</v>
      </c>
      <c r="Y1883" s="2">
        <v>44254</v>
      </c>
      <c r="Z1883">
        <v>4.8</v>
      </c>
      <c r="AA1883" s="1" t="s">
        <v>39</v>
      </c>
    </row>
    <row r="1884" spans="1:28" x14ac:dyDescent="0.3">
      <c r="A1884" s="1" t="s">
        <v>5669</v>
      </c>
      <c r="B1884" s="1" t="s">
        <v>5670</v>
      </c>
      <c r="C1884" s="1" t="s">
        <v>130</v>
      </c>
      <c r="D1884" s="1" t="s">
        <v>5671</v>
      </c>
      <c r="E1884">
        <v>4</v>
      </c>
      <c r="F1884">
        <v>40</v>
      </c>
      <c r="G1884" s="1" t="s">
        <v>44</v>
      </c>
      <c r="H1884" s="2">
        <v>46000</v>
      </c>
      <c r="I1884" s="1" t="s">
        <v>130</v>
      </c>
      <c r="J1884" s="1" t="s">
        <v>115</v>
      </c>
      <c r="K1884" s="1" t="s">
        <v>5671</v>
      </c>
      <c r="L1884" s="2">
        <v>45981</v>
      </c>
      <c r="M1884">
        <v>5</v>
      </c>
      <c r="N1884">
        <v>5</v>
      </c>
      <c r="O1884">
        <v>0</v>
      </c>
      <c r="P1884">
        <v>241.3</v>
      </c>
      <c r="Q1884" s="1" t="s">
        <v>130</v>
      </c>
      <c r="R1884" s="1" t="s">
        <v>130</v>
      </c>
      <c r="S1884" s="1" t="s">
        <v>133</v>
      </c>
      <c r="T1884" s="1" t="s">
        <v>134</v>
      </c>
      <c r="U1884" s="1" t="s">
        <v>135</v>
      </c>
      <c r="V1884">
        <v>254</v>
      </c>
      <c r="W1884" s="1" t="s">
        <v>118</v>
      </c>
      <c r="X1884" s="1" t="s">
        <v>59</v>
      </c>
      <c r="Y1884" s="2">
        <v>43824</v>
      </c>
      <c r="Z1884">
        <v>6</v>
      </c>
      <c r="AA1884" s="1" t="s">
        <v>39</v>
      </c>
    </row>
    <row r="1885" spans="1:28" x14ac:dyDescent="0.3">
      <c r="A1885" s="1" t="s">
        <v>5672</v>
      </c>
      <c r="B1885" s="1" t="s">
        <v>5673</v>
      </c>
      <c r="C1885" s="1" t="s">
        <v>1492</v>
      </c>
      <c r="D1885" s="1" t="s">
        <v>3302</v>
      </c>
      <c r="E1885">
        <v>3</v>
      </c>
      <c r="F1885">
        <v>54</v>
      </c>
      <c r="G1885" s="1" t="s">
        <v>32</v>
      </c>
      <c r="H1885" s="2">
        <v>45951</v>
      </c>
      <c r="I1885" s="1" t="s">
        <v>1492</v>
      </c>
      <c r="J1885" s="1" t="s">
        <v>45</v>
      </c>
      <c r="K1885" s="1" t="s">
        <v>3302</v>
      </c>
      <c r="L1885" s="2">
        <v>45934</v>
      </c>
      <c r="M1885">
        <v>3</v>
      </c>
      <c r="N1885">
        <v>10</v>
      </c>
      <c r="O1885">
        <v>0</v>
      </c>
      <c r="P1885">
        <v>3567.6</v>
      </c>
      <c r="Q1885" s="1" t="s">
        <v>1492</v>
      </c>
      <c r="R1885" s="1" t="s">
        <v>1492</v>
      </c>
      <c r="S1885" s="1" t="s">
        <v>1494</v>
      </c>
      <c r="T1885" s="1" t="s">
        <v>107</v>
      </c>
      <c r="U1885" s="1" t="s">
        <v>152</v>
      </c>
      <c r="V1885">
        <v>3964</v>
      </c>
      <c r="W1885" s="1" t="s">
        <v>47</v>
      </c>
      <c r="X1885" s="1" t="s">
        <v>48</v>
      </c>
      <c r="Y1885" s="2">
        <v>44112</v>
      </c>
      <c r="Z1885">
        <v>5.2</v>
      </c>
      <c r="AA1885" s="1" t="s">
        <v>39</v>
      </c>
    </row>
    <row r="1886" spans="1:28" x14ac:dyDescent="0.3">
      <c r="A1886" s="1" t="s">
        <v>5674</v>
      </c>
      <c r="B1886" s="1" t="s">
        <v>5675</v>
      </c>
      <c r="C1886" s="1" t="s">
        <v>944</v>
      </c>
      <c r="D1886" s="1" t="s">
        <v>5676</v>
      </c>
      <c r="E1886">
        <v>3</v>
      </c>
      <c r="F1886">
        <v>82</v>
      </c>
      <c r="G1886" s="1" t="s">
        <v>44</v>
      </c>
      <c r="H1886" s="2">
        <v>45853</v>
      </c>
      <c r="I1886" s="1" t="s">
        <v>944</v>
      </c>
      <c r="J1886" s="1" t="s">
        <v>513</v>
      </c>
      <c r="K1886" s="1" t="s">
        <v>5676</v>
      </c>
      <c r="L1886" s="2">
        <v>45844</v>
      </c>
      <c r="M1886">
        <v>5</v>
      </c>
      <c r="N1886">
        <v>0</v>
      </c>
      <c r="O1886">
        <v>0</v>
      </c>
      <c r="P1886">
        <v>6635</v>
      </c>
      <c r="Q1886" s="1" t="s">
        <v>944</v>
      </c>
      <c r="R1886" s="1" t="s">
        <v>944</v>
      </c>
      <c r="S1886" s="1" t="s">
        <v>946</v>
      </c>
      <c r="T1886" s="1" t="s">
        <v>75</v>
      </c>
      <c r="U1886" s="1" t="s">
        <v>98</v>
      </c>
      <c r="V1886">
        <v>6635</v>
      </c>
      <c r="W1886" s="1" t="s">
        <v>514</v>
      </c>
      <c r="X1886" s="1" t="s">
        <v>59</v>
      </c>
      <c r="Y1886" s="2">
        <v>44396</v>
      </c>
      <c r="Z1886">
        <v>4.5</v>
      </c>
      <c r="AA1886" s="1" t="s">
        <v>39</v>
      </c>
    </row>
    <row r="1887" spans="1:28" x14ac:dyDescent="0.3">
      <c r="A1887" s="1" t="s">
        <v>5677</v>
      </c>
      <c r="B1887" s="1" t="s">
        <v>5678</v>
      </c>
      <c r="C1887" s="1" t="s">
        <v>692</v>
      </c>
      <c r="D1887" s="1" t="s">
        <v>5679</v>
      </c>
      <c r="E1887">
        <v>4</v>
      </c>
      <c r="F1887">
        <v>46</v>
      </c>
      <c r="G1887" s="1" t="s">
        <v>44</v>
      </c>
      <c r="H1887" s="2">
        <v>45924</v>
      </c>
      <c r="I1887" s="1" t="s">
        <v>692</v>
      </c>
      <c r="J1887" s="1" t="s">
        <v>197</v>
      </c>
      <c r="K1887" s="1" t="s">
        <v>5679</v>
      </c>
      <c r="L1887" s="2">
        <v>45905</v>
      </c>
      <c r="M1887">
        <v>7</v>
      </c>
      <c r="N1887">
        <v>10</v>
      </c>
      <c r="O1887">
        <v>0</v>
      </c>
      <c r="P1887">
        <v>1271.7</v>
      </c>
      <c r="Q1887" s="1" t="s">
        <v>692</v>
      </c>
      <c r="R1887" s="1" t="s">
        <v>692</v>
      </c>
      <c r="S1887" s="1" t="s">
        <v>693</v>
      </c>
      <c r="T1887" s="1" t="s">
        <v>56</v>
      </c>
      <c r="U1887" s="1" t="s">
        <v>57</v>
      </c>
      <c r="V1887">
        <v>1413</v>
      </c>
      <c r="W1887" s="1" t="s">
        <v>199</v>
      </c>
      <c r="X1887" s="1" t="s">
        <v>59</v>
      </c>
      <c r="Y1887" s="2">
        <v>43613</v>
      </c>
      <c r="Z1887">
        <v>6.6</v>
      </c>
      <c r="AA1887" s="1" t="s">
        <v>39</v>
      </c>
    </row>
    <row r="1888" spans="1:28" x14ac:dyDescent="0.3">
      <c r="A1888" s="1" t="s">
        <v>5680</v>
      </c>
      <c r="B1888" s="1" t="s">
        <v>5681</v>
      </c>
      <c r="C1888" s="1" t="s">
        <v>1357</v>
      </c>
      <c r="D1888" s="1" t="s">
        <v>3405</v>
      </c>
      <c r="E1888">
        <v>5</v>
      </c>
      <c r="F1888">
        <v>56</v>
      </c>
      <c r="G1888" s="1" t="s">
        <v>44</v>
      </c>
      <c r="H1888" s="2">
        <v>45807</v>
      </c>
      <c r="I1888" s="1" t="s">
        <v>1357</v>
      </c>
      <c r="J1888" s="1" t="s">
        <v>513</v>
      </c>
      <c r="K1888" s="1" t="s">
        <v>3405</v>
      </c>
      <c r="L1888" s="2">
        <v>45793</v>
      </c>
      <c r="M1888">
        <v>3</v>
      </c>
      <c r="N1888">
        <v>15</v>
      </c>
      <c r="O1888">
        <v>0</v>
      </c>
      <c r="P1888">
        <v>78.2</v>
      </c>
      <c r="Q1888" s="1" t="s">
        <v>1357</v>
      </c>
      <c r="R1888" s="1" t="s">
        <v>1357</v>
      </c>
      <c r="S1888" s="1" t="s">
        <v>1359</v>
      </c>
      <c r="T1888" s="1" t="s">
        <v>134</v>
      </c>
      <c r="U1888" s="1" t="s">
        <v>366</v>
      </c>
      <c r="V1888">
        <v>92</v>
      </c>
      <c r="W1888" s="1" t="s">
        <v>514</v>
      </c>
      <c r="X1888" s="1" t="s">
        <v>59</v>
      </c>
      <c r="Y1888" s="2">
        <v>44396</v>
      </c>
      <c r="Z1888">
        <v>4.5</v>
      </c>
      <c r="AA1888" s="1" t="s">
        <v>39</v>
      </c>
    </row>
    <row r="1889" spans="1:28" x14ac:dyDescent="0.3">
      <c r="A1889" s="1" t="s">
        <v>5682</v>
      </c>
      <c r="B1889" s="1" t="s">
        <v>5683</v>
      </c>
      <c r="C1889" s="1" t="s">
        <v>2270</v>
      </c>
      <c r="D1889" s="1" t="s">
        <v>2135</v>
      </c>
      <c r="E1889">
        <v>3</v>
      </c>
      <c r="F1889">
        <v>46</v>
      </c>
      <c r="G1889" s="1" t="s">
        <v>32</v>
      </c>
      <c r="H1889" s="2">
        <v>45881</v>
      </c>
      <c r="I1889" s="1" t="s">
        <v>2270</v>
      </c>
      <c r="J1889" s="1" t="s">
        <v>598</v>
      </c>
      <c r="K1889" s="1" t="s">
        <v>2135</v>
      </c>
      <c r="L1889" s="2">
        <v>45864</v>
      </c>
      <c r="M1889">
        <v>4</v>
      </c>
      <c r="N1889">
        <v>15</v>
      </c>
      <c r="O1889">
        <v>0</v>
      </c>
      <c r="P1889">
        <v>2154.75</v>
      </c>
      <c r="Q1889" s="1" t="s">
        <v>2270</v>
      </c>
      <c r="R1889" s="1" t="s">
        <v>2270</v>
      </c>
      <c r="S1889" s="1" t="s">
        <v>2272</v>
      </c>
      <c r="T1889" s="1" t="s">
        <v>75</v>
      </c>
      <c r="U1889" s="1" t="s">
        <v>314</v>
      </c>
      <c r="V1889">
        <v>2535</v>
      </c>
      <c r="W1889" s="1" t="s">
        <v>600</v>
      </c>
      <c r="X1889" s="1" t="s">
        <v>38</v>
      </c>
      <c r="Y1889" s="2">
        <v>43141</v>
      </c>
      <c r="Z1889">
        <v>7.9</v>
      </c>
      <c r="AA1889" s="1" t="s">
        <v>39</v>
      </c>
    </row>
    <row r="1890" spans="1:28" x14ac:dyDescent="0.3">
      <c r="A1890" s="1" t="s">
        <v>5684</v>
      </c>
      <c r="B1890" s="1" t="s">
        <v>5685</v>
      </c>
      <c r="C1890" s="1" t="s">
        <v>2270</v>
      </c>
      <c r="D1890" s="1" t="s">
        <v>3393</v>
      </c>
      <c r="E1890">
        <v>3</v>
      </c>
      <c r="F1890">
        <v>75</v>
      </c>
      <c r="G1890" s="1" t="s">
        <v>32</v>
      </c>
      <c r="H1890" s="2">
        <v>45938</v>
      </c>
      <c r="I1890" s="1" t="s">
        <v>2270</v>
      </c>
      <c r="J1890" s="1" t="s">
        <v>197</v>
      </c>
      <c r="K1890" s="1" t="s">
        <v>3393</v>
      </c>
      <c r="L1890" s="2">
        <v>45920</v>
      </c>
      <c r="M1890">
        <v>5</v>
      </c>
      <c r="N1890">
        <v>15</v>
      </c>
      <c r="O1890">
        <v>0</v>
      </c>
      <c r="P1890">
        <v>2154.75</v>
      </c>
      <c r="Q1890" s="1" t="s">
        <v>2270</v>
      </c>
      <c r="R1890" s="1" t="s">
        <v>2270</v>
      </c>
      <c r="S1890" s="1" t="s">
        <v>2272</v>
      </c>
      <c r="T1890" s="1" t="s">
        <v>75</v>
      </c>
      <c r="U1890" s="1" t="s">
        <v>314</v>
      </c>
      <c r="V1890">
        <v>2535</v>
      </c>
      <c r="W1890" s="1" t="s">
        <v>199</v>
      </c>
      <c r="X1890" s="1" t="s">
        <v>59</v>
      </c>
      <c r="Y1890" s="2">
        <v>43613</v>
      </c>
      <c r="Z1890">
        <v>6.6</v>
      </c>
      <c r="AA1890" s="1" t="s">
        <v>39</v>
      </c>
    </row>
    <row r="1891" spans="1:28" x14ac:dyDescent="0.3">
      <c r="A1891" s="1" t="s">
        <v>5686</v>
      </c>
      <c r="B1891" s="1" t="s">
        <v>5687</v>
      </c>
      <c r="C1891" s="1" t="s">
        <v>804</v>
      </c>
      <c r="D1891" s="1" t="s">
        <v>5688</v>
      </c>
      <c r="E1891">
        <v>4</v>
      </c>
      <c r="F1891">
        <v>87</v>
      </c>
      <c r="G1891" s="1" t="s">
        <v>44</v>
      </c>
      <c r="H1891" s="2">
        <v>45993</v>
      </c>
      <c r="I1891" s="1" t="s">
        <v>804</v>
      </c>
      <c r="J1891" s="1" t="s">
        <v>221</v>
      </c>
      <c r="K1891" s="1" t="s">
        <v>5688</v>
      </c>
      <c r="L1891" s="2">
        <v>45985</v>
      </c>
      <c r="M1891">
        <v>6</v>
      </c>
      <c r="N1891">
        <v>5</v>
      </c>
      <c r="O1891">
        <v>0</v>
      </c>
      <c r="P1891">
        <v>3479.85</v>
      </c>
      <c r="Q1891" s="1" t="s">
        <v>804</v>
      </c>
      <c r="R1891" s="1" t="s">
        <v>804</v>
      </c>
      <c r="S1891" s="1" t="s">
        <v>807</v>
      </c>
      <c r="T1891" s="1" t="s">
        <v>35</v>
      </c>
      <c r="U1891" s="1" t="s">
        <v>83</v>
      </c>
      <c r="V1891">
        <v>3663</v>
      </c>
      <c r="W1891" s="1" t="s">
        <v>224</v>
      </c>
      <c r="X1891" s="1" t="s">
        <v>137</v>
      </c>
      <c r="Y1891" s="2">
        <v>44532</v>
      </c>
      <c r="Z1891">
        <v>4.0999999999999996</v>
      </c>
      <c r="AA1891" s="1" t="s">
        <v>39</v>
      </c>
    </row>
    <row r="1892" spans="1:28" x14ac:dyDescent="0.3">
      <c r="A1892" s="1" t="s">
        <v>5689</v>
      </c>
      <c r="B1892" s="1" t="s">
        <v>5690</v>
      </c>
      <c r="C1892" s="1" t="s">
        <v>189</v>
      </c>
      <c r="D1892" s="1" t="s">
        <v>994</v>
      </c>
      <c r="E1892">
        <v>5</v>
      </c>
      <c r="F1892">
        <v>45</v>
      </c>
      <c r="G1892" s="1" t="s">
        <v>44</v>
      </c>
      <c r="H1892" s="2">
        <v>45761</v>
      </c>
      <c r="I1892" s="1" t="s">
        <v>189</v>
      </c>
      <c r="J1892" s="1" t="s">
        <v>549</v>
      </c>
      <c r="K1892" s="1" t="s">
        <v>994</v>
      </c>
      <c r="L1892" s="2">
        <v>45745</v>
      </c>
      <c r="M1892">
        <v>5</v>
      </c>
      <c r="N1892">
        <v>15</v>
      </c>
      <c r="O1892">
        <v>0</v>
      </c>
      <c r="P1892">
        <v>1435.65</v>
      </c>
      <c r="Q1892" s="1" t="s">
        <v>189</v>
      </c>
      <c r="R1892" s="1" t="s">
        <v>189</v>
      </c>
      <c r="S1892" s="1" t="s">
        <v>191</v>
      </c>
      <c r="T1892" s="1" t="s">
        <v>56</v>
      </c>
      <c r="U1892" s="1" t="s">
        <v>117</v>
      </c>
      <c r="V1892">
        <v>1689</v>
      </c>
      <c r="W1892" s="1" t="s">
        <v>550</v>
      </c>
      <c r="X1892" s="1" t="s">
        <v>38</v>
      </c>
      <c r="Y1892" s="2">
        <v>45530</v>
      </c>
      <c r="Z1892">
        <v>1.3</v>
      </c>
      <c r="AA1892" s="1" t="s">
        <v>39</v>
      </c>
    </row>
    <row r="1893" spans="1:28" x14ac:dyDescent="0.3">
      <c r="A1893" s="1" t="s">
        <v>5691</v>
      </c>
      <c r="B1893" s="1" t="s">
        <v>5692</v>
      </c>
      <c r="C1893" s="1" t="s">
        <v>485</v>
      </c>
      <c r="D1893" s="1" t="s">
        <v>2946</v>
      </c>
      <c r="E1893">
        <v>3</v>
      </c>
      <c r="F1893">
        <v>62</v>
      </c>
      <c r="G1893" s="1" t="s">
        <v>44</v>
      </c>
      <c r="H1893" s="2">
        <v>45721</v>
      </c>
      <c r="I1893" s="1" t="s">
        <v>485</v>
      </c>
      <c r="J1893" s="1" t="s">
        <v>197</v>
      </c>
      <c r="K1893" s="1" t="s">
        <v>2946</v>
      </c>
      <c r="L1893" s="2">
        <v>45708</v>
      </c>
      <c r="M1893">
        <v>2</v>
      </c>
      <c r="N1893">
        <v>0</v>
      </c>
      <c r="O1893">
        <v>0</v>
      </c>
      <c r="P1893">
        <v>4309</v>
      </c>
      <c r="Q1893" s="1" t="s">
        <v>485</v>
      </c>
      <c r="R1893" s="1" t="s">
        <v>485</v>
      </c>
      <c r="S1893" s="1" t="s">
        <v>487</v>
      </c>
      <c r="T1893" s="1" t="s">
        <v>107</v>
      </c>
      <c r="U1893" s="1" t="s">
        <v>108</v>
      </c>
      <c r="V1893">
        <v>4309</v>
      </c>
      <c r="W1893" s="1" t="s">
        <v>199</v>
      </c>
      <c r="X1893" s="1" t="s">
        <v>59</v>
      </c>
      <c r="Y1893" s="2">
        <v>43613</v>
      </c>
      <c r="Z1893">
        <v>6.6</v>
      </c>
      <c r="AA1893" s="1" t="s">
        <v>39</v>
      </c>
    </row>
    <row r="1894" spans="1:28" x14ac:dyDescent="0.3">
      <c r="A1894" s="1" t="s">
        <v>5693</v>
      </c>
      <c r="B1894" s="1" t="s">
        <v>5694</v>
      </c>
      <c r="C1894" s="1" t="s">
        <v>543</v>
      </c>
      <c r="D1894" s="1" t="s">
        <v>5013</v>
      </c>
      <c r="E1894">
        <v>4</v>
      </c>
      <c r="F1894">
        <v>74</v>
      </c>
      <c r="G1894" s="1" t="s">
        <v>44</v>
      </c>
      <c r="H1894" s="2">
        <v>46036</v>
      </c>
      <c r="I1894" s="1" t="s">
        <v>543</v>
      </c>
      <c r="J1894" s="1" t="s">
        <v>183</v>
      </c>
      <c r="K1894" s="1" t="s">
        <v>5013</v>
      </c>
      <c r="L1894" s="2">
        <v>46018</v>
      </c>
      <c r="M1894">
        <v>4</v>
      </c>
      <c r="N1894">
        <v>0</v>
      </c>
      <c r="O1894">
        <v>0</v>
      </c>
      <c r="P1894">
        <v>207</v>
      </c>
      <c r="Q1894" s="1" t="s">
        <v>543</v>
      </c>
      <c r="R1894" s="1" t="s">
        <v>543</v>
      </c>
      <c r="S1894" s="1" t="s">
        <v>545</v>
      </c>
      <c r="T1894" s="1" t="s">
        <v>56</v>
      </c>
      <c r="U1894" s="1" t="s">
        <v>57</v>
      </c>
      <c r="V1894">
        <v>207</v>
      </c>
      <c r="W1894" s="1" t="s">
        <v>186</v>
      </c>
      <c r="X1894" s="1" t="s">
        <v>137</v>
      </c>
      <c r="Y1894" s="2">
        <v>45507</v>
      </c>
      <c r="Z1894">
        <v>1.4</v>
      </c>
      <c r="AA1894" s="1" t="s">
        <v>39</v>
      </c>
    </row>
    <row r="1895" spans="1:28" x14ac:dyDescent="0.3">
      <c r="A1895" s="1" t="s">
        <v>5695</v>
      </c>
      <c r="B1895" s="1" t="s">
        <v>5696</v>
      </c>
      <c r="C1895" s="1" t="s">
        <v>1228</v>
      </c>
      <c r="D1895" s="1" t="s">
        <v>5697</v>
      </c>
      <c r="E1895">
        <v>2</v>
      </c>
      <c r="F1895">
        <v>48</v>
      </c>
      <c r="G1895" s="1" t="s">
        <v>44</v>
      </c>
      <c r="H1895" s="2">
        <v>45936</v>
      </c>
      <c r="I1895" s="1" t="s">
        <v>1228</v>
      </c>
      <c r="J1895" s="1" t="s">
        <v>150</v>
      </c>
      <c r="K1895" s="1" t="s">
        <v>5697</v>
      </c>
      <c r="L1895" s="2">
        <v>45916</v>
      </c>
      <c r="M1895">
        <v>9</v>
      </c>
      <c r="N1895">
        <v>20</v>
      </c>
      <c r="O1895">
        <v>0</v>
      </c>
      <c r="P1895">
        <v>4834.3999999999996</v>
      </c>
      <c r="Q1895" s="1" t="s">
        <v>1228</v>
      </c>
      <c r="R1895" s="1" t="s">
        <v>1228</v>
      </c>
      <c r="S1895" s="1" t="s">
        <v>1229</v>
      </c>
      <c r="T1895" s="1" t="s">
        <v>107</v>
      </c>
      <c r="U1895" s="1" t="s">
        <v>125</v>
      </c>
      <c r="V1895">
        <v>6043</v>
      </c>
      <c r="W1895" s="1" t="s">
        <v>153</v>
      </c>
      <c r="X1895" s="1" t="s">
        <v>38</v>
      </c>
      <c r="Y1895" s="2">
        <v>45173</v>
      </c>
      <c r="Z1895">
        <v>2.2999999999999998</v>
      </c>
      <c r="AA1895" s="1" t="s">
        <v>49</v>
      </c>
      <c r="AB1895">
        <v>1</v>
      </c>
    </row>
    <row r="1896" spans="1:28" x14ac:dyDescent="0.3">
      <c r="A1896" s="1" t="s">
        <v>5698</v>
      </c>
      <c r="B1896" s="1" t="s">
        <v>5699</v>
      </c>
      <c r="C1896" s="1" t="s">
        <v>382</v>
      </c>
      <c r="D1896" s="1" t="s">
        <v>5700</v>
      </c>
      <c r="E1896">
        <v>5</v>
      </c>
      <c r="F1896">
        <v>72</v>
      </c>
      <c r="G1896" s="1" t="s">
        <v>44</v>
      </c>
      <c r="H1896" s="2">
        <v>45832</v>
      </c>
      <c r="I1896" s="1" t="s">
        <v>382</v>
      </c>
      <c r="J1896" s="1" t="s">
        <v>284</v>
      </c>
      <c r="K1896" s="1" t="s">
        <v>5700</v>
      </c>
      <c r="L1896" s="2">
        <v>45826</v>
      </c>
      <c r="M1896">
        <v>3</v>
      </c>
      <c r="N1896">
        <v>10</v>
      </c>
      <c r="O1896">
        <v>0</v>
      </c>
      <c r="P1896">
        <v>279.89999999999998</v>
      </c>
      <c r="Q1896" s="1" t="s">
        <v>382</v>
      </c>
      <c r="R1896" s="1" t="s">
        <v>382</v>
      </c>
      <c r="S1896" s="1" t="s">
        <v>384</v>
      </c>
      <c r="T1896" s="1" t="s">
        <v>134</v>
      </c>
      <c r="U1896" s="1" t="s">
        <v>135</v>
      </c>
      <c r="V1896">
        <v>311</v>
      </c>
      <c r="W1896" s="1" t="s">
        <v>286</v>
      </c>
      <c r="X1896" s="1" t="s">
        <v>127</v>
      </c>
      <c r="Y1896" s="2">
        <v>45629</v>
      </c>
      <c r="Z1896">
        <v>1.1000000000000001</v>
      </c>
      <c r="AA1896" s="1" t="s">
        <v>39</v>
      </c>
    </row>
    <row r="1897" spans="1:28" x14ac:dyDescent="0.3">
      <c r="A1897" s="1" t="s">
        <v>5701</v>
      </c>
      <c r="B1897" s="1" t="s">
        <v>5702</v>
      </c>
      <c r="C1897" s="1" t="s">
        <v>382</v>
      </c>
      <c r="D1897" s="1" t="s">
        <v>2119</v>
      </c>
      <c r="E1897">
        <v>4</v>
      </c>
      <c r="F1897">
        <v>21</v>
      </c>
      <c r="G1897" s="1" t="s">
        <v>44</v>
      </c>
      <c r="H1897" s="2">
        <v>45850</v>
      </c>
      <c r="I1897" s="1" t="s">
        <v>382</v>
      </c>
      <c r="J1897" s="1" t="s">
        <v>142</v>
      </c>
      <c r="K1897" s="1" t="s">
        <v>2119</v>
      </c>
      <c r="L1897" s="2">
        <v>45842</v>
      </c>
      <c r="M1897">
        <v>3</v>
      </c>
      <c r="N1897">
        <v>30</v>
      </c>
      <c r="O1897">
        <v>0</v>
      </c>
      <c r="P1897">
        <v>217.7</v>
      </c>
      <c r="Q1897" s="1" t="s">
        <v>382</v>
      </c>
      <c r="R1897" s="1" t="s">
        <v>382</v>
      </c>
      <c r="S1897" s="1" t="s">
        <v>384</v>
      </c>
      <c r="T1897" s="1" t="s">
        <v>134</v>
      </c>
      <c r="U1897" s="1" t="s">
        <v>135</v>
      </c>
      <c r="V1897">
        <v>311</v>
      </c>
      <c r="W1897" s="1" t="s">
        <v>145</v>
      </c>
      <c r="X1897" s="1" t="s">
        <v>59</v>
      </c>
      <c r="Y1897" s="2">
        <v>43159</v>
      </c>
      <c r="Z1897">
        <v>7.8</v>
      </c>
      <c r="AA1897" s="1" t="s">
        <v>39</v>
      </c>
    </row>
    <row r="1898" spans="1:28" x14ac:dyDescent="0.3">
      <c r="A1898" s="1" t="s">
        <v>5703</v>
      </c>
      <c r="B1898" s="1" t="s">
        <v>5704</v>
      </c>
      <c r="C1898" s="1" t="s">
        <v>1263</v>
      </c>
      <c r="D1898" s="1" t="s">
        <v>4109</v>
      </c>
      <c r="E1898">
        <v>3</v>
      </c>
      <c r="F1898">
        <v>109</v>
      </c>
      <c r="G1898" s="1" t="s">
        <v>44</v>
      </c>
      <c r="H1898" s="2">
        <v>45970</v>
      </c>
      <c r="I1898" s="1" t="s">
        <v>1263</v>
      </c>
      <c r="J1898" s="1" t="s">
        <v>598</v>
      </c>
      <c r="K1898" s="1" t="s">
        <v>4109</v>
      </c>
      <c r="L1898" s="2">
        <v>45952</v>
      </c>
      <c r="M1898">
        <v>8</v>
      </c>
      <c r="N1898">
        <v>10</v>
      </c>
      <c r="O1898">
        <v>0</v>
      </c>
      <c r="P1898">
        <v>290.7</v>
      </c>
      <c r="Q1898" s="1" t="s">
        <v>1263</v>
      </c>
      <c r="R1898" s="1" t="s">
        <v>1263</v>
      </c>
      <c r="S1898" s="1" t="s">
        <v>1265</v>
      </c>
      <c r="T1898" s="1" t="s">
        <v>56</v>
      </c>
      <c r="U1898" s="1" t="s">
        <v>359</v>
      </c>
      <c r="V1898">
        <v>323</v>
      </c>
      <c r="W1898" s="1" t="s">
        <v>600</v>
      </c>
      <c r="X1898" s="1" t="s">
        <v>38</v>
      </c>
      <c r="Y1898" s="2">
        <v>43141</v>
      </c>
      <c r="Z1898">
        <v>7.9</v>
      </c>
      <c r="AA1898" s="1" t="s">
        <v>39</v>
      </c>
    </row>
    <row r="1899" spans="1:28" x14ac:dyDescent="0.3">
      <c r="A1899" s="1" t="s">
        <v>5705</v>
      </c>
      <c r="B1899" s="1" t="s">
        <v>5706</v>
      </c>
      <c r="C1899" s="1" t="s">
        <v>62</v>
      </c>
      <c r="D1899" s="1" t="s">
        <v>5707</v>
      </c>
      <c r="E1899">
        <v>4</v>
      </c>
      <c r="F1899">
        <v>47</v>
      </c>
      <c r="G1899" s="1" t="s">
        <v>44</v>
      </c>
      <c r="H1899" s="2">
        <v>45855</v>
      </c>
      <c r="I1899" s="1" t="s">
        <v>62</v>
      </c>
      <c r="J1899" s="1" t="s">
        <v>298</v>
      </c>
      <c r="K1899" s="1" t="s">
        <v>5707</v>
      </c>
      <c r="L1899" s="2">
        <v>45846</v>
      </c>
      <c r="M1899">
        <v>4</v>
      </c>
      <c r="N1899">
        <v>10</v>
      </c>
      <c r="O1899">
        <v>0</v>
      </c>
      <c r="P1899">
        <v>711.9</v>
      </c>
      <c r="Q1899" s="1" t="s">
        <v>62</v>
      </c>
      <c r="R1899" s="1" t="s">
        <v>62</v>
      </c>
      <c r="S1899" s="1" t="s">
        <v>65</v>
      </c>
      <c r="T1899" s="1" t="s">
        <v>56</v>
      </c>
      <c r="U1899" s="1" t="s">
        <v>66</v>
      </c>
      <c r="V1899">
        <v>791</v>
      </c>
      <c r="W1899" s="1" t="s">
        <v>301</v>
      </c>
      <c r="X1899" s="1" t="s">
        <v>137</v>
      </c>
      <c r="Y1899" s="2">
        <v>44620</v>
      </c>
      <c r="Z1899">
        <v>3.8</v>
      </c>
      <c r="AA1899" s="1" t="s">
        <v>39</v>
      </c>
    </row>
    <row r="1900" spans="1:28" x14ac:dyDescent="0.3">
      <c r="A1900" s="1" t="s">
        <v>5708</v>
      </c>
      <c r="B1900" s="1" t="s">
        <v>5709</v>
      </c>
      <c r="C1900" s="1" t="s">
        <v>1037</v>
      </c>
      <c r="D1900" s="1" t="s">
        <v>5710</v>
      </c>
      <c r="E1900">
        <v>3</v>
      </c>
      <c r="F1900">
        <v>104</v>
      </c>
      <c r="G1900" s="1" t="s">
        <v>44</v>
      </c>
      <c r="H1900" s="2">
        <v>45948</v>
      </c>
      <c r="I1900" s="1" t="s">
        <v>1037</v>
      </c>
      <c r="J1900" s="1" t="s">
        <v>519</v>
      </c>
      <c r="K1900" s="1" t="s">
        <v>5710</v>
      </c>
      <c r="L1900" s="2">
        <v>45934</v>
      </c>
      <c r="M1900">
        <v>6</v>
      </c>
      <c r="N1900">
        <v>10</v>
      </c>
      <c r="O1900">
        <v>0</v>
      </c>
      <c r="P1900">
        <v>4866.3</v>
      </c>
      <c r="Q1900" s="1" t="s">
        <v>1037</v>
      </c>
      <c r="R1900" s="1" t="s">
        <v>1037</v>
      </c>
      <c r="S1900" s="1" t="s">
        <v>1039</v>
      </c>
      <c r="T1900" s="1" t="s">
        <v>107</v>
      </c>
      <c r="U1900" s="1" t="s">
        <v>108</v>
      </c>
      <c r="V1900">
        <v>5407</v>
      </c>
      <c r="W1900" s="1" t="s">
        <v>521</v>
      </c>
      <c r="X1900" s="1" t="s">
        <v>137</v>
      </c>
      <c r="Y1900" s="2">
        <v>43649</v>
      </c>
      <c r="Z1900">
        <v>6.5</v>
      </c>
      <c r="AA1900" s="1" t="s">
        <v>39</v>
      </c>
    </row>
    <row r="1901" spans="1:28" x14ac:dyDescent="0.3">
      <c r="A1901" s="1" t="s">
        <v>5711</v>
      </c>
      <c r="B1901" s="1" t="s">
        <v>5712</v>
      </c>
      <c r="C1901" s="1" t="s">
        <v>642</v>
      </c>
      <c r="D1901" s="1" t="s">
        <v>5544</v>
      </c>
      <c r="E1901">
        <v>4</v>
      </c>
      <c r="F1901">
        <v>102</v>
      </c>
      <c r="G1901" s="1" t="s">
        <v>32</v>
      </c>
      <c r="H1901" s="2">
        <v>46033</v>
      </c>
      <c r="I1901" s="1" t="s">
        <v>642</v>
      </c>
      <c r="J1901" s="1" t="s">
        <v>115</v>
      </c>
      <c r="K1901" s="1" t="s">
        <v>5544</v>
      </c>
      <c r="L1901" s="2">
        <v>46021</v>
      </c>
      <c r="M1901">
        <v>3</v>
      </c>
      <c r="N1901">
        <v>10</v>
      </c>
      <c r="O1901">
        <v>0</v>
      </c>
      <c r="P1901">
        <v>707.4</v>
      </c>
      <c r="Q1901" s="1" t="s">
        <v>642</v>
      </c>
      <c r="R1901" s="1" t="s">
        <v>642</v>
      </c>
      <c r="S1901" s="1" t="s">
        <v>644</v>
      </c>
      <c r="T1901" s="1" t="s">
        <v>134</v>
      </c>
      <c r="U1901" s="1" t="s">
        <v>378</v>
      </c>
      <c r="V1901">
        <v>786</v>
      </c>
      <c r="W1901" s="1" t="s">
        <v>118</v>
      </c>
      <c r="X1901" s="1" t="s">
        <v>59</v>
      </c>
      <c r="Y1901" s="2">
        <v>43824</v>
      </c>
      <c r="Z1901">
        <v>6</v>
      </c>
      <c r="AA1901" s="1" t="s">
        <v>39</v>
      </c>
    </row>
    <row r="1902" spans="1:28" x14ac:dyDescent="0.3">
      <c r="A1902" s="1" t="s">
        <v>5713</v>
      </c>
      <c r="B1902" s="1" t="s">
        <v>5714</v>
      </c>
      <c r="C1902" s="1" t="s">
        <v>1912</v>
      </c>
      <c r="D1902" s="1" t="s">
        <v>5715</v>
      </c>
      <c r="E1902">
        <v>4</v>
      </c>
      <c r="F1902">
        <v>49</v>
      </c>
      <c r="G1902" s="1" t="s">
        <v>44</v>
      </c>
      <c r="H1902" s="2">
        <v>45709</v>
      </c>
      <c r="I1902" s="1" t="s">
        <v>1912</v>
      </c>
      <c r="J1902" s="1" t="s">
        <v>446</v>
      </c>
      <c r="K1902" s="1" t="s">
        <v>5715</v>
      </c>
      <c r="L1902" s="2">
        <v>45690</v>
      </c>
      <c r="M1902">
        <v>6</v>
      </c>
      <c r="N1902">
        <v>15</v>
      </c>
      <c r="O1902">
        <v>0</v>
      </c>
      <c r="P1902">
        <v>253.3</v>
      </c>
      <c r="Q1902" s="1" t="s">
        <v>1912</v>
      </c>
      <c r="R1902" s="1" t="s">
        <v>1912</v>
      </c>
      <c r="S1902" s="1" t="s">
        <v>1914</v>
      </c>
      <c r="T1902" s="1" t="s">
        <v>56</v>
      </c>
      <c r="U1902" s="1" t="s">
        <v>57</v>
      </c>
      <c r="V1902">
        <v>298</v>
      </c>
      <c r="W1902" s="1" t="s">
        <v>447</v>
      </c>
      <c r="X1902" s="1" t="s">
        <v>127</v>
      </c>
      <c r="Y1902" s="2">
        <v>45409</v>
      </c>
      <c r="Z1902">
        <v>1.7</v>
      </c>
      <c r="AA1902" s="1" t="s">
        <v>39</v>
      </c>
    </row>
    <row r="1903" spans="1:28" x14ac:dyDescent="0.3">
      <c r="A1903" s="1" t="s">
        <v>5716</v>
      </c>
      <c r="B1903" s="1" t="s">
        <v>5717</v>
      </c>
      <c r="C1903" s="1" t="s">
        <v>925</v>
      </c>
      <c r="D1903" s="1" t="s">
        <v>912</v>
      </c>
      <c r="E1903">
        <v>1</v>
      </c>
      <c r="F1903">
        <v>140</v>
      </c>
      <c r="G1903" s="1" t="s">
        <v>32</v>
      </c>
      <c r="H1903" s="2">
        <v>45869</v>
      </c>
      <c r="I1903" s="1" t="s">
        <v>925</v>
      </c>
      <c r="J1903" s="1" t="s">
        <v>64</v>
      </c>
      <c r="K1903" s="1" t="s">
        <v>912</v>
      </c>
      <c r="L1903" s="2">
        <v>45865</v>
      </c>
      <c r="M1903">
        <v>2</v>
      </c>
      <c r="N1903">
        <v>15</v>
      </c>
      <c r="O1903">
        <v>1</v>
      </c>
      <c r="P1903">
        <v>2243.15</v>
      </c>
      <c r="Q1903" s="1" t="s">
        <v>925</v>
      </c>
      <c r="R1903" s="1" t="s">
        <v>925</v>
      </c>
      <c r="S1903" s="1" t="s">
        <v>927</v>
      </c>
      <c r="T1903" s="1" t="s">
        <v>90</v>
      </c>
      <c r="U1903" s="1" t="s">
        <v>300</v>
      </c>
      <c r="V1903">
        <v>2639</v>
      </c>
      <c r="W1903" s="1" t="s">
        <v>67</v>
      </c>
      <c r="X1903" s="1" t="s">
        <v>59</v>
      </c>
      <c r="Y1903" s="2">
        <v>44275</v>
      </c>
      <c r="Z1903">
        <v>4.8</v>
      </c>
      <c r="AA1903" s="1" t="s">
        <v>827</v>
      </c>
      <c r="AB1903">
        <v>1</v>
      </c>
    </row>
    <row r="1904" spans="1:28" x14ac:dyDescent="0.3">
      <c r="A1904" s="1" t="s">
        <v>5718</v>
      </c>
      <c r="B1904" s="1" t="s">
        <v>5719</v>
      </c>
      <c r="C1904" s="1" t="s">
        <v>1912</v>
      </c>
      <c r="D1904" s="1" t="s">
        <v>5720</v>
      </c>
      <c r="E1904">
        <v>2</v>
      </c>
      <c r="F1904">
        <v>93</v>
      </c>
      <c r="G1904" s="1" t="s">
        <v>32</v>
      </c>
      <c r="H1904" s="2">
        <v>45877</v>
      </c>
      <c r="I1904" s="1" t="s">
        <v>1912</v>
      </c>
      <c r="J1904" s="1" t="s">
        <v>183</v>
      </c>
      <c r="K1904" s="1" t="s">
        <v>5720</v>
      </c>
      <c r="L1904" s="2">
        <v>45862</v>
      </c>
      <c r="M1904">
        <v>4</v>
      </c>
      <c r="N1904">
        <v>10</v>
      </c>
      <c r="O1904">
        <v>1</v>
      </c>
      <c r="P1904">
        <v>268.2</v>
      </c>
      <c r="Q1904" s="1" t="s">
        <v>1912</v>
      </c>
      <c r="R1904" s="1" t="s">
        <v>1912</v>
      </c>
      <c r="S1904" s="1" t="s">
        <v>1914</v>
      </c>
      <c r="T1904" s="1" t="s">
        <v>56</v>
      </c>
      <c r="U1904" s="1" t="s">
        <v>57</v>
      </c>
      <c r="V1904">
        <v>298</v>
      </c>
      <c r="W1904" s="1" t="s">
        <v>186</v>
      </c>
      <c r="X1904" s="1" t="s">
        <v>137</v>
      </c>
      <c r="Y1904" s="2">
        <v>45507</v>
      </c>
      <c r="Z1904">
        <v>1.4</v>
      </c>
      <c r="AA1904" s="1" t="s">
        <v>68</v>
      </c>
      <c r="AB1904">
        <v>1</v>
      </c>
    </row>
    <row r="1905" spans="1:28" x14ac:dyDescent="0.3">
      <c r="A1905" s="1" t="s">
        <v>5721</v>
      </c>
      <c r="B1905" s="1" t="s">
        <v>5722</v>
      </c>
      <c r="C1905" s="1" t="s">
        <v>257</v>
      </c>
      <c r="D1905" s="1" t="s">
        <v>1060</v>
      </c>
      <c r="E1905">
        <v>4</v>
      </c>
      <c r="F1905">
        <v>74</v>
      </c>
      <c r="G1905" s="1" t="s">
        <v>44</v>
      </c>
      <c r="H1905" s="2">
        <v>45991</v>
      </c>
      <c r="I1905" s="1" t="s">
        <v>257</v>
      </c>
      <c r="J1905" s="1" t="s">
        <v>272</v>
      </c>
      <c r="K1905" s="1" t="s">
        <v>1060</v>
      </c>
      <c r="L1905" s="2">
        <v>45972</v>
      </c>
      <c r="M1905">
        <v>6</v>
      </c>
      <c r="N1905">
        <v>0</v>
      </c>
      <c r="O1905">
        <v>0</v>
      </c>
      <c r="P1905">
        <v>234</v>
      </c>
      <c r="Q1905" s="1" t="s">
        <v>257</v>
      </c>
      <c r="R1905" s="1" t="s">
        <v>257</v>
      </c>
      <c r="S1905" s="1" t="s">
        <v>259</v>
      </c>
      <c r="T1905" s="1" t="s">
        <v>134</v>
      </c>
      <c r="U1905" s="1" t="s">
        <v>144</v>
      </c>
      <c r="V1905">
        <v>234</v>
      </c>
      <c r="W1905" s="1" t="s">
        <v>273</v>
      </c>
      <c r="X1905" s="1" t="s">
        <v>38</v>
      </c>
      <c r="Y1905" s="2">
        <v>45880</v>
      </c>
      <c r="Z1905">
        <v>0.4</v>
      </c>
      <c r="AA1905" s="1" t="s">
        <v>39</v>
      </c>
    </row>
    <row r="1906" spans="1:28" x14ac:dyDescent="0.3">
      <c r="A1906" s="1" t="s">
        <v>5723</v>
      </c>
      <c r="B1906" s="1" t="s">
        <v>5724</v>
      </c>
      <c r="C1906" s="1" t="s">
        <v>1912</v>
      </c>
      <c r="D1906" s="1" t="s">
        <v>165</v>
      </c>
      <c r="E1906">
        <v>5</v>
      </c>
      <c r="F1906">
        <v>97</v>
      </c>
      <c r="G1906" s="1" t="s">
        <v>44</v>
      </c>
      <c r="H1906" s="2">
        <v>45879</v>
      </c>
      <c r="I1906" s="1" t="s">
        <v>1912</v>
      </c>
      <c r="J1906" s="1" t="s">
        <v>318</v>
      </c>
      <c r="K1906" s="1" t="s">
        <v>165</v>
      </c>
      <c r="L1906" s="2">
        <v>45864</v>
      </c>
      <c r="M1906">
        <v>4</v>
      </c>
      <c r="N1906">
        <v>10</v>
      </c>
      <c r="O1906">
        <v>0</v>
      </c>
      <c r="P1906">
        <v>268.2</v>
      </c>
      <c r="Q1906" s="1" t="s">
        <v>1912</v>
      </c>
      <c r="R1906" s="1" t="s">
        <v>1912</v>
      </c>
      <c r="S1906" s="1" t="s">
        <v>1914</v>
      </c>
      <c r="T1906" s="1" t="s">
        <v>56</v>
      </c>
      <c r="U1906" s="1" t="s">
        <v>57</v>
      </c>
      <c r="V1906">
        <v>298</v>
      </c>
      <c r="W1906" s="1" t="s">
        <v>319</v>
      </c>
      <c r="X1906" s="1" t="s">
        <v>48</v>
      </c>
      <c r="Y1906" s="2">
        <v>45758</v>
      </c>
      <c r="Z1906">
        <v>0.7</v>
      </c>
      <c r="AA1906" s="1" t="s">
        <v>39</v>
      </c>
    </row>
    <row r="1907" spans="1:28" x14ac:dyDescent="0.3">
      <c r="A1907" s="1" t="s">
        <v>5725</v>
      </c>
      <c r="B1907" s="1" t="s">
        <v>5726</v>
      </c>
      <c r="C1907" s="1" t="s">
        <v>775</v>
      </c>
      <c r="D1907" s="1" t="s">
        <v>5421</v>
      </c>
      <c r="E1907">
        <v>2</v>
      </c>
      <c r="F1907">
        <v>97</v>
      </c>
      <c r="G1907" s="1" t="s">
        <v>44</v>
      </c>
      <c r="H1907" s="2">
        <v>45920</v>
      </c>
      <c r="I1907" s="1" t="s">
        <v>775</v>
      </c>
      <c r="J1907" s="1" t="s">
        <v>45</v>
      </c>
      <c r="K1907" s="1" t="s">
        <v>5421</v>
      </c>
      <c r="L1907" s="2">
        <v>45913</v>
      </c>
      <c r="M1907">
        <v>6</v>
      </c>
      <c r="N1907">
        <v>5</v>
      </c>
      <c r="O1907">
        <v>1</v>
      </c>
      <c r="P1907">
        <v>24198.400000000001</v>
      </c>
      <c r="Q1907" s="1" t="s">
        <v>775</v>
      </c>
      <c r="R1907" s="1" t="s">
        <v>775</v>
      </c>
      <c r="S1907" s="1" t="s">
        <v>777</v>
      </c>
      <c r="T1907" s="1" t="s">
        <v>75</v>
      </c>
      <c r="U1907" s="1" t="s">
        <v>98</v>
      </c>
      <c r="V1907">
        <v>25472</v>
      </c>
      <c r="W1907" s="1" t="s">
        <v>47</v>
      </c>
      <c r="X1907" s="1" t="s">
        <v>48</v>
      </c>
      <c r="Y1907" s="2">
        <v>44112</v>
      </c>
      <c r="Z1907">
        <v>5.2</v>
      </c>
      <c r="AA1907" s="1" t="s">
        <v>827</v>
      </c>
      <c r="AB1907">
        <v>1</v>
      </c>
    </row>
    <row r="1908" spans="1:28" x14ac:dyDescent="0.3">
      <c r="A1908" s="1" t="s">
        <v>5727</v>
      </c>
      <c r="B1908" s="1" t="s">
        <v>5728</v>
      </c>
      <c r="C1908" s="1" t="s">
        <v>621</v>
      </c>
      <c r="D1908" s="1" t="s">
        <v>5729</v>
      </c>
      <c r="E1908">
        <v>4</v>
      </c>
      <c r="F1908">
        <v>91</v>
      </c>
      <c r="G1908" s="1" t="s">
        <v>44</v>
      </c>
      <c r="H1908" s="2">
        <v>45710</v>
      </c>
      <c r="I1908" s="1" t="s">
        <v>621</v>
      </c>
      <c r="J1908" s="1" t="s">
        <v>221</v>
      </c>
      <c r="K1908" s="1" t="s">
        <v>5729</v>
      </c>
      <c r="L1908" s="2">
        <v>45697</v>
      </c>
      <c r="M1908">
        <v>7</v>
      </c>
      <c r="N1908">
        <v>0</v>
      </c>
      <c r="O1908">
        <v>0</v>
      </c>
      <c r="P1908">
        <v>562</v>
      </c>
      <c r="Q1908" s="1" t="s">
        <v>621</v>
      </c>
      <c r="R1908" s="1" t="s">
        <v>621</v>
      </c>
      <c r="S1908" s="1" t="s">
        <v>623</v>
      </c>
      <c r="T1908" s="1" t="s">
        <v>90</v>
      </c>
      <c r="U1908" s="1" t="s">
        <v>91</v>
      </c>
      <c r="V1908">
        <v>562</v>
      </c>
      <c r="W1908" s="1" t="s">
        <v>224</v>
      </c>
      <c r="X1908" s="1" t="s">
        <v>137</v>
      </c>
      <c r="Y1908" s="2">
        <v>44532</v>
      </c>
      <c r="Z1908">
        <v>4.0999999999999996</v>
      </c>
      <c r="AA1908" s="1" t="s">
        <v>39</v>
      </c>
    </row>
    <row r="1909" spans="1:28" x14ac:dyDescent="0.3">
      <c r="A1909" s="1" t="s">
        <v>5730</v>
      </c>
      <c r="B1909" s="1" t="s">
        <v>5731</v>
      </c>
      <c r="C1909" s="1" t="s">
        <v>1336</v>
      </c>
      <c r="D1909" s="1" t="s">
        <v>1170</v>
      </c>
      <c r="E1909">
        <v>3</v>
      </c>
      <c r="F1909">
        <v>168</v>
      </c>
      <c r="G1909" s="1" t="s">
        <v>32</v>
      </c>
      <c r="H1909" s="2">
        <v>45831</v>
      </c>
      <c r="I1909" s="1" t="s">
        <v>1336</v>
      </c>
      <c r="J1909" s="1" t="s">
        <v>264</v>
      </c>
      <c r="K1909" s="1" t="s">
        <v>1170</v>
      </c>
      <c r="L1909" s="2">
        <v>45816</v>
      </c>
      <c r="M1909">
        <v>7</v>
      </c>
      <c r="N1909">
        <v>5</v>
      </c>
      <c r="O1909">
        <v>0</v>
      </c>
      <c r="P1909">
        <v>223.25</v>
      </c>
      <c r="Q1909" s="1" t="s">
        <v>1336</v>
      </c>
      <c r="R1909" s="1" t="s">
        <v>1336</v>
      </c>
      <c r="S1909" s="1" t="s">
        <v>1338</v>
      </c>
      <c r="T1909" s="1" t="s">
        <v>134</v>
      </c>
      <c r="U1909" s="1" t="s">
        <v>135</v>
      </c>
      <c r="V1909">
        <v>235</v>
      </c>
      <c r="W1909" s="1" t="s">
        <v>267</v>
      </c>
      <c r="X1909" s="1" t="s">
        <v>268</v>
      </c>
      <c r="Y1909" s="2">
        <v>43207</v>
      </c>
      <c r="Z1909">
        <v>7.7</v>
      </c>
      <c r="AA1909" s="1" t="s">
        <v>39</v>
      </c>
    </row>
    <row r="1910" spans="1:28" x14ac:dyDescent="0.3">
      <c r="A1910" s="1" t="s">
        <v>5732</v>
      </c>
      <c r="B1910" s="1" t="s">
        <v>5733</v>
      </c>
      <c r="C1910" s="1" t="s">
        <v>953</v>
      </c>
      <c r="D1910" s="1" t="s">
        <v>5734</v>
      </c>
      <c r="E1910">
        <v>4</v>
      </c>
      <c r="F1910">
        <v>90</v>
      </c>
      <c r="G1910" s="1" t="s">
        <v>44</v>
      </c>
      <c r="H1910" s="2">
        <v>45962</v>
      </c>
      <c r="I1910" s="1" t="s">
        <v>953</v>
      </c>
      <c r="J1910" s="1" t="s">
        <v>96</v>
      </c>
      <c r="K1910" s="1" t="s">
        <v>5734</v>
      </c>
      <c r="L1910" s="2">
        <v>45945</v>
      </c>
      <c r="M1910">
        <v>7</v>
      </c>
      <c r="N1910">
        <v>0</v>
      </c>
      <c r="O1910">
        <v>0</v>
      </c>
      <c r="P1910">
        <v>309</v>
      </c>
      <c r="Q1910" s="1" t="s">
        <v>953</v>
      </c>
      <c r="R1910" s="1" t="s">
        <v>953</v>
      </c>
      <c r="S1910" s="1" t="s">
        <v>955</v>
      </c>
      <c r="T1910" s="1" t="s">
        <v>56</v>
      </c>
      <c r="U1910" s="1" t="s">
        <v>117</v>
      </c>
      <c r="V1910">
        <v>309</v>
      </c>
      <c r="W1910" s="1" t="s">
        <v>99</v>
      </c>
      <c r="X1910" s="1" t="s">
        <v>100</v>
      </c>
      <c r="Y1910" s="2">
        <v>45629</v>
      </c>
      <c r="Z1910">
        <v>1.1000000000000001</v>
      </c>
      <c r="AA1910" s="1" t="s">
        <v>39</v>
      </c>
    </row>
    <row r="1911" spans="1:28" x14ac:dyDescent="0.3">
      <c r="A1911" s="1" t="s">
        <v>5735</v>
      </c>
      <c r="B1911" s="1" t="s">
        <v>5736</v>
      </c>
      <c r="C1911" s="1" t="s">
        <v>979</v>
      </c>
      <c r="D1911" s="1" t="s">
        <v>297</v>
      </c>
      <c r="E1911">
        <v>5</v>
      </c>
      <c r="F1911">
        <v>33</v>
      </c>
      <c r="G1911" s="1" t="s">
        <v>44</v>
      </c>
      <c r="H1911" s="2">
        <v>45742</v>
      </c>
      <c r="I1911" s="1" t="s">
        <v>979</v>
      </c>
      <c r="J1911" s="1" t="s">
        <v>513</v>
      </c>
      <c r="K1911" s="1" t="s">
        <v>297</v>
      </c>
      <c r="L1911" s="2">
        <v>45727</v>
      </c>
      <c r="M1911">
        <v>3</v>
      </c>
      <c r="N1911">
        <v>0</v>
      </c>
      <c r="O1911">
        <v>0</v>
      </c>
      <c r="P1911">
        <v>1468</v>
      </c>
      <c r="Q1911" s="1" t="s">
        <v>979</v>
      </c>
      <c r="R1911" s="1" t="s">
        <v>979</v>
      </c>
      <c r="S1911" s="1" t="s">
        <v>981</v>
      </c>
      <c r="T1911" s="1" t="s">
        <v>35</v>
      </c>
      <c r="U1911" s="1" t="s">
        <v>36</v>
      </c>
      <c r="V1911">
        <v>1468</v>
      </c>
      <c r="W1911" s="1" t="s">
        <v>514</v>
      </c>
      <c r="X1911" s="1" t="s">
        <v>59</v>
      </c>
      <c r="Y1911" s="2">
        <v>44396</v>
      </c>
      <c r="Z1911">
        <v>4.5</v>
      </c>
      <c r="AA1911" s="1" t="s">
        <v>39</v>
      </c>
    </row>
    <row r="1912" spans="1:28" x14ac:dyDescent="0.3">
      <c r="A1912" s="1" t="s">
        <v>5737</v>
      </c>
      <c r="B1912" s="1" t="s">
        <v>5738</v>
      </c>
      <c r="C1912" s="1" t="s">
        <v>788</v>
      </c>
      <c r="D1912" s="1" t="s">
        <v>5739</v>
      </c>
      <c r="E1912">
        <v>2</v>
      </c>
      <c r="F1912">
        <v>95</v>
      </c>
      <c r="G1912" s="1" t="s">
        <v>32</v>
      </c>
      <c r="H1912" s="2">
        <v>45929</v>
      </c>
      <c r="I1912" s="1" t="s">
        <v>788</v>
      </c>
      <c r="J1912" s="1" t="s">
        <v>54</v>
      </c>
      <c r="K1912" s="1" t="s">
        <v>5739</v>
      </c>
      <c r="L1912" s="2">
        <v>45910</v>
      </c>
      <c r="M1912">
        <v>6</v>
      </c>
      <c r="N1912">
        <v>5</v>
      </c>
      <c r="O1912">
        <v>0</v>
      </c>
      <c r="P1912">
        <v>1711.9</v>
      </c>
      <c r="Q1912" s="1" t="s">
        <v>788</v>
      </c>
      <c r="R1912" s="1" t="s">
        <v>788</v>
      </c>
      <c r="S1912" s="1" t="s">
        <v>790</v>
      </c>
      <c r="T1912" s="1" t="s">
        <v>56</v>
      </c>
      <c r="U1912" s="1" t="s">
        <v>359</v>
      </c>
      <c r="V1912">
        <v>1802</v>
      </c>
      <c r="W1912" s="1" t="s">
        <v>58</v>
      </c>
      <c r="X1912" s="1" t="s">
        <v>59</v>
      </c>
      <c r="Y1912" s="2">
        <v>44128</v>
      </c>
      <c r="Z1912">
        <v>5.2</v>
      </c>
      <c r="AA1912" s="1" t="s">
        <v>192</v>
      </c>
      <c r="AB1912">
        <v>1</v>
      </c>
    </row>
    <row r="1913" spans="1:28" x14ac:dyDescent="0.3">
      <c r="A1913" s="1" t="s">
        <v>5740</v>
      </c>
      <c r="B1913" s="1" t="s">
        <v>5741</v>
      </c>
      <c r="C1913" s="1" t="s">
        <v>944</v>
      </c>
      <c r="D1913" s="1" t="s">
        <v>5742</v>
      </c>
      <c r="E1913">
        <v>4</v>
      </c>
      <c r="F1913">
        <v>40</v>
      </c>
      <c r="G1913" s="1" t="s">
        <v>32</v>
      </c>
      <c r="H1913" s="2">
        <v>45950</v>
      </c>
      <c r="I1913" s="1" t="s">
        <v>944</v>
      </c>
      <c r="J1913" s="1" t="s">
        <v>150</v>
      </c>
      <c r="K1913" s="1" t="s">
        <v>5742</v>
      </c>
      <c r="L1913" s="2">
        <v>45934</v>
      </c>
      <c r="M1913">
        <v>4</v>
      </c>
      <c r="N1913">
        <v>10</v>
      </c>
      <c r="O1913">
        <v>0</v>
      </c>
      <c r="P1913">
        <v>5971.5</v>
      </c>
      <c r="Q1913" s="1" t="s">
        <v>944</v>
      </c>
      <c r="R1913" s="1" t="s">
        <v>944</v>
      </c>
      <c r="S1913" s="1" t="s">
        <v>946</v>
      </c>
      <c r="T1913" s="1" t="s">
        <v>75</v>
      </c>
      <c r="U1913" s="1" t="s">
        <v>98</v>
      </c>
      <c r="V1913">
        <v>6635</v>
      </c>
      <c r="W1913" s="1" t="s">
        <v>153</v>
      </c>
      <c r="X1913" s="1" t="s">
        <v>38</v>
      </c>
      <c r="Y1913" s="2">
        <v>45173</v>
      </c>
      <c r="Z1913">
        <v>2.2999999999999998</v>
      </c>
      <c r="AA1913" s="1" t="s">
        <v>39</v>
      </c>
    </row>
    <row r="1914" spans="1:28" x14ac:dyDescent="0.3">
      <c r="A1914" s="1" t="s">
        <v>5743</v>
      </c>
      <c r="B1914" s="1" t="s">
        <v>5744</v>
      </c>
      <c r="C1914" s="1" t="s">
        <v>1242</v>
      </c>
      <c r="D1914" s="1" t="s">
        <v>2513</v>
      </c>
      <c r="E1914">
        <v>4</v>
      </c>
      <c r="F1914">
        <v>68</v>
      </c>
      <c r="G1914" s="1" t="s">
        <v>44</v>
      </c>
      <c r="H1914" s="2">
        <v>45730</v>
      </c>
      <c r="I1914" s="1" t="s">
        <v>1242</v>
      </c>
      <c r="J1914" s="1" t="s">
        <v>462</v>
      </c>
      <c r="K1914" s="1" t="s">
        <v>2513</v>
      </c>
      <c r="L1914" s="2">
        <v>45724</v>
      </c>
      <c r="M1914">
        <v>3</v>
      </c>
      <c r="N1914">
        <v>0</v>
      </c>
      <c r="O1914">
        <v>0</v>
      </c>
      <c r="P1914">
        <v>2414</v>
      </c>
      <c r="Q1914" s="1" t="s">
        <v>1242</v>
      </c>
      <c r="R1914" s="1" t="s">
        <v>1242</v>
      </c>
      <c r="S1914" s="1" t="s">
        <v>1244</v>
      </c>
      <c r="T1914" s="1" t="s">
        <v>107</v>
      </c>
      <c r="U1914" s="1" t="s">
        <v>416</v>
      </c>
      <c r="V1914">
        <v>2414</v>
      </c>
      <c r="W1914" s="1" t="s">
        <v>464</v>
      </c>
      <c r="X1914" s="1" t="s">
        <v>137</v>
      </c>
      <c r="Y1914" s="2">
        <v>43178</v>
      </c>
      <c r="Z1914">
        <v>7.8</v>
      </c>
      <c r="AA1914" s="1" t="s">
        <v>39</v>
      </c>
    </row>
    <row r="1915" spans="1:28" x14ac:dyDescent="0.3">
      <c r="A1915" s="1" t="s">
        <v>5745</v>
      </c>
      <c r="B1915" s="1" t="s">
        <v>5746</v>
      </c>
      <c r="C1915" s="1" t="s">
        <v>1147</v>
      </c>
      <c r="D1915" s="1" t="s">
        <v>326</v>
      </c>
      <c r="E1915">
        <v>2</v>
      </c>
      <c r="F1915">
        <v>78</v>
      </c>
      <c r="G1915" s="1" t="s">
        <v>44</v>
      </c>
      <c r="H1915" s="2">
        <v>46007</v>
      </c>
      <c r="I1915" s="1" t="s">
        <v>1147</v>
      </c>
      <c r="J1915" s="1" t="s">
        <v>33</v>
      </c>
      <c r="K1915" s="1" t="s">
        <v>326</v>
      </c>
      <c r="L1915" s="2">
        <v>45989</v>
      </c>
      <c r="M1915">
        <v>8</v>
      </c>
      <c r="N1915">
        <v>5</v>
      </c>
      <c r="O1915">
        <v>1</v>
      </c>
      <c r="P1915">
        <v>1346.15</v>
      </c>
      <c r="Q1915" s="1" t="s">
        <v>1147</v>
      </c>
      <c r="R1915" s="1" t="s">
        <v>1147</v>
      </c>
      <c r="S1915" s="1" t="s">
        <v>1149</v>
      </c>
      <c r="T1915" s="1" t="s">
        <v>35</v>
      </c>
      <c r="U1915" s="1" t="s">
        <v>167</v>
      </c>
      <c r="V1915">
        <v>1417</v>
      </c>
      <c r="W1915" s="1" t="s">
        <v>37</v>
      </c>
      <c r="X1915" s="1" t="s">
        <v>38</v>
      </c>
      <c r="Y1915" s="2">
        <v>43032</v>
      </c>
      <c r="Z1915">
        <v>8.1999999999999993</v>
      </c>
      <c r="AA1915" s="1" t="s">
        <v>68</v>
      </c>
      <c r="AB1915">
        <v>1</v>
      </c>
    </row>
    <row r="1916" spans="1:28" x14ac:dyDescent="0.3">
      <c r="A1916" s="1" t="s">
        <v>5747</v>
      </c>
      <c r="B1916" s="1" t="s">
        <v>5748</v>
      </c>
      <c r="C1916" s="1" t="s">
        <v>553</v>
      </c>
      <c r="D1916" s="1" t="s">
        <v>5749</v>
      </c>
      <c r="E1916">
        <v>3</v>
      </c>
      <c r="F1916">
        <v>86</v>
      </c>
      <c r="G1916" s="1" t="s">
        <v>32</v>
      </c>
      <c r="H1916" s="2">
        <v>45722</v>
      </c>
      <c r="I1916" s="1" t="s">
        <v>553</v>
      </c>
      <c r="J1916" s="1" t="s">
        <v>298</v>
      </c>
      <c r="K1916" s="1" t="s">
        <v>5749</v>
      </c>
      <c r="L1916" s="2">
        <v>45711</v>
      </c>
      <c r="M1916">
        <v>10</v>
      </c>
      <c r="N1916">
        <v>0</v>
      </c>
      <c r="O1916">
        <v>0</v>
      </c>
      <c r="P1916">
        <v>3485</v>
      </c>
      <c r="Q1916" s="1" t="s">
        <v>553</v>
      </c>
      <c r="R1916" s="1" t="s">
        <v>553</v>
      </c>
      <c r="S1916" s="1" t="s">
        <v>555</v>
      </c>
      <c r="T1916" s="1" t="s">
        <v>107</v>
      </c>
      <c r="U1916" s="1" t="s">
        <v>108</v>
      </c>
      <c r="V1916">
        <v>3485</v>
      </c>
      <c r="W1916" s="1" t="s">
        <v>301</v>
      </c>
      <c r="X1916" s="1" t="s">
        <v>137</v>
      </c>
      <c r="Y1916" s="2">
        <v>44620</v>
      </c>
      <c r="Z1916">
        <v>3.8</v>
      </c>
      <c r="AA1916" s="1" t="s">
        <v>39</v>
      </c>
    </row>
    <row r="1917" spans="1:28" x14ac:dyDescent="0.3">
      <c r="A1917" s="1" t="s">
        <v>5750</v>
      </c>
      <c r="B1917" s="1" t="s">
        <v>5751</v>
      </c>
      <c r="C1917" s="1" t="s">
        <v>901</v>
      </c>
      <c r="D1917" s="1" t="s">
        <v>3380</v>
      </c>
      <c r="E1917">
        <v>3</v>
      </c>
      <c r="F1917">
        <v>105</v>
      </c>
      <c r="G1917" s="1" t="s">
        <v>44</v>
      </c>
      <c r="H1917" s="2">
        <v>45699</v>
      </c>
      <c r="I1917" s="1" t="s">
        <v>901</v>
      </c>
      <c r="J1917" s="1" t="s">
        <v>45</v>
      </c>
      <c r="K1917" s="1" t="s">
        <v>3380</v>
      </c>
      <c r="L1917" s="2">
        <v>45694</v>
      </c>
      <c r="M1917">
        <v>3</v>
      </c>
      <c r="N1917">
        <v>15</v>
      </c>
      <c r="O1917">
        <v>0</v>
      </c>
      <c r="P1917">
        <v>562.70000000000005</v>
      </c>
      <c r="Q1917" s="1" t="s">
        <v>901</v>
      </c>
      <c r="R1917" s="1" t="s">
        <v>901</v>
      </c>
      <c r="S1917" s="1" t="s">
        <v>903</v>
      </c>
      <c r="T1917" s="1" t="s">
        <v>107</v>
      </c>
      <c r="U1917" s="1" t="s">
        <v>125</v>
      </c>
      <c r="V1917">
        <v>662</v>
      </c>
      <c r="W1917" s="1" t="s">
        <v>47</v>
      </c>
      <c r="X1917" s="1" t="s">
        <v>48</v>
      </c>
      <c r="Y1917" s="2">
        <v>44112</v>
      </c>
      <c r="Z1917">
        <v>5.2</v>
      </c>
      <c r="AA1917" s="1" t="s">
        <v>39</v>
      </c>
    </row>
    <row r="1918" spans="1:28" x14ac:dyDescent="0.3">
      <c r="A1918" s="1" t="s">
        <v>5752</v>
      </c>
      <c r="B1918" s="1" t="s">
        <v>5753</v>
      </c>
      <c r="C1918" s="1" t="s">
        <v>413</v>
      </c>
      <c r="D1918" s="1" t="s">
        <v>4361</v>
      </c>
      <c r="E1918">
        <v>2</v>
      </c>
      <c r="F1918">
        <v>67</v>
      </c>
      <c r="G1918" s="1" t="s">
        <v>32</v>
      </c>
      <c r="H1918" s="2">
        <v>45841</v>
      </c>
      <c r="I1918" s="1" t="s">
        <v>413</v>
      </c>
      <c r="J1918" s="1" t="s">
        <v>45</v>
      </c>
      <c r="K1918" s="1" t="s">
        <v>4361</v>
      </c>
      <c r="L1918" s="2">
        <v>45833</v>
      </c>
      <c r="M1918">
        <v>3</v>
      </c>
      <c r="N1918">
        <v>15</v>
      </c>
      <c r="O1918">
        <v>1</v>
      </c>
      <c r="P1918">
        <v>389.3</v>
      </c>
      <c r="Q1918" s="1" t="s">
        <v>413</v>
      </c>
      <c r="R1918" s="1" t="s">
        <v>413</v>
      </c>
      <c r="S1918" s="1" t="s">
        <v>415</v>
      </c>
      <c r="T1918" s="1" t="s">
        <v>107</v>
      </c>
      <c r="U1918" s="1" t="s">
        <v>416</v>
      </c>
      <c r="V1918">
        <v>458</v>
      </c>
      <c r="W1918" s="1" t="s">
        <v>47</v>
      </c>
      <c r="X1918" s="1" t="s">
        <v>48</v>
      </c>
      <c r="Y1918" s="2">
        <v>44112</v>
      </c>
      <c r="Z1918">
        <v>5.2</v>
      </c>
      <c r="AA1918" s="1" t="s">
        <v>858</v>
      </c>
      <c r="AB1918">
        <v>1</v>
      </c>
    </row>
    <row r="1919" spans="1:28" x14ac:dyDescent="0.3">
      <c r="A1919" s="1" t="s">
        <v>5754</v>
      </c>
      <c r="B1919" s="1" t="s">
        <v>5755</v>
      </c>
      <c r="C1919" s="1" t="s">
        <v>355</v>
      </c>
      <c r="D1919" s="1" t="s">
        <v>2616</v>
      </c>
      <c r="E1919">
        <v>3</v>
      </c>
      <c r="F1919">
        <v>74</v>
      </c>
      <c r="G1919" s="1" t="s">
        <v>32</v>
      </c>
      <c r="H1919" s="2">
        <v>45702</v>
      </c>
      <c r="I1919" s="1" t="s">
        <v>355</v>
      </c>
      <c r="J1919" s="1" t="s">
        <v>150</v>
      </c>
      <c r="K1919" s="1" t="s">
        <v>2616</v>
      </c>
      <c r="L1919" s="2">
        <v>45689</v>
      </c>
      <c r="M1919">
        <v>4</v>
      </c>
      <c r="N1919">
        <v>5</v>
      </c>
      <c r="O1919">
        <v>0</v>
      </c>
      <c r="P1919">
        <v>857.85</v>
      </c>
      <c r="Q1919" s="1" t="s">
        <v>355</v>
      </c>
      <c r="R1919" s="1" t="s">
        <v>355</v>
      </c>
      <c r="S1919" s="1" t="s">
        <v>358</v>
      </c>
      <c r="T1919" s="1" t="s">
        <v>56</v>
      </c>
      <c r="U1919" s="1" t="s">
        <v>359</v>
      </c>
      <c r="V1919">
        <v>903</v>
      </c>
      <c r="W1919" s="1" t="s">
        <v>153</v>
      </c>
      <c r="X1919" s="1" t="s">
        <v>38</v>
      </c>
      <c r="Y1919" s="2">
        <v>45173</v>
      </c>
      <c r="Z1919">
        <v>2.2999999999999998</v>
      </c>
      <c r="AA1919" s="1" t="s">
        <v>39</v>
      </c>
    </row>
    <row r="1920" spans="1:28" x14ac:dyDescent="0.3">
      <c r="A1920" s="1" t="s">
        <v>5756</v>
      </c>
      <c r="B1920" s="1" t="s">
        <v>5757</v>
      </c>
      <c r="C1920" s="1" t="s">
        <v>2258</v>
      </c>
      <c r="D1920" s="1" t="s">
        <v>4025</v>
      </c>
      <c r="E1920">
        <v>3</v>
      </c>
      <c r="F1920">
        <v>49</v>
      </c>
      <c r="G1920" s="1" t="s">
        <v>44</v>
      </c>
      <c r="H1920" s="2">
        <v>45944</v>
      </c>
      <c r="I1920" s="1" t="s">
        <v>2258</v>
      </c>
      <c r="J1920" s="1" t="s">
        <v>54</v>
      </c>
      <c r="K1920" s="1" t="s">
        <v>4025</v>
      </c>
      <c r="L1920" s="2">
        <v>45925</v>
      </c>
      <c r="M1920">
        <v>6</v>
      </c>
      <c r="N1920">
        <v>0</v>
      </c>
      <c r="O1920">
        <v>1</v>
      </c>
      <c r="P1920">
        <v>625</v>
      </c>
      <c r="Q1920" s="1" t="s">
        <v>2258</v>
      </c>
      <c r="R1920" s="1" t="s">
        <v>2258</v>
      </c>
      <c r="S1920" s="1" t="s">
        <v>2259</v>
      </c>
      <c r="T1920" s="1" t="s">
        <v>35</v>
      </c>
      <c r="U1920" s="1" t="s">
        <v>36</v>
      </c>
      <c r="V1920">
        <v>625</v>
      </c>
      <c r="W1920" s="1" t="s">
        <v>58</v>
      </c>
      <c r="X1920" s="1" t="s">
        <v>59</v>
      </c>
      <c r="Y1920" s="2">
        <v>44128</v>
      </c>
      <c r="Z1920">
        <v>5.2</v>
      </c>
      <c r="AA1920" s="1" t="s">
        <v>192</v>
      </c>
      <c r="AB1920">
        <v>1</v>
      </c>
    </row>
    <row r="1921" spans="1:28" x14ac:dyDescent="0.3">
      <c r="A1921" s="1" t="s">
        <v>5758</v>
      </c>
      <c r="B1921" s="1" t="s">
        <v>5759</v>
      </c>
      <c r="C1921" s="1" t="s">
        <v>195</v>
      </c>
      <c r="D1921" s="1" t="s">
        <v>5760</v>
      </c>
      <c r="E1921">
        <v>4</v>
      </c>
      <c r="F1921">
        <v>41</v>
      </c>
      <c r="G1921" s="1" t="s">
        <v>44</v>
      </c>
      <c r="H1921" s="2">
        <v>45973</v>
      </c>
      <c r="I1921" s="1" t="s">
        <v>195</v>
      </c>
      <c r="J1921" s="1" t="s">
        <v>462</v>
      </c>
      <c r="K1921" s="1" t="s">
        <v>5760</v>
      </c>
      <c r="L1921" s="2">
        <v>45957</v>
      </c>
      <c r="M1921">
        <v>5</v>
      </c>
      <c r="N1921">
        <v>15</v>
      </c>
      <c r="O1921">
        <v>0</v>
      </c>
      <c r="P1921">
        <v>6663.15</v>
      </c>
      <c r="Q1921" s="1" t="s">
        <v>195</v>
      </c>
      <c r="R1921" s="1" t="s">
        <v>195</v>
      </c>
      <c r="S1921" s="1" t="s">
        <v>198</v>
      </c>
      <c r="T1921" s="1" t="s">
        <v>90</v>
      </c>
      <c r="U1921" s="1" t="s">
        <v>185</v>
      </c>
      <c r="V1921">
        <v>7839</v>
      </c>
      <c r="W1921" s="1" t="s">
        <v>464</v>
      </c>
      <c r="X1921" s="1" t="s">
        <v>137</v>
      </c>
      <c r="Y1921" s="2">
        <v>43178</v>
      </c>
      <c r="Z1921">
        <v>7.8</v>
      </c>
      <c r="AA1921" s="1" t="s">
        <v>39</v>
      </c>
    </row>
    <row r="1922" spans="1:28" x14ac:dyDescent="0.3">
      <c r="A1922" s="1" t="s">
        <v>5761</v>
      </c>
      <c r="B1922" s="1" t="s">
        <v>5762</v>
      </c>
      <c r="C1922" s="1" t="s">
        <v>2220</v>
      </c>
      <c r="D1922" s="1" t="s">
        <v>5763</v>
      </c>
      <c r="E1922">
        <v>4</v>
      </c>
      <c r="F1922">
        <v>65</v>
      </c>
      <c r="G1922" s="1" t="s">
        <v>32</v>
      </c>
      <c r="H1922" s="2">
        <v>45693</v>
      </c>
      <c r="I1922" s="1" t="s">
        <v>2220</v>
      </c>
      <c r="J1922" s="1" t="s">
        <v>73</v>
      </c>
      <c r="K1922" s="1" t="s">
        <v>5763</v>
      </c>
      <c r="L1922" s="2">
        <v>45680</v>
      </c>
      <c r="M1922">
        <v>6</v>
      </c>
      <c r="N1922">
        <v>20</v>
      </c>
      <c r="O1922">
        <v>0</v>
      </c>
      <c r="P1922">
        <v>2285.6</v>
      </c>
      <c r="Q1922" s="1" t="s">
        <v>2220</v>
      </c>
      <c r="R1922" s="1" t="s">
        <v>2220</v>
      </c>
      <c r="S1922" s="1" t="s">
        <v>2222</v>
      </c>
      <c r="T1922" s="1" t="s">
        <v>75</v>
      </c>
      <c r="U1922" s="1" t="s">
        <v>314</v>
      </c>
      <c r="V1922">
        <v>2857</v>
      </c>
      <c r="W1922" s="1" t="s">
        <v>77</v>
      </c>
      <c r="X1922" s="1" t="s">
        <v>38</v>
      </c>
      <c r="Y1922" s="2">
        <v>44193</v>
      </c>
      <c r="Z1922">
        <v>5</v>
      </c>
      <c r="AA1922" s="1" t="s">
        <v>39</v>
      </c>
    </row>
    <row r="1923" spans="1:28" x14ac:dyDescent="0.3">
      <c r="A1923" s="1" t="s">
        <v>5764</v>
      </c>
      <c r="B1923" s="1" t="s">
        <v>5765</v>
      </c>
      <c r="C1923" s="1" t="s">
        <v>944</v>
      </c>
      <c r="D1923" s="1" t="s">
        <v>5120</v>
      </c>
      <c r="E1923">
        <v>2</v>
      </c>
      <c r="F1923">
        <v>76</v>
      </c>
      <c r="G1923" s="1" t="s">
        <v>44</v>
      </c>
      <c r="H1923" s="2">
        <v>45771</v>
      </c>
      <c r="I1923" s="1" t="s">
        <v>944</v>
      </c>
      <c r="J1923" s="1" t="s">
        <v>598</v>
      </c>
      <c r="K1923" s="1" t="s">
        <v>5120</v>
      </c>
      <c r="L1923" s="2">
        <v>45759</v>
      </c>
      <c r="M1923">
        <v>10</v>
      </c>
      <c r="N1923">
        <v>20</v>
      </c>
      <c r="O1923">
        <v>1</v>
      </c>
      <c r="P1923">
        <v>5308</v>
      </c>
      <c r="Q1923" s="1" t="s">
        <v>944</v>
      </c>
      <c r="R1923" s="1" t="s">
        <v>944</v>
      </c>
      <c r="S1923" s="1" t="s">
        <v>946</v>
      </c>
      <c r="T1923" s="1" t="s">
        <v>75</v>
      </c>
      <c r="U1923" s="1" t="s">
        <v>98</v>
      </c>
      <c r="V1923">
        <v>6635</v>
      </c>
      <c r="W1923" s="1" t="s">
        <v>600</v>
      </c>
      <c r="X1923" s="1" t="s">
        <v>38</v>
      </c>
      <c r="Y1923" s="2">
        <v>43141</v>
      </c>
      <c r="Z1923">
        <v>7.9</v>
      </c>
      <c r="AA1923" s="1" t="s">
        <v>84</v>
      </c>
      <c r="AB1923">
        <v>1</v>
      </c>
    </row>
    <row r="1924" spans="1:28" x14ac:dyDescent="0.3">
      <c r="A1924" s="1" t="s">
        <v>5766</v>
      </c>
      <c r="B1924" s="1" t="s">
        <v>5767</v>
      </c>
      <c r="C1924" s="1" t="s">
        <v>2076</v>
      </c>
      <c r="D1924" s="1" t="s">
        <v>461</v>
      </c>
      <c r="E1924">
        <v>5</v>
      </c>
      <c r="F1924">
        <v>108</v>
      </c>
      <c r="G1924" s="1" t="s">
        <v>44</v>
      </c>
      <c r="H1924" s="2">
        <v>45905</v>
      </c>
      <c r="I1924" s="1" t="s">
        <v>2076</v>
      </c>
      <c r="J1924" s="1" t="s">
        <v>446</v>
      </c>
      <c r="K1924" s="1" t="s">
        <v>461</v>
      </c>
      <c r="L1924" s="2">
        <v>45897</v>
      </c>
      <c r="M1924">
        <v>4</v>
      </c>
      <c r="N1924">
        <v>0</v>
      </c>
      <c r="O1924">
        <v>0</v>
      </c>
      <c r="P1924">
        <v>464</v>
      </c>
      <c r="Q1924" s="1" t="s">
        <v>2076</v>
      </c>
      <c r="R1924" s="1" t="s">
        <v>2076</v>
      </c>
      <c r="S1924" s="1" t="s">
        <v>2078</v>
      </c>
      <c r="T1924" s="1" t="s">
        <v>107</v>
      </c>
      <c r="U1924" s="1" t="s">
        <v>125</v>
      </c>
      <c r="V1924">
        <v>464</v>
      </c>
      <c r="W1924" s="1" t="s">
        <v>447</v>
      </c>
      <c r="X1924" s="1" t="s">
        <v>127</v>
      </c>
      <c r="Y1924" s="2">
        <v>45409</v>
      </c>
      <c r="Z1924">
        <v>1.7</v>
      </c>
      <c r="AA1924" s="1" t="s">
        <v>39</v>
      </c>
    </row>
    <row r="1925" spans="1:28" x14ac:dyDescent="0.3">
      <c r="A1925" s="1" t="s">
        <v>5768</v>
      </c>
      <c r="B1925" s="1" t="s">
        <v>5769</v>
      </c>
      <c r="C1925" s="1" t="s">
        <v>1869</v>
      </c>
      <c r="D1925" s="1" t="s">
        <v>5770</v>
      </c>
      <c r="E1925">
        <v>5</v>
      </c>
      <c r="F1925">
        <v>10</v>
      </c>
      <c r="G1925" s="1" t="s">
        <v>44</v>
      </c>
      <c r="H1925" s="2">
        <v>45952</v>
      </c>
      <c r="I1925" s="1" t="s">
        <v>1869</v>
      </c>
      <c r="J1925" s="1" t="s">
        <v>376</v>
      </c>
      <c r="K1925" s="1" t="s">
        <v>5770</v>
      </c>
      <c r="L1925" s="2">
        <v>45940</v>
      </c>
      <c r="M1925">
        <v>2</v>
      </c>
      <c r="N1925">
        <v>10</v>
      </c>
      <c r="O1925">
        <v>0</v>
      </c>
      <c r="P1925">
        <v>2740.5</v>
      </c>
      <c r="Q1925" s="1" t="s">
        <v>1869</v>
      </c>
      <c r="R1925" s="1" t="s">
        <v>1869</v>
      </c>
      <c r="S1925" s="1" t="s">
        <v>1870</v>
      </c>
      <c r="T1925" s="1" t="s">
        <v>90</v>
      </c>
      <c r="U1925" s="1" t="s">
        <v>91</v>
      </c>
      <c r="V1925">
        <v>3045</v>
      </c>
      <c r="W1925" s="1" t="s">
        <v>379</v>
      </c>
      <c r="X1925" s="1" t="s">
        <v>48</v>
      </c>
      <c r="Y1925" s="2">
        <v>45419</v>
      </c>
      <c r="Z1925">
        <v>1.7</v>
      </c>
      <c r="AA1925" s="1" t="s">
        <v>39</v>
      </c>
    </row>
    <row r="1926" spans="1:28" x14ac:dyDescent="0.3">
      <c r="A1926" s="1" t="s">
        <v>5771</v>
      </c>
      <c r="B1926" s="1" t="s">
        <v>5772</v>
      </c>
      <c r="C1926" s="1" t="s">
        <v>450</v>
      </c>
      <c r="D1926" s="1" t="s">
        <v>2231</v>
      </c>
      <c r="E1926">
        <v>5</v>
      </c>
      <c r="F1926">
        <v>123</v>
      </c>
      <c r="G1926" s="1" t="s">
        <v>44</v>
      </c>
      <c r="H1926" s="2">
        <v>45816</v>
      </c>
      <c r="I1926" s="1" t="s">
        <v>450</v>
      </c>
      <c r="J1926" s="1" t="s">
        <v>284</v>
      </c>
      <c r="K1926" s="1" t="s">
        <v>2231</v>
      </c>
      <c r="L1926" s="2">
        <v>45797</v>
      </c>
      <c r="M1926">
        <v>6</v>
      </c>
      <c r="N1926">
        <v>5</v>
      </c>
      <c r="O1926">
        <v>0</v>
      </c>
      <c r="P1926">
        <v>3304.1</v>
      </c>
      <c r="Q1926" s="1" t="s">
        <v>450</v>
      </c>
      <c r="R1926" s="1" t="s">
        <v>450</v>
      </c>
      <c r="S1926" s="1" t="s">
        <v>452</v>
      </c>
      <c r="T1926" s="1" t="s">
        <v>107</v>
      </c>
      <c r="U1926" s="1" t="s">
        <v>416</v>
      </c>
      <c r="V1926">
        <v>3478</v>
      </c>
      <c r="W1926" s="1" t="s">
        <v>286</v>
      </c>
      <c r="X1926" s="1" t="s">
        <v>127</v>
      </c>
      <c r="Y1926" s="2">
        <v>45629</v>
      </c>
      <c r="Z1926">
        <v>1.1000000000000001</v>
      </c>
      <c r="AA1926" s="1" t="s">
        <v>39</v>
      </c>
    </row>
    <row r="1927" spans="1:28" x14ac:dyDescent="0.3">
      <c r="A1927" s="1" t="s">
        <v>5773</v>
      </c>
      <c r="B1927" s="1" t="s">
        <v>5774</v>
      </c>
      <c r="C1927" s="1" t="s">
        <v>234</v>
      </c>
      <c r="D1927" s="1" t="s">
        <v>5775</v>
      </c>
      <c r="E1927">
        <v>4</v>
      </c>
      <c r="F1927">
        <v>90</v>
      </c>
      <c r="G1927" s="1" t="s">
        <v>44</v>
      </c>
      <c r="H1927" s="2">
        <v>45712</v>
      </c>
      <c r="I1927" s="1" t="s">
        <v>234</v>
      </c>
      <c r="J1927" s="1" t="s">
        <v>284</v>
      </c>
      <c r="K1927" s="1" t="s">
        <v>5775</v>
      </c>
      <c r="L1927" s="2">
        <v>45704</v>
      </c>
      <c r="M1927">
        <v>6</v>
      </c>
      <c r="N1927">
        <v>5</v>
      </c>
      <c r="O1927">
        <v>0</v>
      </c>
      <c r="P1927">
        <v>1962.7</v>
      </c>
      <c r="Q1927" s="1" t="s">
        <v>234</v>
      </c>
      <c r="R1927" s="1" t="s">
        <v>234</v>
      </c>
      <c r="S1927" s="1" t="s">
        <v>236</v>
      </c>
      <c r="T1927" s="1" t="s">
        <v>75</v>
      </c>
      <c r="U1927" s="1" t="s">
        <v>237</v>
      </c>
      <c r="V1927">
        <v>2066</v>
      </c>
      <c r="W1927" s="1" t="s">
        <v>286</v>
      </c>
      <c r="X1927" s="1" t="s">
        <v>127</v>
      </c>
      <c r="Y1927" s="2">
        <v>45629</v>
      </c>
      <c r="Z1927">
        <v>1.1000000000000001</v>
      </c>
      <c r="AA1927" s="1" t="s">
        <v>39</v>
      </c>
    </row>
    <row r="1928" spans="1:28" x14ac:dyDescent="0.3">
      <c r="A1928" s="1" t="s">
        <v>5776</v>
      </c>
      <c r="B1928" s="1" t="s">
        <v>5777</v>
      </c>
      <c r="C1928" s="1" t="s">
        <v>1562</v>
      </c>
      <c r="D1928" s="1" t="s">
        <v>5778</v>
      </c>
      <c r="E1928">
        <v>2</v>
      </c>
      <c r="F1928">
        <v>108</v>
      </c>
      <c r="G1928" s="1" t="s">
        <v>44</v>
      </c>
      <c r="H1928" s="2">
        <v>45714</v>
      </c>
      <c r="I1928" s="1" t="s">
        <v>1562</v>
      </c>
      <c r="J1928" s="1" t="s">
        <v>33</v>
      </c>
      <c r="K1928" s="1" t="s">
        <v>5778</v>
      </c>
      <c r="L1928" s="2">
        <v>45703</v>
      </c>
      <c r="M1928">
        <v>10</v>
      </c>
      <c r="N1928">
        <v>10</v>
      </c>
      <c r="O1928">
        <v>0</v>
      </c>
      <c r="P1928">
        <v>2080.8000000000002</v>
      </c>
      <c r="Q1928" s="1" t="s">
        <v>1562</v>
      </c>
      <c r="R1928" s="1" t="s">
        <v>1562</v>
      </c>
      <c r="S1928" s="1" t="s">
        <v>1564</v>
      </c>
      <c r="T1928" s="1" t="s">
        <v>107</v>
      </c>
      <c r="U1928" s="1" t="s">
        <v>152</v>
      </c>
      <c r="V1928">
        <v>2312</v>
      </c>
      <c r="W1928" s="1" t="s">
        <v>37</v>
      </c>
      <c r="X1928" s="1" t="s">
        <v>38</v>
      </c>
      <c r="Y1928" s="2">
        <v>43032</v>
      </c>
      <c r="Z1928">
        <v>8.1999999999999993</v>
      </c>
      <c r="AA1928" s="1" t="s">
        <v>154</v>
      </c>
      <c r="AB1928">
        <v>1</v>
      </c>
    </row>
    <row r="1929" spans="1:28" x14ac:dyDescent="0.3">
      <c r="A1929" s="1" t="s">
        <v>5779</v>
      </c>
      <c r="B1929" s="1" t="s">
        <v>5780</v>
      </c>
      <c r="C1929" s="1" t="s">
        <v>1743</v>
      </c>
      <c r="D1929" s="1" t="s">
        <v>5781</v>
      </c>
      <c r="E1929">
        <v>3</v>
      </c>
      <c r="F1929">
        <v>101</v>
      </c>
      <c r="G1929" s="1" t="s">
        <v>44</v>
      </c>
      <c r="H1929" s="2">
        <v>45842</v>
      </c>
      <c r="I1929" s="1" t="s">
        <v>1743</v>
      </c>
      <c r="J1929" s="1" t="s">
        <v>592</v>
      </c>
      <c r="K1929" s="1" t="s">
        <v>5781</v>
      </c>
      <c r="L1929" s="2">
        <v>45829</v>
      </c>
      <c r="M1929">
        <v>5</v>
      </c>
      <c r="N1929">
        <v>10</v>
      </c>
      <c r="O1929">
        <v>0</v>
      </c>
      <c r="P1929">
        <v>292.5</v>
      </c>
      <c r="Q1929" s="1" t="s">
        <v>1743</v>
      </c>
      <c r="R1929" s="1" t="s">
        <v>1743</v>
      </c>
      <c r="S1929" s="1" t="s">
        <v>1744</v>
      </c>
      <c r="T1929" s="1" t="s">
        <v>134</v>
      </c>
      <c r="U1929" s="1" t="s">
        <v>144</v>
      </c>
      <c r="V1929">
        <v>325</v>
      </c>
      <c r="W1929" s="1" t="s">
        <v>593</v>
      </c>
      <c r="X1929" s="1" t="s">
        <v>127</v>
      </c>
      <c r="Y1929" s="2">
        <v>44133</v>
      </c>
      <c r="Z1929">
        <v>5.2</v>
      </c>
      <c r="AA1929" s="1" t="s">
        <v>39</v>
      </c>
    </row>
    <row r="1930" spans="1:28" x14ac:dyDescent="0.3">
      <c r="A1930" s="1" t="s">
        <v>5782</v>
      </c>
      <c r="B1930" s="1" t="s">
        <v>5783</v>
      </c>
      <c r="C1930" s="1" t="s">
        <v>675</v>
      </c>
      <c r="D1930" s="1" t="s">
        <v>1108</v>
      </c>
      <c r="E1930">
        <v>4</v>
      </c>
      <c r="G1930" s="1" t="s">
        <v>44</v>
      </c>
      <c r="H1930" s="2">
        <v>45810</v>
      </c>
      <c r="I1930" s="1" t="s">
        <v>675</v>
      </c>
      <c r="J1930" s="1" t="s">
        <v>204</v>
      </c>
      <c r="K1930" s="1" t="s">
        <v>1108</v>
      </c>
      <c r="L1930" s="2">
        <v>45794</v>
      </c>
      <c r="M1930">
        <v>4</v>
      </c>
      <c r="N1930">
        <v>15</v>
      </c>
      <c r="O1930">
        <v>0</v>
      </c>
      <c r="P1930">
        <v>2051.0500000000002</v>
      </c>
      <c r="Q1930" s="1" t="s">
        <v>675</v>
      </c>
      <c r="R1930" s="1" t="s">
        <v>675</v>
      </c>
      <c r="S1930" s="1" t="s">
        <v>677</v>
      </c>
      <c r="T1930" s="1" t="s">
        <v>75</v>
      </c>
      <c r="U1930" s="1" t="s">
        <v>237</v>
      </c>
      <c r="V1930">
        <v>2413</v>
      </c>
      <c r="W1930" s="1" t="s">
        <v>206</v>
      </c>
      <c r="X1930" s="1" t="s">
        <v>137</v>
      </c>
      <c r="Y1930" s="2">
        <v>43138</v>
      </c>
      <c r="Z1930">
        <v>7.9</v>
      </c>
      <c r="AA1930" s="1" t="s">
        <v>39</v>
      </c>
    </row>
    <row r="1931" spans="1:28" x14ac:dyDescent="0.3">
      <c r="A1931" s="1" t="s">
        <v>5784</v>
      </c>
      <c r="B1931" s="1" t="s">
        <v>5785</v>
      </c>
      <c r="C1931" s="1" t="s">
        <v>1037</v>
      </c>
      <c r="D1931" s="1" t="s">
        <v>634</v>
      </c>
      <c r="E1931">
        <v>5</v>
      </c>
      <c r="G1931" s="1" t="s">
        <v>44</v>
      </c>
      <c r="H1931" s="2">
        <v>45710</v>
      </c>
      <c r="I1931" s="1" t="s">
        <v>1037</v>
      </c>
      <c r="J1931" s="1" t="s">
        <v>598</v>
      </c>
      <c r="K1931" s="1" t="s">
        <v>634</v>
      </c>
      <c r="L1931" s="2">
        <v>45698</v>
      </c>
      <c r="M1931">
        <v>8</v>
      </c>
      <c r="N1931">
        <v>20</v>
      </c>
      <c r="O1931">
        <v>0</v>
      </c>
      <c r="P1931">
        <v>4325.6000000000004</v>
      </c>
      <c r="Q1931" s="1" t="s">
        <v>1037</v>
      </c>
      <c r="R1931" s="1" t="s">
        <v>1037</v>
      </c>
      <c r="S1931" s="1" t="s">
        <v>1039</v>
      </c>
      <c r="T1931" s="1" t="s">
        <v>107</v>
      </c>
      <c r="U1931" s="1" t="s">
        <v>108</v>
      </c>
      <c r="V1931">
        <v>5407</v>
      </c>
      <c r="W1931" s="1" t="s">
        <v>600</v>
      </c>
      <c r="X1931" s="1" t="s">
        <v>38</v>
      </c>
      <c r="Y1931" s="2">
        <v>43141</v>
      </c>
      <c r="Z1931">
        <v>7.9</v>
      </c>
      <c r="AA1931" s="1" t="s">
        <v>39</v>
      </c>
    </row>
    <row r="1932" spans="1:28" x14ac:dyDescent="0.3">
      <c r="A1932" s="1" t="s">
        <v>5786</v>
      </c>
      <c r="B1932" s="1" t="s">
        <v>5787</v>
      </c>
      <c r="C1932" s="1" t="s">
        <v>1133</v>
      </c>
      <c r="D1932" s="1" t="s">
        <v>4566</v>
      </c>
      <c r="E1932">
        <v>3</v>
      </c>
      <c r="F1932">
        <v>107</v>
      </c>
      <c r="G1932" s="1" t="s">
        <v>44</v>
      </c>
      <c r="H1932" s="2">
        <v>45953</v>
      </c>
      <c r="I1932" s="1" t="s">
        <v>1133</v>
      </c>
      <c r="J1932" s="1" t="s">
        <v>272</v>
      </c>
      <c r="K1932" s="1" t="s">
        <v>4566</v>
      </c>
      <c r="L1932" s="2">
        <v>45937</v>
      </c>
      <c r="M1932">
        <v>4</v>
      </c>
      <c r="N1932">
        <v>5</v>
      </c>
      <c r="O1932">
        <v>0</v>
      </c>
      <c r="P1932">
        <v>2963.05</v>
      </c>
      <c r="Q1932" s="1" t="s">
        <v>1133</v>
      </c>
      <c r="R1932" s="1" t="s">
        <v>1133</v>
      </c>
      <c r="S1932" s="1" t="s">
        <v>1135</v>
      </c>
      <c r="T1932" s="1" t="s">
        <v>107</v>
      </c>
      <c r="U1932" s="1" t="s">
        <v>108</v>
      </c>
      <c r="V1932">
        <v>3119</v>
      </c>
      <c r="W1932" s="1" t="s">
        <v>273</v>
      </c>
      <c r="X1932" s="1" t="s">
        <v>38</v>
      </c>
      <c r="Y1932" s="2">
        <v>45880</v>
      </c>
      <c r="Z1932">
        <v>0.4</v>
      </c>
      <c r="AA1932" s="1" t="s">
        <v>39</v>
      </c>
    </row>
    <row r="1933" spans="1:28" x14ac:dyDescent="0.3">
      <c r="A1933" s="1" t="s">
        <v>5788</v>
      </c>
      <c r="B1933" s="1" t="s">
        <v>5789</v>
      </c>
      <c r="C1933" s="1" t="s">
        <v>2366</v>
      </c>
      <c r="D1933" s="1" t="s">
        <v>312</v>
      </c>
      <c r="E1933">
        <v>2</v>
      </c>
      <c r="F1933">
        <v>96</v>
      </c>
      <c r="G1933" s="1" t="s">
        <v>32</v>
      </c>
      <c r="H1933" s="2">
        <v>45819</v>
      </c>
      <c r="I1933" s="1" t="s">
        <v>2366</v>
      </c>
      <c r="J1933" s="1" t="s">
        <v>45</v>
      </c>
      <c r="K1933" s="1" t="s">
        <v>312</v>
      </c>
      <c r="L1933" s="2">
        <v>45800</v>
      </c>
      <c r="M1933">
        <v>5</v>
      </c>
      <c r="N1933">
        <v>10</v>
      </c>
      <c r="O1933">
        <v>0</v>
      </c>
      <c r="P1933">
        <v>489.6</v>
      </c>
      <c r="Q1933" s="1" t="s">
        <v>2366</v>
      </c>
      <c r="R1933" s="1" t="s">
        <v>2366</v>
      </c>
      <c r="S1933" s="1" t="s">
        <v>2368</v>
      </c>
      <c r="T1933" s="1" t="s">
        <v>107</v>
      </c>
      <c r="U1933" s="1" t="s">
        <v>416</v>
      </c>
      <c r="V1933">
        <v>544</v>
      </c>
      <c r="W1933" s="1" t="s">
        <v>47</v>
      </c>
      <c r="X1933" s="1" t="s">
        <v>48</v>
      </c>
      <c r="Y1933" s="2">
        <v>44112</v>
      </c>
      <c r="Z1933">
        <v>5.2</v>
      </c>
      <c r="AA1933" s="1" t="s">
        <v>173</v>
      </c>
      <c r="AB1933">
        <v>1</v>
      </c>
    </row>
    <row r="1934" spans="1:28" x14ac:dyDescent="0.3">
      <c r="A1934" s="1" t="s">
        <v>5790</v>
      </c>
      <c r="B1934" s="1" t="s">
        <v>5791</v>
      </c>
      <c r="C1934" s="1" t="s">
        <v>472</v>
      </c>
      <c r="D1934" s="1" t="s">
        <v>5792</v>
      </c>
      <c r="E1934">
        <v>4</v>
      </c>
      <c r="F1934">
        <v>26</v>
      </c>
      <c r="G1934" s="1" t="s">
        <v>401</v>
      </c>
      <c r="H1934" s="2">
        <v>45709</v>
      </c>
      <c r="I1934" s="1" t="s">
        <v>472</v>
      </c>
      <c r="J1934" s="1" t="s">
        <v>357</v>
      </c>
      <c r="K1934" s="1" t="s">
        <v>5792</v>
      </c>
      <c r="L1934" s="2">
        <v>45698</v>
      </c>
      <c r="M1934">
        <v>3</v>
      </c>
      <c r="N1934">
        <v>30</v>
      </c>
      <c r="O1934">
        <v>0</v>
      </c>
      <c r="P1934">
        <v>78.400000000000006</v>
      </c>
      <c r="Q1934" s="1" t="s">
        <v>472</v>
      </c>
      <c r="R1934" s="1" t="s">
        <v>472</v>
      </c>
      <c r="S1934" s="1" t="s">
        <v>474</v>
      </c>
      <c r="T1934" s="1" t="s">
        <v>134</v>
      </c>
      <c r="U1934" s="1" t="s">
        <v>135</v>
      </c>
      <c r="V1934">
        <v>112</v>
      </c>
      <c r="W1934" s="1" t="s">
        <v>360</v>
      </c>
      <c r="X1934" s="1" t="s">
        <v>38</v>
      </c>
      <c r="Y1934" s="2">
        <v>45643</v>
      </c>
      <c r="Z1934">
        <v>1</v>
      </c>
      <c r="AA1934" s="1" t="s">
        <v>39</v>
      </c>
    </row>
    <row r="1935" spans="1:28" x14ac:dyDescent="0.3">
      <c r="A1935" s="1" t="s">
        <v>5793</v>
      </c>
      <c r="B1935" s="1" t="s">
        <v>5794</v>
      </c>
      <c r="C1935" s="1" t="s">
        <v>202</v>
      </c>
      <c r="D1935" s="1" t="s">
        <v>5795</v>
      </c>
      <c r="E1935">
        <v>4</v>
      </c>
      <c r="F1935">
        <v>41</v>
      </c>
      <c r="G1935" s="1" t="s">
        <v>32</v>
      </c>
      <c r="H1935" s="2">
        <v>45967</v>
      </c>
      <c r="I1935" s="1" t="s">
        <v>202</v>
      </c>
      <c r="J1935" s="1" t="s">
        <v>513</v>
      </c>
      <c r="K1935" s="1" t="s">
        <v>5795</v>
      </c>
      <c r="L1935" s="2">
        <v>45953</v>
      </c>
      <c r="M1935">
        <v>4</v>
      </c>
      <c r="N1935">
        <v>40</v>
      </c>
      <c r="O1935">
        <v>0</v>
      </c>
      <c r="P1935">
        <v>1023</v>
      </c>
      <c r="Q1935" s="1" t="s">
        <v>202</v>
      </c>
      <c r="R1935" s="1" t="s">
        <v>202</v>
      </c>
      <c r="S1935" s="1" t="s">
        <v>205</v>
      </c>
      <c r="T1935" s="1" t="s">
        <v>107</v>
      </c>
      <c r="U1935" s="1" t="s">
        <v>125</v>
      </c>
      <c r="V1935">
        <v>1705</v>
      </c>
      <c r="W1935" s="1" t="s">
        <v>514</v>
      </c>
      <c r="X1935" s="1" t="s">
        <v>59</v>
      </c>
      <c r="Y1935" s="2">
        <v>44396</v>
      </c>
      <c r="Z1935">
        <v>4.5</v>
      </c>
      <c r="AA1935" s="1" t="s">
        <v>39</v>
      </c>
    </row>
    <row r="1936" spans="1:28" x14ac:dyDescent="0.3">
      <c r="A1936" s="1" t="s">
        <v>5796</v>
      </c>
      <c r="B1936" s="1" t="s">
        <v>5797</v>
      </c>
      <c r="C1936" s="1" t="s">
        <v>467</v>
      </c>
      <c r="D1936" s="1" t="s">
        <v>5798</v>
      </c>
      <c r="E1936">
        <v>2</v>
      </c>
      <c r="F1936">
        <v>63</v>
      </c>
      <c r="G1936" s="1" t="s">
        <v>44</v>
      </c>
      <c r="H1936" s="2">
        <v>45882</v>
      </c>
      <c r="I1936" s="1" t="s">
        <v>467</v>
      </c>
      <c r="J1936" s="1" t="s">
        <v>123</v>
      </c>
      <c r="K1936" s="1" t="s">
        <v>5798</v>
      </c>
      <c r="L1936" s="2">
        <v>45869</v>
      </c>
      <c r="M1936">
        <v>5</v>
      </c>
      <c r="O1936">
        <v>1</v>
      </c>
      <c r="P1936">
        <v>323.10000000000002</v>
      </c>
      <c r="Q1936" s="1" t="s">
        <v>467</v>
      </c>
      <c r="R1936" s="1" t="s">
        <v>467</v>
      </c>
      <c r="S1936" s="1" t="s">
        <v>469</v>
      </c>
      <c r="T1936" s="1" t="s">
        <v>56</v>
      </c>
      <c r="U1936" s="1" t="s">
        <v>117</v>
      </c>
      <c r="V1936">
        <v>359</v>
      </c>
      <c r="W1936" s="1" t="s">
        <v>126</v>
      </c>
      <c r="X1936" s="1" t="s">
        <v>127</v>
      </c>
      <c r="Y1936" s="2">
        <v>44230</v>
      </c>
      <c r="Z1936">
        <v>4.9000000000000004</v>
      </c>
      <c r="AA1936" s="1" t="s">
        <v>68</v>
      </c>
      <c r="AB1936">
        <v>1</v>
      </c>
    </row>
    <row r="1937" spans="1:28" x14ac:dyDescent="0.3">
      <c r="A1937" s="1" t="s">
        <v>5799</v>
      </c>
      <c r="B1937" s="1" t="s">
        <v>5800</v>
      </c>
      <c r="C1937" s="1" t="s">
        <v>818</v>
      </c>
      <c r="D1937" s="1" t="s">
        <v>5801</v>
      </c>
      <c r="E1937">
        <v>4</v>
      </c>
      <c r="F1937">
        <v>53</v>
      </c>
      <c r="G1937" s="1" t="s">
        <v>44</v>
      </c>
      <c r="H1937" s="2">
        <v>45937</v>
      </c>
      <c r="I1937" s="1" t="s">
        <v>818</v>
      </c>
      <c r="J1937" s="1" t="s">
        <v>598</v>
      </c>
      <c r="K1937" s="1" t="s">
        <v>5801</v>
      </c>
      <c r="L1937" s="2">
        <v>45923</v>
      </c>
      <c r="M1937">
        <v>4</v>
      </c>
      <c r="N1937">
        <v>10</v>
      </c>
      <c r="O1937">
        <v>0</v>
      </c>
      <c r="P1937">
        <v>37277.1</v>
      </c>
      <c r="Q1937" s="1" t="s">
        <v>818</v>
      </c>
      <c r="R1937" s="1" t="s">
        <v>818</v>
      </c>
      <c r="S1937" s="1" t="s">
        <v>820</v>
      </c>
      <c r="T1937" s="1" t="s">
        <v>75</v>
      </c>
      <c r="U1937" s="1" t="s">
        <v>98</v>
      </c>
      <c r="V1937">
        <v>41419</v>
      </c>
      <c r="W1937" s="1" t="s">
        <v>600</v>
      </c>
      <c r="X1937" s="1" t="s">
        <v>38</v>
      </c>
      <c r="Y1937" s="2">
        <v>43141</v>
      </c>
      <c r="Z1937">
        <v>7.9</v>
      </c>
      <c r="AA1937" s="1" t="s">
        <v>39</v>
      </c>
    </row>
    <row r="1938" spans="1:28" x14ac:dyDescent="0.3">
      <c r="A1938" s="1" t="s">
        <v>5802</v>
      </c>
      <c r="B1938" s="1" t="s">
        <v>5803</v>
      </c>
      <c r="C1938" s="1" t="s">
        <v>1713</v>
      </c>
      <c r="D1938" s="1" t="s">
        <v>5804</v>
      </c>
      <c r="E1938">
        <v>3</v>
      </c>
      <c r="F1938">
        <v>35</v>
      </c>
      <c r="G1938" s="1" t="s">
        <v>44</v>
      </c>
      <c r="H1938" s="2">
        <v>46011</v>
      </c>
      <c r="I1938" s="1" t="s">
        <v>1713</v>
      </c>
      <c r="J1938" s="1" t="s">
        <v>592</v>
      </c>
      <c r="K1938" s="1" t="s">
        <v>5804</v>
      </c>
      <c r="L1938" s="2">
        <v>45994</v>
      </c>
      <c r="M1938">
        <v>10</v>
      </c>
      <c r="N1938">
        <v>0</v>
      </c>
      <c r="O1938">
        <v>0</v>
      </c>
      <c r="P1938">
        <v>237</v>
      </c>
      <c r="Q1938" s="1" t="s">
        <v>1713</v>
      </c>
      <c r="R1938" s="1" t="s">
        <v>1713</v>
      </c>
      <c r="S1938" s="1" t="s">
        <v>1715</v>
      </c>
      <c r="T1938" s="1" t="s">
        <v>56</v>
      </c>
      <c r="U1938" s="1" t="s">
        <v>66</v>
      </c>
      <c r="V1938">
        <v>237</v>
      </c>
      <c r="W1938" s="1" t="s">
        <v>593</v>
      </c>
      <c r="X1938" s="1" t="s">
        <v>127</v>
      </c>
      <c r="Y1938" s="2">
        <v>44133</v>
      </c>
      <c r="Z1938">
        <v>5.2</v>
      </c>
      <c r="AA1938" s="1" t="s">
        <v>39</v>
      </c>
    </row>
    <row r="1939" spans="1:28" x14ac:dyDescent="0.3">
      <c r="A1939" s="1" t="s">
        <v>5805</v>
      </c>
      <c r="B1939" s="1" t="s">
        <v>5806</v>
      </c>
      <c r="C1939" s="1" t="s">
        <v>87</v>
      </c>
      <c r="D1939" s="1" t="s">
        <v>5807</v>
      </c>
      <c r="E1939">
        <v>4</v>
      </c>
      <c r="F1939">
        <v>85</v>
      </c>
      <c r="G1939" s="1" t="s">
        <v>32</v>
      </c>
      <c r="H1939" s="2">
        <v>45766</v>
      </c>
      <c r="I1939" s="1" t="s">
        <v>87</v>
      </c>
      <c r="J1939" s="1" t="s">
        <v>105</v>
      </c>
      <c r="K1939" s="1" t="s">
        <v>5807</v>
      </c>
      <c r="L1939" s="2">
        <v>45751</v>
      </c>
      <c r="M1939">
        <v>3</v>
      </c>
      <c r="N1939">
        <v>0</v>
      </c>
      <c r="O1939">
        <v>0</v>
      </c>
      <c r="P1939">
        <v>2546</v>
      </c>
      <c r="Q1939" s="1" t="s">
        <v>87</v>
      </c>
      <c r="R1939" s="1" t="s">
        <v>87</v>
      </c>
      <c r="S1939" s="1" t="s">
        <v>89</v>
      </c>
      <c r="T1939" s="1" t="s">
        <v>90</v>
      </c>
      <c r="U1939" s="1" t="s">
        <v>91</v>
      </c>
      <c r="V1939">
        <v>2546</v>
      </c>
      <c r="W1939" s="1" t="s">
        <v>109</v>
      </c>
      <c r="X1939" s="1" t="s">
        <v>110</v>
      </c>
      <c r="Y1939" s="2">
        <v>44203</v>
      </c>
      <c r="Z1939">
        <v>5</v>
      </c>
      <c r="AA1939" s="1" t="s">
        <v>39</v>
      </c>
    </row>
    <row r="1940" spans="1:28" x14ac:dyDescent="0.3">
      <c r="A1940" s="1" t="s">
        <v>5808</v>
      </c>
      <c r="B1940" s="1" t="s">
        <v>5809</v>
      </c>
      <c r="C1940" s="1" t="s">
        <v>1169</v>
      </c>
      <c r="D1940" s="1" t="s">
        <v>5810</v>
      </c>
      <c r="E1940">
        <v>3</v>
      </c>
      <c r="F1940">
        <v>107</v>
      </c>
      <c r="G1940" s="1" t="s">
        <v>44</v>
      </c>
      <c r="H1940" s="2">
        <v>45700</v>
      </c>
      <c r="I1940" s="1" t="s">
        <v>1169</v>
      </c>
      <c r="J1940" s="1" t="s">
        <v>33</v>
      </c>
      <c r="K1940" s="1" t="s">
        <v>5810</v>
      </c>
      <c r="L1940" s="2">
        <v>45686</v>
      </c>
      <c r="M1940">
        <v>9</v>
      </c>
      <c r="N1940">
        <v>15</v>
      </c>
      <c r="O1940">
        <v>0</v>
      </c>
      <c r="P1940">
        <v>5067.7</v>
      </c>
      <c r="Q1940" s="1" t="s">
        <v>1169</v>
      </c>
      <c r="R1940" s="1" t="s">
        <v>1169</v>
      </c>
      <c r="S1940" s="1" t="s">
        <v>1171</v>
      </c>
      <c r="T1940" s="1" t="s">
        <v>90</v>
      </c>
      <c r="U1940" s="1" t="s">
        <v>185</v>
      </c>
      <c r="V1940">
        <v>5962</v>
      </c>
      <c r="W1940" s="1" t="s">
        <v>37</v>
      </c>
      <c r="X1940" s="1" t="s">
        <v>38</v>
      </c>
      <c r="Y1940" s="2">
        <v>43032</v>
      </c>
      <c r="Z1940">
        <v>8.1999999999999993</v>
      </c>
      <c r="AA1940" s="1" t="s">
        <v>39</v>
      </c>
    </row>
    <row r="1941" spans="1:28" x14ac:dyDescent="0.3">
      <c r="A1941" s="1" t="s">
        <v>5811</v>
      </c>
      <c r="B1941" s="1" t="s">
        <v>5812</v>
      </c>
      <c r="C1941" s="1" t="s">
        <v>1128</v>
      </c>
      <c r="D1941" s="1" t="s">
        <v>5813</v>
      </c>
      <c r="E1941">
        <v>4</v>
      </c>
      <c r="F1941">
        <v>45</v>
      </c>
      <c r="G1941" s="1" t="s">
        <v>32</v>
      </c>
      <c r="H1941" s="2">
        <v>45673</v>
      </c>
      <c r="I1941" s="1" t="s">
        <v>1128</v>
      </c>
      <c r="J1941" s="1" t="s">
        <v>33</v>
      </c>
      <c r="K1941" s="1" t="s">
        <v>5813</v>
      </c>
      <c r="L1941" s="2">
        <v>45659</v>
      </c>
      <c r="M1941">
        <v>5</v>
      </c>
      <c r="N1941">
        <v>15</v>
      </c>
      <c r="O1941">
        <v>0</v>
      </c>
      <c r="P1941">
        <v>2930.8</v>
      </c>
      <c r="Q1941" s="1" t="s">
        <v>1128</v>
      </c>
      <c r="R1941" s="1" t="s">
        <v>1128</v>
      </c>
      <c r="S1941" s="1" t="s">
        <v>1130</v>
      </c>
      <c r="T1941" s="1" t="s">
        <v>107</v>
      </c>
      <c r="U1941" s="1" t="s">
        <v>125</v>
      </c>
      <c r="V1941">
        <v>3448</v>
      </c>
      <c r="W1941" s="1" t="s">
        <v>37</v>
      </c>
      <c r="X1941" s="1" t="s">
        <v>38</v>
      </c>
      <c r="Y1941" s="2">
        <v>43032</v>
      </c>
      <c r="Z1941">
        <v>8.1999999999999993</v>
      </c>
      <c r="AA1941" s="1" t="s">
        <v>39</v>
      </c>
    </row>
    <row r="1942" spans="1:28" x14ac:dyDescent="0.3">
      <c r="A1942" s="1" t="s">
        <v>5814</v>
      </c>
      <c r="B1942" s="1" t="s">
        <v>5815</v>
      </c>
      <c r="C1942" s="1" t="s">
        <v>467</v>
      </c>
      <c r="D1942" s="1" t="s">
        <v>4210</v>
      </c>
      <c r="E1942">
        <v>3</v>
      </c>
      <c r="F1942">
        <v>87</v>
      </c>
      <c r="G1942" s="1" t="s">
        <v>44</v>
      </c>
      <c r="H1942" s="2">
        <v>45967</v>
      </c>
      <c r="I1942" s="1" t="s">
        <v>467</v>
      </c>
      <c r="J1942" s="1" t="s">
        <v>538</v>
      </c>
      <c r="K1942" s="1" t="s">
        <v>4210</v>
      </c>
      <c r="L1942" s="2">
        <v>45959</v>
      </c>
      <c r="M1942">
        <v>6</v>
      </c>
      <c r="N1942">
        <v>0</v>
      </c>
      <c r="O1942">
        <v>1</v>
      </c>
      <c r="P1942">
        <v>359</v>
      </c>
      <c r="Q1942" s="1" t="s">
        <v>467</v>
      </c>
      <c r="R1942" s="1" t="s">
        <v>467</v>
      </c>
      <c r="S1942" s="1" t="s">
        <v>469</v>
      </c>
      <c r="T1942" s="1" t="s">
        <v>56</v>
      </c>
      <c r="U1942" s="1" t="s">
        <v>117</v>
      </c>
      <c r="V1942">
        <v>359</v>
      </c>
      <c r="W1942" s="1" t="s">
        <v>539</v>
      </c>
      <c r="X1942" s="1" t="s">
        <v>540</v>
      </c>
      <c r="Y1942" s="2">
        <v>44731</v>
      </c>
      <c r="Z1942">
        <v>3.5</v>
      </c>
      <c r="AA1942" s="1" t="s">
        <v>39</v>
      </c>
    </row>
    <row r="1943" spans="1:28" x14ac:dyDescent="0.3">
      <c r="A1943" s="1" t="s">
        <v>5816</v>
      </c>
      <c r="B1943" s="1" t="s">
        <v>5817</v>
      </c>
      <c r="C1943" s="1" t="s">
        <v>616</v>
      </c>
      <c r="D1943" s="1" t="s">
        <v>5818</v>
      </c>
      <c r="E1943">
        <v>2</v>
      </c>
      <c r="F1943">
        <v>153</v>
      </c>
      <c r="G1943" s="1" t="s">
        <v>32</v>
      </c>
      <c r="H1943" s="2">
        <v>45806</v>
      </c>
      <c r="I1943" s="1" t="s">
        <v>616</v>
      </c>
      <c r="J1943" s="1" t="s">
        <v>150</v>
      </c>
      <c r="K1943" s="1" t="s">
        <v>5818</v>
      </c>
      <c r="L1943" s="2">
        <v>45793</v>
      </c>
      <c r="M1943">
        <v>3</v>
      </c>
      <c r="N1943">
        <v>5</v>
      </c>
      <c r="O1943">
        <v>0</v>
      </c>
      <c r="P1943">
        <v>2320.85</v>
      </c>
      <c r="Q1943" s="1" t="s">
        <v>616</v>
      </c>
      <c r="R1943" s="1" t="s">
        <v>616</v>
      </c>
      <c r="S1943" s="1" t="s">
        <v>618</v>
      </c>
      <c r="T1943" s="1" t="s">
        <v>90</v>
      </c>
      <c r="U1943" s="1" t="s">
        <v>91</v>
      </c>
      <c r="V1943">
        <v>2443</v>
      </c>
      <c r="W1943" s="1" t="s">
        <v>153</v>
      </c>
      <c r="X1943" s="1" t="s">
        <v>38</v>
      </c>
      <c r="Y1943" s="2">
        <v>45173</v>
      </c>
      <c r="Z1943">
        <v>2.2999999999999998</v>
      </c>
      <c r="AA1943" s="1" t="s">
        <v>827</v>
      </c>
      <c r="AB1943">
        <v>1</v>
      </c>
    </row>
    <row r="1944" spans="1:28" x14ac:dyDescent="0.3">
      <c r="A1944" s="1" t="s">
        <v>5819</v>
      </c>
      <c r="B1944" s="1" t="s">
        <v>5820</v>
      </c>
      <c r="C1944" s="1" t="s">
        <v>80</v>
      </c>
      <c r="D1944" s="1" t="s">
        <v>5196</v>
      </c>
      <c r="E1944">
        <v>3</v>
      </c>
      <c r="F1944">
        <v>62</v>
      </c>
      <c r="G1944" s="1" t="s">
        <v>32</v>
      </c>
      <c r="H1944" s="2">
        <v>45878</v>
      </c>
      <c r="I1944" s="1" t="s">
        <v>80</v>
      </c>
      <c r="J1944" s="1" t="s">
        <v>204</v>
      </c>
      <c r="K1944" s="1" t="s">
        <v>5196</v>
      </c>
      <c r="L1944" s="2">
        <v>45865</v>
      </c>
      <c r="M1944">
        <v>4</v>
      </c>
      <c r="N1944">
        <v>10</v>
      </c>
      <c r="O1944">
        <v>0</v>
      </c>
      <c r="P1944">
        <v>306.89999999999998</v>
      </c>
      <c r="Q1944" s="1" t="s">
        <v>80</v>
      </c>
      <c r="R1944" s="1" t="s">
        <v>80</v>
      </c>
      <c r="S1944" s="1" t="s">
        <v>82</v>
      </c>
      <c r="T1944" s="1" t="s">
        <v>35</v>
      </c>
      <c r="U1944" s="1" t="s">
        <v>83</v>
      </c>
      <c r="V1944">
        <v>341</v>
      </c>
      <c r="W1944" s="1" t="s">
        <v>206</v>
      </c>
      <c r="X1944" s="1" t="s">
        <v>137</v>
      </c>
      <c r="Y1944" s="2">
        <v>43138</v>
      </c>
      <c r="Z1944">
        <v>7.9</v>
      </c>
      <c r="AA1944" s="1" t="s">
        <v>39</v>
      </c>
    </row>
    <row r="1945" spans="1:28" x14ac:dyDescent="0.3">
      <c r="A1945" s="1" t="s">
        <v>5821</v>
      </c>
      <c r="B1945" s="1" t="s">
        <v>5822</v>
      </c>
      <c r="C1945" s="1" t="s">
        <v>1133</v>
      </c>
      <c r="D1945" s="1" t="s">
        <v>1390</v>
      </c>
      <c r="E1945">
        <v>4</v>
      </c>
      <c r="F1945">
        <v>48</v>
      </c>
      <c r="G1945" s="1" t="s">
        <v>32</v>
      </c>
      <c r="H1945" s="2">
        <v>45702</v>
      </c>
      <c r="I1945" s="1" t="s">
        <v>1133</v>
      </c>
      <c r="J1945" s="1" t="s">
        <v>598</v>
      </c>
      <c r="K1945" s="1" t="s">
        <v>1390</v>
      </c>
      <c r="L1945" s="2">
        <v>45690</v>
      </c>
      <c r="M1945">
        <v>6</v>
      </c>
      <c r="N1945">
        <v>30</v>
      </c>
      <c r="O1945">
        <v>0</v>
      </c>
      <c r="P1945">
        <v>2183.3000000000002</v>
      </c>
      <c r="Q1945" s="1" t="s">
        <v>1133</v>
      </c>
      <c r="R1945" s="1" t="s">
        <v>1133</v>
      </c>
      <c r="S1945" s="1" t="s">
        <v>1135</v>
      </c>
      <c r="T1945" s="1" t="s">
        <v>107</v>
      </c>
      <c r="U1945" s="1" t="s">
        <v>108</v>
      </c>
      <c r="V1945">
        <v>3119</v>
      </c>
      <c r="W1945" s="1" t="s">
        <v>600</v>
      </c>
      <c r="X1945" s="1" t="s">
        <v>38</v>
      </c>
      <c r="Y1945" s="2">
        <v>43141</v>
      </c>
      <c r="Z1945">
        <v>7.9</v>
      </c>
      <c r="AA1945" s="1" t="s">
        <v>39</v>
      </c>
    </row>
    <row r="1946" spans="1:28" x14ac:dyDescent="0.3">
      <c r="A1946" s="1" t="s">
        <v>5823</v>
      </c>
      <c r="B1946" s="1" t="s">
        <v>5824</v>
      </c>
      <c r="C1946" s="1" t="s">
        <v>963</v>
      </c>
      <c r="D1946" s="1" t="s">
        <v>2271</v>
      </c>
      <c r="E1946">
        <v>4</v>
      </c>
      <c r="F1946">
        <v>51</v>
      </c>
      <c r="G1946" s="1" t="s">
        <v>44</v>
      </c>
      <c r="H1946" s="2">
        <v>45752</v>
      </c>
      <c r="I1946" s="1" t="s">
        <v>963</v>
      </c>
      <c r="J1946" s="1" t="s">
        <v>462</v>
      </c>
      <c r="K1946" s="1" t="s">
        <v>2271</v>
      </c>
      <c r="L1946" s="2">
        <v>45742</v>
      </c>
      <c r="M1946">
        <v>7</v>
      </c>
      <c r="N1946">
        <v>10</v>
      </c>
      <c r="O1946">
        <v>0</v>
      </c>
      <c r="P1946">
        <v>966.6</v>
      </c>
      <c r="Q1946" s="1" t="s">
        <v>963</v>
      </c>
      <c r="R1946" s="1" t="s">
        <v>963</v>
      </c>
      <c r="S1946" s="1" t="s">
        <v>965</v>
      </c>
      <c r="T1946" s="1" t="s">
        <v>35</v>
      </c>
      <c r="U1946" s="1" t="s">
        <v>223</v>
      </c>
      <c r="V1946">
        <v>1074</v>
      </c>
      <c r="W1946" s="1" t="s">
        <v>464</v>
      </c>
      <c r="X1946" s="1" t="s">
        <v>137</v>
      </c>
      <c r="Y1946" s="2">
        <v>43178</v>
      </c>
      <c r="Z1946">
        <v>7.8</v>
      </c>
      <c r="AA1946" s="1" t="s">
        <v>39</v>
      </c>
    </row>
    <row r="1947" spans="1:28" x14ac:dyDescent="0.3">
      <c r="A1947" s="1" t="s">
        <v>5825</v>
      </c>
      <c r="B1947" s="1" t="s">
        <v>5826</v>
      </c>
      <c r="C1947" s="1" t="s">
        <v>289</v>
      </c>
      <c r="D1947" s="1" t="s">
        <v>4019</v>
      </c>
      <c r="E1947">
        <v>4</v>
      </c>
      <c r="F1947">
        <v>81</v>
      </c>
      <c r="G1947" s="1" t="s">
        <v>44</v>
      </c>
      <c r="H1947" s="2">
        <v>45846</v>
      </c>
      <c r="I1947" s="1" t="s">
        <v>289</v>
      </c>
      <c r="J1947" s="1" t="s">
        <v>327</v>
      </c>
      <c r="K1947" s="1" t="s">
        <v>4019</v>
      </c>
      <c r="L1947" s="2">
        <v>45830</v>
      </c>
      <c r="M1947">
        <v>2</v>
      </c>
      <c r="N1947">
        <v>15</v>
      </c>
      <c r="O1947">
        <v>0</v>
      </c>
      <c r="P1947">
        <v>9103.5</v>
      </c>
      <c r="Q1947" s="1" t="s">
        <v>289</v>
      </c>
      <c r="R1947" s="1" t="s">
        <v>289</v>
      </c>
      <c r="S1947" s="1" t="s">
        <v>292</v>
      </c>
      <c r="T1947" s="1" t="s">
        <v>107</v>
      </c>
      <c r="U1947" s="1" t="s">
        <v>125</v>
      </c>
      <c r="V1947">
        <v>10710</v>
      </c>
      <c r="W1947" s="1" t="s">
        <v>329</v>
      </c>
      <c r="X1947" s="1" t="s">
        <v>59</v>
      </c>
      <c r="Y1947" s="2">
        <v>43819</v>
      </c>
      <c r="Z1947">
        <v>6</v>
      </c>
      <c r="AA1947" s="1" t="s">
        <v>39</v>
      </c>
    </row>
    <row r="1948" spans="1:28" x14ac:dyDescent="0.3">
      <c r="A1948" s="1" t="s">
        <v>5827</v>
      </c>
      <c r="B1948" s="1" t="s">
        <v>5828</v>
      </c>
      <c r="C1948" s="1" t="s">
        <v>1551</v>
      </c>
      <c r="D1948" s="1" t="s">
        <v>5829</v>
      </c>
      <c r="E1948">
        <v>5</v>
      </c>
      <c r="F1948">
        <v>33</v>
      </c>
      <c r="G1948" s="1" t="s">
        <v>44</v>
      </c>
      <c r="H1948" s="2">
        <v>45931</v>
      </c>
      <c r="I1948" s="1" t="s">
        <v>1551</v>
      </c>
      <c r="J1948" s="1" t="s">
        <v>132</v>
      </c>
      <c r="K1948" s="1" t="s">
        <v>5829</v>
      </c>
      <c r="L1948" s="2">
        <v>45911</v>
      </c>
      <c r="M1948">
        <v>6</v>
      </c>
      <c r="N1948">
        <v>30</v>
      </c>
      <c r="O1948">
        <v>0</v>
      </c>
      <c r="P1948">
        <v>290.5</v>
      </c>
      <c r="Q1948" s="1" t="s">
        <v>1551</v>
      </c>
      <c r="R1948" s="1" t="s">
        <v>1551</v>
      </c>
      <c r="S1948" s="1" t="s">
        <v>1553</v>
      </c>
      <c r="T1948" s="1" t="s">
        <v>107</v>
      </c>
      <c r="U1948" s="1" t="s">
        <v>416</v>
      </c>
      <c r="V1948">
        <v>415</v>
      </c>
      <c r="W1948" s="1" t="s">
        <v>136</v>
      </c>
      <c r="X1948" s="1" t="s">
        <v>137</v>
      </c>
      <c r="Y1948" s="2">
        <v>44254</v>
      </c>
      <c r="Z1948">
        <v>4.8</v>
      </c>
      <c r="AA1948" s="1" t="s">
        <v>39</v>
      </c>
    </row>
    <row r="1949" spans="1:28" x14ac:dyDescent="0.3">
      <c r="A1949" s="1" t="s">
        <v>5830</v>
      </c>
      <c r="B1949" s="1" t="s">
        <v>5831</v>
      </c>
      <c r="C1949" s="1" t="s">
        <v>387</v>
      </c>
      <c r="D1949" s="1" t="s">
        <v>5742</v>
      </c>
      <c r="E1949">
        <v>3</v>
      </c>
      <c r="F1949">
        <v>66</v>
      </c>
      <c r="G1949" s="1" t="s">
        <v>401</v>
      </c>
      <c r="H1949" s="2">
        <v>46015</v>
      </c>
      <c r="I1949" s="1" t="s">
        <v>387</v>
      </c>
      <c r="J1949" s="1" t="s">
        <v>105</v>
      </c>
      <c r="K1949" s="1" t="s">
        <v>5742</v>
      </c>
      <c r="L1949" s="2">
        <v>46001</v>
      </c>
      <c r="M1949">
        <v>7</v>
      </c>
      <c r="N1949">
        <v>20</v>
      </c>
      <c r="O1949">
        <v>0</v>
      </c>
      <c r="P1949">
        <v>19701.599999999999</v>
      </c>
      <c r="Q1949" s="1" t="s">
        <v>387</v>
      </c>
      <c r="R1949" s="1" t="s">
        <v>387</v>
      </c>
      <c r="S1949" s="1" t="s">
        <v>389</v>
      </c>
      <c r="T1949" s="1" t="s">
        <v>75</v>
      </c>
      <c r="U1949" s="1" t="s">
        <v>76</v>
      </c>
      <c r="V1949">
        <v>24627</v>
      </c>
      <c r="W1949" s="1" t="s">
        <v>109</v>
      </c>
      <c r="X1949" s="1" t="s">
        <v>110</v>
      </c>
      <c r="Y1949" s="2">
        <v>44203</v>
      </c>
      <c r="Z1949">
        <v>5</v>
      </c>
      <c r="AA1949" s="1" t="s">
        <v>39</v>
      </c>
    </row>
    <row r="1950" spans="1:28" x14ac:dyDescent="0.3">
      <c r="A1950" s="1" t="s">
        <v>5832</v>
      </c>
      <c r="B1950" s="1" t="s">
        <v>5833</v>
      </c>
      <c r="C1950" s="1" t="s">
        <v>1815</v>
      </c>
      <c r="D1950" s="1" t="s">
        <v>5834</v>
      </c>
      <c r="E1950">
        <v>4</v>
      </c>
      <c r="F1950">
        <v>79</v>
      </c>
      <c r="G1950" s="1" t="s">
        <v>44</v>
      </c>
      <c r="H1950" s="2">
        <v>45793</v>
      </c>
      <c r="I1950" s="1" t="s">
        <v>1815</v>
      </c>
      <c r="J1950" s="1" t="s">
        <v>298</v>
      </c>
      <c r="K1950" s="1" t="s">
        <v>5834</v>
      </c>
      <c r="L1950" s="2">
        <v>45778</v>
      </c>
      <c r="M1950">
        <v>6</v>
      </c>
      <c r="N1950">
        <v>0</v>
      </c>
      <c r="O1950">
        <v>0</v>
      </c>
      <c r="P1950">
        <v>119</v>
      </c>
      <c r="Q1950" s="1" t="s">
        <v>1815</v>
      </c>
      <c r="R1950" s="1" t="s">
        <v>1815</v>
      </c>
      <c r="S1950" s="1" t="s">
        <v>1816</v>
      </c>
      <c r="T1950" s="1" t="s">
        <v>134</v>
      </c>
      <c r="U1950" s="1" t="s">
        <v>135</v>
      </c>
      <c r="V1950">
        <v>119</v>
      </c>
      <c r="W1950" s="1" t="s">
        <v>301</v>
      </c>
      <c r="X1950" s="1" t="s">
        <v>137</v>
      </c>
      <c r="Y1950" s="2">
        <v>44620</v>
      </c>
      <c r="Z1950">
        <v>3.8</v>
      </c>
      <c r="AA1950" s="1" t="s">
        <v>39</v>
      </c>
    </row>
    <row r="1951" spans="1:28" x14ac:dyDescent="0.3">
      <c r="A1951" s="1" t="s">
        <v>5835</v>
      </c>
      <c r="B1951" s="1" t="s">
        <v>5836</v>
      </c>
      <c r="C1951" s="1" t="s">
        <v>890</v>
      </c>
      <c r="D1951" s="1" t="s">
        <v>2939</v>
      </c>
      <c r="E1951">
        <v>5</v>
      </c>
      <c r="F1951">
        <v>63</v>
      </c>
      <c r="G1951" s="1" t="s">
        <v>44</v>
      </c>
      <c r="H1951" s="2">
        <v>46016</v>
      </c>
      <c r="I1951" s="1" t="s">
        <v>890</v>
      </c>
      <c r="J1951" s="1" t="s">
        <v>462</v>
      </c>
      <c r="K1951" s="1" t="s">
        <v>2939</v>
      </c>
      <c r="L1951" s="2">
        <v>46002</v>
      </c>
      <c r="M1951">
        <v>5</v>
      </c>
      <c r="N1951">
        <v>5</v>
      </c>
      <c r="O1951">
        <v>0</v>
      </c>
      <c r="P1951">
        <v>5076.8</v>
      </c>
      <c r="Q1951" s="1" t="s">
        <v>890</v>
      </c>
      <c r="R1951" s="1" t="s">
        <v>890</v>
      </c>
      <c r="S1951" s="1" t="s">
        <v>892</v>
      </c>
      <c r="T1951" s="1" t="s">
        <v>107</v>
      </c>
      <c r="U1951" s="1" t="s">
        <v>125</v>
      </c>
      <c r="V1951">
        <v>5344</v>
      </c>
      <c r="W1951" s="1" t="s">
        <v>464</v>
      </c>
      <c r="X1951" s="1" t="s">
        <v>137</v>
      </c>
      <c r="Y1951" s="2">
        <v>43178</v>
      </c>
      <c r="Z1951">
        <v>7.8</v>
      </c>
      <c r="AA1951" s="1" t="s">
        <v>39</v>
      </c>
    </row>
    <row r="1952" spans="1:28" x14ac:dyDescent="0.3">
      <c r="A1952" s="1" t="s">
        <v>5837</v>
      </c>
      <c r="B1952" s="1" t="s">
        <v>5838</v>
      </c>
      <c r="C1952" s="1" t="s">
        <v>2278</v>
      </c>
      <c r="D1952" s="1" t="s">
        <v>1893</v>
      </c>
      <c r="E1952">
        <v>4</v>
      </c>
      <c r="F1952">
        <v>44</v>
      </c>
      <c r="G1952" s="1" t="s">
        <v>44</v>
      </c>
      <c r="H1952" s="2">
        <v>45942</v>
      </c>
      <c r="I1952" s="1" t="s">
        <v>2278</v>
      </c>
      <c r="J1952" s="1" t="s">
        <v>298</v>
      </c>
      <c r="K1952" s="1" t="s">
        <v>1893</v>
      </c>
      <c r="L1952" s="2">
        <v>45936</v>
      </c>
      <c r="M1952">
        <v>4</v>
      </c>
      <c r="N1952">
        <v>10</v>
      </c>
      <c r="O1952">
        <v>0</v>
      </c>
      <c r="P1952">
        <v>864.9</v>
      </c>
      <c r="Q1952" s="1" t="s">
        <v>2278</v>
      </c>
      <c r="R1952" s="1" t="s">
        <v>2278</v>
      </c>
      <c r="S1952" s="1" t="s">
        <v>2280</v>
      </c>
      <c r="T1952" s="1" t="s">
        <v>35</v>
      </c>
      <c r="U1952" s="1" t="s">
        <v>83</v>
      </c>
      <c r="V1952">
        <v>961</v>
      </c>
      <c r="W1952" s="1" t="s">
        <v>301</v>
      </c>
      <c r="X1952" s="1" t="s">
        <v>137</v>
      </c>
      <c r="Y1952" s="2">
        <v>44620</v>
      </c>
      <c r="Z1952">
        <v>3.8</v>
      </c>
      <c r="AA1952" s="1" t="s">
        <v>39</v>
      </c>
    </row>
    <row r="1953" spans="1:28" x14ac:dyDescent="0.3">
      <c r="A1953" s="1" t="s">
        <v>5839</v>
      </c>
      <c r="B1953" s="1" t="s">
        <v>5840</v>
      </c>
      <c r="C1953" s="1" t="s">
        <v>1379</v>
      </c>
      <c r="D1953" s="1" t="s">
        <v>5841</v>
      </c>
      <c r="E1953">
        <v>4</v>
      </c>
      <c r="F1953">
        <v>34</v>
      </c>
      <c r="G1953" s="1" t="s">
        <v>44</v>
      </c>
      <c r="H1953" s="2">
        <v>45725</v>
      </c>
      <c r="I1953" s="1" t="s">
        <v>1379</v>
      </c>
      <c r="J1953" s="1" t="s">
        <v>376</v>
      </c>
      <c r="K1953" s="1" t="s">
        <v>5841</v>
      </c>
      <c r="L1953" s="2">
        <v>45715</v>
      </c>
      <c r="M1953">
        <v>6</v>
      </c>
      <c r="N1953">
        <v>0</v>
      </c>
      <c r="O1953">
        <v>0</v>
      </c>
      <c r="P1953">
        <v>7183</v>
      </c>
      <c r="Q1953" s="1" t="s">
        <v>1379</v>
      </c>
      <c r="R1953" s="1" t="s">
        <v>1379</v>
      </c>
      <c r="S1953" s="1" t="s">
        <v>1381</v>
      </c>
      <c r="T1953" s="1" t="s">
        <v>90</v>
      </c>
      <c r="U1953" s="1" t="s">
        <v>266</v>
      </c>
      <c r="V1953">
        <v>7183</v>
      </c>
      <c r="W1953" s="1" t="s">
        <v>379</v>
      </c>
      <c r="X1953" s="1" t="s">
        <v>48</v>
      </c>
      <c r="Y1953" s="2">
        <v>45419</v>
      </c>
      <c r="Z1953">
        <v>1.7</v>
      </c>
      <c r="AA1953" s="1" t="s">
        <v>39</v>
      </c>
    </row>
    <row r="1954" spans="1:28" x14ac:dyDescent="0.3">
      <c r="A1954" s="1" t="s">
        <v>5842</v>
      </c>
      <c r="B1954" s="1" t="s">
        <v>5843</v>
      </c>
      <c r="C1954" s="1" t="s">
        <v>621</v>
      </c>
      <c r="D1954" s="1" t="s">
        <v>872</v>
      </c>
      <c r="E1954">
        <v>5</v>
      </c>
      <c r="F1954">
        <v>35</v>
      </c>
      <c r="G1954" s="1" t="s">
        <v>44</v>
      </c>
      <c r="H1954" s="2">
        <v>45854</v>
      </c>
      <c r="I1954" s="1" t="s">
        <v>621</v>
      </c>
      <c r="J1954" s="1" t="s">
        <v>54</v>
      </c>
      <c r="K1954" s="1" t="s">
        <v>872</v>
      </c>
      <c r="L1954" s="2">
        <v>45842</v>
      </c>
      <c r="M1954">
        <v>3</v>
      </c>
      <c r="N1954">
        <v>0</v>
      </c>
      <c r="O1954">
        <v>0</v>
      </c>
      <c r="P1954">
        <v>562</v>
      </c>
      <c r="Q1954" s="1" t="s">
        <v>621</v>
      </c>
      <c r="R1954" s="1" t="s">
        <v>621</v>
      </c>
      <c r="S1954" s="1" t="s">
        <v>623</v>
      </c>
      <c r="T1954" s="1" t="s">
        <v>90</v>
      </c>
      <c r="U1954" s="1" t="s">
        <v>91</v>
      </c>
      <c r="V1954">
        <v>562</v>
      </c>
      <c r="W1954" s="1" t="s">
        <v>58</v>
      </c>
      <c r="X1954" s="1" t="s">
        <v>59</v>
      </c>
      <c r="Y1954" s="2">
        <v>44128</v>
      </c>
      <c r="Z1954">
        <v>5.2</v>
      </c>
      <c r="AA1954" s="1" t="s">
        <v>39</v>
      </c>
    </row>
    <row r="1955" spans="1:28" x14ac:dyDescent="0.3">
      <c r="A1955" s="1" t="s">
        <v>5844</v>
      </c>
      <c r="B1955" s="1" t="s">
        <v>5845</v>
      </c>
      <c r="C1955" s="1" t="s">
        <v>1268</v>
      </c>
      <c r="D1955" s="1" t="s">
        <v>5846</v>
      </c>
      <c r="E1955">
        <v>3</v>
      </c>
      <c r="F1955">
        <v>69</v>
      </c>
      <c r="G1955" s="1" t="s">
        <v>44</v>
      </c>
      <c r="H1955" s="2">
        <v>45720</v>
      </c>
      <c r="I1955" s="1" t="s">
        <v>1268</v>
      </c>
      <c r="J1955" s="1" t="s">
        <v>197</v>
      </c>
      <c r="K1955" s="1" t="s">
        <v>5846</v>
      </c>
      <c r="L1955" s="2">
        <v>45698</v>
      </c>
      <c r="M1955">
        <v>13</v>
      </c>
      <c r="N1955">
        <v>15</v>
      </c>
      <c r="O1955">
        <v>0</v>
      </c>
      <c r="P1955">
        <v>775.2</v>
      </c>
      <c r="Q1955" s="1" t="s">
        <v>1268</v>
      </c>
      <c r="R1955" s="1" t="s">
        <v>1268</v>
      </c>
      <c r="S1955" s="1" t="s">
        <v>1269</v>
      </c>
      <c r="T1955" s="1" t="s">
        <v>35</v>
      </c>
      <c r="U1955" s="1" t="s">
        <v>83</v>
      </c>
      <c r="V1955">
        <v>912</v>
      </c>
      <c r="W1955" s="1" t="s">
        <v>199</v>
      </c>
      <c r="X1955" s="1" t="s">
        <v>59</v>
      </c>
      <c r="Y1955" s="2">
        <v>43613</v>
      </c>
      <c r="Z1955">
        <v>6.6</v>
      </c>
      <c r="AA1955" s="1" t="s">
        <v>39</v>
      </c>
    </row>
    <row r="1956" spans="1:28" x14ac:dyDescent="0.3">
      <c r="A1956" s="1" t="s">
        <v>5847</v>
      </c>
      <c r="B1956" s="1" t="s">
        <v>5848</v>
      </c>
      <c r="C1956" s="1" t="s">
        <v>374</v>
      </c>
      <c r="D1956" s="1" t="s">
        <v>1726</v>
      </c>
      <c r="E1956">
        <v>3</v>
      </c>
      <c r="F1956">
        <v>80</v>
      </c>
      <c r="G1956" s="1" t="s">
        <v>32</v>
      </c>
      <c r="H1956" s="2">
        <v>45852</v>
      </c>
      <c r="I1956" s="1" t="s">
        <v>374</v>
      </c>
      <c r="J1956" s="1" t="s">
        <v>357</v>
      </c>
      <c r="K1956" s="1" t="s">
        <v>1726</v>
      </c>
      <c r="L1956" s="2">
        <v>45839</v>
      </c>
      <c r="M1956">
        <v>7</v>
      </c>
      <c r="N1956">
        <v>0</v>
      </c>
      <c r="O1956">
        <v>0</v>
      </c>
      <c r="P1956">
        <v>175</v>
      </c>
      <c r="Q1956" s="1" t="s">
        <v>374</v>
      </c>
      <c r="R1956" s="1" t="s">
        <v>374</v>
      </c>
      <c r="S1956" s="1" t="s">
        <v>377</v>
      </c>
      <c r="T1956" s="1" t="s">
        <v>134</v>
      </c>
      <c r="U1956" s="1" t="s">
        <v>378</v>
      </c>
      <c r="V1956">
        <v>175</v>
      </c>
      <c r="W1956" s="1" t="s">
        <v>360</v>
      </c>
      <c r="X1956" s="1" t="s">
        <v>38</v>
      </c>
      <c r="Y1956" s="2">
        <v>45643</v>
      </c>
      <c r="Z1956">
        <v>1</v>
      </c>
      <c r="AA1956" s="1" t="s">
        <v>39</v>
      </c>
    </row>
    <row r="1957" spans="1:28" x14ac:dyDescent="0.3">
      <c r="A1957" s="1" t="s">
        <v>5849</v>
      </c>
      <c r="B1957" s="1" t="s">
        <v>5850</v>
      </c>
      <c r="C1957" s="1" t="s">
        <v>733</v>
      </c>
      <c r="D1957" s="1" t="s">
        <v>203</v>
      </c>
      <c r="E1957">
        <v>3</v>
      </c>
      <c r="F1957">
        <v>73</v>
      </c>
      <c r="G1957" s="1" t="s">
        <v>44</v>
      </c>
      <c r="H1957" s="2">
        <v>45903</v>
      </c>
      <c r="I1957" s="1" t="s">
        <v>733</v>
      </c>
      <c r="J1957" s="1" t="s">
        <v>394</v>
      </c>
      <c r="K1957" s="1" t="s">
        <v>203</v>
      </c>
      <c r="L1957" s="2">
        <v>45892</v>
      </c>
      <c r="M1957">
        <v>3</v>
      </c>
      <c r="N1957">
        <v>0</v>
      </c>
      <c r="O1957">
        <v>0</v>
      </c>
      <c r="P1957">
        <v>267</v>
      </c>
      <c r="Q1957" s="1" t="s">
        <v>733</v>
      </c>
      <c r="R1957" s="1" t="s">
        <v>733</v>
      </c>
      <c r="S1957" s="1" t="s">
        <v>735</v>
      </c>
      <c r="T1957" s="1" t="s">
        <v>35</v>
      </c>
      <c r="U1957" s="1" t="s">
        <v>36</v>
      </c>
      <c r="V1957">
        <v>267</v>
      </c>
      <c r="W1957" s="1" t="s">
        <v>396</v>
      </c>
      <c r="X1957" s="1" t="s">
        <v>127</v>
      </c>
      <c r="Y1957" s="2">
        <v>43220</v>
      </c>
      <c r="Z1957">
        <v>7.7</v>
      </c>
      <c r="AA1957" s="1" t="s">
        <v>39</v>
      </c>
    </row>
    <row r="1958" spans="1:28" x14ac:dyDescent="0.3">
      <c r="A1958" s="1" t="s">
        <v>5851</v>
      </c>
      <c r="B1958" s="1" t="s">
        <v>5852</v>
      </c>
      <c r="C1958" s="1" t="s">
        <v>3339</v>
      </c>
      <c r="D1958" s="1" t="s">
        <v>4550</v>
      </c>
      <c r="E1958">
        <v>2</v>
      </c>
      <c r="F1958">
        <v>58</v>
      </c>
      <c r="G1958" s="1" t="s">
        <v>401</v>
      </c>
      <c r="H1958" s="2">
        <v>45802</v>
      </c>
      <c r="I1958" s="1" t="s">
        <v>3339</v>
      </c>
      <c r="J1958" s="1" t="s">
        <v>73</v>
      </c>
      <c r="K1958" s="1" t="s">
        <v>4550</v>
      </c>
      <c r="L1958" s="2">
        <v>45793</v>
      </c>
      <c r="M1958">
        <v>6</v>
      </c>
      <c r="N1958">
        <v>30</v>
      </c>
      <c r="O1958">
        <v>1</v>
      </c>
      <c r="P1958">
        <v>269.5</v>
      </c>
      <c r="Q1958" s="1" t="s">
        <v>3339</v>
      </c>
      <c r="R1958" s="1" t="s">
        <v>3339</v>
      </c>
      <c r="S1958" s="1" t="s">
        <v>3341</v>
      </c>
      <c r="T1958" s="1" t="s">
        <v>134</v>
      </c>
      <c r="U1958" s="1" t="s">
        <v>366</v>
      </c>
      <c r="V1958">
        <v>385</v>
      </c>
      <c r="W1958" s="1" t="s">
        <v>77</v>
      </c>
      <c r="X1958" s="1" t="s">
        <v>38</v>
      </c>
      <c r="Y1958" s="2">
        <v>44193</v>
      </c>
      <c r="Z1958">
        <v>5</v>
      </c>
      <c r="AA1958" s="1" t="s">
        <v>858</v>
      </c>
      <c r="AB1958">
        <v>1</v>
      </c>
    </row>
    <row r="1959" spans="1:28" x14ac:dyDescent="0.3">
      <c r="A1959" s="1" t="s">
        <v>5853</v>
      </c>
      <c r="B1959" s="1" t="s">
        <v>5854</v>
      </c>
      <c r="C1959" s="1" t="s">
        <v>2253</v>
      </c>
      <c r="D1959" s="1" t="s">
        <v>1824</v>
      </c>
      <c r="E1959">
        <v>4</v>
      </c>
      <c r="F1959">
        <v>47</v>
      </c>
      <c r="G1959" s="1" t="s">
        <v>44</v>
      </c>
      <c r="H1959" s="2">
        <v>45924</v>
      </c>
      <c r="I1959" s="1" t="s">
        <v>2253</v>
      </c>
      <c r="J1959" s="1" t="s">
        <v>264</v>
      </c>
      <c r="K1959" s="1" t="s">
        <v>1824</v>
      </c>
      <c r="L1959" s="2">
        <v>45906</v>
      </c>
      <c r="M1959">
        <v>7</v>
      </c>
      <c r="N1959">
        <v>20</v>
      </c>
      <c r="O1959">
        <v>0</v>
      </c>
      <c r="P1959">
        <v>2603.1999999999998</v>
      </c>
      <c r="Q1959" s="1" t="s">
        <v>2253</v>
      </c>
      <c r="R1959" s="1" t="s">
        <v>2253</v>
      </c>
      <c r="S1959" s="1" t="s">
        <v>2255</v>
      </c>
      <c r="T1959" s="1" t="s">
        <v>35</v>
      </c>
      <c r="U1959" s="1" t="s">
        <v>36</v>
      </c>
      <c r="V1959">
        <v>3254</v>
      </c>
      <c r="W1959" s="1" t="s">
        <v>267</v>
      </c>
      <c r="X1959" s="1" t="s">
        <v>268</v>
      </c>
      <c r="Y1959" s="2">
        <v>43207</v>
      </c>
      <c r="Z1959">
        <v>7.7</v>
      </c>
      <c r="AA1959" s="1" t="s">
        <v>39</v>
      </c>
    </row>
    <row r="1960" spans="1:28" x14ac:dyDescent="0.3">
      <c r="A1960" s="1" t="s">
        <v>5855</v>
      </c>
      <c r="B1960" s="1" t="s">
        <v>5856</v>
      </c>
      <c r="C1960" s="1" t="s">
        <v>2278</v>
      </c>
      <c r="D1960" s="1" t="s">
        <v>833</v>
      </c>
      <c r="E1960">
        <v>4</v>
      </c>
      <c r="F1960">
        <v>22</v>
      </c>
      <c r="G1960" s="1" t="s">
        <v>44</v>
      </c>
      <c r="H1960" s="2">
        <v>45871</v>
      </c>
      <c r="I1960" s="1" t="s">
        <v>2278</v>
      </c>
      <c r="J1960" s="1" t="s">
        <v>204</v>
      </c>
      <c r="K1960" s="1" t="s">
        <v>833</v>
      </c>
      <c r="L1960" s="2">
        <v>45860</v>
      </c>
      <c r="M1960">
        <v>6</v>
      </c>
      <c r="N1960">
        <v>0</v>
      </c>
      <c r="O1960">
        <v>0</v>
      </c>
      <c r="P1960">
        <v>961</v>
      </c>
      <c r="Q1960" s="1" t="s">
        <v>2278</v>
      </c>
      <c r="R1960" s="1" t="s">
        <v>2278</v>
      </c>
      <c r="S1960" s="1" t="s">
        <v>2280</v>
      </c>
      <c r="T1960" s="1" t="s">
        <v>35</v>
      </c>
      <c r="U1960" s="1" t="s">
        <v>83</v>
      </c>
      <c r="V1960">
        <v>961</v>
      </c>
      <c r="W1960" s="1" t="s">
        <v>206</v>
      </c>
      <c r="X1960" s="1" t="s">
        <v>137</v>
      </c>
      <c r="Y1960" s="2">
        <v>43138</v>
      </c>
      <c r="Z1960">
        <v>7.9</v>
      </c>
      <c r="AA1960" s="1" t="s">
        <v>39</v>
      </c>
    </row>
    <row r="1961" spans="1:28" x14ac:dyDescent="0.3">
      <c r="A1961" s="1" t="s">
        <v>5857</v>
      </c>
      <c r="B1961" s="1" t="s">
        <v>5858</v>
      </c>
      <c r="C1961" s="1" t="s">
        <v>1869</v>
      </c>
      <c r="D1961" s="1" t="s">
        <v>5859</v>
      </c>
      <c r="E1961">
        <v>3</v>
      </c>
      <c r="F1961">
        <v>79</v>
      </c>
      <c r="G1961" s="1" t="s">
        <v>44</v>
      </c>
      <c r="H1961" s="2">
        <v>45898</v>
      </c>
      <c r="I1961" s="1" t="s">
        <v>1869</v>
      </c>
      <c r="J1961" s="1" t="s">
        <v>519</v>
      </c>
      <c r="K1961" s="1" t="s">
        <v>5859</v>
      </c>
      <c r="L1961" s="2">
        <v>45878</v>
      </c>
      <c r="M1961">
        <v>6</v>
      </c>
      <c r="N1961">
        <v>10</v>
      </c>
      <c r="O1961">
        <v>0</v>
      </c>
      <c r="P1961">
        <v>2740.5</v>
      </c>
      <c r="Q1961" s="1" t="s">
        <v>1869</v>
      </c>
      <c r="R1961" s="1" t="s">
        <v>1869</v>
      </c>
      <c r="S1961" s="1" t="s">
        <v>1870</v>
      </c>
      <c r="T1961" s="1" t="s">
        <v>90</v>
      </c>
      <c r="U1961" s="1" t="s">
        <v>91</v>
      </c>
      <c r="V1961">
        <v>3045</v>
      </c>
      <c r="W1961" s="1" t="s">
        <v>521</v>
      </c>
      <c r="X1961" s="1" t="s">
        <v>137</v>
      </c>
      <c r="Y1961" s="2">
        <v>43649</v>
      </c>
      <c r="Z1961">
        <v>6.5</v>
      </c>
      <c r="AA1961" s="1" t="s">
        <v>39</v>
      </c>
    </row>
    <row r="1962" spans="1:28" x14ac:dyDescent="0.3">
      <c r="A1962" s="1" t="s">
        <v>5860</v>
      </c>
      <c r="B1962" s="1" t="s">
        <v>5861</v>
      </c>
      <c r="C1962" s="1" t="s">
        <v>121</v>
      </c>
      <c r="D1962" s="1" t="s">
        <v>1634</v>
      </c>
      <c r="E1962">
        <v>4</v>
      </c>
      <c r="F1962">
        <v>33</v>
      </c>
      <c r="G1962" s="1" t="s">
        <v>44</v>
      </c>
      <c r="H1962" s="2">
        <v>45759</v>
      </c>
      <c r="I1962" s="1" t="s">
        <v>121</v>
      </c>
      <c r="J1962" s="1" t="s">
        <v>115</v>
      </c>
      <c r="K1962" s="1" t="s">
        <v>1634</v>
      </c>
      <c r="L1962" s="2">
        <v>45751</v>
      </c>
      <c r="M1962">
        <v>4</v>
      </c>
      <c r="N1962">
        <v>10</v>
      </c>
      <c r="O1962">
        <v>0</v>
      </c>
      <c r="P1962">
        <v>2761.2</v>
      </c>
      <c r="Q1962" s="1" t="s">
        <v>121</v>
      </c>
      <c r="R1962" s="1" t="s">
        <v>121</v>
      </c>
      <c r="S1962" s="1" t="s">
        <v>124</v>
      </c>
      <c r="T1962" s="1" t="s">
        <v>107</v>
      </c>
      <c r="U1962" s="1" t="s">
        <v>125</v>
      </c>
      <c r="V1962">
        <v>3068</v>
      </c>
      <c r="W1962" s="1" t="s">
        <v>118</v>
      </c>
      <c r="X1962" s="1" t="s">
        <v>59</v>
      </c>
      <c r="Y1962" s="2">
        <v>43824</v>
      </c>
      <c r="Z1962">
        <v>6</v>
      </c>
      <c r="AA1962" s="1" t="s">
        <v>39</v>
      </c>
    </row>
    <row r="1963" spans="1:28" x14ac:dyDescent="0.3">
      <c r="A1963" s="1" t="s">
        <v>5862</v>
      </c>
      <c r="B1963" s="1" t="s">
        <v>5863</v>
      </c>
      <c r="C1963" s="1" t="s">
        <v>1435</v>
      </c>
      <c r="D1963" s="1" t="s">
        <v>3521</v>
      </c>
      <c r="E1963">
        <v>4</v>
      </c>
      <c r="F1963">
        <v>27</v>
      </c>
      <c r="G1963" s="1" t="s">
        <v>44</v>
      </c>
      <c r="H1963" s="2">
        <v>45938</v>
      </c>
      <c r="I1963" s="1" t="s">
        <v>1435</v>
      </c>
      <c r="J1963" s="1" t="s">
        <v>306</v>
      </c>
      <c r="K1963" s="1" t="s">
        <v>3521</v>
      </c>
      <c r="L1963" s="2">
        <v>45932</v>
      </c>
      <c r="M1963">
        <v>5</v>
      </c>
      <c r="N1963">
        <v>5</v>
      </c>
      <c r="O1963">
        <v>0</v>
      </c>
      <c r="P1963">
        <v>2140.35</v>
      </c>
      <c r="Q1963" s="1" t="s">
        <v>1435</v>
      </c>
      <c r="R1963" s="1" t="s">
        <v>1435</v>
      </c>
      <c r="S1963" s="1" t="s">
        <v>1437</v>
      </c>
      <c r="T1963" s="1" t="s">
        <v>90</v>
      </c>
      <c r="U1963" s="1" t="s">
        <v>91</v>
      </c>
      <c r="V1963">
        <v>2253</v>
      </c>
      <c r="W1963" s="1" t="s">
        <v>308</v>
      </c>
      <c r="X1963" s="1" t="s">
        <v>59</v>
      </c>
      <c r="Y1963" s="2">
        <v>45415</v>
      </c>
      <c r="Z1963">
        <v>1.7</v>
      </c>
      <c r="AA1963" s="1" t="s">
        <v>39</v>
      </c>
    </row>
    <row r="1964" spans="1:28" x14ac:dyDescent="0.3">
      <c r="A1964" s="1" t="s">
        <v>5864</v>
      </c>
      <c r="B1964" s="1" t="s">
        <v>5865</v>
      </c>
      <c r="C1964" s="1" t="s">
        <v>337</v>
      </c>
      <c r="D1964" s="1" t="s">
        <v>5866</v>
      </c>
      <c r="E1964">
        <v>5</v>
      </c>
      <c r="F1964">
        <v>36</v>
      </c>
      <c r="G1964" s="1" t="s">
        <v>44</v>
      </c>
      <c r="H1964" s="2">
        <v>45847</v>
      </c>
      <c r="I1964" s="1" t="s">
        <v>337</v>
      </c>
      <c r="J1964" s="1" t="s">
        <v>318</v>
      </c>
      <c r="K1964" s="1" t="s">
        <v>5866</v>
      </c>
      <c r="L1964" s="2">
        <v>45834</v>
      </c>
      <c r="M1964">
        <v>4</v>
      </c>
      <c r="N1964">
        <v>40</v>
      </c>
      <c r="O1964">
        <v>0</v>
      </c>
      <c r="P1964">
        <v>1085.4000000000001</v>
      </c>
      <c r="Q1964" s="1" t="s">
        <v>337</v>
      </c>
      <c r="R1964" s="1" t="s">
        <v>337</v>
      </c>
      <c r="S1964" s="1" t="s">
        <v>339</v>
      </c>
      <c r="T1964" s="1" t="s">
        <v>56</v>
      </c>
      <c r="U1964" s="1" t="s">
        <v>39</v>
      </c>
      <c r="V1964">
        <v>1809</v>
      </c>
      <c r="W1964" s="1" t="s">
        <v>319</v>
      </c>
      <c r="X1964" s="1" t="s">
        <v>48</v>
      </c>
      <c r="Y1964" s="2">
        <v>45758</v>
      </c>
      <c r="Z1964">
        <v>0.7</v>
      </c>
      <c r="AA1964" s="1" t="s">
        <v>39</v>
      </c>
    </row>
    <row r="1965" spans="1:28" x14ac:dyDescent="0.3">
      <c r="A1965" s="1" t="s">
        <v>5867</v>
      </c>
      <c r="B1965" s="1" t="s">
        <v>5868</v>
      </c>
      <c r="C1965" s="1" t="s">
        <v>2220</v>
      </c>
      <c r="D1965" s="1" t="s">
        <v>3829</v>
      </c>
      <c r="E1965">
        <v>4</v>
      </c>
      <c r="F1965">
        <v>71</v>
      </c>
      <c r="G1965" s="1" t="s">
        <v>44</v>
      </c>
      <c r="H1965" s="2">
        <v>45841</v>
      </c>
      <c r="I1965" s="1" t="s">
        <v>2220</v>
      </c>
      <c r="J1965" s="1" t="s">
        <v>519</v>
      </c>
      <c r="K1965" s="1" t="s">
        <v>3829</v>
      </c>
      <c r="L1965" s="2">
        <v>45830</v>
      </c>
      <c r="M1965">
        <v>8</v>
      </c>
      <c r="N1965">
        <v>20</v>
      </c>
      <c r="O1965">
        <v>0</v>
      </c>
      <c r="P1965">
        <v>2285.6</v>
      </c>
      <c r="Q1965" s="1" t="s">
        <v>2220</v>
      </c>
      <c r="R1965" s="1" t="s">
        <v>2220</v>
      </c>
      <c r="S1965" s="1" t="s">
        <v>2222</v>
      </c>
      <c r="T1965" s="1" t="s">
        <v>75</v>
      </c>
      <c r="U1965" s="1" t="s">
        <v>314</v>
      </c>
      <c r="V1965">
        <v>2857</v>
      </c>
      <c r="W1965" s="1" t="s">
        <v>521</v>
      </c>
      <c r="X1965" s="1" t="s">
        <v>137</v>
      </c>
      <c r="Y1965" s="2">
        <v>43649</v>
      </c>
      <c r="Z1965">
        <v>6.5</v>
      </c>
      <c r="AA1965" s="1" t="s">
        <v>154</v>
      </c>
      <c r="AB1965">
        <v>1</v>
      </c>
    </row>
    <row r="1966" spans="1:28" x14ac:dyDescent="0.3">
      <c r="A1966" s="1" t="s">
        <v>5869</v>
      </c>
      <c r="B1966" s="1" t="s">
        <v>5870</v>
      </c>
      <c r="C1966" s="1" t="s">
        <v>1315</v>
      </c>
      <c r="D1966" s="1" t="s">
        <v>5871</v>
      </c>
      <c r="E1966">
        <v>3</v>
      </c>
      <c r="F1966">
        <v>73</v>
      </c>
      <c r="G1966" s="1" t="s">
        <v>32</v>
      </c>
      <c r="H1966" s="2">
        <v>45781</v>
      </c>
      <c r="I1966" s="1" t="s">
        <v>1315</v>
      </c>
      <c r="J1966" s="1" t="s">
        <v>64</v>
      </c>
      <c r="K1966" s="1" t="s">
        <v>5871</v>
      </c>
      <c r="L1966" s="2">
        <v>45764</v>
      </c>
      <c r="M1966">
        <v>13</v>
      </c>
      <c r="N1966">
        <v>10</v>
      </c>
      <c r="O1966">
        <v>0</v>
      </c>
      <c r="P1966">
        <v>4302.8999999999996</v>
      </c>
      <c r="Q1966" s="1" t="s">
        <v>1315</v>
      </c>
      <c r="R1966" s="1" t="s">
        <v>1315</v>
      </c>
      <c r="S1966" s="1" t="s">
        <v>1317</v>
      </c>
      <c r="T1966" s="1" t="s">
        <v>90</v>
      </c>
      <c r="U1966" s="1" t="s">
        <v>300</v>
      </c>
      <c r="V1966">
        <v>4781</v>
      </c>
      <c r="W1966" s="1" t="s">
        <v>67</v>
      </c>
      <c r="X1966" s="1" t="s">
        <v>59</v>
      </c>
      <c r="Y1966" s="2">
        <v>44275</v>
      </c>
      <c r="Z1966">
        <v>4.8</v>
      </c>
      <c r="AA1966" s="1" t="s">
        <v>39</v>
      </c>
    </row>
    <row r="1967" spans="1:28" x14ac:dyDescent="0.3">
      <c r="A1967" s="1" t="s">
        <v>5872</v>
      </c>
      <c r="B1967" s="1" t="s">
        <v>5873</v>
      </c>
      <c r="C1967" s="1" t="s">
        <v>1815</v>
      </c>
      <c r="D1967" s="1" t="s">
        <v>5874</v>
      </c>
      <c r="E1967">
        <v>5</v>
      </c>
      <c r="F1967">
        <v>119</v>
      </c>
      <c r="G1967" s="1" t="s">
        <v>44</v>
      </c>
      <c r="H1967" s="2">
        <v>45994</v>
      </c>
      <c r="I1967" s="1" t="s">
        <v>1815</v>
      </c>
      <c r="J1967" s="1" t="s">
        <v>538</v>
      </c>
      <c r="K1967" s="1" t="s">
        <v>5874</v>
      </c>
      <c r="L1967" s="2">
        <v>45981</v>
      </c>
      <c r="M1967">
        <v>5</v>
      </c>
      <c r="N1967">
        <v>5</v>
      </c>
      <c r="O1967">
        <v>0</v>
      </c>
      <c r="P1967">
        <v>113.05</v>
      </c>
      <c r="Q1967" s="1" t="s">
        <v>1815</v>
      </c>
      <c r="R1967" s="1" t="s">
        <v>1815</v>
      </c>
      <c r="S1967" s="1" t="s">
        <v>1816</v>
      </c>
      <c r="T1967" s="1" t="s">
        <v>134</v>
      </c>
      <c r="U1967" s="1" t="s">
        <v>135</v>
      </c>
      <c r="V1967">
        <v>119</v>
      </c>
      <c r="W1967" s="1" t="s">
        <v>539</v>
      </c>
      <c r="X1967" s="1" t="s">
        <v>540</v>
      </c>
      <c r="Y1967" s="2">
        <v>44731</v>
      </c>
      <c r="Z1967">
        <v>3.5</v>
      </c>
      <c r="AA1967" s="1" t="s">
        <v>39</v>
      </c>
    </row>
    <row r="1968" spans="1:28" x14ac:dyDescent="0.3">
      <c r="A1968" s="1" t="s">
        <v>5875</v>
      </c>
      <c r="B1968" s="1" t="s">
        <v>5876</v>
      </c>
      <c r="C1968" s="1" t="s">
        <v>71</v>
      </c>
      <c r="D1968" s="1" t="s">
        <v>5877</v>
      </c>
      <c r="E1968">
        <v>3</v>
      </c>
      <c r="F1968">
        <v>38</v>
      </c>
      <c r="G1968" s="1" t="s">
        <v>44</v>
      </c>
      <c r="H1968" s="2">
        <v>45816</v>
      </c>
      <c r="I1968" s="1" t="s">
        <v>71</v>
      </c>
      <c r="J1968" s="1" t="s">
        <v>446</v>
      </c>
      <c r="K1968" s="1" t="s">
        <v>5877</v>
      </c>
      <c r="L1968" s="2">
        <v>45804</v>
      </c>
      <c r="M1968">
        <v>11</v>
      </c>
      <c r="N1968">
        <v>30</v>
      </c>
      <c r="O1968">
        <v>0</v>
      </c>
      <c r="P1968">
        <v>8999.9</v>
      </c>
      <c r="Q1968" s="1" t="s">
        <v>71</v>
      </c>
      <c r="R1968" s="1" t="s">
        <v>71</v>
      </c>
      <c r="S1968" s="1" t="s">
        <v>74</v>
      </c>
      <c r="T1968" s="1" t="s">
        <v>75</v>
      </c>
      <c r="U1968" s="1" t="s">
        <v>76</v>
      </c>
      <c r="V1968">
        <v>12857</v>
      </c>
      <c r="W1968" s="1" t="s">
        <v>447</v>
      </c>
      <c r="X1968" s="1" t="s">
        <v>127</v>
      </c>
      <c r="Y1968" s="2">
        <v>45409</v>
      </c>
      <c r="Z1968">
        <v>1.7</v>
      </c>
      <c r="AA1968" s="1" t="s">
        <v>39</v>
      </c>
    </row>
    <row r="1969" spans="1:28" x14ac:dyDescent="0.3">
      <c r="A1969" s="1" t="s">
        <v>5878</v>
      </c>
      <c r="B1969" s="1" t="s">
        <v>5879</v>
      </c>
      <c r="C1969" s="1" t="s">
        <v>435</v>
      </c>
      <c r="D1969" s="1" t="s">
        <v>5880</v>
      </c>
      <c r="E1969">
        <v>4</v>
      </c>
      <c r="F1969">
        <v>23</v>
      </c>
      <c r="G1969" s="1" t="s">
        <v>44</v>
      </c>
      <c r="H1969" s="2">
        <v>45951</v>
      </c>
      <c r="I1969" s="1" t="s">
        <v>435</v>
      </c>
      <c r="J1969" s="1" t="s">
        <v>538</v>
      </c>
      <c r="K1969" s="1" t="s">
        <v>5880</v>
      </c>
      <c r="L1969" s="2">
        <v>45939</v>
      </c>
      <c r="M1969">
        <v>8</v>
      </c>
      <c r="N1969">
        <v>15</v>
      </c>
      <c r="O1969">
        <v>0</v>
      </c>
      <c r="P1969">
        <v>110.5</v>
      </c>
      <c r="Q1969" s="1" t="s">
        <v>435</v>
      </c>
      <c r="R1969" s="1" t="s">
        <v>435</v>
      </c>
      <c r="S1969" s="1" t="s">
        <v>437</v>
      </c>
      <c r="T1969" s="1" t="s">
        <v>134</v>
      </c>
      <c r="U1969" s="1" t="s">
        <v>366</v>
      </c>
      <c r="V1969">
        <v>130</v>
      </c>
      <c r="W1969" s="1" t="s">
        <v>539</v>
      </c>
      <c r="X1969" s="1" t="s">
        <v>540</v>
      </c>
      <c r="Y1969" s="2">
        <v>44731</v>
      </c>
      <c r="Z1969">
        <v>3.5</v>
      </c>
      <c r="AA1969" s="1" t="s">
        <v>39</v>
      </c>
    </row>
    <row r="1970" spans="1:28" x14ac:dyDescent="0.3">
      <c r="A1970" s="1" t="s">
        <v>5881</v>
      </c>
      <c r="B1970" s="1" t="s">
        <v>5882</v>
      </c>
      <c r="C1970" s="1" t="s">
        <v>1934</v>
      </c>
      <c r="D1970" s="1" t="s">
        <v>5883</v>
      </c>
      <c r="E1970">
        <v>3</v>
      </c>
      <c r="F1970">
        <v>56</v>
      </c>
      <c r="G1970" s="1" t="s">
        <v>44</v>
      </c>
      <c r="H1970" s="2">
        <v>45718</v>
      </c>
      <c r="I1970" s="1" t="s">
        <v>1934</v>
      </c>
      <c r="J1970" s="1" t="s">
        <v>150</v>
      </c>
      <c r="K1970" s="1" t="s">
        <v>5883</v>
      </c>
      <c r="L1970" s="2">
        <v>45699</v>
      </c>
      <c r="M1970">
        <v>7</v>
      </c>
      <c r="N1970">
        <v>40</v>
      </c>
      <c r="O1970">
        <v>0</v>
      </c>
      <c r="P1970">
        <v>426.6</v>
      </c>
      <c r="Q1970" s="1" t="s">
        <v>1934</v>
      </c>
      <c r="R1970" s="1" t="s">
        <v>1934</v>
      </c>
      <c r="S1970" s="1" t="s">
        <v>1936</v>
      </c>
      <c r="T1970" s="1" t="s">
        <v>107</v>
      </c>
      <c r="U1970" s="1" t="s">
        <v>152</v>
      </c>
      <c r="V1970">
        <v>711</v>
      </c>
      <c r="W1970" s="1" t="s">
        <v>153</v>
      </c>
      <c r="X1970" s="1" t="s">
        <v>38</v>
      </c>
      <c r="Y1970" s="2">
        <v>45173</v>
      </c>
      <c r="Z1970">
        <v>2.2999999999999998</v>
      </c>
      <c r="AA1970" s="1" t="s">
        <v>39</v>
      </c>
    </row>
    <row r="1971" spans="1:28" x14ac:dyDescent="0.3">
      <c r="A1971" s="1" t="s">
        <v>5884</v>
      </c>
      <c r="B1971" s="1" t="s">
        <v>5885</v>
      </c>
      <c r="C1971" s="1" t="s">
        <v>422</v>
      </c>
      <c r="D1971" s="1" t="s">
        <v>5886</v>
      </c>
      <c r="E1971">
        <v>4</v>
      </c>
      <c r="F1971">
        <v>91</v>
      </c>
      <c r="G1971" s="1" t="s">
        <v>44</v>
      </c>
      <c r="H1971" s="2">
        <v>45746</v>
      </c>
      <c r="I1971" s="1" t="s">
        <v>422</v>
      </c>
      <c r="J1971" s="1" t="s">
        <v>598</v>
      </c>
      <c r="K1971" s="1" t="s">
        <v>5886</v>
      </c>
      <c r="L1971" s="2">
        <v>45736</v>
      </c>
      <c r="M1971">
        <v>6</v>
      </c>
      <c r="N1971">
        <v>15</v>
      </c>
      <c r="O1971">
        <v>0</v>
      </c>
      <c r="P1971">
        <v>5064.3</v>
      </c>
      <c r="Q1971" s="1" t="s">
        <v>422</v>
      </c>
      <c r="R1971" s="1" t="s">
        <v>422</v>
      </c>
      <c r="S1971" s="1" t="s">
        <v>424</v>
      </c>
      <c r="T1971" s="1" t="s">
        <v>90</v>
      </c>
      <c r="U1971" s="1" t="s">
        <v>300</v>
      </c>
      <c r="V1971">
        <v>5958</v>
      </c>
      <c r="W1971" s="1" t="s">
        <v>600</v>
      </c>
      <c r="X1971" s="1" t="s">
        <v>38</v>
      </c>
      <c r="Y1971" s="2">
        <v>43141</v>
      </c>
      <c r="Z1971">
        <v>7.9</v>
      </c>
      <c r="AA1971" s="1" t="s">
        <v>39</v>
      </c>
    </row>
    <row r="1972" spans="1:28" x14ac:dyDescent="0.3">
      <c r="A1972" s="1" t="s">
        <v>5887</v>
      </c>
      <c r="B1972" s="1" t="s">
        <v>5888</v>
      </c>
      <c r="C1972" s="1" t="s">
        <v>219</v>
      </c>
      <c r="D1972" s="1" t="s">
        <v>2472</v>
      </c>
      <c r="E1972">
        <v>4</v>
      </c>
      <c r="F1972">
        <v>44</v>
      </c>
      <c r="G1972" s="1" t="s">
        <v>32</v>
      </c>
      <c r="H1972" s="2">
        <v>46030</v>
      </c>
      <c r="I1972" s="1" t="s">
        <v>219</v>
      </c>
      <c r="J1972" s="1" t="s">
        <v>197</v>
      </c>
      <c r="K1972" s="1" t="s">
        <v>2472</v>
      </c>
      <c r="L1972" s="2">
        <v>46022</v>
      </c>
      <c r="M1972">
        <v>4</v>
      </c>
      <c r="N1972">
        <v>0</v>
      </c>
      <c r="O1972">
        <v>0</v>
      </c>
      <c r="P1972">
        <v>707</v>
      </c>
      <c r="Q1972" s="1" t="s">
        <v>219</v>
      </c>
      <c r="R1972" s="1" t="s">
        <v>219</v>
      </c>
      <c r="S1972" s="1" t="s">
        <v>222</v>
      </c>
      <c r="T1972" s="1" t="s">
        <v>35</v>
      </c>
      <c r="U1972" s="1" t="s">
        <v>223</v>
      </c>
      <c r="V1972">
        <v>707</v>
      </c>
      <c r="W1972" s="1" t="s">
        <v>199</v>
      </c>
      <c r="X1972" s="1" t="s">
        <v>59</v>
      </c>
      <c r="Y1972" s="2">
        <v>43613</v>
      </c>
      <c r="Z1972">
        <v>6.6</v>
      </c>
      <c r="AA1972" s="1" t="s">
        <v>39</v>
      </c>
    </row>
    <row r="1973" spans="1:28" x14ac:dyDescent="0.3">
      <c r="A1973" s="1" t="s">
        <v>5889</v>
      </c>
      <c r="B1973" s="1" t="s">
        <v>5890</v>
      </c>
      <c r="C1973" s="1" t="s">
        <v>767</v>
      </c>
      <c r="D1973" s="1" t="s">
        <v>5891</v>
      </c>
      <c r="E1973">
        <v>3</v>
      </c>
      <c r="F1973">
        <v>50</v>
      </c>
      <c r="G1973" s="1" t="s">
        <v>44</v>
      </c>
      <c r="H1973" s="2">
        <v>45921</v>
      </c>
      <c r="I1973" s="1" t="s">
        <v>767</v>
      </c>
      <c r="J1973" s="1" t="s">
        <v>215</v>
      </c>
      <c r="K1973" s="1" t="s">
        <v>5891</v>
      </c>
      <c r="L1973" s="2">
        <v>45912</v>
      </c>
      <c r="M1973">
        <v>2</v>
      </c>
      <c r="N1973">
        <v>15</v>
      </c>
      <c r="O1973">
        <v>0</v>
      </c>
      <c r="P1973">
        <v>355.3</v>
      </c>
      <c r="Q1973" s="1" t="s">
        <v>767</v>
      </c>
      <c r="R1973" s="1" t="s">
        <v>767</v>
      </c>
      <c r="S1973" s="1" t="s">
        <v>769</v>
      </c>
      <c r="T1973" s="1" t="s">
        <v>107</v>
      </c>
      <c r="U1973" s="1" t="s">
        <v>125</v>
      </c>
      <c r="V1973">
        <v>418</v>
      </c>
      <c r="W1973" s="1" t="s">
        <v>216</v>
      </c>
      <c r="X1973" s="1" t="s">
        <v>127</v>
      </c>
      <c r="Y1973" s="2">
        <v>45659</v>
      </c>
      <c r="Z1973">
        <v>1</v>
      </c>
      <c r="AA1973" s="1" t="s">
        <v>39</v>
      </c>
    </row>
    <row r="1974" spans="1:28" x14ac:dyDescent="0.3">
      <c r="A1974" s="1" t="s">
        <v>5892</v>
      </c>
      <c r="B1974" s="1" t="s">
        <v>5893</v>
      </c>
      <c r="C1974" s="1" t="s">
        <v>1133</v>
      </c>
      <c r="D1974" s="1" t="s">
        <v>5894</v>
      </c>
      <c r="E1974">
        <v>4</v>
      </c>
      <c r="F1974">
        <v>74</v>
      </c>
      <c r="G1974" s="1" t="s">
        <v>44</v>
      </c>
      <c r="H1974" s="2">
        <v>45755</v>
      </c>
      <c r="I1974" s="1" t="s">
        <v>1133</v>
      </c>
      <c r="J1974" s="1" t="s">
        <v>318</v>
      </c>
      <c r="K1974" s="1" t="s">
        <v>5894</v>
      </c>
      <c r="L1974" s="2">
        <v>45746</v>
      </c>
      <c r="M1974">
        <v>4</v>
      </c>
      <c r="N1974">
        <v>5</v>
      </c>
      <c r="O1974">
        <v>0</v>
      </c>
      <c r="P1974">
        <v>2963.05</v>
      </c>
      <c r="Q1974" s="1" t="s">
        <v>1133</v>
      </c>
      <c r="R1974" s="1" t="s">
        <v>1133</v>
      </c>
      <c r="S1974" s="1" t="s">
        <v>1135</v>
      </c>
      <c r="T1974" s="1" t="s">
        <v>107</v>
      </c>
      <c r="U1974" s="1" t="s">
        <v>108</v>
      </c>
      <c r="V1974">
        <v>3119</v>
      </c>
      <c r="W1974" s="1" t="s">
        <v>319</v>
      </c>
      <c r="X1974" s="1" t="s">
        <v>48</v>
      </c>
      <c r="Y1974" s="2">
        <v>45758</v>
      </c>
      <c r="Z1974">
        <v>0.7</v>
      </c>
      <c r="AA1974" s="1" t="s">
        <v>39</v>
      </c>
    </row>
    <row r="1975" spans="1:28" x14ac:dyDescent="0.3">
      <c r="A1975" s="1" t="s">
        <v>5895</v>
      </c>
      <c r="B1975" s="1" t="s">
        <v>5896</v>
      </c>
      <c r="C1975" s="1" t="s">
        <v>455</v>
      </c>
      <c r="D1975" s="1" t="s">
        <v>4733</v>
      </c>
      <c r="E1975">
        <v>2</v>
      </c>
      <c r="F1975">
        <v>75</v>
      </c>
      <c r="G1975" s="1" t="s">
        <v>32</v>
      </c>
      <c r="H1975" s="2">
        <v>45855</v>
      </c>
      <c r="I1975" s="1" t="s">
        <v>455</v>
      </c>
      <c r="J1975" s="1" t="s">
        <v>45</v>
      </c>
      <c r="K1975" s="1" t="s">
        <v>4733</v>
      </c>
      <c r="L1975" s="2">
        <v>45828</v>
      </c>
      <c r="M1975">
        <v>13</v>
      </c>
      <c r="N1975">
        <v>0</v>
      </c>
      <c r="O1975">
        <v>0</v>
      </c>
      <c r="P1975">
        <v>1714</v>
      </c>
      <c r="Q1975" s="1" t="s">
        <v>455</v>
      </c>
      <c r="R1975" s="1" t="s">
        <v>455</v>
      </c>
      <c r="S1975" s="1" t="s">
        <v>457</v>
      </c>
      <c r="T1975" s="1" t="s">
        <v>90</v>
      </c>
      <c r="U1975" s="1" t="s">
        <v>91</v>
      </c>
      <c r="V1975">
        <v>1714</v>
      </c>
      <c r="W1975" s="1" t="s">
        <v>47</v>
      </c>
      <c r="X1975" s="1" t="s">
        <v>48</v>
      </c>
      <c r="Y1975" s="2">
        <v>44112</v>
      </c>
      <c r="Z1975">
        <v>5.2</v>
      </c>
      <c r="AA1975" s="1" t="s">
        <v>84</v>
      </c>
      <c r="AB1975">
        <v>1</v>
      </c>
    </row>
    <row r="1976" spans="1:28" x14ac:dyDescent="0.3">
      <c r="A1976" s="1" t="s">
        <v>5897</v>
      </c>
      <c r="B1976" s="1" t="s">
        <v>5898</v>
      </c>
      <c r="C1976" s="1" t="s">
        <v>325</v>
      </c>
      <c r="D1976" s="1" t="s">
        <v>5899</v>
      </c>
      <c r="E1976">
        <v>2</v>
      </c>
      <c r="F1976">
        <v>137</v>
      </c>
      <c r="G1976" s="1" t="s">
        <v>44</v>
      </c>
      <c r="H1976" s="2">
        <v>45736</v>
      </c>
      <c r="I1976" s="1" t="s">
        <v>325</v>
      </c>
      <c r="J1976" s="1" t="s">
        <v>73</v>
      </c>
      <c r="K1976" s="1" t="s">
        <v>5899</v>
      </c>
      <c r="L1976" s="2">
        <v>45723</v>
      </c>
      <c r="M1976">
        <v>6</v>
      </c>
      <c r="N1976">
        <v>15</v>
      </c>
      <c r="O1976">
        <v>1</v>
      </c>
      <c r="P1976">
        <v>146.19999999999999</v>
      </c>
      <c r="Q1976" s="1" t="s">
        <v>325</v>
      </c>
      <c r="R1976" s="1" t="s">
        <v>325</v>
      </c>
      <c r="S1976" s="1" t="s">
        <v>328</v>
      </c>
      <c r="T1976" s="1" t="s">
        <v>56</v>
      </c>
      <c r="U1976" s="1" t="s">
        <v>66</v>
      </c>
      <c r="V1976">
        <v>172</v>
      </c>
      <c r="W1976" s="1" t="s">
        <v>77</v>
      </c>
      <c r="X1976" s="1" t="s">
        <v>38</v>
      </c>
      <c r="Y1976" s="2">
        <v>44193</v>
      </c>
      <c r="Z1976">
        <v>5</v>
      </c>
      <c r="AA1976" s="1" t="s">
        <v>173</v>
      </c>
      <c r="AB1976">
        <v>1</v>
      </c>
    </row>
    <row r="1977" spans="1:28" x14ac:dyDescent="0.3">
      <c r="A1977" s="1" t="s">
        <v>5900</v>
      </c>
      <c r="B1977" s="1" t="s">
        <v>5901</v>
      </c>
      <c r="C1977" s="1" t="s">
        <v>596</v>
      </c>
      <c r="D1977" s="1" t="s">
        <v>5902</v>
      </c>
      <c r="E1977">
        <v>5</v>
      </c>
      <c r="F1977">
        <v>37</v>
      </c>
      <c r="G1977" s="1" t="s">
        <v>44</v>
      </c>
      <c r="H1977" s="2">
        <v>45825</v>
      </c>
      <c r="I1977" s="1" t="s">
        <v>596</v>
      </c>
      <c r="J1977" s="1" t="s">
        <v>357</v>
      </c>
      <c r="K1977" s="1" t="s">
        <v>5902</v>
      </c>
      <c r="L1977" s="2">
        <v>45817</v>
      </c>
      <c r="M1977">
        <v>4</v>
      </c>
      <c r="N1977">
        <v>40</v>
      </c>
      <c r="O1977">
        <v>0</v>
      </c>
      <c r="P1977">
        <v>1391.4</v>
      </c>
      <c r="Q1977" s="1" t="s">
        <v>596</v>
      </c>
      <c r="R1977" s="1" t="s">
        <v>596</v>
      </c>
      <c r="S1977" s="1" t="s">
        <v>599</v>
      </c>
      <c r="T1977" s="1" t="s">
        <v>75</v>
      </c>
      <c r="U1977" s="1" t="s">
        <v>76</v>
      </c>
      <c r="V1977">
        <v>2319</v>
      </c>
      <c r="W1977" s="1" t="s">
        <v>360</v>
      </c>
      <c r="X1977" s="1" t="s">
        <v>38</v>
      </c>
      <c r="Y1977" s="2">
        <v>45643</v>
      </c>
      <c r="Z1977">
        <v>1</v>
      </c>
      <c r="AA1977" s="1" t="s">
        <v>39</v>
      </c>
    </row>
    <row r="1978" spans="1:28" x14ac:dyDescent="0.3">
      <c r="A1978" s="1" t="s">
        <v>5903</v>
      </c>
      <c r="B1978" s="1" t="s">
        <v>5904</v>
      </c>
      <c r="C1978" s="1" t="s">
        <v>195</v>
      </c>
      <c r="D1978" s="1" t="s">
        <v>5905</v>
      </c>
      <c r="E1978">
        <v>3</v>
      </c>
      <c r="F1978">
        <v>106</v>
      </c>
      <c r="G1978" s="1" t="s">
        <v>806</v>
      </c>
      <c r="H1978" s="2">
        <v>45826</v>
      </c>
      <c r="I1978" s="1" t="s">
        <v>195</v>
      </c>
      <c r="J1978" s="1" t="s">
        <v>183</v>
      </c>
      <c r="K1978" s="1" t="s">
        <v>5905</v>
      </c>
      <c r="L1978" s="2">
        <v>45804</v>
      </c>
      <c r="M1978">
        <v>90</v>
      </c>
      <c r="N1978">
        <v>0</v>
      </c>
      <c r="O1978">
        <v>0</v>
      </c>
      <c r="P1978">
        <v>7839</v>
      </c>
      <c r="Q1978" s="1" t="s">
        <v>195</v>
      </c>
      <c r="R1978" s="1" t="s">
        <v>195</v>
      </c>
      <c r="S1978" s="1" t="s">
        <v>198</v>
      </c>
      <c r="T1978" s="1" t="s">
        <v>90</v>
      </c>
      <c r="U1978" s="1" t="s">
        <v>185</v>
      </c>
      <c r="V1978">
        <v>7839</v>
      </c>
      <c r="W1978" s="1" t="s">
        <v>186</v>
      </c>
      <c r="X1978" s="1" t="s">
        <v>137</v>
      </c>
      <c r="Y1978" s="2">
        <v>45507</v>
      </c>
      <c r="Z1978">
        <v>1.4</v>
      </c>
      <c r="AA1978" s="1" t="s">
        <v>39</v>
      </c>
    </row>
    <row r="1979" spans="1:28" x14ac:dyDescent="0.3">
      <c r="A1979" s="1" t="s">
        <v>5906</v>
      </c>
      <c r="B1979" s="1" t="s">
        <v>5907</v>
      </c>
      <c r="C1979" s="1" t="s">
        <v>1329</v>
      </c>
      <c r="D1979" s="1" t="s">
        <v>1272</v>
      </c>
      <c r="E1979">
        <v>2</v>
      </c>
      <c r="F1979">
        <v>81</v>
      </c>
      <c r="G1979" s="1" t="s">
        <v>44</v>
      </c>
      <c r="H1979" s="2">
        <v>45863</v>
      </c>
      <c r="I1979" s="1" t="s">
        <v>1329</v>
      </c>
      <c r="J1979" s="1" t="s">
        <v>73</v>
      </c>
      <c r="K1979" s="1" t="s">
        <v>1272</v>
      </c>
      <c r="L1979" s="2">
        <v>45856</v>
      </c>
      <c r="M1979">
        <v>6</v>
      </c>
      <c r="N1979">
        <v>0</v>
      </c>
      <c r="O1979">
        <v>0</v>
      </c>
      <c r="P1979">
        <v>1515</v>
      </c>
      <c r="Q1979" s="1" t="s">
        <v>1329</v>
      </c>
      <c r="R1979" s="1" t="s">
        <v>1329</v>
      </c>
      <c r="S1979" s="1" t="s">
        <v>1331</v>
      </c>
      <c r="T1979" s="1" t="s">
        <v>56</v>
      </c>
      <c r="U1979" s="1" t="s">
        <v>39</v>
      </c>
      <c r="V1979">
        <v>1515</v>
      </c>
      <c r="W1979" s="1" t="s">
        <v>77</v>
      </c>
      <c r="X1979" s="1" t="s">
        <v>38</v>
      </c>
      <c r="Y1979" s="2">
        <v>44193</v>
      </c>
      <c r="Z1979">
        <v>5</v>
      </c>
      <c r="AA1979" s="1" t="s">
        <v>49</v>
      </c>
      <c r="AB1979">
        <v>1</v>
      </c>
    </row>
    <row r="1980" spans="1:28" x14ac:dyDescent="0.3">
      <c r="A1980" s="1" t="s">
        <v>5908</v>
      </c>
      <c r="B1980" s="1" t="s">
        <v>5909</v>
      </c>
      <c r="C1980" s="1" t="s">
        <v>2005</v>
      </c>
      <c r="D1980" s="1" t="s">
        <v>5910</v>
      </c>
      <c r="E1980">
        <v>4</v>
      </c>
      <c r="F1980">
        <v>71</v>
      </c>
      <c r="G1980" s="1" t="s">
        <v>32</v>
      </c>
      <c r="H1980" s="2">
        <v>45957</v>
      </c>
      <c r="I1980" s="1" t="s">
        <v>2005</v>
      </c>
      <c r="J1980" s="1" t="s">
        <v>159</v>
      </c>
      <c r="K1980" s="1" t="s">
        <v>5910</v>
      </c>
      <c r="L1980" s="2">
        <v>45944</v>
      </c>
      <c r="M1980">
        <v>4</v>
      </c>
      <c r="N1980">
        <v>0</v>
      </c>
      <c r="O1980">
        <v>0</v>
      </c>
      <c r="P1980">
        <v>2908</v>
      </c>
      <c r="Q1980" s="1" t="s">
        <v>2005</v>
      </c>
      <c r="R1980" s="1" t="s">
        <v>2005</v>
      </c>
      <c r="S1980" s="1" t="s">
        <v>2007</v>
      </c>
      <c r="T1980" s="1" t="s">
        <v>75</v>
      </c>
      <c r="U1980" s="1" t="s">
        <v>98</v>
      </c>
      <c r="V1980">
        <v>2908</v>
      </c>
      <c r="W1980" s="1" t="s">
        <v>161</v>
      </c>
      <c r="X1980" s="1" t="s">
        <v>59</v>
      </c>
      <c r="Y1980" s="2">
        <v>43812</v>
      </c>
      <c r="Z1980">
        <v>6.1</v>
      </c>
      <c r="AA1980" s="1" t="s">
        <v>39</v>
      </c>
    </row>
    <row r="1981" spans="1:28" x14ac:dyDescent="0.3">
      <c r="A1981" s="1" t="s">
        <v>5911</v>
      </c>
      <c r="B1981" s="1" t="s">
        <v>5912</v>
      </c>
      <c r="C1981" s="1" t="s">
        <v>875</v>
      </c>
      <c r="D1981" s="1" t="s">
        <v>5913</v>
      </c>
      <c r="E1981">
        <v>5</v>
      </c>
      <c r="F1981">
        <v>85</v>
      </c>
      <c r="G1981" s="1" t="s">
        <v>44</v>
      </c>
      <c r="H1981" s="2">
        <v>45944</v>
      </c>
      <c r="I1981" s="1" t="s">
        <v>875</v>
      </c>
      <c r="J1981" s="1" t="s">
        <v>197</v>
      </c>
      <c r="K1981" s="1" t="s">
        <v>5913</v>
      </c>
      <c r="L1981" s="2">
        <v>45932</v>
      </c>
      <c r="M1981">
        <v>5</v>
      </c>
      <c r="N1981">
        <v>20</v>
      </c>
      <c r="O1981">
        <v>0</v>
      </c>
      <c r="P1981">
        <v>444</v>
      </c>
      <c r="Q1981" s="1" t="s">
        <v>875</v>
      </c>
      <c r="R1981" s="1" t="s">
        <v>875</v>
      </c>
      <c r="S1981" s="1" t="s">
        <v>877</v>
      </c>
      <c r="T1981" s="1" t="s">
        <v>107</v>
      </c>
      <c r="U1981" s="1" t="s">
        <v>125</v>
      </c>
      <c r="V1981">
        <v>555</v>
      </c>
      <c r="W1981" s="1" t="s">
        <v>199</v>
      </c>
      <c r="X1981" s="1" t="s">
        <v>59</v>
      </c>
      <c r="Y1981" s="2">
        <v>43613</v>
      </c>
      <c r="Z1981">
        <v>6.6</v>
      </c>
      <c r="AA1981" s="1" t="s">
        <v>39</v>
      </c>
    </row>
    <row r="1982" spans="1:28" x14ac:dyDescent="0.3">
      <c r="A1982" s="1" t="s">
        <v>5914</v>
      </c>
      <c r="B1982" s="1" t="s">
        <v>5915</v>
      </c>
      <c r="C1982" s="1" t="s">
        <v>289</v>
      </c>
      <c r="D1982" s="1" t="s">
        <v>5182</v>
      </c>
      <c r="E1982">
        <v>4</v>
      </c>
      <c r="F1982">
        <v>23</v>
      </c>
      <c r="G1982" s="1" t="s">
        <v>32</v>
      </c>
      <c r="H1982" s="2">
        <v>45730</v>
      </c>
      <c r="I1982" s="1" t="s">
        <v>289</v>
      </c>
      <c r="J1982" s="1" t="s">
        <v>54</v>
      </c>
      <c r="K1982" s="1" t="s">
        <v>5182</v>
      </c>
      <c r="L1982" s="2">
        <v>45724</v>
      </c>
      <c r="M1982">
        <v>4</v>
      </c>
      <c r="N1982">
        <v>10</v>
      </c>
      <c r="O1982">
        <v>0</v>
      </c>
      <c r="P1982">
        <v>9639</v>
      </c>
      <c r="Q1982" s="1" t="s">
        <v>289</v>
      </c>
      <c r="R1982" s="1" t="s">
        <v>289</v>
      </c>
      <c r="S1982" s="1" t="s">
        <v>292</v>
      </c>
      <c r="T1982" s="1" t="s">
        <v>107</v>
      </c>
      <c r="U1982" s="1" t="s">
        <v>125</v>
      </c>
      <c r="V1982">
        <v>10710</v>
      </c>
      <c r="W1982" s="1" t="s">
        <v>58</v>
      </c>
      <c r="X1982" s="1" t="s">
        <v>59</v>
      </c>
      <c r="Y1982" s="2">
        <v>44128</v>
      </c>
      <c r="Z1982">
        <v>5.2</v>
      </c>
      <c r="AA1982" s="1" t="s">
        <v>39</v>
      </c>
    </row>
    <row r="1983" spans="1:28" x14ac:dyDescent="0.3">
      <c r="A1983" s="1" t="s">
        <v>5916</v>
      </c>
      <c r="B1983" s="1" t="s">
        <v>5917</v>
      </c>
      <c r="C1983" s="1" t="s">
        <v>176</v>
      </c>
      <c r="D1983" s="1" t="s">
        <v>5918</v>
      </c>
      <c r="E1983">
        <v>2</v>
      </c>
      <c r="F1983">
        <v>49</v>
      </c>
      <c r="G1983" s="1" t="s">
        <v>32</v>
      </c>
      <c r="H1983" s="2">
        <v>46002</v>
      </c>
      <c r="I1983" s="1" t="s">
        <v>176</v>
      </c>
      <c r="J1983" s="1" t="s">
        <v>221</v>
      </c>
      <c r="K1983" s="1" t="s">
        <v>5918</v>
      </c>
      <c r="L1983" s="2">
        <v>45985</v>
      </c>
      <c r="M1983">
        <v>13</v>
      </c>
      <c r="N1983">
        <v>40</v>
      </c>
      <c r="O1983">
        <v>0</v>
      </c>
      <c r="P1983">
        <v>3183.6</v>
      </c>
      <c r="Q1983" s="1" t="s">
        <v>176</v>
      </c>
      <c r="R1983" s="1" t="s">
        <v>176</v>
      </c>
      <c r="S1983" s="1" t="s">
        <v>178</v>
      </c>
      <c r="T1983" s="1" t="s">
        <v>107</v>
      </c>
      <c r="U1983" s="1" t="s">
        <v>125</v>
      </c>
      <c r="V1983">
        <v>5306</v>
      </c>
      <c r="W1983" s="1" t="s">
        <v>224</v>
      </c>
      <c r="X1983" s="1" t="s">
        <v>137</v>
      </c>
      <c r="Y1983" s="2">
        <v>44532</v>
      </c>
      <c r="Z1983">
        <v>4.0999999999999996</v>
      </c>
      <c r="AA1983" s="1" t="s">
        <v>154</v>
      </c>
      <c r="AB1983">
        <v>1</v>
      </c>
    </row>
    <row r="1984" spans="1:28" x14ac:dyDescent="0.3">
      <c r="A1984" s="1" t="s">
        <v>5919</v>
      </c>
      <c r="B1984" s="1" t="s">
        <v>5920</v>
      </c>
      <c r="C1984" s="1" t="s">
        <v>227</v>
      </c>
      <c r="D1984" s="1" t="s">
        <v>1287</v>
      </c>
      <c r="E1984">
        <v>3</v>
      </c>
      <c r="F1984">
        <v>39</v>
      </c>
      <c r="G1984" s="1" t="s">
        <v>44</v>
      </c>
      <c r="H1984" s="2">
        <v>45752</v>
      </c>
      <c r="I1984" s="1" t="s">
        <v>227</v>
      </c>
      <c r="J1984" s="1" t="s">
        <v>183</v>
      </c>
      <c r="K1984" s="1" t="s">
        <v>1287</v>
      </c>
      <c r="L1984" s="2">
        <v>45739</v>
      </c>
      <c r="M1984">
        <v>6</v>
      </c>
      <c r="N1984">
        <v>10</v>
      </c>
      <c r="O1984">
        <v>0</v>
      </c>
      <c r="P1984">
        <v>22891.5</v>
      </c>
      <c r="Q1984" s="1" t="s">
        <v>227</v>
      </c>
      <c r="R1984" s="1" t="s">
        <v>227</v>
      </c>
      <c r="S1984" s="1" t="s">
        <v>230</v>
      </c>
      <c r="T1984" s="1" t="s">
        <v>75</v>
      </c>
      <c r="U1984" s="1" t="s">
        <v>98</v>
      </c>
      <c r="V1984">
        <v>25435</v>
      </c>
      <c r="W1984" s="1" t="s">
        <v>186</v>
      </c>
      <c r="X1984" s="1" t="s">
        <v>137</v>
      </c>
      <c r="Y1984" s="2">
        <v>45507</v>
      </c>
      <c r="Z1984">
        <v>1.4</v>
      </c>
      <c r="AA1984" s="1" t="s">
        <v>39</v>
      </c>
    </row>
    <row r="1985" spans="1:28" x14ac:dyDescent="0.3">
      <c r="A1985" s="1" t="s">
        <v>5921</v>
      </c>
      <c r="B1985" s="1" t="s">
        <v>5922</v>
      </c>
      <c r="C1985" s="1" t="s">
        <v>507</v>
      </c>
      <c r="D1985" s="1" t="s">
        <v>1798</v>
      </c>
      <c r="E1985">
        <v>4</v>
      </c>
      <c r="F1985">
        <v>34</v>
      </c>
      <c r="G1985" s="1" t="s">
        <v>806</v>
      </c>
      <c r="H1985" s="2">
        <v>45907</v>
      </c>
      <c r="I1985" s="1" t="s">
        <v>507</v>
      </c>
      <c r="J1985" s="1" t="s">
        <v>54</v>
      </c>
      <c r="K1985" s="1" t="s">
        <v>1798</v>
      </c>
      <c r="L1985" s="2">
        <v>45897</v>
      </c>
      <c r="M1985">
        <v>9</v>
      </c>
      <c r="N1985">
        <v>0</v>
      </c>
      <c r="O1985">
        <v>0</v>
      </c>
      <c r="P1985">
        <v>2169</v>
      </c>
      <c r="Q1985" s="1" t="s">
        <v>507</v>
      </c>
      <c r="R1985" s="1" t="s">
        <v>507</v>
      </c>
      <c r="S1985" s="1" t="s">
        <v>509</v>
      </c>
      <c r="T1985" s="1" t="s">
        <v>56</v>
      </c>
      <c r="U1985" s="1" t="s">
        <v>57</v>
      </c>
      <c r="V1985">
        <v>2169</v>
      </c>
      <c r="W1985" s="1" t="s">
        <v>58</v>
      </c>
      <c r="X1985" s="1" t="s">
        <v>59</v>
      </c>
      <c r="Y1985" s="2">
        <v>44128</v>
      </c>
      <c r="Z1985">
        <v>5.2</v>
      </c>
      <c r="AA1985" s="1" t="s">
        <v>39</v>
      </c>
    </row>
    <row r="1986" spans="1:28" x14ac:dyDescent="0.3">
      <c r="A1986" s="1" t="s">
        <v>5923</v>
      </c>
      <c r="B1986" s="1" t="s">
        <v>5924</v>
      </c>
      <c r="C1986" s="1" t="s">
        <v>507</v>
      </c>
      <c r="D1986" s="1" t="s">
        <v>5925</v>
      </c>
      <c r="E1986">
        <v>3</v>
      </c>
      <c r="F1986">
        <v>116</v>
      </c>
      <c r="G1986" s="1" t="s">
        <v>44</v>
      </c>
      <c r="H1986" s="2">
        <v>45736</v>
      </c>
      <c r="I1986" s="1" t="s">
        <v>507</v>
      </c>
      <c r="J1986" s="1" t="s">
        <v>357</v>
      </c>
      <c r="K1986" s="1" t="s">
        <v>5925</v>
      </c>
      <c r="L1986" s="2">
        <v>45719</v>
      </c>
      <c r="M1986">
        <v>6</v>
      </c>
      <c r="N1986">
        <v>10</v>
      </c>
      <c r="O1986">
        <v>0</v>
      </c>
      <c r="P1986">
        <v>1952.1</v>
      </c>
      <c r="Q1986" s="1" t="s">
        <v>507</v>
      </c>
      <c r="R1986" s="1" t="s">
        <v>507</v>
      </c>
      <c r="S1986" s="1" t="s">
        <v>509</v>
      </c>
      <c r="T1986" s="1" t="s">
        <v>56</v>
      </c>
      <c r="U1986" s="1" t="s">
        <v>57</v>
      </c>
      <c r="V1986">
        <v>2169</v>
      </c>
      <c r="W1986" s="1" t="s">
        <v>360</v>
      </c>
      <c r="X1986" s="1" t="s">
        <v>38</v>
      </c>
      <c r="Y1986" s="2">
        <v>45643</v>
      </c>
      <c r="Z1986">
        <v>1</v>
      </c>
      <c r="AA1986" s="1" t="s">
        <v>39</v>
      </c>
    </row>
    <row r="1987" spans="1:28" x14ac:dyDescent="0.3">
      <c r="A1987" s="1" t="s">
        <v>5926</v>
      </c>
      <c r="B1987" s="1" t="s">
        <v>5927</v>
      </c>
      <c r="C1987" s="1" t="s">
        <v>276</v>
      </c>
      <c r="D1987" s="1" t="s">
        <v>5928</v>
      </c>
      <c r="E1987">
        <v>2</v>
      </c>
      <c r="F1987">
        <v>171</v>
      </c>
      <c r="G1987" s="1" t="s">
        <v>32</v>
      </c>
      <c r="H1987" s="2">
        <v>46015</v>
      </c>
      <c r="I1987" s="1" t="s">
        <v>276</v>
      </c>
      <c r="J1987" s="1" t="s">
        <v>45</v>
      </c>
      <c r="K1987" s="1" t="s">
        <v>5928</v>
      </c>
      <c r="L1987" s="2">
        <v>46000</v>
      </c>
      <c r="M1987">
        <v>3</v>
      </c>
      <c r="N1987">
        <v>0</v>
      </c>
      <c r="O1987">
        <v>0</v>
      </c>
      <c r="P1987">
        <v>322</v>
      </c>
      <c r="Q1987" s="1" t="s">
        <v>276</v>
      </c>
      <c r="R1987" s="1" t="s">
        <v>276</v>
      </c>
      <c r="S1987" s="1" t="s">
        <v>278</v>
      </c>
      <c r="T1987" s="1" t="s">
        <v>35</v>
      </c>
      <c r="U1987" s="1" t="s">
        <v>36</v>
      </c>
      <c r="V1987">
        <v>322</v>
      </c>
      <c r="W1987" s="1" t="s">
        <v>47</v>
      </c>
      <c r="X1987" s="1" t="s">
        <v>48</v>
      </c>
      <c r="Y1987" s="2">
        <v>44112</v>
      </c>
      <c r="Z1987">
        <v>5.2</v>
      </c>
      <c r="AA1987" s="1" t="s">
        <v>173</v>
      </c>
      <c r="AB1987">
        <v>1</v>
      </c>
    </row>
    <row r="1988" spans="1:28" x14ac:dyDescent="0.3">
      <c r="A1988" s="1" t="s">
        <v>5929</v>
      </c>
      <c r="B1988" s="1" t="s">
        <v>5930</v>
      </c>
      <c r="C1988" s="1" t="s">
        <v>170</v>
      </c>
      <c r="D1988" s="1" t="s">
        <v>1775</v>
      </c>
      <c r="E1988">
        <v>2</v>
      </c>
      <c r="F1988">
        <v>83</v>
      </c>
      <c r="G1988" s="1" t="s">
        <v>401</v>
      </c>
      <c r="H1988" s="2">
        <v>45707</v>
      </c>
      <c r="I1988" s="1" t="s">
        <v>170</v>
      </c>
      <c r="J1988" s="1" t="s">
        <v>33</v>
      </c>
      <c r="K1988" s="1" t="s">
        <v>1775</v>
      </c>
      <c r="L1988" s="2">
        <v>45697</v>
      </c>
      <c r="M1988">
        <v>9</v>
      </c>
      <c r="N1988">
        <v>10</v>
      </c>
      <c r="O1988">
        <v>1</v>
      </c>
      <c r="P1988">
        <v>3595.5</v>
      </c>
      <c r="Q1988" s="1" t="s">
        <v>170</v>
      </c>
      <c r="R1988" s="1" t="s">
        <v>170</v>
      </c>
      <c r="S1988" s="1" t="s">
        <v>172</v>
      </c>
      <c r="T1988" s="1" t="s">
        <v>35</v>
      </c>
      <c r="U1988" s="1" t="s">
        <v>36</v>
      </c>
      <c r="V1988">
        <v>3995</v>
      </c>
      <c r="W1988" s="1" t="s">
        <v>37</v>
      </c>
      <c r="X1988" s="1" t="s">
        <v>38</v>
      </c>
      <c r="Y1988" s="2">
        <v>43032</v>
      </c>
      <c r="Z1988">
        <v>8.1999999999999993</v>
      </c>
      <c r="AA1988" s="1" t="s">
        <v>84</v>
      </c>
      <c r="AB1988">
        <v>1</v>
      </c>
    </row>
    <row r="1989" spans="1:28" x14ac:dyDescent="0.3">
      <c r="A1989" s="1" t="s">
        <v>5931</v>
      </c>
      <c r="B1989" s="1" t="s">
        <v>5932</v>
      </c>
      <c r="C1989" s="1" t="s">
        <v>3078</v>
      </c>
      <c r="D1989" s="1" t="s">
        <v>5933</v>
      </c>
      <c r="E1989">
        <v>5</v>
      </c>
      <c r="F1989">
        <v>32</v>
      </c>
      <c r="G1989" s="1" t="s">
        <v>44</v>
      </c>
      <c r="H1989" s="2">
        <v>45751</v>
      </c>
      <c r="I1989" s="1" t="s">
        <v>3078</v>
      </c>
      <c r="J1989" s="1" t="s">
        <v>598</v>
      </c>
      <c r="K1989" s="1" t="s">
        <v>5933</v>
      </c>
      <c r="L1989" s="2">
        <v>45739</v>
      </c>
      <c r="M1989">
        <v>6</v>
      </c>
      <c r="N1989">
        <v>0</v>
      </c>
      <c r="O1989">
        <v>0</v>
      </c>
      <c r="P1989">
        <v>1354</v>
      </c>
      <c r="Q1989" s="1" t="s">
        <v>3078</v>
      </c>
      <c r="R1989" s="1" t="s">
        <v>3078</v>
      </c>
      <c r="S1989" s="1" t="s">
        <v>3079</v>
      </c>
      <c r="T1989" s="1" t="s">
        <v>107</v>
      </c>
      <c r="U1989" s="1" t="s">
        <v>125</v>
      </c>
      <c r="V1989">
        <v>1354</v>
      </c>
      <c r="W1989" s="1" t="s">
        <v>600</v>
      </c>
      <c r="X1989" s="1" t="s">
        <v>38</v>
      </c>
      <c r="Y1989" s="2">
        <v>43141</v>
      </c>
      <c r="Z1989">
        <v>7.9</v>
      </c>
      <c r="AA1989" s="1" t="s">
        <v>39</v>
      </c>
    </row>
    <row r="1990" spans="1:28" x14ac:dyDescent="0.3">
      <c r="A1990" s="1" t="s">
        <v>5934</v>
      </c>
      <c r="B1990" s="1" t="s">
        <v>5935</v>
      </c>
      <c r="C1990" s="1" t="s">
        <v>130</v>
      </c>
      <c r="D1990" s="1" t="s">
        <v>5936</v>
      </c>
      <c r="E1990">
        <v>4</v>
      </c>
      <c r="F1990">
        <v>69</v>
      </c>
      <c r="G1990" s="1" t="s">
        <v>44</v>
      </c>
      <c r="H1990" s="2">
        <v>45837</v>
      </c>
      <c r="I1990" s="1" t="s">
        <v>130</v>
      </c>
      <c r="J1990" s="1" t="s">
        <v>64</v>
      </c>
      <c r="K1990" s="1" t="s">
        <v>5936</v>
      </c>
      <c r="L1990" s="2">
        <v>45830</v>
      </c>
      <c r="M1990">
        <v>6</v>
      </c>
      <c r="N1990">
        <v>20</v>
      </c>
      <c r="O1990">
        <v>0</v>
      </c>
      <c r="P1990">
        <v>203.2</v>
      </c>
      <c r="Q1990" s="1" t="s">
        <v>130</v>
      </c>
      <c r="R1990" s="1" t="s">
        <v>130</v>
      </c>
      <c r="S1990" s="1" t="s">
        <v>133</v>
      </c>
      <c r="T1990" s="1" t="s">
        <v>134</v>
      </c>
      <c r="U1990" s="1" t="s">
        <v>135</v>
      </c>
      <c r="V1990">
        <v>254</v>
      </c>
      <c r="W1990" s="1" t="s">
        <v>67</v>
      </c>
      <c r="X1990" s="1" t="s">
        <v>59</v>
      </c>
      <c r="Y1990" s="2">
        <v>44275</v>
      </c>
      <c r="Z1990">
        <v>4.8</v>
      </c>
      <c r="AA1990" s="1" t="s">
        <v>39</v>
      </c>
    </row>
    <row r="1991" spans="1:28" x14ac:dyDescent="0.3">
      <c r="A1991" s="1" t="s">
        <v>5937</v>
      </c>
      <c r="B1991" s="1" t="s">
        <v>5938</v>
      </c>
      <c r="C1991" s="1" t="s">
        <v>1379</v>
      </c>
      <c r="D1991" s="1" t="s">
        <v>2672</v>
      </c>
      <c r="E1991">
        <v>4</v>
      </c>
      <c r="F1991">
        <v>39</v>
      </c>
      <c r="G1991" s="1" t="s">
        <v>44</v>
      </c>
      <c r="H1991" s="2">
        <v>45931</v>
      </c>
      <c r="I1991" s="1" t="s">
        <v>1379</v>
      </c>
      <c r="J1991" s="1" t="s">
        <v>142</v>
      </c>
      <c r="K1991" s="1" t="s">
        <v>2672</v>
      </c>
      <c r="L1991" s="2">
        <v>45925</v>
      </c>
      <c r="M1991">
        <v>3</v>
      </c>
      <c r="N1991">
        <v>10</v>
      </c>
      <c r="O1991">
        <v>0</v>
      </c>
      <c r="P1991">
        <v>6464.7</v>
      </c>
      <c r="Q1991" s="1" t="s">
        <v>1379</v>
      </c>
      <c r="R1991" s="1" t="s">
        <v>1379</v>
      </c>
      <c r="S1991" s="1" t="s">
        <v>1381</v>
      </c>
      <c r="T1991" s="1" t="s">
        <v>90</v>
      </c>
      <c r="U1991" s="1" t="s">
        <v>266</v>
      </c>
      <c r="V1991">
        <v>7183</v>
      </c>
      <c r="W1991" s="1" t="s">
        <v>145</v>
      </c>
      <c r="X1991" s="1" t="s">
        <v>59</v>
      </c>
      <c r="Y1991" s="2">
        <v>43159</v>
      </c>
      <c r="Z1991">
        <v>7.8</v>
      </c>
      <c r="AA1991" s="1" t="s">
        <v>39</v>
      </c>
    </row>
    <row r="1992" spans="1:28" x14ac:dyDescent="0.3">
      <c r="A1992" s="1" t="s">
        <v>5939</v>
      </c>
      <c r="B1992" s="1" t="s">
        <v>5940</v>
      </c>
      <c r="C1992" s="1" t="s">
        <v>62</v>
      </c>
      <c r="D1992" s="1" t="s">
        <v>5941</v>
      </c>
      <c r="E1992">
        <v>3</v>
      </c>
      <c r="F1992">
        <v>81</v>
      </c>
      <c r="G1992" s="1" t="s">
        <v>44</v>
      </c>
      <c r="H1992" s="2">
        <v>45797</v>
      </c>
      <c r="I1992" s="1" t="s">
        <v>62</v>
      </c>
      <c r="J1992" s="1" t="s">
        <v>142</v>
      </c>
      <c r="K1992" s="1" t="s">
        <v>5941</v>
      </c>
      <c r="L1992" s="2">
        <v>45780</v>
      </c>
      <c r="M1992">
        <v>7</v>
      </c>
      <c r="N1992">
        <v>5</v>
      </c>
      <c r="O1992">
        <v>0</v>
      </c>
      <c r="P1992">
        <v>751.45</v>
      </c>
      <c r="Q1992" s="1" t="s">
        <v>62</v>
      </c>
      <c r="R1992" s="1" t="s">
        <v>62</v>
      </c>
      <c r="S1992" s="1" t="s">
        <v>65</v>
      </c>
      <c r="T1992" s="1" t="s">
        <v>56</v>
      </c>
      <c r="U1992" s="1" t="s">
        <v>66</v>
      </c>
      <c r="V1992">
        <v>791</v>
      </c>
      <c r="W1992" s="1" t="s">
        <v>145</v>
      </c>
      <c r="X1992" s="1" t="s">
        <v>59</v>
      </c>
      <c r="Y1992" s="2">
        <v>43159</v>
      </c>
      <c r="Z1992">
        <v>7.8</v>
      </c>
      <c r="AA1992" s="1" t="s">
        <v>39</v>
      </c>
    </row>
    <row r="1993" spans="1:28" x14ac:dyDescent="0.3">
      <c r="A1993" s="1" t="s">
        <v>5942</v>
      </c>
      <c r="B1993" s="1" t="s">
        <v>5943</v>
      </c>
      <c r="C1993" s="1" t="s">
        <v>363</v>
      </c>
      <c r="D1993" s="1" t="s">
        <v>5944</v>
      </c>
      <c r="E1993">
        <v>4</v>
      </c>
      <c r="F1993">
        <v>100</v>
      </c>
      <c r="G1993" s="1" t="s">
        <v>44</v>
      </c>
      <c r="H1993" s="2">
        <v>45882</v>
      </c>
      <c r="I1993" s="1" t="s">
        <v>363</v>
      </c>
      <c r="J1993" s="1" t="s">
        <v>538</v>
      </c>
      <c r="K1993" s="1" t="s">
        <v>5944</v>
      </c>
      <c r="L1993" s="2">
        <v>45874</v>
      </c>
      <c r="M1993">
        <v>3</v>
      </c>
      <c r="N1993">
        <v>30</v>
      </c>
      <c r="O1993">
        <v>0</v>
      </c>
      <c r="P1993">
        <v>245.7</v>
      </c>
      <c r="Q1993" s="1" t="s">
        <v>363</v>
      </c>
      <c r="R1993" s="1" t="s">
        <v>363</v>
      </c>
      <c r="S1993" s="1" t="s">
        <v>365</v>
      </c>
      <c r="T1993" s="1" t="s">
        <v>134</v>
      </c>
      <c r="U1993" s="1" t="s">
        <v>366</v>
      </c>
      <c r="V1993">
        <v>351</v>
      </c>
      <c r="W1993" s="1" t="s">
        <v>539</v>
      </c>
      <c r="X1993" s="1" t="s">
        <v>540</v>
      </c>
      <c r="Y1993" s="2">
        <v>44731</v>
      </c>
      <c r="Z1993">
        <v>3.5</v>
      </c>
      <c r="AA1993" s="1" t="s">
        <v>39</v>
      </c>
    </row>
    <row r="1994" spans="1:28" x14ac:dyDescent="0.3">
      <c r="A1994" s="1" t="s">
        <v>5945</v>
      </c>
      <c r="B1994" s="1" t="s">
        <v>5946</v>
      </c>
      <c r="C1994" s="1" t="s">
        <v>621</v>
      </c>
      <c r="D1994" s="1" t="s">
        <v>5947</v>
      </c>
      <c r="E1994">
        <v>4</v>
      </c>
      <c r="G1994" s="1" t="s">
        <v>44</v>
      </c>
      <c r="H1994" s="2">
        <v>45818</v>
      </c>
      <c r="I1994" s="1" t="s">
        <v>621</v>
      </c>
      <c r="J1994" s="1" t="s">
        <v>123</v>
      </c>
      <c r="K1994" s="1" t="s">
        <v>5947</v>
      </c>
      <c r="L1994" s="2">
        <v>45807</v>
      </c>
      <c r="M1994">
        <v>3</v>
      </c>
      <c r="N1994">
        <v>0</v>
      </c>
      <c r="O1994">
        <v>0</v>
      </c>
      <c r="P1994">
        <v>562</v>
      </c>
      <c r="Q1994" s="1" t="s">
        <v>621</v>
      </c>
      <c r="R1994" s="1" t="s">
        <v>621</v>
      </c>
      <c r="S1994" s="1" t="s">
        <v>623</v>
      </c>
      <c r="T1994" s="1" t="s">
        <v>90</v>
      </c>
      <c r="U1994" s="1" t="s">
        <v>91</v>
      </c>
      <c r="V1994">
        <v>562</v>
      </c>
      <c r="W1994" s="1" t="s">
        <v>126</v>
      </c>
      <c r="X1994" s="1" t="s">
        <v>127</v>
      </c>
      <c r="Y1994" s="2">
        <v>44230</v>
      </c>
      <c r="Z1994">
        <v>4.9000000000000004</v>
      </c>
      <c r="AA1994" s="1" t="s">
        <v>39</v>
      </c>
    </row>
    <row r="1995" spans="1:28" x14ac:dyDescent="0.3">
      <c r="A1995" s="1" t="s">
        <v>5948</v>
      </c>
      <c r="B1995" s="1" t="s">
        <v>5949</v>
      </c>
      <c r="C1995" s="1" t="s">
        <v>507</v>
      </c>
      <c r="D1995" s="1" t="s">
        <v>5950</v>
      </c>
      <c r="E1995">
        <v>2</v>
      </c>
      <c r="F1995">
        <v>60</v>
      </c>
      <c r="G1995" s="1" t="s">
        <v>32</v>
      </c>
      <c r="H1995" s="2">
        <v>45922</v>
      </c>
      <c r="I1995" s="1" t="s">
        <v>507</v>
      </c>
      <c r="J1995" s="1" t="s">
        <v>272</v>
      </c>
      <c r="K1995" s="1" t="s">
        <v>5950</v>
      </c>
      <c r="L1995" s="2">
        <v>45912</v>
      </c>
      <c r="M1995">
        <v>6</v>
      </c>
      <c r="N1995">
        <v>30</v>
      </c>
      <c r="O1995">
        <v>1</v>
      </c>
      <c r="P1995">
        <v>1518.3</v>
      </c>
      <c r="Q1995" s="1" t="s">
        <v>507</v>
      </c>
      <c r="R1995" s="1" t="s">
        <v>507</v>
      </c>
      <c r="S1995" s="1" t="s">
        <v>509</v>
      </c>
      <c r="T1995" s="1" t="s">
        <v>56</v>
      </c>
      <c r="U1995" s="1" t="s">
        <v>57</v>
      </c>
      <c r="V1995">
        <v>2169</v>
      </c>
      <c r="W1995" s="1" t="s">
        <v>273</v>
      </c>
      <c r="X1995" s="1" t="s">
        <v>38</v>
      </c>
      <c r="Y1995" s="2">
        <v>45880</v>
      </c>
      <c r="Z1995">
        <v>0.4</v>
      </c>
      <c r="AA1995" s="1" t="s">
        <v>68</v>
      </c>
      <c r="AB1995">
        <v>1</v>
      </c>
    </row>
    <row r="1996" spans="1:28" x14ac:dyDescent="0.3">
      <c r="A1996" s="1" t="s">
        <v>5951</v>
      </c>
      <c r="B1996" s="1" t="s">
        <v>5952</v>
      </c>
      <c r="C1996" s="1" t="s">
        <v>1123</v>
      </c>
      <c r="D1996" s="1" t="s">
        <v>570</v>
      </c>
      <c r="E1996">
        <v>2</v>
      </c>
      <c r="F1996">
        <v>82</v>
      </c>
      <c r="G1996" s="1" t="s">
        <v>32</v>
      </c>
      <c r="H1996" s="2">
        <v>45761</v>
      </c>
      <c r="I1996" s="1" t="s">
        <v>1123</v>
      </c>
      <c r="J1996" s="1" t="s">
        <v>598</v>
      </c>
      <c r="K1996" s="1" t="s">
        <v>570</v>
      </c>
      <c r="L1996" s="2">
        <v>45748</v>
      </c>
      <c r="M1996">
        <v>10</v>
      </c>
      <c r="N1996">
        <v>0</v>
      </c>
      <c r="O1996">
        <v>0</v>
      </c>
      <c r="P1996">
        <v>1864</v>
      </c>
      <c r="Q1996" s="1" t="s">
        <v>1123</v>
      </c>
      <c r="R1996" s="1" t="s">
        <v>1123</v>
      </c>
      <c r="S1996" s="1" t="s">
        <v>1125</v>
      </c>
      <c r="T1996" s="1" t="s">
        <v>75</v>
      </c>
      <c r="U1996" s="1" t="s">
        <v>237</v>
      </c>
      <c r="V1996">
        <v>1864</v>
      </c>
      <c r="W1996" s="1" t="s">
        <v>600</v>
      </c>
      <c r="X1996" s="1" t="s">
        <v>38</v>
      </c>
      <c r="Y1996" s="2">
        <v>43141</v>
      </c>
      <c r="Z1996">
        <v>7.9</v>
      </c>
      <c r="AA1996" s="1" t="s">
        <v>84</v>
      </c>
      <c r="AB1996">
        <v>1</v>
      </c>
    </row>
    <row r="1997" spans="1:28" x14ac:dyDescent="0.3">
      <c r="A1997" s="1" t="s">
        <v>5953</v>
      </c>
      <c r="B1997" s="1" t="s">
        <v>5954</v>
      </c>
      <c r="C1997" s="1" t="s">
        <v>574</v>
      </c>
      <c r="D1997" s="1" t="s">
        <v>2881</v>
      </c>
      <c r="E1997">
        <v>4</v>
      </c>
      <c r="F1997">
        <v>153</v>
      </c>
      <c r="G1997" s="1" t="s">
        <v>44</v>
      </c>
      <c r="H1997" s="2">
        <v>45778</v>
      </c>
      <c r="I1997" s="1" t="s">
        <v>574</v>
      </c>
      <c r="J1997" s="1" t="s">
        <v>105</v>
      </c>
      <c r="K1997" s="1" t="s">
        <v>2881</v>
      </c>
      <c r="L1997" s="2">
        <v>45752</v>
      </c>
      <c r="M1997">
        <v>14</v>
      </c>
      <c r="N1997">
        <v>10</v>
      </c>
      <c r="O1997">
        <v>0</v>
      </c>
      <c r="P1997">
        <v>36657.9</v>
      </c>
      <c r="Q1997" s="1" t="s">
        <v>574</v>
      </c>
      <c r="R1997" s="1" t="s">
        <v>574</v>
      </c>
      <c r="S1997" s="1" t="s">
        <v>576</v>
      </c>
      <c r="T1997" s="1" t="s">
        <v>75</v>
      </c>
      <c r="U1997" s="1" t="s">
        <v>98</v>
      </c>
      <c r="V1997">
        <v>40731</v>
      </c>
      <c r="W1997" s="1" t="s">
        <v>109</v>
      </c>
      <c r="X1997" s="1" t="s">
        <v>110</v>
      </c>
      <c r="Y1997" s="2">
        <v>44203</v>
      </c>
      <c r="Z1997">
        <v>5</v>
      </c>
      <c r="AA1997" s="1" t="s">
        <v>39</v>
      </c>
    </row>
    <row r="1998" spans="1:28" x14ac:dyDescent="0.3">
      <c r="A1998" s="1" t="s">
        <v>5955</v>
      </c>
      <c r="B1998" s="1" t="s">
        <v>5956</v>
      </c>
      <c r="C1998" s="1" t="s">
        <v>692</v>
      </c>
      <c r="D1998" s="1" t="s">
        <v>5957</v>
      </c>
      <c r="E1998">
        <v>4</v>
      </c>
      <c r="F1998">
        <v>74</v>
      </c>
      <c r="G1998" s="1" t="s">
        <v>44</v>
      </c>
      <c r="H1998" s="2">
        <v>45775</v>
      </c>
      <c r="I1998" s="1" t="s">
        <v>692</v>
      </c>
      <c r="J1998" s="1" t="s">
        <v>394</v>
      </c>
      <c r="K1998" s="1" t="s">
        <v>5957</v>
      </c>
      <c r="L1998" s="2">
        <v>45762</v>
      </c>
      <c r="M1998">
        <v>3</v>
      </c>
      <c r="N1998">
        <v>0</v>
      </c>
      <c r="O1998">
        <v>1</v>
      </c>
      <c r="P1998">
        <v>1413</v>
      </c>
      <c r="Q1998" s="1" t="s">
        <v>692</v>
      </c>
      <c r="R1998" s="1" t="s">
        <v>692</v>
      </c>
      <c r="S1998" s="1" t="s">
        <v>693</v>
      </c>
      <c r="T1998" s="1" t="s">
        <v>56</v>
      </c>
      <c r="U1998" s="1" t="s">
        <v>57</v>
      </c>
      <c r="V1998">
        <v>1413</v>
      </c>
      <c r="W1998" s="1" t="s">
        <v>396</v>
      </c>
      <c r="X1998" s="1" t="s">
        <v>127</v>
      </c>
      <c r="Y1998" s="2">
        <v>43220</v>
      </c>
      <c r="Z1998">
        <v>7.7</v>
      </c>
      <c r="AA1998" s="1" t="s">
        <v>39</v>
      </c>
    </row>
    <row r="1999" spans="1:28" x14ac:dyDescent="0.3">
      <c r="A1999" s="1" t="s">
        <v>5958</v>
      </c>
      <c r="B1999" s="1" t="s">
        <v>5959</v>
      </c>
      <c r="C1999" s="1" t="s">
        <v>1302</v>
      </c>
      <c r="D1999" s="1" t="s">
        <v>2491</v>
      </c>
      <c r="E1999">
        <v>4</v>
      </c>
      <c r="F1999">
        <v>44</v>
      </c>
      <c r="G1999" s="1" t="s">
        <v>401</v>
      </c>
      <c r="H1999" s="2">
        <v>45812</v>
      </c>
      <c r="I1999" s="1" t="s">
        <v>1302</v>
      </c>
      <c r="J1999" s="1" t="s">
        <v>598</v>
      </c>
      <c r="K1999" s="1" t="s">
        <v>2491</v>
      </c>
      <c r="L1999" s="2">
        <v>45793</v>
      </c>
      <c r="M1999">
        <v>6</v>
      </c>
      <c r="N1999">
        <v>30</v>
      </c>
      <c r="O1999">
        <v>0</v>
      </c>
      <c r="P1999">
        <v>2795.1</v>
      </c>
      <c r="Q1999" s="1" t="s">
        <v>1302</v>
      </c>
      <c r="R1999" s="1" t="s">
        <v>1302</v>
      </c>
      <c r="S1999" s="1" t="s">
        <v>1304</v>
      </c>
      <c r="T1999" s="1" t="s">
        <v>90</v>
      </c>
      <c r="U1999" s="1" t="s">
        <v>91</v>
      </c>
      <c r="V1999">
        <v>3993</v>
      </c>
      <c r="W1999" s="1" t="s">
        <v>600</v>
      </c>
      <c r="X1999" s="1" t="s">
        <v>38</v>
      </c>
      <c r="Y1999" s="2">
        <v>43141</v>
      </c>
      <c r="Z1999">
        <v>7.9</v>
      </c>
      <c r="AA1999" s="1" t="s">
        <v>39</v>
      </c>
    </row>
    <row r="2000" spans="1:28" x14ac:dyDescent="0.3">
      <c r="A2000" s="1" t="s">
        <v>5960</v>
      </c>
      <c r="B2000" s="1" t="s">
        <v>5961</v>
      </c>
      <c r="C2000" s="1" t="s">
        <v>450</v>
      </c>
      <c r="D2000" s="1" t="s">
        <v>5962</v>
      </c>
      <c r="E2000">
        <v>2</v>
      </c>
      <c r="F2000">
        <v>67</v>
      </c>
      <c r="G2000" s="1" t="s">
        <v>32</v>
      </c>
      <c r="H2000" s="2">
        <v>45943</v>
      </c>
      <c r="I2000" s="1" t="s">
        <v>450</v>
      </c>
      <c r="J2000" s="1" t="s">
        <v>115</v>
      </c>
      <c r="K2000" s="1" t="s">
        <v>5962</v>
      </c>
      <c r="L2000" s="2">
        <v>45937</v>
      </c>
      <c r="M2000">
        <v>4</v>
      </c>
      <c r="N2000">
        <v>0</v>
      </c>
      <c r="O2000">
        <v>1</v>
      </c>
      <c r="P2000">
        <v>3478</v>
      </c>
      <c r="Q2000" s="1" t="s">
        <v>450</v>
      </c>
      <c r="R2000" s="1" t="s">
        <v>450</v>
      </c>
      <c r="S2000" s="1" t="s">
        <v>452</v>
      </c>
      <c r="T2000" s="1" t="s">
        <v>107</v>
      </c>
      <c r="U2000" s="1" t="s">
        <v>416</v>
      </c>
      <c r="V2000">
        <v>3478</v>
      </c>
      <c r="W2000" s="1" t="s">
        <v>118</v>
      </c>
      <c r="X2000" s="1" t="s">
        <v>59</v>
      </c>
      <c r="Y2000" s="2">
        <v>43824</v>
      </c>
      <c r="Z2000">
        <v>6</v>
      </c>
      <c r="AA2000" s="1" t="s">
        <v>192</v>
      </c>
      <c r="AB2000">
        <v>1</v>
      </c>
    </row>
    <row r="2001" spans="1:28" x14ac:dyDescent="0.3">
      <c r="A2001" s="1" t="s">
        <v>5963</v>
      </c>
      <c r="B2001" s="1" t="s">
        <v>5964</v>
      </c>
      <c r="C2001" s="1" t="s">
        <v>282</v>
      </c>
      <c r="D2001" s="1" t="s">
        <v>5965</v>
      </c>
      <c r="E2001">
        <v>4</v>
      </c>
      <c r="F2001">
        <v>43</v>
      </c>
      <c r="G2001" s="1" t="s">
        <v>32</v>
      </c>
      <c r="H2001" s="2">
        <v>45692</v>
      </c>
      <c r="I2001" s="1" t="s">
        <v>282</v>
      </c>
      <c r="J2001" s="1" t="s">
        <v>150</v>
      </c>
      <c r="K2001" s="1" t="s">
        <v>5965</v>
      </c>
      <c r="L2001" s="2">
        <v>45682</v>
      </c>
      <c r="M2001">
        <v>7</v>
      </c>
      <c r="N2001">
        <v>5</v>
      </c>
      <c r="O2001">
        <v>0</v>
      </c>
      <c r="P2001">
        <v>783.75</v>
      </c>
      <c r="Q2001" s="1" t="s">
        <v>282</v>
      </c>
      <c r="R2001" s="1" t="s">
        <v>282</v>
      </c>
      <c r="S2001" s="1" t="s">
        <v>285</v>
      </c>
      <c r="T2001" s="1" t="s">
        <v>90</v>
      </c>
      <c r="U2001" s="1" t="s">
        <v>91</v>
      </c>
      <c r="V2001">
        <v>825</v>
      </c>
      <c r="W2001" s="1" t="s">
        <v>153</v>
      </c>
      <c r="X2001" s="1" t="s">
        <v>38</v>
      </c>
      <c r="Y2001" s="2">
        <v>45173</v>
      </c>
      <c r="Z2001">
        <v>2.2999999999999998</v>
      </c>
      <c r="AA2001" s="1" t="s">
        <v>39</v>
      </c>
    </row>
    <row r="2002" spans="1:28" x14ac:dyDescent="0.3">
      <c r="A2002" s="1" t="s">
        <v>5966</v>
      </c>
      <c r="B2002" s="1" t="s">
        <v>5967</v>
      </c>
      <c r="C2002" s="1" t="s">
        <v>176</v>
      </c>
      <c r="D2002" s="1" t="s">
        <v>1112</v>
      </c>
      <c r="E2002">
        <v>4</v>
      </c>
      <c r="F2002">
        <v>86</v>
      </c>
      <c r="G2002" s="1" t="s">
        <v>32</v>
      </c>
      <c r="H2002" s="2">
        <v>45734</v>
      </c>
      <c r="I2002" s="1" t="s">
        <v>176</v>
      </c>
      <c r="J2002" s="1" t="s">
        <v>142</v>
      </c>
      <c r="K2002" s="1" t="s">
        <v>1112</v>
      </c>
      <c r="L2002" s="2">
        <v>45724</v>
      </c>
      <c r="M2002">
        <v>3</v>
      </c>
      <c r="N2002">
        <v>15</v>
      </c>
      <c r="O2002">
        <v>0</v>
      </c>
      <c r="P2002">
        <v>4510.1000000000004</v>
      </c>
      <c r="Q2002" s="1" t="s">
        <v>176</v>
      </c>
      <c r="R2002" s="1" t="s">
        <v>176</v>
      </c>
      <c r="S2002" s="1" t="s">
        <v>178</v>
      </c>
      <c r="T2002" s="1" t="s">
        <v>107</v>
      </c>
      <c r="U2002" s="1" t="s">
        <v>125</v>
      </c>
      <c r="V2002">
        <v>5306</v>
      </c>
      <c r="W2002" s="1" t="s">
        <v>145</v>
      </c>
      <c r="X2002" s="1" t="s">
        <v>59</v>
      </c>
      <c r="Y2002" s="2">
        <v>43159</v>
      </c>
      <c r="Z2002">
        <v>7.8</v>
      </c>
      <c r="AA2002" s="1" t="s">
        <v>39</v>
      </c>
    </row>
    <row r="2003" spans="1:28" x14ac:dyDescent="0.3">
      <c r="A2003" s="1" t="s">
        <v>5968</v>
      </c>
      <c r="B2003" s="1" t="s">
        <v>5969</v>
      </c>
      <c r="C2003" s="1" t="s">
        <v>1169</v>
      </c>
      <c r="D2003" s="1" t="s">
        <v>5970</v>
      </c>
      <c r="E2003">
        <v>3</v>
      </c>
      <c r="F2003">
        <v>78</v>
      </c>
      <c r="G2003" s="1" t="s">
        <v>44</v>
      </c>
      <c r="H2003" s="2">
        <v>45836</v>
      </c>
      <c r="I2003" s="1" t="s">
        <v>1169</v>
      </c>
      <c r="J2003" s="1" t="s">
        <v>264</v>
      </c>
      <c r="K2003" s="1" t="s">
        <v>5970</v>
      </c>
      <c r="L2003" s="2">
        <v>45813</v>
      </c>
      <c r="M2003">
        <v>9</v>
      </c>
      <c r="N2003">
        <v>20</v>
      </c>
      <c r="O2003">
        <v>0</v>
      </c>
      <c r="P2003">
        <v>4769.6000000000004</v>
      </c>
      <c r="Q2003" s="1" t="s">
        <v>1169</v>
      </c>
      <c r="R2003" s="1" t="s">
        <v>1169</v>
      </c>
      <c r="S2003" s="1" t="s">
        <v>1171</v>
      </c>
      <c r="T2003" s="1" t="s">
        <v>90</v>
      </c>
      <c r="U2003" s="1" t="s">
        <v>185</v>
      </c>
      <c r="V2003">
        <v>5962</v>
      </c>
      <c r="W2003" s="1" t="s">
        <v>267</v>
      </c>
      <c r="X2003" s="1" t="s">
        <v>268</v>
      </c>
      <c r="Y2003" s="2">
        <v>43207</v>
      </c>
      <c r="Z2003">
        <v>7.7</v>
      </c>
      <c r="AA2003" s="1" t="s">
        <v>39</v>
      </c>
    </row>
    <row r="2004" spans="1:28" x14ac:dyDescent="0.3">
      <c r="A2004" s="1" t="s">
        <v>5971</v>
      </c>
      <c r="B2004" s="1" t="s">
        <v>5972</v>
      </c>
      <c r="C2004" s="1" t="s">
        <v>1562</v>
      </c>
      <c r="D2004" s="1" t="s">
        <v>5973</v>
      </c>
      <c r="E2004">
        <v>3</v>
      </c>
      <c r="F2004">
        <v>48</v>
      </c>
      <c r="G2004" s="1" t="s">
        <v>44</v>
      </c>
      <c r="H2004" s="2">
        <v>45902</v>
      </c>
      <c r="I2004" s="1" t="s">
        <v>1562</v>
      </c>
      <c r="J2004" s="1" t="s">
        <v>519</v>
      </c>
      <c r="K2004" s="1" t="s">
        <v>5973</v>
      </c>
      <c r="L2004" s="2">
        <v>45887</v>
      </c>
      <c r="M2004">
        <v>3</v>
      </c>
      <c r="N2004">
        <v>5</v>
      </c>
      <c r="O2004">
        <v>0</v>
      </c>
      <c r="P2004">
        <v>2196.4</v>
      </c>
      <c r="Q2004" s="1" t="s">
        <v>1562</v>
      </c>
      <c r="R2004" s="1" t="s">
        <v>1562</v>
      </c>
      <c r="S2004" s="1" t="s">
        <v>1564</v>
      </c>
      <c r="T2004" s="1" t="s">
        <v>107</v>
      </c>
      <c r="U2004" s="1" t="s">
        <v>152</v>
      </c>
      <c r="V2004">
        <v>2312</v>
      </c>
      <c r="W2004" s="1" t="s">
        <v>521</v>
      </c>
      <c r="X2004" s="1" t="s">
        <v>137</v>
      </c>
      <c r="Y2004" s="2">
        <v>43649</v>
      </c>
      <c r="Z2004">
        <v>6.5</v>
      </c>
      <c r="AA2004" s="1" t="s">
        <v>39</v>
      </c>
    </row>
    <row r="2005" spans="1:28" x14ac:dyDescent="0.3">
      <c r="A2005" s="1" t="s">
        <v>5974</v>
      </c>
      <c r="B2005" s="1" t="s">
        <v>5975</v>
      </c>
      <c r="C2005" s="1" t="s">
        <v>1551</v>
      </c>
      <c r="D2005" s="1" t="s">
        <v>4025</v>
      </c>
      <c r="E2005">
        <v>4</v>
      </c>
      <c r="F2005">
        <v>96</v>
      </c>
      <c r="G2005" s="1" t="s">
        <v>44</v>
      </c>
      <c r="H2005" s="2">
        <v>45726</v>
      </c>
      <c r="I2005" s="1" t="s">
        <v>1551</v>
      </c>
      <c r="J2005" s="1" t="s">
        <v>538</v>
      </c>
      <c r="K2005" s="1" t="s">
        <v>4025</v>
      </c>
      <c r="L2005" s="2">
        <v>45715</v>
      </c>
      <c r="M2005">
        <v>3</v>
      </c>
      <c r="N2005">
        <v>0</v>
      </c>
      <c r="O2005">
        <v>0</v>
      </c>
      <c r="P2005">
        <v>415</v>
      </c>
      <c r="Q2005" s="1" t="s">
        <v>1551</v>
      </c>
      <c r="R2005" s="1" t="s">
        <v>1551</v>
      </c>
      <c r="S2005" s="1" t="s">
        <v>1553</v>
      </c>
      <c r="T2005" s="1" t="s">
        <v>107</v>
      </c>
      <c r="U2005" s="1" t="s">
        <v>416</v>
      </c>
      <c r="V2005">
        <v>415</v>
      </c>
      <c r="W2005" s="1" t="s">
        <v>539</v>
      </c>
      <c r="X2005" s="1" t="s">
        <v>540</v>
      </c>
      <c r="Y2005" s="2">
        <v>44731</v>
      </c>
      <c r="Z2005">
        <v>3.5</v>
      </c>
      <c r="AA2005" s="1" t="s">
        <v>39</v>
      </c>
    </row>
    <row r="2006" spans="1:28" x14ac:dyDescent="0.3">
      <c r="A2006" s="1" t="s">
        <v>5976</v>
      </c>
      <c r="B2006" s="1" t="s">
        <v>5977</v>
      </c>
      <c r="C2006" s="1" t="s">
        <v>189</v>
      </c>
      <c r="D2006" s="1" t="s">
        <v>5978</v>
      </c>
      <c r="E2006">
        <v>2</v>
      </c>
      <c r="F2006">
        <v>178</v>
      </c>
      <c r="G2006" s="1" t="s">
        <v>44</v>
      </c>
      <c r="H2006" s="2">
        <v>45964</v>
      </c>
      <c r="I2006" s="1" t="s">
        <v>189</v>
      </c>
      <c r="J2006" s="1" t="s">
        <v>115</v>
      </c>
      <c r="K2006" s="1" t="s">
        <v>5978</v>
      </c>
      <c r="L2006" s="2">
        <v>45953</v>
      </c>
      <c r="M2006">
        <v>8</v>
      </c>
      <c r="N2006">
        <v>0</v>
      </c>
      <c r="O2006">
        <v>1</v>
      </c>
      <c r="P2006">
        <v>1689</v>
      </c>
      <c r="Q2006" s="1" t="s">
        <v>189</v>
      </c>
      <c r="R2006" s="1" t="s">
        <v>189</v>
      </c>
      <c r="S2006" s="1" t="s">
        <v>191</v>
      </c>
      <c r="T2006" s="1" t="s">
        <v>56</v>
      </c>
      <c r="U2006" s="1" t="s">
        <v>117</v>
      </c>
      <c r="V2006">
        <v>1689</v>
      </c>
      <c r="W2006" s="1" t="s">
        <v>118</v>
      </c>
      <c r="X2006" s="1" t="s">
        <v>59</v>
      </c>
      <c r="Y2006" s="2">
        <v>43824</v>
      </c>
      <c r="Z2006">
        <v>6</v>
      </c>
      <c r="AA2006" s="1" t="s">
        <v>68</v>
      </c>
      <c r="AB2006">
        <v>1</v>
      </c>
    </row>
    <row r="2007" spans="1:28" x14ac:dyDescent="0.3">
      <c r="A2007" s="1" t="s">
        <v>5979</v>
      </c>
      <c r="B2007" s="1" t="s">
        <v>5980</v>
      </c>
      <c r="C2007" s="1" t="s">
        <v>1024</v>
      </c>
      <c r="D2007" s="1" t="s">
        <v>4213</v>
      </c>
      <c r="E2007">
        <v>2</v>
      </c>
      <c r="F2007">
        <v>94</v>
      </c>
      <c r="G2007" s="1" t="s">
        <v>44</v>
      </c>
      <c r="H2007" s="2">
        <v>45919</v>
      </c>
      <c r="I2007" s="1" t="s">
        <v>1024</v>
      </c>
      <c r="J2007" s="1" t="s">
        <v>183</v>
      </c>
      <c r="K2007" s="1" t="s">
        <v>4213</v>
      </c>
      <c r="L2007" s="2">
        <v>45891</v>
      </c>
      <c r="M2007">
        <v>14</v>
      </c>
      <c r="N2007">
        <v>15</v>
      </c>
      <c r="O2007">
        <v>1</v>
      </c>
      <c r="P2007">
        <v>2105.4499999999998</v>
      </c>
      <c r="Q2007" s="1" t="s">
        <v>1024</v>
      </c>
      <c r="R2007" s="1" t="s">
        <v>1024</v>
      </c>
      <c r="S2007" s="1" t="s">
        <v>1026</v>
      </c>
      <c r="T2007" s="1" t="s">
        <v>56</v>
      </c>
      <c r="U2007" s="1" t="s">
        <v>359</v>
      </c>
      <c r="V2007">
        <v>2477</v>
      </c>
      <c r="W2007" s="1" t="s">
        <v>186</v>
      </c>
      <c r="X2007" s="1" t="s">
        <v>137</v>
      </c>
      <c r="Y2007" s="2">
        <v>45507</v>
      </c>
      <c r="Z2007">
        <v>1.4</v>
      </c>
      <c r="AA2007" s="1" t="s">
        <v>173</v>
      </c>
      <c r="AB2007">
        <v>1</v>
      </c>
    </row>
    <row r="2008" spans="1:28" x14ac:dyDescent="0.3">
      <c r="A2008" s="1" t="s">
        <v>5981</v>
      </c>
      <c r="B2008" s="1" t="s">
        <v>5982</v>
      </c>
      <c r="C2008" s="1" t="s">
        <v>675</v>
      </c>
      <c r="D2008" s="1" t="s">
        <v>5983</v>
      </c>
      <c r="E2008">
        <v>4</v>
      </c>
      <c r="F2008">
        <v>107</v>
      </c>
      <c r="G2008" s="1" t="s">
        <v>44</v>
      </c>
      <c r="H2008" s="2">
        <v>45882</v>
      </c>
      <c r="I2008" s="1" t="s">
        <v>675</v>
      </c>
      <c r="J2008" s="1" t="s">
        <v>318</v>
      </c>
      <c r="K2008" s="1" t="s">
        <v>5983</v>
      </c>
      <c r="L2008" s="2">
        <v>45870</v>
      </c>
      <c r="M2008">
        <v>3</v>
      </c>
      <c r="N2008">
        <v>10</v>
      </c>
      <c r="O2008">
        <v>0</v>
      </c>
      <c r="P2008">
        <v>2171.6999999999998</v>
      </c>
      <c r="Q2008" s="1" t="s">
        <v>675</v>
      </c>
      <c r="R2008" s="1" t="s">
        <v>675</v>
      </c>
      <c r="S2008" s="1" t="s">
        <v>677</v>
      </c>
      <c r="T2008" s="1" t="s">
        <v>75</v>
      </c>
      <c r="U2008" s="1" t="s">
        <v>237</v>
      </c>
      <c r="V2008">
        <v>2413</v>
      </c>
      <c r="W2008" s="1" t="s">
        <v>319</v>
      </c>
      <c r="X2008" s="1" t="s">
        <v>48</v>
      </c>
      <c r="Y2008" s="2">
        <v>45758</v>
      </c>
      <c r="Z2008">
        <v>0.7</v>
      </c>
      <c r="AA2008" s="1" t="s">
        <v>39</v>
      </c>
    </row>
    <row r="2009" spans="1:28" x14ac:dyDescent="0.3">
      <c r="A2009" s="1" t="s">
        <v>5984</v>
      </c>
      <c r="B2009" s="1" t="s">
        <v>5985</v>
      </c>
      <c r="C2009" s="1" t="s">
        <v>984</v>
      </c>
      <c r="D2009" s="1" t="s">
        <v>738</v>
      </c>
      <c r="E2009">
        <v>4</v>
      </c>
      <c r="F2009">
        <v>31</v>
      </c>
      <c r="G2009" s="1" t="s">
        <v>44</v>
      </c>
      <c r="H2009" s="2">
        <v>45867</v>
      </c>
      <c r="I2009" s="1" t="s">
        <v>984</v>
      </c>
      <c r="J2009" s="1" t="s">
        <v>298</v>
      </c>
      <c r="K2009" s="1" t="s">
        <v>738</v>
      </c>
      <c r="L2009" s="2">
        <v>45853</v>
      </c>
      <c r="M2009">
        <v>3</v>
      </c>
      <c r="N2009">
        <v>0</v>
      </c>
      <c r="O2009">
        <v>0</v>
      </c>
      <c r="P2009">
        <v>8565</v>
      </c>
      <c r="Q2009" s="1" t="s">
        <v>984</v>
      </c>
      <c r="R2009" s="1" t="s">
        <v>984</v>
      </c>
      <c r="S2009" s="1" t="s">
        <v>986</v>
      </c>
      <c r="T2009" s="1" t="s">
        <v>107</v>
      </c>
      <c r="U2009" s="1" t="s">
        <v>125</v>
      </c>
      <c r="V2009">
        <v>8565</v>
      </c>
      <c r="W2009" s="1" t="s">
        <v>301</v>
      </c>
      <c r="X2009" s="1" t="s">
        <v>137</v>
      </c>
      <c r="Y2009" s="2">
        <v>44620</v>
      </c>
      <c r="Z2009">
        <v>3.8</v>
      </c>
      <c r="AA2009" s="1" t="s">
        <v>39</v>
      </c>
    </row>
    <row r="2010" spans="1:28" x14ac:dyDescent="0.3">
      <c r="A2010" s="1" t="s">
        <v>5986</v>
      </c>
      <c r="B2010" s="1" t="s">
        <v>5987</v>
      </c>
      <c r="C2010" s="1" t="s">
        <v>1286</v>
      </c>
      <c r="D2010" s="1" t="s">
        <v>5171</v>
      </c>
      <c r="E2010">
        <v>3</v>
      </c>
      <c r="F2010">
        <v>66</v>
      </c>
      <c r="G2010" s="1" t="s">
        <v>44</v>
      </c>
      <c r="H2010" s="2">
        <v>45758</v>
      </c>
      <c r="I2010" s="1" t="s">
        <v>1286</v>
      </c>
      <c r="J2010" s="1" t="s">
        <v>598</v>
      </c>
      <c r="K2010" s="1" t="s">
        <v>5171</v>
      </c>
      <c r="L2010" s="2">
        <v>45749</v>
      </c>
      <c r="M2010">
        <v>3</v>
      </c>
      <c r="N2010">
        <v>0</v>
      </c>
      <c r="O2010">
        <v>1</v>
      </c>
      <c r="P2010">
        <v>21737</v>
      </c>
      <c r="Q2010" s="1" t="s">
        <v>1286</v>
      </c>
      <c r="R2010" s="1" t="s">
        <v>1286</v>
      </c>
      <c r="S2010" s="1" t="s">
        <v>1288</v>
      </c>
      <c r="T2010" s="1" t="s">
        <v>75</v>
      </c>
      <c r="U2010" s="1" t="s">
        <v>98</v>
      </c>
      <c r="V2010">
        <v>21737</v>
      </c>
      <c r="W2010" s="1" t="s">
        <v>600</v>
      </c>
      <c r="X2010" s="1" t="s">
        <v>38</v>
      </c>
      <c r="Y2010" s="2">
        <v>43141</v>
      </c>
      <c r="Z2010">
        <v>7.9</v>
      </c>
      <c r="AA2010" s="1" t="s">
        <v>39</v>
      </c>
    </row>
    <row r="2011" spans="1:28" x14ac:dyDescent="0.3">
      <c r="A2011" s="1" t="s">
        <v>5988</v>
      </c>
      <c r="B2011" s="1" t="s">
        <v>5989</v>
      </c>
      <c r="C2011" s="1" t="s">
        <v>1357</v>
      </c>
      <c r="D2011" s="1" t="s">
        <v>968</v>
      </c>
      <c r="E2011">
        <v>5</v>
      </c>
      <c r="F2011">
        <v>16</v>
      </c>
      <c r="G2011" s="1" t="s">
        <v>44</v>
      </c>
      <c r="H2011" s="2">
        <v>45713</v>
      </c>
      <c r="I2011" s="1" t="s">
        <v>1357</v>
      </c>
      <c r="J2011" s="1" t="s">
        <v>197</v>
      </c>
      <c r="K2011" s="1" t="s">
        <v>968</v>
      </c>
      <c r="L2011" s="2">
        <v>45698</v>
      </c>
      <c r="M2011">
        <v>4</v>
      </c>
      <c r="N2011">
        <v>15</v>
      </c>
      <c r="O2011">
        <v>0</v>
      </c>
      <c r="P2011">
        <v>78.2</v>
      </c>
      <c r="Q2011" s="1" t="s">
        <v>1357</v>
      </c>
      <c r="R2011" s="1" t="s">
        <v>1357</v>
      </c>
      <c r="S2011" s="1" t="s">
        <v>1359</v>
      </c>
      <c r="T2011" s="1" t="s">
        <v>134</v>
      </c>
      <c r="U2011" s="1" t="s">
        <v>366</v>
      </c>
      <c r="V2011">
        <v>92</v>
      </c>
      <c r="W2011" s="1" t="s">
        <v>199</v>
      </c>
      <c r="X2011" s="1" t="s">
        <v>59</v>
      </c>
      <c r="Y2011" s="2">
        <v>43613</v>
      </c>
      <c r="Z2011">
        <v>6.6</v>
      </c>
      <c r="AA2011" s="1" t="s">
        <v>39</v>
      </c>
    </row>
    <row r="2012" spans="1:28" x14ac:dyDescent="0.3">
      <c r="A2012" s="1" t="s">
        <v>5990</v>
      </c>
      <c r="B2012" s="1" t="s">
        <v>5991</v>
      </c>
      <c r="C2012" s="1" t="s">
        <v>804</v>
      </c>
      <c r="D2012" s="1" t="s">
        <v>5992</v>
      </c>
      <c r="E2012">
        <v>3</v>
      </c>
      <c r="F2012">
        <v>102</v>
      </c>
      <c r="G2012" s="1" t="s">
        <v>44</v>
      </c>
      <c r="H2012" s="2">
        <v>46000</v>
      </c>
      <c r="I2012" s="1" t="s">
        <v>804</v>
      </c>
      <c r="J2012" s="1" t="s">
        <v>159</v>
      </c>
      <c r="K2012" s="1" t="s">
        <v>5992</v>
      </c>
      <c r="L2012" s="2">
        <v>45980</v>
      </c>
      <c r="M2012">
        <v>7</v>
      </c>
      <c r="N2012">
        <v>20</v>
      </c>
      <c r="O2012">
        <v>0</v>
      </c>
      <c r="P2012">
        <v>2930.4</v>
      </c>
      <c r="Q2012" s="1" t="s">
        <v>804</v>
      </c>
      <c r="R2012" s="1" t="s">
        <v>804</v>
      </c>
      <c r="S2012" s="1" t="s">
        <v>807</v>
      </c>
      <c r="T2012" s="1" t="s">
        <v>35</v>
      </c>
      <c r="U2012" s="1" t="s">
        <v>83</v>
      </c>
      <c r="V2012">
        <v>3663</v>
      </c>
      <c r="W2012" s="1" t="s">
        <v>161</v>
      </c>
      <c r="X2012" s="1" t="s">
        <v>59</v>
      </c>
      <c r="Y2012" s="2">
        <v>43812</v>
      </c>
      <c r="Z2012">
        <v>6.1</v>
      </c>
      <c r="AA2012" s="1" t="s">
        <v>39</v>
      </c>
    </row>
    <row r="2013" spans="1:28" x14ac:dyDescent="0.3">
      <c r="A2013" s="1" t="s">
        <v>5993</v>
      </c>
      <c r="B2013" s="1" t="s">
        <v>5994</v>
      </c>
      <c r="C2013" s="1" t="s">
        <v>1787</v>
      </c>
      <c r="D2013" s="1" t="s">
        <v>3410</v>
      </c>
      <c r="E2013">
        <v>5</v>
      </c>
      <c r="F2013">
        <v>43</v>
      </c>
      <c r="G2013" s="1" t="s">
        <v>44</v>
      </c>
      <c r="H2013" s="2">
        <v>45739</v>
      </c>
      <c r="I2013" s="1" t="s">
        <v>1787</v>
      </c>
      <c r="J2013" s="1" t="s">
        <v>538</v>
      </c>
      <c r="K2013" s="1" t="s">
        <v>3410</v>
      </c>
      <c r="L2013" s="2">
        <v>45728</v>
      </c>
      <c r="M2013">
        <v>5</v>
      </c>
      <c r="N2013">
        <v>15</v>
      </c>
      <c r="O2013">
        <v>0</v>
      </c>
      <c r="P2013">
        <v>426.7</v>
      </c>
      <c r="Q2013" s="1" t="s">
        <v>1787</v>
      </c>
      <c r="R2013" s="1" t="s">
        <v>1787</v>
      </c>
      <c r="S2013" s="1" t="s">
        <v>1789</v>
      </c>
      <c r="T2013" s="1" t="s">
        <v>107</v>
      </c>
      <c r="U2013" s="1" t="s">
        <v>416</v>
      </c>
      <c r="V2013">
        <v>502</v>
      </c>
      <c r="W2013" s="1" t="s">
        <v>539</v>
      </c>
      <c r="X2013" s="1" t="s">
        <v>540</v>
      </c>
      <c r="Y2013" s="2">
        <v>44731</v>
      </c>
      <c r="Z2013">
        <v>3.5</v>
      </c>
      <c r="AA2013" s="1" t="s">
        <v>39</v>
      </c>
    </row>
    <row r="2014" spans="1:28" x14ac:dyDescent="0.3">
      <c r="A2014" s="1" t="s">
        <v>5995</v>
      </c>
      <c r="B2014" s="1" t="s">
        <v>5996</v>
      </c>
      <c r="C2014" s="1" t="s">
        <v>728</v>
      </c>
      <c r="D2014" s="1" t="s">
        <v>1986</v>
      </c>
      <c r="E2014">
        <v>3</v>
      </c>
      <c r="F2014">
        <v>35</v>
      </c>
      <c r="G2014" s="1" t="s">
        <v>44</v>
      </c>
      <c r="H2014" s="2">
        <v>45866</v>
      </c>
      <c r="I2014" s="1" t="s">
        <v>728</v>
      </c>
      <c r="J2014" s="1" t="s">
        <v>592</v>
      </c>
      <c r="K2014" s="1" t="s">
        <v>1986</v>
      </c>
      <c r="L2014" s="2">
        <v>45847</v>
      </c>
      <c r="M2014">
        <v>9</v>
      </c>
      <c r="N2014">
        <v>30</v>
      </c>
      <c r="O2014">
        <v>0</v>
      </c>
      <c r="P2014">
        <v>989.1</v>
      </c>
      <c r="Q2014" s="1" t="s">
        <v>728</v>
      </c>
      <c r="R2014" s="1" t="s">
        <v>728</v>
      </c>
      <c r="S2014" s="1" t="s">
        <v>730</v>
      </c>
      <c r="T2014" s="1" t="s">
        <v>134</v>
      </c>
      <c r="U2014" s="1" t="s">
        <v>366</v>
      </c>
      <c r="V2014">
        <v>1413</v>
      </c>
      <c r="W2014" s="1" t="s">
        <v>593</v>
      </c>
      <c r="X2014" s="1" t="s">
        <v>127</v>
      </c>
      <c r="Y2014" s="2">
        <v>44133</v>
      </c>
      <c r="Z2014">
        <v>5.2</v>
      </c>
      <c r="AA2014" s="1" t="s">
        <v>39</v>
      </c>
    </row>
    <row r="2015" spans="1:28" x14ac:dyDescent="0.3">
      <c r="A2015" s="1" t="s">
        <v>5997</v>
      </c>
      <c r="B2015" s="1" t="s">
        <v>5998</v>
      </c>
      <c r="C2015" s="1" t="s">
        <v>861</v>
      </c>
      <c r="D2015" s="1" t="s">
        <v>5999</v>
      </c>
      <c r="E2015">
        <v>4</v>
      </c>
      <c r="F2015">
        <v>32</v>
      </c>
      <c r="G2015" s="1" t="s">
        <v>44</v>
      </c>
      <c r="H2015" s="2">
        <v>45867</v>
      </c>
      <c r="I2015" s="1" t="s">
        <v>861</v>
      </c>
      <c r="J2015" s="1" t="s">
        <v>357</v>
      </c>
      <c r="K2015" s="1" t="s">
        <v>5999</v>
      </c>
      <c r="L2015" s="2">
        <v>45849</v>
      </c>
      <c r="M2015">
        <v>7</v>
      </c>
      <c r="N2015">
        <v>0</v>
      </c>
      <c r="O2015">
        <v>0</v>
      </c>
      <c r="P2015">
        <v>223</v>
      </c>
      <c r="Q2015" s="1" t="s">
        <v>861</v>
      </c>
      <c r="R2015" s="1" t="s">
        <v>861</v>
      </c>
      <c r="S2015" s="1" t="s">
        <v>863</v>
      </c>
      <c r="T2015" s="1" t="s">
        <v>56</v>
      </c>
      <c r="U2015" s="1" t="s">
        <v>66</v>
      </c>
      <c r="V2015">
        <v>223</v>
      </c>
      <c r="W2015" s="1" t="s">
        <v>360</v>
      </c>
      <c r="X2015" s="1" t="s">
        <v>38</v>
      </c>
      <c r="Y2015" s="2">
        <v>45643</v>
      </c>
      <c r="Z2015">
        <v>1</v>
      </c>
      <c r="AA2015" s="1" t="s">
        <v>39</v>
      </c>
    </row>
    <row r="2016" spans="1:28" x14ac:dyDescent="0.3">
      <c r="A2016" s="1" t="s">
        <v>6000</v>
      </c>
      <c r="B2016" s="1" t="s">
        <v>6001</v>
      </c>
      <c r="C2016" s="1" t="s">
        <v>2628</v>
      </c>
      <c r="D2016" s="1" t="s">
        <v>938</v>
      </c>
      <c r="E2016">
        <v>5</v>
      </c>
      <c r="F2016">
        <v>40</v>
      </c>
      <c r="G2016" s="1" t="s">
        <v>44</v>
      </c>
      <c r="H2016" s="2">
        <v>45802</v>
      </c>
      <c r="I2016" s="1" t="s">
        <v>2628</v>
      </c>
      <c r="J2016" s="1" t="s">
        <v>513</v>
      </c>
      <c r="K2016" s="1" t="s">
        <v>938</v>
      </c>
      <c r="L2016" s="2">
        <v>45788</v>
      </c>
      <c r="M2016">
        <v>8</v>
      </c>
      <c r="N2016">
        <v>15</v>
      </c>
      <c r="O2016">
        <v>0</v>
      </c>
      <c r="P2016">
        <v>4762.55</v>
      </c>
      <c r="Q2016" s="1" t="s">
        <v>2628</v>
      </c>
      <c r="R2016" s="1" t="s">
        <v>2628</v>
      </c>
      <c r="S2016" s="1" t="s">
        <v>2630</v>
      </c>
      <c r="T2016" s="1" t="s">
        <v>75</v>
      </c>
      <c r="U2016" s="1" t="s">
        <v>314</v>
      </c>
      <c r="V2016">
        <v>5603</v>
      </c>
      <c r="W2016" s="1" t="s">
        <v>514</v>
      </c>
      <c r="X2016" s="1" t="s">
        <v>59</v>
      </c>
      <c r="Y2016" s="2">
        <v>44396</v>
      </c>
      <c r="Z2016">
        <v>4.5</v>
      </c>
      <c r="AA2016" s="1" t="s">
        <v>39</v>
      </c>
    </row>
    <row r="2017" spans="1:28" x14ac:dyDescent="0.3">
      <c r="A2017" s="1" t="s">
        <v>6002</v>
      </c>
      <c r="B2017" s="1" t="s">
        <v>6003</v>
      </c>
      <c r="C2017" s="1" t="s">
        <v>262</v>
      </c>
      <c r="D2017" s="1" t="s">
        <v>6004</v>
      </c>
      <c r="E2017">
        <v>5</v>
      </c>
      <c r="F2017">
        <v>11</v>
      </c>
      <c r="G2017" s="1" t="s">
        <v>44</v>
      </c>
      <c r="H2017" s="2">
        <v>45828</v>
      </c>
      <c r="I2017" s="1" t="s">
        <v>262</v>
      </c>
      <c r="J2017" s="1" t="s">
        <v>54</v>
      </c>
      <c r="K2017" s="1" t="s">
        <v>6004</v>
      </c>
      <c r="L2017" s="2">
        <v>45815</v>
      </c>
      <c r="M2017">
        <v>3</v>
      </c>
      <c r="N2017">
        <v>30</v>
      </c>
      <c r="O2017">
        <v>0</v>
      </c>
      <c r="P2017">
        <v>441.7</v>
      </c>
      <c r="Q2017" s="1" t="s">
        <v>262</v>
      </c>
      <c r="R2017" s="1" t="s">
        <v>262</v>
      </c>
      <c r="S2017" s="1" t="s">
        <v>265</v>
      </c>
      <c r="T2017" s="1" t="s">
        <v>90</v>
      </c>
      <c r="U2017" s="1" t="s">
        <v>266</v>
      </c>
      <c r="V2017">
        <v>631</v>
      </c>
      <c r="W2017" s="1" t="s">
        <v>58</v>
      </c>
      <c r="X2017" s="1" t="s">
        <v>59</v>
      </c>
      <c r="Y2017" s="2">
        <v>44128</v>
      </c>
      <c r="Z2017">
        <v>5.2</v>
      </c>
      <c r="AA2017" s="1" t="s">
        <v>39</v>
      </c>
    </row>
    <row r="2018" spans="1:28" x14ac:dyDescent="0.3">
      <c r="A2018" s="1" t="s">
        <v>6005</v>
      </c>
      <c r="B2018" s="1" t="s">
        <v>6006</v>
      </c>
      <c r="C2018" s="1" t="s">
        <v>1228</v>
      </c>
      <c r="D2018" s="1" t="s">
        <v>2960</v>
      </c>
      <c r="E2018">
        <v>4</v>
      </c>
      <c r="F2018">
        <v>33</v>
      </c>
      <c r="G2018" s="1" t="s">
        <v>44</v>
      </c>
      <c r="H2018" s="2">
        <v>45964</v>
      </c>
      <c r="I2018" s="1" t="s">
        <v>1228</v>
      </c>
      <c r="J2018" s="1" t="s">
        <v>197</v>
      </c>
      <c r="K2018" s="1" t="s">
        <v>2960</v>
      </c>
      <c r="L2018" s="2">
        <v>45953</v>
      </c>
      <c r="M2018">
        <v>4</v>
      </c>
      <c r="N2018">
        <v>15</v>
      </c>
      <c r="O2018">
        <v>1</v>
      </c>
      <c r="P2018">
        <v>5136.55</v>
      </c>
      <c r="Q2018" s="1" t="s">
        <v>1228</v>
      </c>
      <c r="R2018" s="1" t="s">
        <v>1228</v>
      </c>
      <c r="S2018" s="1" t="s">
        <v>1229</v>
      </c>
      <c r="T2018" s="1" t="s">
        <v>107</v>
      </c>
      <c r="U2018" s="1" t="s">
        <v>125</v>
      </c>
      <c r="V2018">
        <v>6043</v>
      </c>
      <c r="W2018" s="1" t="s">
        <v>199</v>
      </c>
      <c r="X2018" s="1" t="s">
        <v>59</v>
      </c>
      <c r="Y2018" s="2">
        <v>43613</v>
      </c>
      <c r="Z2018">
        <v>6.6</v>
      </c>
      <c r="AA2018" s="1" t="s">
        <v>68</v>
      </c>
      <c r="AB2018">
        <v>1</v>
      </c>
    </row>
    <row r="2019" spans="1:28" x14ac:dyDescent="0.3">
      <c r="A2019" s="1" t="s">
        <v>6007</v>
      </c>
      <c r="B2019" s="1" t="s">
        <v>6008</v>
      </c>
      <c r="C2019" s="1" t="s">
        <v>2048</v>
      </c>
      <c r="D2019" s="1" t="s">
        <v>2207</v>
      </c>
      <c r="E2019">
        <v>4</v>
      </c>
      <c r="F2019">
        <v>102</v>
      </c>
      <c r="G2019" s="1" t="s">
        <v>44</v>
      </c>
      <c r="H2019" s="2">
        <v>45788</v>
      </c>
      <c r="I2019" s="1" t="s">
        <v>2048</v>
      </c>
      <c r="J2019" s="1" t="s">
        <v>115</v>
      </c>
      <c r="K2019" s="1" t="s">
        <v>2207</v>
      </c>
      <c r="L2019" s="2">
        <v>45778</v>
      </c>
      <c r="M2019">
        <v>2</v>
      </c>
      <c r="N2019">
        <v>10</v>
      </c>
      <c r="O2019">
        <v>0</v>
      </c>
      <c r="P2019">
        <v>81.900000000000006</v>
      </c>
      <c r="Q2019" s="1" t="s">
        <v>2048</v>
      </c>
      <c r="R2019" s="1" t="s">
        <v>2048</v>
      </c>
      <c r="S2019" s="1" t="s">
        <v>2050</v>
      </c>
      <c r="T2019" s="1" t="s">
        <v>134</v>
      </c>
      <c r="U2019" s="1" t="s">
        <v>366</v>
      </c>
      <c r="V2019">
        <v>91</v>
      </c>
      <c r="W2019" s="1" t="s">
        <v>118</v>
      </c>
      <c r="X2019" s="1" t="s">
        <v>59</v>
      </c>
      <c r="Y2019" s="2">
        <v>43824</v>
      </c>
      <c r="Z2019">
        <v>6</v>
      </c>
      <c r="AA2019" s="1" t="s">
        <v>39</v>
      </c>
    </row>
    <row r="2020" spans="1:28" x14ac:dyDescent="0.3">
      <c r="A2020" s="1" t="s">
        <v>6009</v>
      </c>
      <c r="B2020" s="1" t="s">
        <v>6010</v>
      </c>
      <c r="C2020" s="1" t="s">
        <v>1912</v>
      </c>
      <c r="D2020" s="1" t="s">
        <v>4229</v>
      </c>
      <c r="E2020">
        <v>5</v>
      </c>
      <c r="F2020">
        <v>24</v>
      </c>
      <c r="G2020" s="1" t="s">
        <v>44</v>
      </c>
      <c r="H2020" s="2">
        <v>45860</v>
      </c>
      <c r="I2020" s="1" t="s">
        <v>1912</v>
      </c>
      <c r="J2020" s="1" t="s">
        <v>549</v>
      </c>
      <c r="K2020" s="1" t="s">
        <v>4229</v>
      </c>
      <c r="L2020" s="2">
        <v>45849</v>
      </c>
      <c r="M2020">
        <v>3</v>
      </c>
      <c r="N2020">
        <v>5</v>
      </c>
      <c r="O2020">
        <v>0</v>
      </c>
      <c r="P2020">
        <v>283.10000000000002</v>
      </c>
      <c r="Q2020" s="1" t="s">
        <v>1912</v>
      </c>
      <c r="R2020" s="1" t="s">
        <v>1912</v>
      </c>
      <c r="S2020" s="1" t="s">
        <v>1914</v>
      </c>
      <c r="T2020" s="1" t="s">
        <v>56</v>
      </c>
      <c r="U2020" s="1" t="s">
        <v>57</v>
      </c>
      <c r="V2020">
        <v>298</v>
      </c>
      <c r="W2020" s="1" t="s">
        <v>550</v>
      </c>
      <c r="X2020" s="1" t="s">
        <v>38</v>
      </c>
      <c r="Y2020" s="2">
        <v>45530</v>
      </c>
      <c r="Z2020">
        <v>1.3</v>
      </c>
      <c r="AA2020" s="1" t="s">
        <v>39</v>
      </c>
    </row>
    <row r="2021" spans="1:28" x14ac:dyDescent="0.3">
      <c r="A2021" s="1" t="s">
        <v>6011</v>
      </c>
      <c r="B2021" s="1" t="s">
        <v>6012</v>
      </c>
      <c r="C2021" s="1" t="s">
        <v>94</v>
      </c>
      <c r="D2021" s="1" t="s">
        <v>1104</v>
      </c>
      <c r="E2021">
        <v>4</v>
      </c>
      <c r="F2021">
        <v>66</v>
      </c>
      <c r="G2021" s="1" t="s">
        <v>44</v>
      </c>
      <c r="H2021" s="2">
        <v>45713</v>
      </c>
      <c r="I2021" s="1" t="s">
        <v>94</v>
      </c>
      <c r="J2021" s="1" t="s">
        <v>123</v>
      </c>
      <c r="K2021" s="1" t="s">
        <v>1104</v>
      </c>
      <c r="L2021" s="2">
        <v>45703</v>
      </c>
      <c r="M2021">
        <v>6</v>
      </c>
      <c r="N2021">
        <v>5</v>
      </c>
      <c r="O2021">
        <v>0</v>
      </c>
      <c r="P2021">
        <v>4315.8500000000004</v>
      </c>
      <c r="Q2021" s="1" t="s">
        <v>94</v>
      </c>
      <c r="R2021" s="1" t="s">
        <v>94</v>
      </c>
      <c r="S2021" s="1" t="s">
        <v>97</v>
      </c>
      <c r="T2021" s="1" t="s">
        <v>75</v>
      </c>
      <c r="U2021" s="1" t="s">
        <v>98</v>
      </c>
      <c r="V2021">
        <v>4543</v>
      </c>
      <c r="W2021" s="1" t="s">
        <v>126</v>
      </c>
      <c r="X2021" s="1" t="s">
        <v>127</v>
      </c>
      <c r="Y2021" s="2">
        <v>44230</v>
      </c>
      <c r="Z2021">
        <v>4.9000000000000004</v>
      </c>
      <c r="AA2021" s="1" t="s">
        <v>39</v>
      </c>
    </row>
    <row r="2022" spans="1:28" x14ac:dyDescent="0.3">
      <c r="A2022" s="1" t="s">
        <v>6013</v>
      </c>
      <c r="B2022" s="1" t="s">
        <v>6014</v>
      </c>
      <c r="C2022" s="1" t="s">
        <v>728</v>
      </c>
      <c r="D2022" s="1" t="s">
        <v>3585</v>
      </c>
      <c r="E2022">
        <v>4</v>
      </c>
      <c r="F2022">
        <v>94</v>
      </c>
      <c r="G2022" s="1" t="s">
        <v>44</v>
      </c>
      <c r="H2022" s="2">
        <v>45853</v>
      </c>
      <c r="I2022" s="1" t="s">
        <v>728</v>
      </c>
      <c r="J2022" s="1" t="s">
        <v>123</v>
      </c>
      <c r="K2022" s="1" t="s">
        <v>3585</v>
      </c>
      <c r="L2022" s="2">
        <v>45835</v>
      </c>
      <c r="M2022">
        <v>4</v>
      </c>
      <c r="N2022">
        <v>10</v>
      </c>
      <c r="O2022">
        <v>0</v>
      </c>
      <c r="P2022">
        <v>1271.7</v>
      </c>
      <c r="Q2022" s="1" t="s">
        <v>728</v>
      </c>
      <c r="R2022" s="1" t="s">
        <v>728</v>
      </c>
      <c r="S2022" s="1" t="s">
        <v>730</v>
      </c>
      <c r="T2022" s="1" t="s">
        <v>134</v>
      </c>
      <c r="U2022" s="1" t="s">
        <v>366</v>
      </c>
      <c r="V2022">
        <v>1413</v>
      </c>
      <c r="W2022" s="1" t="s">
        <v>126</v>
      </c>
      <c r="X2022" s="1" t="s">
        <v>127</v>
      </c>
      <c r="Y2022" s="2">
        <v>44230</v>
      </c>
      <c r="Z2022">
        <v>4.9000000000000004</v>
      </c>
      <c r="AA2022" s="1" t="s">
        <v>39</v>
      </c>
    </row>
    <row r="2023" spans="1:28" x14ac:dyDescent="0.3">
      <c r="A2023" s="1" t="s">
        <v>6015</v>
      </c>
      <c r="B2023" s="1" t="s">
        <v>6016</v>
      </c>
      <c r="C2023" s="1" t="s">
        <v>413</v>
      </c>
      <c r="D2023" s="1" t="s">
        <v>6017</v>
      </c>
      <c r="E2023">
        <v>3</v>
      </c>
      <c r="F2023">
        <v>98</v>
      </c>
      <c r="G2023" s="1" t="s">
        <v>32</v>
      </c>
      <c r="H2023" s="2">
        <v>45960</v>
      </c>
      <c r="I2023" s="1" t="s">
        <v>413</v>
      </c>
      <c r="J2023" s="1" t="s">
        <v>132</v>
      </c>
      <c r="K2023" s="1" t="s">
        <v>6017</v>
      </c>
      <c r="L2023" s="2">
        <v>45949</v>
      </c>
      <c r="M2023">
        <v>6</v>
      </c>
      <c r="N2023">
        <v>15</v>
      </c>
      <c r="O2023">
        <v>0</v>
      </c>
      <c r="P2023">
        <v>389.3</v>
      </c>
      <c r="Q2023" s="1" t="s">
        <v>413</v>
      </c>
      <c r="R2023" s="1" t="s">
        <v>413</v>
      </c>
      <c r="S2023" s="1" t="s">
        <v>415</v>
      </c>
      <c r="T2023" s="1" t="s">
        <v>107</v>
      </c>
      <c r="U2023" s="1" t="s">
        <v>416</v>
      </c>
      <c r="V2023">
        <v>458</v>
      </c>
      <c r="W2023" s="1" t="s">
        <v>136</v>
      </c>
      <c r="X2023" s="1" t="s">
        <v>137</v>
      </c>
      <c r="Y2023" s="2">
        <v>44254</v>
      </c>
      <c r="Z2023">
        <v>4.8</v>
      </c>
      <c r="AA2023" s="1" t="s">
        <v>39</v>
      </c>
    </row>
    <row r="2024" spans="1:28" x14ac:dyDescent="0.3">
      <c r="A2024" s="1" t="s">
        <v>6018</v>
      </c>
      <c r="B2024" s="1" t="s">
        <v>6019</v>
      </c>
      <c r="C2024" s="1" t="s">
        <v>1194</v>
      </c>
      <c r="D2024" s="1" t="s">
        <v>6020</v>
      </c>
      <c r="E2024">
        <v>4</v>
      </c>
      <c r="F2024">
        <v>128</v>
      </c>
      <c r="G2024" s="1" t="s">
        <v>44</v>
      </c>
      <c r="H2024" s="2">
        <v>45983</v>
      </c>
      <c r="I2024" s="1" t="s">
        <v>1194</v>
      </c>
      <c r="J2024" s="1" t="s">
        <v>538</v>
      </c>
      <c r="K2024" s="1" t="s">
        <v>6020</v>
      </c>
      <c r="L2024" s="2">
        <v>45965</v>
      </c>
      <c r="M2024">
        <v>7</v>
      </c>
      <c r="N2024">
        <v>15</v>
      </c>
      <c r="O2024">
        <v>0</v>
      </c>
      <c r="P2024">
        <v>832.15</v>
      </c>
      <c r="Q2024" s="1" t="s">
        <v>1194</v>
      </c>
      <c r="R2024" s="1" t="s">
        <v>1194</v>
      </c>
      <c r="S2024" s="1" t="s">
        <v>1196</v>
      </c>
      <c r="T2024" s="1" t="s">
        <v>35</v>
      </c>
      <c r="U2024" s="1" t="s">
        <v>167</v>
      </c>
      <c r="V2024">
        <v>979</v>
      </c>
      <c r="W2024" s="1" t="s">
        <v>539</v>
      </c>
      <c r="X2024" s="1" t="s">
        <v>540</v>
      </c>
      <c r="Y2024" s="2">
        <v>44731</v>
      </c>
      <c r="Z2024">
        <v>3.5</v>
      </c>
      <c r="AA2024" s="1" t="s">
        <v>39</v>
      </c>
    </row>
    <row r="2025" spans="1:28" x14ac:dyDescent="0.3">
      <c r="A2025" s="1" t="s">
        <v>6021</v>
      </c>
      <c r="B2025" s="1" t="s">
        <v>6022</v>
      </c>
      <c r="C2025" s="1" t="s">
        <v>1713</v>
      </c>
      <c r="D2025" s="1" t="s">
        <v>4117</v>
      </c>
      <c r="E2025">
        <v>2</v>
      </c>
      <c r="F2025">
        <v>126</v>
      </c>
      <c r="G2025" s="1" t="s">
        <v>401</v>
      </c>
      <c r="H2025" s="2">
        <v>45860</v>
      </c>
      <c r="I2025" s="1" t="s">
        <v>1713</v>
      </c>
      <c r="J2025" s="1" t="s">
        <v>272</v>
      </c>
      <c r="K2025" s="1" t="s">
        <v>4117</v>
      </c>
      <c r="L2025" s="2">
        <v>45842</v>
      </c>
      <c r="M2025">
        <v>7</v>
      </c>
      <c r="N2025">
        <v>0</v>
      </c>
      <c r="O2025">
        <v>0</v>
      </c>
      <c r="P2025">
        <v>237</v>
      </c>
      <c r="Q2025" s="1" t="s">
        <v>1713</v>
      </c>
      <c r="R2025" s="1" t="s">
        <v>1713</v>
      </c>
      <c r="S2025" s="1" t="s">
        <v>1715</v>
      </c>
      <c r="T2025" s="1" t="s">
        <v>56</v>
      </c>
      <c r="U2025" s="1" t="s">
        <v>66</v>
      </c>
      <c r="V2025">
        <v>237</v>
      </c>
      <c r="W2025" s="1" t="s">
        <v>273</v>
      </c>
      <c r="X2025" s="1" t="s">
        <v>38</v>
      </c>
      <c r="Y2025" s="2">
        <v>45880</v>
      </c>
      <c r="Z2025">
        <v>0.4</v>
      </c>
      <c r="AA2025" s="1" t="s">
        <v>858</v>
      </c>
      <c r="AB2025">
        <v>1</v>
      </c>
    </row>
    <row r="2026" spans="1:28" x14ac:dyDescent="0.3">
      <c r="A2026" s="1" t="s">
        <v>6023</v>
      </c>
      <c r="B2026" s="1" t="s">
        <v>6024</v>
      </c>
      <c r="C2026" s="1" t="s">
        <v>480</v>
      </c>
      <c r="D2026" s="1" t="s">
        <v>4210</v>
      </c>
      <c r="E2026">
        <v>3</v>
      </c>
      <c r="F2026">
        <v>78</v>
      </c>
      <c r="G2026" s="1" t="s">
        <v>44</v>
      </c>
      <c r="H2026" s="2">
        <v>45979</v>
      </c>
      <c r="I2026" s="1" t="s">
        <v>480</v>
      </c>
      <c r="J2026" s="1" t="s">
        <v>159</v>
      </c>
      <c r="K2026" s="1" t="s">
        <v>4210</v>
      </c>
      <c r="L2026" s="2">
        <v>45964</v>
      </c>
      <c r="M2026">
        <v>5</v>
      </c>
      <c r="N2026">
        <v>5</v>
      </c>
      <c r="O2026">
        <v>1</v>
      </c>
      <c r="P2026">
        <v>365.75</v>
      </c>
      <c r="Q2026" s="1" t="s">
        <v>480</v>
      </c>
      <c r="R2026" s="1" t="s">
        <v>480</v>
      </c>
      <c r="S2026" s="1" t="s">
        <v>482</v>
      </c>
      <c r="T2026" s="1" t="s">
        <v>35</v>
      </c>
      <c r="U2026" s="1" t="s">
        <v>167</v>
      </c>
      <c r="V2026">
        <v>385</v>
      </c>
      <c r="W2026" s="1" t="s">
        <v>161</v>
      </c>
      <c r="X2026" s="1" t="s">
        <v>59</v>
      </c>
      <c r="Y2026" s="2">
        <v>43812</v>
      </c>
      <c r="Z2026">
        <v>6.1</v>
      </c>
      <c r="AA2026" s="1" t="s">
        <v>49</v>
      </c>
      <c r="AB2026">
        <v>1</v>
      </c>
    </row>
    <row r="2027" spans="1:28" x14ac:dyDescent="0.3">
      <c r="A2027" s="1" t="s">
        <v>6025</v>
      </c>
      <c r="B2027" s="1" t="s">
        <v>6026</v>
      </c>
      <c r="C2027" s="1" t="s">
        <v>3339</v>
      </c>
      <c r="D2027" s="1" t="s">
        <v>2901</v>
      </c>
      <c r="E2027">
        <v>4</v>
      </c>
      <c r="F2027">
        <v>26</v>
      </c>
      <c r="G2027" s="1" t="s">
        <v>44</v>
      </c>
      <c r="H2027" s="2">
        <v>45704</v>
      </c>
      <c r="I2027" s="1" t="s">
        <v>3339</v>
      </c>
      <c r="J2027" s="1" t="s">
        <v>446</v>
      </c>
      <c r="K2027" s="1" t="s">
        <v>2901</v>
      </c>
      <c r="L2027" s="2">
        <v>45696</v>
      </c>
      <c r="M2027">
        <v>5</v>
      </c>
      <c r="N2027">
        <v>10</v>
      </c>
      <c r="O2027">
        <v>0</v>
      </c>
      <c r="P2027">
        <v>346.5</v>
      </c>
      <c r="Q2027" s="1" t="s">
        <v>3339</v>
      </c>
      <c r="R2027" s="1" t="s">
        <v>3339</v>
      </c>
      <c r="S2027" s="1" t="s">
        <v>3341</v>
      </c>
      <c r="T2027" s="1" t="s">
        <v>134</v>
      </c>
      <c r="U2027" s="1" t="s">
        <v>366</v>
      </c>
      <c r="V2027">
        <v>385</v>
      </c>
      <c r="W2027" s="1" t="s">
        <v>447</v>
      </c>
      <c r="X2027" s="1" t="s">
        <v>127</v>
      </c>
      <c r="Y2027" s="2">
        <v>45409</v>
      </c>
      <c r="Z2027">
        <v>1.7</v>
      </c>
      <c r="AA2027" s="1" t="s">
        <v>154</v>
      </c>
      <c r="AB2027">
        <v>1</v>
      </c>
    </row>
    <row r="2028" spans="1:28" x14ac:dyDescent="0.3">
      <c r="A2028" s="1" t="s">
        <v>6027</v>
      </c>
      <c r="B2028" s="1" t="s">
        <v>6028</v>
      </c>
      <c r="C2028" s="1" t="s">
        <v>1743</v>
      </c>
      <c r="D2028" s="1" t="s">
        <v>6029</v>
      </c>
      <c r="E2028">
        <v>1</v>
      </c>
      <c r="F2028">
        <v>97</v>
      </c>
      <c r="G2028" s="1" t="s">
        <v>44</v>
      </c>
      <c r="H2028" s="2">
        <v>45918</v>
      </c>
      <c r="I2028" s="1" t="s">
        <v>1743</v>
      </c>
      <c r="J2028" s="1" t="s">
        <v>150</v>
      </c>
      <c r="K2028" s="1" t="s">
        <v>6029</v>
      </c>
      <c r="L2028" s="2">
        <v>45890</v>
      </c>
      <c r="M2028">
        <v>14</v>
      </c>
      <c r="N2028">
        <v>10</v>
      </c>
      <c r="O2028">
        <v>1</v>
      </c>
      <c r="P2028">
        <v>292.5</v>
      </c>
      <c r="Q2028" s="1" t="s">
        <v>1743</v>
      </c>
      <c r="R2028" s="1" t="s">
        <v>1743</v>
      </c>
      <c r="S2028" s="1" t="s">
        <v>1744</v>
      </c>
      <c r="T2028" s="1" t="s">
        <v>134</v>
      </c>
      <c r="U2028" s="1" t="s">
        <v>144</v>
      </c>
      <c r="V2028">
        <v>325</v>
      </c>
      <c r="W2028" s="1" t="s">
        <v>153</v>
      </c>
      <c r="X2028" s="1" t="s">
        <v>38</v>
      </c>
      <c r="Y2028" s="2">
        <v>45173</v>
      </c>
      <c r="Z2028">
        <v>2.2999999999999998</v>
      </c>
      <c r="AA2028" s="1" t="s">
        <v>173</v>
      </c>
      <c r="AB2028">
        <v>1</v>
      </c>
    </row>
    <row r="2029" spans="1:28" x14ac:dyDescent="0.3">
      <c r="A2029" s="1" t="s">
        <v>6030</v>
      </c>
      <c r="B2029" s="1" t="s">
        <v>6031</v>
      </c>
      <c r="C2029" s="1" t="s">
        <v>1399</v>
      </c>
      <c r="D2029" s="1" t="s">
        <v>6032</v>
      </c>
      <c r="E2029">
        <v>5</v>
      </c>
      <c r="F2029">
        <v>71</v>
      </c>
      <c r="G2029" s="1" t="s">
        <v>44</v>
      </c>
      <c r="H2029" s="2">
        <v>45688</v>
      </c>
      <c r="I2029" s="1" t="s">
        <v>1399</v>
      </c>
      <c r="J2029" s="1" t="s">
        <v>357</v>
      </c>
      <c r="K2029" s="1" t="s">
        <v>6032</v>
      </c>
      <c r="L2029" s="2">
        <v>45674</v>
      </c>
      <c r="M2029">
        <v>5</v>
      </c>
      <c r="N2029">
        <v>20</v>
      </c>
      <c r="O2029">
        <v>0</v>
      </c>
      <c r="P2029">
        <v>345.6</v>
      </c>
      <c r="Q2029" s="1" t="s">
        <v>1399</v>
      </c>
      <c r="R2029" s="1" t="s">
        <v>1399</v>
      </c>
      <c r="S2029" s="1" t="s">
        <v>1401</v>
      </c>
      <c r="T2029" s="1" t="s">
        <v>90</v>
      </c>
      <c r="U2029" s="1" t="s">
        <v>91</v>
      </c>
      <c r="V2029">
        <v>432</v>
      </c>
      <c r="W2029" s="1" t="s">
        <v>360</v>
      </c>
      <c r="X2029" s="1" t="s">
        <v>38</v>
      </c>
      <c r="Y2029" s="2">
        <v>45643</v>
      </c>
      <c r="Z2029">
        <v>1</v>
      </c>
      <c r="AA2029" s="1" t="s">
        <v>39</v>
      </c>
    </row>
    <row r="2030" spans="1:28" x14ac:dyDescent="0.3">
      <c r="A2030" s="1" t="s">
        <v>6033</v>
      </c>
      <c r="B2030" s="1" t="s">
        <v>6034</v>
      </c>
      <c r="C2030" s="1" t="s">
        <v>836</v>
      </c>
      <c r="D2030" s="1" t="s">
        <v>6035</v>
      </c>
      <c r="E2030">
        <v>3</v>
      </c>
      <c r="F2030">
        <v>49</v>
      </c>
      <c r="G2030" s="1" t="s">
        <v>44</v>
      </c>
      <c r="H2030" s="2">
        <v>45752</v>
      </c>
      <c r="I2030" s="1" t="s">
        <v>836</v>
      </c>
      <c r="J2030" s="1" t="s">
        <v>513</v>
      </c>
      <c r="K2030" s="1" t="s">
        <v>6035</v>
      </c>
      <c r="L2030" s="2">
        <v>45744</v>
      </c>
      <c r="M2030">
        <v>5</v>
      </c>
      <c r="N2030">
        <v>10</v>
      </c>
      <c r="O2030">
        <v>0</v>
      </c>
      <c r="P2030">
        <v>302.39999999999998</v>
      </c>
      <c r="Q2030" s="1" t="s">
        <v>836</v>
      </c>
      <c r="R2030" s="1" t="s">
        <v>836</v>
      </c>
      <c r="S2030" s="1" t="s">
        <v>838</v>
      </c>
      <c r="T2030" s="1" t="s">
        <v>107</v>
      </c>
      <c r="U2030" s="1" t="s">
        <v>416</v>
      </c>
      <c r="V2030">
        <v>336</v>
      </c>
      <c r="W2030" s="1" t="s">
        <v>514</v>
      </c>
      <c r="X2030" s="1" t="s">
        <v>59</v>
      </c>
      <c r="Y2030" s="2">
        <v>44396</v>
      </c>
      <c r="Z2030">
        <v>4.5</v>
      </c>
      <c r="AA2030" s="1" t="s">
        <v>39</v>
      </c>
    </row>
    <row r="2031" spans="1:28" x14ac:dyDescent="0.3">
      <c r="A2031" s="1" t="s">
        <v>6036</v>
      </c>
      <c r="B2031" s="1" t="s">
        <v>6037</v>
      </c>
      <c r="C2031" s="1" t="s">
        <v>1302</v>
      </c>
      <c r="D2031" s="1" t="s">
        <v>1450</v>
      </c>
      <c r="E2031">
        <v>4</v>
      </c>
      <c r="F2031">
        <v>103</v>
      </c>
      <c r="G2031" s="1" t="s">
        <v>44</v>
      </c>
      <c r="H2031" s="2">
        <v>45726</v>
      </c>
      <c r="I2031" s="1" t="s">
        <v>1302</v>
      </c>
      <c r="J2031" s="1" t="s">
        <v>327</v>
      </c>
      <c r="K2031" s="1" t="s">
        <v>1450</v>
      </c>
      <c r="L2031" s="2">
        <v>45714</v>
      </c>
      <c r="M2031">
        <v>3</v>
      </c>
      <c r="N2031">
        <v>0</v>
      </c>
      <c r="O2031">
        <v>0</v>
      </c>
      <c r="P2031">
        <v>3993</v>
      </c>
      <c r="Q2031" s="1" t="s">
        <v>1302</v>
      </c>
      <c r="R2031" s="1" t="s">
        <v>1302</v>
      </c>
      <c r="S2031" s="1" t="s">
        <v>1304</v>
      </c>
      <c r="T2031" s="1" t="s">
        <v>90</v>
      </c>
      <c r="U2031" s="1" t="s">
        <v>91</v>
      </c>
      <c r="V2031">
        <v>3993</v>
      </c>
      <c r="W2031" s="1" t="s">
        <v>329</v>
      </c>
      <c r="X2031" s="1" t="s">
        <v>59</v>
      </c>
      <c r="Y2031" s="2">
        <v>43819</v>
      </c>
      <c r="Z2031">
        <v>6</v>
      </c>
      <c r="AA2031" s="1" t="s">
        <v>39</v>
      </c>
    </row>
    <row r="2032" spans="1:28" x14ac:dyDescent="0.3">
      <c r="A2032" s="1" t="s">
        <v>6038</v>
      </c>
      <c r="B2032" s="1" t="s">
        <v>6039</v>
      </c>
      <c r="C2032" s="1" t="s">
        <v>1107</v>
      </c>
      <c r="D2032" s="1" t="s">
        <v>6040</v>
      </c>
      <c r="E2032">
        <v>3</v>
      </c>
      <c r="F2032">
        <v>71</v>
      </c>
      <c r="G2032" s="1" t="s">
        <v>32</v>
      </c>
      <c r="H2032" s="2">
        <v>45802</v>
      </c>
      <c r="I2032" s="1" t="s">
        <v>1107</v>
      </c>
      <c r="J2032" s="1" t="s">
        <v>291</v>
      </c>
      <c r="K2032" s="1" t="s">
        <v>6040</v>
      </c>
      <c r="L2032" s="2">
        <v>45786</v>
      </c>
      <c r="M2032">
        <v>9</v>
      </c>
      <c r="N2032">
        <v>5</v>
      </c>
      <c r="O2032">
        <v>0</v>
      </c>
      <c r="P2032">
        <v>115.9</v>
      </c>
      <c r="Q2032" s="1" t="s">
        <v>1107</v>
      </c>
      <c r="R2032" s="1" t="s">
        <v>1107</v>
      </c>
      <c r="S2032" s="1" t="s">
        <v>1109</v>
      </c>
      <c r="T2032" s="1" t="s">
        <v>134</v>
      </c>
      <c r="U2032" s="1" t="s">
        <v>366</v>
      </c>
      <c r="V2032">
        <v>122</v>
      </c>
      <c r="W2032" s="1" t="s">
        <v>293</v>
      </c>
      <c r="X2032" s="1" t="s">
        <v>48</v>
      </c>
      <c r="Y2032" s="2">
        <v>44560</v>
      </c>
      <c r="Z2032">
        <v>4</v>
      </c>
      <c r="AA2032" s="1" t="s">
        <v>39</v>
      </c>
    </row>
    <row r="2033" spans="1:28" x14ac:dyDescent="0.3">
      <c r="A2033" s="1" t="s">
        <v>6041</v>
      </c>
      <c r="B2033" s="1" t="s">
        <v>6042</v>
      </c>
      <c r="C2033" s="1" t="s">
        <v>1670</v>
      </c>
      <c r="D2033" s="1" t="s">
        <v>6043</v>
      </c>
      <c r="E2033">
        <v>3</v>
      </c>
      <c r="F2033">
        <v>98</v>
      </c>
      <c r="G2033" s="1" t="s">
        <v>806</v>
      </c>
      <c r="H2033" s="2">
        <v>45697</v>
      </c>
      <c r="I2033" s="1" t="s">
        <v>1670</v>
      </c>
      <c r="J2033" s="1" t="s">
        <v>33</v>
      </c>
      <c r="K2033" s="1" t="s">
        <v>6043</v>
      </c>
      <c r="L2033" s="2">
        <v>45676</v>
      </c>
      <c r="M2033">
        <v>11</v>
      </c>
      <c r="N2033">
        <v>15</v>
      </c>
      <c r="O2033">
        <v>0</v>
      </c>
      <c r="P2033">
        <v>1178.0999999999999</v>
      </c>
      <c r="Q2033" s="1" t="s">
        <v>1670</v>
      </c>
      <c r="R2033" s="1" t="s">
        <v>1670</v>
      </c>
      <c r="S2033" s="1" t="s">
        <v>1672</v>
      </c>
      <c r="T2033" s="1" t="s">
        <v>35</v>
      </c>
      <c r="U2033" s="1" t="s">
        <v>83</v>
      </c>
      <c r="V2033">
        <v>1386</v>
      </c>
      <c r="W2033" s="1" t="s">
        <v>37</v>
      </c>
      <c r="X2033" s="1" t="s">
        <v>38</v>
      </c>
      <c r="Y2033" s="2">
        <v>43032</v>
      </c>
      <c r="Z2033">
        <v>8.1999999999999993</v>
      </c>
      <c r="AA2033" s="1" t="s">
        <v>39</v>
      </c>
    </row>
    <row r="2034" spans="1:28" x14ac:dyDescent="0.3">
      <c r="A2034" s="1" t="s">
        <v>6044</v>
      </c>
      <c r="B2034" s="1" t="s">
        <v>6045</v>
      </c>
      <c r="C2034" s="1" t="s">
        <v>485</v>
      </c>
      <c r="D2034" s="1" t="s">
        <v>6046</v>
      </c>
      <c r="E2034">
        <v>2</v>
      </c>
      <c r="F2034">
        <v>112</v>
      </c>
      <c r="G2034" s="1" t="s">
        <v>44</v>
      </c>
      <c r="H2034" s="2">
        <v>45689</v>
      </c>
      <c r="I2034" s="1" t="s">
        <v>485</v>
      </c>
      <c r="J2034" s="1" t="s">
        <v>45</v>
      </c>
      <c r="K2034" s="1" t="s">
        <v>6046</v>
      </c>
      <c r="L2034" s="2">
        <v>45671</v>
      </c>
      <c r="M2034">
        <v>4</v>
      </c>
      <c r="N2034">
        <v>40</v>
      </c>
      <c r="O2034">
        <v>1</v>
      </c>
      <c r="P2034">
        <v>2585.4</v>
      </c>
      <c r="Q2034" s="1" t="s">
        <v>485</v>
      </c>
      <c r="R2034" s="1" t="s">
        <v>485</v>
      </c>
      <c r="S2034" s="1" t="s">
        <v>487</v>
      </c>
      <c r="T2034" s="1" t="s">
        <v>107</v>
      </c>
      <c r="U2034" s="1" t="s">
        <v>108</v>
      </c>
      <c r="V2034">
        <v>4309</v>
      </c>
      <c r="W2034" s="1" t="s">
        <v>47</v>
      </c>
      <c r="X2034" s="1" t="s">
        <v>48</v>
      </c>
      <c r="Y2034" s="2">
        <v>44112</v>
      </c>
      <c r="Z2034">
        <v>5.2</v>
      </c>
      <c r="AA2034" s="1" t="s">
        <v>279</v>
      </c>
      <c r="AB2034">
        <v>1</v>
      </c>
    </row>
    <row r="2035" spans="1:28" x14ac:dyDescent="0.3">
      <c r="A2035" s="1" t="s">
        <v>6047</v>
      </c>
      <c r="B2035" s="1" t="s">
        <v>6048</v>
      </c>
      <c r="C2035" s="1" t="s">
        <v>2026</v>
      </c>
      <c r="D2035" s="1" t="s">
        <v>6049</v>
      </c>
      <c r="E2035">
        <v>5</v>
      </c>
      <c r="F2035">
        <v>72</v>
      </c>
      <c r="G2035" s="1" t="s">
        <v>44</v>
      </c>
      <c r="H2035" s="2">
        <v>46006</v>
      </c>
      <c r="I2035" s="1" t="s">
        <v>2026</v>
      </c>
      <c r="J2035" s="1" t="s">
        <v>150</v>
      </c>
      <c r="K2035" s="1" t="s">
        <v>6049</v>
      </c>
      <c r="L2035" s="2">
        <v>45997</v>
      </c>
      <c r="M2035">
        <v>5</v>
      </c>
      <c r="N2035">
        <v>0</v>
      </c>
      <c r="O2035">
        <v>0</v>
      </c>
      <c r="P2035">
        <v>522</v>
      </c>
      <c r="Q2035" s="1" t="s">
        <v>2026</v>
      </c>
      <c r="R2035" s="1" t="s">
        <v>2026</v>
      </c>
      <c r="S2035" s="1" t="s">
        <v>2028</v>
      </c>
      <c r="T2035" s="1" t="s">
        <v>134</v>
      </c>
      <c r="U2035" s="1" t="s">
        <v>366</v>
      </c>
      <c r="V2035">
        <v>522</v>
      </c>
      <c r="W2035" s="1" t="s">
        <v>153</v>
      </c>
      <c r="X2035" s="1" t="s">
        <v>38</v>
      </c>
      <c r="Y2035" s="2">
        <v>45173</v>
      </c>
      <c r="Z2035">
        <v>2.2999999999999998</v>
      </c>
      <c r="AA2035" s="1" t="s">
        <v>154</v>
      </c>
      <c r="AB2035">
        <v>1</v>
      </c>
    </row>
    <row r="2036" spans="1:28" x14ac:dyDescent="0.3">
      <c r="A2036" s="1" t="s">
        <v>6050</v>
      </c>
      <c r="B2036" s="1" t="s">
        <v>6051</v>
      </c>
      <c r="C2036" s="1" t="s">
        <v>472</v>
      </c>
      <c r="D2036" s="1" t="s">
        <v>263</v>
      </c>
      <c r="E2036">
        <v>4</v>
      </c>
      <c r="F2036">
        <v>44</v>
      </c>
      <c r="G2036" s="1" t="s">
        <v>44</v>
      </c>
      <c r="H2036" s="2">
        <v>45953</v>
      </c>
      <c r="I2036" s="1" t="s">
        <v>472</v>
      </c>
      <c r="J2036" s="1" t="s">
        <v>513</v>
      </c>
      <c r="K2036" s="1" t="s">
        <v>263</v>
      </c>
      <c r="L2036" s="2">
        <v>45936</v>
      </c>
      <c r="M2036">
        <v>5</v>
      </c>
      <c r="N2036">
        <v>0</v>
      </c>
      <c r="O2036">
        <v>0</v>
      </c>
      <c r="P2036">
        <v>112</v>
      </c>
      <c r="Q2036" s="1" t="s">
        <v>472</v>
      </c>
      <c r="R2036" s="1" t="s">
        <v>472</v>
      </c>
      <c r="S2036" s="1" t="s">
        <v>474</v>
      </c>
      <c r="T2036" s="1" t="s">
        <v>134</v>
      </c>
      <c r="U2036" s="1" t="s">
        <v>135</v>
      </c>
      <c r="V2036">
        <v>112</v>
      </c>
      <c r="W2036" s="1" t="s">
        <v>514</v>
      </c>
      <c r="X2036" s="1" t="s">
        <v>59</v>
      </c>
      <c r="Y2036" s="2">
        <v>44396</v>
      </c>
      <c r="Z2036">
        <v>4.5</v>
      </c>
      <c r="AA2036" s="1" t="s">
        <v>39</v>
      </c>
    </row>
    <row r="2037" spans="1:28" x14ac:dyDescent="0.3">
      <c r="A2037" s="1" t="s">
        <v>6052</v>
      </c>
      <c r="B2037" s="1" t="s">
        <v>6053</v>
      </c>
      <c r="C2037" s="1" t="s">
        <v>2258</v>
      </c>
      <c r="D2037" s="1" t="s">
        <v>6054</v>
      </c>
      <c r="E2037">
        <v>5</v>
      </c>
      <c r="F2037">
        <v>115</v>
      </c>
      <c r="G2037" s="1" t="s">
        <v>44</v>
      </c>
      <c r="H2037" s="2">
        <v>46023</v>
      </c>
      <c r="I2037" s="1" t="s">
        <v>2258</v>
      </c>
      <c r="J2037" s="1" t="s">
        <v>96</v>
      </c>
      <c r="K2037" s="1" t="s">
        <v>6054</v>
      </c>
      <c r="L2037" s="2">
        <v>45999</v>
      </c>
      <c r="M2037">
        <v>12</v>
      </c>
      <c r="N2037">
        <v>0</v>
      </c>
      <c r="O2037">
        <v>0</v>
      </c>
      <c r="P2037">
        <v>625</v>
      </c>
      <c r="Q2037" s="1" t="s">
        <v>2258</v>
      </c>
      <c r="R2037" s="1" t="s">
        <v>2258</v>
      </c>
      <c r="S2037" s="1" t="s">
        <v>2259</v>
      </c>
      <c r="T2037" s="1" t="s">
        <v>35</v>
      </c>
      <c r="U2037" s="1" t="s">
        <v>36</v>
      </c>
      <c r="V2037">
        <v>625</v>
      </c>
      <c r="W2037" s="1" t="s">
        <v>99</v>
      </c>
      <c r="X2037" s="1" t="s">
        <v>100</v>
      </c>
      <c r="Y2037" s="2">
        <v>45629</v>
      </c>
      <c r="Z2037">
        <v>1.1000000000000001</v>
      </c>
      <c r="AA2037" s="1" t="s">
        <v>84</v>
      </c>
      <c r="AB2037">
        <v>1</v>
      </c>
    </row>
    <row r="2038" spans="1:28" x14ac:dyDescent="0.3">
      <c r="A2038" s="1" t="s">
        <v>6055</v>
      </c>
      <c r="B2038" s="1" t="s">
        <v>6056</v>
      </c>
      <c r="C2038" s="1" t="s">
        <v>507</v>
      </c>
      <c r="D2038" s="1" t="s">
        <v>1053</v>
      </c>
      <c r="E2038">
        <v>3</v>
      </c>
      <c r="F2038">
        <v>128</v>
      </c>
      <c r="G2038" s="1" t="s">
        <v>44</v>
      </c>
      <c r="H2038" s="2">
        <v>45711</v>
      </c>
      <c r="I2038" s="1" t="s">
        <v>507</v>
      </c>
      <c r="J2038" s="1" t="s">
        <v>105</v>
      </c>
      <c r="K2038" s="1" t="s">
        <v>1053</v>
      </c>
      <c r="L2038" s="2">
        <v>45700</v>
      </c>
      <c r="M2038">
        <v>8</v>
      </c>
      <c r="N2038">
        <v>15</v>
      </c>
      <c r="O2038">
        <v>0</v>
      </c>
      <c r="P2038">
        <v>1843.65</v>
      </c>
      <c r="Q2038" s="1" t="s">
        <v>507</v>
      </c>
      <c r="R2038" s="1" t="s">
        <v>507</v>
      </c>
      <c r="S2038" s="1" t="s">
        <v>509</v>
      </c>
      <c r="T2038" s="1" t="s">
        <v>56</v>
      </c>
      <c r="U2038" s="1" t="s">
        <v>57</v>
      </c>
      <c r="V2038">
        <v>2169</v>
      </c>
      <c r="W2038" s="1" t="s">
        <v>109</v>
      </c>
      <c r="X2038" s="1" t="s">
        <v>110</v>
      </c>
      <c r="Y2038" s="2">
        <v>44203</v>
      </c>
      <c r="Z2038">
        <v>5</v>
      </c>
      <c r="AA2038" s="1" t="s">
        <v>68</v>
      </c>
      <c r="AB2038">
        <v>1</v>
      </c>
    </row>
    <row r="2039" spans="1:28" x14ac:dyDescent="0.3">
      <c r="A2039" s="1" t="s">
        <v>6057</v>
      </c>
      <c r="B2039" s="1" t="s">
        <v>6058</v>
      </c>
      <c r="C2039" s="1" t="s">
        <v>325</v>
      </c>
      <c r="D2039" s="1" t="s">
        <v>3302</v>
      </c>
      <c r="E2039">
        <v>5</v>
      </c>
      <c r="F2039">
        <v>47</v>
      </c>
      <c r="G2039" s="1" t="s">
        <v>44</v>
      </c>
      <c r="H2039" s="2">
        <v>45697</v>
      </c>
      <c r="I2039" s="1" t="s">
        <v>325</v>
      </c>
      <c r="J2039" s="1" t="s">
        <v>215</v>
      </c>
      <c r="K2039" s="1" t="s">
        <v>3302</v>
      </c>
      <c r="L2039" s="2">
        <v>45689</v>
      </c>
      <c r="M2039">
        <v>3</v>
      </c>
      <c r="N2039">
        <v>10</v>
      </c>
      <c r="O2039">
        <v>0</v>
      </c>
      <c r="P2039">
        <v>154.80000000000001</v>
      </c>
      <c r="Q2039" s="1" t="s">
        <v>325</v>
      </c>
      <c r="R2039" s="1" t="s">
        <v>325</v>
      </c>
      <c r="S2039" s="1" t="s">
        <v>328</v>
      </c>
      <c r="T2039" s="1" t="s">
        <v>56</v>
      </c>
      <c r="U2039" s="1" t="s">
        <v>66</v>
      </c>
      <c r="V2039">
        <v>172</v>
      </c>
      <c r="W2039" s="1" t="s">
        <v>216</v>
      </c>
      <c r="X2039" s="1" t="s">
        <v>127</v>
      </c>
      <c r="Y2039" s="2">
        <v>45659</v>
      </c>
      <c r="Z2039">
        <v>1</v>
      </c>
      <c r="AA2039" s="1" t="s">
        <v>39</v>
      </c>
    </row>
    <row r="2040" spans="1:28" x14ac:dyDescent="0.3">
      <c r="A2040" s="1" t="s">
        <v>6059</v>
      </c>
      <c r="B2040" s="1" t="s">
        <v>6060</v>
      </c>
      <c r="C2040" s="1" t="s">
        <v>1346</v>
      </c>
      <c r="D2040" s="1" t="s">
        <v>6061</v>
      </c>
      <c r="E2040">
        <v>4</v>
      </c>
      <c r="F2040">
        <v>31</v>
      </c>
      <c r="G2040" s="1" t="s">
        <v>32</v>
      </c>
      <c r="H2040" s="2">
        <v>45922</v>
      </c>
      <c r="I2040" s="1" t="s">
        <v>1346</v>
      </c>
      <c r="J2040" s="1" t="s">
        <v>306</v>
      </c>
      <c r="K2040" s="1" t="s">
        <v>6061</v>
      </c>
      <c r="L2040" s="2">
        <v>45910</v>
      </c>
      <c r="M2040">
        <v>6</v>
      </c>
      <c r="N2040">
        <v>20</v>
      </c>
      <c r="O2040">
        <v>0</v>
      </c>
      <c r="P2040">
        <v>1232</v>
      </c>
      <c r="Q2040" s="1" t="s">
        <v>1346</v>
      </c>
      <c r="R2040" s="1" t="s">
        <v>1346</v>
      </c>
      <c r="S2040" s="1" t="s">
        <v>1348</v>
      </c>
      <c r="T2040" s="1" t="s">
        <v>56</v>
      </c>
      <c r="U2040" s="1" t="s">
        <v>66</v>
      </c>
      <c r="V2040">
        <v>1540</v>
      </c>
      <c r="W2040" s="1" t="s">
        <v>308</v>
      </c>
      <c r="X2040" s="1" t="s">
        <v>59</v>
      </c>
      <c r="Y2040" s="2">
        <v>45415</v>
      </c>
      <c r="Z2040">
        <v>1.7</v>
      </c>
      <c r="AA2040" s="1" t="s">
        <v>39</v>
      </c>
    </row>
    <row r="2041" spans="1:28" x14ac:dyDescent="0.3">
      <c r="A2041" s="1" t="s">
        <v>6062</v>
      </c>
      <c r="B2041" s="1" t="s">
        <v>6063</v>
      </c>
      <c r="C2041" s="1" t="s">
        <v>3078</v>
      </c>
      <c r="D2041" s="1" t="s">
        <v>2768</v>
      </c>
      <c r="E2041">
        <v>4</v>
      </c>
      <c r="F2041">
        <v>45</v>
      </c>
      <c r="G2041" s="1" t="s">
        <v>44</v>
      </c>
      <c r="H2041" s="2">
        <v>45698</v>
      </c>
      <c r="I2041" s="1" t="s">
        <v>3078</v>
      </c>
      <c r="J2041" s="1" t="s">
        <v>592</v>
      </c>
      <c r="K2041" s="1" t="s">
        <v>2768</v>
      </c>
      <c r="L2041" s="2">
        <v>45686</v>
      </c>
      <c r="M2041">
        <v>7</v>
      </c>
      <c r="N2041">
        <v>20</v>
      </c>
      <c r="O2041">
        <v>0</v>
      </c>
      <c r="P2041">
        <v>1083.2</v>
      </c>
      <c r="Q2041" s="1" t="s">
        <v>3078</v>
      </c>
      <c r="R2041" s="1" t="s">
        <v>3078</v>
      </c>
      <c r="S2041" s="1" t="s">
        <v>3079</v>
      </c>
      <c r="T2041" s="1" t="s">
        <v>107</v>
      </c>
      <c r="U2041" s="1" t="s">
        <v>125</v>
      </c>
      <c r="V2041">
        <v>1354</v>
      </c>
      <c r="W2041" s="1" t="s">
        <v>593</v>
      </c>
      <c r="X2041" s="1" t="s">
        <v>127</v>
      </c>
      <c r="Y2041" s="2">
        <v>44133</v>
      </c>
      <c r="Z2041">
        <v>5.2</v>
      </c>
      <c r="AA2041" s="1" t="s">
        <v>39</v>
      </c>
    </row>
    <row r="2042" spans="1:28" x14ac:dyDescent="0.3">
      <c r="A2042" s="1" t="s">
        <v>6064</v>
      </c>
      <c r="B2042" s="1" t="s">
        <v>6065</v>
      </c>
      <c r="C2042" s="1" t="s">
        <v>958</v>
      </c>
      <c r="D2042" s="1" t="s">
        <v>6066</v>
      </c>
      <c r="E2042">
        <v>2</v>
      </c>
      <c r="F2042">
        <v>72</v>
      </c>
      <c r="G2042" s="1" t="s">
        <v>32</v>
      </c>
      <c r="H2042" s="2">
        <v>45752</v>
      </c>
      <c r="I2042" s="1" t="s">
        <v>958</v>
      </c>
      <c r="J2042" s="1" t="s">
        <v>142</v>
      </c>
      <c r="K2042" s="1" t="s">
        <v>6066</v>
      </c>
      <c r="L2042" s="2">
        <v>45740</v>
      </c>
      <c r="M2042">
        <v>9</v>
      </c>
      <c r="N2042">
        <v>15</v>
      </c>
      <c r="O2042">
        <v>1</v>
      </c>
      <c r="P2042">
        <v>272</v>
      </c>
      <c r="Q2042" s="1" t="s">
        <v>958</v>
      </c>
      <c r="R2042" s="1" t="s">
        <v>958</v>
      </c>
      <c r="S2042" s="1" t="s">
        <v>960</v>
      </c>
      <c r="T2042" s="1" t="s">
        <v>35</v>
      </c>
      <c r="U2042" s="1" t="s">
        <v>83</v>
      </c>
      <c r="V2042">
        <v>320</v>
      </c>
      <c r="W2042" s="1" t="s">
        <v>145</v>
      </c>
      <c r="X2042" s="1" t="s">
        <v>59</v>
      </c>
      <c r="Y2042" s="2">
        <v>43159</v>
      </c>
      <c r="Z2042">
        <v>7.8</v>
      </c>
      <c r="AA2042" s="1" t="s">
        <v>84</v>
      </c>
      <c r="AB2042">
        <v>1</v>
      </c>
    </row>
    <row r="2043" spans="1:28" x14ac:dyDescent="0.3">
      <c r="A2043" s="1" t="s">
        <v>6067</v>
      </c>
      <c r="B2043" s="1" t="s">
        <v>6068</v>
      </c>
      <c r="C2043" s="1" t="s">
        <v>4927</v>
      </c>
      <c r="D2043" s="1" t="s">
        <v>5679</v>
      </c>
      <c r="E2043">
        <v>4</v>
      </c>
      <c r="F2043">
        <v>25</v>
      </c>
      <c r="G2043" s="1" t="s">
        <v>32</v>
      </c>
      <c r="H2043" s="2">
        <v>45692</v>
      </c>
      <c r="I2043" s="1" t="s">
        <v>4927</v>
      </c>
      <c r="J2043" s="1" t="s">
        <v>54</v>
      </c>
      <c r="K2043" s="1" t="s">
        <v>5679</v>
      </c>
      <c r="L2043" s="2">
        <v>45670</v>
      </c>
      <c r="M2043">
        <v>11</v>
      </c>
      <c r="N2043">
        <v>15</v>
      </c>
      <c r="O2043">
        <v>0</v>
      </c>
      <c r="P2043">
        <v>499.8</v>
      </c>
      <c r="Q2043" s="1" t="s">
        <v>4927</v>
      </c>
      <c r="R2043" s="1" t="s">
        <v>4927</v>
      </c>
      <c r="S2043" s="1" t="s">
        <v>4929</v>
      </c>
      <c r="T2043" s="1" t="s">
        <v>90</v>
      </c>
      <c r="U2043" s="1" t="s">
        <v>91</v>
      </c>
      <c r="V2043">
        <v>588</v>
      </c>
      <c r="W2043" s="1" t="s">
        <v>58</v>
      </c>
      <c r="X2043" s="1" t="s">
        <v>59</v>
      </c>
      <c r="Y2043" s="2">
        <v>44128</v>
      </c>
      <c r="Z2043">
        <v>5.2</v>
      </c>
      <c r="AA2043" s="1" t="s">
        <v>39</v>
      </c>
    </row>
    <row r="2044" spans="1:28" x14ac:dyDescent="0.3">
      <c r="A2044" s="1" t="s">
        <v>6069</v>
      </c>
      <c r="B2044" s="1" t="s">
        <v>6070</v>
      </c>
      <c r="C2044" s="1" t="s">
        <v>1128</v>
      </c>
      <c r="D2044" s="1" t="s">
        <v>2709</v>
      </c>
      <c r="E2044">
        <v>3</v>
      </c>
      <c r="F2044">
        <v>53</v>
      </c>
      <c r="G2044" s="1" t="s">
        <v>44</v>
      </c>
      <c r="H2044" s="2">
        <v>46001</v>
      </c>
      <c r="I2044" s="1" t="s">
        <v>1128</v>
      </c>
      <c r="J2044" s="1" t="s">
        <v>513</v>
      </c>
      <c r="K2044" s="1" t="s">
        <v>2709</v>
      </c>
      <c r="L2044" s="2">
        <v>45983</v>
      </c>
      <c r="M2044">
        <v>8</v>
      </c>
      <c r="N2044">
        <v>15</v>
      </c>
      <c r="O2044">
        <v>1</v>
      </c>
      <c r="P2044">
        <v>2930.8</v>
      </c>
      <c r="Q2044" s="1" t="s">
        <v>1128</v>
      </c>
      <c r="R2044" s="1" t="s">
        <v>1128</v>
      </c>
      <c r="S2044" s="1" t="s">
        <v>1130</v>
      </c>
      <c r="T2044" s="1" t="s">
        <v>107</v>
      </c>
      <c r="U2044" s="1" t="s">
        <v>125</v>
      </c>
      <c r="V2044">
        <v>3448</v>
      </c>
      <c r="W2044" s="1" t="s">
        <v>514</v>
      </c>
      <c r="X2044" s="1" t="s">
        <v>59</v>
      </c>
      <c r="Y2044" s="2">
        <v>44396</v>
      </c>
      <c r="Z2044">
        <v>4.5</v>
      </c>
      <c r="AA2044" s="1" t="s">
        <v>39</v>
      </c>
    </row>
    <row r="2045" spans="1:28" x14ac:dyDescent="0.3">
      <c r="A2045" s="1" t="s">
        <v>6071</v>
      </c>
      <c r="B2045" s="1" t="s">
        <v>6072</v>
      </c>
      <c r="C2045" s="1" t="s">
        <v>2306</v>
      </c>
      <c r="D2045" s="1" t="s">
        <v>6073</v>
      </c>
      <c r="E2045">
        <v>4</v>
      </c>
      <c r="F2045">
        <v>15</v>
      </c>
      <c r="G2045" s="1" t="s">
        <v>44</v>
      </c>
      <c r="H2045" s="2">
        <v>45907</v>
      </c>
      <c r="I2045" s="1" t="s">
        <v>2306</v>
      </c>
      <c r="J2045" s="1" t="s">
        <v>64</v>
      </c>
      <c r="K2045" s="1" t="s">
        <v>6073</v>
      </c>
      <c r="L2045" s="2">
        <v>45894</v>
      </c>
      <c r="M2045">
        <v>2</v>
      </c>
      <c r="N2045">
        <v>10</v>
      </c>
      <c r="O2045">
        <v>0</v>
      </c>
      <c r="P2045">
        <v>529.20000000000005</v>
      </c>
      <c r="Q2045" s="1" t="s">
        <v>2306</v>
      </c>
      <c r="R2045" s="1" t="s">
        <v>2306</v>
      </c>
      <c r="S2045" s="1" t="s">
        <v>2307</v>
      </c>
      <c r="T2045" s="1" t="s">
        <v>134</v>
      </c>
      <c r="U2045" s="1" t="s">
        <v>378</v>
      </c>
      <c r="V2045">
        <v>588</v>
      </c>
      <c r="W2045" s="1" t="s">
        <v>67</v>
      </c>
      <c r="X2045" s="1" t="s">
        <v>59</v>
      </c>
      <c r="Y2045" s="2">
        <v>44275</v>
      </c>
      <c r="Z2045">
        <v>4.8</v>
      </c>
      <c r="AA2045" s="1" t="s">
        <v>39</v>
      </c>
    </row>
    <row r="2046" spans="1:28" x14ac:dyDescent="0.3">
      <c r="A2046" s="1" t="s">
        <v>6074</v>
      </c>
      <c r="B2046" s="1" t="s">
        <v>6075</v>
      </c>
      <c r="C2046" s="1" t="s">
        <v>422</v>
      </c>
      <c r="D2046" s="1" t="s">
        <v>4013</v>
      </c>
      <c r="E2046">
        <v>5</v>
      </c>
      <c r="F2046">
        <v>62</v>
      </c>
      <c r="G2046" s="1" t="s">
        <v>44</v>
      </c>
      <c r="H2046" s="2">
        <v>46006</v>
      </c>
      <c r="I2046" s="1" t="s">
        <v>422</v>
      </c>
      <c r="J2046" s="1" t="s">
        <v>142</v>
      </c>
      <c r="K2046" s="1" t="s">
        <v>4013</v>
      </c>
      <c r="L2046" s="2">
        <v>45995</v>
      </c>
      <c r="M2046">
        <v>2</v>
      </c>
      <c r="N2046">
        <v>10</v>
      </c>
      <c r="O2046">
        <v>0</v>
      </c>
      <c r="P2046">
        <v>5362.2</v>
      </c>
      <c r="Q2046" s="1" t="s">
        <v>422</v>
      </c>
      <c r="R2046" s="1" t="s">
        <v>422</v>
      </c>
      <c r="S2046" s="1" t="s">
        <v>424</v>
      </c>
      <c r="T2046" s="1" t="s">
        <v>90</v>
      </c>
      <c r="U2046" s="1" t="s">
        <v>300</v>
      </c>
      <c r="V2046">
        <v>5958</v>
      </c>
      <c r="W2046" s="1" t="s">
        <v>145</v>
      </c>
      <c r="X2046" s="1" t="s">
        <v>59</v>
      </c>
      <c r="Y2046" s="2">
        <v>43159</v>
      </c>
      <c r="Z2046">
        <v>7.8</v>
      </c>
      <c r="AA2046" s="1" t="s">
        <v>39</v>
      </c>
    </row>
    <row r="2047" spans="1:28" x14ac:dyDescent="0.3">
      <c r="A2047" s="1" t="s">
        <v>6076</v>
      </c>
      <c r="B2047" s="1" t="s">
        <v>6077</v>
      </c>
      <c r="C2047" s="1" t="s">
        <v>227</v>
      </c>
      <c r="D2047" s="1" t="s">
        <v>2818</v>
      </c>
      <c r="E2047">
        <v>2</v>
      </c>
      <c r="F2047">
        <v>80</v>
      </c>
      <c r="G2047" s="1" t="s">
        <v>44</v>
      </c>
      <c r="H2047" s="2">
        <v>45829</v>
      </c>
      <c r="I2047" s="1" t="s">
        <v>227</v>
      </c>
      <c r="J2047" s="1" t="s">
        <v>215</v>
      </c>
      <c r="K2047" s="1" t="s">
        <v>2818</v>
      </c>
      <c r="L2047" s="2">
        <v>45817</v>
      </c>
      <c r="M2047">
        <v>9</v>
      </c>
      <c r="N2047">
        <v>0</v>
      </c>
      <c r="O2047">
        <v>1</v>
      </c>
      <c r="P2047">
        <v>25435</v>
      </c>
      <c r="Q2047" s="1" t="s">
        <v>227</v>
      </c>
      <c r="R2047" s="1" t="s">
        <v>227</v>
      </c>
      <c r="S2047" s="1" t="s">
        <v>230</v>
      </c>
      <c r="T2047" s="1" t="s">
        <v>75</v>
      </c>
      <c r="U2047" s="1" t="s">
        <v>98</v>
      </c>
      <c r="V2047">
        <v>25435</v>
      </c>
      <c r="W2047" s="1" t="s">
        <v>216</v>
      </c>
      <c r="X2047" s="1" t="s">
        <v>127</v>
      </c>
      <c r="Y2047" s="2">
        <v>45659</v>
      </c>
      <c r="Z2047">
        <v>1</v>
      </c>
      <c r="AA2047" s="1" t="s">
        <v>84</v>
      </c>
      <c r="AB2047">
        <v>1</v>
      </c>
    </row>
    <row r="2048" spans="1:28" x14ac:dyDescent="0.3">
      <c r="A2048" s="1" t="s">
        <v>6078</v>
      </c>
      <c r="B2048" s="1" t="s">
        <v>6079</v>
      </c>
      <c r="C2048" s="1" t="s">
        <v>1670</v>
      </c>
      <c r="D2048" s="1" t="s">
        <v>6080</v>
      </c>
      <c r="E2048">
        <v>2</v>
      </c>
      <c r="F2048">
        <v>115</v>
      </c>
      <c r="G2048" s="1" t="s">
        <v>32</v>
      </c>
      <c r="H2048" s="2">
        <v>45819</v>
      </c>
      <c r="I2048" s="1" t="s">
        <v>1670</v>
      </c>
      <c r="J2048" s="1" t="s">
        <v>264</v>
      </c>
      <c r="K2048" s="1" t="s">
        <v>6080</v>
      </c>
      <c r="L2048" s="2">
        <v>45802</v>
      </c>
      <c r="M2048">
        <v>8</v>
      </c>
      <c r="N2048">
        <v>5</v>
      </c>
      <c r="O2048">
        <v>1</v>
      </c>
      <c r="P2048">
        <v>1316.7</v>
      </c>
      <c r="Q2048" s="1" t="s">
        <v>1670</v>
      </c>
      <c r="R2048" s="1" t="s">
        <v>1670</v>
      </c>
      <c r="S2048" s="1" t="s">
        <v>1672</v>
      </c>
      <c r="T2048" s="1" t="s">
        <v>35</v>
      </c>
      <c r="U2048" s="1" t="s">
        <v>83</v>
      </c>
      <c r="V2048">
        <v>1386</v>
      </c>
      <c r="W2048" s="1" t="s">
        <v>267</v>
      </c>
      <c r="X2048" s="1" t="s">
        <v>268</v>
      </c>
      <c r="Y2048" s="2">
        <v>43207</v>
      </c>
      <c r="Z2048">
        <v>7.7</v>
      </c>
      <c r="AA2048" s="1" t="s">
        <v>173</v>
      </c>
      <c r="AB2048">
        <v>1</v>
      </c>
    </row>
    <row r="2049" spans="1:28" x14ac:dyDescent="0.3">
      <c r="A2049" s="1" t="s">
        <v>6081</v>
      </c>
      <c r="B2049" s="1" t="s">
        <v>6082</v>
      </c>
      <c r="C2049" s="1" t="s">
        <v>667</v>
      </c>
      <c r="D2049" s="1" t="s">
        <v>3734</v>
      </c>
      <c r="E2049">
        <v>3</v>
      </c>
      <c r="F2049">
        <v>62</v>
      </c>
      <c r="G2049" s="1" t="s">
        <v>32</v>
      </c>
      <c r="H2049" s="2">
        <v>45864</v>
      </c>
      <c r="I2049" s="1" t="s">
        <v>667</v>
      </c>
      <c r="J2049" s="1" t="s">
        <v>96</v>
      </c>
      <c r="K2049" s="1" t="s">
        <v>3734</v>
      </c>
      <c r="L2049" s="2">
        <v>45845</v>
      </c>
      <c r="M2049">
        <v>11</v>
      </c>
      <c r="N2049">
        <v>15</v>
      </c>
      <c r="O2049">
        <v>0</v>
      </c>
      <c r="P2049">
        <v>867.85</v>
      </c>
      <c r="Q2049" s="1" t="s">
        <v>667</v>
      </c>
      <c r="R2049" s="1" t="s">
        <v>667</v>
      </c>
      <c r="S2049" s="1" t="s">
        <v>669</v>
      </c>
      <c r="T2049" s="1" t="s">
        <v>90</v>
      </c>
      <c r="U2049" s="1" t="s">
        <v>266</v>
      </c>
      <c r="V2049">
        <v>1021</v>
      </c>
      <c r="W2049" s="1" t="s">
        <v>99</v>
      </c>
      <c r="X2049" s="1" t="s">
        <v>100</v>
      </c>
      <c r="Y2049" s="2">
        <v>45629</v>
      </c>
      <c r="Z2049">
        <v>1.1000000000000001</v>
      </c>
      <c r="AA2049" s="1" t="s">
        <v>39</v>
      </c>
    </row>
    <row r="2050" spans="1:28" x14ac:dyDescent="0.3">
      <c r="A2050" s="1" t="s">
        <v>6083</v>
      </c>
      <c r="B2050" s="1" t="s">
        <v>6084</v>
      </c>
      <c r="C2050" s="1" t="s">
        <v>2048</v>
      </c>
      <c r="D2050" s="1" t="s">
        <v>2757</v>
      </c>
      <c r="E2050">
        <v>4</v>
      </c>
      <c r="F2050">
        <v>25</v>
      </c>
      <c r="G2050" s="1" t="s">
        <v>44</v>
      </c>
      <c r="H2050" s="2">
        <v>45765</v>
      </c>
      <c r="I2050" s="1" t="s">
        <v>2048</v>
      </c>
      <c r="J2050" s="1" t="s">
        <v>538</v>
      </c>
      <c r="K2050" s="1" t="s">
        <v>2757</v>
      </c>
      <c r="L2050" s="2">
        <v>45741</v>
      </c>
      <c r="M2050">
        <v>11</v>
      </c>
      <c r="N2050">
        <v>10</v>
      </c>
      <c r="O2050">
        <v>0</v>
      </c>
      <c r="P2050">
        <v>81.900000000000006</v>
      </c>
      <c r="Q2050" s="1" t="s">
        <v>2048</v>
      </c>
      <c r="R2050" s="1" t="s">
        <v>2048</v>
      </c>
      <c r="S2050" s="1" t="s">
        <v>2050</v>
      </c>
      <c r="T2050" s="1" t="s">
        <v>134</v>
      </c>
      <c r="U2050" s="1" t="s">
        <v>366</v>
      </c>
      <c r="V2050">
        <v>91</v>
      </c>
      <c r="W2050" s="1" t="s">
        <v>539</v>
      </c>
      <c r="X2050" s="1" t="s">
        <v>540</v>
      </c>
      <c r="Y2050" s="2">
        <v>44731</v>
      </c>
      <c r="Z2050">
        <v>3.5</v>
      </c>
      <c r="AA2050" s="1" t="s">
        <v>39</v>
      </c>
    </row>
    <row r="2051" spans="1:28" x14ac:dyDescent="0.3">
      <c r="A2051" s="1" t="s">
        <v>6085</v>
      </c>
      <c r="B2051" s="1" t="s">
        <v>6086</v>
      </c>
      <c r="C2051" s="1" t="s">
        <v>885</v>
      </c>
      <c r="D2051" s="1" t="s">
        <v>6087</v>
      </c>
      <c r="E2051">
        <v>4</v>
      </c>
      <c r="F2051">
        <v>30</v>
      </c>
      <c r="G2051" s="1" t="s">
        <v>44</v>
      </c>
      <c r="H2051" s="2">
        <v>45854</v>
      </c>
      <c r="I2051" s="1" t="s">
        <v>885</v>
      </c>
      <c r="J2051" s="1" t="s">
        <v>306</v>
      </c>
      <c r="K2051" s="1" t="s">
        <v>6087</v>
      </c>
      <c r="L2051" s="2">
        <v>45837</v>
      </c>
      <c r="M2051">
        <v>4</v>
      </c>
      <c r="N2051">
        <v>20</v>
      </c>
      <c r="O2051">
        <v>0</v>
      </c>
      <c r="P2051">
        <v>902.4</v>
      </c>
      <c r="Q2051" s="1" t="s">
        <v>885</v>
      </c>
      <c r="R2051" s="1" t="s">
        <v>885</v>
      </c>
      <c r="S2051" s="1" t="s">
        <v>887</v>
      </c>
      <c r="T2051" s="1" t="s">
        <v>134</v>
      </c>
      <c r="U2051" s="1" t="s">
        <v>366</v>
      </c>
      <c r="V2051">
        <v>1128</v>
      </c>
      <c r="W2051" s="1" t="s">
        <v>308</v>
      </c>
      <c r="X2051" s="1" t="s">
        <v>59</v>
      </c>
      <c r="Y2051" s="2">
        <v>45415</v>
      </c>
      <c r="Z2051">
        <v>1.7</v>
      </c>
      <c r="AA2051" s="1" t="s">
        <v>39</v>
      </c>
    </row>
    <row r="2052" spans="1:28" x14ac:dyDescent="0.3">
      <c r="A2052" s="1" t="s">
        <v>6088</v>
      </c>
      <c r="B2052" s="1" t="s">
        <v>6089</v>
      </c>
      <c r="C2052" s="1" t="s">
        <v>42</v>
      </c>
      <c r="D2052" s="1" t="s">
        <v>6090</v>
      </c>
      <c r="E2052">
        <v>3</v>
      </c>
      <c r="F2052">
        <v>70</v>
      </c>
      <c r="G2052" s="1" t="s">
        <v>32</v>
      </c>
      <c r="H2052" s="2">
        <v>45707</v>
      </c>
      <c r="I2052" s="1" t="s">
        <v>42</v>
      </c>
      <c r="J2052" s="1" t="s">
        <v>327</v>
      </c>
      <c r="K2052" s="1" t="s">
        <v>6090</v>
      </c>
      <c r="L2052" s="2">
        <v>45699</v>
      </c>
      <c r="M2052">
        <v>6</v>
      </c>
      <c r="N2052">
        <v>15</v>
      </c>
      <c r="O2052">
        <v>0</v>
      </c>
      <c r="P2052">
        <v>791.35</v>
      </c>
      <c r="Q2052" s="1" t="s">
        <v>42</v>
      </c>
      <c r="R2052" s="1" t="s">
        <v>42</v>
      </c>
      <c r="S2052" s="1" t="s">
        <v>46</v>
      </c>
      <c r="T2052" s="1" t="s">
        <v>35</v>
      </c>
      <c r="U2052" s="1" t="s">
        <v>36</v>
      </c>
      <c r="V2052">
        <v>931</v>
      </c>
      <c r="W2052" s="1" t="s">
        <v>329</v>
      </c>
      <c r="X2052" s="1" t="s">
        <v>59</v>
      </c>
      <c r="Y2052" s="2">
        <v>43819</v>
      </c>
      <c r="Z2052">
        <v>6</v>
      </c>
      <c r="AA2052" s="1" t="s">
        <v>39</v>
      </c>
    </row>
    <row r="2053" spans="1:28" x14ac:dyDescent="0.3">
      <c r="A2053" s="1" t="s">
        <v>6091</v>
      </c>
      <c r="B2053" s="1" t="s">
        <v>6092</v>
      </c>
      <c r="C2053" s="1" t="s">
        <v>103</v>
      </c>
      <c r="D2053" s="1" t="s">
        <v>6093</v>
      </c>
      <c r="E2053">
        <v>4</v>
      </c>
      <c r="F2053">
        <v>56</v>
      </c>
      <c r="G2053" s="1" t="s">
        <v>44</v>
      </c>
      <c r="H2053" s="2">
        <v>45818</v>
      </c>
      <c r="I2053" s="1" t="s">
        <v>103</v>
      </c>
      <c r="J2053" s="1" t="s">
        <v>115</v>
      </c>
      <c r="K2053" s="1" t="s">
        <v>6093</v>
      </c>
      <c r="L2053" s="2">
        <v>45806</v>
      </c>
      <c r="M2053">
        <v>4</v>
      </c>
      <c r="N2053">
        <v>0</v>
      </c>
      <c r="O2053">
        <v>0</v>
      </c>
      <c r="P2053">
        <v>1556</v>
      </c>
      <c r="Q2053" s="1" t="s">
        <v>103</v>
      </c>
      <c r="R2053" s="1" t="s">
        <v>103</v>
      </c>
      <c r="S2053" s="1" t="s">
        <v>106</v>
      </c>
      <c r="T2053" s="1" t="s">
        <v>107</v>
      </c>
      <c r="U2053" s="1" t="s">
        <v>108</v>
      </c>
      <c r="V2053">
        <v>1556</v>
      </c>
      <c r="W2053" s="1" t="s">
        <v>118</v>
      </c>
      <c r="X2053" s="1" t="s">
        <v>59</v>
      </c>
      <c r="Y2053" s="2">
        <v>43824</v>
      </c>
      <c r="Z2053">
        <v>6</v>
      </c>
      <c r="AA2053" s="1" t="s">
        <v>39</v>
      </c>
    </row>
    <row r="2054" spans="1:28" x14ac:dyDescent="0.3">
      <c r="A2054" s="1" t="s">
        <v>6094</v>
      </c>
      <c r="B2054" s="1" t="s">
        <v>6095</v>
      </c>
      <c r="C2054" s="1" t="s">
        <v>1329</v>
      </c>
      <c r="D2054" s="1" t="s">
        <v>6096</v>
      </c>
      <c r="E2054">
        <v>5</v>
      </c>
      <c r="F2054">
        <v>25</v>
      </c>
      <c r="G2054" s="1" t="s">
        <v>44</v>
      </c>
      <c r="H2054" s="2">
        <v>46027</v>
      </c>
      <c r="I2054" s="1" t="s">
        <v>1329</v>
      </c>
      <c r="J2054" s="1" t="s">
        <v>462</v>
      </c>
      <c r="K2054" s="1" t="s">
        <v>6096</v>
      </c>
      <c r="L2054" s="2">
        <v>46009</v>
      </c>
      <c r="M2054">
        <v>4</v>
      </c>
      <c r="N2054">
        <v>20</v>
      </c>
      <c r="O2054">
        <v>0</v>
      </c>
      <c r="P2054">
        <v>1212</v>
      </c>
      <c r="Q2054" s="1" t="s">
        <v>1329</v>
      </c>
      <c r="R2054" s="1" t="s">
        <v>1329</v>
      </c>
      <c r="S2054" s="1" t="s">
        <v>1331</v>
      </c>
      <c r="T2054" s="1" t="s">
        <v>56</v>
      </c>
      <c r="U2054" s="1" t="s">
        <v>39</v>
      </c>
      <c r="V2054">
        <v>1515</v>
      </c>
      <c r="W2054" s="1" t="s">
        <v>464</v>
      </c>
      <c r="X2054" s="1" t="s">
        <v>137</v>
      </c>
      <c r="Y2054" s="2">
        <v>43178</v>
      </c>
      <c r="Z2054">
        <v>7.8</v>
      </c>
      <c r="AA2054" s="1" t="s">
        <v>39</v>
      </c>
    </row>
    <row r="2055" spans="1:28" x14ac:dyDescent="0.3">
      <c r="A2055" s="1" t="s">
        <v>6097</v>
      </c>
      <c r="B2055" s="1" t="s">
        <v>6098</v>
      </c>
      <c r="C2055" s="1" t="s">
        <v>1492</v>
      </c>
      <c r="D2055" s="1" t="s">
        <v>2237</v>
      </c>
      <c r="E2055">
        <v>3</v>
      </c>
      <c r="F2055">
        <v>53</v>
      </c>
      <c r="G2055" s="1" t="s">
        <v>44</v>
      </c>
      <c r="H2055" s="2">
        <v>45983</v>
      </c>
      <c r="I2055" s="1" t="s">
        <v>1492</v>
      </c>
      <c r="J2055" s="1" t="s">
        <v>73</v>
      </c>
      <c r="K2055" s="1" t="s">
        <v>2237</v>
      </c>
      <c r="L2055" s="2">
        <v>45967</v>
      </c>
      <c r="M2055">
        <v>6</v>
      </c>
      <c r="N2055">
        <v>0</v>
      </c>
      <c r="O2055">
        <v>0</v>
      </c>
      <c r="P2055">
        <v>3964</v>
      </c>
      <c r="Q2055" s="1" t="s">
        <v>1492</v>
      </c>
      <c r="R2055" s="1" t="s">
        <v>1492</v>
      </c>
      <c r="S2055" s="1" t="s">
        <v>1494</v>
      </c>
      <c r="T2055" s="1" t="s">
        <v>107</v>
      </c>
      <c r="U2055" s="1" t="s">
        <v>152</v>
      </c>
      <c r="V2055">
        <v>3964</v>
      </c>
      <c r="W2055" s="1" t="s">
        <v>77</v>
      </c>
      <c r="X2055" s="1" t="s">
        <v>38</v>
      </c>
      <c r="Y2055" s="2">
        <v>44193</v>
      </c>
      <c r="Z2055">
        <v>5</v>
      </c>
      <c r="AA2055" s="1" t="s">
        <v>39</v>
      </c>
    </row>
    <row r="2056" spans="1:28" x14ac:dyDescent="0.3">
      <c r="A2056" s="1" t="s">
        <v>6099</v>
      </c>
      <c r="B2056" s="1" t="s">
        <v>6100</v>
      </c>
      <c r="C2056" s="1" t="s">
        <v>1670</v>
      </c>
      <c r="D2056" s="1" t="s">
        <v>6049</v>
      </c>
      <c r="E2056">
        <v>4</v>
      </c>
      <c r="F2056">
        <v>90</v>
      </c>
      <c r="G2056" s="1" t="s">
        <v>44</v>
      </c>
      <c r="H2056" s="2">
        <v>46036</v>
      </c>
      <c r="I2056" s="1" t="s">
        <v>1670</v>
      </c>
      <c r="J2056" s="1" t="s">
        <v>327</v>
      </c>
      <c r="K2056" s="1" t="s">
        <v>6049</v>
      </c>
      <c r="L2056" s="2">
        <v>46017</v>
      </c>
      <c r="M2056">
        <v>12</v>
      </c>
      <c r="N2056">
        <v>15</v>
      </c>
      <c r="O2056">
        <v>0</v>
      </c>
      <c r="P2056">
        <v>1178.0999999999999</v>
      </c>
      <c r="Q2056" s="1" t="s">
        <v>1670</v>
      </c>
      <c r="R2056" s="1" t="s">
        <v>1670</v>
      </c>
      <c r="S2056" s="1" t="s">
        <v>1672</v>
      </c>
      <c r="T2056" s="1" t="s">
        <v>35</v>
      </c>
      <c r="U2056" s="1" t="s">
        <v>83</v>
      </c>
      <c r="V2056">
        <v>1386</v>
      </c>
      <c r="W2056" s="1" t="s">
        <v>329</v>
      </c>
      <c r="X2056" s="1" t="s">
        <v>59</v>
      </c>
      <c r="Y2056" s="2">
        <v>43819</v>
      </c>
      <c r="Z2056">
        <v>6</v>
      </c>
      <c r="AA2056" s="1" t="s">
        <v>39</v>
      </c>
    </row>
    <row r="2057" spans="1:28" x14ac:dyDescent="0.3">
      <c r="A2057" s="1" t="s">
        <v>6101</v>
      </c>
      <c r="B2057" s="1" t="s">
        <v>6102</v>
      </c>
      <c r="C2057" s="1" t="s">
        <v>1005</v>
      </c>
      <c r="D2057" s="1" t="s">
        <v>2575</v>
      </c>
      <c r="E2057">
        <v>4</v>
      </c>
      <c r="F2057">
        <v>22</v>
      </c>
      <c r="G2057" s="1" t="s">
        <v>44</v>
      </c>
      <c r="H2057" s="2">
        <v>45880</v>
      </c>
      <c r="I2057" s="1" t="s">
        <v>1005</v>
      </c>
      <c r="J2057" s="1" t="s">
        <v>115</v>
      </c>
      <c r="K2057" s="1" t="s">
        <v>2575</v>
      </c>
      <c r="L2057" s="2">
        <v>45865</v>
      </c>
      <c r="M2057">
        <v>5</v>
      </c>
      <c r="N2057">
        <v>10</v>
      </c>
      <c r="O2057">
        <v>0</v>
      </c>
      <c r="P2057">
        <v>25037.1</v>
      </c>
      <c r="Q2057" s="1" t="s">
        <v>1005</v>
      </c>
      <c r="R2057" s="1" t="s">
        <v>1005</v>
      </c>
      <c r="S2057" s="1" t="s">
        <v>1007</v>
      </c>
      <c r="T2057" s="1" t="s">
        <v>75</v>
      </c>
      <c r="U2057" s="1" t="s">
        <v>76</v>
      </c>
      <c r="V2057">
        <v>27819</v>
      </c>
      <c r="W2057" s="1" t="s">
        <v>118</v>
      </c>
      <c r="X2057" s="1" t="s">
        <v>59</v>
      </c>
      <c r="Y2057" s="2">
        <v>43824</v>
      </c>
      <c r="Z2057">
        <v>6</v>
      </c>
      <c r="AA2057" s="1" t="s">
        <v>39</v>
      </c>
    </row>
    <row r="2058" spans="1:28" x14ac:dyDescent="0.3">
      <c r="A2058" s="1" t="s">
        <v>6103</v>
      </c>
      <c r="B2058" s="1" t="s">
        <v>6104</v>
      </c>
      <c r="C2058" s="1" t="s">
        <v>30</v>
      </c>
      <c r="D2058" s="1" t="s">
        <v>1400</v>
      </c>
      <c r="E2058">
        <v>5</v>
      </c>
      <c r="F2058">
        <v>54</v>
      </c>
      <c r="G2058" s="1" t="s">
        <v>401</v>
      </c>
      <c r="H2058" s="2">
        <v>46017</v>
      </c>
      <c r="I2058" s="1" t="s">
        <v>30</v>
      </c>
      <c r="J2058" s="1" t="s">
        <v>598</v>
      </c>
      <c r="K2058" s="1" t="s">
        <v>1400</v>
      </c>
      <c r="L2058" s="2">
        <v>46008</v>
      </c>
      <c r="M2058">
        <v>8</v>
      </c>
      <c r="N2058">
        <v>10</v>
      </c>
      <c r="O2058">
        <v>0</v>
      </c>
      <c r="P2058">
        <v>500.4</v>
      </c>
      <c r="Q2058" s="1" t="s">
        <v>30</v>
      </c>
      <c r="R2058" s="1" t="s">
        <v>30</v>
      </c>
      <c r="S2058" s="1" t="s">
        <v>34</v>
      </c>
      <c r="T2058" s="1" t="s">
        <v>35</v>
      </c>
      <c r="U2058" s="1" t="s">
        <v>36</v>
      </c>
      <c r="V2058">
        <v>556</v>
      </c>
      <c r="W2058" s="1" t="s">
        <v>600</v>
      </c>
      <c r="X2058" s="1" t="s">
        <v>38</v>
      </c>
      <c r="Y2058" s="2">
        <v>43141</v>
      </c>
      <c r="Z2058">
        <v>7.9</v>
      </c>
      <c r="AA2058" s="1" t="s">
        <v>39</v>
      </c>
    </row>
    <row r="2059" spans="1:28" x14ac:dyDescent="0.3">
      <c r="A2059" s="1" t="s">
        <v>6105</v>
      </c>
      <c r="B2059" s="1" t="s">
        <v>6106</v>
      </c>
      <c r="C2059" s="1" t="s">
        <v>181</v>
      </c>
      <c r="D2059" s="1" t="s">
        <v>1493</v>
      </c>
      <c r="E2059">
        <v>5</v>
      </c>
      <c r="F2059">
        <v>35</v>
      </c>
      <c r="G2059" s="1" t="s">
        <v>44</v>
      </c>
      <c r="H2059" s="2">
        <v>45765</v>
      </c>
      <c r="I2059" s="1" t="s">
        <v>181</v>
      </c>
      <c r="J2059" s="1" t="s">
        <v>327</v>
      </c>
      <c r="K2059" s="1" t="s">
        <v>1493</v>
      </c>
      <c r="L2059" s="2">
        <v>45756</v>
      </c>
      <c r="M2059">
        <v>2</v>
      </c>
      <c r="N2059">
        <v>10</v>
      </c>
      <c r="O2059">
        <v>0</v>
      </c>
      <c r="P2059">
        <v>670.5</v>
      </c>
      <c r="Q2059" s="1" t="s">
        <v>181</v>
      </c>
      <c r="R2059" s="1" t="s">
        <v>181</v>
      </c>
      <c r="S2059" s="1" t="s">
        <v>184</v>
      </c>
      <c r="T2059" s="1" t="s">
        <v>90</v>
      </c>
      <c r="U2059" s="1" t="s">
        <v>185</v>
      </c>
      <c r="V2059">
        <v>745</v>
      </c>
      <c r="W2059" s="1" t="s">
        <v>329</v>
      </c>
      <c r="X2059" s="1" t="s">
        <v>59</v>
      </c>
      <c r="Y2059" s="2">
        <v>43819</v>
      </c>
      <c r="Z2059">
        <v>6</v>
      </c>
      <c r="AA2059" s="1" t="s">
        <v>39</v>
      </c>
    </row>
    <row r="2060" spans="1:28" x14ac:dyDescent="0.3">
      <c r="A2060" s="1" t="s">
        <v>6107</v>
      </c>
      <c r="B2060" s="1" t="s">
        <v>6108</v>
      </c>
      <c r="C2060" s="1" t="s">
        <v>3148</v>
      </c>
      <c r="D2060" s="1" t="s">
        <v>6109</v>
      </c>
      <c r="E2060">
        <v>4</v>
      </c>
      <c r="F2060">
        <v>90</v>
      </c>
      <c r="G2060" s="1" t="s">
        <v>44</v>
      </c>
      <c r="H2060" s="2">
        <v>45863</v>
      </c>
      <c r="I2060" s="1" t="s">
        <v>3148</v>
      </c>
      <c r="J2060" s="1" t="s">
        <v>598</v>
      </c>
      <c r="K2060" s="1" t="s">
        <v>6109</v>
      </c>
      <c r="L2060" s="2">
        <v>45846</v>
      </c>
      <c r="M2060">
        <v>4</v>
      </c>
      <c r="N2060">
        <v>5</v>
      </c>
      <c r="O2060">
        <v>0</v>
      </c>
      <c r="P2060">
        <v>988</v>
      </c>
      <c r="Q2060" s="1" t="s">
        <v>3148</v>
      </c>
      <c r="R2060" s="1" t="s">
        <v>3148</v>
      </c>
      <c r="S2060" s="1" t="s">
        <v>3150</v>
      </c>
      <c r="T2060" s="1" t="s">
        <v>134</v>
      </c>
      <c r="U2060" s="1" t="s">
        <v>378</v>
      </c>
      <c r="V2060">
        <v>1040</v>
      </c>
      <c r="W2060" s="1" t="s">
        <v>600</v>
      </c>
      <c r="X2060" s="1" t="s">
        <v>38</v>
      </c>
      <c r="Y2060" s="2">
        <v>43141</v>
      </c>
      <c r="Z2060">
        <v>7.9</v>
      </c>
      <c r="AA2060" s="1" t="s">
        <v>39</v>
      </c>
    </row>
    <row r="2061" spans="1:28" x14ac:dyDescent="0.3">
      <c r="A2061" s="1" t="s">
        <v>6110</v>
      </c>
      <c r="B2061" s="1" t="s">
        <v>6111</v>
      </c>
      <c r="C2061" s="1" t="s">
        <v>1551</v>
      </c>
      <c r="D2061" s="1" t="s">
        <v>6112</v>
      </c>
      <c r="E2061">
        <v>3</v>
      </c>
      <c r="F2061">
        <v>172</v>
      </c>
      <c r="G2061" s="1" t="s">
        <v>44</v>
      </c>
      <c r="H2061" s="2">
        <v>45673</v>
      </c>
      <c r="I2061" s="1" t="s">
        <v>1551</v>
      </c>
      <c r="J2061" s="1" t="s">
        <v>45</v>
      </c>
      <c r="K2061" s="1" t="s">
        <v>6112</v>
      </c>
      <c r="L2061" s="2">
        <v>45659</v>
      </c>
      <c r="M2061">
        <v>7</v>
      </c>
      <c r="N2061">
        <v>0</v>
      </c>
      <c r="O2061">
        <v>1</v>
      </c>
      <c r="P2061">
        <v>415</v>
      </c>
      <c r="Q2061" s="1" t="s">
        <v>1551</v>
      </c>
      <c r="R2061" s="1" t="s">
        <v>1551</v>
      </c>
      <c r="S2061" s="1" t="s">
        <v>1553</v>
      </c>
      <c r="T2061" s="1" t="s">
        <v>107</v>
      </c>
      <c r="U2061" s="1" t="s">
        <v>416</v>
      </c>
      <c r="V2061">
        <v>415</v>
      </c>
      <c r="W2061" s="1" t="s">
        <v>47</v>
      </c>
      <c r="X2061" s="1" t="s">
        <v>48</v>
      </c>
      <c r="Y2061" s="2">
        <v>44112</v>
      </c>
      <c r="Z2061">
        <v>5.2</v>
      </c>
      <c r="AA2061" s="1" t="s">
        <v>6113</v>
      </c>
      <c r="AB2061">
        <v>1</v>
      </c>
    </row>
    <row r="2062" spans="1:28" x14ac:dyDescent="0.3">
      <c r="A2062" s="1" t="s">
        <v>6114</v>
      </c>
      <c r="B2062" s="1" t="s">
        <v>6115</v>
      </c>
      <c r="C2062" s="1" t="s">
        <v>788</v>
      </c>
      <c r="D2062" s="1" t="s">
        <v>6116</v>
      </c>
      <c r="E2062">
        <v>3</v>
      </c>
      <c r="F2062">
        <v>42</v>
      </c>
      <c r="G2062" s="1" t="s">
        <v>32</v>
      </c>
      <c r="H2062" s="2">
        <v>45816</v>
      </c>
      <c r="I2062" s="1" t="s">
        <v>788</v>
      </c>
      <c r="J2062" s="1" t="s">
        <v>221</v>
      </c>
      <c r="K2062" s="1" t="s">
        <v>6116</v>
      </c>
      <c r="L2062" s="2">
        <v>45795</v>
      </c>
      <c r="M2062">
        <v>7</v>
      </c>
      <c r="N2062">
        <v>10</v>
      </c>
      <c r="O2062">
        <v>0</v>
      </c>
      <c r="P2062">
        <v>1621.8</v>
      </c>
      <c r="Q2062" s="1" t="s">
        <v>788</v>
      </c>
      <c r="R2062" s="1" t="s">
        <v>788</v>
      </c>
      <c r="S2062" s="1" t="s">
        <v>790</v>
      </c>
      <c r="T2062" s="1" t="s">
        <v>56</v>
      </c>
      <c r="U2062" s="1" t="s">
        <v>359</v>
      </c>
      <c r="V2062">
        <v>1802</v>
      </c>
      <c r="W2062" s="1" t="s">
        <v>224</v>
      </c>
      <c r="X2062" s="1" t="s">
        <v>137</v>
      </c>
      <c r="Y2062" s="2">
        <v>44532</v>
      </c>
      <c r="Z2062">
        <v>4.0999999999999996</v>
      </c>
      <c r="AA2062" s="1" t="s">
        <v>39</v>
      </c>
    </row>
    <row r="2063" spans="1:28" x14ac:dyDescent="0.3">
      <c r="A2063" s="1" t="s">
        <v>6117</v>
      </c>
      <c r="B2063" s="1" t="s">
        <v>6118</v>
      </c>
      <c r="C2063" s="1" t="s">
        <v>1133</v>
      </c>
      <c r="D2063" s="1" t="s">
        <v>6119</v>
      </c>
      <c r="E2063">
        <v>4</v>
      </c>
      <c r="F2063">
        <v>81</v>
      </c>
      <c r="G2063" s="1" t="s">
        <v>44</v>
      </c>
      <c r="H2063" s="2">
        <v>45816</v>
      </c>
      <c r="I2063" s="1" t="s">
        <v>1133</v>
      </c>
      <c r="J2063" s="1" t="s">
        <v>221</v>
      </c>
      <c r="K2063" s="1" t="s">
        <v>6119</v>
      </c>
      <c r="L2063" s="2">
        <v>45799</v>
      </c>
      <c r="M2063">
        <v>5</v>
      </c>
      <c r="N2063">
        <v>0</v>
      </c>
      <c r="O2063">
        <v>0</v>
      </c>
      <c r="P2063">
        <v>3119</v>
      </c>
      <c r="Q2063" s="1" t="s">
        <v>1133</v>
      </c>
      <c r="R2063" s="1" t="s">
        <v>1133</v>
      </c>
      <c r="S2063" s="1" t="s">
        <v>1135</v>
      </c>
      <c r="T2063" s="1" t="s">
        <v>107</v>
      </c>
      <c r="U2063" s="1" t="s">
        <v>108</v>
      </c>
      <c r="V2063">
        <v>3119</v>
      </c>
      <c r="W2063" s="1" t="s">
        <v>224</v>
      </c>
      <c r="X2063" s="1" t="s">
        <v>137</v>
      </c>
      <c r="Y2063" s="2">
        <v>44532</v>
      </c>
      <c r="Z2063">
        <v>4.0999999999999996</v>
      </c>
      <c r="AA2063" s="1" t="s">
        <v>39</v>
      </c>
    </row>
    <row r="2064" spans="1:28" x14ac:dyDescent="0.3">
      <c r="A2064" s="1" t="s">
        <v>6120</v>
      </c>
      <c r="B2064" s="1" t="s">
        <v>6121</v>
      </c>
      <c r="C2064" s="1" t="s">
        <v>430</v>
      </c>
      <c r="D2064" s="1" t="s">
        <v>1584</v>
      </c>
      <c r="E2064">
        <v>3</v>
      </c>
      <c r="F2064">
        <v>93</v>
      </c>
      <c r="G2064" s="1" t="s">
        <v>32</v>
      </c>
      <c r="H2064" s="2">
        <v>45826</v>
      </c>
      <c r="I2064" s="1" t="s">
        <v>430</v>
      </c>
      <c r="J2064" s="1" t="s">
        <v>215</v>
      </c>
      <c r="K2064" s="1" t="s">
        <v>1584</v>
      </c>
      <c r="L2064" s="2">
        <v>45806</v>
      </c>
      <c r="M2064">
        <v>6</v>
      </c>
      <c r="N2064">
        <v>5</v>
      </c>
      <c r="O2064">
        <v>0</v>
      </c>
      <c r="P2064">
        <v>126.35</v>
      </c>
      <c r="Q2064" s="1" t="s">
        <v>430</v>
      </c>
      <c r="R2064" s="1" t="s">
        <v>430</v>
      </c>
      <c r="S2064" s="1" t="s">
        <v>432</v>
      </c>
      <c r="T2064" s="1" t="s">
        <v>134</v>
      </c>
      <c r="U2064" s="1" t="s">
        <v>135</v>
      </c>
      <c r="V2064">
        <v>133</v>
      </c>
      <c r="W2064" s="1" t="s">
        <v>216</v>
      </c>
      <c r="X2064" s="1" t="s">
        <v>127</v>
      </c>
      <c r="Y2064" s="2">
        <v>45659</v>
      </c>
      <c r="Z2064">
        <v>1</v>
      </c>
      <c r="AA2064" s="1" t="s">
        <v>39</v>
      </c>
    </row>
    <row r="2065" spans="1:28" x14ac:dyDescent="0.3">
      <c r="A2065" s="1" t="s">
        <v>6122</v>
      </c>
      <c r="B2065" s="1" t="s">
        <v>6123</v>
      </c>
      <c r="C2065" s="1" t="s">
        <v>920</v>
      </c>
      <c r="D2065" s="1" t="s">
        <v>1077</v>
      </c>
      <c r="E2065">
        <v>4</v>
      </c>
      <c r="F2065">
        <v>36</v>
      </c>
      <c r="G2065" s="1" t="s">
        <v>44</v>
      </c>
      <c r="H2065" s="2">
        <v>45889</v>
      </c>
      <c r="I2065" s="1" t="s">
        <v>920</v>
      </c>
      <c r="J2065" s="1" t="s">
        <v>284</v>
      </c>
      <c r="K2065" s="1" t="s">
        <v>1077</v>
      </c>
      <c r="L2065" s="2">
        <v>45883</v>
      </c>
      <c r="M2065">
        <v>3</v>
      </c>
      <c r="N2065">
        <v>5</v>
      </c>
      <c r="O2065">
        <v>0</v>
      </c>
      <c r="P2065">
        <v>874.95</v>
      </c>
      <c r="Q2065" s="1" t="s">
        <v>920</v>
      </c>
      <c r="R2065" s="1" t="s">
        <v>920</v>
      </c>
      <c r="S2065" s="1" t="s">
        <v>922</v>
      </c>
      <c r="T2065" s="1" t="s">
        <v>134</v>
      </c>
      <c r="U2065" s="1" t="s">
        <v>135</v>
      </c>
      <c r="V2065">
        <v>921</v>
      </c>
      <c r="W2065" s="1" t="s">
        <v>286</v>
      </c>
      <c r="X2065" s="1" t="s">
        <v>127</v>
      </c>
      <c r="Y2065" s="2">
        <v>45629</v>
      </c>
      <c r="Z2065">
        <v>1.1000000000000001</v>
      </c>
      <c r="AA2065" s="1" t="s">
        <v>39</v>
      </c>
    </row>
    <row r="2066" spans="1:28" x14ac:dyDescent="0.3">
      <c r="A2066" s="1" t="s">
        <v>6124</v>
      </c>
      <c r="B2066" s="1" t="s">
        <v>6125</v>
      </c>
      <c r="C2066" s="1" t="s">
        <v>1869</v>
      </c>
      <c r="D2066" s="1" t="s">
        <v>6126</v>
      </c>
      <c r="E2066">
        <v>4</v>
      </c>
      <c r="F2066">
        <v>43</v>
      </c>
      <c r="G2066" s="1" t="s">
        <v>44</v>
      </c>
      <c r="H2066" s="2">
        <v>45681</v>
      </c>
      <c r="I2066" s="1" t="s">
        <v>1869</v>
      </c>
      <c r="J2066" s="1" t="s">
        <v>242</v>
      </c>
      <c r="K2066" s="1" t="s">
        <v>6126</v>
      </c>
      <c r="L2066" s="2">
        <v>45663</v>
      </c>
      <c r="M2066">
        <v>6</v>
      </c>
      <c r="N2066">
        <v>5</v>
      </c>
      <c r="O2066">
        <v>0</v>
      </c>
      <c r="P2066">
        <v>2892.75</v>
      </c>
      <c r="Q2066" s="1" t="s">
        <v>1869</v>
      </c>
      <c r="R2066" s="1" t="s">
        <v>1869</v>
      </c>
      <c r="S2066" s="1" t="s">
        <v>1870</v>
      </c>
      <c r="T2066" s="1" t="s">
        <v>90</v>
      </c>
      <c r="U2066" s="1" t="s">
        <v>91</v>
      </c>
      <c r="V2066">
        <v>3045</v>
      </c>
      <c r="W2066" s="1" t="s">
        <v>244</v>
      </c>
      <c r="X2066" s="1" t="s">
        <v>48</v>
      </c>
      <c r="Y2066" s="2">
        <v>44403</v>
      </c>
      <c r="Z2066">
        <v>4.4000000000000004</v>
      </c>
      <c r="AA2066" s="1" t="s">
        <v>858</v>
      </c>
      <c r="AB2066">
        <v>1</v>
      </c>
    </row>
    <row r="2067" spans="1:28" x14ac:dyDescent="0.3">
      <c r="A2067" s="1" t="s">
        <v>6127</v>
      </c>
      <c r="B2067" s="1" t="s">
        <v>6128</v>
      </c>
      <c r="C2067" s="1" t="s">
        <v>558</v>
      </c>
      <c r="D2067" s="1" t="s">
        <v>4279</v>
      </c>
      <c r="E2067">
        <v>3</v>
      </c>
      <c r="F2067">
        <v>65</v>
      </c>
      <c r="G2067" s="1" t="s">
        <v>44</v>
      </c>
      <c r="H2067" s="2">
        <v>46028</v>
      </c>
      <c r="I2067" s="1" t="s">
        <v>558</v>
      </c>
      <c r="J2067" s="1" t="s">
        <v>394</v>
      </c>
      <c r="K2067" s="1" t="s">
        <v>4279</v>
      </c>
      <c r="L2067" s="2">
        <v>46022</v>
      </c>
      <c r="M2067">
        <v>3</v>
      </c>
      <c r="N2067">
        <v>20</v>
      </c>
      <c r="O2067">
        <v>0</v>
      </c>
      <c r="P2067">
        <v>85.6</v>
      </c>
      <c r="Q2067" s="1" t="s">
        <v>558</v>
      </c>
      <c r="R2067" s="1" t="s">
        <v>558</v>
      </c>
      <c r="S2067" s="1" t="s">
        <v>560</v>
      </c>
      <c r="T2067" s="1" t="s">
        <v>134</v>
      </c>
      <c r="U2067" s="1" t="s">
        <v>144</v>
      </c>
      <c r="V2067">
        <v>107</v>
      </c>
      <c r="W2067" s="1" t="s">
        <v>396</v>
      </c>
      <c r="X2067" s="1" t="s">
        <v>127</v>
      </c>
      <c r="Y2067" s="2">
        <v>43220</v>
      </c>
      <c r="Z2067">
        <v>7.7</v>
      </c>
      <c r="AA2067" s="1" t="s">
        <v>84</v>
      </c>
      <c r="AB2067">
        <v>1</v>
      </c>
    </row>
    <row r="2068" spans="1:28" x14ac:dyDescent="0.3">
      <c r="A2068" s="1" t="s">
        <v>6129</v>
      </c>
      <c r="B2068" s="1" t="s">
        <v>6130</v>
      </c>
      <c r="C2068" s="1" t="s">
        <v>262</v>
      </c>
      <c r="D2068" s="1" t="s">
        <v>1006</v>
      </c>
      <c r="E2068">
        <v>3</v>
      </c>
      <c r="F2068">
        <v>91</v>
      </c>
      <c r="G2068" s="1" t="s">
        <v>32</v>
      </c>
      <c r="H2068" s="2">
        <v>45892</v>
      </c>
      <c r="I2068" s="1" t="s">
        <v>262</v>
      </c>
      <c r="J2068" s="1" t="s">
        <v>204</v>
      </c>
      <c r="K2068" s="1" t="s">
        <v>1006</v>
      </c>
      <c r="L2068" s="2">
        <v>45879</v>
      </c>
      <c r="M2068">
        <v>9</v>
      </c>
      <c r="N2068">
        <v>5</v>
      </c>
      <c r="O2068">
        <v>0</v>
      </c>
      <c r="P2068">
        <v>599.45000000000005</v>
      </c>
      <c r="Q2068" s="1" t="s">
        <v>262</v>
      </c>
      <c r="R2068" s="1" t="s">
        <v>262</v>
      </c>
      <c r="S2068" s="1" t="s">
        <v>265</v>
      </c>
      <c r="T2068" s="1" t="s">
        <v>90</v>
      </c>
      <c r="U2068" s="1" t="s">
        <v>266</v>
      </c>
      <c r="V2068">
        <v>631</v>
      </c>
      <c r="W2068" s="1" t="s">
        <v>206</v>
      </c>
      <c r="X2068" s="1" t="s">
        <v>137</v>
      </c>
      <c r="Y2068" s="2">
        <v>43138</v>
      </c>
      <c r="Z2068">
        <v>7.9</v>
      </c>
      <c r="AA2068" s="1" t="s">
        <v>154</v>
      </c>
      <c r="AB2068">
        <v>1</v>
      </c>
    </row>
    <row r="2069" spans="1:28" x14ac:dyDescent="0.3">
      <c r="A2069" s="1" t="s">
        <v>6131</v>
      </c>
      <c r="B2069" s="1" t="s">
        <v>6132</v>
      </c>
      <c r="C2069" s="1" t="s">
        <v>1497</v>
      </c>
      <c r="D2069" s="1" t="s">
        <v>6133</v>
      </c>
      <c r="E2069">
        <v>3</v>
      </c>
      <c r="F2069">
        <v>74</v>
      </c>
      <c r="G2069" s="1" t="s">
        <v>44</v>
      </c>
      <c r="H2069" s="2">
        <v>45827</v>
      </c>
      <c r="I2069" s="1" t="s">
        <v>1497</v>
      </c>
      <c r="J2069" s="1" t="s">
        <v>327</v>
      </c>
      <c r="K2069" s="1" t="s">
        <v>6133</v>
      </c>
      <c r="L2069" s="2">
        <v>45820</v>
      </c>
      <c r="M2069">
        <v>5</v>
      </c>
      <c r="N2069">
        <v>10</v>
      </c>
      <c r="O2069">
        <v>0</v>
      </c>
      <c r="P2069">
        <v>6603.3</v>
      </c>
      <c r="Q2069" s="1" t="s">
        <v>1497</v>
      </c>
      <c r="R2069" s="1" t="s">
        <v>1497</v>
      </c>
      <c r="S2069" s="1" t="s">
        <v>1499</v>
      </c>
      <c r="T2069" s="1" t="s">
        <v>75</v>
      </c>
      <c r="U2069" s="1" t="s">
        <v>76</v>
      </c>
      <c r="V2069">
        <v>7337</v>
      </c>
      <c r="W2069" s="1" t="s">
        <v>329</v>
      </c>
      <c r="X2069" s="1" t="s">
        <v>59</v>
      </c>
      <c r="Y2069" s="2">
        <v>43819</v>
      </c>
      <c r="Z2069">
        <v>6</v>
      </c>
      <c r="AA2069" s="1" t="s">
        <v>39</v>
      </c>
    </row>
    <row r="2070" spans="1:28" x14ac:dyDescent="0.3">
      <c r="A2070" s="1" t="s">
        <v>6134</v>
      </c>
      <c r="B2070" s="1" t="s">
        <v>6135</v>
      </c>
      <c r="C2070" s="1" t="s">
        <v>202</v>
      </c>
      <c r="D2070" s="1" t="s">
        <v>6136</v>
      </c>
      <c r="E2070">
        <v>4</v>
      </c>
      <c r="F2070">
        <v>117</v>
      </c>
      <c r="G2070" s="1" t="s">
        <v>44</v>
      </c>
      <c r="H2070" s="2">
        <v>45899</v>
      </c>
      <c r="I2070" s="1" t="s">
        <v>202</v>
      </c>
      <c r="J2070" s="1" t="s">
        <v>446</v>
      </c>
      <c r="K2070" s="1" t="s">
        <v>6136</v>
      </c>
      <c r="L2070" s="2">
        <v>45887</v>
      </c>
      <c r="M2070">
        <v>7</v>
      </c>
      <c r="N2070">
        <v>0</v>
      </c>
      <c r="O2070">
        <v>0</v>
      </c>
      <c r="P2070">
        <v>1705</v>
      </c>
      <c r="Q2070" s="1" t="s">
        <v>202</v>
      </c>
      <c r="R2070" s="1" t="s">
        <v>202</v>
      </c>
      <c r="S2070" s="1" t="s">
        <v>205</v>
      </c>
      <c r="T2070" s="1" t="s">
        <v>107</v>
      </c>
      <c r="U2070" s="1" t="s">
        <v>125</v>
      </c>
      <c r="V2070">
        <v>1705</v>
      </c>
      <c r="W2070" s="1" t="s">
        <v>447</v>
      </c>
      <c r="X2070" s="1" t="s">
        <v>127</v>
      </c>
      <c r="Y2070" s="2">
        <v>45409</v>
      </c>
      <c r="Z2070">
        <v>1.7</v>
      </c>
      <c r="AA2070" s="1" t="s">
        <v>39</v>
      </c>
    </row>
    <row r="2071" spans="1:28" x14ac:dyDescent="0.3">
      <c r="A2071" s="1" t="s">
        <v>6137</v>
      </c>
      <c r="B2071" s="1" t="s">
        <v>6138</v>
      </c>
      <c r="C2071" s="1" t="s">
        <v>227</v>
      </c>
      <c r="D2071" s="1" t="s">
        <v>6139</v>
      </c>
      <c r="E2071">
        <v>3</v>
      </c>
      <c r="F2071">
        <v>48</v>
      </c>
      <c r="G2071" s="1" t="s">
        <v>32</v>
      </c>
      <c r="H2071" s="2">
        <v>46038</v>
      </c>
      <c r="I2071" s="1" t="s">
        <v>227</v>
      </c>
      <c r="J2071" s="1" t="s">
        <v>33</v>
      </c>
      <c r="K2071" s="1" t="s">
        <v>6139</v>
      </c>
      <c r="L2071" s="2">
        <v>46018</v>
      </c>
      <c r="M2071">
        <v>10</v>
      </c>
      <c r="N2071">
        <v>0</v>
      </c>
      <c r="O2071">
        <v>0</v>
      </c>
      <c r="P2071">
        <v>25435</v>
      </c>
      <c r="Q2071" s="1" t="s">
        <v>227</v>
      </c>
      <c r="R2071" s="1" t="s">
        <v>227</v>
      </c>
      <c r="S2071" s="1" t="s">
        <v>230</v>
      </c>
      <c r="T2071" s="1" t="s">
        <v>75</v>
      </c>
      <c r="U2071" s="1" t="s">
        <v>98</v>
      </c>
      <c r="V2071">
        <v>25435</v>
      </c>
      <c r="W2071" s="1" t="s">
        <v>37</v>
      </c>
      <c r="X2071" s="1" t="s">
        <v>38</v>
      </c>
      <c r="Y2071" s="2">
        <v>43032</v>
      </c>
      <c r="Z2071">
        <v>8.1999999999999993</v>
      </c>
      <c r="AA2071" s="1" t="s">
        <v>39</v>
      </c>
    </row>
    <row r="2072" spans="1:28" x14ac:dyDescent="0.3">
      <c r="A2072" s="1" t="s">
        <v>6140</v>
      </c>
      <c r="B2072" s="1" t="s">
        <v>6141</v>
      </c>
      <c r="C2072" s="1" t="s">
        <v>392</v>
      </c>
      <c r="D2072" s="1" t="s">
        <v>2700</v>
      </c>
      <c r="E2072">
        <v>4</v>
      </c>
      <c r="F2072">
        <v>55</v>
      </c>
      <c r="G2072" s="1" t="s">
        <v>44</v>
      </c>
      <c r="H2072" s="2">
        <v>45966</v>
      </c>
      <c r="I2072" s="1" t="s">
        <v>392</v>
      </c>
      <c r="J2072" s="1" t="s">
        <v>376</v>
      </c>
      <c r="K2072" s="1" t="s">
        <v>2700</v>
      </c>
      <c r="L2072" s="2">
        <v>45955</v>
      </c>
      <c r="M2072">
        <v>6</v>
      </c>
      <c r="N2072">
        <v>0</v>
      </c>
      <c r="O2072">
        <v>0</v>
      </c>
      <c r="P2072">
        <v>94</v>
      </c>
      <c r="Q2072" s="1" t="s">
        <v>392</v>
      </c>
      <c r="R2072" s="1" t="s">
        <v>392</v>
      </c>
      <c r="S2072" s="1" t="s">
        <v>395</v>
      </c>
      <c r="T2072" s="1" t="s">
        <v>134</v>
      </c>
      <c r="U2072" s="1" t="s">
        <v>144</v>
      </c>
      <c r="V2072">
        <v>94</v>
      </c>
      <c r="W2072" s="1" t="s">
        <v>379</v>
      </c>
      <c r="X2072" s="1" t="s">
        <v>48</v>
      </c>
      <c r="Y2072" s="2">
        <v>45419</v>
      </c>
      <c r="Z2072">
        <v>1.7</v>
      </c>
      <c r="AA2072" s="1" t="s">
        <v>39</v>
      </c>
    </row>
    <row r="2073" spans="1:28" x14ac:dyDescent="0.3">
      <c r="A2073" s="1" t="s">
        <v>6142</v>
      </c>
      <c r="B2073" s="1" t="s">
        <v>6143</v>
      </c>
      <c r="C2073" s="1" t="s">
        <v>435</v>
      </c>
      <c r="D2073" s="1" t="s">
        <v>6144</v>
      </c>
      <c r="E2073">
        <v>5</v>
      </c>
      <c r="F2073">
        <v>53</v>
      </c>
      <c r="G2073" s="1" t="s">
        <v>44</v>
      </c>
      <c r="H2073" s="2">
        <v>45982</v>
      </c>
      <c r="I2073" s="1" t="s">
        <v>435</v>
      </c>
      <c r="J2073" s="1" t="s">
        <v>549</v>
      </c>
      <c r="K2073" s="1" t="s">
        <v>6144</v>
      </c>
      <c r="L2073" s="2">
        <v>45975</v>
      </c>
      <c r="M2073">
        <v>6</v>
      </c>
      <c r="N2073">
        <v>0</v>
      </c>
      <c r="O2073">
        <v>0</v>
      </c>
      <c r="P2073">
        <v>130</v>
      </c>
      <c r="Q2073" s="1" t="s">
        <v>435</v>
      </c>
      <c r="R2073" s="1" t="s">
        <v>435</v>
      </c>
      <c r="S2073" s="1" t="s">
        <v>437</v>
      </c>
      <c r="T2073" s="1" t="s">
        <v>134</v>
      </c>
      <c r="U2073" s="1" t="s">
        <v>366</v>
      </c>
      <c r="V2073">
        <v>130</v>
      </c>
      <c r="W2073" s="1" t="s">
        <v>550</v>
      </c>
      <c r="X2073" s="1" t="s">
        <v>38</v>
      </c>
      <c r="Y2073" s="2">
        <v>45530</v>
      </c>
      <c r="Z2073">
        <v>1.3</v>
      </c>
      <c r="AA2073" s="1" t="s">
        <v>39</v>
      </c>
    </row>
    <row r="2074" spans="1:28" x14ac:dyDescent="0.3">
      <c r="A2074" s="1" t="s">
        <v>6145</v>
      </c>
      <c r="B2074" s="1" t="s">
        <v>6146</v>
      </c>
      <c r="C2074" s="1" t="s">
        <v>2076</v>
      </c>
      <c r="D2074" s="1" t="s">
        <v>6147</v>
      </c>
      <c r="E2074">
        <v>5</v>
      </c>
      <c r="F2074">
        <v>34</v>
      </c>
      <c r="G2074" s="1" t="s">
        <v>44</v>
      </c>
      <c r="H2074" s="2">
        <v>45776</v>
      </c>
      <c r="I2074" s="1" t="s">
        <v>2076</v>
      </c>
      <c r="J2074" s="1" t="s">
        <v>132</v>
      </c>
      <c r="K2074" s="1" t="s">
        <v>6147</v>
      </c>
      <c r="L2074" s="2">
        <v>45766</v>
      </c>
      <c r="M2074">
        <v>6</v>
      </c>
      <c r="N2074">
        <v>0</v>
      </c>
      <c r="O2074">
        <v>0</v>
      </c>
      <c r="P2074">
        <v>464</v>
      </c>
      <c r="Q2074" s="1" t="s">
        <v>2076</v>
      </c>
      <c r="R2074" s="1" t="s">
        <v>2076</v>
      </c>
      <c r="S2074" s="1" t="s">
        <v>2078</v>
      </c>
      <c r="T2074" s="1" t="s">
        <v>107</v>
      </c>
      <c r="U2074" s="1" t="s">
        <v>125</v>
      </c>
      <c r="V2074">
        <v>464</v>
      </c>
      <c r="W2074" s="1" t="s">
        <v>136</v>
      </c>
      <c r="X2074" s="1" t="s">
        <v>137</v>
      </c>
      <c r="Y2074" s="2">
        <v>44254</v>
      </c>
      <c r="Z2074">
        <v>4.8</v>
      </c>
      <c r="AA2074" s="1" t="s">
        <v>39</v>
      </c>
    </row>
    <row r="2075" spans="1:28" x14ac:dyDescent="0.3">
      <c r="A2075" s="1" t="s">
        <v>6148</v>
      </c>
      <c r="B2075" s="1" t="s">
        <v>6149</v>
      </c>
      <c r="C2075" s="1" t="s">
        <v>71</v>
      </c>
      <c r="D2075" s="1" t="s">
        <v>2604</v>
      </c>
      <c r="E2075">
        <v>3</v>
      </c>
      <c r="F2075">
        <v>46</v>
      </c>
      <c r="G2075" s="1" t="s">
        <v>44</v>
      </c>
      <c r="H2075" s="2">
        <v>45808</v>
      </c>
      <c r="I2075" s="1" t="s">
        <v>71</v>
      </c>
      <c r="J2075" s="1" t="s">
        <v>538</v>
      </c>
      <c r="K2075" s="1" t="s">
        <v>2604</v>
      </c>
      <c r="L2075" s="2">
        <v>45797</v>
      </c>
      <c r="M2075">
        <v>9</v>
      </c>
      <c r="N2075">
        <v>15</v>
      </c>
      <c r="O2075">
        <v>0</v>
      </c>
      <c r="P2075">
        <v>10928.45</v>
      </c>
      <c r="Q2075" s="1" t="s">
        <v>71</v>
      </c>
      <c r="R2075" s="1" t="s">
        <v>71</v>
      </c>
      <c r="S2075" s="1" t="s">
        <v>74</v>
      </c>
      <c r="T2075" s="1" t="s">
        <v>75</v>
      </c>
      <c r="U2075" s="1" t="s">
        <v>76</v>
      </c>
      <c r="V2075">
        <v>12857</v>
      </c>
      <c r="W2075" s="1" t="s">
        <v>539</v>
      </c>
      <c r="X2075" s="1" t="s">
        <v>540</v>
      </c>
      <c r="Y2075" s="2">
        <v>44731</v>
      </c>
      <c r="Z2075">
        <v>3.5</v>
      </c>
      <c r="AA2075" s="1" t="s">
        <v>39</v>
      </c>
    </row>
    <row r="2076" spans="1:28" x14ac:dyDescent="0.3">
      <c r="A2076" s="1" t="s">
        <v>6150</v>
      </c>
      <c r="B2076" s="1" t="s">
        <v>6151</v>
      </c>
      <c r="C2076" s="1" t="s">
        <v>793</v>
      </c>
      <c r="D2076" s="1" t="s">
        <v>2444</v>
      </c>
      <c r="E2076">
        <v>3</v>
      </c>
      <c r="F2076">
        <v>118</v>
      </c>
      <c r="G2076" s="1" t="s">
        <v>401</v>
      </c>
      <c r="H2076" s="2">
        <v>45826</v>
      </c>
      <c r="I2076" s="1" t="s">
        <v>793</v>
      </c>
      <c r="J2076" s="1" t="s">
        <v>229</v>
      </c>
      <c r="K2076" s="1" t="s">
        <v>2444</v>
      </c>
      <c r="L2076" s="2">
        <v>45808</v>
      </c>
      <c r="M2076">
        <v>5</v>
      </c>
      <c r="N2076">
        <v>10</v>
      </c>
      <c r="O2076">
        <v>0</v>
      </c>
      <c r="P2076">
        <v>6006.6</v>
      </c>
      <c r="Q2076" s="1" t="s">
        <v>793</v>
      </c>
      <c r="R2076" s="1" t="s">
        <v>793</v>
      </c>
      <c r="S2076" s="1" t="s">
        <v>795</v>
      </c>
      <c r="T2076" s="1" t="s">
        <v>75</v>
      </c>
      <c r="U2076" s="1" t="s">
        <v>237</v>
      </c>
      <c r="V2076">
        <v>6674</v>
      </c>
      <c r="W2076" s="1" t="s">
        <v>231</v>
      </c>
      <c r="X2076" s="1" t="s">
        <v>127</v>
      </c>
      <c r="Y2076" s="2">
        <v>43596</v>
      </c>
      <c r="Z2076">
        <v>6.6</v>
      </c>
      <c r="AA2076" s="1" t="s">
        <v>39</v>
      </c>
    </row>
    <row r="2077" spans="1:28" x14ac:dyDescent="0.3">
      <c r="A2077" s="1" t="s">
        <v>6152</v>
      </c>
      <c r="B2077" s="1" t="s">
        <v>6153</v>
      </c>
      <c r="C2077" s="1" t="s">
        <v>587</v>
      </c>
      <c r="D2077" s="1" t="s">
        <v>1047</v>
      </c>
      <c r="E2077">
        <v>3</v>
      </c>
      <c r="F2077">
        <v>79</v>
      </c>
      <c r="G2077" s="1" t="s">
        <v>32</v>
      </c>
      <c r="H2077" s="2">
        <v>45833</v>
      </c>
      <c r="I2077" s="1" t="s">
        <v>587</v>
      </c>
      <c r="J2077" s="1" t="s">
        <v>538</v>
      </c>
      <c r="K2077" s="1" t="s">
        <v>1047</v>
      </c>
      <c r="L2077" s="2">
        <v>45815</v>
      </c>
      <c r="M2077">
        <v>7</v>
      </c>
      <c r="N2077">
        <v>20</v>
      </c>
      <c r="O2077">
        <v>0</v>
      </c>
      <c r="P2077">
        <v>1309.5999999999999</v>
      </c>
      <c r="Q2077" s="1" t="s">
        <v>587</v>
      </c>
      <c r="R2077" s="1" t="s">
        <v>587</v>
      </c>
      <c r="S2077" s="1" t="s">
        <v>588</v>
      </c>
      <c r="T2077" s="1" t="s">
        <v>35</v>
      </c>
      <c r="U2077" s="1" t="s">
        <v>36</v>
      </c>
      <c r="V2077">
        <v>1637</v>
      </c>
      <c r="W2077" s="1" t="s">
        <v>539</v>
      </c>
      <c r="X2077" s="1" t="s">
        <v>540</v>
      </c>
      <c r="Y2077" s="2">
        <v>44731</v>
      </c>
      <c r="Z2077">
        <v>3.5</v>
      </c>
      <c r="AA2077" s="1" t="s">
        <v>39</v>
      </c>
    </row>
    <row r="2078" spans="1:28" x14ac:dyDescent="0.3">
      <c r="A2078" s="1" t="s">
        <v>6154</v>
      </c>
      <c r="B2078" s="1" t="s">
        <v>6155</v>
      </c>
      <c r="C2078" s="1" t="s">
        <v>1764</v>
      </c>
      <c r="D2078" s="1" t="s">
        <v>3124</v>
      </c>
      <c r="E2078">
        <v>3</v>
      </c>
      <c r="F2078">
        <v>36</v>
      </c>
      <c r="G2078" s="1" t="s">
        <v>32</v>
      </c>
      <c r="H2078" s="2">
        <v>46019</v>
      </c>
      <c r="I2078" s="1" t="s">
        <v>1764</v>
      </c>
      <c r="J2078" s="1" t="s">
        <v>513</v>
      </c>
      <c r="K2078" s="1" t="s">
        <v>3124</v>
      </c>
      <c r="L2078" s="2">
        <v>46007</v>
      </c>
      <c r="M2078">
        <v>4</v>
      </c>
      <c r="N2078">
        <v>0</v>
      </c>
      <c r="O2078">
        <v>0</v>
      </c>
      <c r="P2078">
        <v>2180</v>
      </c>
      <c r="Q2078" s="1" t="s">
        <v>1764</v>
      </c>
      <c r="R2078" s="1" t="s">
        <v>1764</v>
      </c>
      <c r="S2078" s="1" t="s">
        <v>1766</v>
      </c>
      <c r="T2078" s="1" t="s">
        <v>56</v>
      </c>
      <c r="U2078" s="1" t="s">
        <v>57</v>
      </c>
      <c r="V2078">
        <v>2180</v>
      </c>
      <c r="W2078" s="1" t="s">
        <v>514</v>
      </c>
      <c r="X2078" s="1" t="s">
        <v>59</v>
      </c>
      <c r="Y2078" s="2">
        <v>44396</v>
      </c>
      <c r="Z2078">
        <v>4.5</v>
      </c>
      <c r="AA2078" s="1" t="s">
        <v>39</v>
      </c>
    </row>
    <row r="2079" spans="1:28" x14ac:dyDescent="0.3">
      <c r="A2079" s="1" t="s">
        <v>6156</v>
      </c>
      <c r="B2079" s="1" t="s">
        <v>6157</v>
      </c>
      <c r="C2079" s="1" t="s">
        <v>767</v>
      </c>
      <c r="D2079" s="1" t="s">
        <v>1827</v>
      </c>
      <c r="E2079">
        <v>3</v>
      </c>
      <c r="F2079">
        <v>54</v>
      </c>
      <c r="G2079" s="1" t="s">
        <v>44</v>
      </c>
      <c r="H2079" s="2">
        <v>45850</v>
      </c>
      <c r="I2079" s="1" t="s">
        <v>767</v>
      </c>
      <c r="J2079" s="1" t="s">
        <v>291</v>
      </c>
      <c r="K2079" s="1" t="s">
        <v>1827</v>
      </c>
      <c r="L2079" s="2">
        <v>45829</v>
      </c>
      <c r="M2079">
        <v>9</v>
      </c>
      <c r="N2079">
        <v>0</v>
      </c>
      <c r="O2079">
        <v>0</v>
      </c>
      <c r="P2079">
        <v>418</v>
      </c>
      <c r="Q2079" s="1" t="s">
        <v>767</v>
      </c>
      <c r="R2079" s="1" t="s">
        <v>767</v>
      </c>
      <c r="S2079" s="1" t="s">
        <v>769</v>
      </c>
      <c r="T2079" s="1" t="s">
        <v>107</v>
      </c>
      <c r="U2079" s="1" t="s">
        <v>125</v>
      </c>
      <c r="V2079">
        <v>418</v>
      </c>
      <c r="W2079" s="1" t="s">
        <v>293</v>
      </c>
      <c r="X2079" s="1" t="s">
        <v>48</v>
      </c>
      <c r="Y2079" s="2">
        <v>44560</v>
      </c>
      <c r="Z2079">
        <v>4</v>
      </c>
      <c r="AA2079" s="1" t="s">
        <v>39</v>
      </c>
    </row>
    <row r="2080" spans="1:28" x14ac:dyDescent="0.3">
      <c r="A2080" s="1" t="s">
        <v>6158</v>
      </c>
      <c r="B2080" s="1" t="s">
        <v>6159</v>
      </c>
      <c r="C2080" s="1" t="s">
        <v>741</v>
      </c>
      <c r="D2080" s="1" t="s">
        <v>6160</v>
      </c>
      <c r="E2080">
        <v>5</v>
      </c>
      <c r="F2080">
        <v>21</v>
      </c>
      <c r="G2080" s="1" t="s">
        <v>32</v>
      </c>
      <c r="H2080" s="2">
        <v>45728</v>
      </c>
      <c r="I2080" s="1" t="s">
        <v>741</v>
      </c>
      <c r="J2080" s="1" t="s">
        <v>159</v>
      </c>
      <c r="K2080" s="1" t="s">
        <v>6160</v>
      </c>
      <c r="L2080" s="2">
        <v>45721</v>
      </c>
      <c r="M2080">
        <v>3</v>
      </c>
      <c r="N2080">
        <v>20</v>
      </c>
      <c r="O2080">
        <v>0</v>
      </c>
      <c r="P2080">
        <v>108.8</v>
      </c>
      <c r="Q2080" s="1" t="s">
        <v>741</v>
      </c>
      <c r="R2080" s="1" t="s">
        <v>741</v>
      </c>
      <c r="S2080" s="1" t="s">
        <v>743</v>
      </c>
      <c r="T2080" s="1" t="s">
        <v>134</v>
      </c>
      <c r="U2080" s="1" t="s">
        <v>366</v>
      </c>
      <c r="V2080">
        <v>136</v>
      </c>
      <c r="W2080" s="1" t="s">
        <v>161</v>
      </c>
      <c r="X2080" s="1" t="s">
        <v>59</v>
      </c>
      <c r="Y2080" s="2">
        <v>43812</v>
      </c>
      <c r="Z2080">
        <v>6.1</v>
      </c>
      <c r="AA2080" s="1" t="s">
        <v>39</v>
      </c>
    </row>
    <row r="2081" spans="1:28" x14ac:dyDescent="0.3">
      <c r="A2081" s="1" t="s">
        <v>6161</v>
      </c>
      <c r="B2081" s="1" t="s">
        <v>6162</v>
      </c>
      <c r="C2081" s="1" t="s">
        <v>705</v>
      </c>
      <c r="D2081" s="1" t="s">
        <v>1939</v>
      </c>
      <c r="E2081">
        <v>4</v>
      </c>
      <c r="F2081">
        <v>133</v>
      </c>
      <c r="G2081" s="1" t="s">
        <v>32</v>
      </c>
      <c r="H2081" s="2">
        <v>45985</v>
      </c>
      <c r="I2081" s="1" t="s">
        <v>705</v>
      </c>
      <c r="J2081" s="1" t="s">
        <v>33</v>
      </c>
      <c r="K2081" s="1" t="s">
        <v>1939</v>
      </c>
      <c r="L2081" s="2">
        <v>45966</v>
      </c>
      <c r="M2081">
        <v>6</v>
      </c>
      <c r="N2081">
        <v>30</v>
      </c>
      <c r="O2081">
        <v>0</v>
      </c>
      <c r="P2081">
        <v>389.2</v>
      </c>
      <c r="Q2081" s="1" t="s">
        <v>705</v>
      </c>
      <c r="R2081" s="1" t="s">
        <v>705</v>
      </c>
      <c r="S2081" s="1" t="s">
        <v>706</v>
      </c>
      <c r="T2081" s="1" t="s">
        <v>90</v>
      </c>
      <c r="U2081" s="1" t="s">
        <v>266</v>
      </c>
      <c r="V2081">
        <v>556</v>
      </c>
      <c r="W2081" s="1" t="s">
        <v>37</v>
      </c>
      <c r="X2081" s="1" t="s">
        <v>38</v>
      </c>
      <c r="Y2081" s="2">
        <v>43032</v>
      </c>
      <c r="Z2081">
        <v>8.1999999999999993</v>
      </c>
      <c r="AA2081" s="1" t="s">
        <v>39</v>
      </c>
    </row>
    <row r="2082" spans="1:28" x14ac:dyDescent="0.3">
      <c r="A2082" s="1" t="s">
        <v>6163</v>
      </c>
      <c r="B2082" s="1" t="s">
        <v>6164</v>
      </c>
      <c r="C2082" s="1" t="s">
        <v>1037</v>
      </c>
      <c r="D2082" s="1" t="s">
        <v>2081</v>
      </c>
      <c r="E2082">
        <v>3</v>
      </c>
      <c r="F2082">
        <v>64</v>
      </c>
      <c r="G2082" s="1" t="s">
        <v>401</v>
      </c>
      <c r="H2082" s="2">
        <v>45721</v>
      </c>
      <c r="I2082" s="1" t="s">
        <v>1037</v>
      </c>
      <c r="J2082" s="1" t="s">
        <v>115</v>
      </c>
      <c r="K2082" s="1" t="s">
        <v>2081</v>
      </c>
      <c r="L2082" s="2">
        <v>45706</v>
      </c>
      <c r="M2082">
        <v>4</v>
      </c>
      <c r="N2082">
        <v>30</v>
      </c>
      <c r="O2082">
        <v>0</v>
      </c>
      <c r="P2082">
        <v>3784.9</v>
      </c>
      <c r="Q2082" s="1" t="s">
        <v>1037</v>
      </c>
      <c r="R2082" s="1" t="s">
        <v>1037</v>
      </c>
      <c r="S2082" s="1" t="s">
        <v>1039</v>
      </c>
      <c r="T2082" s="1" t="s">
        <v>107</v>
      </c>
      <c r="U2082" s="1" t="s">
        <v>108</v>
      </c>
      <c r="V2082">
        <v>5407</v>
      </c>
      <c r="W2082" s="1" t="s">
        <v>118</v>
      </c>
      <c r="X2082" s="1" t="s">
        <v>59</v>
      </c>
      <c r="Y2082" s="2">
        <v>43824</v>
      </c>
      <c r="Z2082">
        <v>6</v>
      </c>
      <c r="AA2082" s="1" t="s">
        <v>39</v>
      </c>
    </row>
    <row r="2083" spans="1:28" x14ac:dyDescent="0.3">
      <c r="A2083" s="1" t="s">
        <v>6165</v>
      </c>
      <c r="B2083" s="1" t="s">
        <v>6166</v>
      </c>
      <c r="C2083" s="1" t="s">
        <v>189</v>
      </c>
      <c r="D2083" s="1" t="s">
        <v>4243</v>
      </c>
      <c r="E2083">
        <v>5</v>
      </c>
      <c r="F2083">
        <v>106</v>
      </c>
      <c r="G2083" s="1" t="s">
        <v>32</v>
      </c>
      <c r="H2083" s="2">
        <v>45835</v>
      </c>
      <c r="I2083" s="1" t="s">
        <v>189</v>
      </c>
      <c r="J2083" s="1" t="s">
        <v>513</v>
      </c>
      <c r="K2083" s="1" t="s">
        <v>4243</v>
      </c>
      <c r="L2083" s="2">
        <v>45828</v>
      </c>
      <c r="M2083">
        <v>3</v>
      </c>
      <c r="N2083">
        <v>30</v>
      </c>
      <c r="O2083">
        <v>0</v>
      </c>
      <c r="P2083">
        <v>1182.3</v>
      </c>
      <c r="Q2083" s="1" t="s">
        <v>189</v>
      </c>
      <c r="R2083" s="1" t="s">
        <v>189</v>
      </c>
      <c r="S2083" s="1" t="s">
        <v>191</v>
      </c>
      <c r="T2083" s="1" t="s">
        <v>56</v>
      </c>
      <c r="U2083" s="1" t="s">
        <v>117</v>
      </c>
      <c r="V2083">
        <v>1689</v>
      </c>
      <c r="W2083" s="1" t="s">
        <v>514</v>
      </c>
      <c r="X2083" s="1" t="s">
        <v>59</v>
      </c>
      <c r="Y2083" s="2">
        <v>44396</v>
      </c>
      <c r="Z2083">
        <v>4.5</v>
      </c>
      <c r="AA2083" s="1" t="s">
        <v>39</v>
      </c>
    </row>
    <row r="2084" spans="1:28" x14ac:dyDescent="0.3">
      <c r="A2084" s="1" t="s">
        <v>6167</v>
      </c>
      <c r="B2084" s="1" t="s">
        <v>6168</v>
      </c>
      <c r="C2084" s="1" t="s">
        <v>692</v>
      </c>
      <c r="D2084" s="1" t="s">
        <v>6169</v>
      </c>
      <c r="E2084">
        <v>3</v>
      </c>
      <c r="F2084">
        <v>87</v>
      </c>
      <c r="G2084" s="1" t="s">
        <v>44</v>
      </c>
      <c r="H2084" s="2">
        <v>45961</v>
      </c>
      <c r="I2084" s="1" t="s">
        <v>692</v>
      </c>
      <c r="J2084" s="1" t="s">
        <v>519</v>
      </c>
      <c r="K2084" s="1" t="s">
        <v>6169</v>
      </c>
      <c r="L2084" s="2">
        <v>45944</v>
      </c>
      <c r="M2084">
        <v>8</v>
      </c>
      <c r="N2084">
        <v>10</v>
      </c>
      <c r="O2084">
        <v>0</v>
      </c>
      <c r="P2084">
        <v>1271.7</v>
      </c>
      <c r="Q2084" s="1" t="s">
        <v>692</v>
      </c>
      <c r="R2084" s="1" t="s">
        <v>692</v>
      </c>
      <c r="S2084" s="1" t="s">
        <v>693</v>
      </c>
      <c r="T2084" s="1" t="s">
        <v>56</v>
      </c>
      <c r="U2084" s="1" t="s">
        <v>57</v>
      </c>
      <c r="V2084">
        <v>1413</v>
      </c>
      <c r="W2084" s="1" t="s">
        <v>521</v>
      </c>
      <c r="X2084" s="1" t="s">
        <v>137</v>
      </c>
      <c r="Y2084" s="2">
        <v>43649</v>
      </c>
      <c r="Z2084">
        <v>6.5</v>
      </c>
      <c r="AA2084" s="1" t="s">
        <v>39</v>
      </c>
    </row>
    <row r="2085" spans="1:28" x14ac:dyDescent="0.3">
      <c r="A2085" s="1" t="s">
        <v>6170</v>
      </c>
      <c r="B2085" s="1" t="s">
        <v>6171</v>
      </c>
      <c r="C2085" s="1" t="s">
        <v>2170</v>
      </c>
      <c r="D2085" s="1" t="s">
        <v>3714</v>
      </c>
      <c r="E2085">
        <v>4</v>
      </c>
      <c r="F2085">
        <v>71</v>
      </c>
      <c r="G2085" s="1" t="s">
        <v>44</v>
      </c>
      <c r="H2085" s="2">
        <v>45839</v>
      </c>
      <c r="I2085" s="1" t="s">
        <v>2170</v>
      </c>
      <c r="J2085" s="1" t="s">
        <v>291</v>
      </c>
      <c r="K2085" s="1" t="s">
        <v>3714</v>
      </c>
      <c r="L2085" s="2">
        <v>45820</v>
      </c>
      <c r="M2085">
        <v>5</v>
      </c>
      <c r="N2085">
        <v>10</v>
      </c>
      <c r="O2085">
        <v>0</v>
      </c>
      <c r="P2085">
        <v>17787.599999999999</v>
      </c>
      <c r="Q2085" s="1" t="s">
        <v>2170</v>
      </c>
      <c r="R2085" s="1" t="s">
        <v>2170</v>
      </c>
      <c r="S2085" s="1" t="s">
        <v>2172</v>
      </c>
      <c r="T2085" s="1" t="s">
        <v>75</v>
      </c>
      <c r="U2085" s="1" t="s">
        <v>76</v>
      </c>
      <c r="V2085">
        <v>19764</v>
      </c>
      <c r="W2085" s="1" t="s">
        <v>293</v>
      </c>
      <c r="X2085" s="1" t="s">
        <v>48</v>
      </c>
      <c r="Y2085" s="2">
        <v>44560</v>
      </c>
      <c r="Z2085">
        <v>4</v>
      </c>
      <c r="AA2085" s="1" t="s">
        <v>39</v>
      </c>
    </row>
    <row r="2086" spans="1:28" x14ac:dyDescent="0.3">
      <c r="A2086" s="1" t="s">
        <v>6172</v>
      </c>
      <c r="B2086" s="1" t="s">
        <v>6173</v>
      </c>
      <c r="C2086" s="1" t="s">
        <v>3148</v>
      </c>
      <c r="D2086" s="1" t="s">
        <v>6174</v>
      </c>
      <c r="E2086">
        <v>3</v>
      </c>
      <c r="F2086">
        <v>54</v>
      </c>
      <c r="G2086" s="1" t="s">
        <v>32</v>
      </c>
      <c r="H2086" s="2">
        <v>45734</v>
      </c>
      <c r="I2086" s="1" t="s">
        <v>3148</v>
      </c>
      <c r="J2086" s="1" t="s">
        <v>272</v>
      </c>
      <c r="K2086" s="1" t="s">
        <v>6174</v>
      </c>
      <c r="L2086" s="2">
        <v>45722</v>
      </c>
      <c r="M2086">
        <v>6</v>
      </c>
      <c r="N2086">
        <v>30</v>
      </c>
      <c r="O2086">
        <v>0</v>
      </c>
      <c r="P2086">
        <v>728</v>
      </c>
      <c r="Q2086" s="1" t="s">
        <v>3148</v>
      </c>
      <c r="R2086" s="1" t="s">
        <v>3148</v>
      </c>
      <c r="S2086" s="1" t="s">
        <v>3150</v>
      </c>
      <c r="T2086" s="1" t="s">
        <v>134</v>
      </c>
      <c r="U2086" s="1" t="s">
        <v>378</v>
      </c>
      <c r="V2086">
        <v>1040</v>
      </c>
      <c r="W2086" s="1" t="s">
        <v>273</v>
      </c>
      <c r="X2086" s="1" t="s">
        <v>38</v>
      </c>
      <c r="Y2086" s="2">
        <v>45880</v>
      </c>
      <c r="Z2086">
        <v>0.4</v>
      </c>
      <c r="AA2086" s="1" t="s">
        <v>39</v>
      </c>
    </row>
    <row r="2087" spans="1:28" x14ac:dyDescent="0.3">
      <c r="A2087" s="1" t="s">
        <v>6175</v>
      </c>
      <c r="B2087" s="1" t="s">
        <v>6176</v>
      </c>
      <c r="C2087" s="1" t="s">
        <v>2278</v>
      </c>
      <c r="D2087" s="1" t="s">
        <v>6119</v>
      </c>
      <c r="E2087">
        <v>4</v>
      </c>
      <c r="F2087">
        <v>49</v>
      </c>
      <c r="G2087" s="1" t="s">
        <v>44</v>
      </c>
      <c r="H2087" s="2">
        <v>45951</v>
      </c>
      <c r="I2087" s="1" t="s">
        <v>2278</v>
      </c>
      <c r="J2087" s="1" t="s">
        <v>394</v>
      </c>
      <c r="K2087" s="1" t="s">
        <v>6119</v>
      </c>
      <c r="L2087" s="2">
        <v>45941</v>
      </c>
      <c r="M2087">
        <v>6</v>
      </c>
      <c r="N2087">
        <v>0</v>
      </c>
      <c r="O2087">
        <v>0</v>
      </c>
      <c r="P2087">
        <v>961</v>
      </c>
      <c r="Q2087" s="1" t="s">
        <v>2278</v>
      </c>
      <c r="R2087" s="1" t="s">
        <v>2278</v>
      </c>
      <c r="S2087" s="1" t="s">
        <v>2280</v>
      </c>
      <c r="T2087" s="1" t="s">
        <v>35</v>
      </c>
      <c r="U2087" s="1" t="s">
        <v>83</v>
      </c>
      <c r="V2087">
        <v>961</v>
      </c>
      <c r="W2087" s="1" t="s">
        <v>396</v>
      </c>
      <c r="X2087" s="1" t="s">
        <v>127</v>
      </c>
      <c r="Y2087" s="2">
        <v>43220</v>
      </c>
      <c r="Z2087">
        <v>7.7</v>
      </c>
      <c r="AA2087" s="1" t="s">
        <v>39</v>
      </c>
    </row>
    <row r="2088" spans="1:28" x14ac:dyDescent="0.3">
      <c r="A2088" s="1" t="s">
        <v>6177</v>
      </c>
      <c r="B2088" s="1" t="s">
        <v>6178</v>
      </c>
      <c r="C2088" s="1" t="s">
        <v>252</v>
      </c>
      <c r="D2088" s="1" t="s">
        <v>6179</v>
      </c>
      <c r="E2088">
        <v>3</v>
      </c>
      <c r="F2088">
        <v>42</v>
      </c>
      <c r="G2088" s="1" t="s">
        <v>44</v>
      </c>
      <c r="H2088" s="2">
        <v>45881</v>
      </c>
      <c r="I2088" s="1" t="s">
        <v>252</v>
      </c>
      <c r="J2088" s="1" t="s">
        <v>73</v>
      </c>
      <c r="K2088" s="1" t="s">
        <v>6179</v>
      </c>
      <c r="L2088" s="2">
        <v>45858</v>
      </c>
      <c r="M2088">
        <v>10</v>
      </c>
      <c r="N2088">
        <v>15</v>
      </c>
      <c r="O2088">
        <v>0</v>
      </c>
      <c r="P2088">
        <v>354.45</v>
      </c>
      <c r="Q2088" s="1" t="s">
        <v>252</v>
      </c>
      <c r="R2088" s="1" t="s">
        <v>252</v>
      </c>
      <c r="S2088" s="1" t="s">
        <v>254</v>
      </c>
      <c r="T2088" s="1" t="s">
        <v>35</v>
      </c>
      <c r="U2088" s="1" t="s">
        <v>39</v>
      </c>
      <c r="V2088">
        <v>417</v>
      </c>
      <c r="W2088" s="1" t="s">
        <v>77</v>
      </c>
      <c r="X2088" s="1" t="s">
        <v>38</v>
      </c>
      <c r="Y2088" s="2">
        <v>44193</v>
      </c>
      <c r="Z2088">
        <v>5</v>
      </c>
      <c r="AA2088" s="1" t="s">
        <v>39</v>
      </c>
    </row>
    <row r="2089" spans="1:28" x14ac:dyDescent="0.3">
      <c r="A2089" s="1" t="s">
        <v>6180</v>
      </c>
      <c r="B2089" s="1" t="s">
        <v>6181</v>
      </c>
      <c r="C2089" s="1" t="s">
        <v>2005</v>
      </c>
      <c r="D2089" s="1" t="s">
        <v>3659</v>
      </c>
      <c r="E2089">
        <v>5</v>
      </c>
      <c r="F2089">
        <v>82</v>
      </c>
      <c r="G2089" s="1" t="s">
        <v>44</v>
      </c>
      <c r="H2089" s="2">
        <v>45676</v>
      </c>
      <c r="I2089" s="1" t="s">
        <v>2005</v>
      </c>
      <c r="J2089" s="1" t="s">
        <v>264</v>
      </c>
      <c r="K2089" s="1" t="s">
        <v>3659</v>
      </c>
      <c r="L2089" s="2">
        <v>45664</v>
      </c>
      <c r="M2089">
        <v>7</v>
      </c>
      <c r="N2089">
        <v>15</v>
      </c>
      <c r="O2089">
        <v>0</v>
      </c>
      <c r="P2089">
        <v>2471.8000000000002</v>
      </c>
      <c r="Q2089" s="1" t="s">
        <v>2005</v>
      </c>
      <c r="R2089" s="1" t="s">
        <v>2005</v>
      </c>
      <c r="S2089" s="1" t="s">
        <v>2007</v>
      </c>
      <c r="T2089" s="1" t="s">
        <v>75</v>
      </c>
      <c r="U2089" s="1" t="s">
        <v>98</v>
      </c>
      <c r="V2089">
        <v>2908</v>
      </c>
      <c r="W2089" s="1" t="s">
        <v>267</v>
      </c>
      <c r="X2089" s="1" t="s">
        <v>268</v>
      </c>
      <c r="Y2089" s="2">
        <v>43207</v>
      </c>
      <c r="Z2089">
        <v>7.7</v>
      </c>
      <c r="AA2089" s="1" t="s">
        <v>39</v>
      </c>
    </row>
    <row r="2090" spans="1:28" x14ac:dyDescent="0.3">
      <c r="A2090" s="1" t="s">
        <v>6182</v>
      </c>
      <c r="B2090" s="1" t="s">
        <v>6183</v>
      </c>
      <c r="C2090" s="1" t="s">
        <v>374</v>
      </c>
      <c r="D2090" s="1" t="s">
        <v>6184</v>
      </c>
      <c r="E2090">
        <v>5</v>
      </c>
      <c r="F2090">
        <v>83</v>
      </c>
      <c r="G2090" s="1" t="s">
        <v>44</v>
      </c>
      <c r="H2090" s="2">
        <v>45835</v>
      </c>
      <c r="I2090" s="1" t="s">
        <v>374</v>
      </c>
      <c r="J2090" s="1" t="s">
        <v>298</v>
      </c>
      <c r="K2090" s="1" t="s">
        <v>6184</v>
      </c>
      <c r="L2090" s="2">
        <v>45824</v>
      </c>
      <c r="M2090">
        <v>3</v>
      </c>
      <c r="N2090">
        <v>5</v>
      </c>
      <c r="O2090">
        <v>0</v>
      </c>
      <c r="P2090">
        <v>166.25</v>
      </c>
      <c r="Q2090" s="1" t="s">
        <v>374</v>
      </c>
      <c r="R2090" s="1" t="s">
        <v>374</v>
      </c>
      <c r="S2090" s="1" t="s">
        <v>377</v>
      </c>
      <c r="T2090" s="1" t="s">
        <v>134</v>
      </c>
      <c r="U2090" s="1" t="s">
        <v>378</v>
      </c>
      <c r="V2090">
        <v>175</v>
      </c>
      <c r="W2090" s="1" t="s">
        <v>301</v>
      </c>
      <c r="X2090" s="1" t="s">
        <v>137</v>
      </c>
      <c r="Y2090" s="2">
        <v>44620</v>
      </c>
      <c r="Z2090">
        <v>3.8</v>
      </c>
      <c r="AA2090" s="1" t="s">
        <v>39</v>
      </c>
    </row>
    <row r="2091" spans="1:28" x14ac:dyDescent="0.3">
      <c r="A2091" s="1" t="s">
        <v>6185</v>
      </c>
      <c r="B2091" s="1" t="s">
        <v>6186</v>
      </c>
      <c r="C2091" s="1" t="s">
        <v>1024</v>
      </c>
      <c r="D2091" s="1" t="s">
        <v>6187</v>
      </c>
      <c r="E2091">
        <v>4</v>
      </c>
      <c r="F2091">
        <v>71</v>
      </c>
      <c r="G2091" s="1" t="s">
        <v>44</v>
      </c>
      <c r="H2091" s="2">
        <v>45719</v>
      </c>
      <c r="I2091" s="1" t="s">
        <v>1024</v>
      </c>
      <c r="J2091" s="1" t="s">
        <v>73</v>
      </c>
      <c r="K2091" s="1" t="s">
        <v>6187</v>
      </c>
      <c r="L2091" s="2">
        <v>45710</v>
      </c>
      <c r="M2091">
        <v>7</v>
      </c>
      <c r="N2091">
        <v>0</v>
      </c>
      <c r="O2091">
        <v>0</v>
      </c>
      <c r="P2091">
        <v>2477</v>
      </c>
      <c r="Q2091" s="1" t="s">
        <v>1024</v>
      </c>
      <c r="R2091" s="1" t="s">
        <v>1024</v>
      </c>
      <c r="S2091" s="1" t="s">
        <v>1026</v>
      </c>
      <c r="T2091" s="1" t="s">
        <v>56</v>
      </c>
      <c r="U2091" s="1" t="s">
        <v>359</v>
      </c>
      <c r="V2091">
        <v>2477</v>
      </c>
      <c r="W2091" s="1" t="s">
        <v>77</v>
      </c>
      <c r="X2091" s="1" t="s">
        <v>38</v>
      </c>
      <c r="Y2091" s="2">
        <v>44193</v>
      </c>
      <c r="Z2091">
        <v>5</v>
      </c>
      <c r="AA2091" s="1" t="s">
        <v>39</v>
      </c>
    </row>
    <row r="2092" spans="1:28" x14ac:dyDescent="0.3">
      <c r="A2092" s="1" t="s">
        <v>6188</v>
      </c>
      <c r="B2092" s="1" t="s">
        <v>6189</v>
      </c>
      <c r="C2092" s="1" t="s">
        <v>558</v>
      </c>
      <c r="D2092" s="1" t="s">
        <v>6190</v>
      </c>
      <c r="E2092">
        <v>1</v>
      </c>
      <c r="F2092">
        <v>102</v>
      </c>
      <c r="G2092" s="1" t="s">
        <v>44</v>
      </c>
      <c r="H2092" s="2">
        <v>45687</v>
      </c>
      <c r="I2092" s="1" t="s">
        <v>558</v>
      </c>
      <c r="J2092" s="1" t="s">
        <v>183</v>
      </c>
      <c r="K2092" s="1" t="s">
        <v>6190</v>
      </c>
      <c r="L2092" s="2">
        <v>45670</v>
      </c>
      <c r="M2092">
        <v>8</v>
      </c>
      <c r="N2092">
        <v>5</v>
      </c>
      <c r="O2092">
        <v>1</v>
      </c>
      <c r="P2092">
        <v>101.65</v>
      </c>
      <c r="Q2092" s="1" t="s">
        <v>558</v>
      </c>
      <c r="R2092" s="1" t="s">
        <v>558</v>
      </c>
      <c r="S2092" s="1" t="s">
        <v>560</v>
      </c>
      <c r="T2092" s="1" t="s">
        <v>134</v>
      </c>
      <c r="U2092" s="1" t="s">
        <v>144</v>
      </c>
      <c r="V2092">
        <v>107</v>
      </c>
      <c r="W2092" s="1" t="s">
        <v>186</v>
      </c>
      <c r="X2092" s="1" t="s">
        <v>137</v>
      </c>
      <c r="Y2092" s="2">
        <v>45507</v>
      </c>
      <c r="Z2092">
        <v>1.4</v>
      </c>
      <c r="AA2092" s="1" t="s">
        <v>827</v>
      </c>
      <c r="AB2092">
        <v>1</v>
      </c>
    </row>
    <row r="2093" spans="1:28" x14ac:dyDescent="0.3">
      <c r="A2093" s="1" t="s">
        <v>6191</v>
      </c>
      <c r="B2093" s="1" t="s">
        <v>6192</v>
      </c>
      <c r="C2093" s="1" t="s">
        <v>920</v>
      </c>
      <c r="D2093" s="1" t="s">
        <v>6193</v>
      </c>
      <c r="E2093">
        <v>2</v>
      </c>
      <c r="F2093">
        <v>81</v>
      </c>
      <c r="G2093" s="1" t="s">
        <v>44</v>
      </c>
      <c r="H2093" s="2">
        <v>45690</v>
      </c>
      <c r="I2093" s="1" t="s">
        <v>920</v>
      </c>
      <c r="J2093" s="1" t="s">
        <v>598</v>
      </c>
      <c r="K2093" s="1" t="s">
        <v>6193</v>
      </c>
      <c r="L2093" s="2">
        <v>45668</v>
      </c>
      <c r="M2093">
        <v>8</v>
      </c>
      <c r="N2093">
        <v>10</v>
      </c>
      <c r="O2093">
        <v>1</v>
      </c>
      <c r="P2093">
        <v>828.9</v>
      </c>
      <c r="Q2093" s="1" t="s">
        <v>920</v>
      </c>
      <c r="R2093" s="1" t="s">
        <v>920</v>
      </c>
      <c r="S2093" s="1" t="s">
        <v>922</v>
      </c>
      <c r="T2093" s="1" t="s">
        <v>134</v>
      </c>
      <c r="U2093" s="1" t="s">
        <v>135</v>
      </c>
      <c r="V2093">
        <v>921</v>
      </c>
      <c r="W2093" s="1" t="s">
        <v>600</v>
      </c>
      <c r="X2093" s="1" t="s">
        <v>38</v>
      </c>
      <c r="Y2093" s="2">
        <v>43141</v>
      </c>
      <c r="Z2093">
        <v>7.9</v>
      </c>
      <c r="AA2093" s="1" t="s">
        <v>192</v>
      </c>
      <c r="AB2093">
        <v>1</v>
      </c>
    </row>
    <row r="2094" spans="1:28" x14ac:dyDescent="0.3">
      <c r="A2094" s="1" t="s">
        <v>6194</v>
      </c>
      <c r="B2094" s="1" t="s">
        <v>6195</v>
      </c>
      <c r="C2094" s="1" t="s">
        <v>507</v>
      </c>
      <c r="D2094" s="1" t="s">
        <v>1798</v>
      </c>
      <c r="E2094">
        <v>3</v>
      </c>
      <c r="F2094">
        <v>147</v>
      </c>
      <c r="G2094" s="1" t="s">
        <v>44</v>
      </c>
      <c r="H2094" s="2">
        <v>45939</v>
      </c>
      <c r="I2094" s="1" t="s">
        <v>507</v>
      </c>
      <c r="J2094" s="1" t="s">
        <v>291</v>
      </c>
      <c r="K2094" s="1" t="s">
        <v>1798</v>
      </c>
      <c r="L2094" s="2">
        <v>45935</v>
      </c>
      <c r="M2094">
        <v>5</v>
      </c>
      <c r="O2094">
        <v>0</v>
      </c>
      <c r="P2094">
        <v>2169</v>
      </c>
      <c r="Q2094" s="1" t="s">
        <v>507</v>
      </c>
      <c r="R2094" s="1" t="s">
        <v>507</v>
      </c>
      <c r="S2094" s="1" t="s">
        <v>509</v>
      </c>
      <c r="T2094" s="1" t="s">
        <v>56</v>
      </c>
      <c r="U2094" s="1" t="s">
        <v>57</v>
      </c>
      <c r="V2094">
        <v>2169</v>
      </c>
      <c r="W2094" s="1" t="s">
        <v>293</v>
      </c>
      <c r="X2094" s="1" t="s">
        <v>48</v>
      </c>
      <c r="Y2094" s="2">
        <v>44560</v>
      </c>
      <c r="Z2094">
        <v>4</v>
      </c>
      <c r="AA2094" s="1" t="s">
        <v>39</v>
      </c>
    </row>
    <row r="2095" spans="1:28" x14ac:dyDescent="0.3">
      <c r="A2095" s="1" t="s">
        <v>6196</v>
      </c>
      <c r="B2095" s="1" t="s">
        <v>6197</v>
      </c>
      <c r="C2095" s="1" t="s">
        <v>963</v>
      </c>
      <c r="D2095" s="1" t="s">
        <v>6198</v>
      </c>
      <c r="E2095">
        <v>3</v>
      </c>
      <c r="F2095">
        <v>119</v>
      </c>
      <c r="G2095" s="1" t="s">
        <v>44</v>
      </c>
      <c r="H2095" s="2">
        <v>46025</v>
      </c>
      <c r="I2095" s="1" t="s">
        <v>963</v>
      </c>
      <c r="J2095" s="1" t="s">
        <v>221</v>
      </c>
      <c r="K2095" s="1" t="s">
        <v>6198</v>
      </c>
      <c r="L2095" s="2">
        <v>46012</v>
      </c>
      <c r="M2095">
        <v>9</v>
      </c>
      <c r="N2095">
        <v>0</v>
      </c>
      <c r="O2095">
        <v>0</v>
      </c>
      <c r="P2095">
        <v>1074</v>
      </c>
      <c r="Q2095" s="1" t="s">
        <v>963</v>
      </c>
      <c r="R2095" s="1" t="s">
        <v>963</v>
      </c>
      <c r="S2095" s="1" t="s">
        <v>965</v>
      </c>
      <c r="T2095" s="1" t="s">
        <v>35</v>
      </c>
      <c r="U2095" s="1" t="s">
        <v>223</v>
      </c>
      <c r="V2095">
        <v>1074</v>
      </c>
      <c r="W2095" s="1" t="s">
        <v>224</v>
      </c>
      <c r="X2095" s="1" t="s">
        <v>137</v>
      </c>
      <c r="Y2095" s="2">
        <v>44532</v>
      </c>
      <c r="Z2095">
        <v>4.0999999999999996</v>
      </c>
      <c r="AA2095" s="1" t="s">
        <v>39</v>
      </c>
    </row>
    <row r="2096" spans="1:28" x14ac:dyDescent="0.3">
      <c r="A2096" s="1" t="s">
        <v>6199</v>
      </c>
      <c r="B2096" s="1" t="s">
        <v>6200</v>
      </c>
      <c r="C2096" s="1" t="s">
        <v>1019</v>
      </c>
      <c r="D2096" s="1" t="s">
        <v>6201</v>
      </c>
      <c r="E2096">
        <v>3</v>
      </c>
      <c r="F2096">
        <v>80</v>
      </c>
      <c r="G2096" s="1" t="s">
        <v>44</v>
      </c>
      <c r="H2096" s="2">
        <v>45810</v>
      </c>
      <c r="I2096" s="1" t="s">
        <v>1019</v>
      </c>
      <c r="J2096" s="1" t="s">
        <v>33</v>
      </c>
      <c r="K2096" s="1" t="s">
        <v>6201</v>
      </c>
      <c r="L2096" s="2">
        <v>45791</v>
      </c>
      <c r="M2096">
        <v>10</v>
      </c>
      <c r="N2096">
        <v>30</v>
      </c>
      <c r="O2096">
        <v>0</v>
      </c>
      <c r="P2096">
        <v>691.6</v>
      </c>
      <c r="Q2096" s="1" t="s">
        <v>1019</v>
      </c>
      <c r="R2096" s="1" t="s">
        <v>1019</v>
      </c>
      <c r="S2096" s="1" t="s">
        <v>1021</v>
      </c>
      <c r="T2096" s="1" t="s">
        <v>134</v>
      </c>
      <c r="U2096" s="1" t="s">
        <v>378</v>
      </c>
      <c r="V2096">
        <v>988</v>
      </c>
      <c r="W2096" s="1" t="s">
        <v>37</v>
      </c>
      <c r="X2096" s="1" t="s">
        <v>38</v>
      </c>
      <c r="Y2096" s="2">
        <v>43032</v>
      </c>
      <c r="Z2096">
        <v>8.1999999999999993</v>
      </c>
      <c r="AA2096" s="1" t="s">
        <v>39</v>
      </c>
    </row>
    <row r="2097" spans="1:28" x14ac:dyDescent="0.3">
      <c r="A2097" s="1" t="s">
        <v>6202</v>
      </c>
      <c r="B2097" s="1" t="s">
        <v>6203</v>
      </c>
      <c r="C2097" s="1" t="s">
        <v>1819</v>
      </c>
      <c r="D2097" s="1" t="s">
        <v>6204</v>
      </c>
      <c r="E2097">
        <v>4</v>
      </c>
      <c r="F2097">
        <v>44</v>
      </c>
      <c r="G2097" s="1" t="s">
        <v>806</v>
      </c>
      <c r="H2097" s="2">
        <v>45718</v>
      </c>
      <c r="I2097" s="1" t="s">
        <v>1819</v>
      </c>
      <c r="J2097" s="1" t="s">
        <v>306</v>
      </c>
      <c r="K2097" s="1" t="s">
        <v>6204</v>
      </c>
      <c r="L2097" s="2">
        <v>45705</v>
      </c>
      <c r="M2097">
        <v>4</v>
      </c>
      <c r="N2097">
        <v>15</v>
      </c>
      <c r="O2097">
        <v>0</v>
      </c>
      <c r="P2097">
        <v>925.65</v>
      </c>
      <c r="Q2097" s="1" t="s">
        <v>1819</v>
      </c>
      <c r="R2097" s="1" t="s">
        <v>1819</v>
      </c>
      <c r="S2097" s="1" t="s">
        <v>1821</v>
      </c>
      <c r="T2097" s="1" t="s">
        <v>56</v>
      </c>
      <c r="U2097" s="1" t="s">
        <v>117</v>
      </c>
      <c r="V2097">
        <v>1089</v>
      </c>
      <c r="W2097" s="1" t="s">
        <v>308</v>
      </c>
      <c r="X2097" s="1" t="s">
        <v>59</v>
      </c>
      <c r="Y2097" s="2">
        <v>45415</v>
      </c>
      <c r="Z2097">
        <v>1.7</v>
      </c>
      <c r="AA2097" s="1" t="s">
        <v>39</v>
      </c>
    </row>
    <row r="2098" spans="1:28" x14ac:dyDescent="0.3">
      <c r="A2098" s="1" t="s">
        <v>6205</v>
      </c>
      <c r="B2098" s="1" t="s">
        <v>6206</v>
      </c>
      <c r="C2098" s="1" t="s">
        <v>989</v>
      </c>
      <c r="D2098" s="1" t="s">
        <v>6207</v>
      </c>
      <c r="E2098">
        <v>3</v>
      </c>
      <c r="F2098">
        <v>56</v>
      </c>
      <c r="G2098" s="1" t="s">
        <v>401</v>
      </c>
      <c r="H2098" s="2">
        <v>45999</v>
      </c>
      <c r="I2098" s="1" t="s">
        <v>989</v>
      </c>
      <c r="J2098" s="1" t="s">
        <v>150</v>
      </c>
      <c r="K2098" s="1" t="s">
        <v>6207</v>
      </c>
      <c r="L2098" s="2">
        <v>45985</v>
      </c>
      <c r="M2098">
        <v>8</v>
      </c>
      <c r="N2098">
        <v>10</v>
      </c>
      <c r="O2098">
        <v>0</v>
      </c>
      <c r="P2098">
        <v>639</v>
      </c>
      <c r="Q2098" s="1" t="s">
        <v>989</v>
      </c>
      <c r="R2098" s="1" t="s">
        <v>989</v>
      </c>
      <c r="S2098" s="1" t="s">
        <v>991</v>
      </c>
      <c r="T2098" s="1" t="s">
        <v>56</v>
      </c>
      <c r="U2098" s="1" t="s">
        <v>57</v>
      </c>
      <c r="V2098">
        <v>710</v>
      </c>
      <c r="W2098" s="1" t="s">
        <v>153</v>
      </c>
      <c r="X2098" s="1" t="s">
        <v>38</v>
      </c>
      <c r="Y2098" s="2">
        <v>45173</v>
      </c>
      <c r="Z2098">
        <v>2.2999999999999998</v>
      </c>
      <c r="AA2098" s="1" t="s">
        <v>39</v>
      </c>
    </row>
    <row r="2099" spans="1:28" x14ac:dyDescent="0.3">
      <c r="A2099" s="1" t="s">
        <v>6208</v>
      </c>
      <c r="B2099" s="1" t="s">
        <v>6209</v>
      </c>
      <c r="C2099" s="1" t="s">
        <v>2076</v>
      </c>
      <c r="D2099" s="1" t="s">
        <v>6210</v>
      </c>
      <c r="E2099">
        <v>4</v>
      </c>
      <c r="F2099">
        <v>127</v>
      </c>
      <c r="G2099" s="1" t="s">
        <v>44</v>
      </c>
      <c r="H2099" s="2">
        <v>45833</v>
      </c>
      <c r="I2099" s="1" t="s">
        <v>2076</v>
      </c>
      <c r="J2099" s="1" t="s">
        <v>1119</v>
      </c>
      <c r="K2099" s="1" t="s">
        <v>6210</v>
      </c>
      <c r="L2099" s="2">
        <v>45820</v>
      </c>
      <c r="M2099">
        <v>8</v>
      </c>
      <c r="N2099">
        <v>0</v>
      </c>
      <c r="O2099">
        <v>0</v>
      </c>
      <c r="P2099">
        <v>464</v>
      </c>
      <c r="Q2099" s="1" t="s">
        <v>2076</v>
      </c>
      <c r="R2099" s="1" t="s">
        <v>2076</v>
      </c>
      <c r="S2099" s="1" t="s">
        <v>2078</v>
      </c>
      <c r="T2099" s="1" t="s">
        <v>107</v>
      </c>
      <c r="U2099" s="1" t="s">
        <v>125</v>
      </c>
      <c r="V2099">
        <v>464</v>
      </c>
      <c r="W2099" s="1" t="s">
        <v>1120</v>
      </c>
      <c r="X2099" s="1" t="s">
        <v>38</v>
      </c>
      <c r="Y2099" s="2">
        <v>44070</v>
      </c>
      <c r="Z2099">
        <v>5.3</v>
      </c>
      <c r="AA2099" s="1" t="s">
        <v>39</v>
      </c>
    </row>
    <row r="2100" spans="1:28" x14ac:dyDescent="0.3">
      <c r="A2100" s="1" t="s">
        <v>6211</v>
      </c>
      <c r="B2100" s="1" t="s">
        <v>6212</v>
      </c>
      <c r="C2100" s="1" t="s">
        <v>885</v>
      </c>
      <c r="D2100" s="1" t="s">
        <v>6213</v>
      </c>
      <c r="E2100">
        <v>3</v>
      </c>
      <c r="F2100">
        <v>51</v>
      </c>
      <c r="G2100" s="1" t="s">
        <v>32</v>
      </c>
      <c r="H2100" s="2">
        <v>45947</v>
      </c>
      <c r="I2100" s="1" t="s">
        <v>885</v>
      </c>
      <c r="J2100" s="1" t="s">
        <v>215</v>
      </c>
      <c r="K2100" s="1" t="s">
        <v>6213</v>
      </c>
      <c r="L2100" s="2">
        <v>45931</v>
      </c>
      <c r="M2100">
        <v>5</v>
      </c>
      <c r="N2100">
        <v>15</v>
      </c>
      <c r="O2100">
        <v>0</v>
      </c>
      <c r="P2100">
        <v>958.8</v>
      </c>
      <c r="Q2100" s="1" t="s">
        <v>885</v>
      </c>
      <c r="R2100" s="1" t="s">
        <v>885</v>
      </c>
      <c r="S2100" s="1" t="s">
        <v>887</v>
      </c>
      <c r="T2100" s="1" t="s">
        <v>134</v>
      </c>
      <c r="U2100" s="1" t="s">
        <v>366</v>
      </c>
      <c r="V2100">
        <v>1128</v>
      </c>
      <c r="W2100" s="1" t="s">
        <v>216</v>
      </c>
      <c r="X2100" s="1" t="s">
        <v>127</v>
      </c>
      <c r="Y2100" s="2">
        <v>45659</v>
      </c>
      <c r="Z2100">
        <v>1</v>
      </c>
      <c r="AA2100" s="1" t="s">
        <v>39</v>
      </c>
    </row>
    <row r="2101" spans="1:28" x14ac:dyDescent="0.3">
      <c r="A2101" s="1" t="s">
        <v>6214</v>
      </c>
      <c r="B2101" s="1" t="s">
        <v>6215</v>
      </c>
      <c r="C2101" s="1" t="s">
        <v>195</v>
      </c>
      <c r="D2101" s="1" t="s">
        <v>6216</v>
      </c>
      <c r="E2101">
        <v>5</v>
      </c>
      <c r="F2101">
        <v>41</v>
      </c>
      <c r="G2101" s="1" t="s">
        <v>44</v>
      </c>
      <c r="H2101" s="2">
        <v>45924</v>
      </c>
      <c r="I2101" s="1" t="s">
        <v>195</v>
      </c>
      <c r="J2101" s="1" t="s">
        <v>598</v>
      </c>
      <c r="K2101" s="1" t="s">
        <v>6216</v>
      </c>
      <c r="L2101" s="2">
        <v>45912</v>
      </c>
      <c r="M2101">
        <v>5</v>
      </c>
      <c r="N2101">
        <v>15</v>
      </c>
      <c r="O2101">
        <v>0</v>
      </c>
      <c r="P2101">
        <v>6663.15</v>
      </c>
      <c r="Q2101" s="1" t="s">
        <v>195</v>
      </c>
      <c r="R2101" s="1" t="s">
        <v>195</v>
      </c>
      <c r="S2101" s="1" t="s">
        <v>198</v>
      </c>
      <c r="T2101" s="1" t="s">
        <v>90</v>
      </c>
      <c r="U2101" s="1" t="s">
        <v>185</v>
      </c>
      <c r="V2101">
        <v>7839</v>
      </c>
      <c r="W2101" s="1" t="s">
        <v>600</v>
      </c>
      <c r="X2101" s="1" t="s">
        <v>38</v>
      </c>
      <c r="Y2101" s="2">
        <v>43141</v>
      </c>
      <c r="Z2101">
        <v>7.9</v>
      </c>
      <c r="AA2101" s="1" t="s">
        <v>39</v>
      </c>
    </row>
    <row r="2102" spans="1:28" x14ac:dyDescent="0.3">
      <c r="A2102" s="1" t="s">
        <v>6217</v>
      </c>
      <c r="B2102" s="1" t="s">
        <v>6218</v>
      </c>
      <c r="C2102" s="1" t="s">
        <v>94</v>
      </c>
      <c r="D2102" s="1" t="s">
        <v>6219</v>
      </c>
      <c r="E2102">
        <v>3</v>
      </c>
      <c r="F2102">
        <v>93</v>
      </c>
      <c r="G2102" s="1" t="s">
        <v>44</v>
      </c>
      <c r="H2102" s="2">
        <v>45947</v>
      </c>
      <c r="I2102" s="1" t="s">
        <v>94</v>
      </c>
      <c r="J2102" s="1" t="s">
        <v>229</v>
      </c>
      <c r="K2102" s="1" t="s">
        <v>6219</v>
      </c>
      <c r="L2102" s="2">
        <v>45941</v>
      </c>
      <c r="M2102">
        <v>5</v>
      </c>
      <c r="N2102">
        <v>40</v>
      </c>
      <c r="O2102">
        <v>0</v>
      </c>
      <c r="P2102">
        <v>2725.8</v>
      </c>
      <c r="Q2102" s="1" t="s">
        <v>94</v>
      </c>
      <c r="R2102" s="1" t="s">
        <v>94</v>
      </c>
      <c r="S2102" s="1" t="s">
        <v>97</v>
      </c>
      <c r="T2102" s="1" t="s">
        <v>75</v>
      </c>
      <c r="U2102" s="1" t="s">
        <v>98</v>
      </c>
      <c r="V2102">
        <v>4543</v>
      </c>
      <c r="W2102" s="1" t="s">
        <v>231</v>
      </c>
      <c r="X2102" s="1" t="s">
        <v>127</v>
      </c>
      <c r="Y2102" s="2">
        <v>43596</v>
      </c>
      <c r="Z2102">
        <v>6.6</v>
      </c>
      <c r="AA2102" s="1" t="s">
        <v>39</v>
      </c>
    </row>
    <row r="2103" spans="1:28" x14ac:dyDescent="0.3">
      <c r="A2103" s="1" t="s">
        <v>6220</v>
      </c>
      <c r="B2103" s="1" t="s">
        <v>6221</v>
      </c>
      <c r="C2103" s="1" t="s">
        <v>71</v>
      </c>
      <c r="D2103" s="1" t="s">
        <v>2323</v>
      </c>
      <c r="E2103">
        <v>2</v>
      </c>
      <c r="F2103">
        <v>120</v>
      </c>
      <c r="G2103" s="1" t="s">
        <v>44</v>
      </c>
      <c r="H2103" s="2">
        <v>45797</v>
      </c>
      <c r="I2103" s="1" t="s">
        <v>71</v>
      </c>
      <c r="J2103" s="1" t="s">
        <v>115</v>
      </c>
      <c r="K2103" s="1" t="s">
        <v>2323</v>
      </c>
      <c r="L2103" s="2">
        <v>45790</v>
      </c>
      <c r="M2103">
        <v>5</v>
      </c>
      <c r="N2103">
        <v>15</v>
      </c>
      <c r="O2103">
        <v>1</v>
      </c>
      <c r="P2103">
        <v>10928.45</v>
      </c>
      <c r="Q2103" s="1" t="s">
        <v>71</v>
      </c>
      <c r="R2103" s="1" t="s">
        <v>71</v>
      </c>
      <c r="S2103" s="1" t="s">
        <v>74</v>
      </c>
      <c r="T2103" s="1" t="s">
        <v>75</v>
      </c>
      <c r="U2103" s="1" t="s">
        <v>76</v>
      </c>
      <c r="V2103">
        <v>12857</v>
      </c>
      <c r="W2103" s="1" t="s">
        <v>118</v>
      </c>
      <c r="X2103" s="1" t="s">
        <v>59</v>
      </c>
      <c r="Y2103" s="2">
        <v>43824</v>
      </c>
      <c r="Z2103">
        <v>6</v>
      </c>
      <c r="AA2103" s="1" t="s">
        <v>173</v>
      </c>
      <c r="AB2103">
        <v>1</v>
      </c>
    </row>
    <row r="2104" spans="1:28" x14ac:dyDescent="0.3">
      <c r="A2104" s="1" t="s">
        <v>6222</v>
      </c>
      <c r="B2104" s="1" t="s">
        <v>6223</v>
      </c>
      <c r="C2104" s="1" t="s">
        <v>332</v>
      </c>
      <c r="D2104" s="1" t="s">
        <v>6224</v>
      </c>
      <c r="E2104">
        <v>3</v>
      </c>
      <c r="F2104">
        <v>83</v>
      </c>
      <c r="G2104" s="1" t="s">
        <v>32</v>
      </c>
      <c r="H2104" s="2">
        <v>45974</v>
      </c>
      <c r="I2104" s="1" t="s">
        <v>332</v>
      </c>
      <c r="J2104" s="1" t="s">
        <v>73</v>
      </c>
      <c r="K2104" s="1" t="s">
        <v>6224</v>
      </c>
      <c r="L2104" s="2">
        <v>45960</v>
      </c>
      <c r="M2104">
        <v>8</v>
      </c>
      <c r="N2104">
        <v>5</v>
      </c>
      <c r="O2104">
        <v>0</v>
      </c>
      <c r="P2104">
        <v>1809.75</v>
      </c>
      <c r="Q2104" s="1" t="s">
        <v>332</v>
      </c>
      <c r="R2104" s="1" t="s">
        <v>332</v>
      </c>
      <c r="S2104" s="1" t="s">
        <v>334</v>
      </c>
      <c r="T2104" s="1" t="s">
        <v>107</v>
      </c>
      <c r="U2104" s="1" t="s">
        <v>125</v>
      </c>
      <c r="V2104">
        <v>1905</v>
      </c>
      <c r="W2104" s="1" t="s">
        <v>77</v>
      </c>
      <c r="X2104" s="1" t="s">
        <v>38</v>
      </c>
      <c r="Y2104" s="2">
        <v>44193</v>
      </c>
      <c r="Z2104">
        <v>5</v>
      </c>
      <c r="AA2104" s="1" t="s">
        <v>39</v>
      </c>
    </row>
    <row r="2105" spans="1:28" x14ac:dyDescent="0.3">
      <c r="A2105" s="1" t="s">
        <v>6225</v>
      </c>
      <c r="B2105" s="1" t="s">
        <v>6226</v>
      </c>
      <c r="C2105" s="1" t="s">
        <v>558</v>
      </c>
      <c r="D2105" s="1" t="s">
        <v>2303</v>
      </c>
      <c r="E2105">
        <v>4</v>
      </c>
      <c r="F2105">
        <v>61</v>
      </c>
      <c r="G2105" s="1" t="s">
        <v>44</v>
      </c>
      <c r="H2105" s="2">
        <v>46041</v>
      </c>
      <c r="I2105" s="1" t="s">
        <v>558</v>
      </c>
      <c r="J2105" s="1" t="s">
        <v>298</v>
      </c>
      <c r="K2105" s="1" t="s">
        <v>2303</v>
      </c>
      <c r="L2105" s="2">
        <v>46015</v>
      </c>
      <c r="M2105">
        <v>16</v>
      </c>
      <c r="N2105">
        <v>5</v>
      </c>
      <c r="O2105">
        <v>0</v>
      </c>
      <c r="P2105">
        <v>101.65</v>
      </c>
      <c r="Q2105" s="1" t="s">
        <v>558</v>
      </c>
      <c r="R2105" s="1" t="s">
        <v>558</v>
      </c>
      <c r="S2105" s="1" t="s">
        <v>560</v>
      </c>
      <c r="T2105" s="1" t="s">
        <v>134</v>
      </c>
      <c r="U2105" s="1" t="s">
        <v>144</v>
      </c>
      <c r="V2105">
        <v>107</v>
      </c>
      <c r="W2105" s="1" t="s">
        <v>301</v>
      </c>
      <c r="X2105" s="1" t="s">
        <v>137</v>
      </c>
      <c r="Y2105" s="2">
        <v>44620</v>
      </c>
      <c r="Z2105">
        <v>3.8</v>
      </c>
      <c r="AA2105" s="1" t="s">
        <v>39</v>
      </c>
    </row>
    <row r="2106" spans="1:28" x14ac:dyDescent="0.3">
      <c r="A2106" s="1" t="s">
        <v>6227</v>
      </c>
      <c r="B2106" s="1" t="s">
        <v>6228</v>
      </c>
      <c r="C2106" s="1" t="s">
        <v>460</v>
      </c>
      <c r="D2106" s="1" t="s">
        <v>591</v>
      </c>
      <c r="E2106">
        <v>3</v>
      </c>
      <c r="F2106">
        <v>73</v>
      </c>
      <c r="G2106" s="1" t="s">
        <v>32</v>
      </c>
      <c r="H2106" s="2">
        <v>45847</v>
      </c>
      <c r="I2106" s="1" t="s">
        <v>460</v>
      </c>
      <c r="J2106" s="1" t="s">
        <v>204</v>
      </c>
      <c r="K2106" s="1" t="s">
        <v>591</v>
      </c>
      <c r="L2106" s="2">
        <v>45837</v>
      </c>
      <c r="M2106">
        <v>9</v>
      </c>
      <c r="N2106">
        <v>5</v>
      </c>
      <c r="O2106">
        <v>0</v>
      </c>
      <c r="P2106">
        <v>2303.75</v>
      </c>
      <c r="Q2106" s="1" t="s">
        <v>460</v>
      </c>
      <c r="R2106" s="1" t="s">
        <v>460</v>
      </c>
      <c r="S2106" s="1" t="s">
        <v>463</v>
      </c>
      <c r="T2106" s="1" t="s">
        <v>35</v>
      </c>
      <c r="U2106" s="1" t="s">
        <v>167</v>
      </c>
      <c r="V2106">
        <v>2425</v>
      </c>
      <c r="W2106" s="1" t="s">
        <v>206</v>
      </c>
      <c r="X2106" s="1" t="s">
        <v>137</v>
      </c>
      <c r="Y2106" s="2">
        <v>43138</v>
      </c>
      <c r="Z2106">
        <v>7.9</v>
      </c>
      <c r="AA2106" s="1" t="s">
        <v>39</v>
      </c>
    </row>
    <row r="2107" spans="1:28" x14ac:dyDescent="0.3">
      <c r="A2107" s="1" t="s">
        <v>6229</v>
      </c>
      <c r="B2107" s="1" t="s">
        <v>6230</v>
      </c>
      <c r="C2107" s="1" t="s">
        <v>574</v>
      </c>
      <c r="D2107" s="1" t="s">
        <v>6231</v>
      </c>
      <c r="E2107">
        <v>2</v>
      </c>
      <c r="F2107">
        <v>79</v>
      </c>
      <c r="G2107" s="1" t="s">
        <v>32</v>
      </c>
      <c r="H2107" s="2">
        <v>45852</v>
      </c>
      <c r="I2107" s="1" t="s">
        <v>574</v>
      </c>
      <c r="J2107" s="1" t="s">
        <v>33</v>
      </c>
      <c r="K2107" s="1" t="s">
        <v>6231</v>
      </c>
      <c r="L2107" s="2">
        <v>45834</v>
      </c>
      <c r="M2107">
        <v>4</v>
      </c>
      <c r="N2107">
        <v>15</v>
      </c>
      <c r="O2107">
        <v>0</v>
      </c>
      <c r="P2107">
        <v>34621.35</v>
      </c>
      <c r="Q2107" s="1" t="s">
        <v>574</v>
      </c>
      <c r="R2107" s="1" t="s">
        <v>574</v>
      </c>
      <c r="S2107" s="1" t="s">
        <v>576</v>
      </c>
      <c r="T2107" s="1" t="s">
        <v>75</v>
      </c>
      <c r="U2107" s="1" t="s">
        <v>98</v>
      </c>
      <c r="V2107">
        <v>40731</v>
      </c>
      <c r="W2107" s="1" t="s">
        <v>37</v>
      </c>
      <c r="X2107" s="1" t="s">
        <v>38</v>
      </c>
      <c r="Y2107" s="2">
        <v>43032</v>
      </c>
      <c r="Z2107">
        <v>8.1999999999999993</v>
      </c>
      <c r="AA2107" s="1" t="s">
        <v>173</v>
      </c>
      <c r="AB2107">
        <v>1</v>
      </c>
    </row>
    <row r="2108" spans="1:28" x14ac:dyDescent="0.3">
      <c r="A2108" s="1" t="s">
        <v>6232</v>
      </c>
      <c r="B2108" s="1" t="s">
        <v>6233</v>
      </c>
      <c r="C2108" s="1" t="s">
        <v>1042</v>
      </c>
      <c r="D2108" s="1" t="s">
        <v>3413</v>
      </c>
      <c r="E2108">
        <v>4</v>
      </c>
      <c r="F2108">
        <v>32</v>
      </c>
      <c r="G2108" s="1" t="s">
        <v>32</v>
      </c>
      <c r="H2108" s="2">
        <v>45951</v>
      </c>
      <c r="I2108" s="1" t="s">
        <v>1042</v>
      </c>
      <c r="J2108" s="1" t="s">
        <v>159</v>
      </c>
      <c r="K2108" s="1" t="s">
        <v>3413</v>
      </c>
      <c r="L2108" s="2">
        <v>45931</v>
      </c>
      <c r="M2108">
        <v>6</v>
      </c>
      <c r="N2108">
        <v>15</v>
      </c>
      <c r="O2108">
        <v>0</v>
      </c>
      <c r="P2108">
        <v>1386.35</v>
      </c>
      <c r="Q2108" s="1" t="s">
        <v>1042</v>
      </c>
      <c r="R2108" s="1" t="s">
        <v>1042</v>
      </c>
      <c r="S2108" s="1" t="s">
        <v>1044</v>
      </c>
      <c r="T2108" s="1" t="s">
        <v>107</v>
      </c>
      <c r="U2108" s="1" t="s">
        <v>416</v>
      </c>
      <c r="V2108">
        <v>1631</v>
      </c>
      <c r="W2108" s="1" t="s">
        <v>161</v>
      </c>
      <c r="X2108" s="1" t="s">
        <v>59</v>
      </c>
      <c r="Y2108" s="2">
        <v>43812</v>
      </c>
      <c r="Z2108">
        <v>6.1</v>
      </c>
      <c r="AA2108" s="1" t="s">
        <v>39</v>
      </c>
    </row>
    <row r="2109" spans="1:28" x14ac:dyDescent="0.3">
      <c r="A2109" s="1" t="s">
        <v>6234</v>
      </c>
      <c r="B2109" s="1" t="s">
        <v>6235</v>
      </c>
      <c r="C2109" s="1" t="s">
        <v>130</v>
      </c>
      <c r="D2109" s="1" t="s">
        <v>2210</v>
      </c>
      <c r="E2109">
        <v>2</v>
      </c>
      <c r="F2109">
        <v>114</v>
      </c>
      <c r="G2109" s="1" t="s">
        <v>32</v>
      </c>
      <c r="H2109" s="2">
        <v>45729</v>
      </c>
      <c r="I2109" s="1" t="s">
        <v>130</v>
      </c>
      <c r="J2109" s="1" t="s">
        <v>123</v>
      </c>
      <c r="K2109" s="1" t="s">
        <v>2210</v>
      </c>
      <c r="L2109" s="2">
        <v>45719</v>
      </c>
      <c r="M2109">
        <v>9</v>
      </c>
      <c r="N2109">
        <v>0</v>
      </c>
      <c r="O2109">
        <v>1</v>
      </c>
      <c r="P2109">
        <v>254</v>
      </c>
      <c r="Q2109" s="1" t="s">
        <v>130</v>
      </c>
      <c r="R2109" s="1" t="s">
        <v>130</v>
      </c>
      <c r="S2109" s="1" t="s">
        <v>133</v>
      </c>
      <c r="T2109" s="1" t="s">
        <v>134</v>
      </c>
      <c r="U2109" s="1" t="s">
        <v>135</v>
      </c>
      <c r="V2109">
        <v>254</v>
      </c>
      <c r="W2109" s="1" t="s">
        <v>126</v>
      </c>
      <c r="X2109" s="1" t="s">
        <v>127</v>
      </c>
      <c r="Y2109" s="2">
        <v>44230</v>
      </c>
      <c r="Z2109">
        <v>4.9000000000000004</v>
      </c>
      <c r="AA2109" s="1" t="s">
        <v>84</v>
      </c>
      <c r="AB2109">
        <v>1</v>
      </c>
    </row>
    <row r="2110" spans="1:28" x14ac:dyDescent="0.3">
      <c r="A2110" s="1" t="s">
        <v>6236</v>
      </c>
      <c r="B2110" s="1" t="s">
        <v>6237</v>
      </c>
      <c r="C2110" s="1" t="s">
        <v>311</v>
      </c>
      <c r="D2110" s="1" t="s">
        <v>6238</v>
      </c>
      <c r="E2110">
        <v>3</v>
      </c>
      <c r="F2110">
        <v>58</v>
      </c>
      <c r="G2110" s="1" t="s">
        <v>44</v>
      </c>
      <c r="H2110" s="2">
        <v>45738</v>
      </c>
      <c r="I2110" s="1" t="s">
        <v>311</v>
      </c>
      <c r="J2110" s="1" t="s">
        <v>150</v>
      </c>
      <c r="K2110" s="1" t="s">
        <v>6238</v>
      </c>
      <c r="L2110" s="2">
        <v>45725</v>
      </c>
      <c r="M2110">
        <v>7</v>
      </c>
      <c r="N2110">
        <v>5</v>
      </c>
      <c r="O2110">
        <v>0</v>
      </c>
      <c r="P2110">
        <v>33324.1</v>
      </c>
      <c r="Q2110" s="1" t="s">
        <v>311</v>
      </c>
      <c r="R2110" s="1" t="s">
        <v>311</v>
      </c>
      <c r="S2110" s="1" t="s">
        <v>313</v>
      </c>
      <c r="T2110" s="1" t="s">
        <v>75</v>
      </c>
      <c r="U2110" s="1" t="s">
        <v>314</v>
      </c>
      <c r="V2110">
        <v>35078</v>
      </c>
      <c r="W2110" s="1" t="s">
        <v>153</v>
      </c>
      <c r="X2110" s="1" t="s">
        <v>38</v>
      </c>
      <c r="Y2110" s="2">
        <v>45173</v>
      </c>
      <c r="Z2110">
        <v>2.2999999999999998</v>
      </c>
      <c r="AA2110" s="1" t="s">
        <v>39</v>
      </c>
    </row>
    <row r="2111" spans="1:28" x14ac:dyDescent="0.3">
      <c r="A2111" s="1" t="s">
        <v>6239</v>
      </c>
      <c r="B2111" s="1" t="s">
        <v>6240</v>
      </c>
      <c r="C2111" s="1" t="s">
        <v>611</v>
      </c>
      <c r="D2111" s="1" t="s">
        <v>6241</v>
      </c>
      <c r="E2111">
        <v>4</v>
      </c>
      <c r="F2111">
        <v>29</v>
      </c>
      <c r="G2111" s="1" t="s">
        <v>32</v>
      </c>
      <c r="H2111" s="2">
        <v>45773</v>
      </c>
      <c r="I2111" s="1" t="s">
        <v>611</v>
      </c>
      <c r="J2111" s="1" t="s">
        <v>394</v>
      </c>
      <c r="K2111" s="1" t="s">
        <v>6241</v>
      </c>
      <c r="L2111" s="2">
        <v>45764</v>
      </c>
      <c r="M2111">
        <v>3</v>
      </c>
      <c r="N2111">
        <v>15</v>
      </c>
      <c r="O2111">
        <v>0</v>
      </c>
      <c r="P2111">
        <v>1531.7</v>
      </c>
      <c r="Q2111" s="1" t="s">
        <v>611</v>
      </c>
      <c r="R2111" s="1" t="s">
        <v>611</v>
      </c>
      <c r="S2111" s="1" t="s">
        <v>613</v>
      </c>
      <c r="T2111" s="1" t="s">
        <v>35</v>
      </c>
      <c r="U2111" s="1" t="s">
        <v>167</v>
      </c>
      <c r="V2111">
        <v>1802</v>
      </c>
      <c r="W2111" s="1" t="s">
        <v>396</v>
      </c>
      <c r="X2111" s="1" t="s">
        <v>127</v>
      </c>
      <c r="Y2111" s="2">
        <v>43220</v>
      </c>
      <c r="Z2111">
        <v>7.7</v>
      </c>
      <c r="AA2111" s="1" t="s">
        <v>39</v>
      </c>
    </row>
    <row r="2112" spans="1:28" x14ac:dyDescent="0.3">
      <c r="A2112" s="1" t="s">
        <v>6242</v>
      </c>
      <c r="B2112" s="1" t="s">
        <v>6243</v>
      </c>
      <c r="C2112" s="1" t="s">
        <v>455</v>
      </c>
      <c r="D2112" s="1" t="s">
        <v>6244</v>
      </c>
      <c r="E2112">
        <v>4</v>
      </c>
      <c r="F2112">
        <v>34</v>
      </c>
      <c r="G2112" s="1" t="s">
        <v>44</v>
      </c>
      <c r="H2112" s="2">
        <v>45690</v>
      </c>
      <c r="I2112" s="1" t="s">
        <v>455</v>
      </c>
      <c r="J2112" s="1" t="s">
        <v>123</v>
      </c>
      <c r="K2112" s="1" t="s">
        <v>6244</v>
      </c>
      <c r="L2112" s="2">
        <v>45683</v>
      </c>
      <c r="M2112">
        <v>5</v>
      </c>
      <c r="N2112">
        <v>20</v>
      </c>
      <c r="O2112">
        <v>0</v>
      </c>
      <c r="P2112">
        <v>1371.2</v>
      </c>
      <c r="Q2112" s="1" t="s">
        <v>455</v>
      </c>
      <c r="R2112" s="1" t="s">
        <v>455</v>
      </c>
      <c r="S2112" s="1" t="s">
        <v>457</v>
      </c>
      <c r="T2112" s="1" t="s">
        <v>90</v>
      </c>
      <c r="U2112" s="1" t="s">
        <v>91</v>
      </c>
      <c r="V2112">
        <v>1714</v>
      </c>
      <c r="W2112" s="1" t="s">
        <v>126</v>
      </c>
      <c r="X2112" s="1" t="s">
        <v>127</v>
      </c>
      <c r="Y2112" s="2">
        <v>44230</v>
      </c>
      <c r="Z2112">
        <v>4.9000000000000004</v>
      </c>
      <c r="AA2112" s="1" t="s">
        <v>39</v>
      </c>
    </row>
    <row r="2113" spans="1:28" x14ac:dyDescent="0.3">
      <c r="A2113" s="1" t="s">
        <v>6245</v>
      </c>
      <c r="B2113" s="1" t="s">
        <v>6246</v>
      </c>
      <c r="C2113" s="1" t="s">
        <v>1743</v>
      </c>
      <c r="D2113" s="1" t="s">
        <v>6247</v>
      </c>
      <c r="E2113">
        <v>2</v>
      </c>
      <c r="F2113">
        <v>93</v>
      </c>
      <c r="G2113" s="1" t="s">
        <v>32</v>
      </c>
      <c r="H2113" s="2">
        <v>45757</v>
      </c>
      <c r="I2113" s="1" t="s">
        <v>1743</v>
      </c>
      <c r="J2113" s="1" t="s">
        <v>64</v>
      </c>
      <c r="K2113" s="1" t="s">
        <v>6247</v>
      </c>
      <c r="L2113" s="2">
        <v>45743</v>
      </c>
      <c r="M2113">
        <v>6</v>
      </c>
      <c r="N2113">
        <v>10</v>
      </c>
      <c r="O2113">
        <v>1</v>
      </c>
      <c r="P2113">
        <v>292.5</v>
      </c>
      <c r="Q2113" s="1" t="s">
        <v>1743</v>
      </c>
      <c r="R2113" s="1" t="s">
        <v>1743</v>
      </c>
      <c r="S2113" s="1" t="s">
        <v>1744</v>
      </c>
      <c r="T2113" s="1" t="s">
        <v>134</v>
      </c>
      <c r="U2113" s="1" t="s">
        <v>144</v>
      </c>
      <c r="V2113">
        <v>325</v>
      </c>
      <c r="W2113" s="1" t="s">
        <v>67</v>
      </c>
      <c r="X2113" s="1" t="s">
        <v>59</v>
      </c>
      <c r="Y2113" s="2">
        <v>44275</v>
      </c>
      <c r="Z2113">
        <v>4.8</v>
      </c>
      <c r="AA2113" s="1" t="s">
        <v>84</v>
      </c>
      <c r="AB2113">
        <v>1</v>
      </c>
    </row>
    <row r="2114" spans="1:28" x14ac:dyDescent="0.3">
      <c r="A2114" s="1" t="s">
        <v>6248</v>
      </c>
      <c r="B2114" s="1" t="s">
        <v>6249</v>
      </c>
      <c r="C2114" s="1" t="s">
        <v>611</v>
      </c>
      <c r="D2114" s="1" t="s">
        <v>6250</v>
      </c>
      <c r="E2114">
        <v>3</v>
      </c>
      <c r="F2114">
        <v>97</v>
      </c>
      <c r="G2114" s="1" t="s">
        <v>44</v>
      </c>
      <c r="H2114" s="2">
        <v>45825</v>
      </c>
      <c r="I2114" s="1" t="s">
        <v>611</v>
      </c>
      <c r="J2114" s="1" t="s">
        <v>150</v>
      </c>
      <c r="K2114" s="1" t="s">
        <v>6250</v>
      </c>
      <c r="L2114" s="2">
        <v>45807</v>
      </c>
      <c r="M2114">
        <v>7</v>
      </c>
      <c r="N2114">
        <v>0</v>
      </c>
      <c r="O2114">
        <v>0</v>
      </c>
      <c r="P2114">
        <v>1802</v>
      </c>
      <c r="Q2114" s="1" t="s">
        <v>611</v>
      </c>
      <c r="R2114" s="1" t="s">
        <v>611</v>
      </c>
      <c r="S2114" s="1" t="s">
        <v>613</v>
      </c>
      <c r="T2114" s="1" t="s">
        <v>35</v>
      </c>
      <c r="U2114" s="1" t="s">
        <v>167</v>
      </c>
      <c r="V2114">
        <v>1802</v>
      </c>
      <c r="W2114" s="1" t="s">
        <v>153</v>
      </c>
      <c r="X2114" s="1" t="s">
        <v>38</v>
      </c>
      <c r="Y2114" s="2">
        <v>45173</v>
      </c>
      <c r="Z2114">
        <v>2.2999999999999998</v>
      </c>
      <c r="AA2114" s="1" t="s">
        <v>39</v>
      </c>
    </row>
    <row r="2115" spans="1:28" x14ac:dyDescent="0.3">
      <c r="A2115" s="1" t="s">
        <v>6251</v>
      </c>
      <c r="B2115" s="1" t="s">
        <v>6252</v>
      </c>
      <c r="C2115" s="1" t="s">
        <v>363</v>
      </c>
      <c r="D2115" s="1" t="s">
        <v>6253</v>
      </c>
      <c r="E2115">
        <v>5</v>
      </c>
      <c r="F2115">
        <v>50</v>
      </c>
      <c r="G2115" s="1" t="s">
        <v>401</v>
      </c>
      <c r="H2115" s="2">
        <v>45834</v>
      </c>
      <c r="I2115" s="1" t="s">
        <v>363</v>
      </c>
      <c r="J2115" s="1" t="s">
        <v>357</v>
      </c>
      <c r="K2115" s="1" t="s">
        <v>6253</v>
      </c>
      <c r="L2115" s="2">
        <v>45819</v>
      </c>
      <c r="M2115">
        <v>7</v>
      </c>
      <c r="N2115">
        <v>20</v>
      </c>
      <c r="O2115">
        <v>0</v>
      </c>
      <c r="P2115">
        <v>280.8</v>
      </c>
      <c r="Q2115" s="1" t="s">
        <v>363</v>
      </c>
      <c r="R2115" s="1" t="s">
        <v>363</v>
      </c>
      <c r="S2115" s="1" t="s">
        <v>365</v>
      </c>
      <c r="T2115" s="1" t="s">
        <v>134</v>
      </c>
      <c r="U2115" s="1" t="s">
        <v>366</v>
      </c>
      <c r="V2115">
        <v>351</v>
      </c>
      <c r="W2115" s="1" t="s">
        <v>360</v>
      </c>
      <c r="X2115" s="1" t="s">
        <v>38</v>
      </c>
      <c r="Y2115" s="2">
        <v>45643</v>
      </c>
      <c r="Z2115">
        <v>1</v>
      </c>
      <c r="AA2115" s="1" t="s">
        <v>39</v>
      </c>
    </row>
    <row r="2116" spans="1:28" x14ac:dyDescent="0.3">
      <c r="A2116" s="1" t="s">
        <v>6254</v>
      </c>
      <c r="B2116" s="1" t="s">
        <v>6255</v>
      </c>
      <c r="C2116" s="1" t="s">
        <v>574</v>
      </c>
      <c r="D2116" s="1" t="s">
        <v>5500</v>
      </c>
      <c r="E2116">
        <v>3</v>
      </c>
      <c r="F2116">
        <v>68</v>
      </c>
      <c r="G2116" s="1" t="s">
        <v>44</v>
      </c>
      <c r="H2116" s="2">
        <v>45937</v>
      </c>
      <c r="I2116" s="1" t="s">
        <v>574</v>
      </c>
      <c r="J2116" s="1" t="s">
        <v>142</v>
      </c>
      <c r="K2116" s="1" t="s">
        <v>5500</v>
      </c>
      <c r="L2116" s="2">
        <v>45919</v>
      </c>
      <c r="M2116">
        <v>5</v>
      </c>
      <c r="N2116">
        <v>0</v>
      </c>
      <c r="O2116">
        <v>0</v>
      </c>
      <c r="P2116">
        <v>40731</v>
      </c>
      <c r="Q2116" s="1" t="s">
        <v>574</v>
      </c>
      <c r="R2116" s="1" t="s">
        <v>574</v>
      </c>
      <c r="S2116" s="1" t="s">
        <v>576</v>
      </c>
      <c r="T2116" s="1" t="s">
        <v>75</v>
      </c>
      <c r="U2116" s="1" t="s">
        <v>98</v>
      </c>
      <c r="V2116">
        <v>40731</v>
      </c>
      <c r="W2116" s="1" t="s">
        <v>145</v>
      </c>
      <c r="X2116" s="1" t="s">
        <v>59</v>
      </c>
      <c r="Y2116" s="2">
        <v>43159</v>
      </c>
      <c r="Z2116">
        <v>7.8</v>
      </c>
      <c r="AA2116" s="1" t="s">
        <v>39</v>
      </c>
    </row>
    <row r="2117" spans="1:28" x14ac:dyDescent="0.3">
      <c r="A2117" s="1" t="s">
        <v>6256</v>
      </c>
      <c r="B2117" s="1" t="s">
        <v>6257</v>
      </c>
      <c r="C2117" s="1" t="s">
        <v>157</v>
      </c>
      <c r="D2117" s="1" t="s">
        <v>6258</v>
      </c>
      <c r="E2117">
        <v>4</v>
      </c>
      <c r="F2117">
        <v>57</v>
      </c>
      <c r="G2117" s="1" t="s">
        <v>32</v>
      </c>
      <c r="H2117" s="2">
        <v>45728</v>
      </c>
      <c r="I2117" s="1" t="s">
        <v>157</v>
      </c>
      <c r="J2117" s="1" t="s">
        <v>513</v>
      </c>
      <c r="K2117" s="1" t="s">
        <v>6258</v>
      </c>
      <c r="L2117" s="2">
        <v>45712</v>
      </c>
      <c r="M2117">
        <v>7</v>
      </c>
      <c r="N2117">
        <v>10</v>
      </c>
      <c r="O2117">
        <v>0</v>
      </c>
      <c r="P2117">
        <v>3906</v>
      </c>
      <c r="Q2117" s="1" t="s">
        <v>157</v>
      </c>
      <c r="R2117" s="1" t="s">
        <v>157</v>
      </c>
      <c r="S2117" s="1" t="s">
        <v>160</v>
      </c>
      <c r="T2117" s="1" t="s">
        <v>75</v>
      </c>
      <c r="U2117" s="1" t="s">
        <v>98</v>
      </c>
      <c r="V2117">
        <v>4340</v>
      </c>
      <c r="W2117" s="1" t="s">
        <v>514</v>
      </c>
      <c r="X2117" s="1" t="s">
        <v>59</v>
      </c>
      <c r="Y2117" s="2">
        <v>44396</v>
      </c>
      <c r="Z2117">
        <v>4.5</v>
      </c>
      <c r="AA2117" s="1" t="s">
        <v>39</v>
      </c>
    </row>
    <row r="2118" spans="1:28" x14ac:dyDescent="0.3">
      <c r="A2118" s="1" t="s">
        <v>6259</v>
      </c>
      <c r="B2118" s="1" t="s">
        <v>6260</v>
      </c>
      <c r="C2118" s="1" t="s">
        <v>4927</v>
      </c>
      <c r="D2118" s="1" t="s">
        <v>6261</v>
      </c>
      <c r="E2118">
        <v>5</v>
      </c>
      <c r="F2118">
        <v>24</v>
      </c>
      <c r="G2118" s="1" t="s">
        <v>44</v>
      </c>
      <c r="H2118" s="2">
        <v>45722</v>
      </c>
      <c r="I2118" s="1" t="s">
        <v>4927</v>
      </c>
      <c r="J2118" s="1" t="s">
        <v>96</v>
      </c>
      <c r="K2118" s="1" t="s">
        <v>6261</v>
      </c>
      <c r="L2118" s="2">
        <v>45708</v>
      </c>
      <c r="M2118">
        <v>3</v>
      </c>
      <c r="N2118">
        <v>10</v>
      </c>
      <c r="O2118">
        <v>0</v>
      </c>
      <c r="P2118">
        <v>529.20000000000005</v>
      </c>
      <c r="Q2118" s="1" t="s">
        <v>4927</v>
      </c>
      <c r="R2118" s="1" t="s">
        <v>4927</v>
      </c>
      <c r="S2118" s="1" t="s">
        <v>4929</v>
      </c>
      <c r="T2118" s="1" t="s">
        <v>90</v>
      </c>
      <c r="U2118" s="1" t="s">
        <v>91</v>
      </c>
      <c r="V2118">
        <v>588</v>
      </c>
      <c r="W2118" s="1" t="s">
        <v>99</v>
      </c>
      <c r="X2118" s="1" t="s">
        <v>100</v>
      </c>
      <c r="Y2118" s="2">
        <v>45629</v>
      </c>
      <c r="Z2118">
        <v>1.1000000000000001</v>
      </c>
      <c r="AA2118" s="1" t="s">
        <v>39</v>
      </c>
    </row>
    <row r="2119" spans="1:28" x14ac:dyDescent="0.3">
      <c r="A2119" s="1" t="s">
        <v>6262</v>
      </c>
      <c r="B2119" s="1" t="s">
        <v>6263</v>
      </c>
      <c r="C2119" s="1" t="s">
        <v>392</v>
      </c>
      <c r="D2119" s="1" t="s">
        <v>1930</v>
      </c>
      <c r="E2119">
        <v>4</v>
      </c>
      <c r="F2119">
        <v>98</v>
      </c>
      <c r="G2119" s="1" t="s">
        <v>44</v>
      </c>
      <c r="H2119" s="2">
        <v>45890</v>
      </c>
      <c r="I2119" s="1" t="s">
        <v>392</v>
      </c>
      <c r="J2119" s="1" t="s">
        <v>519</v>
      </c>
      <c r="K2119" s="1" t="s">
        <v>1930</v>
      </c>
      <c r="L2119" s="2">
        <v>45873</v>
      </c>
      <c r="M2119">
        <v>5</v>
      </c>
      <c r="N2119">
        <v>0</v>
      </c>
      <c r="O2119">
        <v>0</v>
      </c>
      <c r="P2119">
        <v>94</v>
      </c>
      <c r="Q2119" s="1" t="s">
        <v>392</v>
      </c>
      <c r="R2119" s="1" t="s">
        <v>392</v>
      </c>
      <c r="S2119" s="1" t="s">
        <v>395</v>
      </c>
      <c r="T2119" s="1" t="s">
        <v>134</v>
      </c>
      <c r="U2119" s="1" t="s">
        <v>144</v>
      </c>
      <c r="V2119">
        <v>94</v>
      </c>
      <c r="W2119" s="1" t="s">
        <v>521</v>
      </c>
      <c r="X2119" s="1" t="s">
        <v>137</v>
      </c>
      <c r="Y2119" s="2">
        <v>43649</v>
      </c>
      <c r="Z2119">
        <v>6.5</v>
      </c>
      <c r="AA2119" s="1" t="s">
        <v>39</v>
      </c>
    </row>
    <row r="2120" spans="1:28" x14ac:dyDescent="0.3">
      <c r="A2120" s="1" t="s">
        <v>6264</v>
      </c>
      <c r="B2120" s="1" t="s">
        <v>6265</v>
      </c>
      <c r="C2120" s="1" t="s">
        <v>2628</v>
      </c>
      <c r="D2120" s="1" t="s">
        <v>1781</v>
      </c>
      <c r="E2120">
        <v>5</v>
      </c>
      <c r="F2120">
        <v>20</v>
      </c>
      <c r="G2120" s="1" t="s">
        <v>44</v>
      </c>
      <c r="H2120" s="2">
        <v>45990</v>
      </c>
      <c r="I2120" s="1" t="s">
        <v>2628</v>
      </c>
      <c r="J2120" s="1" t="s">
        <v>123</v>
      </c>
      <c r="K2120" s="1" t="s">
        <v>1781</v>
      </c>
      <c r="L2120" s="2">
        <v>45975</v>
      </c>
      <c r="M2120">
        <v>3</v>
      </c>
      <c r="N2120">
        <v>20</v>
      </c>
      <c r="O2120">
        <v>0</v>
      </c>
      <c r="P2120">
        <v>4482.3999999999996</v>
      </c>
      <c r="Q2120" s="1" t="s">
        <v>2628</v>
      </c>
      <c r="R2120" s="1" t="s">
        <v>2628</v>
      </c>
      <c r="S2120" s="1" t="s">
        <v>2630</v>
      </c>
      <c r="T2120" s="1" t="s">
        <v>75</v>
      </c>
      <c r="U2120" s="1" t="s">
        <v>314</v>
      </c>
      <c r="V2120">
        <v>5603</v>
      </c>
      <c r="W2120" s="1" t="s">
        <v>126</v>
      </c>
      <c r="X2120" s="1" t="s">
        <v>127</v>
      </c>
      <c r="Y2120" s="2">
        <v>44230</v>
      </c>
      <c r="Z2120">
        <v>4.9000000000000004</v>
      </c>
      <c r="AA2120" s="1" t="s">
        <v>39</v>
      </c>
    </row>
    <row r="2121" spans="1:28" x14ac:dyDescent="0.3">
      <c r="A2121" s="1" t="s">
        <v>6266</v>
      </c>
      <c r="B2121" s="1" t="s">
        <v>6267</v>
      </c>
      <c r="C2121" s="1" t="s">
        <v>709</v>
      </c>
      <c r="D2121" s="1" t="s">
        <v>1144</v>
      </c>
      <c r="E2121">
        <v>4</v>
      </c>
      <c r="F2121">
        <v>70</v>
      </c>
      <c r="G2121" s="1" t="s">
        <v>44</v>
      </c>
      <c r="H2121" s="2">
        <v>45733</v>
      </c>
      <c r="I2121" s="1" t="s">
        <v>709</v>
      </c>
      <c r="J2121" s="1" t="s">
        <v>242</v>
      </c>
      <c r="K2121" s="1" t="s">
        <v>1144</v>
      </c>
      <c r="L2121" s="2">
        <v>45722</v>
      </c>
      <c r="M2121">
        <v>3</v>
      </c>
      <c r="N2121">
        <v>15</v>
      </c>
      <c r="O2121">
        <v>0</v>
      </c>
      <c r="P2121">
        <v>3399.15</v>
      </c>
      <c r="Q2121" s="1" t="s">
        <v>709</v>
      </c>
      <c r="R2121" s="1" t="s">
        <v>709</v>
      </c>
      <c r="S2121" s="1" t="s">
        <v>711</v>
      </c>
      <c r="T2121" s="1" t="s">
        <v>75</v>
      </c>
      <c r="U2121" s="1" t="s">
        <v>76</v>
      </c>
      <c r="V2121">
        <v>3999</v>
      </c>
      <c r="W2121" s="1" t="s">
        <v>244</v>
      </c>
      <c r="X2121" s="1" t="s">
        <v>48</v>
      </c>
      <c r="Y2121" s="2">
        <v>44403</v>
      </c>
      <c r="Z2121">
        <v>4.4000000000000004</v>
      </c>
      <c r="AA2121" s="1" t="s">
        <v>39</v>
      </c>
    </row>
    <row r="2122" spans="1:28" x14ac:dyDescent="0.3">
      <c r="A2122" s="1" t="s">
        <v>6268</v>
      </c>
      <c r="B2122" s="1" t="s">
        <v>6269</v>
      </c>
      <c r="C2122" s="1" t="s">
        <v>455</v>
      </c>
      <c r="D2122" s="1" t="s">
        <v>3070</v>
      </c>
      <c r="E2122">
        <v>4</v>
      </c>
      <c r="F2122">
        <v>94</v>
      </c>
      <c r="G2122" s="1" t="s">
        <v>44</v>
      </c>
      <c r="H2122" s="2">
        <v>45992</v>
      </c>
      <c r="I2122" s="1" t="s">
        <v>455</v>
      </c>
      <c r="J2122" s="1" t="s">
        <v>96</v>
      </c>
      <c r="K2122" s="1" t="s">
        <v>3070</v>
      </c>
      <c r="L2122" s="2">
        <v>45976</v>
      </c>
      <c r="M2122">
        <v>4</v>
      </c>
      <c r="N2122">
        <v>0</v>
      </c>
      <c r="O2122">
        <v>0</v>
      </c>
      <c r="P2122">
        <v>1714</v>
      </c>
      <c r="Q2122" s="1" t="s">
        <v>455</v>
      </c>
      <c r="R2122" s="1" t="s">
        <v>455</v>
      </c>
      <c r="S2122" s="1" t="s">
        <v>457</v>
      </c>
      <c r="T2122" s="1" t="s">
        <v>90</v>
      </c>
      <c r="U2122" s="1" t="s">
        <v>91</v>
      </c>
      <c r="V2122">
        <v>1714</v>
      </c>
      <c r="W2122" s="1" t="s">
        <v>99</v>
      </c>
      <c r="X2122" s="1" t="s">
        <v>100</v>
      </c>
      <c r="Y2122" s="2">
        <v>45629</v>
      </c>
      <c r="Z2122">
        <v>1.1000000000000001</v>
      </c>
      <c r="AA2122" s="1" t="s">
        <v>39</v>
      </c>
    </row>
    <row r="2123" spans="1:28" x14ac:dyDescent="0.3">
      <c r="A2123" s="1" t="s">
        <v>6270</v>
      </c>
      <c r="B2123" s="1" t="s">
        <v>6271</v>
      </c>
      <c r="C2123" s="1" t="s">
        <v>558</v>
      </c>
      <c r="D2123" s="1" t="s">
        <v>5273</v>
      </c>
      <c r="E2123">
        <v>3</v>
      </c>
      <c r="F2123">
        <v>80</v>
      </c>
      <c r="G2123" s="1" t="s">
        <v>401</v>
      </c>
      <c r="H2123" s="2">
        <v>45824</v>
      </c>
      <c r="I2123" s="1" t="s">
        <v>558</v>
      </c>
      <c r="J2123" s="1" t="s">
        <v>592</v>
      </c>
      <c r="K2123" s="1" t="s">
        <v>5273</v>
      </c>
      <c r="L2123" s="2">
        <v>45812</v>
      </c>
      <c r="M2123">
        <v>6</v>
      </c>
      <c r="N2123">
        <v>0</v>
      </c>
      <c r="O2123">
        <v>0</v>
      </c>
      <c r="P2123">
        <v>107</v>
      </c>
      <c r="Q2123" s="1" t="s">
        <v>558</v>
      </c>
      <c r="R2123" s="1" t="s">
        <v>558</v>
      </c>
      <c r="S2123" s="1" t="s">
        <v>560</v>
      </c>
      <c r="T2123" s="1" t="s">
        <v>134</v>
      </c>
      <c r="U2123" s="1" t="s">
        <v>144</v>
      </c>
      <c r="V2123">
        <v>107</v>
      </c>
      <c r="W2123" s="1" t="s">
        <v>593</v>
      </c>
      <c r="X2123" s="1" t="s">
        <v>127</v>
      </c>
      <c r="Y2123" s="2">
        <v>44133</v>
      </c>
      <c r="Z2123">
        <v>5.2</v>
      </c>
      <c r="AA2123" s="1" t="s">
        <v>39</v>
      </c>
    </row>
    <row r="2124" spans="1:28" x14ac:dyDescent="0.3">
      <c r="A2124" s="1" t="s">
        <v>6272</v>
      </c>
      <c r="B2124" s="1" t="s">
        <v>6273</v>
      </c>
      <c r="C2124" s="1" t="s">
        <v>103</v>
      </c>
      <c r="D2124" s="1" t="s">
        <v>2119</v>
      </c>
      <c r="E2124">
        <v>5</v>
      </c>
      <c r="F2124">
        <v>66</v>
      </c>
      <c r="G2124" s="1" t="s">
        <v>44</v>
      </c>
      <c r="H2124" s="2">
        <v>45891</v>
      </c>
      <c r="I2124" s="1" t="s">
        <v>103</v>
      </c>
      <c r="J2124" s="1" t="s">
        <v>357</v>
      </c>
      <c r="K2124" s="1" t="s">
        <v>2119</v>
      </c>
      <c r="L2124" s="2">
        <v>45873</v>
      </c>
      <c r="M2124">
        <v>4</v>
      </c>
      <c r="N2124">
        <v>10</v>
      </c>
      <c r="O2124">
        <v>0</v>
      </c>
      <c r="P2124">
        <v>1400.4</v>
      </c>
      <c r="Q2124" s="1" t="s">
        <v>103</v>
      </c>
      <c r="R2124" s="1" t="s">
        <v>103</v>
      </c>
      <c r="S2124" s="1" t="s">
        <v>106</v>
      </c>
      <c r="T2124" s="1" t="s">
        <v>107</v>
      </c>
      <c r="U2124" s="1" t="s">
        <v>108</v>
      </c>
      <c r="V2124">
        <v>1556</v>
      </c>
      <c r="W2124" s="1" t="s">
        <v>360</v>
      </c>
      <c r="X2124" s="1" t="s">
        <v>38</v>
      </c>
      <c r="Y2124" s="2">
        <v>45643</v>
      </c>
      <c r="Z2124">
        <v>1</v>
      </c>
      <c r="AA2124" s="1" t="s">
        <v>39</v>
      </c>
    </row>
    <row r="2125" spans="1:28" x14ac:dyDescent="0.3">
      <c r="A2125" s="1" t="s">
        <v>6274</v>
      </c>
      <c r="B2125" s="1" t="s">
        <v>6275</v>
      </c>
      <c r="C2125" s="1" t="s">
        <v>435</v>
      </c>
      <c r="D2125" s="1" t="s">
        <v>6276</v>
      </c>
      <c r="E2125">
        <v>4</v>
      </c>
      <c r="F2125">
        <v>39</v>
      </c>
      <c r="G2125" s="1" t="s">
        <v>32</v>
      </c>
      <c r="H2125" s="2">
        <v>45967</v>
      </c>
      <c r="I2125" s="1" t="s">
        <v>435</v>
      </c>
      <c r="J2125" s="1" t="s">
        <v>204</v>
      </c>
      <c r="K2125" s="1" t="s">
        <v>6276</v>
      </c>
      <c r="L2125" s="2">
        <v>45952</v>
      </c>
      <c r="M2125">
        <v>5</v>
      </c>
      <c r="N2125">
        <v>5</v>
      </c>
      <c r="O2125">
        <v>0</v>
      </c>
      <c r="P2125">
        <v>123.5</v>
      </c>
      <c r="Q2125" s="1" t="s">
        <v>435</v>
      </c>
      <c r="R2125" s="1" t="s">
        <v>435</v>
      </c>
      <c r="S2125" s="1" t="s">
        <v>437</v>
      </c>
      <c r="T2125" s="1" t="s">
        <v>134</v>
      </c>
      <c r="U2125" s="1" t="s">
        <v>366</v>
      </c>
      <c r="V2125">
        <v>130</v>
      </c>
      <c r="W2125" s="1" t="s">
        <v>206</v>
      </c>
      <c r="X2125" s="1" t="s">
        <v>137</v>
      </c>
      <c r="Y2125" s="2">
        <v>43138</v>
      </c>
      <c r="Z2125">
        <v>7.9</v>
      </c>
      <c r="AA2125" s="1" t="s">
        <v>39</v>
      </c>
    </row>
    <row r="2126" spans="1:28" x14ac:dyDescent="0.3">
      <c r="A2126" s="1" t="s">
        <v>6277</v>
      </c>
      <c r="B2126" s="1" t="s">
        <v>6278</v>
      </c>
      <c r="C2126" s="1" t="s">
        <v>1247</v>
      </c>
      <c r="D2126" s="1" t="s">
        <v>6279</v>
      </c>
      <c r="E2126">
        <v>3</v>
      </c>
      <c r="F2126">
        <v>82</v>
      </c>
      <c r="G2126" s="1" t="s">
        <v>32</v>
      </c>
      <c r="H2126" s="2">
        <v>45707</v>
      </c>
      <c r="I2126" s="1" t="s">
        <v>1247</v>
      </c>
      <c r="J2126" s="1" t="s">
        <v>357</v>
      </c>
      <c r="K2126" s="1" t="s">
        <v>6279</v>
      </c>
      <c r="L2126" s="2">
        <v>45690</v>
      </c>
      <c r="M2126">
        <v>11</v>
      </c>
      <c r="N2126">
        <v>15</v>
      </c>
      <c r="O2126">
        <v>1</v>
      </c>
      <c r="P2126">
        <v>573.75</v>
      </c>
      <c r="Q2126" s="1" t="s">
        <v>1247</v>
      </c>
      <c r="R2126" s="1" t="s">
        <v>1247</v>
      </c>
      <c r="S2126" s="1" t="s">
        <v>1249</v>
      </c>
      <c r="T2126" s="1" t="s">
        <v>35</v>
      </c>
      <c r="U2126" s="1" t="s">
        <v>83</v>
      </c>
      <c r="V2126">
        <v>675</v>
      </c>
      <c r="W2126" s="1" t="s">
        <v>360</v>
      </c>
      <c r="X2126" s="1" t="s">
        <v>38</v>
      </c>
      <c r="Y2126" s="2">
        <v>45643</v>
      </c>
      <c r="Z2126">
        <v>1</v>
      </c>
      <c r="AA2126" s="1" t="s">
        <v>68</v>
      </c>
      <c r="AB2126">
        <v>1</v>
      </c>
    </row>
    <row r="2127" spans="1:28" x14ac:dyDescent="0.3">
      <c r="A2127" s="1" t="s">
        <v>6280</v>
      </c>
      <c r="B2127" s="1" t="s">
        <v>6281</v>
      </c>
      <c r="C2127" s="1" t="s">
        <v>1819</v>
      </c>
      <c r="D2127" s="1" t="s">
        <v>4462</v>
      </c>
      <c r="E2127">
        <v>5</v>
      </c>
      <c r="F2127">
        <v>77</v>
      </c>
      <c r="G2127" s="1" t="s">
        <v>44</v>
      </c>
      <c r="H2127" s="2">
        <v>46026</v>
      </c>
      <c r="I2127" s="1" t="s">
        <v>1819</v>
      </c>
      <c r="J2127" s="1" t="s">
        <v>446</v>
      </c>
      <c r="K2127" s="1" t="s">
        <v>4462</v>
      </c>
      <c r="L2127" s="2">
        <v>46022</v>
      </c>
      <c r="M2127">
        <v>3</v>
      </c>
      <c r="N2127">
        <v>20</v>
      </c>
      <c r="O2127">
        <v>0</v>
      </c>
      <c r="P2127">
        <v>871.2</v>
      </c>
      <c r="Q2127" s="1" t="s">
        <v>1819</v>
      </c>
      <c r="R2127" s="1" t="s">
        <v>1819</v>
      </c>
      <c r="S2127" s="1" t="s">
        <v>1821</v>
      </c>
      <c r="T2127" s="1" t="s">
        <v>56</v>
      </c>
      <c r="U2127" s="1" t="s">
        <v>117</v>
      </c>
      <c r="V2127">
        <v>1089</v>
      </c>
      <c r="W2127" s="1" t="s">
        <v>447</v>
      </c>
      <c r="X2127" s="1" t="s">
        <v>127</v>
      </c>
      <c r="Y2127" s="2">
        <v>45409</v>
      </c>
      <c r="Z2127">
        <v>1.7</v>
      </c>
      <c r="AA2127" s="1" t="s">
        <v>39</v>
      </c>
    </row>
    <row r="2128" spans="1:28" x14ac:dyDescent="0.3">
      <c r="A2128" s="1" t="s">
        <v>6282</v>
      </c>
      <c r="B2128" s="1" t="s">
        <v>6283</v>
      </c>
      <c r="C2128" s="1" t="s">
        <v>642</v>
      </c>
      <c r="D2128" s="1" t="s">
        <v>6284</v>
      </c>
      <c r="E2128">
        <v>5</v>
      </c>
      <c r="F2128">
        <v>72</v>
      </c>
      <c r="G2128" s="1" t="s">
        <v>44</v>
      </c>
      <c r="H2128" s="2">
        <v>45720</v>
      </c>
      <c r="I2128" s="1" t="s">
        <v>642</v>
      </c>
      <c r="J2128" s="1" t="s">
        <v>1119</v>
      </c>
      <c r="K2128" s="1" t="s">
        <v>6284</v>
      </c>
      <c r="L2128" s="2">
        <v>45706</v>
      </c>
      <c r="M2128">
        <v>9</v>
      </c>
      <c r="N2128">
        <v>30</v>
      </c>
      <c r="O2128">
        <v>0</v>
      </c>
      <c r="P2128">
        <v>550.20000000000005</v>
      </c>
      <c r="Q2128" s="1" t="s">
        <v>642</v>
      </c>
      <c r="R2128" s="1" t="s">
        <v>642</v>
      </c>
      <c r="S2128" s="1" t="s">
        <v>644</v>
      </c>
      <c r="T2128" s="1" t="s">
        <v>134</v>
      </c>
      <c r="U2128" s="1" t="s">
        <v>378</v>
      </c>
      <c r="V2128">
        <v>786</v>
      </c>
      <c r="W2128" s="1" t="s">
        <v>1120</v>
      </c>
      <c r="X2128" s="1" t="s">
        <v>38</v>
      </c>
      <c r="Y2128" s="2">
        <v>44070</v>
      </c>
      <c r="Z2128">
        <v>5.3</v>
      </c>
      <c r="AA2128" s="1" t="s">
        <v>173</v>
      </c>
      <c r="AB2128">
        <v>1</v>
      </c>
    </row>
    <row r="2129" spans="1:28" x14ac:dyDescent="0.3">
      <c r="A2129" s="1" t="s">
        <v>6285</v>
      </c>
      <c r="B2129" s="1" t="s">
        <v>6286</v>
      </c>
      <c r="C2129" s="1" t="s">
        <v>656</v>
      </c>
      <c r="D2129" s="1" t="s">
        <v>2715</v>
      </c>
      <c r="E2129">
        <v>4</v>
      </c>
      <c r="F2129">
        <v>91</v>
      </c>
      <c r="G2129" s="1" t="s">
        <v>44</v>
      </c>
      <c r="H2129" s="2">
        <v>45878</v>
      </c>
      <c r="I2129" s="1" t="s">
        <v>656</v>
      </c>
      <c r="J2129" s="1" t="s">
        <v>33</v>
      </c>
      <c r="K2129" s="1" t="s">
        <v>2715</v>
      </c>
      <c r="L2129" s="2">
        <v>45868</v>
      </c>
      <c r="M2129">
        <v>3</v>
      </c>
      <c r="N2129">
        <v>5</v>
      </c>
      <c r="O2129">
        <v>0</v>
      </c>
      <c r="P2129">
        <v>7185.8</v>
      </c>
      <c r="Q2129" s="1" t="s">
        <v>656</v>
      </c>
      <c r="R2129" s="1" t="s">
        <v>656</v>
      </c>
      <c r="S2129" s="1" t="s">
        <v>658</v>
      </c>
      <c r="T2129" s="1" t="s">
        <v>75</v>
      </c>
      <c r="U2129" s="1" t="s">
        <v>314</v>
      </c>
      <c r="V2129">
        <v>7564</v>
      </c>
      <c r="W2129" s="1" t="s">
        <v>37</v>
      </c>
      <c r="X2129" s="1" t="s">
        <v>38</v>
      </c>
      <c r="Y2129" s="2">
        <v>43032</v>
      </c>
      <c r="Z2129">
        <v>8.1999999999999993</v>
      </c>
      <c r="AA2129" s="1" t="s">
        <v>39</v>
      </c>
    </row>
    <row r="2130" spans="1:28" x14ac:dyDescent="0.3">
      <c r="A2130" s="1" t="s">
        <v>6287</v>
      </c>
      <c r="B2130" s="1" t="s">
        <v>6288</v>
      </c>
      <c r="C2130" s="1" t="s">
        <v>2270</v>
      </c>
      <c r="D2130" s="1" t="s">
        <v>6289</v>
      </c>
      <c r="E2130">
        <v>4</v>
      </c>
      <c r="F2130">
        <v>50</v>
      </c>
      <c r="G2130" s="1" t="s">
        <v>44</v>
      </c>
      <c r="H2130" s="2">
        <v>45725</v>
      </c>
      <c r="I2130" s="1" t="s">
        <v>2270</v>
      </c>
      <c r="J2130" s="1" t="s">
        <v>54</v>
      </c>
      <c r="K2130" s="1" t="s">
        <v>6289</v>
      </c>
      <c r="L2130" s="2">
        <v>45717</v>
      </c>
      <c r="M2130">
        <v>6</v>
      </c>
      <c r="N2130">
        <v>0</v>
      </c>
      <c r="O2130">
        <v>0</v>
      </c>
      <c r="P2130">
        <v>2535</v>
      </c>
      <c r="Q2130" s="1" t="s">
        <v>2270</v>
      </c>
      <c r="R2130" s="1" t="s">
        <v>2270</v>
      </c>
      <c r="S2130" s="1" t="s">
        <v>2272</v>
      </c>
      <c r="T2130" s="1" t="s">
        <v>75</v>
      </c>
      <c r="U2130" s="1" t="s">
        <v>314</v>
      </c>
      <c r="V2130">
        <v>2535</v>
      </c>
      <c r="W2130" s="1" t="s">
        <v>58</v>
      </c>
      <c r="X2130" s="1" t="s">
        <v>59</v>
      </c>
      <c r="Y2130" s="2">
        <v>44128</v>
      </c>
      <c r="Z2130">
        <v>5.2</v>
      </c>
      <c r="AA2130" s="1" t="s">
        <v>173</v>
      </c>
      <c r="AB2130">
        <v>1</v>
      </c>
    </row>
    <row r="2131" spans="1:28" x14ac:dyDescent="0.3">
      <c r="A2131" s="1" t="s">
        <v>6290</v>
      </c>
      <c r="B2131" s="1" t="s">
        <v>6291</v>
      </c>
      <c r="C2131" s="1" t="s">
        <v>502</v>
      </c>
      <c r="D2131" s="1" t="s">
        <v>2818</v>
      </c>
      <c r="E2131">
        <v>3</v>
      </c>
      <c r="F2131">
        <v>115</v>
      </c>
      <c r="G2131" s="1" t="s">
        <v>44</v>
      </c>
      <c r="H2131" s="2">
        <v>45684</v>
      </c>
      <c r="I2131" s="1" t="s">
        <v>502</v>
      </c>
      <c r="J2131" s="1" t="s">
        <v>264</v>
      </c>
      <c r="K2131" s="1" t="s">
        <v>2818</v>
      </c>
      <c r="L2131" s="2">
        <v>45668</v>
      </c>
      <c r="M2131">
        <v>8</v>
      </c>
      <c r="N2131">
        <v>10</v>
      </c>
      <c r="O2131">
        <v>0</v>
      </c>
      <c r="P2131">
        <v>8902.7999999999993</v>
      </c>
      <c r="Q2131" s="1" t="s">
        <v>502</v>
      </c>
      <c r="R2131" s="1" t="s">
        <v>502</v>
      </c>
      <c r="S2131" s="1" t="s">
        <v>504</v>
      </c>
      <c r="T2131" s="1" t="s">
        <v>75</v>
      </c>
      <c r="U2131" s="1" t="s">
        <v>314</v>
      </c>
      <c r="V2131">
        <v>9892</v>
      </c>
      <c r="W2131" s="1" t="s">
        <v>267</v>
      </c>
      <c r="X2131" s="1" t="s">
        <v>268</v>
      </c>
      <c r="Y2131" s="2">
        <v>43207</v>
      </c>
      <c r="Z2131">
        <v>7.7</v>
      </c>
      <c r="AA2131" s="1" t="s">
        <v>39</v>
      </c>
    </row>
    <row r="2132" spans="1:28" x14ac:dyDescent="0.3">
      <c r="A2132" s="1" t="s">
        <v>6292</v>
      </c>
      <c r="B2132" s="1" t="s">
        <v>6293</v>
      </c>
      <c r="C2132" s="1" t="s">
        <v>113</v>
      </c>
      <c r="D2132" s="1" t="s">
        <v>6294</v>
      </c>
      <c r="E2132">
        <v>4</v>
      </c>
      <c r="F2132">
        <v>62</v>
      </c>
      <c r="G2132" s="1" t="s">
        <v>806</v>
      </c>
      <c r="H2132" s="2">
        <v>45897</v>
      </c>
      <c r="I2132" s="1" t="s">
        <v>113</v>
      </c>
      <c r="J2132" s="1" t="s">
        <v>73</v>
      </c>
      <c r="K2132" s="1" t="s">
        <v>6294</v>
      </c>
      <c r="L2132" s="2">
        <v>45880</v>
      </c>
      <c r="M2132">
        <v>4</v>
      </c>
      <c r="N2132">
        <v>15</v>
      </c>
      <c r="O2132">
        <v>0</v>
      </c>
      <c r="P2132">
        <v>571.20000000000005</v>
      </c>
      <c r="Q2132" s="1" t="s">
        <v>113</v>
      </c>
      <c r="R2132" s="1" t="s">
        <v>113</v>
      </c>
      <c r="S2132" s="1" t="s">
        <v>116</v>
      </c>
      <c r="T2132" s="1" t="s">
        <v>56</v>
      </c>
      <c r="U2132" s="1" t="s">
        <v>117</v>
      </c>
      <c r="V2132">
        <v>672</v>
      </c>
      <c r="W2132" s="1" t="s">
        <v>77</v>
      </c>
      <c r="X2132" s="1" t="s">
        <v>38</v>
      </c>
      <c r="Y2132" s="2">
        <v>44193</v>
      </c>
      <c r="Z2132">
        <v>5</v>
      </c>
      <c r="AA2132" s="1" t="s">
        <v>39</v>
      </c>
    </row>
    <row r="2133" spans="1:28" x14ac:dyDescent="0.3">
      <c r="A2133" s="1" t="s">
        <v>6295</v>
      </c>
      <c r="B2133" s="1" t="s">
        <v>6296</v>
      </c>
      <c r="C2133" s="1" t="s">
        <v>767</v>
      </c>
      <c r="D2133" s="1" t="s">
        <v>1002</v>
      </c>
      <c r="E2133">
        <v>3</v>
      </c>
      <c r="F2133">
        <v>62</v>
      </c>
      <c r="G2133" s="1" t="s">
        <v>44</v>
      </c>
      <c r="H2133" s="2">
        <v>45977</v>
      </c>
      <c r="I2133" s="1" t="s">
        <v>767</v>
      </c>
      <c r="J2133" s="1" t="s">
        <v>318</v>
      </c>
      <c r="K2133" s="1" t="s">
        <v>1002</v>
      </c>
      <c r="L2133" s="2">
        <v>45963</v>
      </c>
      <c r="M2133">
        <v>9</v>
      </c>
      <c r="N2133">
        <v>10</v>
      </c>
      <c r="O2133">
        <v>0</v>
      </c>
      <c r="P2133">
        <v>376.2</v>
      </c>
      <c r="Q2133" s="1" t="s">
        <v>767</v>
      </c>
      <c r="R2133" s="1" t="s">
        <v>767</v>
      </c>
      <c r="S2133" s="1" t="s">
        <v>769</v>
      </c>
      <c r="T2133" s="1" t="s">
        <v>107</v>
      </c>
      <c r="U2133" s="1" t="s">
        <v>125</v>
      </c>
      <c r="V2133">
        <v>418</v>
      </c>
      <c r="W2133" s="1" t="s">
        <v>319</v>
      </c>
      <c r="X2133" s="1" t="s">
        <v>48</v>
      </c>
      <c r="Y2133" s="2">
        <v>45758</v>
      </c>
      <c r="Z2133">
        <v>0.7</v>
      </c>
      <c r="AA2133" s="1" t="s">
        <v>39</v>
      </c>
    </row>
    <row r="2134" spans="1:28" x14ac:dyDescent="0.3">
      <c r="A2134" s="1" t="s">
        <v>6297</v>
      </c>
      <c r="B2134" s="1" t="s">
        <v>6298</v>
      </c>
      <c r="C2134" s="1" t="s">
        <v>579</v>
      </c>
      <c r="D2134" s="1" t="s">
        <v>2159</v>
      </c>
      <c r="E2134">
        <v>5</v>
      </c>
      <c r="F2134">
        <v>114</v>
      </c>
      <c r="G2134" s="1" t="s">
        <v>32</v>
      </c>
      <c r="H2134" s="2">
        <v>45762</v>
      </c>
      <c r="I2134" s="1" t="s">
        <v>579</v>
      </c>
      <c r="J2134" s="1" t="s">
        <v>513</v>
      </c>
      <c r="K2134" s="1" t="s">
        <v>2159</v>
      </c>
      <c r="L2134" s="2">
        <v>45744</v>
      </c>
      <c r="M2134">
        <v>4</v>
      </c>
      <c r="N2134">
        <v>15</v>
      </c>
      <c r="O2134">
        <v>0</v>
      </c>
      <c r="P2134">
        <v>1194.25</v>
      </c>
      <c r="Q2134" s="1" t="s">
        <v>579</v>
      </c>
      <c r="R2134" s="1" t="s">
        <v>579</v>
      </c>
      <c r="S2134" s="1" t="s">
        <v>581</v>
      </c>
      <c r="T2134" s="1" t="s">
        <v>56</v>
      </c>
      <c r="U2134" s="1" t="s">
        <v>117</v>
      </c>
      <c r="V2134">
        <v>1405</v>
      </c>
      <c r="W2134" s="1" t="s">
        <v>514</v>
      </c>
      <c r="X2134" s="1" t="s">
        <v>59</v>
      </c>
      <c r="Y2134" s="2">
        <v>44396</v>
      </c>
      <c r="Z2134">
        <v>4.5</v>
      </c>
      <c r="AA2134" s="1" t="s">
        <v>39</v>
      </c>
    </row>
    <row r="2135" spans="1:28" x14ac:dyDescent="0.3">
      <c r="A2135" s="1" t="s">
        <v>6299</v>
      </c>
      <c r="B2135" s="1" t="s">
        <v>6300</v>
      </c>
      <c r="C2135" s="1" t="s">
        <v>219</v>
      </c>
      <c r="D2135" s="1" t="s">
        <v>3858</v>
      </c>
      <c r="E2135">
        <v>3</v>
      </c>
      <c r="F2135">
        <v>36</v>
      </c>
      <c r="G2135" s="1" t="s">
        <v>44</v>
      </c>
      <c r="H2135" s="2">
        <v>45775</v>
      </c>
      <c r="I2135" s="1" t="s">
        <v>219</v>
      </c>
      <c r="J2135" s="1" t="s">
        <v>446</v>
      </c>
      <c r="K2135" s="1" t="s">
        <v>3858</v>
      </c>
      <c r="L2135" s="2">
        <v>45766</v>
      </c>
      <c r="M2135">
        <v>3</v>
      </c>
      <c r="N2135">
        <v>20</v>
      </c>
      <c r="O2135">
        <v>0</v>
      </c>
      <c r="P2135">
        <v>565.6</v>
      </c>
      <c r="Q2135" s="1" t="s">
        <v>219</v>
      </c>
      <c r="R2135" s="1" t="s">
        <v>219</v>
      </c>
      <c r="S2135" s="1" t="s">
        <v>222</v>
      </c>
      <c r="T2135" s="1" t="s">
        <v>35</v>
      </c>
      <c r="U2135" s="1" t="s">
        <v>223</v>
      </c>
      <c r="V2135">
        <v>707</v>
      </c>
      <c r="W2135" s="1" t="s">
        <v>447</v>
      </c>
      <c r="X2135" s="1" t="s">
        <v>127</v>
      </c>
      <c r="Y2135" s="2">
        <v>45409</v>
      </c>
      <c r="Z2135">
        <v>1.7</v>
      </c>
      <c r="AA2135" s="1" t="s">
        <v>39</v>
      </c>
    </row>
    <row r="2136" spans="1:28" x14ac:dyDescent="0.3">
      <c r="A2136" s="1" t="s">
        <v>6301</v>
      </c>
      <c r="B2136" s="1" t="s">
        <v>6302</v>
      </c>
      <c r="C2136" s="1" t="s">
        <v>1362</v>
      </c>
      <c r="D2136" s="1" t="s">
        <v>210</v>
      </c>
      <c r="E2136">
        <v>2</v>
      </c>
      <c r="F2136">
        <v>88</v>
      </c>
      <c r="G2136" s="1" t="s">
        <v>32</v>
      </c>
      <c r="H2136" s="2">
        <v>45859</v>
      </c>
      <c r="I2136" s="1" t="s">
        <v>1362</v>
      </c>
      <c r="J2136" s="1" t="s">
        <v>462</v>
      </c>
      <c r="K2136" s="1" t="s">
        <v>210</v>
      </c>
      <c r="L2136" s="2">
        <v>45847</v>
      </c>
      <c r="M2136">
        <v>8</v>
      </c>
      <c r="N2136">
        <v>0</v>
      </c>
      <c r="O2136">
        <v>1</v>
      </c>
      <c r="P2136">
        <v>346</v>
      </c>
      <c r="Q2136" s="1" t="s">
        <v>1362</v>
      </c>
      <c r="R2136" s="1" t="s">
        <v>1362</v>
      </c>
      <c r="S2136" s="1" t="s">
        <v>1364</v>
      </c>
      <c r="T2136" s="1" t="s">
        <v>35</v>
      </c>
      <c r="U2136" s="1" t="s">
        <v>83</v>
      </c>
      <c r="V2136">
        <v>346</v>
      </c>
      <c r="W2136" s="1" t="s">
        <v>464</v>
      </c>
      <c r="X2136" s="1" t="s">
        <v>137</v>
      </c>
      <c r="Y2136" s="2">
        <v>43178</v>
      </c>
      <c r="Z2136">
        <v>7.8</v>
      </c>
      <c r="AA2136" s="1" t="s">
        <v>192</v>
      </c>
      <c r="AB2136">
        <v>1</v>
      </c>
    </row>
    <row r="2137" spans="1:28" x14ac:dyDescent="0.3">
      <c r="A2137" s="1" t="s">
        <v>6303</v>
      </c>
      <c r="B2137" s="1" t="s">
        <v>6304</v>
      </c>
      <c r="C2137" s="1" t="s">
        <v>202</v>
      </c>
      <c r="D2137" s="1" t="s">
        <v>5720</v>
      </c>
      <c r="E2137">
        <v>5</v>
      </c>
      <c r="F2137">
        <v>27</v>
      </c>
      <c r="G2137" s="1" t="s">
        <v>44</v>
      </c>
      <c r="H2137" s="2">
        <v>45988</v>
      </c>
      <c r="I2137" s="1" t="s">
        <v>202</v>
      </c>
      <c r="J2137" s="1" t="s">
        <v>298</v>
      </c>
      <c r="K2137" s="1" t="s">
        <v>5720</v>
      </c>
      <c r="L2137" s="2">
        <v>45970</v>
      </c>
      <c r="M2137">
        <v>6</v>
      </c>
      <c r="N2137">
        <v>30</v>
      </c>
      <c r="O2137">
        <v>0</v>
      </c>
      <c r="P2137">
        <v>1193.5</v>
      </c>
      <c r="Q2137" s="1" t="s">
        <v>202</v>
      </c>
      <c r="R2137" s="1" t="s">
        <v>202</v>
      </c>
      <c r="S2137" s="1" t="s">
        <v>205</v>
      </c>
      <c r="T2137" s="1" t="s">
        <v>107</v>
      </c>
      <c r="U2137" s="1" t="s">
        <v>125</v>
      </c>
      <c r="V2137">
        <v>1705</v>
      </c>
      <c r="W2137" s="1" t="s">
        <v>301</v>
      </c>
      <c r="X2137" s="1" t="s">
        <v>137</v>
      </c>
      <c r="Y2137" s="2">
        <v>44620</v>
      </c>
      <c r="Z2137">
        <v>3.8</v>
      </c>
      <c r="AA2137" s="1" t="s">
        <v>39</v>
      </c>
    </row>
    <row r="2138" spans="1:28" x14ac:dyDescent="0.3">
      <c r="A2138" s="1" t="s">
        <v>6305</v>
      </c>
      <c r="B2138" s="1" t="s">
        <v>6306</v>
      </c>
      <c r="C2138" s="1" t="s">
        <v>113</v>
      </c>
      <c r="D2138" s="1" t="s">
        <v>6307</v>
      </c>
      <c r="E2138">
        <v>1</v>
      </c>
      <c r="F2138">
        <v>128</v>
      </c>
      <c r="G2138" s="1" t="s">
        <v>32</v>
      </c>
      <c r="H2138" s="2">
        <v>45770</v>
      </c>
      <c r="I2138" s="1" t="s">
        <v>113</v>
      </c>
      <c r="J2138" s="1" t="s">
        <v>215</v>
      </c>
      <c r="K2138" s="1" t="s">
        <v>6307</v>
      </c>
      <c r="L2138" s="2">
        <v>45755</v>
      </c>
      <c r="M2138">
        <v>6</v>
      </c>
      <c r="N2138">
        <v>0</v>
      </c>
      <c r="O2138">
        <v>1</v>
      </c>
      <c r="P2138">
        <v>672</v>
      </c>
      <c r="Q2138" s="1" t="s">
        <v>113</v>
      </c>
      <c r="R2138" s="1" t="s">
        <v>113</v>
      </c>
      <c r="S2138" s="1" t="s">
        <v>116</v>
      </c>
      <c r="T2138" s="1" t="s">
        <v>56</v>
      </c>
      <c r="U2138" s="1" t="s">
        <v>117</v>
      </c>
      <c r="V2138">
        <v>672</v>
      </c>
      <c r="W2138" s="1" t="s">
        <v>216</v>
      </c>
      <c r="X2138" s="1" t="s">
        <v>127</v>
      </c>
      <c r="Y2138" s="2">
        <v>45659</v>
      </c>
      <c r="Z2138">
        <v>1</v>
      </c>
      <c r="AA2138" s="1" t="s">
        <v>279</v>
      </c>
      <c r="AB2138">
        <v>1</v>
      </c>
    </row>
    <row r="2139" spans="1:28" x14ac:dyDescent="0.3">
      <c r="A2139" s="1" t="s">
        <v>6308</v>
      </c>
      <c r="B2139" s="1" t="s">
        <v>6309</v>
      </c>
      <c r="C2139" s="1" t="s">
        <v>1620</v>
      </c>
      <c r="D2139" s="1" t="s">
        <v>6310</v>
      </c>
      <c r="E2139">
        <v>4</v>
      </c>
      <c r="F2139">
        <v>39</v>
      </c>
      <c r="G2139" s="1" t="s">
        <v>44</v>
      </c>
      <c r="H2139" s="2">
        <v>45883</v>
      </c>
      <c r="I2139" s="1" t="s">
        <v>1620</v>
      </c>
      <c r="J2139" s="1" t="s">
        <v>318</v>
      </c>
      <c r="K2139" s="1" t="s">
        <v>6310</v>
      </c>
      <c r="L2139" s="2">
        <v>45869</v>
      </c>
      <c r="M2139">
        <v>5</v>
      </c>
      <c r="N2139">
        <v>30</v>
      </c>
      <c r="O2139">
        <v>0</v>
      </c>
      <c r="P2139">
        <v>368.2</v>
      </c>
      <c r="Q2139" s="1" t="s">
        <v>1620</v>
      </c>
      <c r="R2139" s="1" t="s">
        <v>1620</v>
      </c>
      <c r="S2139" s="1" t="s">
        <v>1622</v>
      </c>
      <c r="T2139" s="1" t="s">
        <v>134</v>
      </c>
      <c r="U2139" s="1" t="s">
        <v>366</v>
      </c>
      <c r="V2139">
        <v>526</v>
      </c>
      <c r="W2139" s="1" t="s">
        <v>319</v>
      </c>
      <c r="X2139" s="1" t="s">
        <v>48</v>
      </c>
      <c r="Y2139" s="2">
        <v>45758</v>
      </c>
      <c r="Z2139">
        <v>0.7</v>
      </c>
      <c r="AA2139" s="1" t="s">
        <v>39</v>
      </c>
    </row>
    <row r="2140" spans="1:28" x14ac:dyDescent="0.3">
      <c r="A2140" s="1" t="s">
        <v>6311</v>
      </c>
      <c r="B2140" s="1" t="s">
        <v>6312</v>
      </c>
      <c r="C2140" s="1" t="s">
        <v>3339</v>
      </c>
      <c r="D2140" s="1" t="s">
        <v>6313</v>
      </c>
      <c r="E2140">
        <v>4</v>
      </c>
      <c r="F2140">
        <v>26</v>
      </c>
      <c r="G2140" s="1" t="s">
        <v>44</v>
      </c>
      <c r="H2140" s="2">
        <v>45682</v>
      </c>
      <c r="I2140" s="1" t="s">
        <v>3339</v>
      </c>
      <c r="J2140" s="1" t="s">
        <v>183</v>
      </c>
      <c r="K2140" s="1" t="s">
        <v>6313</v>
      </c>
      <c r="L2140" s="2">
        <v>45671</v>
      </c>
      <c r="M2140">
        <v>7</v>
      </c>
      <c r="N2140">
        <v>0</v>
      </c>
      <c r="O2140">
        <v>0</v>
      </c>
      <c r="P2140">
        <v>385</v>
      </c>
      <c r="Q2140" s="1" t="s">
        <v>3339</v>
      </c>
      <c r="R2140" s="1" t="s">
        <v>3339</v>
      </c>
      <c r="S2140" s="1" t="s">
        <v>3341</v>
      </c>
      <c r="T2140" s="1" t="s">
        <v>134</v>
      </c>
      <c r="U2140" s="1" t="s">
        <v>366</v>
      </c>
      <c r="V2140">
        <v>385</v>
      </c>
      <c r="W2140" s="1" t="s">
        <v>186</v>
      </c>
      <c r="X2140" s="1" t="s">
        <v>137</v>
      </c>
      <c r="Y2140" s="2">
        <v>45507</v>
      </c>
      <c r="Z2140">
        <v>1.4</v>
      </c>
      <c r="AA2140" s="1" t="s">
        <v>39</v>
      </c>
    </row>
    <row r="2141" spans="1:28" x14ac:dyDescent="0.3">
      <c r="A2141" s="1" t="s">
        <v>6314</v>
      </c>
      <c r="B2141" s="1" t="s">
        <v>6315</v>
      </c>
      <c r="C2141" s="1" t="s">
        <v>1263</v>
      </c>
      <c r="D2141" s="1" t="s">
        <v>3426</v>
      </c>
      <c r="E2141">
        <v>4</v>
      </c>
      <c r="F2141">
        <v>47</v>
      </c>
      <c r="G2141" s="1" t="s">
        <v>44</v>
      </c>
      <c r="H2141" s="2">
        <v>45838</v>
      </c>
      <c r="I2141" s="1" t="s">
        <v>1263</v>
      </c>
      <c r="J2141" s="1" t="s">
        <v>446</v>
      </c>
      <c r="K2141" s="1" t="s">
        <v>3426</v>
      </c>
      <c r="L2141" s="2">
        <v>45821</v>
      </c>
      <c r="M2141">
        <v>8</v>
      </c>
      <c r="N2141">
        <v>40</v>
      </c>
      <c r="O2141">
        <v>0</v>
      </c>
      <c r="P2141">
        <v>193.8</v>
      </c>
      <c r="Q2141" s="1" t="s">
        <v>1263</v>
      </c>
      <c r="R2141" s="1" t="s">
        <v>1263</v>
      </c>
      <c r="S2141" s="1" t="s">
        <v>1265</v>
      </c>
      <c r="T2141" s="1" t="s">
        <v>56</v>
      </c>
      <c r="U2141" s="1" t="s">
        <v>359</v>
      </c>
      <c r="V2141">
        <v>323</v>
      </c>
      <c r="W2141" s="1" t="s">
        <v>447</v>
      </c>
      <c r="X2141" s="1" t="s">
        <v>127</v>
      </c>
      <c r="Y2141" s="2">
        <v>45409</v>
      </c>
      <c r="Z2141">
        <v>1.7</v>
      </c>
      <c r="AA2141" s="1" t="s">
        <v>39</v>
      </c>
    </row>
    <row r="2142" spans="1:28" x14ac:dyDescent="0.3">
      <c r="A2142" s="1" t="s">
        <v>6316</v>
      </c>
      <c r="B2142" s="1" t="s">
        <v>6317</v>
      </c>
      <c r="C2142" s="1" t="s">
        <v>1247</v>
      </c>
      <c r="D2142" s="1" t="s">
        <v>6318</v>
      </c>
      <c r="E2142">
        <v>3</v>
      </c>
      <c r="F2142">
        <v>63</v>
      </c>
      <c r="G2142" s="1" t="s">
        <v>44</v>
      </c>
      <c r="H2142" s="2">
        <v>45916</v>
      </c>
      <c r="I2142" s="1" t="s">
        <v>1247</v>
      </c>
      <c r="J2142" s="1" t="s">
        <v>204</v>
      </c>
      <c r="K2142" s="1" t="s">
        <v>6318</v>
      </c>
      <c r="L2142" s="2">
        <v>45898</v>
      </c>
      <c r="M2142">
        <v>5</v>
      </c>
      <c r="N2142">
        <v>20</v>
      </c>
      <c r="O2142">
        <v>1</v>
      </c>
      <c r="P2142">
        <v>540</v>
      </c>
      <c r="Q2142" s="1" t="s">
        <v>1247</v>
      </c>
      <c r="R2142" s="1" t="s">
        <v>1247</v>
      </c>
      <c r="S2142" s="1" t="s">
        <v>1249</v>
      </c>
      <c r="T2142" s="1" t="s">
        <v>35</v>
      </c>
      <c r="U2142" s="1" t="s">
        <v>83</v>
      </c>
      <c r="V2142">
        <v>675</v>
      </c>
      <c r="W2142" s="1" t="s">
        <v>206</v>
      </c>
      <c r="X2142" s="1" t="s">
        <v>137</v>
      </c>
      <c r="Y2142" s="2">
        <v>43138</v>
      </c>
      <c r="Z2142">
        <v>7.9</v>
      </c>
      <c r="AA2142" s="1" t="s">
        <v>39</v>
      </c>
    </row>
    <row r="2143" spans="1:28" x14ac:dyDescent="0.3">
      <c r="A2143" s="1" t="s">
        <v>6319</v>
      </c>
      <c r="B2143" s="1" t="s">
        <v>6320</v>
      </c>
      <c r="C2143" s="1" t="s">
        <v>450</v>
      </c>
      <c r="D2143" s="1" t="s">
        <v>2201</v>
      </c>
      <c r="E2143">
        <v>3</v>
      </c>
      <c r="F2143">
        <v>57</v>
      </c>
      <c r="G2143" s="1" t="s">
        <v>32</v>
      </c>
      <c r="H2143" s="2">
        <v>45719</v>
      </c>
      <c r="I2143" s="1" t="s">
        <v>450</v>
      </c>
      <c r="J2143" s="1" t="s">
        <v>221</v>
      </c>
      <c r="K2143" s="1" t="s">
        <v>2201</v>
      </c>
      <c r="L2143" s="2">
        <v>45711</v>
      </c>
      <c r="M2143">
        <v>5</v>
      </c>
      <c r="N2143">
        <v>20</v>
      </c>
      <c r="O2143">
        <v>0</v>
      </c>
      <c r="P2143">
        <v>2782.4</v>
      </c>
      <c r="Q2143" s="1" t="s">
        <v>450</v>
      </c>
      <c r="R2143" s="1" t="s">
        <v>450</v>
      </c>
      <c r="S2143" s="1" t="s">
        <v>452</v>
      </c>
      <c r="T2143" s="1" t="s">
        <v>107</v>
      </c>
      <c r="U2143" s="1" t="s">
        <v>416</v>
      </c>
      <c r="V2143">
        <v>3478</v>
      </c>
      <c r="W2143" s="1" t="s">
        <v>224</v>
      </c>
      <c r="X2143" s="1" t="s">
        <v>137</v>
      </c>
      <c r="Y2143" s="2">
        <v>44532</v>
      </c>
      <c r="Z2143">
        <v>4.0999999999999996</v>
      </c>
      <c r="AA2143" s="1" t="s">
        <v>858</v>
      </c>
      <c r="AB2143">
        <v>1</v>
      </c>
    </row>
    <row r="2144" spans="1:28" x14ac:dyDescent="0.3">
      <c r="A2144" s="1" t="s">
        <v>6321</v>
      </c>
      <c r="B2144" s="1" t="s">
        <v>6322</v>
      </c>
      <c r="C2144" s="1" t="s">
        <v>836</v>
      </c>
      <c r="D2144" s="1" t="s">
        <v>3752</v>
      </c>
      <c r="E2144">
        <v>3</v>
      </c>
      <c r="F2144">
        <v>44</v>
      </c>
      <c r="G2144" s="1" t="s">
        <v>806</v>
      </c>
      <c r="H2144" s="2">
        <v>45803</v>
      </c>
      <c r="I2144" s="1" t="s">
        <v>836</v>
      </c>
      <c r="J2144" s="1" t="s">
        <v>376</v>
      </c>
      <c r="K2144" s="1" t="s">
        <v>3752</v>
      </c>
      <c r="L2144" s="2">
        <v>45799</v>
      </c>
      <c r="M2144">
        <v>3</v>
      </c>
      <c r="N2144">
        <v>15</v>
      </c>
      <c r="O2144">
        <v>0</v>
      </c>
      <c r="P2144">
        <v>285.60000000000002</v>
      </c>
      <c r="Q2144" s="1" t="s">
        <v>836</v>
      </c>
      <c r="R2144" s="1" t="s">
        <v>836</v>
      </c>
      <c r="S2144" s="1" t="s">
        <v>838</v>
      </c>
      <c r="T2144" s="1" t="s">
        <v>107</v>
      </c>
      <c r="U2144" s="1" t="s">
        <v>416</v>
      </c>
      <c r="V2144">
        <v>336</v>
      </c>
      <c r="W2144" s="1" t="s">
        <v>379</v>
      </c>
      <c r="X2144" s="1" t="s">
        <v>48</v>
      </c>
      <c r="Y2144" s="2">
        <v>45419</v>
      </c>
      <c r="Z2144">
        <v>1.7</v>
      </c>
      <c r="AA2144" s="1" t="s">
        <v>39</v>
      </c>
    </row>
    <row r="2145" spans="1:28" x14ac:dyDescent="0.3">
      <c r="A2145" s="1" t="s">
        <v>6323</v>
      </c>
      <c r="B2145" s="1" t="s">
        <v>6324</v>
      </c>
      <c r="C2145" s="1" t="s">
        <v>543</v>
      </c>
      <c r="D2145" s="1" t="s">
        <v>2198</v>
      </c>
      <c r="E2145">
        <v>4</v>
      </c>
      <c r="F2145">
        <v>54</v>
      </c>
      <c r="G2145" s="1" t="s">
        <v>44</v>
      </c>
      <c r="H2145" s="2">
        <v>45783</v>
      </c>
      <c r="I2145" s="1" t="s">
        <v>543</v>
      </c>
      <c r="J2145" s="1" t="s">
        <v>96</v>
      </c>
      <c r="K2145" s="1" t="s">
        <v>2198</v>
      </c>
      <c r="L2145" s="2">
        <v>45768</v>
      </c>
      <c r="M2145">
        <v>4</v>
      </c>
      <c r="N2145">
        <v>40</v>
      </c>
      <c r="O2145">
        <v>0</v>
      </c>
      <c r="P2145">
        <v>124.2</v>
      </c>
      <c r="Q2145" s="1" t="s">
        <v>543</v>
      </c>
      <c r="R2145" s="1" t="s">
        <v>543</v>
      </c>
      <c r="S2145" s="1" t="s">
        <v>545</v>
      </c>
      <c r="T2145" s="1" t="s">
        <v>56</v>
      </c>
      <c r="U2145" s="1" t="s">
        <v>57</v>
      </c>
      <c r="V2145">
        <v>207</v>
      </c>
      <c r="W2145" s="1" t="s">
        <v>99</v>
      </c>
      <c r="X2145" s="1" t="s">
        <v>100</v>
      </c>
      <c r="Y2145" s="2">
        <v>45629</v>
      </c>
      <c r="Z2145">
        <v>1.1000000000000001</v>
      </c>
      <c r="AA2145" s="1" t="s">
        <v>39</v>
      </c>
    </row>
    <row r="2146" spans="1:28" x14ac:dyDescent="0.3">
      <c r="A2146" s="1" t="s">
        <v>6325</v>
      </c>
      <c r="B2146" s="1" t="s">
        <v>6326</v>
      </c>
      <c r="C2146" s="1" t="s">
        <v>611</v>
      </c>
      <c r="D2146" s="1" t="s">
        <v>6327</v>
      </c>
      <c r="E2146">
        <v>3</v>
      </c>
      <c r="F2146">
        <v>37</v>
      </c>
      <c r="G2146" s="1" t="s">
        <v>44</v>
      </c>
      <c r="H2146" s="2">
        <v>45988</v>
      </c>
      <c r="I2146" s="1" t="s">
        <v>611</v>
      </c>
      <c r="J2146" s="1" t="s">
        <v>1119</v>
      </c>
      <c r="K2146" s="1" t="s">
        <v>6327</v>
      </c>
      <c r="L2146" s="2">
        <v>45971</v>
      </c>
      <c r="M2146">
        <v>7</v>
      </c>
      <c r="N2146">
        <v>15</v>
      </c>
      <c r="O2146">
        <v>0</v>
      </c>
      <c r="P2146">
        <v>1531.7</v>
      </c>
      <c r="Q2146" s="1" t="s">
        <v>611</v>
      </c>
      <c r="R2146" s="1" t="s">
        <v>611</v>
      </c>
      <c r="S2146" s="1" t="s">
        <v>613</v>
      </c>
      <c r="T2146" s="1" t="s">
        <v>35</v>
      </c>
      <c r="U2146" s="1" t="s">
        <v>167</v>
      </c>
      <c r="V2146">
        <v>1802</v>
      </c>
      <c r="W2146" s="1" t="s">
        <v>1120</v>
      </c>
      <c r="X2146" s="1" t="s">
        <v>38</v>
      </c>
      <c r="Y2146" s="2">
        <v>44070</v>
      </c>
      <c r="Z2146">
        <v>5.3</v>
      </c>
      <c r="AA2146" s="1" t="s">
        <v>39</v>
      </c>
    </row>
    <row r="2147" spans="1:28" x14ac:dyDescent="0.3">
      <c r="A2147" s="1" t="s">
        <v>6328</v>
      </c>
      <c r="B2147" s="1" t="s">
        <v>6329</v>
      </c>
      <c r="C2147" s="1" t="s">
        <v>195</v>
      </c>
      <c r="D2147" s="1" t="s">
        <v>4739</v>
      </c>
      <c r="E2147">
        <v>4</v>
      </c>
      <c r="F2147">
        <v>54</v>
      </c>
      <c r="G2147" s="1" t="s">
        <v>32</v>
      </c>
      <c r="H2147" s="2">
        <v>45825</v>
      </c>
      <c r="I2147" s="1" t="s">
        <v>195</v>
      </c>
      <c r="J2147" s="1" t="s">
        <v>183</v>
      </c>
      <c r="K2147" s="1" t="s">
        <v>4739</v>
      </c>
      <c r="L2147" s="2">
        <v>45819</v>
      </c>
      <c r="M2147">
        <v>3</v>
      </c>
      <c r="N2147">
        <v>5</v>
      </c>
      <c r="O2147">
        <v>0</v>
      </c>
      <c r="P2147">
        <v>7447.05</v>
      </c>
      <c r="Q2147" s="1" t="s">
        <v>195</v>
      </c>
      <c r="R2147" s="1" t="s">
        <v>195</v>
      </c>
      <c r="S2147" s="1" t="s">
        <v>198</v>
      </c>
      <c r="T2147" s="1" t="s">
        <v>90</v>
      </c>
      <c r="U2147" s="1" t="s">
        <v>185</v>
      </c>
      <c r="V2147">
        <v>7839</v>
      </c>
      <c r="W2147" s="1" t="s">
        <v>186</v>
      </c>
      <c r="X2147" s="1" t="s">
        <v>137</v>
      </c>
      <c r="Y2147" s="2">
        <v>45507</v>
      </c>
      <c r="Z2147">
        <v>1.4</v>
      </c>
      <c r="AA2147" s="1" t="s">
        <v>39</v>
      </c>
    </row>
    <row r="2148" spans="1:28" x14ac:dyDescent="0.3">
      <c r="A2148" s="1" t="s">
        <v>6330</v>
      </c>
      <c r="B2148" s="1" t="s">
        <v>6331</v>
      </c>
      <c r="C2148" s="1" t="s">
        <v>2736</v>
      </c>
      <c r="D2148" s="1" t="s">
        <v>6332</v>
      </c>
      <c r="E2148">
        <v>3</v>
      </c>
      <c r="F2148">
        <v>69</v>
      </c>
      <c r="G2148" s="1" t="s">
        <v>44</v>
      </c>
      <c r="H2148" s="2">
        <v>45965</v>
      </c>
      <c r="I2148" s="1" t="s">
        <v>2736</v>
      </c>
      <c r="J2148" s="1" t="s">
        <v>394</v>
      </c>
      <c r="K2148" s="1" t="s">
        <v>6332</v>
      </c>
      <c r="L2148" s="2">
        <v>45948</v>
      </c>
      <c r="M2148">
        <v>9</v>
      </c>
      <c r="N2148">
        <v>0</v>
      </c>
      <c r="O2148">
        <v>0</v>
      </c>
      <c r="P2148">
        <v>1282</v>
      </c>
      <c r="Q2148" s="1" t="s">
        <v>2736</v>
      </c>
      <c r="R2148" s="1" t="s">
        <v>2736</v>
      </c>
      <c r="S2148" s="1" t="s">
        <v>2738</v>
      </c>
      <c r="T2148" s="1" t="s">
        <v>90</v>
      </c>
      <c r="U2148" s="1" t="s">
        <v>185</v>
      </c>
      <c r="V2148">
        <v>1282</v>
      </c>
      <c r="W2148" s="1" t="s">
        <v>396</v>
      </c>
      <c r="X2148" s="1" t="s">
        <v>127</v>
      </c>
      <c r="Y2148" s="2">
        <v>43220</v>
      </c>
      <c r="Z2148">
        <v>7.7</v>
      </c>
      <c r="AA2148" s="1" t="s">
        <v>39</v>
      </c>
    </row>
    <row r="2149" spans="1:28" x14ac:dyDescent="0.3">
      <c r="A2149" s="1" t="s">
        <v>6333</v>
      </c>
      <c r="B2149" s="1" t="s">
        <v>6334</v>
      </c>
      <c r="C2149" s="1" t="s">
        <v>1492</v>
      </c>
      <c r="D2149" s="1" t="s">
        <v>4935</v>
      </c>
      <c r="E2149">
        <v>3</v>
      </c>
      <c r="F2149">
        <v>134</v>
      </c>
      <c r="G2149" s="1" t="s">
        <v>44</v>
      </c>
      <c r="H2149" s="2">
        <v>45991</v>
      </c>
      <c r="I2149" s="1" t="s">
        <v>1492</v>
      </c>
      <c r="J2149" s="1" t="s">
        <v>221</v>
      </c>
      <c r="K2149" s="1" t="s">
        <v>4935</v>
      </c>
      <c r="L2149" s="2">
        <v>45982</v>
      </c>
      <c r="M2149">
        <v>7</v>
      </c>
      <c r="N2149">
        <v>10</v>
      </c>
      <c r="O2149">
        <v>0</v>
      </c>
      <c r="P2149">
        <v>3567.6</v>
      </c>
      <c r="Q2149" s="1" t="s">
        <v>1492</v>
      </c>
      <c r="R2149" s="1" t="s">
        <v>1492</v>
      </c>
      <c r="S2149" s="1" t="s">
        <v>1494</v>
      </c>
      <c r="T2149" s="1" t="s">
        <v>107</v>
      </c>
      <c r="U2149" s="1" t="s">
        <v>152</v>
      </c>
      <c r="V2149">
        <v>3964</v>
      </c>
      <c r="W2149" s="1" t="s">
        <v>224</v>
      </c>
      <c r="X2149" s="1" t="s">
        <v>137</v>
      </c>
      <c r="Y2149" s="2">
        <v>44532</v>
      </c>
      <c r="Z2149">
        <v>4.0999999999999996</v>
      </c>
      <c r="AA2149" s="1" t="s">
        <v>39</v>
      </c>
    </row>
    <row r="2150" spans="1:28" x14ac:dyDescent="0.3">
      <c r="A2150" s="1" t="s">
        <v>6335</v>
      </c>
      <c r="B2150" s="1" t="s">
        <v>6336</v>
      </c>
      <c r="C2150" s="1" t="s">
        <v>257</v>
      </c>
      <c r="D2150" s="1" t="s">
        <v>1272</v>
      </c>
      <c r="E2150">
        <v>5</v>
      </c>
      <c r="F2150">
        <v>51</v>
      </c>
      <c r="G2150" s="1" t="s">
        <v>44</v>
      </c>
      <c r="H2150" s="2">
        <v>45767</v>
      </c>
      <c r="I2150" s="1" t="s">
        <v>257</v>
      </c>
      <c r="J2150" s="1" t="s">
        <v>132</v>
      </c>
      <c r="K2150" s="1" t="s">
        <v>1272</v>
      </c>
      <c r="L2150" s="2">
        <v>45757</v>
      </c>
      <c r="M2150">
        <v>5</v>
      </c>
      <c r="N2150">
        <v>15</v>
      </c>
      <c r="O2150">
        <v>0</v>
      </c>
      <c r="P2150">
        <v>198.9</v>
      </c>
      <c r="Q2150" s="1" t="s">
        <v>257</v>
      </c>
      <c r="R2150" s="1" t="s">
        <v>257</v>
      </c>
      <c r="S2150" s="1" t="s">
        <v>259</v>
      </c>
      <c r="T2150" s="1" t="s">
        <v>134</v>
      </c>
      <c r="U2150" s="1" t="s">
        <v>144</v>
      </c>
      <c r="V2150">
        <v>234</v>
      </c>
      <c r="W2150" s="1" t="s">
        <v>136</v>
      </c>
      <c r="X2150" s="1" t="s">
        <v>137</v>
      </c>
      <c r="Y2150" s="2">
        <v>44254</v>
      </c>
      <c r="Z2150">
        <v>4.8</v>
      </c>
      <c r="AA2150" s="1" t="s">
        <v>39</v>
      </c>
    </row>
    <row r="2151" spans="1:28" x14ac:dyDescent="0.3">
      <c r="A2151" s="1" t="s">
        <v>6337</v>
      </c>
      <c r="B2151" s="1" t="s">
        <v>6338</v>
      </c>
      <c r="C2151" s="1" t="s">
        <v>332</v>
      </c>
      <c r="D2151" s="1" t="s">
        <v>3577</v>
      </c>
      <c r="E2151">
        <v>4</v>
      </c>
      <c r="F2151">
        <v>24</v>
      </c>
      <c r="G2151" s="1" t="s">
        <v>32</v>
      </c>
      <c r="H2151" s="2">
        <v>45777</v>
      </c>
      <c r="I2151" s="1" t="s">
        <v>332</v>
      </c>
      <c r="J2151" s="1" t="s">
        <v>1119</v>
      </c>
      <c r="K2151" s="1" t="s">
        <v>3577</v>
      </c>
      <c r="L2151" s="2">
        <v>45770</v>
      </c>
      <c r="M2151">
        <v>4</v>
      </c>
      <c r="N2151">
        <v>10</v>
      </c>
      <c r="O2151">
        <v>0</v>
      </c>
      <c r="P2151">
        <v>1714.5</v>
      </c>
      <c r="Q2151" s="1" t="s">
        <v>332</v>
      </c>
      <c r="R2151" s="1" t="s">
        <v>332</v>
      </c>
      <c r="S2151" s="1" t="s">
        <v>334</v>
      </c>
      <c r="T2151" s="1" t="s">
        <v>107</v>
      </c>
      <c r="U2151" s="1" t="s">
        <v>125</v>
      </c>
      <c r="V2151">
        <v>1905</v>
      </c>
      <c r="W2151" s="1" t="s">
        <v>1120</v>
      </c>
      <c r="X2151" s="1" t="s">
        <v>38</v>
      </c>
      <c r="Y2151" s="2">
        <v>44070</v>
      </c>
      <c r="Z2151">
        <v>5.3</v>
      </c>
      <c r="AA2151" s="1" t="s">
        <v>39</v>
      </c>
    </row>
    <row r="2152" spans="1:28" x14ac:dyDescent="0.3">
      <c r="A2152" s="1" t="s">
        <v>6339</v>
      </c>
      <c r="B2152" s="1" t="s">
        <v>6340</v>
      </c>
      <c r="C2152" s="1" t="s">
        <v>4341</v>
      </c>
      <c r="D2152" s="1" t="s">
        <v>6341</v>
      </c>
      <c r="E2152">
        <v>3</v>
      </c>
      <c r="F2152">
        <v>88</v>
      </c>
      <c r="G2152" s="1" t="s">
        <v>44</v>
      </c>
      <c r="H2152" s="2">
        <v>45789</v>
      </c>
      <c r="I2152" s="1" t="s">
        <v>4341</v>
      </c>
      <c r="J2152" s="1" t="s">
        <v>229</v>
      </c>
      <c r="K2152" s="1" t="s">
        <v>6341</v>
      </c>
      <c r="L2152" s="2">
        <v>45772</v>
      </c>
      <c r="M2152">
        <v>4</v>
      </c>
      <c r="N2152">
        <v>15</v>
      </c>
      <c r="O2152">
        <v>0</v>
      </c>
      <c r="P2152">
        <v>471.75</v>
      </c>
      <c r="Q2152" s="1" t="s">
        <v>4341</v>
      </c>
      <c r="R2152" s="1" t="s">
        <v>4341</v>
      </c>
      <c r="S2152" s="1" t="s">
        <v>4343</v>
      </c>
      <c r="T2152" s="1" t="s">
        <v>90</v>
      </c>
      <c r="U2152" s="1" t="s">
        <v>185</v>
      </c>
      <c r="V2152">
        <v>555</v>
      </c>
      <c r="W2152" s="1" t="s">
        <v>231</v>
      </c>
      <c r="X2152" s="1" t="s">
        <v>127</v>
      </c>
      <c r="Y2152" s="2">
        <v>43596</v>
      </c>
      <c r="Z2152">
        <v>6.6</v>
      </c>
      <c r="AA2152" s="1" t="s">
        <v>39</v>
      </c>
    </row>
    <row r="2153" spans="1:28" x14ac:dyDescent="0.3">
      <c r="A2153" s="1" t="s">
        <v>6342</v>
      </c>
      <c r="B2153" s="1" t="s">
        <v>6343</v>
      </c>
      <c r="C2153" s="1" t="s">
        <v>788</v>
      </c>
      <c r="D2153" s="1" t="s">
        <v>4444</v>
      </c>
      <c r="E2153">
        <v>4</v>
      </c>
      <c r="F2153">
        <v>131</v>
      </c>
      <c r="G2153" s="1" t="s">
        <v>44</v>
      </c>
      <c r="H2153" s="2">
        <v>45678</v>
      </c>
      <c r="I2153" s="1" t="s">
        <v>788</v>
      </c>
      <c r="J2153" s="1" t="s">
        <v>549</v>
      </c>
      <c r="K2153" s="1" t="s">
        <v>4444</v>
      </c>
      <c r="L2153" s="2">
        <v>45667</v>
      </c>
      <c r="M2153">
        <v>5</v>
      </c>
      <c r="N2153">
        <v>10</v>
      </c>
      <c r="O2153">
        <v>0</v>
      </c>
      <c r="P2153">
        <v>1621.8</v>
      </c>
      <c r="Q2153" s="1" t="s">
        <v>788</v>
      </c>
      <c r="R2153" s="1" t="s">
        <v>788</v>
      </c>
      <c r="S2153" s="1" t="s">
        <v>790</v>
      </c>
      <c r="T2153" s="1" t="s">
        <v>56</v>
      </c>
      <c r="U2153" s="1" t="s">
        <v>359</v>
      </c>
      <c r="V2153">
        <v>1802</v>
      </c>
      <c r="W2153" s="1" t="s">
        <v>550</v>
      </c>
      <c r="X2153" s="1" t="s">
        <v>38</v>
      </c>
      <c r="Y2153" s="2">
        <v>45530</v>
      </c>
      <c r="Z2153">
        <v>1.3</v>
      </c>
      <c r="AA2153" s="1" t="s">
        <v>39</v>
      </c>
    </row>
    <row r="2154" spans="1:28" x14ac:dyDescent="0.3">
      <c r="A2154" s="1" t="s">
        <v>6344</v>
      </c>
      <c r="B2154" s="1" t="s">
        <v>6345</v>
      </c>
      <c r="C2154" s="1" t="s">
        <v>472</v>
      </c>
      <c r="D2154" s="1" t="s">
        <v>6346</v>
      </c>
      <c r="E2154">
        <v>5</v>
      </c>
      <c r="F2154">
        <v>25</v>
      </c>
      <c r="G2154" s="1" t="s">
        <v>44</v>
      </c>
      <c r="H2154" s="2">
        <v>45751</v>
      </c>
      <c r="I2154" s="1" t="s">
        <v>472</v>
      </c>
      <c r="J2154" s="1" t="s">
        <v>357</v>
      </c>
      <c r="K2154" s="1" t="s">
        <v>6346</v>
      </c>
      <c r="L2154" s="2">
        <v>45737</v>
      </c>
      <c r="M2154">
        <v>7</v>
      </c>
      <c r="N2154">
        <v>0</v>
      </c>
      <c r="O2154">
        <v>0</v>
      </c>
      <c r="P2154">
        <v>112</v>
      </c>
      <c r="Q2154" s="1" t="s">
        <v>472</v>
      </c>
      <c r="R2154" s="1" t="s">
        <v>472</v>
      </c>
      <c r="S2154" s="1" t="s">
        <v>474</v>
      </c>
      <c r="T2154" s="1" t="s">
        <v>134</v>
      </c>
      <c r="U2154" s="1" t="s">
        <v>135</v>
      </c>
      <c r="V2154">
        <v>112</v>
      </c>
      <c r="W2154" s="1" t="s">
        <v>360</v>
      </c>
      <c r="X2154" s="1" t="s">
        <v>38</v>
      </c>
      <c r="Y2154" s="2">
        <v>45643</v>
      </c>
      <c r="Z2154">
        <v>1</v>
      </c>
      <c r="AA2154" s="1" t="s">
        <v>39</v>
      </c>
    </row>
    <row r="2155" spans="1:28" x14ac:dyDescent="0.3">
      <c r="A2155" s="1" t="s">
        <v>6347</v>
      </c>
      <c r="B2155" s="1" t="s">
        <v>6348</v>
      </c>
      <c r="C2155" s="1" t="s">
        <v>1435</v>
      </c>
      <c r="D2155" s="1" t="s">
        <v>6349</v>
      </c>
      <c r="E2155">
        <v>3</v>
      </c>
      <c r="F2155">
        <v>69</v>
      </c>
      <c r="G2155" s="1" t="s">
        <v>401</v>
      </c>
      <c r="H2155" s="2">
        <v>45756</v>
      </c>
      <c r="I2155" s="1" t="s">
        <v>1435</v>
      </c>
      <c r="J2155" s="1" t="s">
        <v>64</v>
      </c>
      <c r="K2155" s="1" t="s">
        <v>6349</v>
      </c>
      <c r="L2155" s="2">
        <v>45749</v>
      </c>
      <c r="M2155">
        <v>3</v>
      </c>
      <c r="N2155">
        <v>5</v>
      </c>
      <c r="O2155">
        <v>0</v>
      </c>
      <c r="P2155">
        <v>2140.35</v>
      </c>
      <c r="Q2155" s="1" t="s">
        <v>1435</v>
      </c>
      <c r="R2155" s="1" t="s">
        <v>1435</v>
      </c>
      <c r="S2155" s="1" t="s">
        <v>1437</v>
      </c>
      <c r="T2155" s="1" t="s">
        <v>90</v>
      </c>
      <c r="U2155" s="1" t="s">
        <v>91</v>
      </c>
      <c r="V2155">
        <v>2253</v>
      </c>
      <c r="W2155" s="1" t="s">
        <v>67</v>
      </c>
      <c r="X2155" s="1" t="s">
        <v>59</v>
      </c>
      <c r="Y2155" s="2">
        <v>44275</v>
      </c>
      <c r="Z2155">
        <v>4.8</v>
      </c>
      <c r="AA2155" s="1" t="s">
        <v>39</v>
      </c>
    </row>
    <row r="2156" spans="1:28" x14ac:dyDescent="0.3">
      <c r="A2156" s="1" t="s">
        <v>6350</v>
      </c>
      <c r="B2156" s="1" t="s">
        <v>6351</v>
      </c>
      <c r="C2156" s="1" t="s">
        <v>1263</v>
      </c>
      <c r="D2156" s="1" t="s">
        <v>6352</v>
      </c>
      <c r="E2156">
        <v>4</v>
      </c>
      <c r="F2156">
        <v>50</v>
      </c>
      <c r="G2156" s="1" t="s">
        <v>44</v>
      </c>
      <c r="H2156" s="2">
        <v>45715</v>
      </c>
      <c r="I2156" s="1" t="s">
        <v>1263</v>
      </c>
      <c r="J2156" s="1" t="s">
        <v>264</v>
      </c>
      <c r="K2156" s="1" t="s">
        <v>6352</v>
      </c>
      <c r="L2156" s="2">
        <v>45697</v>
      </c>
      <c r="M2156">
        <v>10</v>
      </c>
      <c r="N2156">
        <v>10</v>
      </c>
      <c r="O2156">
        <v>0</v>
      </c>
      <c r="P2156">
        <v>290.7</v>
      </c>
      <c r="Q2156" s="1" t="s">
        <v>1263</v>
      </c>
      <c r="R2156" s="1" t="s">
        <v>1263</v>
      </c>
      <c r="S2156" s="1" t="s">
        <v>1265</v>
      </c>
      <c r="T2156" s="1" t="s">
        <v>56</v>
      </c>
      <c r="U2156" s="1" t="s">
        <v>359</v>
      </c>
      <c r="V2156">
        <v>323</v>
      </c>
      <c r="W2156" s="1" t="s">
        <v>267</v>
      </c>
      <c r="X2156" s="1" t="s">
        <v>268</v>
      </c>
      <c r="Y2156" s="2">
        <v>43207</v>
      </c>
      <c r="Z2156">
        <v>7.7</v>
      </c>
      <c r="AA2156" s="1" t="s">
        <v>39</v>
      </c>
    </row>
    <row r="2157" spans="1:28" x14ac:dyDescent="0.3">
      <c r="A2157" s="1" t="s">
        <v>6353</v>
      </c>
      <c r="B2157" s="1" t="s">
        <v>6354</v>
      </c>
      <c r="C2157" s="1" t="s">
        <v>1169</v>
      </c>
      <c r="D2157" s="1" t="s">
        <v>6355</v>
      </c>
      <c r="E2157">
        <v>3</v>
      </c>
      <c r="F2157">
        <v>71</v>
      </c>
      <c r="G2157" s="1" t="s">
        <v>32</v>
      </c>
      <c r="H2157" s="2">
        <v>45974</v>
      </c>
      <c r="I2157" s="1" t="s">
        <v>1169</v>
      </c>
      <c r="J2157" s="1" t="s">
        <v>215</v>
      </c>
      <c r="K2157" s="1" t="s">
        <v>6355</v>
      </c>
      <c r="L2157" s="2">
        <v>45959</v>
      </c>
      <c r="M2157">
        <v>7</v>
      </c>
      <c r="N2157">
        <v>0</v>
      </c>
      <c r="O2157">
        <v>0</v>
      </c>
      <c r="P2157">
        <v>5962</v>
      </c>
      <c r="Q2157" s="1" t="s">
        <v>1169</v>
      </c>
      <c r="R2157" s="1" t="s">
        <v>1169</v>
      </c>
      <c r="S2157" s="1" t="s">
        <v>1171</v>
      </c>
      <c r="T2157" s="1" t="s">
        <v>90</v>
      </c>
      <c r="U2157" s="1" t="s">
        <v>185</v>
      </c>
      <c r="V2157">
        <v>5962</v>
      </c>
      <c r="W2157" s="1" t="s">
        <v>216</v>
      </c>
      <c r="X2157" s="1" t="s">
        <v>127</v>
      </c>
      <c r="Y2157" s="2">
        <v>45659</v>
      </c>
      <c r="Z2157">
        <v>1</v>
      </c>
      <c r="AA2157" s="1" t="s">
        <v>39</v>
      </c>
    </row>
    <row r="2158" spans="1:28" x14ac:dyDescent="0.3">
      <c r="A2158" s="1" t="s">
        <v>6356</v>
      </c>
      <c r="B2158" s="1" t="s">
        <v>6357</v>
      </c>
      <c r="C2158" s="1" t="s">
        <v>1024</v>
      </c>
      <c r="D2158" s="1" t="s">
        <v>6358</v>
      </c>
      <c r="E2158">
        <v>2</v>
      </c>
      <c r="F2158">
        <v>84</v>
      </c>
      <c r="G2158" s="1" t="s">
        <v>32</v>
      </c>
      <c r="H2158" s="2">
        <v>45793</v>
      </c>
      <c r="I2158" s="1" t="s">
        <v>1024</v>
      </c>
      <c r="J2158" s="1" t="s">
        <v>115</v>
      </c>
      <c r="K2158" s="1" t="s">
        <v>6358</v>
      </c>
      <c r="L2158" s="2">
        <v>45783</v>
      </c>
      <c r="M2158">
        <v>8</v>
      </c>
      <c r="N2158">
        <v>15</v>
      </c>
      <c r="O2158">
        <v>1</v>
      </c>
      <c r="P2158">
        <v>2105.4499999999998</v>
      </c>
      <c r="Q2158" s="1" t="s">
        <v>1024</v>
      </c>
      <c r="R2158" s="1" t="s">
        <v>1024</v>
      </c>
      <c r="S2158" s="1" t="s">
        <v>1026</v>
      </c>
      <c r="T2158" s="1" t="s">
        <v>56</v>
      </c>
      <c r="U2158" s="1" t="s">
        <v>359</v>
      </c>
      <c r="V2158">
        <v>2477</v>
      </c>
      <c r="W2158" s="1" t="s">
        <v>118</v>
      </c>
      <c r="X2158" s="1" t="s">
        <v>59</v>
      </c>
      <c r="Y2158" s="2">
        <v>43824</v>
      </c>
      <c r="Z2158">
        <v>6</v>
      </c>
      <c r="AA2158" s="1" t="s">
        <v>84</v>
      </c>
      <c r="AB2158">
        <v>1</v>
      </c>
    </row>
    <row r="2159" spans="1:28" x14ac:dyDescent="0.3">
      <c r="A2159" s="1" t="s">
        <v>6359</v>
      </c>
      <c r="B2159" s="1" t="s">
        <v>6360</v>
      </c>
      <c r="C2159" s="1" t="s">
        <v>1721</v>
      </c>
      <c r="D2159" s="1" t="s">
        <v>4806</v>
      </c>
      <c r="E2159">
        <v>2</v>
      </c>
      <c r="F2159">
        <v>83</v>
      </c>
      <c r="G2159" s="1" t="s">
        <v>32</v>
      </c>
      <c r="H2159" s="2">
        <v>45828</v>
      </c>
      <c r="I2159" s="1" t="s">
        <v>1721</v>
      </c>
      <c r="J2159" s="1" t="s">
        <v>159</v>
      </c>
      <c r="K2159" s="1" t="s">
        <v>4806</v>
      </c>
      <c r="L2159" s="2">
        <v>45809</v>
      </c>
      <c r="M2159">
        <v>8</v>
      </c>
      <c r="N2159">
        <v>15</v>
      </c>
      <c r="O2159">
        <v>1</v>
      </c>
      <c r="P2159">
        <v>933.3</v>
      </c>
      <c r="Q2159" s="1" t="s">
        <v>1721</v>
      </c>
      <c r="R2159" s="1" t="s">
        <v>1721</v>
      </c>
      <c r="S2159" s="1" t="s">
        <v>1723</v>
      </c>
      <c r="T2159" s="1" t="s">
        <v>35</v>
      </c>
      <c r="U2159" s="1" t="s">
        <v>83</v>
      </c>
      <c r="V2159">
        <v>1098</v>
      </c>
      <c r="W2159" s="1" t="s">
        <v>161</v>
      </c>
      <c r="X2159" s="1" t="s">
        <v>59</v>
      </c>
      <c r="Y2159" s="2">
        <v>43812</v>
      </c>
      <c r="Z2159">
        <v>6.1</v>
      </c>
      <c r="AA2159" s="1" t="s">
        <v>827</v>
      </c>
      <c r="AB2159">
        <v>1</v>
      </c>
    </row>
    <row r="2160" spans="1:28" x14ac:dyDescent="0.3">
      <c r="A2160" s="1" t="s">
        <v>6361</v>
      </c>
      <c r="B2160" s="1" t="s">
        <v>6362</v>
      </c>
      <c r="C2160" s="1" t="s">
        <v>1819</v>
      </c>
      <c r="D2160" s="1" t="s">
        <v>5348</v>
      </c>
      <c r="E2160">
        <v>4</v>
      </c>
      <c r="F2160">
        <v>41</v>
      </c>
      <c r="G2160" s="1" t="s">
        <v>44</v>
      </c>
      <c r="H2160" s="2">
        <v>45755</v>
      </c>
      <c r="I2160" s="1" t="s">
        <v>1819</v>
      </c>
      <c r="J2160" s="1" t="s">
        <v>115</v>
      </c>
      <c r="K2160" s="1" t="s">
        <v>5348</v>
      </c>
      <c r="L2160" s="2">
        <v>45744</v>
      </c>
      <c r="M2160">
        <v>5</v>
      </c>
      <c r="N2160">
        <v>5</v>
      </c>
      <c r="O2160">
        <v>0</v>
      </c>
      <c r="P2160">
        <v>1034.55</v>
      </c>
      <c r="Q2160" s="1" t="s">
        <v>1819</v>
      </c>
      <c r="R2160" s="1" t="s">
        <v>1819</v>
      </c>
      <c r="S2160" s="1" t="s">
        <v>1821</v>
      </c>
      <c r="T2160" s="1" t="s">
        <v>56</v>
      </c>
      <c r="U2160" s="1" t="s">
        <v>117</v>
      </c>
      <c r="V2160">
        <v>1089</v>
      </c>
      <c r="W2160" s="1" t="s">
        <v>118</v>
      </c>
      <c r="X2160" s="1" t="s">
        <v>59</v>
      </c>
      <c r="Y2160" s="2">
        <v>43824</v>
      </c>
      <c r="Z2160">
        <v>6</v>
      </c>
      <c r="AA2160" s="1" t="s">
        <v>39</v>
      </c>
    </row>
    <row r="2161" spans="1:28" x14ac:dyDescent="0.3">
      <c r="A2161" s="1" t="s">
        <v>6363</v>
      </c>
      <c r="B2161" s="1" t="s">
        <v>6364</v>
      </c>
      <c r="C2161" s="1" t="s">
        <v>720</v>
      </c>
      <c r="D2161" s="1" t="s">
        <v>6365</v>
      </c>
      <c r="E2161">
        <v>2</v>
      </c>
      <c r="F2161">
        <v>79</v>
      </c>
      <c r="G2161" s="1" t="s">
        <v>44</v>
      </c>
      <c r="H2161" s="2">
        <v>45936</v>
      </c>
      <c r="I2161" s="1" t="s">
        <v>720</v>
      </c>
      <c r="J2161" s="1" t="s">
        <v>150</v>
      </c>
      <c r="K2161" s="1" t="s">
        <v>6365</v>
      </c>
      <c r="L2161" s="2">
        <v>45924</v>
      </c>
      <c r="M2161">
        <v>5</v>
      </c>
      <c r="N2161">
        <v>20</v>
      </c>
      <c r="O2161">
        <v>0</v>
      </c>
      <c r="P2161">
        <v>4235.2</v>
      </c>
      <c r="Q2161" s="1" t="s">
        <v>720</v>
      </c>
      <c r="R2161" s="1" t="s">
        <v>720</v>
      </c>
      <c r="S2161" s="1" t="s">
        <v>722</v>
      </c>
      <c r="T2161" s="1" t="s">
        <v>75</v>
      </c>
      <c r="U2161" s="1" t="s">
        <v>76</v>
      </c>
      <c r="V2161">
        <v>5294</v>
      </c>
      <c r="W2161" s="1" t="s">
        <v>153</v>
      </c>
      <c r="X2161" s="1" t="s">
        <v>38</v>
      </c>
      <c r="Y2161" s="2">
        <v>45173</v>
      </c>
      <c r="Z2161">
        <v>2.2999999999999998</v>
      </c>
      <c r="AA2161" s="1" t="s">
        <v>154</v>
      </c>
      <c r="AB2161">
        <v>1</v>
      </c>
    </row>
    <row r="2162" spans="1:28" x14ac:dyDescent="0.3">
      <c r="A2162" s="1" t="s">
        <v>6366</v>
      </c>
      <c r="B2162" s="1" t="s">
        <v>6367</v>
      </c>
      <c r="C2162" s="1" t="s">
        <v>1291</v>
      </c>
      <c r="D2162" s="1" t="s">
        <v>2892</v>
      </c>
      <c r="E2162">
        <v>4</v>
      </c>
      <c r="F2162">
        <v>60</v>
      </c>
      <c r="G2162" s="1" t="s">
        <v>44</v>
      </c>
      <c r="H2162" s="2">
        <v>45924</v>
      </c>
      <c r="I2162" s="1" t="s">
        <v>1291</v>
      </c>
      <c r="J2162" s="1" t="s">
        <v>115</v>
      </c>
      <c r="K2162" s="1" t="s">
        <v>2892</v>
      </c>
      <c r="L2162" s="2">
        <v>45915</v>
      </c>
      <c r="M2162">
        <v>6</v>
      </c>
      <c r="N2162">
        <v>0</v>
      </c>
      <c r="O2162">
        <v>0</v>
      </c>
      <c r="P2162">
        <v>3245</v>
      </c>
      <c r="Q2162" s="1" t="s">
        <v>1291</v>
      </c>
      <c r="R2162" s="1" t="s">
        <v>1291</v>
      </c>
      <c r="S2162" s="1" t="s">
        <v>1293</v>
      </c>
      <c r="T2162" s="1" t="s">
        <v>75</v>
      </c>
      <c r="U2162" s="1" t="s">
        <v>237</v>
      </c>
      <c r="V2162">
        <v>3245</v>
      </c>
      <c r="W2162" s="1" t="s">
        <v>118</v>
      </c>
      <c r="X2162" s="1" t="s">
        <v>59</v>
      </c>
      <c r="Y2162" s="2">
        <v>43824</v>
      </c>
      <c r="Z2162">
        <v>6</v>
      </c>
      <c r="AA2162" s="1" t="s">
        <v>39</v>
      </c>
    </row>
    <row r="2163" spans="1:28" x14ac:dyDescent="0.3">
      <c r="A2163" s="1" t="s">
        <v>6368</v>
      </c>
      <c r="B2163" s="1" t="s">
        <v>6369</v>
      </c>
      <c r="C2163" s="1" t="s">
        <v>440</v>
      </c>
      <c r="D2163" s="1" t="s">
        <v>2783</v>
      </c>
      <c r="E2163">
        <v>4</v>
      </c>
      <c r="F2163">
        <v>63</v>
      </c>
      <c r="G2163" s="1" t="s">
        <v>32</v>
      </c>
      <c r="H2163" s="2">
        <v>46004</v>
      </c>
      <c r="I2163" s="1" t="s">
        <v>440</v>
      </c>
      <c r="J2163" s="1" t="s">
        <v>96</v>
      </c>
      <c r="K2163" s="1" t="s">
        <v>2783</v>
      </c>
      <c r="L2163" s="2">
        <v>45994</v>
      </c>
      <c r="M2163">
        <v>9</v>
      </c>
      <c r="N2163">
        <v>0</v>
      </c>
      <c r="O2163">
        <v>0</v>
      </c>
      <c r="P2163">
        <v>4150</v>
      </c>
      <c r="Q2163" s="1" t="s">
        <v>440</v>
      </c>
      <c r="R2163" s="1" t="s">
        <v>440</v>
      </c>
      <c r="S2163" s="1" t="s">
        <v>442</v>
      </c>
      <c r="T2163" s="1" t="s">
        <v>35</v>
      </c>
      <c r="U2163" s="1" t="s">
        <v>36</v>
      </c>
      <c r="V2163">
        <v>4150</v>
      </c>
      <c r="W2163" s="1" t="s">
        <v>99</v>
      </c>
      <c r="X2163" s="1" t="s">
        <v>100</v>
      </c>
      <c r="Y2163" s="2">
        <v>45629</v>
      </c>
      <c r="Z2163">
        <v>1.1000000000000001</v>
      </c>
      <c r="AA2163" s="1" t="s">
        <v>39</v>
      </c>
    </row>
    <row r="2164" spans="1:28" x14ac:dyDescent="0.3">
      <c r="A2164" s="1" t="s">
        <v>6370</v>
      </c>
      <c r="B2164" s="1" t="s">
        <v>6371</v>
      </c>
      <c r="C2164" s="1" t="s">
        <v>71</v>
      </c>
      <c r="D2164" s="1" t="s">
        <v>2963</v>
      </c>
      <c r="E2164">
        <v>3</v>
      </c>
      <c r="F2164">
        <v>83</v>
      </c>
      <c r="G2164" s="1" t="s">
        <v>401</v>
      </c>
      <c r="H2164" s="2">
        <v>45732</v>
      </c>
      <c r="I2164" s="1" t="s">
        <v>71</v>
      </c>
      <c r="J2164" s="1" t="s">
        <v>284</v>
      </c>
      <c r="K2164" s="1" t="s">
        <v>2963</v>
      </c>
      <c r="L2164" s="2">
        <v>45714</v>
      </c>
      <c r="M2164">
        <v>10</v>
      </c>
      <c r="N2164">
        <v>10</v>
      </c>
      <c r="O2164">
        <v>1</v>
      </c>
      <c r="P2164">
        <v>11571.3</v>
      </c>
      <c r="Q2164" s="1" t="s">
        <v>71</v>
      </c>
      <c r="R2164" s="1" t="s">
        <v>71</v>
      </c>
      <c r="S2164" s="1" t="s">
        <v>74</v>
      </c>
      <c r="T2164" s="1" t="s">
        <v>75</v>
      </c>
      <c r="U2164" s="1" t="s">
        <v>76</v>
      </c>
      <c r="V2164">
        <v>12857</v>
      </c>
      <c r="W2164" s="1" t="s">
        <v>286</v>
      </c>
      <c r="X2164" s="1" t="s">
        <v>127</v>
      </c>
      <c r="Y2164" s="2">
        <v>45629</v>
      </c>
      <c r="Z2164">
        <v>1.1000000000000001</v>
      </c>
      <c r="AA2164" s="1" t="s">
        <v>49</v>
      </c>
      <c r="AB2164">
        <v>1</v>
      </c>
    </row>
    <row r="2165" spans="1:28" x14ac:dyDescent="0.3">
      <c r="A2165" s="1" t="s">
        <v>6372</v>
      </c>
      <c r="B2165" s="1" t="s">
        <v>6373</v>
      </c>
      <c r="C2165" s="1" t="s">
        <v>1507</v>
      </c>
      <c r="D2165" s="1" t="s">
        <v>6374</v>
      </c>
      <c r="E2165">
        <v>3</v>
      </c>
      <c r="F2165">
        <v>121</v>
      </c>
      <c r="G2165" s="1" t="s">
        <v>44</v>
      </c>
      <c r="H2165" s="2">
        <v>45717</v>
      </c>
      <c r="I2165" s="1" t="s">
        <v>1507</v>
      </c>
      <c r="J2165" s="1" t="s">
        <v>598</v>
      </c>
      <c r="K2165" s="1" t="s">
        <v>6374</v>
      </c>
      <c r="L2165" s="2">
        <v>45712</v>
      </c>
      <c r="M2165">
        <v>4</v>
      </c>
      <c r="N2165">
        <v>5</v>
      </c>
      <c r="O2165">
        <v>1</v>
      </c>
      <c r="P2165">
        <v>841.7</v>
      </c>
      <c r="Q2165" s="1" t="s">
        <v>1507</v>
      </c>
      <c r="R2165" s="1" t="s">
        <v>1507</v>
      </c>
      <c r="S2165" s="1" t="s">
        <v>1509</v>
      </c>
      <c r="T2165" s="1" t="s">
        <v>107</v>
      </c>
      <c r="U2165" s="1" t="s">
        <v>152</v>
      </c>
      <c r="V2165">
        <v>886</v>
      </c>
      <c r="W2165" s="1" t="s">
        <v>600</v>
      </c>
      <c r="X2165" s="1" t="s">
        <v>38</v>
      </c>
      <c r="Y2165" s="2">
        <v>43141</v>
      </c>
      <c r="Z2165">
        <v>7.9</v>
      </c>
      <c r="AA2165" s="1" t="s">
        <v>154</v>
      </c>
      <c r="AB2165">
        <v>1</v>
      </c>
    </row>
    <row r="2166" spans="1:28" x14ac:dyDescent="0.3">
      <c r="A2166" s="1" t="s">
        <v>6375</v>
      </c>
      <c r="B2166" s="1" t="s">
        <v>6376</v>
      </c>
      <c r="C2166" s="1" t="s">
        <v>282</v>
      </c>
      <c r="D2166" s="1" t="s">
        <v>3166</v>
      </c>
      <c r="E2166">
        <v>3</v>
      </c>
      <c r="F2166">
        <v>93</v>
      </c>
      <c r="G2166" s="1" t="s">
        <v>44</v>
      </c>
      <c r="H2166" s="2">
        <v>45736</v>
      </c>
      <c r="I2166" s="1" t="s">
        <v>282</v>
      </c>
      <c r="J2166" s="1" t="s">
        <v>45</v>
      </c>
      <c r="K2166" s="1" t="s">
        <v>3166</v>
      </c>
      <c r="L2166" s="2">
        <v>45722</v>
      </c>
      <c r="M2166">
        <v>5</v>
      </c>
      <c r="N2166">
        <v>5</v>
      </c>
      <c r="O2166">
        <v>0</v>
      </c>
      <c r="P2166">
        <v>783.75</v>
      </c>
      <c r="Q2166" s="1" t="s">
        <v>282</v>
      </c>
      <c r="R2166" s="1" t="s">
        <v>282</v>
      </c>
      <c r="S2166" s="1" t="s">
        <v>285</v>
      </c>
      <c r="T2166" s="1" t="s">
        <v>90</v>
      </c>
      <c r="U2166" s="1" t="s">
        <v>91</v>
      </c>
      <c r="V2166">
        <v>825</v>
      </c>
      <c r="W2166" s="1" t="s">
        <v>47</v>
      </c>
      <c r="X2166" s="1" t="s">
        <v>48</v>
      </c>
      <c r="Y2166" s="2">
        <v>44112</v>
      </c>
      <c r="Z2166">
        <v>5.2</v>
      </c>
      <c r="AA2166" s="1" t="s">
        <v>39</v>
      </c>
    </row>
    <row r="2167" spans="1:28" x14ac:dyDescent="0.3">
      <c r="A2167" s="1" t="s">
        <v>6377</v>
      </c>
      <c r="B2167" s="1" t="s">
        <v>6378</v>
      </c>
      <c r="C2167" s="1" t="s">
        <v>692</v>
      </c>
      <c r="D2167" s="1" t="s">
        <v>3028</v>
      </c>
      <c r="E2167">
        <v>5</v>
      </c>
      <c r="F2167">
        <v>49</v>
      </c>
      <c r="G2167" s="1" t="s">
        <v>44</v>
      </c>
      <c r="H2167" s="2">
        <v>45999</v>
      </c>
      <c r="I2167" s="1" t="s">
        <v>692</v>
      </c>
      <c r="J2167" s="1" t="s">
        <v>123</v>
      </c>
      <c r="K2167" s="1" t="s">
        <v>3028</v>
      </c>
      <c r="L2167" s="2">
        <v>45986</v>
      </c>
      <c r="M2167">
        <v>2</v>
      </c>
      <c r="N2167">
        <v>40</v>
      </c>
      <c r="O2167">
        <v>0</v>
      </c>
      <c r="P2167">
        <v>847.8</v>
      </c>
      <c r="Q2167" s="1" t="s">
        <v>692</v>
      </c>
      <c r="R2167" s="1" t="s">
        <v>692</v>
      </c>
      <c r="S2167" s="1" t="s">
        <v>693</v>
      </c>
      <c r="T2167" s="1" t="s">
        <v>56</v>
      </c>
      <c r="U2167" s="1" t="s">
        <v>57</v>
      </c>
      <c r="V2167">
        <v>1413</v>
      </c>
      <c r="W2167" s="1" t="s">
        <v>126</v>
      </c>
      <c r="X2167" s="1" t="s">
        <v>127</v>
      </c>
      <c r="Y2167" s="2">
        <v>44230</v>
      </c>
      <c r="Z2167">
        <v>4.9000000000000004</v>
      </c>
      <c r="AA2167" s="1" t="s">
        <v>39</v>
      </c>
    </row>
    <row r="2168" spans="1:28" x14ac:dyDescent="0.3">
      <c r="A2168" s="1" t="s">
        <v>6379</v>
      </c>
      <c r="B2168" s="1" t="s">
        <v>6380</v>
      </c>
      <c r="C2168" s="1" t="s">
        <v>1090</v>
      </c>
      <c r="D2168" s="1" t="s">
        <v>3648</v>
      </c>
      <c r="E2168">
        <v>3</v>
      </c>
      <c r="F2168">
        <v>63</v>
      </c>
      <c r="G2168" s="1" t="s">
        <v>32</v>
      </c>
      <c r="H2168" s="2">
        <v>45860</v>
      </c>
      <c r="I2168" s="1" t="s">
        <v>1090</v>
      </c>
      <c r="J2168" s="1" t="s">
        <v>284</v>
      </c>
      <c r="K2168" s="1" t="s">
        <v>3648</v>
      </c>
      <c r="L2168" s="2">
        <v>45845</v>
      </c>
      <c r="M2168">
        <v>11</v>
      </c>
      <c r="N2168">
        <v>5</v>
      </c>
      <c r="O2168">
        <v>0</v>
      </c>
      <c r="P2168">
        <v>1779.35</v>
      </c>
      <c r="Q2168" s="1" t="s">
        <v>1090</v>
      </c>
      <c r="R2168" s="1" t="s">
        <v>1090</v>
      </c>
      <c r="S2168" s="1" t="s">
        <v>1092</v>
      </c>
      <c r="T2168" s="1" t="s">
        <v>35</v>
      </c>
      <c r="U2168" s="1" t="s">
        <v>36</v>
      </c>
      <c r="V2168">
        <v>1873</v>
      </c>
      <c r="W2168" s="1" t="s">
        <v>286</v>
      </c>
      <c r="X2168" s="1" t="s">
        <v>127</v>
      </c>
      <c r="Y2168" s="2">
        <v>45629</v>
      </c>
      <c r="Z2168">
        <v>1.1000000000000001</v>
      </c>
      <c r="AA2168" s="1" t="s">
        <v>39</v>
      </c>
    </row>
    <row r="2169" spans="1:28" x14ac:dyDescent="0.3">
      <c r="A2169" s="1" t="s">
        <v>6381</v>
      </c>
      <c r="B2169" s="1" t="s">
        <v>6382</v>
      </c>
      <c r="C2169" s="1" t="s">
        <v>925</v>
      </c>
      <c r="D2169" s="1" t="s">
        <v>6383</v>
      </c>
      <c r="E2169">
        <v>4</v>
      </c>
      <c r="F2169">
        <v>164</v>
      </c>
      <c r="G2169" s="1" t="s">
        <v>44</v>
      </c>
      <c r="H2169" s="2">
        <v>45964</v>
      </c>
      <c r="I2169" s="1" t="s">
        <v>925</v>
      </c>
      <c r="J2169" s="1" t="s">
        <v>446</v>
      </c>
      <c r="K2169" s="1" t="s">
        <v>6383</v>
      </c>
      <c r="L2169" s="2">
        <v>45955</v>
      </c>
      <c r="M2169">
        <v>4</v>
      </c>
      <c r="N2169">
        <v>10</v>
      </c>
      <c r="O2169">
        <v>0</v>
      </c>
      <c r="P2169">
        <v>2375.1</v>
      </c>
      <c r="Q2169" s="1" t="s">
        <v>925</v>
      </c>
      <c r="R2169" s="1" t="s">
        <v>925</v>
      </c>
      <c r="S2169" s="1" t="s">
        <v>927</v>
      </c>
      <c r="T2169" s="1" t="s">
        <v>90</v>
      </c>
      <c r="U2169" s="1" t="s">
        <v>300</v>
      </c>
      <c r="V2169">
        <v>2639</v>
      </c>
      <c r="W2169" s="1" t="s">
        <v>447</v>
      </c>
      <c r="X2169" s="1" t="s">
        <v>127</v>
      </c>
      <c r="Y2169" s="2">
        <v>45409</v>
      </c>
      <c r="Z2169">
        <v>1.7</v>
      </c>
      <c r="AA2169" s="1" t="s">
        <v>39</v>
      </c>
    </row>
    <row r="2170" spans="1:28" x14ac:dyDescent="0.3">
      <c r="A2170" s="1" t="s">
        <v>6384</v>
      </c>
      <c r="B2170" s="1" t="s">
        <v>6385</v>
      </c>
      <c r="C2170" s="1" t="s">
        <v>1268</v>
      </c>
      <c r="D2170" s="1" t="s">
        <v>6386</v>
      </c>
      <c r="E2170">
        <v>3</v>
      </c>
      <c r="F2170">
        <v>38</v>
      </c>
      <c r="G2170" s="1" t="s">
        <v>44</v>
      </c>
      <c r="H2170" s="2">
        <v>45930</v>
      </c>
      <c r="I2170" s="1" t="s">
        <v>1268</v>
      </c>
      <c r="J2170" s="1" t="s">
        <v>183</v>
      </c>
      <c r="K2170" s="1" t="s">
        <v>6386</v>
      </c>
      <c r="L2170" s="2">
        <v>45911</v>
      </c>
      <c r="M2170">
        <v>5</v>
      </c>
      <c r="N2170">
        <v>20</v>
      </c>
      <c r="O2170">
        <v>0</v>
      </c>
      <c r="P2170">
        <v>729.6</v>
      </c>
      <c r="Q2170" s="1" t="s">
        <v>1268</v>
      </c>
      <c r="R2170" s="1" t="s">
        <v>1268</v>
      </c>
      <c r="S2170" s="1" t="s">
        <v>1269</v>
      </c>
      <c r="T2170" s="1" t="s">
        <v>35</v>
      </c>
      <c r="U2170" s="1" t="s">
        <v>83</v>
      </c>
      <c r="V2170">
        <v>912</v>
      </c>
      <c r="W2170" s="1" t="s">
        <v>186</v>
      </c>
      <c r="X2170" s="1" t="s">
        <v>137</v>
      </c>
      <c r="Y2170" s="2">
        <v>45507</v>
      </c>
      <c r="Z2170">
        <v>1.4</v>
      </c>
      <c r="AA2170" s="1" t="s">
        <v>39</v>
      </c>
    </row>
    <row r="2171" spans="1:28" x14ac:dyDescent="0.3">
      <c r="A2171" s="1" t="s">
        <v>6387</v>
      </c>
      <c r="B2171" s="1" t="s">
        <v>6388</v>
      </c>
      <c r="C2171" s="1" t="s">
        <v>574</v>
      </c>
      <c r="D2171" s="1" t="s">
        <v>2250</v>
      </c>
      <c r="E2171">
        <v>4</v>
      </c>
      <c r="F2171">
        <v>69</v>
      </c>
      <c r="G2171" s="1" t="s">
        <v>44</v>
      </c>
      <c r="H2171" s="2">
        <v>45796</v>
      </c>
      <c r="I2171" s="1" t="s">
        <v>574</v>
      </c>
      <c r="J2171" s="1" t="s">
        <v>142</v>
      </c>
      <c r="K2171" s="1" t="s">
        <v>2250</v>
      </c>
      <c r="L2171" s="2">
        <v>45782</v>
      </c>
      <c r="M2171">
        <v>7</v>
      </c>
      <c r="N2171">
        <v>0</v>
      </c>
      <c r="O2171">
        <v>0</v>
      </c>
      <c r="P2171">
        <v>40731</v>
      </c>
      <c r="Q2171" s="1" t="s">
        <v>574</v>
      </c>
      <c r="R2171" s="1" t="s">
        <v>574</v>
      </c>
      <c r="S2171" s="1" t="s">
        <v>576</v>
      </c>
      <c r="T2171" s="1" t="s">
        <v>75</v>
      </c>
      <c r="U2171" s="1" t="s">
        <v>98</v>
      </c>
      <c r="V2171">
        <v>40731</v>
      </c>
      <c r="W2171" s="1" t="s">
        <v>145</v>
      </c>
      <c r="X2171" s="1" t="s">
        <v>59</v>
      </c>
      <c r="Y2171" s="2">
        <v>43159</v>
      </c>
      <c r="Z2171">
        <v>7.8</v>
      </c>
      <c r="AA2171" s="1" t="s">
        <v>39</v>
      </c>
    </row>
    <row r="2172" spans="1:28" x14ac:dyDescent="0.3">
      <c r="A2172" s="1" t="s">
        <v>6389</v>
      </c>
      <c r="B2172" s="1" t="s">
        <v>6390</v>
      </c>
      <c r="C2172" s="1" t="s">
        <v>1543</v>
      </c>
      <c r="D2172" s="1" t="s">
        <v>6391</v>
      </c>
      <c r="E2172">
        <v>5</v>
      </c>
      <c r="F2172">
        <v>74</v>
      </c>
      <c r="G2172" s="1" t="s">
        <v>44</v>
      </c>
      <c r="H2172" s="2">
        <v>45848</v>
      </c>
      <c r="I2172" s="1" t="s">
        <v>1543</v>
      </c>
      <c r="J2172" s="1" t="s">
        <v>513</v>
      </c>
      <c r="K2172" s="1" t="s">
        <v>6391</v>
      </c>
      <c r="L2172" s="2">
        <v>45837</v>
      </c>
      <c r="M2172">
        <v>6</v>
      </c>
      <c r="N2172">
        <v>10</v>
      </c>
      <c r="O2172">
        <v>0</v>
      </c>
      <c r="P2172">
        <v>1854</v>
      </c>
      <c r="Q2172" s="1" t="s">
        <v>1543</v>
      </c>
      <c r="R2172" s="1" t="s">
        <v>1543</v>
      </c>
      <c r="S2172" s="1" t="s">
        <v>1545</v>
      </c>
      <c r="T2172" s="1" t="s">
        <v>56</v>
      </c>
      <c r="U2172" s="1" t="s">
        <v>66</v>
      </c>
      <c r="V2172">
        <v>2060</v>
      </c>
      <c r="W2172" s="1" t="s">
        <v>514</v>
      </c>
      <c r="X2172" s="1" t="s">
        <v>59</v>
      </c>
      <c r="Y2172" s="2">
        <v>44396</v>
      </c>
      <c r="Z2172">
        <v>4.5</v>
      </c>
      <c r="AA2172" s="1" t="s">
        <v>39</v>
      </c>
    </row>
    <row r="2173" spans="1:28" x14ac:dyDescent="0.3">
      <c r="A2173" s="1" t="s">
        <v>6392</v>
      </c>
      <c r="B2173" s="1" t="s">
        <v>6393</v>
      </c>
      <c r="C2173" s="1" t="s">
        <v>497</v>
      </c>
      <c r="D2173" s="1" t="s">
        <v>6394</v>
      </c>
      <c r="E2173">
        <v>2</v>
      </c>
      <c r="F2173">
        <v>88</v>
      </c>
      <c r="G2173" s="1" t="s">
        <v>806</v>
      </c>
      <c r="H2173" s="2">
        <v>45940</v>
      </c>
      <c r="I2173" s="1" t="s">
        <v>497</v>
      </c>
      <c r="J2173" s="1" t="s">
        <v>215</v>
      </c>
      <c r="K2173" s="1" t="s">
        <v>6394</v>
      </c>
      <c r="L2173" s="2">
        <v>45924</v>
      </c>
      <c r="M2173">
        <v>3</v>
      </c>
      <c r="N2173">
        <v>40</v>
      </c>
      <c r="O2173">
        <v>0</v>
      </c>
      <c r="P2173">
        <v>119.4</v>
      </c>
      <c r="Q2173" s="1" t="s">
        <v>497</v>
      </c>
      <c r="R2173" s="1" t="s">
        <v>497</v>
      </c>
      <c r="S2173" s="1" t="s">
        <v>499</v>
      </c>
      <c r="T2173" s="1" t="s">
        <v>56</v>
      </c>
      <c r="U2173" s="1" t="s">
        <v>117</v>
      </c>
      <c r="V2173">
        <v>199</v>
      </c>
      <c r="W2173" s="1" t="s">
        <v>216</v>
      </c>
      <c r="X2173" s="1" t="s">
        <v>127</v>
      </c>
      <c r="Y2173" s="2">
        <v>45659</v>
      </c>
      <c r="Z2173">
        <v>1</v>
      </c>
      <c r="AA2173" s="1" t="s">
        <v>827</v>
      </c>
      <c r="AB2173">
        <v>1</v>
      </c>
    </row>
    <row r="2174" spans="1:28" x14ac:dyDescent="0.3">
      <c r="A2174" s="1" t="s">
        <v>6395</v>
      </c>
      <c r="B2174" s="1" t="s">
        <v>6396</v>
      </c>
      <c r="C2174" s="1" t="s">
        <v>611</v>
      </c>
      <c r="D2174" s="1" t="s">
        <v>4571</v>
      </c>
      <c r="E2174">
        <v>4</v>
      </c>
      <c r="F2174">
        <v>40</v>
      </c>
      <c r="G2174" s="1" t="s">
        <v>32</v>
      </c>
      <c r="H2174" s="2">
        <v>45692</v>
      </c>
      <c r="I2174" s="1" t="s">
        <v>611</v>
      </c>
      <c r="J2174" s="1" t="s">
        <v>229</v>
      </c>
      <c r="K2174" s="1" t="s">
        <v>4571</v>
      </c>
      <c r="L2174" s="2">
        <v>45679</v>
      </c>
      <c r="M2174">
        <v>3</v>
      </c>
      <c r="N2174">
        <v>30</v>
      </c>
      <c r="O2174">
        <v>0</v>
      </c>
      <c r="P2174">
        <v>1261.4000000000001</v>
      </c>
      <c r="Q2174" s="1" t="s">
        <v>611</v>
      </c>
      <c r="R2174" s="1" t="s">
        <v>611</v>
      </c>
      <c r="S2174" s="1" t="s">
        <v>613</v>
      </c>
      <c r="T2174" s="1" t="s">
        <v>35</v>
      </c>
      <c r="U2174" s="1" t="s">
        <v>167</v>
      </c>
      <c r="V2174">
        <v>1802</v>
      </c>
      <c r="W2174" s="1" t="s">
        <v>231</v>
      </c>
      <c r="X2174" s="1" t="s">
        <v>127</v>
      </c>
      <c r="Y2174" s="2">
        <v>43596</v>
      </c>
      <c r="Z2174">
        <v>6.6</v>
      </c>
      <c r="AA2174" s="1" t="s">
        <v>39</v>
      </c>
    </row>
    <row r="2175" spans="1:28" x14ac:dyDescent="0.3">
      <c r="A2175" s="1" t="s">
        <v>6397</v>
      </c>
      <c r="B2175" s="1" t="s">
        <v>6398</v>
      </c>
      <c r="C2175" s="1" t="s">
        <v>2556</v>
      </c>
      <c r="D2175" s="1" t="s">
        <v>6399</v>
      </c>
      <c r="E2175">
        <v>3</v>
      </c>
      <c r="F2175">
        <v>88</v>
      </c>
      <c r="G2175" s="1" t="s">
        <v>32</v>
      </c>
      <c r="H2175" s="2">
        <v>45739</v>
      </c>
      <c r="I2175" s="1" t="s">
        <v>2556</v>
      </c>
      <c r="J2175" s="1" t="s">
        <v>221</v>
      </c>
      <c r="K2175" s="1" t="s">
        <v>6399</v>
      </c>
      <c r="L2175" s="2">
        <v>45724</v>
      </c>
      <c r="M2175">
        <v>6</v>
      </c>
      <c r="N2175">
        <v>40</v>
      </c>
      <c r="O2175">
        <v>0</v>
      </c>
      <c r="P2175">
        <v>228</v>
      </c>
      <c r="Q2175" s="1" t="s">
        <v>2556</v>
      </c>
      <c r="R2175" s="1" t="s">
        <v>2556</v>
      </c>
      <c r="S2175" s="1" t="s">
        <v>2558</v>
      </c>
      <c r="T2175" s="1" t="s">
        <v>56</v>
      </c>
      <c r="U2175" s="1" t="s">
        <v>66</v>
      </c>
      <c r="V2175">
        <v>380</v>
      </c>
      <c r="W2175" s="1" t="s">
        <v>224</v>
      </c>
      <c r="X2175" s="1" t="s">
        <v>137</v>
      </c>
      <c r="Y2175" s="2">
        <v>44532</v>
      </c>
      <c r="Z2175">
        <v>4.0999999999999996</v>
      </c>
      <c r="AA2175" s="1" t="s">
        <v>39</v>
      </c>
    </row>
    <row r="2176" spans="1:28" x14ac:dyDescent="0.3">
      <c r="A2176" s="1" t="s">
        <v>6400</v>
      </c>
      <c r="B2176" s="1" t="s">
        <v>6401</v>
      </c>
      <c r="C2176" s="1" t="s">
        <v>1869</v>
      </c>
      <c r="D2176" s="1" t="s">
        <v>6402</v>
      </c>
      <c r="E2176">
        <v>4</v>
      </c>
      <c r="F2176">
        <v>34</v>
      </c>
      <c r="G2176" s="1" t="s">
        <v>44</v>
      </c>
      <c r="H2176" s="2">
        <v>45807</v>
      </c>
      <c r="I2176" s="1" t="s">
        <v>1869</v>
      </c>
      <c r="J2176" s="1" t="s">
        <v>538</v>
      </c>
      <c r="K2176" s="1" t="s">
        <v>6402</v>
      </c>
      <c r="L2176" s="2">
        <v>45787</v>
      </c>
      <c r="M2176">
        <v>6</v>
      </c>
      <c r="N2176">
        <v>5</v>
      </c>
      <c r="O2176">
        <v>0</v>
      </c>
      <c r="P2176">
        <v>2892.75</v>
      </c>
      <c r="Q2176" s="1" t="s">
        <v>1869</v>
      </c>
      <c r="R2176" s="1" t="s">
        <v>1869</v>
      </c>
      <c r="S2176" s="1" t="s">
        <v>1870</v>
      </c>
      <c r="T2176" s="1" t="s">
        <v>90</v>
      </c>
      <c r="U2176" s="1" t="s">
        <v>91</v>
      </c>
      <c r="V2176">
        <v>3045</v>
      </c>
      <c r="W2176" s="1" t="s">
        <v>539</v>
      </c>
      <c r="X2176" s="1" t="s">
        <v>540</v>
      </c>
      <c r="Y2176" s="2">
        <v>44731</v>
      </c>
      <c r="Z2176">
        <v>3.5</v>
      </c>
      <c r="AA2176" s="1" t="s">
        <v>39</v>
      </c>
    </row>
    <row r="2177" spans="1:28" x14ac:dyDescent="0.3">
      <c r="A2177" s="1" t="s">
        <v>6403</v>
      </c>
      <c r="B2177" s="1" t="s">
        <v>6404</v>
      </c>
      <c r="C2177" s="1" t="s">
        <v>440</v>
      </c>
      <c r="D2177" s="1" t="s">
        <v>6405</v>
      </c>
      <c r="E2177">
        <v>3</v>
      </c>
      <c r="F2177">
        <v>102</v>
      </c>
      <c r="G2177" s="1" t="s">
        <v>401</v>
      </c>
      <c r="H2177" s="2">
        <v>45904</v>
      </c>
      <c r="I2177" s="1" t="s">
        <v>440</v>
      </c>
      <c r="J2177" s="1" t="s">
        <v>538</v>
      </c>
      <c r="K2177" s="1" t="s">
        <v>6405</v>
      </c>
      <c r="L2177" s="2">
        <v>45888</v>
      </c>
      <c r="M2177">
        <v>7</v>
      </c>
      <c r="N2177">
        <v>30</v>
      </c>
      <c r="O2177">
        <v>0</v>
      </c>
      <c r="P2177">
        <v>2905</v>
      </c>
      <c r="Q2177" s="1" t="s">
        <v>440</v>
      </c>
      <c r="R2177" s="1" t="s">
        <v>440</v>
      </c>
      <c r="S2177" s="1" t="s">
        <v>442</v>
      </c>
      <c r="T2177" s="1" t="s">
        <v>35</v>
      </c>
      <c r="U2177" s="1" t="s">
        <v>36</v>
      </c>
      <c r="V2177">
        <v>4150</v>
      </c>
      <c r="W2177" s="1" t="s">
        <v>539</v>
      </c>
      <c r="X2177" s="1" t="s">
        <v>540</v>
      </c>
      <c r="Y2177" s="2">
        <v>44731</v>
      </c>
      <c r="Z2177">
        <v>3.5</v>
      </c>
      <c r="AA2177" s="1" t="s">
        <v>39</v>
      </c>
    </row>
    <row r="2178" spans="1:28" x14ac:dyDescent="0.3">
      <c r="A2178" s="1" t="s">
        <v>6406</v>
      </c>
      <c r="B2178" s="1" t="s">
        <v>6407</v>
      </c>
      <c r="C2178" s="1" t="s">
        <v>880</v>
      </c>
      <c r="D2178" s="1" t="s">
        <v>6408</v>
      </c>
      <c r="E2178">
        <v>3</v>
      </c>
      <c r="F2178">
        <v>46</v>
      </c>
      <c r="G2178" s="1" t="s">
        <v>44</v>
      </c>
      <c r="H2178" s="2">
        <v>45980</v>
      </c>
      <c r="I2178" s="1" t="s">
        <v>880</v>
      </c>
      <c r="J2178" s="1" t="s">
        <v>142</v>
      </c>
      <c r="K2178" s="1" t="s">
        <v>6408</v>
      </c>
      <c r="L2178" s="2">
        <v>45961</v>
      </c>
      <c r="M2178">
        <v>7</v>
      </c>
      <c r="N2178">
        <v>40</v>
      </c>
      <c r="O2178">
        <v>0</v>
      </c>
      <c r="P2178">
        <v>1776.6</v>
      </c>
      <c r="Q2178" s="1" t="s">
        <v>880</v>
      </c>
      <c r="R2178" s="1" t="s">
        <v>880</v>
      </c>
      <c r="S2178" s="1" t="s">
        <v>882</v>
      </c>
      <c r="T2178" s="1" t="s">
        <v>75</v>
      </c>
      <c r="U2178" s="1" t="s">
        <v>98</v>
      </c>
      <c r="V2178">
        <v>2961</v>
      </c>
      <c r="W2178" s="1" t="s">
        <v>145</v>
      </c>
      <c r="X2178" s="1" t="s">
        <v>59</v>
      </c>
      <c r="Y2178" s="2">
        <v>43159</v>
      </c>
      <c r="Z2178">
        <v>7.8</v>
      </c>
      <c r="AA2178" s="1" t="s">
        <v>39</v>
      </c>
    </row>
    <row r="2179" spans="1:28" x14ac:dyDescent="0.3">
      <c r="A2179" s="1" t="s">
        <v>6409</v>
      </c>
      <c r="B2179" s="1" t="s">
        <v>6410</v>
      </c>
      <c r="C2179" s="1" t="s">
        <v>1543</v>
      </c>
      <c r="D2179" s="1" t="s">
        <v>6411</v>
      </c>
      <c r="E2179">
        <v>5</v>
      </c>
      <c r="F2179">
        <v>100</v>
      </c>
      <c r="G2179" s="1" t="s">
        <v>44</v>
      </c>
      <c r="H2179" s="2">
        <v>45948</v>
      </c>
      <c r="I2179" s="1" t="s">
        <v>1543</v>
      </c>
      <c r="J2179" s="1" t="s">
        <v>132</v>
      </c>
      <c r="K2179" s="1" t="s">
        <v>6411</v>
      </c>
      <c r="L2179" s="2">
        <v>45931</v>
      </c>
      <c r="M2179">
        <v>7</v>
      </c>
      <c r="N2179">
        <v>40</v>
      </c>
      <c r="O2179">
        <v>0</v>
      </c>
      <c r="P2179">
        <v>1236</v>
      </c>
      <c r="Q2179" s="1" t="s">
        <v>1543</v>
      </c>
      <c r="R2179" s="1" t="s">
        <v>1543</v>
      </c>
      <c r="S2179" s="1" t="s">
        <v>1545</v>
      </c>
      <c r="T2179" s="1" t="s">
        <v>56</v>
      </c>
      <c r="U2179" s="1" t="s">
        <v>66</v>
      </c>
      <c r="V2179">
        <v>2060</v>
      </c>
      <c r="W2179" s="1" t="s">
        <v>136</v>
      </c>
      <c r="X2179" s="1" t="s">
        <v>137</v>
      </c>
      <c r="Y2179" s="2">
        <v>44254</v>
      </c>
      <c r="Z2179">
        <v>4.8</v>
      </c>
      <c r="AA2179" s="1" t="s">
        <v>39</v>
      </c>
    </row>
    <row r="2180" spans="1:28" x14ac:dyDescent="0.3">
      <c r="A2180" s="1" t="s">
        <v>6412</v>
      </c>
      <c r="B2180" s="1" t="s">
        <v>6413</v>
      </c>
      <c r="C2180" s="1" t="s">
        <v>1059</v>
      </c>
      <c r="D2180" s="1" t="s">
        <v>6414</v>
      </c>
      <c r="E2180">
        <v>4</v>
      </c>
      <c r="F2180">
        <v>74</v>
      </c>
      <c r="G2180" s="1" t="s">
        <v>44</v>
      </c>
      <c r="H2180" s="2">
        <v>45681</v>
      </c>
      <c r="I2180" s="1" t="s">
        <v>1059</v>
      </c>
      <c r="J2180" s="1" t="s">
        <v>73</v>
      </c>
      <c r="K2180" s="1" t="s">
        <v>6414</v>
      </c>
      <c r="L2180" s="2">
        <v>45663</v>
      </c>
      <c r="M2180">
        <v>7</v>
      </c>
      <c r="N2180">
        <v>5</v>
      </c>
      <c r="O2180">
        <v>0</v>
      </c>
      <c r="P2180">
        <v>14546.4</v>
      </c>
      <c r="Q2180" s="1" t="s">
        <v>1059</v>
      </c>
      <c r="R2180" s="1" t="s">
        <v>1059</v>
      </c>
      <c r="S2180" s="1" t="s">
        <v>1061</v>
      </c>
      <c r="T2180" s="1" t="s">
        <v>75</v>
      </c>
      <c r="U2180" s="1" t="s">
        <v>237</v>
      </c>
      <c r="V2180">
        <v>15312</v>
      </c>
      <c r="W2180" s="1" t="s">
        <v>77</v>
      </c>
      <c r="X2180" s="1" t="s">
        <v>38</v>
      </c>
      <c r="Y2180" s="2">
        <v>44193</v>
      </c>
      <c r="Z2180">
        <v>5</v>
      </c>
      <c r="AA2180" s="1" t="s">
        <v>39</v>
      </c>
    </row>
    <row r="2181" spans="1:28" x14ac:dyDescent="0.3">
      <c r="A2181" s="1" t="s">
        <v>6415</v>
      </c>
      <c r="B2181" s="1" t="s">
        <v>6416</v>
      </c>
      <c r="C2181" s="1" t="s">
        <v>1670</v>
      </c>
      <c r="D2181" s="1" t="s">
        <v>1276</v>
      </c>
      <c r="E2181">
        <v>4</v>
      </c>
      <c r="F2181">
        <v>62</v>
      </c>
      <c r="G2181" s="1" t="s">
        <v>44</v>
      </c>
      <c r="H2181" s="2">
        <v>45925</v>
      </c>
      <c r="I2181" s="1" t="s">
        <v>1670</v>
      </c>
      <c r="J2181" s="1" t="s">
        <v>132</v>
      </c>
      <c r="K2181" s="1" t="s">
        <v>1276</v>
      </c>
      <c r="L2181" s="2">
        <v>45902</v>
      </c>
      <c r="M2181">
        <v>13</v>
      </c>
      <c r="N2181">
        <v>20</v>
      </c>
      <c r="O2181">
        <v>0</v>
      </c>
      <c r="P2181">
        <v>1108.8</v>
      </c>
      <c r="Q2181" s="1" t="s">
        <v>1670</v>
      </c>
      <c r="R2181" s="1" t="s">
        <v>1670</v>
      </c>
      <c r="S2181" s="1" t="s">
        <v>1672</v>
      </c>
      <c r="T2181" s="1" t="s">
        <v>35</v>
      </c>
      <c r="U2181" s="1" t="s">
        <v>83</v>
      </c>
      <c r="V2181">
        <v>1386</v>
      </c>
      <c r="W2181" s="1" t="s">
        <v>136</v>
      </c>
      <c r="X2181" s="1" t="s">
        <v>137</v>
      </c>
      <c r="Y2181" s="2">
        <v>44254</v>
      </c>
      <c r="Z2181">
        <v>4.8</v>
      </c>
      <c r="AA2181" s="1" t="s">
        <v>39</v>
      </c>
    </row>
    <row r="2182" spans="1:28" x14ac:dyDescent="0.3">
      <c r="A2182" s="1" t="s">
        <v>6417</v>
      </c>
      <c r="B2182" s="1" t="s">
        <v>6418</v>
      </c>
      <c r="C2182" s="1" t="s">
        <v>2801</v>
      </c>
      <c r="D2182" s="1" t="s">
        <v>6419</v>
      </c>
      <c r="E2182">
        <v>3</v>
      </c>
      <c r="F2182">
        <v>67</v>
      </c>
      <c r="G2182" s="1" t="s">
        <v>44</v>
      </c>
      <c r="H2182" s="2">
        <v>45853</v>
      </c>
      <c r="I2182" s="1" t="s">
        <v>2801</v>
      </c>
      <c r="J2182" s="1" t="s">
        <v>142</v>
      </c>
      <c r="K2182" s="1" t="s">
        <v>6419</v>
      </c>
      <c r="L2182" s="2">
        <v>45846</v>
      </c>
      <c r="M2182">
        <v>6</v>
      </c>
      <c r="N2182">
        <v>20</v>
      </c>
      <c r="O2182">
        <v>0</v>
      </c>
      <c r="P2182">
        <v>1464.8</v>
      </c>
      <c r="Q2182" s="1" t="s">
        <v>2801</v>
      </c>
      <c r="R2182" s="1" t="s">
        <v>2801</v>
      </c>
      <c r="S2182" s="1" t="s">
        <v>2803</v>
      </c>
      <c r="T2182" s="1" t="s">
        <v>90</v>
      </c>
      <c r="U2182" s="1" t="s">
        <v>300</v>
      </c>
      <c r="V2182">
        <v>1831</v>
      </c>
      <c r="W2182" s="1" t="s">
        <v>145</v>
      </c>
      <c r="X2182" s="1" t="s">
        <v>59</v>
      </c>
      <c r="Y2182" s="2">
        <v>43159</v>
      </c>
      <c r="Z2182">
        <v>7.8</v>
      </c>
      <c r="AA2182" s="1" t="s">
        <v>39</v>
      </c>
    </row>
    <row r="2183" spans="1:28" x14ac:dyDescent="0.3">
      <c r="A2183" s="1" t="s">
        <v>6420</v>
      </c>
      <c r="B2183" s="1" t="s">
        <v>6421</v>
      </c>
      <c r="C2183" s="1" t="s">
        <v>1815</v>
      </c>
      <c r="D2183" s="1" t="s">
        <v>4960</v>
      </c>
      <c r="E2183">
        <v>4</v>
      </c>
      <c r="F2183">
        <v>56</v>
      </c>
      <c r="G2183" s="1" t="s">
        <v>44</v>
      </c>
      <c r="H2183" s="2">
        <v>45752</v>
      </c>
      <c r="I2183" s="1" t="s">
        <v>1815</v>
      </c>
      <c r="J2183" s="1" t="s">
        <v>298</v>
      </c>
      <c r="K2183" s="1" t="s">
        <v>4960</v>
      </c>
      <c r="L2183" s="2">
        <v>45744</v>
      </c>
      <c r="M2183">
        <v>5</v>
      </c>
      <c r="N2183">
        <v>5</v>
      </c>
      <c r="O2183">
        <v>0</v>
      </c>
      <c r="P2183">
        <v>113.05</v>
      </c>
      <c r="Q2183" s="1" t="s">
        <v>1815</v>
      </c>
      <c r="R2183" s="1" t="s">
        <v>1815</v>
      </c>
      <c r="S2183" s="1" t="s">
        <v>1816</v>
      </c>
      <c r="T2183" s="1" t="s">
        <v>134</v>
      </c>
      <c r="U2183" s="1" t="s">
        <v>135</v>
      </c>
      <c r="V2183">
        <v>119</v>
      </c>
      <c r="W2183" s="1" t="s">
        <v>301</v>
      </c>
      <c r="X2183" s="1" t="s">
        <v>137</v>
      </c>
      <c r="Y2183" s="2">
        <v>44620</v>
      </c>
      <c r="Z2183">
        <v>3.8</v>
      </c>
      <c r="AA2183" s="1" t="s">
        <v>39</v>
      </c>
    </row>
    <row r="2184" spans="1:28" x14ac:dyDescent="0.3">
      <c r="A2184" s="1" t="s">
        <v>6422</v>
      </c>
      <c r="B2184" s="1" t="s">
        <v>6423</v>
      </c>
      <c r="C2184" s="1" t="s">
        <v>282</v>
      </c>
      <c r="D2184" s="1" t="s">
        <v>6424</v>
      </c>
      <c r="E2184">
        <v>2</v>
      </c>
      <c r="F2184">
        <v>63</v>
      </c>
      <c r="G2184" s="1" t="s">
        <v>32</v>
      </c>
      <c r="H2184" s="2">
        <v>45690</v>
      </c>
      <c r="I2184" s="1" t="s">
        <v>282</v>
      </c>
      <c r="J2184" s="1" t="s">
        <v>446</v>
      </c>
      <c r="K2184" s="1" t="s">
        <v>6424</v>
      </c>
      <c r="L2184" s="2">
        <v>45678</v>
      </c>
      <c r="M2184">
        <v>4</v>
      </c>
      <c r="N2184">
        <v>10</v>
      </c>
      <c r="O2184">
        <v>1</v>
      </c>
      <c r="P2184">
        <v>742.5</v>
      </c>
      <c r="Q2184" s="1" t="s">
        <v>282</v>
      </c>
      <c r="R2184" s="1" t="s">
        <v>282</v>
      </c>
      <c r="S2184" s="1" t="s">
        <v>285</v>
      </c>
      <c r="T2184" s="1" t="s">
        <v>90</v>
      </c>
      <c r="U2184" s="1" t="s">
        <v>91</v>
      </c>
      <c r="V2184">
        <v>825</v>
      </c>
      <c r="W2184" s="1" t="s">
        <v>447</v>
      </c>
      <c r="X2184" s="1" t="s">
        <v>127</v>
      </c>
      <c r="Y2184" s="2">
        <v>45409</v>
      </c>
      <c r="Z2184">
        <v>1.7</v>
      </c>
      <c r="AA2184" s="1" t="s">
        <v>68</v>
      </c>
      <c r="AB2184">
        <v>1</v>
      </c>
    </row>
    <row r="2185" spans="1:28" x14ac:dyDescent="0.3">
      <c r="A2185" s="1" t="s">
        <v>6425</v>
      </c>
      <c r="B2185" s="1" t="s">
        <v>6426</v>
      </c>
      <c r="C2185" s="1" t="s">
        <v>1024</v>
      </c>
      <c r="D2185" s="1" t="s">
        <v>6427</v>
      </c>
      <c r="E2185">
        <v>3</v>
      </c>
      <c r="F2185">
        <v>74</v>
      </c>
      <c r="G2185" s="1" t="s">
        <v>44</v>
      </c>
      <c r="H2185" s="2">
        <v>45680</v>
      </c>
      <c r="I2185" s="1" t="s">
        <v>1024</v>
      </c>
      <c r="J2185" s="1" t="s">
        <v>221</v>
      </c>
      <c r="K2185" s="1" t="s">
        <v>6427</v>
      </c>
      <c r="L2185" s="2">
        <v>45663</v>
      </c>
      <c r="M2185">
        <v>7</v>
      </c>
      <c r="N2185">
        <v>20</v>
      </c>
      <c r="O2185">
        <v>0</v>
      </c>
      <c r="P2185">
        <v>1981.6</v>
      </c>
      <c r="Q2185" s="1" t="s">
        <v>1024</v>
      </c>
      <c r="R2185" s="1" t="s">
        <v>1024</v>
      </c>
      <c r="S2185" s="1" t="s">
        <v>1026</v>
      </c>
      <c r="T2185" s="1" t="s">
        <v>56</v>
      </c>
      <c r="U2185" s="1" t="s">
        <v>359</v>
      </c>
      <c r="V2185">
        <v>2477</v>
      </c>
      <c r="W2185" s="1" t="s">
        <v>224</v>
      </c>
      <c r="X2185" s="1" t="s">
        <v>137</v>
      </c>
      <c r="Y2185" s="2">
        <v>44532</v>
      </c>
      <c r="Z2185">
        <v>4.0999999999999996</v>
      </c>
      <c r="AA2185" s="1" t="s">
        <v>39</v>
      </c>
    </row>
    <row r="2186" spans="1:28" x14ac:dyDescent="0.3">
      <c r="A2186" s="1" t="s">
        <v>6428</v>
      </c>
      <c r="B2186" s="1" t="s">
        <v>6429</v>
      </c>
      <c r="C2186" s="1" t="s">
        <v>392</v>
      </c>
      <c r="D2186" s="1" t="s">
        <v>5620</v>
      </c>
      <c r="E2186">
        <v>5</v>
      </c>
      <c r="F2186">
        <v>33</v>
      </c>
      <c r="G2186" s="1" t="s">
        <v>44</v>
      </c>
      <c r="H2186" s="2">
        <v>45735</v>
      </c>
      <c r="I2186" s="1" t="s">
        <v>392</v>
      </c>
      <c r="J2186" s="1" t="s">
        <v>327</v>
      </c>
      <c r="K2186" s="1" t="s">
        <v>5620</v>
      </c>
      <c r="L2186" s="2">
        <v>45721</v>
      </c>
      <c r="M2186">
        <v>3</v>
      </c>
      <c r="N2186">
        <v>0</v>
      </c>
      <c r="O2186">
        <v>0</v>
      </c>
      <c r="P2186">
        <v>94</v>
      </c>
      <c r="Q2186" s="1" t="s">
        <v>392</v>
      </c>
      <c r="R2186" s="1" t="s">
        <v>392</v>
      </c>
      <c r="S2186" s="1" t="s">
        <v>395</v>
      </c>
      <c r="T2186" s="1" t="s">
        <v>134</v>
      </c>
      <c r="U2186" s="1" t="s">
        <v>144</v>
      </c>
      <c r="V2186">
        <v>94</v>
      </c>
      <c r="W2186" s="1" t="s">
        <v>329</v>
      </c>
      <c r="X2186" s="1" t="s">
        <v>59</v>
      </c>
      <c r="Y2186" s="2">
        <v>43819</v>
      </c>
      <c r="Z2186">
        <v>6</v>
      </c>
      <c r="AA2186" s="1" t="s">
        <v>39</v>
      </c>
    </row>
    <row r="2187" spans="1:28" x14ac:dyDescent="0.3">
      <c r="A2187" s="1" t="s">
        <v>6430</v>
      </c>
      <c r="B2187" s="1" t="s">
        <v>6431</v>
      </c>
      <c r="C2187" s="1" t="s">
        <v>1570</v>
      </c>
      <c r="D2187" s="1" t="s">
        <v>1239</v>
      </c>
      <c r="E2187">
        <v>4</v>
      </c>
      <c r="F2187">
        <v>45</v>
      </c>
      <c r="G2187" s="1" t="s">
        <v>44</v>
      </c>
      <c r="H2187" s="2">
        <v>45971</v>
      </c>
      <c r="I2187" s="1" t="s">
        <v>1570</v>
      </c>
      <c r="J2187" s="1" t="s">
        <v>513</v>
      </c>
      <c r="K2187" s="1" t="s">
        <v>1239</v>
      </c>
      <c r="L2187" s="2">
        <v>45956</v>
      </c>
      <c r="M2187">
        <v>3</v>
      </c>
      <c r="N2187">
        <v>40</v>
      </c>
      <c r="O2187">
        <v>0</v>
      </c>
      <c r="P2187">
        <v>585.6</v>
      </c>
      <c r="Q2187" s="1" t="s">
        <v>1570</v>
      </c>
      <c r="R2187" s="1" t="s">
        <v>1570</v>
      </c>
      <c r="S2187" s="1" t="s">
        <v>1572</v>
      </c>
      <c r="T2187" s="1" t="s">
        <v>90</v>
      </c>
      <c r="U2187" s="1" t="s">
        <v>185</v>
      </c>
      <c r="V2187">
        <v>976</v>
      </c>
      <c r="W2187" s="1" t="s">
        <v>514</v>
      </c>
      <c r="X2187" s="1" t="s">
        <v>59</v>
      </c>
      <c r="Y2187" s="2">
        <v>44396</v>
      </c>
      <c r="Z2187">
        <v>4.5</v>
      </c>
      <c r="AA2187" s="1" t="s">
        <v>39</v>
      </c>
    </row>
    <row r="2188" spans="1:28" x14ac:dyDescent="0.3">
      <c r="A2188" s="1" t="s">
        <v>6432</v>
      </c>
      <c r="B2188" s="1" t="s">
        <v>6433</v>
      </c>
      <c r="C2188" s="1" t="s">
        <v>1076</v>
      </c>
      <c r="D2188" s="1" t="s">
        <v>6434</v>
      </c>
      <c r="E2188">
        <v>3</v>
      </c>
      <c r="F2188">
        <v>172</v>
      </c>
      <c r="G2188" s="1" t="s">
        <v>44</v>
      </c>
      <c r="H2188" s="2">
        <v>45714</v>
      </c>
      <c r="I2188" s="1" t="s">
        <v>1076</v>
      </c>
      <c r="J2188" s="1" t="s">
        <v>64</v>
      </c>
      <c r="K2188" s="1" t="s">
        <v>6434</v>
      </c>
      <c r="L2188" s="2">
        <v>45697</v>
      </c>
      <c r="M2188">
        <v>7</v>
      </c>
      <c r="N2188">
        <v>15</v>
      </c>
      <c r="O2188">
        <v>0</v>
      </c>
      <c r="P2188">
        <v>240.55</v>
      </c>
      <c r="Q2188" s="1" t="s">
        <v>1076</v>
      </c>
      <c r="R2188" s="1" t="s">
        <v>1076</v>
      </c>
      <c r="S2188" s="1" t="s">
        <v>1078</v>
      </c>
      <c r="T2188" s="1" t="s">
        <v>35</v>
      </c>
      <c r="U2188" s="1" t="s">
        <v>223</v>
      </c>
      <c r="V2188">
        <v>283</v>
      </c>
      <c r="W2188" s="1" t="s">
        <v>67</v>
      </c>
      <c r="X2188" s="1" t="s">
        <v>59</v>
      </c>
      <c r="Y2188" s="2">
        <v>44275</v>
      </c>
      <c r="Z2188">
        <v>4.8</v>
      </c>
      <c r="AA2188" s="1" t="s">
        <v>39</v>
      </c>
    </row>
    <row r="2189" spans="1:28" x14ac:dyDescent="0.3">
      <c r="A2189" s="1" t="s">
        <v>6435</v>
      </c>
      <c r="B2189" s="1" t="s">
        <v>6436</v>
      </c>
      <c r="C2189" s="1" t="s">
        <v>1037</v>
      </c>
      <c r="D2189" s="1" t="s">
        <v>312</v>
      </c>
      <c r="E2189">
        <v>3</v>
      </c>
      <c r="F2189">
        <v>61</v>
      </c>
      <c r="G2189" s="1" t="s">
        <v>32</v>
      </c>
      <c r="H2189" s="2">
        <v>45973</v>
      </c>
      <c r="I2189" s="1" t="s">
        <v>1037</v>
      </c>
      <c r="J2189" s="1" t="s">
        <v>462</v>
      </c>
      <c r="K2189" s="1" t="s">
        <v>312</v>
      </c>
      <c r="L2189" s="2">
        <v>45967</v>
      </c>
      <c r="M2189">
        <v>5</v>
      </c>
      <c r="N2189">
        <v>0</v>
      </c>
      <c r="O2189">
        <v>0</v>
      </c>
      <c r="P2189">
        <v>5407</v>
      </c>
      <c r="Q2189" s="1" t="s">
        <v>1037</v>
      </c>
      <c r="R2189" s="1" t="s">
        <v>1037</v>
      </c>
      <c r="S2189" s="1" t="s">
        <v>1039</v>
      </c>
      <c r="T2189" s="1" t="s">
        <v>107</v>
      </c>
      <c r="U2189" s="1" t="s">
        <v>108</v>
      </c>
      <c r="V2189">
        <v>5407</v>
      </c>
      <c r="W2189" s="1" t="s">
        <v>464</v>
      </c>
      <c r="X2189" s="1" t="s">
        <v>137</v>
      </c>
      <c r="Y2189" s="2">
        <v>43178</v>
      </c>
      <c r="Z2189">
        <v>7.8</v>
      </c>
      <c r="AA2189" s="1" t="s">
        <v>39</v>
      </c>
    </row>
    <row r="2190" spans="1:28" x14ac:dyDescent="0.3">
      <c r="A2190" s="1" t="s">
        <v>6437</v>
      </c>
      <c r="B2190" s="1" t="s">
        <v>6438</v>
      </c>
      <c r="C2190" s="1" t="s">
        <v>1247</v>
      </c>
      <c r="D2190" s="1" t="s">
        <v>4229</v>
      </c>
      <c r="E2190">
        <v>4</v>
      </c>
      <c r="F2190">
        <v>51</v>
      </c>
      <c r="G2190" s="1" t="s">
        <v>44</v>
      </c>
      <c r="H2190" s="2">
        <v>45902</v>
      </c>
      <c r="I2190" s="1" t="s">
        <v>1247</v>
      </c>
      <c r="J2190" s="1" t="s">
        <v>306</v>
      </c>
      <c r="K2190" s="1" t="s">
        <v>4229</v>
      </c>
      <c r="L2190" s="2">
        <v>45890</v>
      </c>
      <c r="M2190">
        <v>4</v>
      </c>
      <c r="N2190">
        <v>0</v>
      </c>
      <c r="O2190">
        <v>0</v>
      </c>
      <c r="P2190">
        <v>675</v>
      </c>
      <c r="Q2190" s="1" t="s">
        <v>1247</v>
      </c>
      <c r="R2190" s="1" t="s">
        <v>1247</v>
      </c>
      <c r="S2190" s="1" t="s">
        <v>1249</v>
      </c>
      <c r="T2190" s="1" t="s">
        <v>35</v>
      </c>
      <c r="U2190" s="1" t="s">
        <v>83</v>
      </c>
      <c r="V2190">
        <v>675</v>
      </c>
      <c r="W2190" s="1" t="s">
        <v>308</v>
      </c>
      <c r="X2190" s="1" t="s">
        <v>59</v>
      </c>
      <c r="Y2190" s="2">
        <v>45415</v>
      </c>
      <c r="Z2190">
        <v>1.7</v>
      </c>
      <c r="AA2190" s="1" t="s">
        <v>39</v>
      </c>
    </row>
    <row r="2191" spans="1:28" x14ac:dyDescent="0.3">
      <c r="A2191" s="1" t="s">
        <v>6439</v>
      </c>
      <c r="B2191" s="1" t="s">
        <v>6440</v>
      </c>
      <c r="C2191" s="1" t="s">
        <v>1315</v>
      </c>
      <c r="D2191" s="1" t="s">
        <v>6441</v>
      </c>
      <c r="E2191">
        <v>5</v>
      </c>
      <c r="F2191">
        <v>84</v>
      </c>
      <c r="G2191" s="1" t="s">
        <v>44</v>
      </c>
      <c r="H2191" s="2">
        <v>45824</v>
      </c>
      <c r="I2191" s="1" t="s">
        <v>1315</v>
      </c>
      <c r="J2191" s="1" t="s">
        <v>284</v>
      </c>
      <c r="K2191" s="1" t="s">
        <v>6441</v>
      </c>
      <c r="L2191" s="2">
        <v>45809</v>
      </c>
      <c r="M2191">
        <v>5</v>
      </c>
      <c r="N2191">
        <v>5</v>
      </c>
      <c r="O2191">
        <v>0</v>
      </c>
      <c r="P2191">
        <v>4541.95</v>
      </c>
      <c r="Q2191" s="1" t="s">
        <v>1315</v>
      </c>
      <c r="R2191" s="1" t="s">
        <v>1315</v>
      </c>
      <c r="S2191" s="1" t="s">
        <v>1317</v>
      </c>
      <c r="T2191" s="1" t="s">
        <v>90</v>
      </c>
      <c r="U2191" s="1" t="s">
        <v>300</v>
      </c>
      <c r="V2191">
        <v>4781</v>
      </c>
      <c r="W2191" s="1" t="s">
        <v>286</v>
      </c>
      <c r="X2191" s="1" t="s">
        <v>127</v>
      </c>
      <c r="Y2191" s="2">
        <v>45629</v>
      </c>
      <c r="Z2191">
        <v>1.1000000000000001</v>
      </c>
      <c r="AA2191" s="1" t="s">
        <v>39</v>
      </c>
    </row>
    <row r="2192" spans="1:28" x14ac:dyDescent="0.3">
      <c r="A2192" s="1" t="s">
        <v>6442</v>
      </c>
      <c r="B2192" s="1" t="s">
        <v>6443</v>
      </c>
      <c r="C2192" s="1" t="s">
        <v>440</v>
      </c>
      <c r="D2192" s="1" t="s">
        <v>6444</v>
      </c>
      <c r="E2192">
        <v>2</v>
      </c>
      <c r="F2192">
        <v>63</v>
      </c>
      <c r="G2192" s="1" t="s">
        <v>44</v>
      </c>
      <c r="H2192" s="2">
        <v>45856</v>
      </c>
      <c r="I2192" s="1" t="s">
        <v>440</v>
      </c>
      <c r="J2192" s="1" t="s">
        <v>291</v>
      </c>
      <c r="K2192" s="1" t="s">
        <v>6444</v>
      </c>
      <c r="L2192" s="2">
        <v>45840</v>
      </c>
      <c r="M2192">
        <v>3</v>
      </c>
      <c r="N2192">
        <v>10</v>
      </c>
      <c r="O2192">
        <v>1</v>
      </c>
      <c r="P2192">
        <v>3735</v>
      </c>
      <c r="Q2192" s="1" t="s">
        <v>440</v>
      </c>
      <c r="R2192" s="1" t="s">
        <v>440</v>
      </c>
      <c r="S2192" s="1" t="s">
        <v>442</v>
      </c>
      <c r="T2192" s="1" t="s">
        <v>35</v>
      </c>
      <c r="U2192" s="1" t="s">
        <v>36</v>
      </c>
      <c r="V2192">
        <v>4150</v>
      </c>
      <c r="W2192" s="1" t="s">
        <v>293</v>
      </c>
      <c r="X2192" s="1" t="s">
        <v>48</v>
      </c>
      <c r="Y2192" s="2">
        <v>44560</v>
      </c>
      <c r="Z2192">
        <v>4</v>
      </c>
      <c r="AA2192" s="1" t="s">
        <v>827</v>
      </c>
      <c r="AB2192">
        <v>1</v>
      </c>
    </row>
    <row r="2193" spans="1:28" x14ac:dyDescent="0.3">
      <c r="A2193" s="1" t="s">
        <v>6445</v>
      </c>
      <c r="B2193" s="1" t="s">
        <v>6446</v>
      </c>
      <c r="C2193" s="1" t="s">
        <v>804</v>
      </c>
      <c r="D2193" s="1" t="s">
        <v>6447</v>
      </c>
      <c r="E2193">
        <v>4</v>
      </c>
      <c r="F2193">
        <v>112</v>
      </c>
      <c r="G2193" s="1" t="s">
        <v>44</v>
      </c>
      <c r="H2193" s="2">
        <v>45793</v>
      </c>
      <c r="I2193" s="1" t="s">
        <v>804</v>
      </c>
      <c r="J2193" s="1" t="s">
        <v>197</v>
      </c>
      <c r="K2193" s="1" t="s">
        <v>6447</v>
      </c>
      <c r="L2193" s="2">
        <v>45778</v>
      </c>
      <c r="M2193">
        <v>6</v>
      </c>
      <c r="N2193">
        <v>10</v>
      </c>
      <c r="O2193">
        <v>0</v>
      </c>
      <c r="P2193">
        <v>3296.7</v>
      </c>
      <c r="Q2193" s="1" t="s">
        <v>804</v>
      </c>
      <c r="R2193" s="1" t="s">
        <v>804</v>
      </c>
      <c r="S2193" s="1" t="s">
        <v>807</v>
      </c>
      <c r="T2193" s="1" t="s">
        <v>35</v>
      </c>
      <c r="U2193" s="1" t="s">
        <v>83</v>
      </c>
      <c r="V2193">
        <v>3663</v>
      </c>
      <c r="W2193" s="1" t="s">
        <v>199</v>
      </c>
      <c r="X2193" s="1" t="s">
        <v>59</v>
      </c>
      <c r="Y2193" s="2">
        <v>43613</v>
      </c>
      <c r="Z2193">
        <v>6.6</v>
      </c>
      <c r="AA2193" s="1" t="s">
        <v>39</v>
      </c>
    </row>
    <row r="2194" spans="1:28" x14ac:dyDescent="0.3">
      <c r="A2194" s="1" t="s">
        <v>6448</v>
      </c>
      <c r="B2194" s="1" t="s">
        <v>6449</v>
      </c>
      <c r="C2194" s="1" t="s">
        <v>507</v>
      </c>
      <c r="D2194" s="1" t="s">
        <v>1464</v>
      </c>
      <c r="E2194">
        <v>2</v>
      </c>
      <c r="F2194">
        <v>78</v>
      </c>
      <c r="G2194" s="1" t="s">
        <v>44</v>
      </c>
      <c r="H2194" s="2">
        <v>45758</v>
      </c>
      <c r="I2194" s="1" t="s">
        <v>507</v>
      </c>
      <c r="J2194" s="1" t="s">
        <v>215</v>
      </c>
      <c r="K2194" s="1" t="s">
        <v>1464</v>
      </c>
      <c r="L2194" s="2">
        <v>45739</v>
      </c>
      <c r="M2194">
        <v>11</v>
      </c>
      <c r="N2194">
        <v>30</v>
      </c>
      <c r="O2194">
        <v>1</v>
      </c>
      <c r="P2194">
        <v>1518.3</v>
      </c>
      <c r="Q2194" s="1" t="s">
        <v>507</v>
      </c>
      <c r="R2194" s="1" t="s">
        <v>507</v>
      </c>
      <c r="S2194" s="1" t="s">
        <v>509</v>
      </c>
      <c r="T2194" s="1" t="s">
        <v>56</v>
      </c>
      <c r="U2194" s="1" t="s">
        <v>57</v>
      </c>
      <c r="V2194">
        <v>2169</v>
      </c>
      <c r="W2194" s="1" t="s">
        <v>216</v>
      </c>
      <c r="X2194" s="1" t="s">
        <v>127</v>
      </c>
      <c r="Y2194" s="2">
        <v>45659</v>
      </c>
      <c r="Z2194">
        <v>1</v>
      </c>
      <c r="AA2194" s="1" t="s">
        <v>68</v>
      </c>
      <c r="AB2194">
        <v>1</v>
      </c>
    </row>
    <row r="2195" spans="1:28" x14ac:dyDescent="0.3">
      <c r="A2195" s="1" t="s">
        <v>6450</v>
      </c>
      <c r="B2195" s="1" t="s">
        <v>6451</v>
      </c>
      <c r="C2195" s="1" t="s">
        <v>2628</v>
      </c>
      <c r="D2195" s="1" t="s">
        <v>2360</v>
      </c>
      <c r="E2195">
        <v>4</v>
      </c>
      <c r="F2195">
        <v>38</v>
      </c>
      <c r="G2195" s="1" t="s">
        <v>401</v>
      </c>
      <c r="H2195" s="2">
        <v>45717</v>
      </c>
      <c r="I2195" s="1" t="s">
        <v>2628</v>
      </c>
      <c r="J2195" s="1" t="s">
        <v>318</v>
      </c>
      <c r="K2195" s="1" t="s">
        <v>2360</v>
      </c>
      <c r="L2195" s="2">
        <v>45709</v>
      </c>
      <c r="M2195">
        <v>5</v>
      </c>
      <c r="N2195">
        <v>5</v>
      </c>
      <c r="O2195">
        <v>0</v>
      </c>
      <c r="P2195">
        <v>5322.85</v>
      </c>
      <c r="Q2195" s="1" t="s">
        <v>2628</v>
      </c>
      <c r="R2195" s="1" t="s">
        <v>2628</v>
      </c>
      <c r="S2195" s="1" t="s">
        <v>2630</v>
      </c>
      <c r="T2195" s="1" t="s">
        <v>75</v>
      </c>
      <c r="U2195" s="1" t="s">
        <v>314</v>
      </c>
      <c r="V2195">
        <v>5603</v>
      </c>
      <c r="W2195" s="1" t="s">
        <v>319</v>
      </c>
      <c r="X2195" s="1" t="s">
        <v>48</v>
      </c>
      <c r="Y2195" s="2">
        <v>45758</v>
      </c>
      <c r="Z2195">
        <v>0.7</v>
      </c>
      <c r="AA2195" s="1" t="s">
        <v>39</v>
      </c>
    </row>
    <row r="2196" spans="1:28" x14ac:dyDescent="0.3">
      <c r="A2196" s="1" t="s">
        <v>6452</v>
      </c>
      <c r="B2196" s="1" t="s">
        <v>6453</v>
      </c>
      <c r="C2196" s="1" t="s">
        <v>440</v>
      </c>
      <c r="D2196" s="1" t="s">
        <v>6454</v>
      </c>
      <c r="E2196">
        <v>5</v>
      </c>
      <c r="F2196">
        <v>9</v>
      </c>
      <c r="G2196" s="1" t="s">
        <v>44</v>
      </c>
      <c r="H2196" s="2">
        <v>45853</v>
      </c>
      <c r="I2196" s="1" t="s">
        <v>440</v>
      </c>
      <c r="J2196" s="1" t="s">
        <v>462</v>
      </c>
      <c r="K2196" s="1" t="s">
        <v>6454</v>
      </c>
      <c r="L2196" s="2">
        <v>45836</v>
      </c>
      <c r="M2196">
        <v>5</v>
      </c>
      <c r="N2196">
        <v>5</v>
      </c>
      <c r="O2196">
        <v>0</v>
      </c>
      <c r="P2196">
        <v>3942.5</v>
      </c>
      <c r="Q2196" s="1" t="s">
        <v>440</v>
      </c>
      <c r="R2196" s="1" t="s">
        <v>440</v>
      </c>
      <c r="S2196" s="1" t="s">
        <v>442</v>
      </c>
      <c r="T2196" s="1" t="s">
        <v>35</v>
      </c>
      <c r="U2196" s="1" t="s">
        <v>36</v>
      </c>
      <c r="V2196">
        <v>4150</v>
      </c>
      <c r="W2196" s="1" t="s">
        <v>464</v>
      </c>
      <c r="X2196" s="1" t="s">
        <v>137</v>
      </c>
      <c r="Y2196" s="2">
        <v>43178</v>
      </c>
      <c r="Z2196">
        <v>7.8</v>
      </c>
      <c r="AA2196" s="1" t="s">
        <v>39</v>
      </c>
    </row>
    <row r="2197" spans="1:28" x14ac:dyDescent="0.3">
      <c r="A2197" s="1" t="s">
        <v>6455</v>
      </c>
      <c r="B2197" s="1" t="s">
        <v>6456</v>
      </c>
      <c r="C2197" s="1" t="s">
        <v>399</v>
      </c>
      <c r="D2197" s="1" t="s">
        <v>4425</v>
      </c>
      <c r="E2197">
        <v>4</v>
      </c>
      <c r="F2197">
        <v>104</v>
      </c>
      <c r="G2197" s="1" t="s">
        <v>44</v>
      </c>
      <c r="H2197" s="2">
        <v>45896</v>
      </c>
      <c r="I2197" s="1" t="s">
        <v>399</v>
      </c>
      <c r="J2197" s="1" t="s">
        <v>592</v>
      </c>
      <c r="K2197" s="1" t="s">
        <v>4425</v>
      </c>
      <c r="L2197" s="2">
        <v>45884</v>
      </c>
      <c r="M2197">
        <v>6</v>
      </c>
      <c r="N2197">
        <v>40</v>
      </c>
      <c r="O2197">
        <v>0</v>
      </c>
      <c r="P2197">
        <v>18771</v>
      </c>
      <c r="Q2197" s="1" t="s">
        <v>399</v>
      </c>
      <c r="R2197" s="1" t="s">
        <v>399</v>
      </c>
      <c r="S2197" s="1" t="s">
        <v>402</v>
      </c>
      <c r="T2197" s="1" t="s">
        <v>75</v>
      </c>
      <c r="U2197" s="1" t="s">
        <v>314</v>
      </c>
      <c r="V2197">
        <v>31285</v>
      </c>
      <c r="W2197" s="1" t="s">
        <v>593</v>
      </c>
      <c r="X2197" s="1" t="s">
        <v>127</v>
      </c>
      <c r="Y2197" s="2">
        <v>44133</v>
      </c>
      <c r="Z2197">
        <v>5.2</v>
      </c>
      <c r="AA2197" s="1" t="s">
        <v>39</v>
      </c>
    </row>
    <row r="2198" spans="1:28" x14ac:dyDescent="0.3">
      <c r="A2198" s="1" t="s">
        <v>6457</v>
      </c>
      <c r="B2198" s="1" t="s">
        <v>6458</v>
      </c>
      <c r="C2198" s="1" t="s">
        <v>369</v>
      </c>
      <c r="D2198" s="1" t="s">
        <v>6459</v>
      </c>
      <c r="E2198">
        <v>3</v>
      </c>
      <c r="F2198">
        <v>57</v>
      </c>
      <c r="G2198" s="1" t="s">
        <v>44</v>
      </c>
      <c r="H2198" s="2">
        <v>45952</v>
      </c>
      <c r="I2198" s="1" t="s">
        <v>369</v>
      </c>
      <c r="J2198" s="1" t="s">
        <v>150</v>
      </c>
      <c r="K2198" s="1" t="s">
        <v>6459</v>
      </c>
      <c r="L2198" s="2">
        <v>45930</v>
      </c>
      <c r="M2198">
        <v>9</v>
      </c>
      <c r="N2198">
        <v>0</v>
      </c>
      <c r="O2198">
        <v>0</v>
      </c>
      <c r="P2198">
        <v>40292</v>
      </c>
      <c r="Q2198" s="1" t="s">
        <v>369</v>
      </c>
      <c r="R2198" s="1" t="s">
        <v>369</v>
      </c>
      <c r="S2198" s="1" t="s">
        <v>371</v>
      </c>
      <c r="T2198" s="1" t="s">
        <v>75</v>
      </c>
      <c r="U2198" s="1" t="s">
        <v>76</v>
      </c>
      <c r="V2198">
        <v>40292</v>
      </c>
      <c r="W2198" s="1" t="s">
        <v>153</v>
      </c>
      <c r="X2198" s="1" t="s">
        <v>38</v>
      </c>
      <c r="Y2198" s="2">
        <v>45173</v>
      </c>
      <c r="Z2198">
        <v>2.2999999999999998</v>
      </c>
      <c r="AA2198" s="1" t="s">
        <v>39</v>
      </c>
    </row>
    <row r="2199" spans="1:28" x14ac:dyDescent="0.3">
      <c r="A2199" s="1" t="s">
        <v>6460</v>
      </c>
      <c r="B2199" s="1" t="s">
        <v>6461</v>
      </c>
      <c r="C2199" s="1" t="s">
        <v>2220</v>
      </c>
      <c r="D2199" s="1" t="s">
        <v>2159</v>
      </c>
      <c r="E2199">
        <v>4</v>
      </c>
      <c r="F2199">
        <v>49</v>
      </c>
      <c r="G2199" s="1" t="s">
        <v>32</v>
      </c>
      <c r="H2199" s="2">
        <v>46003</v>
      </c>
      <c r="I2199" s="1" t="s">
        <v>2220</v>
      </c>
      <c r="J2199" s="1" t="s">
        <v>519</v>
      </c>
      <c r="K2199" s="1" t="s">
        <v>2159</v>
      </c>
      <c r="L2199" s="2">
        <v>45995</v>
      </c>
      <c r="M2199">
        <v>5</v>
      </c>
      <c r="N2199">
        <v>5</v>
      </c>
      <c r="O2199">
        <v>0</v>
      </c>
      <c r="P2199">
        <v>2714.15</v>
      </c>
      <c r="Q2199" s="1" t="s">
        <v>2220</v>
      </c>
      <c r="R2199" s="1" t="s">
        <v>2220</v>
      </c>
      <c r="S2199" s="1" t="s">
        <v>2222</v>
      </c>
      <c r="T2199" s="1" t="s">
        <v>75</v>
      </c>
      <c r="U2199" s="1" t="s">
        <v>314</v>
      </c>
      <c r="V2199">
        <v>2857</v>
      </c>
      <c r="W2199" s="1" t="s">
        <v>521</v>
      </c>
      <c r="X2199" s="1" t="s">
        <v>137</v>
      </c>
      <c r="Y2199" s="2">
        <v>43649</v>
      </c>
      <c r="Z2199">
        <v>6.5</v>
      </c>
      <c r="AA2199" s="1" t="s">
        <v>39</v>
      </c>
    </row>
    <row r="2200" spans="1:28" x14ac:dyDescent="0.3">
      <c r="A2200" s="1" t="s">
        <v>6462</v>
      </c>
      <c r="B2200" s="1" t="s">
        <v>6463</v>
      </c>
      <c r="C2200" s="1" t="s">
        <v>1869</v>
      </c>
      <c r="D2200" s="1" t="s">
        <v>6464</v>
      </c>
      <c r="E2200">
        <v>5</v>
      </c>
      <c r="F2200">
        <v>35</v>
      </c>
      <c r="G2200" s="1" t="s">
        <v>44</v>
      </c>
      <c r="H2200" s="2">
        <v>45807</v>
      </c>
      <c r="I2200" s="1" t="s">
        <v>1869</v>
      </c>
      <c r="J2200" s="1" t="s">
        <v>284</v>
      </c>
      <c r="K2200" s="1" t="s">
        <v>6464</v>
      </c>
      <c r="L2200" s="2">
        <v>45792</v>
      </c>
      <c r="M2200">
        <v>3</v>
      </c>
      <c r="N2200">
        <v>5</v>
      </c>
      <c r="O2200">
        <v>0</v>
      </c>
      <c r="P2200">
        <v>2892.75</v>
      </c>
      <c r="Q2200" s="1" t="s">
        <v>1869</v>
      </c>
      <c r="R2200" s="1" t="s">
        <v>1869</v>
      </c>
      <c r="S2200" s="1" t="s">
        <v>1870</v>
      </c>
      <c r="T2200" s="1" t="s">
        <v>90</v>
      </c>
      <c r="U2200" s="1" t="s">
        <v>91</v>
      </c>
      <c r="V2200">
        <v>3045</v>
      </c>
      <c r="W2200" s="1" t="s">
        <v>286</v>
      </c>
      <c r="X2200" s="1" t="s">
        <v>127</v>
      </c>
      <c r="Y2200" s="2">
        <v>45629</v>
      </c>
      <c r="Z2200">
        <v>1.1000000000000001</v>
      </c>
      <c r="AA2200" s="1" t="s">
        <v>39</v>
      </c>
    </row>
    <row r="2201" spans="1:28" x14ac:dyDescent="0.3">
      <c r="A2201" s="1" t="s">
        <v>6465</v>
      </c>
      <c r="B2201" s="1" t="s">
        <v>6466</v>
      </c>
      <c r="C2201" s="1" t="s">
        <v>1128</v>
      </c>
      <c r="D2201" s="1" t="s">
        <v>2292</v>
      </c>
      <c r="E2201">
        <v>3</v>
      </c>
      <c r="F2201">
        <v>57</v>
      </c>
      <c r="G2201" s="1" t="s">
        <v>44</v>
      </c>
      <c r="H2201" s="2">
        <v>45870</v>
      </c>
      <c r="I2201" s="1" t="s">
        <v>1128</v>
      </c>
      <c r="J2201" s="1" t="s">
        <v>215</v>
      </c>
      <c r="K2201" s="1" t="s">
        <v>2292</v>
      </c>
      <c r="L2201" s="2">
        <v>45857</v>
      </c>
      <c r="M2201">
        <v>8</v>
      </c>
      <c r="N2201">
        <v>20</v>
      </c>
      <c r="O2201">
        <v>0</v>
      </c>
      <c r="P2201">
        <v>2758.4</v>
      </c>
      <c r="Q2201" s="1" t="s">
        <v>1128</v>
      </c>
      <c r="R2201" s="1" t="s">
        <v>1128</v>
      </c>
      <c r="S2201" s="1" t="s">
        <v>1130</v>
      </c>
      <c r="T2201" s="1" t="s">
        <v>107</v>
      </c>
      <c r="U2201" s="1" t="s">
        <v>125</v>
      </c>
      <c r="V2201">
        <v>3448</v>
      </c>
      <c r="W2201" s="1" t="s">
        <v>216</v>
      </c>
      <c r="X2201" s="1" t="s">
        <v>127</v>
      </c>
      <c r="Y2201" s="2">
        <v>45659</v>
      </c>
      <c r="Z2201">
        <v>1</v>
      </c>
      <c r="AA2201" s="1" t="s">
        <v>39</v>
      </c>
    </row>
    <row r="2202" spans="1:28" x14ac:dyDescent="0.3">
      <c r="A2202" s="1" t="s">
        <v>6467</v>
      </c>
      <c r="B2202" s="1" t="s">
        <v>6468</v>
      </c>
      <c r="C2202" s="1" t="s">
        <v>611</v>
      </c>
      <c r="D2202" s="1" t="s">
        <v>4147</v>
      </c>
      <c r="E2202">
        <v>2</v>
      </c>
      <c r="F2202">
        <v>101</v>
      </c>
      <c r="G2202" s="1" t="s">
        <v>44</v>
      </c>
      <c r="H2202" s="2">
        <v>45687</v>
      </c>
      <c r="I2202" s="1" t="s">
        <v>611</v>
      </c>
      <c r="J2202" s="1" t="s">
        <v>105</v>
      </c>
      <c r="K2202" s="1" t="s">
        <v>4147</v>
      </c>
      <c r="L2202" s="2">
        <v>45678</v>
      </c>
      <c r="M2202">
        <v>6</v>
      </c>
      <c r="N2202">
        <v>20</v>
      </c>
      <c r="O2202">
        <v>1</v>
      </c>
      <c r="P2202">
        <v>1441.6</v>
      </c>
      <c r="Q2202" s="1" t="s">
        <v>611</v>
      </c>
      <c r="R2202" s="1" t="s">
        <v>611</v>
      </c>
      <c r="S2202" s="1" t="s">
        <v>613</v>
      </c>
      <c r="T2202" s="1" t="s">
        <v>35</v>
      </c>
      <c r="U2202" s="1" t="s">
        <v>167</v>
      </c>
      <c r="V2202">
        <v>1802</v>
      </c>
      <c r="W2202" s="1" t="s">
        <v>109</v>
      </c>
      <c r="X2202" s="1" t="s">
        <v>110</v>
      </c>
      <c r="Y2202" s="2">
        <v>44203</v>
      </c>
      <c r="Z2202">
        <v>5</v>
      </c>
      <c r="AA2202" s="1" t="s">
        <v>68</v>
      </c>
      <c r="AB2202">
        <v>1</v>
      </c>
    </row>
    <row r="2203" spans="1:28" x14ac:dyDescent="0.3">
      <c r="A2203" s="1" t="s">
        <v>6469</v>
      </c>
      <c r="B2203" s="1" t="s">
        <v>6470</v>
      </c>
      <c r="C2203" s="1" t="s">
        <v>925</v>
      </c>
      <c r="D2203" s="1" t="s">
        <v>6258</v>
      </c>
      <c r="E2203">
        <v>3</v>
      </c>
      <c r="F2203">
        <v>105</v>
      </c>
      <c r="G2203" s="1" t="s">
        <v>32</v>
      </c>
      <c r="H2203" s="2">
        <v>45960</v>
      </c>
      <c r="I2203" s="1" t="s">
        <v>925</v>
      </c>
      <c r="J2203" s="1" t="s">
        <v>115</v>
      </c>
      <c r="K2203" s="1" t="s">
        <v>6258</v>
      </c>
      <c r="L2203" s="2">
        <v>45941</v>
      </c>
      <c r="M2203">
        <v>6</v>
      </c>
      <c r="N2203">
        <v>0</v>
      </c>
      <c r="O2203">
        <v>1</v>
      </c>
      <c r="P2203">
        <v>2639</v>
      </c>
      <c r="Q2203" s="1" t="s">
        <v>925</v>
      </c>
      <c r="R2203" s="1" t="s">
        <v>925</v>
      </c>
      <c r="S2203" s="1" t="s">
        <v>927</v>
      </c>
      <c r="T2203" s="1" t="s">
        <v>90</v>
      </c>
      <c r="U2203" s="1" t="s">
        <v>300</v>
      </c>
      <c r="V2203">
        <v>2639</v>
      </c>
      <c r="W2203" s="1" t="s">
        <v>118</v>
      </c>
      <c r="X2203" s="1" t="s">
        <v>59</v>
      </c>
      <c r="Y2203" s="2">
        <v>43824</v>
      </c>
      <c r="Z2203">
        <v>6</v>
      </c>
      <c r="AA2203" s="1" t="s">
        <v>39</v>
      </c>
    </row>
    <row r="2204" spans="1:28" x14ac:dyDescent="0.3">
      <c r="A2204" s="1" t="s">
        <v>6471</v>
      </c>
      <c r="B2204" s="1" t="s">
        <v>6472</v>
      </c>
      <c r="C2204" s="1" t="s">
        <v>282</v>
      </c>
      <c r="D2204" s="1" t="s">
        <v>6473</v>
      </c>
      <c r="E2204">
        <v>5</v>
      </c>
      <c r="F2204">
        <v>149</v>
      </c>
      <c r="G2204" s="1" t="s">
        <v>44</v>
      </c>
      <c r="H2204" s="2">
        <v>45962</v>
      </c>
      <c r="I2204" s="1" t="s">
        <v>282</v>
      </c>
      <c r="J2204" s="1" t="s">
        <v>519</v>
      </c>
      <c r="K2204" s="1" t="s">
        <v>6473</v>
      </c>
      <c r="L2204" s="2">
        <v>45948</v>
      </c>
      <c r="M2204">
        <v>3</v>
      </c>
      <c r="N2204">
        <v>20</v>
      </c>
      <c r="O2204">
        <v>0</v>
      </c>
      <c r="P2204">
        <v>660</v>
      </c>
      <c r="Q2204" s="1" t="s">
        <v>282</v>
      </c>
      <c r="R2204" s="1" t="s">
        <v>282</v>
      </c>
      <c r="S2204" s="1" t="s">
        <v>285</v>
      </c>
      <c r="T2204" s="1" t="s">
        <v>90</v>
      </c>
      <c r="U2204" s="1" t="s">
        <v>91</v>
      </c>
      <c r="V2204">
        <v>825</v>
      </c>
      <c r="W2204" s="1" t="s">
        <v>521</v>
      </c>
      <c r="X2204" s="1" t="s">
        <v>137</v>
      </c>
      <c r="Y2204" s="2">
        <v>43649</v>
      </c>
      <c r="Z2204">
        <v>6.5</v>
      </c>
      <c r="AA2204" s="1" t="s">
        <v>39</v>
      </c>
    </row>
    <row r="2205" spans="1:28" x14ac:dyDescent="0.3">
      <c r="A2205" s="1" t="s">
        <v>6474</v>
      </c>
      <c r="B2205" s="1" t="s">
        <v>6475</v>
      </c>
      <c r="C2205" s="1" t="s">
        <v>728</v>
      </c>
      <c r="D2205" s="1" t="s">
        <v>6476</v>
      </c>
      <c r="E2205">
        <v>5</v>
      </c>
      <c r="F2205">
        <v>103</v>
      </c>
      <c r="G2205" s="1" t="s">
        <v>44</v>
      </c>
      <c r="H2205" s="2">
        <v>45733</v>
      </c>
      <c r="I2205" s="1" t="s">
        <v>728</v>
      </c>
      <c r="J2205" s="1" t="s">
        <v>513</v>
      </c>
      <c r="K2205" s="1" t="s">
        <v>6476</v>
      </c>
      <c r="L2205" s="2">
        <v>45714</v>
      </c>
      <c r="M2205">
        <v>6</v>
      </c>
      <c r="N2205">
        <v>15</v>
      </c>
      <c r="O2205">
        <v>0</v>
      </c>
      <c r="P2205">
        <v>1201.05</v>
      </c>
      <c r="Q2205" s="1" t="s">
        <v>728</v>
      </c>
      <c r="R2205" s="1" t="s">
        <v>728</v>
      </c>
      <c r="S2205" s="1" t="s">
        <v>730</v>
      </c>
      <c r="T2205" s="1" t="s">
        <v>134</v>
      </c>
      <c r="U2205" s="1" t="s">
        <v>366</v>
      </c>
      <c r="V2205">
        <v>1413</v>
      </c>
      <c r="W2205" s="1" t="s">
        <v>514</v>
      </c>
      <c r="X2205" s="1" t="s">
        <v>59</v>
      </c>
      <c r="Y2205" s="2">
        <v>44396</v>
      </c>
      <c r="Z2205">
        <v>4.5</v>
      </c>
      <c r="AA2205" s="1" t="s">
        <v>39</v>
      </c>
    </row>
    <row r="2206" spans="1:28" x14ac:dyDescent="0.3">
      <c r="A2206" s="1" t="s">
        <v>6477</v>
      </c>
      <c r="B2206" s="1" t="s">
        <v>6478</v>
      </c>
      <c r="C2206" s="1" t="s">
        <v>42</v>
      </c>
      <c r="D2206" s="1" t="s">
        <v>5240</v>
      </c>
      <c r="E2206">
        <v>3</v>
      </c>
      <c r="F2206">
        <v>75</v>
      </c>
      <c r="G2206" s="1" t="s">
        <v>32</v>
      </c>
      <c r="H2206" s="2">
        <v>45833</v>
      </c>
      <c r="I2206" s="1" t="s">
        <v>42</v>
      </c>
      <c r="J2206" s="1" t="s">
        <v>538</v>
      </c>
      <c r="K2206" s="1" t="s">
        <v>5240</v>
      </c>
      <c r="L2206" s="2">
        <v>45813</v>
      </c>
      <c r="M2206">
        <v>8</v>
      </c>
      <c r="N2206">
        <v>0</v>
      </c>
      <c r="O2206">
        <v>0</v>
      </c>
      <c r="P2206">
        <v>931</v>
      </c>
      <c r="Q2206" s="1" t="s">
        <v>42</v>
      </c>
      <c r="R2206" s="1" t="s">
        <v>42</v>
      </c>
      <c r="S2206" s="1" t="s">
        <v>46</v>
      </c>
      <c r="T2206" s="1" t="s">
        <v>35</v>
      </c>
      <c r="U2206" s="1" t="s">
        <v>36</v>
      </c>
      <c r="V2206">
        <v>931</v>
      </c>
      <c r="W2206" s="1" t="s">
        <v>539</v>
      </c>
      <c r="X2206" s="1" t="s">
        <v>540</v>
      </c>
      <c r="Y2206" s="2">
        <v>44731</v>
      </c>
      <c r="Z2206">
        <v>3.5</v>
      </c>
      <c r="AA2206" s="1" t="s">
        <v>39</v>
      </c>
    </row>
    <row r="2207" spans="1:28" x14ac:dyDescent="0.3">
      <c r="A2207" s="1" t="s">
        <v>6479</v>
      </c>
      <c r="B2207" s="1" t="s">
        <v>6480</v>
      </c>
      <c r="C2207" s="1" t="s">
        <v>485</v>
      </c>
      <c r="D2207" s="1" t="s">
        <v>2228</v>
      </c>
      <c r="E2207">
        <v>3</v>
      </c>
      <c r="F2207">
        <v>102</v>
      </c>
      <c r="G2207" s="1" t="s">
        <v>44</v>
      </c>
      <c r="H2207" s="2">
        <v>45823</v>
      </c>
      <c r="I2207" s="1" t="s">
        <v>485</v>
      </c>
      <c r="J2207" s="1" t="s">
        <v>462</v>
      </c>
      <c r="K2207" s="1" t="s">
        <v>2228</v>
      </c>
      <c r="L2207" s="2">
        <v>45810</v>
      </c>
      <c r="M2207">
        <v>4</v>
      </c>
      <c r="N2207">
        <v>5</v>
      </c>
      <c r="O2207">
        <v>0</v>
      </c>
      <c r="P2207">
        <v>4093.55</v>
      </c>
      <c r="Q2207" s="1" t="s">
        <v>485</v>
      </c>
      <c r="R2207" s="1" t="s">
        <v>485</v>
      </c>
      <c r="S2207" s="1" t="s">
        <v>487</v>
      </c>
      <c r="T2207" s="1" t="s">
        <v>107</v>
      </c>
      <c r="U2207" s="1" t="s">
        <v>108</v>
      </c>
      <c r="V2207">
        <v>4309</v>
      </c>
      <c r="W2207" s="1" t="s">
        <v>464</v>
      </c>
      <c r="X2207" s="1" t="s">
        <v>137</v>
      </c>
      <c r="Y2207" s="2">
        <v>43178</v>
      </c>
      <c r="Z2207">
        <v>7.8</v>
      </c>
      <c r="AA2207" s="1" t="s">
        <v>39</v>
      </c>
    </row>
    <row r="2208" spans="1:28" x14ac:dyDescent="0.3">
      <c r="A2208" s="1" t="s">
        <v>6481</v>
      </c>
      <c r="B2208" s="1" t="s">
        <v>6482</v>
      </c>
      <c r="C2208" s="1" t="s">
        <v>392</v>
      </c>
      <c r="D2208" s="1" t="s">
        <v>4033</v>
      </c>
      <c r="E2208">
        <v>4</v>
      </c>
      <c r="F2208">
        <v>136</v>
      </c>
      <c r="G2208" s="1" t="s">
        <v>44</v>
      </c>
      <c r="H2208" s="2">
        <v>45963</v>
      </c>
      <c r="I2208" s="1" t="s">
        <v>392</v>
      </c>
      <c r="J2208" s="1" t="s">
        <v>73</v>
      </c>
      <c r="K2208" s="1" t="s">
        <v>4033</v>
      </c>
      <c r="L2208" s="2">
        <v>45946</v>
      </c>
      <c r="M2208">
        <v>7</v>
      </c>
      <c r="N2208">
        <v>30</v>
      </c>
      <c r="O2208">
        <v>0</v>
      </c>
      <c r="P2208">
        <v>65.8</v>
      </c>
      <c r="Q2208" s="1" t="s">
        <v>392</v>
      </c>
      <c r="R2208" s="1" t="s">
        <v>392</v>
      </c>
      <c r="S2208" s="1" t="s">
        <v>395</v>
      </c>
      <c r="T2208" s="1" t="s">
        <v>134</v>
      </c>
      <c r="U2208" s="1" t="s">
        <v>144</v>
      </c>
      <c r="V2208">
        <v>94</v>
      </c>
      <c r="W2208" s="1" t="s">
        <v>77</v>
      </c>
      <c r="X2208" s="1" t="s">
        <v>38</v>
      </c>
      <c r="Y2208" s="2">
        <v>44193</v>
      </c>
      <c r="Z2208">
        <v>5</v>
      </c>
      <c r="AA2208" s="1" t="s">
        <v>39</v>
      </c>
    </row>
    <row r="2209" spans="1:28" x14ac:dyDescent="0.3">
      <c r="A2209" s="1" t="s">
        <v>6483</v>
      </c>
      <c r="B2209" s="1" t="s">
        <v>6484</v>
      </c>
      <c r="C2209" s="1" t="s">
        <v>667</v>
      </c>
      <c r="D2209" s="1" t="s">
        <v>6485</v>
      </c>
      <c r="E2209">
        <v>4</v>
      </c>
      <c r="F2209">
        <v>96</v>
      </c>
      <c r="G2209" s="1" t="s">
        <v>44</v>
      </c>
      <c r="H2209" s="2">
        <v>45696</v>
      </c>
      <c r="I2209" s="1" t="s">
        <v>667</v>
      </c>
      <c r="J2209" s="1" t="s">
        <v>105</v>
      </c>
      <c r="K2209" s="1" t="s">
        <v>6485</v>
      </c>
      <c r="L2209" s="2">
        <v>45692</v>
      </c>
      <c r="M2209">
        <v>3</v>
      </c>
      <c r="N2209">
        <v>0</v>
      </c>
      <c r="O2209">
        <v>0</v>
      </c>
      <c r="P2209">
        <v>1021</v>
      </c>
      <c r="Q2209" s="1" t="s">
        <v>667</v>
      </c>
      <c r="R2209" s="1" t="s">
        <v>667</v>
      </c>
      <c r="S2209" s="1" t="s">
        <v>669</v>
      </c>
      <c r="T2209" s="1" t="s">
        <v>90</v>
      </c>
      <c r="U2209" s="1" t="s">
        <v>266</v>
      </c>
      <c r="V2209">
        <v>1021</v>
      </c>
      <c r="W2209" s="1" t="s">
        <v>109</v>
      </c>
      <c r="X2209" s="1" t="s">
        <v>110</v>
      </c>
      <c r="Y2209" s="2">
        <v>44203</v>
      </c>
      <c r="Z2209">
        <v>5</v>
      </c>
      <c r="AA2209" s="1" t="s">
        <v>39</v>
      </c>
    </row>
    <row r="2210" spans="1:28" x14ac:dyDescent="0.3">
      <c r="A2210" s="1" t="s">
        <v>6486</v>
      </c>
      <c r="B2210" s="1" t="s">
        <v>6487</v>
      </c>
      <c r="C2210" s="1" t="s">
        <v>252</v>
      </c>
      <c r="D2210" s="1" t="s">
        <v>356</v>
      </c>
      <c r="E2210">
        <v>3</v>
      </c>
      <c r="F2210">
        <v>77</v>
      </c>
      <c r="G2210" s="1" t="s">
        <v>32</v>
      </c>
      <c r="H2210" s="2">
        <v>45778</v>
      </c>
      <c r="I2210" s="1" t="s">
        <v>252</v>
      </c>
      <c r="J2210" s="1" t="s">
        <v>64</v>
      </c>
      <c r="K2210" s="1" t="s">
        <v>356</v>
      </c>
      <c r="L2210" s="2">
        <v>45770</v>
      </c>
      <c r="M2210">
        <v>2</v>
      </c>
      <c r="N2210">
        <v>10</v>
      </c>
      <c r="O2210">
        <v>1</v>
      </c>
      <c r="P2210">
        <v>375.3</v>
      </c>
      <c r="Q2210" s="1" t="s">
        <v>252</v>
      </c>
      <c r="R2210" s="1" t="s">
        <v>252</v>
      </c>
      <c r="S2210" s="1" t="s">
        <v>254</v>
      </c>
      <c r="T2210" s="1" t="s">
        <v>35</v>
      </c>
      <c r="U2210" s="1" t="s">
        <v>39</v>
      </c>
      <c r="V2210">
        <v>417</v>
      </c>
      <c r="W2210" s="1" t="s">
        <v>67</v>
      </c>
      <c r="X2210" s="1" t="s">
        <v>59</v>
      </c>
      <c r="Y2210" s="2">
        <v>44275</v>
      </c>
      <c r="Z2210">
        <v>4.8</v>
      </c>
      <c r="AA2210" s="1" t="s">
        <v>39</v>
      </c>
    </row>
    <row r="2211" spans="1:28" x14ac:dyDescent="0.3">
      <c r="A2211" s="1" t="s">
        <v>6488</v>
      </c>
      <c r="B2211" s="1" t="s">
        <v>6489</v>
      </c>
      <c r="C2211" s="1" t="s">
        <v>1346</v>
      </c>
      <c r="D2211" s="1" t="s">
        <v>3806</v>
      </c>
      <c r="E2211">
        <v>5</v>
      </c>
      <c r="F2211">
        <v>60</v>
      </c>
      <c r="G2211" s="1" t="s">
        <v>44</v>
      </c>
      <c r="H2211" s="2">
        <v>45761</v>
      </c>
      <c r="I2211" s="1" t="s">
        <v>1346</v>
      </c>
      <c r="J2211" s="1" t="s">
        <v>549</v>
      </c>
      <c r="K2211" s="1" t="s">
        <v>3806</v>
      </c>
      <c r="L2211" s="2">
        <v>45753</v>
      </c>
      <c r="M2211">
        <v>3</v>
      </c>
      <c r="N2211">
        <v>15</v>
      </c>
      <c r="O2211">
        <v>0</v>
      </c>
      <c r="P2211">
        <v>1309</v>
      </c>
      <c r="Q2211" s="1" t="s">
        <v>1346</v>
      </c>
      <c r="R2211" s="1" t="s">
        <v>1346</v>
      </c>
      <c r="S2211" s="1" t="s">
        <v>1348</v>
      </c>
      <c r="T2211" s="1" t="s">
        <v>56</v>
      </c>
      <c r="U2211" s="1" t="s">
        <v>66</v>
      </c>
      <c r="V2211">
        <v>1540</v>
      </c>
      <c r="W2211" s="1" t="s">
        <v>550</v>
      </c>
      <c r="X2211" s="1" t="s">
        <v>38</v>
      </c>
      <c r="Y2211" s="2">
        <v>45530</v>
      </c>
      <c r="Z2211">
        <v>1.3</v>
      </c>
      <c r="AA2211" s="1" t="s">
        <v>39</v>
      </c>
    </row>
    <row r="2212" spans="1:28" x14ac:dyDescent="0.3">
      <c r="A2212" s="1" t="s">
        <v>6490</v>
      </c>
      <c r="B2212" s="1" t="s">
        <v>6491</v>
      </c>
      <c r="C2212" s="1" t="s">
        <v>460</v>
      </c>
      <c r="D2212" s="1" t="s">
        <v>6492</v>
      </c>
      <c r="E2212">
        <v>3</v>
      </c>
      <c r="F2212">
        <v>127</v>
      </c>
      <c r="G2212" s="1" t="s">
        <v>44</v>
      </c>
      <c r="H2212" s="2">
        <v>45936</v>
      </c>
      <c r="I2212" s="1" t="s">
        <v>460</v>
      </c>
      <c r="J2212" s="1" t="s">
        <v>73</v>
      </c>
      <c r="K2212" s="1" t="s">
        <v>6492</v>
      </c>
      <c r="L2212" s="2">
        <v>45928</v>
      </c>
      <c r="M2212">
        <v>3</v>
      </c>
      <c r="N2212">
        <v>30</v>
      </c>
      <c r="O2212">
        <v>1</v>
      </c>
      <c r="P2212">
        <v>1697.5</v>
      </c>
      <c r="Q2212" s="1" t="s">
        <v>460</v>
      </c>
      <c r="R2212" s="1" t="s">
        <v>460</v>
      </c>
      <c r="S2212" s="1" t="s">
        <v>463</v>
      </c>
      <c r="T2212" s="1" t="s">
        <v>35</v>
      </c>
      <c r="U2212" s="1" t="s">
        <v>167</v>
      </c>
      <c r="V2212">
        <v>2425</v>
      </c>
      <c r="W2212" s="1" t="s">
        <v>77</v>
      </c>
      <c r="X2212" s="1" t="s">
        <v>38</v>
      </c>
      <c r="Y2212" s="2">
        <v>44193</v>
      </c>
      <c r="Z2212">
        <v>5</v>
      </c>
      <c r="AA2212" s="1" t="s">
        <v>39</v>
      </c>
    </row>
    <row r="2213" spans="1:28" x14ac:dyDescent="0.3">
      <c r="A2213" s="1" t="s">
        <v>6493</v>
      </c>
      <c r="B2213" s="1" t="s">
        <v>6494</v>
      </c>
      <c r="C2213" s="1" t="s">
        <v>1158</v>
      </c>
      <c r="D2213" s="1" t="s">
        <v>6495</v>
      </c>
      <c r="E2213">
        <v>2</v>
      </c>
      <c r="F2213">
        <v>49</v>
      </c>
      <c r="G2213" s="1" t="s">
        <v>32</v>
      </c>
      <c r="H2213" s="2">
        <v>45781</v>
      </c>
      <c r="I2213" s="1" t="s">
        <v>1158</v>
      </c>
      <c r="J2213" s="1" t="s">
        <v>1119</v>
      </c>
      <c r="K2213" s="1" t="s">
        <v>6495</v>
      </c>
      <c r="L2213" s="2">
        <v>45769</v>
      </c>
      <c r="M2213">
        <v>7</v>
      </c>
      <c r="N2213">
        <v>30</v>
      </c>
      <c r="O2213">
        <v>0</v>
      </c>
      <c r="P2213">
        <v>59.5</v>
      </c>
      <c r="Q2213" s="1" t="s">
        <v>1158</v>
      </c>
      <c r="R2213" s="1" t="s">
        <v>1158</v>
      </c>
      <c r="S2213" s="1" t="s">
        <v>1160</v>
      </c>
      <c r="T2213" s="1" t="s">
        <v>134</v>
      </c>
      <c r="U2213" s="1" t="s">
        <v>144</v>
      </c>
      <c r="V2213">
        <v>85</v>
      </c>
      <c r="W2213" s="1" t="s">
        <v>1120</v>
      </c>
      <c r="X2213" s="1" t="s">
        <v>38</v>
      </c>
      <c r="Y2213" s="2">
        <v>44070</v>
      </c>
      <c r="Z2213">
        <v>5.3</v>
      </c>
      <c r="AA2213" s="1" t="s">
        <v>68</v>
      </c>
      <c r="AB2213">
        <v>1</v>
      </c>
    </row>
    <row r="2214" spans="1:28" x14ac:dyDescent="0.3">
      <c r="A2214" s="1" t="s">
        <v>6496</v>
      </c>
      <c r="B2214" s="1" t="s">
        <v>6497</v>
      </c>
      <c r="C2214" s="1" t="s">
        <v>696</v>
      </c>
      <c r="D2214" s="1" t="s">
        <v>6498</v>
      </c>
      <c r="E2214">
        <v>4</v>
      </c>
      <c r="F2214">
        <v>53</v>
      </c>
      <c r="G2214" s="1" t="s">
        <v>32</v>
      </c>
      <c r="H2214" s="2">
        <v>45935</v>
      </c>
      <c r="I2214" s="1" t="s">
        <v>696</v>
      </c>
      <c r="J2214" s="1" t="s">
        <v>327</v>
      </c>
      <c r="K2214" s="1" t="s">
        <v>6498</v>
      </c>
      <c r="L2214" s="2">
        <v>45922</v>
      </c>
      <c r="M2214">
        <v>3</v>
      </c>
      <c r="N2214">
        <v>10</v>
      </c>
      <c r="O2214">
        <v>0</v>
      </c>
      <c r="P2214">
        <v>194.4</v>
      </c>
      <c r="Q2214" s="1" t="s">
        <v>696</v>
      </c>
      <c r="R2214" s="1" t="s">
        <v>696</v>
      </c>
      <c r="S2214" s="1" t="s">
        <v>697</v>
      </c>
      <c r="T2214" s="1" t="s">
        <v>56</v>
      </c>
      <c r="U2214" s="1" t="s">
        <v>66</v>
      </c>
      <c r="V2214">
        <v>216</v>
      </c>
      <c r="W2214" s="1" t="s">
        <v>329</v>
      </c>
      <c r="X2214" s="1" t="s">
        <v>59</v>
      </c>
      <c r="Y2214" s="2">
        <v>43819</v>
      </c>
      <c r="Z2214">
        <v>6</v>
      </c>
      <c r="AA2214" s="1" t="s">
        <v>39</v>
      </c>
    </row>
    <row r="2215" spans="1:28" x14ac:dyDescent="0.3">
      <c r="A2215" s="1" t="s">
        <v>6499</v>
      </c>
      <c r="B2215" s="1" t="s">
        <v>6500</v>
      </c>
      <c r="C2215" s="1" t="s">
        <v>227</v>
      </c>
      <c r="D2215" s="1" t="s">
        <v>5268</v>
      </c>
      <c r="E2215">
        <v>4</v>
      </c>
      <c r="F2215">
        <v>19</v>
      </c>
      <c r="G2215" s="1" t="s">
        <v>44</v>
      </c>
      <c r="H2215" s="2">
        <v>45779</v>
      </c>
      <c r="I2215" s="1" t="s">
        <v>227</v>
      </c>
      <c r="J2215" s="1" t="s">
        <v>298</v>
      </c>
      <c r="K2215" s="1" t="s">
        <v>5268</v>
      </c>
      <c r="L2215" s="2">
        <v>45765</v>
      </c>
      <c r="M2215">
        <v>5</v>
      </c>
      <c r="N2215">
        <v>5</v>
      </c>
      <c r="O2215">
        <v>0</v>
      </c>
      <c r="P2215">
        <v>24163.25</v>
      </c>
      <c r="Q2215" s="1" t="s">
        <v>227</v>
      </c>
      <c r="R2215" s="1" t="s">
        <v>227</v>
      </c>
      <c r="S2215" s="1" t="s">
        <v>230</v>
      </c>
      <c r="T2215" s="1" t="s">
        <v>75</v>
      </c>
      <c r="U2215" s="1" t="s">
        <v>98</v>
      </c>
      <c r="V2215">
        <v>25435</v>
      </c>
      <c r="W2215" s="1" t="s">
        <v>301</v>
      </c>
      <c r="X2215" s="1" t="s">
        <v>137</v>
      </c>
      <c r="Y2215" s="2">
        <v>44620</v>
      </c>
      <c r="Z2215">
        <v>3.8</v>
      </c>
      <c r="AA2215" s="1" t="s">
        <v>39</v>
      </c>
    </row>
    <row r="2216" spans="1:28" x14ac:dyDescent="0.3">
      <c r="A2216" s="1" t="s">
        <v>6501</v>
      </c>
      <c r="B2216" s="1" t="s">
        <v>6502</v>
      </c>
      <c r="C2216" s="1" t="s">
        <v>1128</v>
      </c>
      <c r="D2216" s="1" t="s">
        <v>6503</v>
      </c>
      <c r="E2216">
        <v>4</v>
      </c>
      <c r="F2216">
        <v>31</v>
      </c>
      <c r="G2216" s="1" t="s">
        <v>44</v>
      </c>
      <c r="H2216" s="2">
        <v>45852</v>
      </c>
      <c r="I2216" s="1" t="s">
        <v>1128</v>
      </c>
      <c r="J2216" s="1" t="s">
        <v>229</v>
      </c>
      <c r="K2216" s="1" t="s">
        <v>6503</v>
      </c>
      <c r="L2216" s="2">
        <v>45837</v>
      </c>
      <c r="M2216">
        <v>4</v>
      </c>
      <c r="N2216">
        <v>15</v>
      </c>
      <c r="O2216">
        <v>0</v>
      </c>
      <c r="P2216">
        <v>2930.8</v>
      </c>
      <c r="Q2216" s="1" t="s">
        <v>1128</v>
      </c>
      <c r="R2216" s="1" t="s">
        <v>1128</v>
      </c>
      <c r="S2216" s="1" t="s">
        <v>1130</v>
      </c>
      <c r="T2216" s="1" t="s">
        <v>107</v>
      </c>
      <c r="U2216" s="1" t="s">
        <v>125</v>
      </c>
      <c r="V2216">
        <v>3448</v>
      </c>
      <c r="W2216" s="1" t="s">
        <v>231</v>
      </c>
      <c r="X2216" s="1" t="s">
        <v>127</v>
      </c>
      <c r="Y2216" s="2">
        <v>43596</v>
      </c>
      <c r="Z2216">
        <v>6.6</v>
      </c>
      <c r="AA2216" s="1" t="s">
        <v>39</v>
      </c>
    </row>
    <row r="2217" spans="1:28" x14ac:dyDescent="0.3">
      <c r="A2217" s="1" t="s">
        <v>6504</v>
      </c>
      <c r="B2217" s="1" t="s">
        <v>6505</v>
      </c>
      <c r="C2217" s="1" t="s">
        <v>890</v>
      </c>
      <c r="D2217" s="1" t="s">
        <v>4350</v>
      </c>
      <c r="E2217">
        <v>3</v>
      </c>
      <c r="F2217">
        <v>31</v>
      </c>
      <c r="G2217" s="1" t="s">
        <v>44</v>
      </c>
      <c r="H2217" s="2">
        <v>45876</v>
      </c>
      <c r="I2217" s="1" t="s">
        <v>890</v>
      </c>
      <c r="J2217" s="1" t="s">
        <v>598</v>
      </c>
      <c r="K2217" s="1" t="s">
        <v>4350</v>
      </c>
      <c r="L2217" s="2">
        <v>45860</v>
      </c>
      <c r="M2217">
        <v>9</v>
      </c>
      <c r="N2217">
        <v>15</v>
      </c>
      <c r="O2217">
        <v>1</v>
      </c>
      <c r="P2217">
        <v>4542.3999999999996</v>
      </c>
      <c r="Q2217" s="1" t="s">
        <v>890</v>
      </c>
      <c r="R2217" s="1" t="s">
        <v>890</v>
      </c>
      <c r="S2217" s="1" t="s">
        <v>892</v>
      </c>
      <c r="T2217" s="1" t="s">
        <v>107</v>
      </c>
      <c r="U2217" s="1" t="s">
        <v>125</v>
      </c>
      <c r="V2217">
        <v>5344</v>
      </c>
      <c r="W2217" s="1" t="s">
        <v>600</v>
      </c>
      <c r="X2217" s="1" t="s">
        <v>38</v>
      </c>
      <c r="Y2217" s="2">
        <v>43141</v>
      </c>
      <c r="Z2217">
        <v>7.9</v>
      </c>
      <c r="AA2217" s="1" t="s">
        <v>39</v>
      </c>
    </row>
    <row r="2218" spans="1:28" x14ac:dyDescent="0.3">
      <c r="A2218" s="1" t="s">
        <v>6506</v>
      </c>
      <c r="B2218" s="1" t="s">
        <v>6507</v>
      </c>
      <c r="C2218" s="1" t="s">
        <v>2048</v>
      </c>
      <c r="D2218" s="1" t="s">
        <v>3393</v>
      </c>
      <c r="E2218">
        <v>5</v>
      </c>
      <c r="F2218">
        <v>36</v>
      </c>
      <c r="G2218" s="1" t="s">
        <v>32</v>
      </c>
      <c r="H2218" s="2">
        <v>45860</v>
      </c>
      <c r="I2218" s="1" t="s">
        <v>2048</v>
      </c>
      <c r="J2218" s="1" t="s">
        <v>73</v>
      </c>
      <c r="K2218" s="1" t="s">
        <v>3393</v>
      </c>
      <c r="L2218" s="2">
        <v>45842</v>
      </c>
      <c r="M2218">
        <v>5</v>
      </c>
      <c r="N2218">
        <v>40</v>
      </c>
      <c r="O2218">
        <v>0</v>
      </c>
      <c r="P2218">
        <v>54.6</v>
      </c>
      <c r="Q2218" s="1" t="s">
        <v>2048</v>
      </c>
      <c r="R2218" s="1" t="s">
        <v>2048</v>
      </c>
      <c r="S2218" s="1" t="s">
        <v>2050</v>
      </c>
      <c r="T2218" s="1" t="s">
        <v>134</v>
      </c>
      <c r="U2218" s="1" t="s">
        <v>366</v>
      </c>
      <c r="V2218">
        <v>91</v>
      </c>
      <c r="W2218" s="1" t="s">
        <v>77</v>
      </c>
      <c r="X2218" s="1" t="s">
        <v>38</v>
      </c>
      <c r="Y2218" s="2">
        <v>44193</v>
      </c>
      <c r="Z2218">
        <v>5</v>
      </c>
      <c r="AA2218" s="1" t="s">
        <v>39</v>
      </c>
    </row>
    <row r="2219" spans="1:28" x14ac:dyDescent="0.3">
      <c r="A2219" s="1" t="s">
        <v>6508</v>
      </c>
      <c r="B2219" s="1" t="s">
        <v>6509</v>
      </c>
      <c r="C2219" s="1" t="s">
        <v>202</v>
      </c>
      <c r="D2219" s="1" t="s">
        <v>964</v>
      </c>
      <c r="E2219">
        <v>4</v>
      </c>
      <c r="F2219">
        <v>129</v>
      </c>
      <c r="G2219" s="1" t="s">
        <v>44</v>
      </c>
      <c r="H2219" s="2">
        <v>45956</v>
      </c>
      <c r="I2219" s="1" t="s">
        <v>202</v>
      </c>
      <c r="J2219" s="1" t="s">
        <v>64</v>
      </c>
      <c r="K2219" s="1" t="s">
        <v>964</v>
      </c>
      <c r="L2219" s="2">
        <v>45941</v>
      </c>
      <c r="M2219">
        <v>7</v>
      </c>
      <c r="N2219">
        <v>0</v>
      </c>
      <c r="O2219">
        <v>0</v>
      </c>
      <c r="P2219">
        <v>1705</v>
      </c>
      <c r="Q2219" s="1" t="s">
        <v>202</v>
      </c>
      <c r="R2219" s="1" t="s">
        <v>202</v>
      </c>
      <c r="S2219" s="1" t="s">
        <v>205</v>
      </c>
      <c r="T2219" s="1" t="s">
        <v>107</v>
      </c>
      <c r="U2219" s="1" t="s">
        <v>125</v>
      </c>
      <c r="V2219">
        <v>1705</v>
      </c>
      <c r="W2219" s="1" t="s">
        <v>67</v>
      </c>
      <c r="X2219" s="1" t="s">
        <v>59</v>
      </c>
      <c r="Y2219" s="2">
        <v>44275</v>
      </c>
      <c r="Z2219">
        <v>4.8</v>
      </c>
      <c r="AA2219" s="1" t="s">
        <v>39</v>
      </c>
    </row>
    <row r="2220" spans="1:28" x14ac:dyDescent="0.3">
      <c r="A2220" s="1" t="s">
        <v>6510</v>
      </c>
      <c r="B2220" s="1" t="s">
        <v>6511</v>
      </c>
      <c r="C2220" s="1" t="s">
        <v>87</v>
      </c>
      <c r="D2220" s="1" t="s">
        <v>6512</v>
      </c>
      <c r="E2220">
        <v>4</v>
      </c>
      <c r="F2220">
        <v>105</v>
      </c>
      <c r="G2220" s="1" t="s">
        <v>44</v>
      </c>
      <c r="H2220" s="2">
        <v>45802</v>
      </c>
      <c r="I2220" s="1" t="s">
        <v>87</v>
      </c>
      <c r="J2220" s="1" t="s">
        <v>549</v>
      </c>
      <c r="K2220" s="1" t="s">
        <v>6512</v>
      </c>
      <c r="L2220" s="2">
        <v>45794</v>
      </c>
      <c r="M2220">
        <v>3</v>
      </c>
      <c r="N2220">
        <v>0</v>
      </c>
      <c r="O2220">
        <v>0</v>
      </c>
      <c r="P2220">
        <v>2546</v>
      </c>
      <c r="Q2220" s="1" t="s">
        <v>87</v>
      </c>
      <c r="R2220" s="1" t="s">
        <v>87</v>
      </c>
      <c r="S2220" s="1" t="s">
        <v>89</v>
      </c>
      <c r="T2220" s="1" t="s">
        <v>90</v>
      </c>
      <c r="U2220" s="1" t="s">
        <v>91</v>
      </c>
      <c r="V2220">
        <v>2546</v>
      </c>
      <c r="W2220" s="1" t="s">
        <v>550</v>
      </c>
      <c r="X2220" s="1" t="s">
        <v>38</v>
      </c>
      <c r="Y2220" s="2">
        <v>45530</v>
      </c>
      <c r="Z2220">
        <v>1.3</v>
      </c>
      <c r="AA2220" s="1" t="s">
        <v>39</v>
      </c>
    </row>
    <row r="2221" spans="1:28" x14ac:dyDescent="0.3">
      <c r="A2221" s="1" t="s">
        <v>6513</v>
      </c>
      <c r="B2221" s="1" t="s">
        <v>6514</v>
      </c>
      <c r="C2221" s="1" t="s">
        <v>1721</v>
      </c>
      <c r="D2221" s="1" t="s">
        <v>4769</v>
      </c>
      <c r="E2221">
        <v>3</v>
      </c>
      <c r="F2221">
        <v>52</v>
      </c>
      <c r="G2221" s="1" t="s">
        <v>32</v>
      </c>
      <c r="H2221" s="2">
        <v>45801</v>
      </c>
      <c r="I2221" s="1" t="s">
        <v>1721</v>
      </c>
      <c r="J2221" s="1" t="s">
        <v>197</v>
      </c>
      <c r="K2221" s="1" t="s">
        <v>4769</v>
      </c>
      <c r="L2221" s="2">
        <v>45786</v>
      </c>
      <c r="M2221">
        <v>2</v>
      </c>
      <c r="N2221">
        <v>20</v>
      </c>
      <c r="O2221">
        <v>0</v>
      </c>
      <c r="P2221">
        <v>878.4</v>
      </c>
      <c r="Q2221" s="1" t="s">
        <v>1721</v>
      </c>
      <c r="R2221" s="1" t="s">
        <v>1721</v>
      </c>
      <c r="S2221" s="1" t="s">
        <v>1723</v>
      </c>
      <c r="T2221" s="1" t="s">
        <v>35</v>
      </c>
      <c r="U2221" s="1" t="s">
        <v>83</v>
      </c>
      <c r="V2221">
        <v>1098</v>
      </c>
      <c r="W2221" s="1" t="s">
        <v>199</v>
      </c>
      <c r="X2221" s="1" t="s">
        <v>59</v>
      </c>
      <c r="Y2221" s="2">
        <v>43613</v>
      </c>
      <c r="Z2221">
        <v>6.6</v>
      </c>
      <c r="AA2221" s="1" t="s">
        <v>39</v>
      </c>
    </row>
    <row r="2222" spans="1:28" x14ac:dyDescent="0.3">
      <c r="A2222" s="1" t="s">
        <v>6515</v>
      </c>
      <c r="B2222" s="1" t="s">
        <v>6516</v>
      </c>
      <c r="C2222" s="1" t="s">
        <v>2258</v>
      </c>
      <c r="D2222" s="1" t="s">
        <v>2848</v>
      </c>
      <c r="E2222">
        <v>1</v>
      </c>
      <c r="F2222">
        <v>116</v>
      </c>
      <c r="G2222" s="1" t="s">
        <v>44</v>
      </c>
      <c r="H2222" s="2">
        <v>45796</v>
      </c>
      <c r="I2222" s="1" t="s">
        <v>2258</v>
      </c>
      <c r="J2222" s="1" t="s">
        <v>272</v>
      </c>
      <c r="K2222" s="1" t="s">
        <v>2848</v>
      </c>
      <c r="L2222" s="2">
        <v>45782</v>
      </c>
      <c r="M2222">
        <v>9</v>
      </c>
      <c r="N2222">
        <v>15</v>
      </c>
      <c r="O2222">
        <v>1</v>
      </c>
      <c r="P2222">
        <v>531.25</v>
      </c>
      <c r="Q2222" s="1" t="s">
        <v>2258</v>
      </c>
      <c r="R2222" s="1" t="s">
        <v>2258</v>
      </c>
      <c r="S2222" s="1" t="s">
        <v>2259</v>
      </c>
      <c r="T2222" s="1" t="s">
        <v>35</v>
      </c>
      <c r="U2222" s="1" t="s">
        <v>36</v>
      </c>
      <c r="V2222">
        <v>625</v>
      </c>
      <c r="W2222" s="1" t="s">
        <v>273</v>
      </c>
      <c r="X2222" s="1" t="s">
        <v>38</v>
      </c>
      <c r="Y2222" s="2">
        <v>45880</v>
      </c>
      <c r="Z2222">
        <v>0.4</v>
      </c>
      <c r="AA2222" s="1" t="s">
        <v>173</v>
      </c>
      <c r="AB2222">
        <v>1</v>
      </c>
    </row>
    <row r="2223" spans="1:28" x14ac:dyDescent="0.3">
      <c r="A2223" s="1" t="s">
        <v>6517</v>
      </c>
      <c r="B2223" s="1" t="s">
        <v>6518</v>
      </c>
      <c r="C2223" s="1" t="s">
        <v>2026</v>
      </c>
      <c r="D2223" s="1" t="s">
        <v>6109</v>
      </c>
      <c r="E2223">
        <v>4</v>
      </c>
      <c r="F2223">
        <v>34</v>
      </c>
      <c r="G2223" s="1" t="s">
        <v>44</v>
      </c>
      <c r="H2223" s="2">
        <v>45939</v>
      </c>
      <c r="I2223" s="1" t="s">
        <v>2026</v>
      </c>
      <c r="J2223" s="1" t="s">
        <v>462</v>
      </c>
      <c r="K2223" s="1" t="s">
        <v>6109</v>
      </c>
      <c r="L2223" s="2">
        <v>45922</v>
      </c>
      <c r="M2223">
        <v>5</v>
      </c>
      <c r="N2223">
        <v>10</v>
      </c>
      <c r="O2223">
        <v>0</v>
      </c>
      <c r="P2223">
        <v>469.8</v>
      </c>
      <c r="Q2223" s="1" t="s">
        <v>2026</v>
      </c>
      <c r="R2223" s="1" t="s">
        <v>2026</v>
      </c>
      <c r="S2223" s="1" t="s">
        <v>2028</v>
      </c>
      <c r="T2223" s="1" t="s">
        <v>134</v>
      </c>
      <c r="U2223" s="1" t="s">
        <v>366</v>
      </c>
      <c r="V2223">
        <v>522</v>
      </c>
      <c r="W2223" s="1" t="s">
        <v>464</v>
      </c>
      <c r="X2223" s="1" t="s">
        <v>137</v>
      </c>
      <c r="Y2223" s="2">
        <v>43178</v>
      </c>
      <c r="Z2223">
        <v>7.8</v>
      </c>
      <c r="AA2223" s="1" t="s">
        <v>39</v>
      </c>
    </row>
    <row r="2224" spans="1:28" x14ac:dyDescent="0.3">
      <c r="A2224" s="1" t="s">
        <v>6519</v>
      </c>
      <c r="B2224" s="1" t="s">
        <v>6520</v>
      </c>
      <c r="C2224" s="1" t="s">
        <v>1492</v>
      </c>
      <c r="D2224" s="1" t="s">
        <v>6521</v>
      </c>
      <c r="E2224">
        <v>5</v>
      </c>
      <c r="F2224">
        <v>47</v>
      </c>
      <c r="G2224" s="1" t="s">
        <v>32</v>
      </c>
      <c r="H2224" s="2">
        <v>45717</v>
      </c>
      <c r="I2224" s="1" t="s">
        <v>1492</v>
      </c>
      <c r="J2224" s="1" t="s">
        <v>264</v>
      </c>
      <c r="K2224" s="1" t="s">
        <v>6521</v>
      </c>
      <c r="L2224" s="2">
        <v>45700</v>
      </c>
      <c r="M2224">
        <v>6</v>
      </c>
      <c r="N2224">
        <v>15</v>
      </c>
      <c r="O2224">
        <v>0</v>
      </c>
      <c r="P2224">
        <v>3369.4</v>
      </c>
      <c r="Q2224" s="1" t="s">
        <v>1492</v>
      </c>
      <c r="R2224" s="1" t="s">
        <v>1492</v>
      </c>
      <c r="S2224" s="1" t="s">
        <v>1494</v>
      </c>
      <c r="T2224" s="1" t="s">
        <v>107</v>
      </c>
      <c r="U2224" s="1" t="s">
        <v>152</v>
      </c>
      <c r="V2224">
        <v>3964</v>
      </c>
      <c r="W2224" s="1" t="s">
        <v>267</v>
      </c>
      <c r="X2224" s="1" t="s">
        <v>268</v>
      </c>
      <c r="Y2224" s="2">
        <v>43207</v>
      </c>
      <c r="Z2224">
        <v>7.7</v>
      </c>
      <c r="AA2224" s="1" t="s">
        <v>39</v>
      </c>
    </row>
    <row r="2225" spans="1:28" x14ac:dyDescent="0.3">
      <c r="A2225" s="1" t="s">
        <v>6522</v>
      </c>
      <c r="B2225" s="1" t="s">
        <v>6523</v>
      </c>
      <c r="C2225" s="1" t="s">
        <v>920</v>
      </c>
      <c r="D2225" s="1" t="s">
        <v>6524</v>
      </c>
      <c r="E2225">
        <v>5</v>
      </c>
      <c r="F2225">
        <v>106</v>
      </c>
      <c r="G2225" s="1" t="s">
        <v>44</v>
      </c>
      <c r="H2225" s="2">
        <v>45736</v>
      </c>
      <c r="I2225" s="1" t="s">
        <v>920</v>
      </c>
      <c r="J2225" s="1" t="s">
        <v>598</v>
      </c>
      <c r="K2225" s="1" t="s">
        <v>6524</v>
      </c>
      <c r="L2225" s="2">
        <v>45718</v>
      </c>
      <c r="M2225">
        <v>4</v>
      </c>
      <c r="N2225">
        <v>10</v>
      </c>
      <c r="O2225">
        <v>0</v>
      </c>
      <c r="P2225">
        <v>828.9</v>
      </c>
      <c r="Q2225" s="1" t="s">
        <v>920</v>
      </c>
      <c r="R2225" s="1" t="s">
        <v>920</v>
      </c>
      <c r="S2225" s="1" t="s">
        <v>922</v>
      </c>
      <c r="T2225" s="1" t="s">
        <v>134</v>
      </c>
      <c r="U2225" s="1" t="s">
        <v>135</v>
      </c>
      <c r="V2225">
        <v>921</v>
      </c>
      <c r="W2225" s="1" t="s">
        <v>600</v>
      </c>
      <c r="X2225" s="1" t="s">
        <v>38</v>
      </c>
      <c r="Y2225" s="2">
        <v>43141</v>
      </c>
      <c r="Z2225">
        <v>7.9</v>
      </c>
      <c r="AA2225" s="1" t="s">
        <v>39</v>
      </c>
    </row>
    <row r="2226" spans="1:28" x14ac:dyDescent="0.3">
      <c r="A2226" s="1" t="s">
        <v>6525</v>
      </c>
      <c r="B2226" s="1" t="s">
        <v>6526</v>
      </c>
      <c r="C2226" s="1" t="s">
        <v>2278</v>
      </c>
      <c r="D2226" s="1" t="s">
        <v>6527</v>
      </c>
      <c r="E2226">
        <v>2</v>
      </c>
      <c r="F2226">
        <v>57</v>
      </c>
      <c r="G2226" s="1" t="s">
        <v>32</v>
      </c>
      <c r="H2226" s="2">
        <v>45926</v>
      </c>
      <c r="I2226" s="1" t="s">
        <v>2278</v>
      </c>
      <c r="J2226" s="1" t="s">
        <v>538</v>
      </c>
      <c r="K2226" s="1" t="s">
        <v>6527</v>
      </c>
      <c r="L2226" s="2">
        <v>45905</v>
      </c>
      <c r="M2226">
        <v>7</v>
      </c>
      <c r="N2226">
        <v>10</v>
      </c>
      <c r="O2226">
        <v>1</v>
      </c>
      <c r="P2226">
        <v>864.9</v>
      </c>
      <c r="Q2226" s="1" t="s">
        <v>2278</v>
      </c>
      <c r="R2226" s="1" t="s">
        <v>2278</v>
      </c>
      <c r="S2226" s="1" t="s">
        <v>2280</v>
      </c>
      <c r="T2226" s="1" t="s">
        <v>35</v>
      </c>
      <c r="U2226" s="1" t="s">
        <v>83</v>
      </c>
      <c r="V2226">
        <v>961</v>
      </c>
      <c r="W2226" s="1" t="s">
        <v>539</v>
      </c>
      <c r="X2226" s="1" t="s">
        <v>540</v>
      </c>
      <c r="Y2226" s="2">
        <v>44731</v>
      </c>
      <c r="Z2226">
        <v>3.5</v>
      </c>
      <c r="AA2226" s="1" t="s">
        <v>68</v>
      </c>
      <c r="AB2226">
        <v>1</v>
      </c>
    </row>
    <row r="2227" spans="1:28" x14ac:dyDescent="0.3">
      <c r="A2227" s="1" t="s">
        <v>6528</v>
      </c>
      <c r="B2227" s="1" t="s">
        <v>6529</v>
      </c>
      <c r="C2227" s="1" t="s">
        <v>405</v>
      </c>
      <c r="D2227" s="1" t="s">
        <v>6530</v>
      </c>
      <c r="E2227">
        <v>4</v>
      </c>
      <c r="F2227">
        <v>68</v>
      </c>
      <c r="G2227" s="1" t="s">
        <v>44</v>
      </c>
      <c r="H2227" s="2">
        <v>45721</v>
      </c>
      <c r="I2227" s="1" t="s">
        <v>405</v>
      </c>
      <c r="J2227" s="1" t="s">
        <v>33</v>
      </c>
      <c r="K2227" s="1" t="s">
        <v>6530</v>
      </c>
      <c r="L2227" s="2">
        <v>45714</v>
      </c>
      <c r="M2227">
        <v>5</v>
      </c>
      <c r="N2227">
        <v>0</v>
      </c>
      <c r="O2227">
        <v>0</v>
      </c>
      <c r="P2227">
        <v>6777</v>
      </c>
      <c r="Q2227" s="1" t="s">
        <v>405</v>
      </c>
      <c r="R2227" s="1" t="s">
        <v>405</v>
      </c>
      <c r="S2227" s="1" t="s">
        <v>407</v>
      </c>
      <c r="T2227" s="1" t="s">
        <v>75</v>
      </c>
      <c r="U2227" s="1" t="s">
        <v>98</v>
      </c>
      <c r="V2227">
        <v>6777</v>
      </c>
      <c r="W2227" s="1" t="s">
        <v>37</v>
      </c>
      <c r="X2227" s="1" t="s">
        <v>38</v>
      </c>
      <c r="Y2227" s="2">
        <v>43032</v>
      </c>
      <c r="Z2227">
        <v>8.1999999999999993</v>
      </c>
      <c r="AA2227" s="1" t="s">
        <v>39</v>
      </c>
    </row>
    <row r="2228" spans="1:28" x14ac:dyDescent="0.3">
      <c r="A2228" s="1" t="s">
        <v>6531</v>
      </c>
      <c r="B2228" s="1" t="s">
        <v>6532</v>
      </c>
      <c r="C2228" s="1" t="s">
        <v>355</v>
      </c>
      <c r="D2228" s="1" t="s">
        <v>6533</v>
      </c>
      <c r="E2228">
        <v>5</v>
      </c>
      <c r="F2228">
        <v>73</v>
      </c>
      <c r="G2228" s="1" t="s">
        <v>44</v>
      </c>
      <c r="H2228" s="2">
        <v>45795</v>
      </c>
      <c r="I2228" s="1" t="s">
        <v>355</v>
      </c>
      <c r="J2228" s="1" t="s">
        <v>394</v>
      </c>
      <c r="K2228" s="1" t="s">
        <v>6533</v>
      </c>
      <c r="L2228" s="2">
        <v>45787</v>
      </c>
      <c r="M2228">
        <v>3</v>
      </c>
      <c r="N2228">
        <v>40</v>
      </c>
      <c r="O2228">
        <v>0</v>
      </c>
      <c r="P2228">
        <v>541.79999999999995</v>
      </c>
      <c r="Q2228" s="1" t="s">
        <v>355</v>
      </c>
      <c r="R2228" s="1" t="s">
        <v>355</v>
      </c>
      <c r="S2228" s="1" t="s">
        <v>358</v>
      </c>
      <c r="T2228" s="1" t="s">
        <v>56</v>
      </c>
      <c r="U2228" s="1" t="s">
        <v>359</v>
      </c>
      <c r="V2228">
        <v>903</v>
      </c>
      <c r="W2228" s="1" t="s">
        <v>396</v>
      </c>
      <c r="X2228" s="1" t="s">
        <v>127</v>
      </c>
      <c r="Y2228" s="2">
        <v>43220</v>
      </c>
      <c r="Z2228">
        <v>7.7</v>
      </c>
      <c r="AA2228" s="1" t="s">
        <v>39</v>
      </c>
    </row>
    <row r="2229" spans="1:28" x14ac:dyDescent="0.3">
      <c r="A2229" s="1" t="s">
        <v>6534</v>
      </c>
      <c r="B2229" s="1" t="s">
        <v>6535</v>
      </c>
      <c r="C2229" s="1" t="s">
        <v>296</v>
      </c>
      <c r="D2229" s="1" t="s">
        <v>6536</v>
      </c>
      <c r="E2229">
        <v>3</v>
      </c>
      <c r="F2229">
        <v>56</v>
      </c>
      <c r="G2229" s="1" t="s">
        <v>44</v>
      </c>
      <c r="H2229" s="2">
        <v>45910</v>
      </c>
      <c r="I2229" s="1" t="s">
        <v>296</v>
      </c>
      <c r="J2229" s="1" t="s">
        <v>159</v>
      </c>
      <c r="K2229" s="1" t="s">
        <v>6536</v>
      </c>
      <c r="L2229" s="2">
        <v>45896</v>
      </c>
      <c r="M2229">
        <v>7</v>
      </c>
      <c r="N2229">
        <v>10</v>
      </c>
      <c r="O2229">
        <v>0</v>
      </c>
      <c r="P2229">
        <v>2303.1</v>
      </c>
      <c r="Q2229" s="1" t="s">
        <v>296</v>
      </c>
      <c r="R2229" s="1" t="s">
        <v>296</v>
      </c>
      <c r="S2229" s="1" t="s">
        <v>299</v>
      </c>
      <c r="T2229" s="1" t="s">
        <v>90</v>
      </c>
      <c r="U2229" s="1" t="s">
        <v>300</v>
      </c>
      <c r="V2229">
        <v>2559</v>
      </c>
      <c r="W2229" s="1" t="s">
        <v>161</v>
      </c>
      <c r="X2229" s="1" t="s">
        <v>59</v>
      </c>
      <c r="Y2229" s="2">
        <v>43812</v>
      </c>
      <c r="Z2229">
        <v>6.1</v>
      </c>
      <c r="AA2229" s="1" t="s">
        <v>39</v>
      </c>
    </row>
    <row r="2230" spans="1:28" x14ac:dyDescent="0.3">
      <c r="A2230" s="1" t="s">
        <v>6537</v>
      </c>
      <c r="B2230" s="1" t="s">
        <v>6538</v>
      </c>
      <c r="C2230" s="1" t="s">
        <v>700</v>
      </c>
      <c r="D2230" s="1" t="s">
        <v>5807</v>
      </c>
      <c r="E2230">
        <v>2</v>
      </c>
      <c r="F2230">
        <v>95</v>
      </c>
      <c r="G2230" s="1" t="s">
        <v>44</v>
      </c>
      <c r="H2230" s="2">
        <v>45805</v>
      </c>
      <c r="I2230" s="1" t="s">
        <v>700</v>
      </c>
      <c r="J2230" s="1" t="s">
        <v>272</v>
      </c>
      <c r="K2230" s="1" t="s">
        <v>5807</v>
      </c>
      <c r="L2230" s="2">
        <v>45794</v>
      </c>
      <c r="M2230">
        <v>7</v>
      </c>
      <c r="N2230">
        <v>0</v>
      </c>
      <c r="O2230">
        <v>1</v>
      </c>
      <c r="P2230">
        <v>21801</v>
      </c>
      <c r="Q2230" s="1" t="s">
        <v>700</v>
      </c>
      <c r="R2230" s="1" t="s">
        <v>700</v>
      </c>
      <c r="S2230" s="1" t="s">
        <v>702</v>
      </c>
      <c r="T2230" s="1" t="s">
        <v>75</v>
      </c>
      <c r="U2230" s="1" t="s">
        <v>76</v>
      </c>
      <c r="V2230">
        <v>21801</v>
      </c>
      <c r="W2230" s="1" t="s">
        <v>273</v>
      </c>
      <c r="X2230" s="1" t="s">
        <v>38</v>
      </c>
      <c r="Y2230" s="2">
        <v>45880</v>
      </c>
      <c r="Z2230">
        <v>0.4</v>
      </c>
      <c r="AA2230" s="1" t="s">
        <v>173</v>
      </c>
      <c r="AB2230">
        <v>1</v>
      </c>
    </row>
    <row r="2231" spans="1:28" x14ac:dyDescent="0.3">
      <c r="A2231" s="1" t="s">
        <v>6539</v>
      </c>
      <c r="B2231" s="1" t="s">
        <v>6540</v>
      </c>
      <c r="C2231" s="1" t="s">
        <v>1123</v>
      </c>
      <c r="D2231" s="1" t="s">
        <v>2840</v>
      </c>
      <c r="E2231">
        <v>4</v>
      </c>
      <c r="F2231">
        <v>37</v>
      </c>
      <c r="G2231" s="1" t="s">
        <v>44</v>
      </c>
      <c r="H2231" s="2">
        <v>46028</v>
      </c>
      <c r="I2231" s="1" t="s">
        <v>1123</v>
      </c>
      <c r="J2231" s="1" t="s">
        <v>598</v>
      </c>
      <c r="K2231" s="1" t="s">
        <v>2840</v>
      </c>
      <c r="L2231" s="2">
        <v>46022</v>
      </c>
      <c r="M2231">
        <v>5</v>
      </c>
      <c r="O2231">
        <v>1</v>
      </c>
      <c r="P2231">
        <v>1584.4</v>
      </c>
      <c r="Q2231" s="1" t="s">
        <v>1123</v>
      </c>
      <c r="R2231" s="1" t="s">
        <v>1123</v>
      </c>
      <c r="S2231" s="1" t="s">
        <v>1125</v>
      </c>
      <c r="T2231" s="1" t="s">
        <v>75</v>
      </c>
      <c r="U2231" s="1" t="s">
        <v>237</v>
      </c>
      <c r="V2231">
        <v>1864</v>
      </c>
      <c r="W2231" s="1" t="s">
        <v>600</v>
      </c>
      <c r="X2231" s="1" t="s">
        <v>38</v>
      </c>
      <c r="Y2231" s="2">
        <v>43141</v>
      </c>
      <c r="Z2231">
        <v>7.9</v>
      </c>
      <c r="AA2231" s="1" t="s">
        <v>68</v>
      </c>
      <c r="AB2231">
        <v>1</v>
      </c>
    </row>
    <row r="2232" spans="1:28" x14ac:dyDescent="0.3">
      <c r="A2232" s="1" t="s">
        <v>6541</v>
      </c>
      <c r="B2232" s="1" t="s">
        <v>6542</v>
      </c>
      <c r="C2232" s="1" t="s">
        <v>1169</v>
      </c>
      <c r="D2232" s="1" t="s">
        <v>643</v>
      </c>
      <c r="E2232">
        <v>4</v>
      </c>
      <c r="F2232">
        <v>63</v>
      </c>
      <c r="G2232" s="1" t="s">
        <v>44</v>
      </c>
      <c r="H2232" s="2">
        <v>45695</v>
      </c>
      <c r="I2232" s="1" t="s">
        <v>1169</v>
      </c>
      <c r="J2232" s="1" t="s">
        <v>123</v>
      </c>
      <c r="K2232" s="1" t="s">
        <v>643</v>
      </c>
      <c r="L2232" s="2">
        <v>45680</v>
      </c>
      <c r="M2232">
        <v>2</v>
      </c>
      <c r="N2232">
        <v>30</v>
      </c>
      <c r="O2232">
        <v>0</v>
      </c>
      <c r="P2232">
        <v>4173.3999999999996</v>
      </c>
      <c r="Q2232" s="1" t="s">
        <v>1169</v>
      </c>
      <c r="R2232" s="1" t="s">
        <v>1169</v>
      </c>
      <c r="S2232" s="1" t="s">
        <v>1171</v>
      </c>
      <c r="T2232" s="1" t="s">
        <v>90</v>
      </c>
      <c r="U2232" s="1" t="s">
        <v>185</v>
      </c>
      <c r="V2232">
        <v>5962</v>
      </c>
      <c r="W2232" s="1" t="s">
        <v>126</v>
      </c>
      <c r="X2232" s="1" t="s">
        <v>127</v>
      </c>
      <c r="Y2232" s="2">
        <v>44230</v>
      </c>
      <c r="Z2232">
        <v>4.9000000000000004</v>
      </c>
      <c r="AA2232" s="1" t="s">
        <v>39</v>
      </c>
    </row>
    <row r="2233" spans="1:28" x14ac:dyDescent="0.3">
      <c r="A2233" s="1" t="s">
        <v>6543</v>
      </c>
      <c r="B2233" s="1" t="s">
        <v>6544</v>
      </c>
      <c r="C2233" s="1" t="s">
        <v>492</v>
      </c>
      <c r="D2233" s="1" t="s">
        <v>6046</v>
      </c>
      <c r="E2233">
        <v>3</v>
      </c>
      <c r="F2233">
        <v>77</v>
      </c>
      <c r="G2233" s="1" t="s">
        <v>44</v>
      </c>
      <c r="H2233" s="2">
        <v>45741</v>
      </c>
      <c r="I2233" s="1" t="s">
        <v>492</v>
      </c>
      <c r="J2233" s="1" t="s">
        <v>54</v>
      </c>
      <c r="K2233" s="1" t="s">
        <v>6046</v>
      </c>
      <c r="L2233" s="2">
        <v>45738</v>
      </c>
      <c r="M2233">
        <v>2</v>
      </c>
      <c r="N2233">
        <v>10</v>
      </c>
      <c r="O2233">
        <v>1</v>
      </c>
      <c r="P2233">
        <v>1191.5999999999999</v>
      </c>
      <c r="Q2233" s="1" t="s">
        <v>492</v>
      </c>
      <c r="R2233" s="1" t="s">
        <v>492</v>
      </c>
      <c r="S2233" s="1" t="s">
        <v>494</v>
      </c>
      <c r="T2233" s="1" t="s">
        <v>56</v>
      </c>
      <c r="U2233" s="1" t="s">
        <v>117</v>
      </c>
      <c r="V2233">
        <v>1324</v>
      </c>
      <c r="W2233" s="1" t="s">
        <v>58</v>
      </c>
      <c r="X2233" s="1" t="s">
        <v>59</v>
      </c>
      <c r="Y2233" s="2">
        <v>44128</v>
      </c>
      <c r="Z2233">
        <v>5.2</v>
      </c>
      <c r="AA2233" s="1" t="s">
        <v>39</v>
      </c>
    </row>
    <row r="2234" spans="1:28" x14ac:dyDescent="0.3">
      <c r="A2234" s="1" t="s">
        <v>6545</v>
      </c>
      <c r="B2234" s="1" t="s">
        <v>6546</v>
      </c>
      <c r="C2234" s="1" t="s">
        <v>925</v>
      </c>
      <c r="D2234" s="1" t="s">
        <v>926</v>
      </c>
      <c r="E2234">
        <v>5</v>
      </c>
      <c r="F2234">
        <v>13</v>
      </c>
      <c r="G2234" s="1" t="s">
        <v>44</v>
      </c>
      <c r="H2234" s="2">
        <v>45888</v>
      </c>
      <c r="I2234" s="1" t="s">
        <v>925</v>
      </c>
      <c r="J2234" s="1" t="s">
        <v>376</v>
      </c>
      <c r="K2234" s="1" t="s">
        <v>926</v>
      </c>
      <c r="L2234" s="2">
        <v>45880</v>
      </c>
      <c r="M2234">
        <v>4</v>
      </c>
      <c r="N2234">
        <v>15</v>
      </c>
      <c r="O2234">
        <v>0</v>
      </c>
      <c r="P2234">
        <v>2243.15</v>
      </c>
      <c r="Q2234" s="1" t="s">
        <v>925</v>
      </c>
      <c r="R2234" s="1" t="s">
        <v>925</v>
      </c>
      <c r="S2234" s="1" t="s">
        <v>927</v>
      </c>
      <c r="T2234" s="1" t="s">
        <v>90</v>
      </c>
      <c r="U2234" s="1" t="s">
        <v>300</v>
      </c>
      <c r="V2234">
        <v>2639</v>
      </c>
      <c r="W2234" s="1" t="s">
        <v>379</v>
      </c>
      <c r="X2234" s="1" t="s">
        <v>48</v>
      </c>
      <c r="Y2234" s="2">
        <v>45419</v>
      </c>
      <c r="Z2234">
        <v>1.7</v>
      </c>
      <c r="AA2234" s="1" t="s">
        <v>39</v>
      </c>
    </row>
    <row r="2235" spans="1:28" x14ac:dyDescent="0.3">
      <c r="A2235" s="1" t="s">
        <v>6547</v>
      </c>
      <c r="B2235" s="1" t="s">
        <v>6548</v>
      </c>
      <c r="C2235" s="1" t="s">
        <v>209</v>
      </c>
      <c r="D2235" s="1" t="s">
        <v>6549</v>
      </c>
      <c r="E2235">
        <v>3</v>
      </c>
      <c r="F2235">
        <v>39</v>
      </c>
      <c r="G2235" s="1" t="s">
        <v>401</v>
      </c>
      <c r="H2235" s="2">
        <v>46000</v>
      </c>
      <c r="I2235" s="1" t="s">
        <v>209</v>
      </c>
      <c r="J2235" s="1" t="s">
        <v>221</v>
      </c>
      <c r="K2235" s="1" t="s">
        <v>6549</v>
      </c>
      <c r="L2235" s="2">
        <v>45981</v>
      </c>
      <c r="M2235">
        <v>6</v>
      </c>
      <c r="N2235">
        <v>10</v>
      </c>
      <c r="O2235">
        <v>0</v>
      </c>
      <c r="P2235">
        <v>496.8</v>
      </c>
      <c r="Q2235" s="1" t="s">
        <v>209</v>
      </c>
      <c r="R2235" s="1" t="s">
        <v>209</v>
      </c>
      <c r="S2235" s="1" t="s">
        <v>211</v>
      </c>
      <c r="T2235" s="1" t="s">
        <v>56</v>
      </c>
      <c r="U2235" s="1" t="s">
        <v>66</v>
      </c>
      <c r="V2235">
        <v>552</v>
      </c>
      <c r="W2235" s="1" t="s">
        <v>224</v>
      </c>
      <c r="X2235" s="1" t="s">
        <v>137</v>
      </c>
      <c r="Y2235" s="2">
        <v>44532</v>
      </c>
      <c r="Z2235">
        <v>4.0999999999999996</v>
      </c>
      <c r="AA2235" s="1" t="s">
        <v>39</v>
      </c>
    </row>
    <row r="2236" spans="1:28" x14ac:dyDescent="0.3">
      <c r="A2236" s="1" t="s">
        <v>6550</v>
      </c>
      <c r="B2236" s="1" t="s">
        <v>6551</v>
      </c>
      <c r="C2236" s="1" t="s">
        <v>616</v>
      </c>
      <c r="D2236" s="1" t="s">
        <v>6552</v>
      </c>
      <c r="E2236">
        <v>3</v>
      </c>
      <c r="F2236">
        <v>37</v>
      </c>
      <c r="G2236" s="1" t="s">
        <v>44</v>
      </c>
      <c r="H2236" s="2">
        <v>45753</v>
      </c>
      <c r="I2236" s="1" t="s">
        <v>616</v>
      </c>
      <c r="J2236" s="1" t="s">
        <v>291</v>
      </c>
      <c r="K2236" s="1" t="s">
        <v>6552</v>
      </c>
      <c r="L2236" s="2">
        <v>45742</v>
      </c>
      <c r="M2236">
        <v>5</v>
      </c>
      <c r="N2236">
        <v>0</v>
      </c>
      <c r="O2236">
        <v>1</v>
      </c>
      <c r="P2236">
        <v>2443</v>
      </c>
      <c r="Q2236" s="1" t="s">
        <v>616</v>
      </c>
      <c r="R2236" s="1" t="s">
        <v>616</v>
      </c>
      <c r="S2236" s="1" t="s">
        <v>618</v>
      </c>
      <c r="T2236" s="1" t="s">
        <v>90</v>
      </c>
      <c r="U2236" s="1" t="s">
        <v>91</v>
      </c>
      <c r="V2236">
        <v>2443</v>
      </c>
      <c r="W2236" s="1" t="s">
        <v>293</v>
      </c>
      <c r="X2236" s="1" t="s">
        <v>48</v>
      </c>
      <c r="Y2236" s="2">
        <v>44560</v>
      </c>
      <c r="Z2236">
        <v>4</v>
      </c>
      <c r="AA2236" s="1" t="s">
        <v>39</v>
      </c>
    </row>
    <row r="2237" spans="1:28" x14ac:dyDescent="0.3">
      <c r="A2237" s="1" t="s">
        <v>6553</v>
      </c>
      <c r="B2237" s="1" t="s">
        <v>6554</v>
      </c>
      <c r="C2237" s="1" t="s">
        <v>596</v>
      </c>
      <c r="D2237" s="1" t="s">
        <v>6555</v>
      </c>
      <c r="E2237">
        <v>4</v>
      </c>
      <c r="F2237">
        <v>76</v>
      </c>
      <c r="G2237" s="1" t="s">
        <v>44</v>
      </c>
      <c r="H2237" s="2">
        <v>45988</v>
      </c>
      <c r="I2237" s="1" t="s">
        <v>596</v>
      </c>
      <c r="J2237" s="1" t="s">
        <v>318</v>
      </c>
      <c r="K2237" s="1" t="s">
        <v>6555</v>
      </c>
      <c r="L2237" s="2">
        <v>45980</v>
      </c>
      <c r="M2237">
        <v>4</v>
      </c>
      <c r="N2237">
        <v>15</v>
      </c>
      <c r="O2237">
        <v>0</v>
      </c>
      <c r="P2237">
        <v>1971.15</v>
      </c>
      <c r="Q2237" s="1" t="s">
        <v>596</v>
      </c>
      <c r="R2237" s="1" t="s">
        <v>596</v>
      </c>
      <c r="S2237" s="1" t="s">
        <v>599</v>
      </c>
      <c r="T2237" s="1" t="s">
        <v>75</v>
      </c>
      <c r="U2237" s="1" t="s">
        <v>76</v>
      </c>
      <c r="V2237">
        <v>2319</v>
      </c>
      <c r="W2237" s="1" t="s">
        <v>319</v>
      </c>
      <c r="X2237" s="1" t="s">
        <v>48</v>
      </c>
      <c r="Y2237" s="2">
        <v>45758</v>
      </c>
      <c r="Z2237">
        <v>0.7</v>
      </c>
      <c r="AA2237" s="1" t="s">
        <v>39</v>
      </c>
    </row>
    <row r="2238" spans="1:28" x14ac:dyDescent="0.3">
      <c r="A2238" s="1" t="s">
        <v>6556</v>
      </c>
      <c r="B2238" s="1" t="s">
        <v>6557</v>
      </c>
      <c r="C2238" s="1" t="s">
        <v>71</v>
      </c>
      <c r="D2238" s="1" t="s">
        <v>3731</v>
      </c>
      <c r="E2238">
        <v>5</v>
      </c>
      <c r="F2238">
        <v>56</v>
      </c>
      <c r="G2238" s="1" t="s">
        <v>44</v>
      </c>
      <c r="H2238" s="2">
        <v>45974</v>
      </c>
      <c r="I2238" s="1" t="s">
        <v>71</v>
      </c>
      <c r="J2238" s="1" t="s">
        <v>519</v>
      </c>
      <c r="K2238" s="1" t="s">
        <v>3731</v>
      </c>
      <c r="L2238" s="2">
        <v>45953</v>
      </c>
      <c r="M2238">
        <v>7</v>
      </c>
      <c r="N2238">
        <v>10</v>
      </c>
      <c r="O2238">
        <v>0</v>
      </c>
      <c r="P2238">
        <v>11571.3</v>
      </c>
      <c r="Q2238" s="1" t="s">
        <v>71</v>
      </c>
      <c r="R2238" s="1" t="s">
        <v>71</v>
      </c>
      <c r="S2238" s="1" t="s">
        <v>74</v>
      </c>
      <c r="T2238" s="1" t="s">
        <v>75</v>
      </c>
      <c r="U2238" s="1" t="s">
        <v>76</v>
      </c>
      <c r="V2238">
        <v>12857</v>
      </c>
      <c r="W2238" s="1" t="s">
        <v>521</v>
      </c>
      <c r="X2238" s="1" t="s">
        <v>137</v>
      </c>
      <c r="Y2238" s="2">
        <v>43649</v>
      </c>
      <c r="Z2238">
        <v>6.5</v>
      </c>
      <c r="AA2238" s="1" t="s">
        <v>39</v>
      </c>
    </row>
    <row r="2239" spans="1:28" x14ac:dyDescent="0.3">
      <c r="A2239" s="1" t="s">
        <v>6558</v>
      </c>
      <c r="B2239" s="1" t="s">
        <v>6559</v>
      </c>
      <c r="C2239" s="1" t="s">
        <v>775</v>
      </c>
      <c r="D2239" s="1" t="s">
        <v>6126</v>
      </c>
      <c r="E2239">
        <v>3</v>
      </c>
      <c r="F2239">
        <v>74</v>
      </c>
      <c r="G2239" s="1" t="s">
        <v>44</v>
      </c>
      <c r="H2239" s="2">
        <v>45685</v>
      </c>
      <c r="I2239" s="1" t="s">
        <v>775</v>
      </c>
      <c r="J2239" s="1" t="s">
        <v>115</v>
      </c>
      <c r="K2239" s="1" t="s">
        <v>6126</v>
      </c>
      <c r="L2239" s="2">
        <v>45666</v>
      </c>
      <c r="M2239">
        <v>9</v>
      </c>
      <c r="N2239">
        <v>30</v>
      </c>
      <c r="O2239">
        <v>0</v>
      </c>
      <c r="P2239">
        <v>17830.400000000001</v>
      </c>
      <c r="Q2239" s="1" t="s">
        <v>775</v>
      </c>
      <c r="R2239" s="1" t="s">
        <v>775</v>
      </c>
      <c r="S2239" s="1" t="s">
        <v>777</v>
      </c>
      <c r="T2239" s="1" t="s">
        <v>75</v>
      </c>
      <c r="U2239" s="1" t="s">
        <v>98</v>
      </c>
      <c r="V2239">
        <v>25472</v>
      </c>
      <c r="W2239" s="1" t="s">
        <v>118</v>
      </c>
      <c r="X2239" s="1" t="s">
        <v>59</v>
      </c>
      <c r="Y2239" s="2">
        <v>43824</v>
      </c>
      <c r="Z2239">
        <v>6</v>
      </c>
      <c r="AA2239" s="1" t="s">
        <v>39</v>
      </c>
    </row>
    <row r="2240" spans="1:28" x14ac:dyDescent="0.3">
      <c r="A2240" s="1" t="s">
        <v>6560</v>
      </c>
      <c r="B2240" s="1" t="s">
        <v>6561</v>
      </c>
      <c r="C2240" s="1" t="s">
        <v>472</v>
      </c>
      <c r="D2240" s="1" t="s">
        <v>2697</v>
      </c>
      <c r="E2240">
        <v>5</v>
      </c>
      <c r="F2240">
        <v>37</v>
      </c>
      <c r="G2240" s="1" t="s">
        <v>44</v>
      </c>
      <c r="H2240" s="2">
        <v>46040</v>
      </c>
      <c r="I2240" s="1" t="s">
        <v>472</v>
      </c>
      <c r="J2240" s="1" t="s">
        <v>598</v>
      </c>
      <c r="K2240" s="1" t="s">
        <v>2697</v>
      </c>
      <c r="L2240" s="2">
        <v>46022</v>
      </c>
      <c r="M2240">
        <v>6</v>
      </c>
      <c r="N2240">
        <v>10</v>
      </c>
      <c r="O2240">
        <v>0</v>
      </c>
      <c r="P2240">
        <v>100.8</v>
      </c>
      <c r="Q2240" s="1" t="s">
        <v>472</v>
      </c>
      <c r="R2240" s="1" t="s">
        <v>472</v>
      </c>
      <c r="S2240" s="1" t="s">
        <v>474</v>
      </c>
      <c r="T2240" s="1" t="s">
        <v>134</v>
      </c>
      <c r="U2240" s="1" t="s">
        <v>135</v>
      </c>
      <c r="V2240">
        <v>112</v>
      </c>
      <c r="W2240" s="1" t="s">
        <v>600</v>
      </c>
      <c r="X2240" s="1" t="s">
        <v>38</v>
      </c>
      <c r="Y2240" s="2">
        <v>43141</v>
      </c>
      <c r="Z2240">
        <v>7.9</v>
      </c>
      <c r="AA2240" s="1" t="s">
        <v>39</v>
      </c>
    </row>
    <row r="2241" spans="1:28" x14ac:dyDescent="0.3">
      <c r="A2241" s="1" t="s">
        <v>6562</v>
      </c>
      <c r="B2241" s="1" t="s">
        <v>6563</v>
      </c>
      <c r="C2241" s="1" t="s">
        <v>467</v>
      </c>
      <c r="D2241" s="1" t="s">
        <v>4459</v>
      </c>
      <c r="E2241">
        <v>4</v>
      </c>
      <c r="F2241">
        <v>91</v>
      </c>
      <c r="G2241" s="1" t="s">
        <v>32</v>
      </c>
      <c r="H2241" s="2">
        <v>45924</v>
      </c>
      <c r="I2241" s="1" t="s">
        <v>467</v>
      </c>
      <c r="J2241" s="1" t="s">
        <v>598</v>
      </c>
      <c r="K2241" s="1" t="s">
        <v>4459</v>
      </c>
      <c r="L2241" s="2">
        <v>45916</v>
      </c>
      <c r="M2241">
        <v>3</v>
      </c>
      <c r="N2241">
        <v>0</v>
      </c>
      <c r="O2241">
        <v>0</v>
      </c>
      <c r="P2241">
        <v>359</v>
      </c>
      <c r="Q2241" s="1" t="s">
        <v>467</v>
      </c>
      <c r="R2241" s="1" t="s">
        <v>467</v>
      </c>
      <c r="S2241" s="1" t="s">
        <v>469</v>
      </c>
      <c r="T2241" s="1" t="s">
        <v>56</v>
      </c>
      <c r="U2241" s="1" t="s">
        <v>117</v>
      </c>
      <c r="V2241">
        <v>359</v>
      </c>
      <c r="W2241" s="1" t="s">
        <v>600</v>
      </c>
      <c r="X2241" s="1" t="s">
        <v>38</v>
      </c>
      <c r="Y2241" s="2">
        <v>43141</v>
      </c>
      <c r="Z2241">
        <v>7.9</v>
      </c>
      <c r="AA2241" s="1" t="s">
        <v>39</v>
      </c>
    </row>
    <row r="2242" spans="1:28" x14ac:dyDescent="0.3">
      <c r="A2242" s="1" t="s">
        <v>6564</v>
      </c>
      <c r="B2242" s="1" t="s">
        <v>6565</v>
      </c>
      <c r="C2242" s="1" t="s">
        <v>963</v>
      </c>
      <c r="D2242" s="1" t="s">
        <v>4305</v>
      </c>
      <c r="E2242">
        <v>4</v>
      </c>
      <c r="F2242">
        <v>48</v>
      </c>
      <c r="G2242" s="1" t="s">
        <v>32</v>
      </c>
      <c r="H2242" s="2">
        <v>46008</v>
      </c>
      <c r="I2242" s="1" t="s">
        <v>963</v>
      </c>
      <c r="J2242" s="1" t="s">
        <v>538</v>
      </c>
      <c r="K2242" s="1" t="s">
        <v>4305</v>
      </c>
      <c r="L2242" s="2">
        <v>45999</v>
      </c>
      <c r="M2242">
        <v>5</v>
      </c>
      <c r="N2242">
        <v>0</v>
      </c>
      <c r="O2242">
        <v>0</v>
      </c>
      <c r="P2242">
        <v>1074</v>
      </c>
      <c r="Q2242" s="1" t="s">
        <v>963</v>
      </c>
      <c r="R2242" s="1" t="s">
        <v>963</v>
      </c>
      <c r="S2242" s="1" t="s">
        <v>965</v>
      </c>
      <c r="T2242" s="1" t="s">
        <v>35</v>
      </c>
      <c r="U2242" s="1" t="s">
        <v>223</v>
      </c>
      <c r="V2242">
        <v>1074</v>
      </c>
      <c r="W2242" s="1" t="s">
        <v>539</v>
      </c>
      <c r="X2242" s="1" t="s">
        <v>540</v>
      </c>
      <c r="Y2242" s="2">
        <v>44731</v>
      </c>
      <c r="Z2242">
        <v>3.5</v>
      </c>
      <c r="AA2242" s="1" t="s">
        <v>39</v>
      </c>
    </row>
    <row r="2243" spans="1:28" x14ac:dyDescent="0.3">
      <c r="A2243" s="1" t="s">
        <v>6566</v>
      </c>
      <c r="B2243" s="1" t="s">
        <v>6567</v>
      </c>
      <c r="C2243" s="1" t="s">
        <v>1024</v>
      </c>
      <c r="D2243" s="1" t="s">
        <v>6568</v>
      </c>
      <c r="E2243">
        <v>4</v>
      </c>
      <c r="F2243">
        <v>39</v>
      </c>
      <c r="G2243" s="1" t="s">
        <v>44</v>
      </c>
      <c r="H2243" s="2">
        <v>45907</v>
      </c>
      <c r="I2243" s="1" t="s">
        <v>1024</v>
      </c>
      <c r="J2243" s="1" t="s">
        <v>132</v>
      </c>
      <c r="K2243" s="1" t="s">
        <v>6568</v>
      </c>
      <c r="L2243" s="2">
        <v>45896</v>
      </c>
      <c r="M2243">
        <v>4</v>
      </c>
      <c r="N2243">
        <v>15</v>
      </c>
      <c r="O2243">
        <v>0</v>
      </c>
      <c r="P2243">
        <v>2105.4499999999998</v>
      </c>
      <c r="Q2243" s="1" t="s">
        <v>1024</v>
      </c>
      <c r="R2243" s="1" t="s">
        <v>1024</v>
      </c>
      <c r="S2243" s="1" t="s">
        <v>1026</v>
      </c>
      <c r="T2243" s="1" t="s">
        <v>56</v>
      </c>
      <c r="U2243" s="1" t="s">
        <v>359</v>
      </c>
      <c r="V2243">
        <v>2477</v>
      </c>
      <c r="W2243" s="1" t="s">
        <v>136</v>
      </c>
      <c r="X2243" s="1" t="s">
        <v>137</v>
      </c>
      <c r="Y2243" s="2">
        <v>44254</v>
      </c>
      <c r="Z2243">
        <v>4.8</v>
      </c>
      <c r="AA2243" s="1" t="s">
        <v>39</v>
      </c>
    </row>
    <row r="2244" spans="1:28" x14ac:dyDescent="0.3">
      <c r="A2244" s="1" t="s">
        <v>6569</v>
      </c>
      <c r="B2244" s="1" t="s">
        <v>6570</v>
      </c>
      <c r="C2244" s="1" t="s">
        <v>440</v>
      </c>
      <c r="D2244" s="1" t="s">
        <v>6571</v>
      </c>
      <c r="E2244">
        <v>3</v>
      </c>
      <c r="F2244">
        <v>45</v>
      </c>
      <c r="G2244" s="1" t="s">
        <v>44</v>
      </c>
      <c r="H2244" s="2">
        <v>45744</v>
      </c>
      <c r="I2244" s="1" t="s">
        <v>440</v>
      </c>
      <c r="J2244" s="1" t="s">
        <v>242</v>
      </c>
      <c r="K2244" s="1" t="s">
        <v>6571</v>
      </c>
      <c r="L2244" s="2">
        <v>45723</v>
      </c>
      <c r="M2244">
        <v>7</v>
      </c>
      <c r="N2244">
        <v>0</v>
      </c>
      <c r="O2244">
        <v>1</v>
      </c>
      <c r="P2244">
        <v>4150</v>
      </c>
      <c r="Q2244" s="1" t="s">
        <v>440</v>
      </c>
      <c r="R2244" s="1" t="s">
        <v>440</v>
      </c>
      <c r="S2244" s="1" t="s">
        <v>442</v>
      </c>
      <c r="T2244" s="1" t="s">
        <v>35</v>
      </c>
      <c r="U2244" s="1" t="s">
        <v>36</v>
      </c>
      <c r="V2244">
        <v>4150</v>
      </c>
      <c r="W2244" s="1" t="s">
        <v>244</v>
      </c>
      <c r="X2244" s="1" t="s">
        <v>48</v>
      </c>
      <c r="Y2244" s="2">
        <v>44403</v>
      </c>
      <c r="Z2244">
        <v>4.4000000000000004</v>
      </c>
      <c r="AA2244" s="1" t="s">
        <v>192</v>
      </c>
      <c r="AB2244">
        <v>1</v>
      </c>
    </row>
    <row r="2245" spans="1:28" x14ac:dyDescent="0.3">
      <c r="A2245" s="1" t="s">
        <v>6572</v>
      </c>
      <c r="B2245" s="1" t="s">
        <v>6573</v>
      </c>
      <c r="C2245" s="1" t="s">
        <v>836</v>
      </c>
      <c r="D2245" s="1" t="s">
        <v>4739</v>
      </c>
      <c r="E2245">
        <v>3</v>
      </c>
      <c r="F2245">
        <v>72</v>
      </c>
      <c r="G2245" s="1" t="s">
        <v>44</v>
      </c>
      <c r="H2245" s="2">
        <v>45720</v>
      </c>
      <c r="I2245" s="1" t="s">
        <v>836</v>
      </c>
      <c r="J2245" s="1" t="s">
        <v>318</v>
      </c>
      <c r="K2245" s="1" t="s">
        <v>4739</v>
      </c>
      <c r="L2245" s="2">
        <v>45704</v>
      </c>
      <c r="M2245">
        <v>7</v>
      </c>
      <c r="N2245">
        <v>15</v>
      </c>
      <c r="O2245">
        <v>0</v>
      </c>
      <c r="P2245">
        <v>285.60000000000002</v>
      </c>
      <c r="Q2245" s="1" t="s">
        <v>836</v>
      </c>
      <c r="R2245" s="1" t="s">
        <v>836</v>
      </c>
      <c r="S2245" s="1" t="s">
        <v>838</v>
      </c>
      <c r="T2245" s="1" t="s">
        <v>107</v>
      </c>
      <c r="U2245" s="1" t="s">
        <v>416</v>
      </c>
      <c r="V2245">
        <v>336</v>
      </c>
      <c r="W2245" s="1" t="s">
        <v>319</v>
      </c>
      <c r="X2245" s="1" t="s">
        <v>48</v>
      </c>
      <c r="Y2245" s="2">
        <v>45758</v>
      </c>
      <c r="Z2245">
        <v>0.7</v>
      </c>
      <c r="AA2245" s="1" t="s">
        <v>39</v>
      </c>
    </row>
    <row r="2246" spans="1:28" x14ac:dyDescent="0.3">
      <c r="A2246" s="1" t="s">
        <v>6574</v>
      </c>
      <c r="B2246" s="1" t="s">
        <v>6575</v>
      </c>
      <c r="C2246" s="1" t="s">
        <v>1917</v>
      </c>
      <c r="D2246" s="1" t="s">
        <v>6576</v>
      </c>
      <c r="E2246">
        <v>3</v>
      </c>
      <c r="F2246">
        <v>79</v>
      </c>
      <c r="G2246" s="1" t="s">
        <v>44</v>
      </c>
      <c r="H2246" s="2">
        <v>45736</v>
      </c>
      <c r="I2246" s="1" t="s">
        <v>1917</v>
      </c>
      <c r="J2246" s="1" t="s">
        <v>229</v>
      </c>
      <c r="K2246" s="1" t="s">
        <v>6576</v>
      </c>
      <c r="L2246" s="2">
        <v>45718</v>
      </c>
      <c r="M2246">
        <v>6</v>
      </c>
      <c r="N2246">
        <v>15</v>
      </c>
      <c r="O2246">
        <v>0</v>
      </c>
      <c r="P2246">
        <v>359.55</v>
      </c>
      <c r="Q2246" s="1" t="s">
        <v>1917</v>
      </c>
      <c r="R2246" s="1" t="s">
        <v>1917</v>
      </c>
      <c r="S2246" s="1" t="s">
        <v>1918</v>
      </c>
      <c r="T2246" s="1" t="s">
        <v>90</v>
      </c>
      <c r="U2246" s="1" t="s">
        <v>185</v>
      </c>
      <c r="V2246">
        <v>423</v>
      </c>
      <c r="W2246" s="1" t="s">
        <v>231</v>
      </c>
      <c r="X2246" s="1" t="s">
        <v>127</v>
      </c>
      <c r="Y2246" s="2">
        <v>43596</v>
      </c>
      <c r="Z2246">
        <v>6.6</v>
      </c>
      <c r="AA2246" s="1" t="s">
        <v>39</v>
      </c>
    </row>
    <row r="2247" spans="1:28" x14ac:dyDescent="0.3">
      <c r="A2247" s="1" t="s">
        <v>6577</v>
      </c>
      <c r="B2247" s="1" t="s">
        <v>6578</v>
      </c>
      <c r="C2247" s="1" t="s">
        <v>861</v>
      </c>
      <c r="D2247" s="1" t="s">
        <v>6579</v>
      </c>
      <c r="E2247">
        <v>3</v>
      </c>
      <c r="F2247">
        <v>70</v>
      </c>
      <c r="G2247" s="1" t="s">
        <v>44</v>
      </c>
      <c r="H2247" s="2">
        <v>45952</v>
      </c>
      <c r="I2247" s="1" t="s">
        <v>861</v>
      </c>
      <c r="J2247" s="1" t="s">
        <v>221</v>
      </c>
      <c r="K2247" s="1" t="s">
        <v>6579</v>
      </c>
      <c r="L2247" s="2">
        <v>45934</v>
      </c>
      <c r="M2247">
        <v>4</v>
      </c>
      <c r="N2247">
        <v>0</v>
      </c>
      <c r="O2247">
        <v>0</v>
      </c>
      <c r="P2247">
        <v>223</v>
      </c>
      <c r="Q2247" s="1" t="s">
        <v>861</v>
      </c>
      <c r="R2247" s="1" t="s">
        <v>861</v>
      </c>
      <c r="S2247" s="1" t="s">
        <v>863</v>
      </c>
      <c r="T2247" s="1" t="s">
        <v>56</v>
      </c>
      <c r="U2247" s="1" t="s">
        <v>66</v>
      </c>
      <c r="V2247">
        <v>223</v>
      </c>
      <c r="W2247" s="1" t="s">
        <v>224</v>
      </c>
      <c r="X2247" s="1" t="s">
        <v>137</v>
      </c>
      <c r="Y2247" s="2">
        <v>44532</v>
      </c>
      <c r="Z2247">
        <v>4.0999999999999996</v>
      </c>
      <c r="AA2247" s="1" t="s">
        <v>39</v>
      </c>
    </row>
    <row r="2248" spans="1:28" x14ac:dyDescent="0.3">
      <c r="A2248" s="1" t="s">
        <v>6580</v>
      </c>
      <c r="B2248" s="1" t="s">
        <v>6581</v>
      </c>
      <c r="C2248" s="1" t="s">
        <v>1346</v>
      </c>
      <c r="D2248" s="1" t="s">
        <v>6582</v>
      </c>
      <c r="E2248">
        <v>4</v>
      </c>
      <c r="F2248">
        <v>84</v>
      </c>
      <c r="G2248" s="1" t="s">
        <v>44</v>
      </c>
      <c r="H2248" s="2">
        <v>45779</v>
      </c>
      <c r="I2248" s="1" t="s">
        <v>1346</v>
      </c>
      <c r="J2248" s="1" t="s">
        <v>142</v>
      </c>
      <c r="K2248" s="1" t="s">
        <v>6582</v>
      </c>
      <c r="L2248" s="2">
        <v>45763</v>
      </c>
      <c r="M2248">
        <v>2</v>
      </c>
      <c r="N2248">
        <v>30</v>
      </c>
      <c r="O2248">
        <v>1</v>
      </c>
      <c r="P2248">
        <v>1078</v>
      </c>
      <c r="Q2248" s="1" t="s">
        <v>1346</v>
      </c>
      <c r="R2248" s="1" t="s">
        <v>1346</v>
      </c>
      <c r="S2248" s="1" t="s">
        <v>1348</v>
      </c>
      <c r="T2248" s="1" t="s">
        <v>56</v>
      </c>
      <c r="U2248" s="1" t="s">
        <v>66</v>
      </c>
      <c r="V2248">
        <v>1540</v>
      </c>
      <c r="W2248" s="1" t="s">
        <v>145</v>
      </c>
      <c r="X2248" s="1" t="s">
        <v>59</v>
      </c>
      <c r="Y2248" s="2">
        <v>43159</v>
      </c>
      <c r="Z2248">
        <v>7.8</v>
      </c>
      <c r="AA2248" s="1" t="s">
        <v>39</v>
      </c>
    </row>
    <row r="2249" spans="1:28" x14ac:dyDescent="0.3">
      <c r="A2249" s="1" t="s">
        <v>6583</v>
      </c>
      <c r="B2249" s="1" t="s">
        <v>6584</v>
      </c>
      <c r="C2249" s="1" t="s">
        <v>2525</v>
      </c>
      <c r="D2249" s="1" t="s">
        <v>6585</v>
      </c>
      <c r="E2249">
        <v>3</v>
      </c>
      <c r="F2249">
        <v>63</v>
      </c>
      <c r="G2249" s="1" t="s">
        <v>44</v>
      </c>
      <c r="H2249" s="2">
        <v>45913</v>
      </c>
      <c r="I2249" s="1" t="s">
        <v>2525</v>
      </c>
      <c r="J2249" s="1" t="s">
        <v>298</v>
      </c>
      <c r="K2249" s="1" t="s">
        <v>6585</v>
      </c>
      <c r="L2249" s="2">
        <v>45893</v>
      </c>
      <c r="M2249">
        <v>6</v>
      </c>
      <c r="N2249">
        <v>5</v>
      </c>
      <c r="O2249">
        <v>0</v>
      </c>
      <c r="P2249">
        <v>3548.25</v>
      </c>
      <c r="Q2249" s="1" t="s">
        <v>2525</v>
      </c>
      <c r="R2249" s="1" t="s">
        <v>2525</v>
      </c>
      <c r="S2249" s="1" t="s">
        <v>2526</v>
      </c>
      <c r="T2249" s="1" t="s">
        <v>35</v>
      </c>
      <c r="U2249" s="1" t="s">
        <v>167</v>
      </c>
      <c r="V2249">
        <v>3735</v>
      </c>
      <c r="W2249" s="1" t="s">
        <v>301</v>
      </c>
      <c r="X2249" s="1" t="s">
        <v>137</v>
      </c>
      <c r="Y2249" s="2">
        <v>44620</v>
      </c>
      <c r="Z2249">
        <v>3.8</v>
      </c>
      <c r="AA2249" s="1" t="s">
        <v>39</v>
      </c>
    </row>
    <row r="2250" spans="1:28" x14ac:dyDescent="0.3">
      <c r="A2250" s="1" t="s">
        <v>6586</v>
      </c>
      <c r="B2250" s="1" t="s">
        <v>6587</v>
      </c>
      <c r="C2250" s="1" t="s">
        <v>1507</v>
      </c>
      <c r="D2250" s="1" t="s">
        <v>6020</v>
      </c>
      <c r="E2250">
        <v>4</v>
      </c>
      <c r="F2250">
        <v>186</v>
      </c>
      <c r="G2250" s="1" t="s">
        <v>44</v>
      </c>
      <c r="H2250" s="2">
        <v>45781</v>
      </c>
      <c r="I2250" s="1" t="s">
        <v>1507</v>
      </c>
      <c r="J2250" s="1" t="s">
        <v>291</v>
      </c>
      <c r="K2250" s="1" t="s">
        <v>6020</v>
      </c>
      <c r="L2250" s="2">
        <v>45770</v>
      </c>
      <c r="M2250">
        <v>5</v>
      </c>
      <c r="N2250">
        <v>5</v>
      </c>
      <c r="O2250">
        <v>0</v>
      </c>
      <c r="P2250">
        <v>841.7</v>
      </c>
      <c r="Q2250" s="1" t="s">
        <v>1507</v>
      </c>
      <c r="R2250" s="1" t="s">
        <v>1507</v>
      </c>
      <c r="S2250" s="1" t="s">
        <v>1509</v>
      </c>
      <c r="T2250" s="1" t="s">
        <v>107</v>
      </c>
      <c r="U2250" s="1" t="s">
        <v>152</v>
      </c>
      <c r="V2250">
        <v>886</v>
      </c>
      <c r="W2250" s="1" t="s">
        <v>293</v>
      </c>
      <c r="X2250" s="1" t="s">
        <v>48</v>
      </c>
      <c r="Y2250" s="2">
        <v>44560</v>
      </c>
      <c r="Z2250">
        <v>4</v>
      </c>
      <c r="AA2250" s="1" t="s">
        <v>39</v>
      </c>
    </row>
    <row r="2251" spans="1:28" x14ac:dyDescent="0.3">
      <c r="A2251" s="1" t="s">
        <v>6588</v>
      </c>
      <c r="B2251" s="1" t="s">
        <v>6589</v>
      </c>
      <c r="C2251" s="1" t="s">
        <v>430</v>
      </c>
      <c r="D2251" s="1" t="s">
        <v>2363</v>
      </c>
      <c r="E2251">
        <v>3</v>
      </c>
      <c r="F2251">
        <v>72</v>
      </c>
      <c r="G2251" s="1" t="s">
        <v>32</v>
      </c>
      <c r="H2251" s="2">
        <v>45806</v>
      </c>
      <c r="I2251" s="1" t="s">
        <v>430</v>
      </c>
      <c r="J2251" s="1" t="s">
        <v>54</v>
      </c>
      <c r="K2251" s="1" t="s">
        <v>2363</v>
      </c>
      <c r="L2251" s="2">
        <v>45781</v>
      </c>
      <c r="M2251">
        <v>11</v>
      </c>
      <c r="N2251">
        <v>15</v>
      </c>
      <c r="O2251">
        <v>0</v>
      </c>
      <c r="P2251">
        <v>113.05</v>
      </c>
      <c r="Q2251" s="1" t="s">
        <v>430</v>
      </c>
      <c r="R2251" s="1" t="s">
        <v>430</v>
      </c>
      <c r="S2251" s="1" t="s">
        <v>432</v>
      </c>
      <c r="T2251" s="1" t="s">
        <v>134</v>
      </c>
      <c r="U2251" s="1" t="s">
        <v>135</v>
      </c>
      <c r="V2251">
        <v>133</v>
      </c>
      <c r="W2251" s="1" t="s">
        <v>58</v>
      </c>
      <c r="X2251" s="1" t="s">
        <v>59</v>
      </c>
      <c r="Y2251" s="2">
        <v>44128</v>
      </c>
      <c r="Z2251">
        <v>5.2</v>
      </c>
      <c r="AA2251" s="1" t="s">
        <v>39</v>
      </c>
    </row>
    <row r="2252" spans="1:28" x14ac:dyDescent="0.3">
      <c r="A2252" s="1" t="s">
        <v>6590</v>
      </c>
      <c r="B2252" s="1" t="s">
        <v>6591</v>
      </c>
      <c r="C2252" s="1" t="s">
        <v>804</v>
      </c>
      <c r="D2252" s="1" t="s">
        <v>6592</v>
      </c>
      <c r="E2252">
        <v>5</v>
      </c>
      <c r="F2252">
        <v>30</v>
      </c>
      <c r="G2252" s="1" t="s">
        <v>44</v>
      </c>
      <c r="H2252" s="2">
        <v>45741</v>
      </c>
      <c r="I2252" s="1" t="s">
        <v>804</v>
      </c>
      <c r="J2252" s="1" t="s">
        <v>54</v>
      </c>
      <c r="K2252" s="1" t="s">
        <v>6592</v>
      </c>
      <c r="L2252" s="2">
        <v>45725</v>
      </c>
      <c r="M2252">
        <v>6</v>
      </c>
      <c r="N2252">
        <v>10</v>
      </c>
      <c r="O2252">
        <v>0</v>
      </c>
      <c r="P2252">
        <v>3296.7</v>
      </c>
      <c r="Q2252" s="1" t="s">
        <v>804</v>
      </c>
      <c r="R2252" s="1" t="s">
        <v>804</v>
      </c>
      <c r="S2252" s="1" t="s">
        <v>807</v>
      </c>
      <c r="T2252" s="1" t="s">
        <v>35</v>
      </c>
      <c r="U2252" s="1" t="s">
        <v>83</v>
      </c>
      <c r="V2252">
        <v>3663</v>
      </c>
      <c r="W2252" s="1" t="s">
        <v>58</v>
      </c>
      <c r="X2252" s="1" t="s">
        <v>59</v>
      </c>
      <c r="Y2252" s="2">
        <v>44128</v>
      </c>
      <c r="Z2252">
        <v>5.2</v>
      </c>
      <c r="AA2252" s="1" t="s">
        <v>39</v>
      </c>
    </row>
    <row r="2253" spans="1:28" x14ac:dyDescent="0.3">
      <c r="A2253" s="1" t="s">
        <v>6593</v>
      </c>
      <c r="B2253" s="1" t="s">
        <v>6594</v>
      </c>
      <c r="C2253" s="1" t="s">
        <v>392</v>
      </c>
      <c r="D2253" s="1" t="s">
        <v>1373</v>
      </c>
      <c r="E2253">
        <v>5</v>
      </c>
      <c r="F2253">
        <v>33</v>
      </c>
      <c r="G2253" s="1" t="s">
        <v>806</v>
      </c>
      <c r="H2253" s="2">
        <v>45829</v>
      </c>
      <c r="I2253" s="1" t="s">
        <v>392</v>
      </c>
      <c r="J2253" s="1" t="s">
        <v>549</v>
      </c>
      <c r="K2253" s="1" t="s">
        <v>1373</v>
      </c>
      <c r="L2253" s="2">
        <v>45812</v>
      </c>
      <c r="M2253">
        <v>4</v>
      </c>
      <c r="N2253">
        <v>5</v>
      </c>
      <c r="O2253">
        <v>0</v>
      </c>
      <c r="P2253">
        <v>89.3</v>
      </c>
      <c r="Q2253" s="1" t="s">
        <v>392</v>
      </c>
      <c r="R2253" s="1" t="s">
        <v>392</v>
      </c>
      <c r="S2253" s="1" t="s">
        <v>395</v>
      </c>
      <c r="T2253" s="1" t="s">
        <v>134</v>
      </c>
      <c r="U2253" s="1" t="s">
        <v>144</v>
      </c>
      <c r="V2253">
        <v>94</v>
      </c>
      <c r="W2253" s="1" t="s">
        <v>550</v>
      </c>
      <c r="X2253" s="1" t="s">
        <v>38</v>
      </c>
      <c r="Y2253" s="2">
        <v>45530</v>
      </c>
      <c r="Z2253">
        <v>1.3</v>
      </c>
      <c r="AA2253" s="1" t="s">
        <v>39</v>
      </c>
    </row>
    <row r="2254" spans="1:28" x14ac:dyDescent="0.3">
      <c r="A2254" s="1" t="s">
        <v>6595</v>
      </c>
      <c r="B2254" s="1" t="s">
        <v>6596</v>
      </c>
      <c r="C2254" s="1" t="s">
        <v>720</v>
      </c>
      <c r="D2254" s="1" t="s">
        <v>653</v>
      </c>
      <c r="E2254">
        <v>4</v>
      </c>
      <c r="F2254">
        <v>70</v>
      </c>
      <c r="G2254" s="1" t="s">
        <v>44</v>
      </c>
      <c r="H2254" s="2">
        <v>45755</v>
      </c>
      <c r="I2254" s="1" t="s">
        <v>720</v>
      </c>
      <c r="J2254" s="1" t="s">
        <v>513</v>
      </c>
      <c r="K2254" s="1" t="s">
        <v>653</v>
      </c>
      <c r="L2254" s="2">
        <v>45746</v>
      </c>
      <c r="M2254">
        <v>3</v>
      </c>
      <c r="N2254">
        <v>0</v>
      </c>
      <c r="O2254">
        <v>0</v>
      </c>
      <c r="P2254">
        <v>5294</v>
      </c>
      <c r="Q2254" s="1" t="s">
        <v>720</v>
      </c>
      <c r="R2254" s="1" t="s">
        <v>720</v>
      </c>
      <c r="S2254" s="1" t="s">
        <v>722</v>
      </c>
      <c r="T2254" s="1" t="s">
        <v>75</v>
      </c>
      <c r="U2254" s="1" t="s">
        <v>76</v>
      </c>
      <c r="V2254">
        <v>5294</v>
      </c>
      <c r="W2254" s="1" t="s">
        <v>514</v>
      </c>
      <c r="X2254" s="1" t="s">
        <v>59</v>
      </c>
      <c r="Y2254" s="2">
        <v>44396</v>
      </c>
      <c r="Z2254">
        <v>4.5</v>
      </c>
      <c r="AA2254" s="1" t="s">
        <v>39</v>
      </c>
    </row>
    <row r="2255" spans="1:28" x14ac:dyDescent="0.3">
      <c r="A2255" s="1" t="s">
        <v>6597</v>
      </c>
      <c r="B2255" s="1" t="s">
        <v>6598</v>
      </c>
      <c r="C2255" s="1" t="s">
        <v>958</v>
      </c>
      <c r="D2255" s="1" t="s">
        <v>271</v>
      </c>
      <c r="E2255">
        <v>3</v>
      </c>
      <c r="F2255">
        <v>176</v>
      </c>
      <c r="G2255" s="1" t="s">
        <v>32</v>
      </c>
      <c r="H2255" s="2">
        <v>45949</v>
      </c>
      <c r="I2255" s="1" t="s">
        <v>958</v>
      </c>
      <c r="J2255" s="1" t="s">
        <v>159</v>
      </c>
      <c r="K2255" s="1" t="s">
        <v>271</v>
      </c>
      <c r="L2255" s="2">
        <v>45944</v>
      </c>
      <c r="M2255">
        <v>4</v>
      </c>
      <c r="N2255">
        <v>10</v>
      </c>
      <c r="O2255">
        <v>0</v>
      </c>
      <c r="P2255">
        <v>288</v>
      </c>
      <c r="Q2255" s="1" t="s">
        <v>958</v>
      </c>
      <c r="R2255" s="1" t="s">
        <v>958</v>
      </c>
      <c r="S2255" s="1" t="s">
        <v>960</v>
      </c>
      <c r="T2255" s="1" t="s">
        <v>35</v>
      </c>
      <c r="U2255" s="1" t="s">
        <v>83</v>
      </c>
      <c r="V2255">
        <v>320</v>
      </c>
      <c r="W2255" s="1" t="s">
        <v>161</v>
      </c>
      <c r="X2255" s="1" t="s">
        <v>59</v>
      </c>
      <c r="Y2255" s="2">
        <v>43812</v>
      </c>
      <c r="Z2255">
        <v>6.1</v>
      </c>
      <c r="AA2255" s="1" t="s">
        <v>39</v>
      </c>
    </row>
    <row r="2256" spans="1:28" x14ac:dyDescent="0.3">
      <c r="A2256" s="1" t="s">
        <v>6599</v>
      </c>
      <c r="B2256" s="1" t="s">
        <v>6600</v>
      </c>
      <c r="C2256" s="1" t="s">
        <v>587</v>
      </c>
      <c r="D2256" s="1" t="s">
        <v>1965</v>
      </c>
      <c r="E2256">
        <v>5</v>
      </c>
      <c r="F2256">
        <v>25</v>
      </c>
      <c r="G2256" s="1" t="s">
        <v>44</v>
      </c>
      <c r="H2256" s="2">
        <v>45951</v>
      </c>
      <c r="I2256" s="1" t="s">
        <v>587</v>
      </c>
      <c r="J2256" s="1" t="s">
        <v>298</v>
      </c>
      <c r="K2256" s="1" t="s">
        <v>1965</v>
      </c>
      <c r="L2256" s="2">
        <v>45937</v>
      </c>
      <c r="M2256">
        <v>7</v>
      </c>
      <c r="N2256">
        <v>30</v>
      </c>
      <c r="O2256">
        <v>0</v>
      </c>
      <c r="P2256">
        <v>1145.9000000000001</v>
      </c>
      <c r="Q2256" s="1" t="s">
        <v>587</v>
      </c>
      <c r="R2256" s="1" t="s">
        <v>587</v>
      </c>
      <c r="S2256" s="1" t="s">
        <v>588</v>
      </c>
      <c r="T2256" s="1" t="s">
        <v>35</v>
      </c>
      <c r="U2256" s="1" t="s">
        <v>36</v>
      </c>
      <c r="V2256">
        <v>1637</v>
      </c>
      <c r="W2256" s="1" t="s">
        <v>301</v>
      </c>
      <c r="X2256" s="1" t="s">
        <v>137</v>
      </c>
      <c r="Y2256" s="2">
        <v>44620</v>
      </c>
      <c r="Z2256">
        <v>3.8</v>
      </c>
      <c r="AA2256" s="1" t="s">
        <v>39</v>
      </c>
    </row>
    <row r="2257" spans="1:28" x14ac:dyDescent="0.3">
      <c r="A2257" s="1" t="s">
        <v>6601</v>
      </c>
      <c r="B2257" s="1" t="s">
        <v>6602</v>
      </c>
      <c r="C2257" s="1" t="s">
        <v>507</v>
      </c>
      <c r="D2257" s="1" t="s">
        <v>6603</v>
      </c>
      <c r="E2257">
        <v>4</v>
      </c>
      <c r="F2257">
        <v>80</v>
      </c>
      <c r="G2257" s="1" t="s">
        <v>44</v>
      </c>
      <c r="H2257" s="2">
        <v>45688</v>
      </c>
      <c r="I2257" s="1" t="s">
        <v>507</v>
      </c>
      <c r="J2257" s="1" t="s">
        <v>264</v>
      </c>
      <c r="K2257" s="1" t="s">
        <v>6603</v>
      </c>
      <c r="L2257" s="2">
        <v>45678</v>
      </c>
      <c r="M2257">
        <v>5</v>
      </c>
      <c r="N2257">
        <v>15</v>
      </c>
      <c r="O2257">
        <v>0</v>
      </c>
      <c r="P2257">
        <v>1843.65</v>
      </c>
      <c r="Q2257" s="1" t="s">
        <v>507</v>
      </c>
      <c r="R2257" s="1" t="s">
        <v>507</v>
      </c>
      <c r="S2257" s="1" t="s">
        <v>509</v>
      </c>
      <c r="T2257" s="1" t="s">
        <v>56</v>
      </c>
      <c r="U2257" s="1" t="s">
        <v>57</v>
      </c>
      <c r="V2257">
        <v>2169</v>
      </c>
      <c r="W2257" s="1" t="s">
        <v>267</v>
      </c>
      <c r="X2257" s="1" t="s">
        <v>268</v>
      </c>
      <c r="Y2257" s="2">
        <v>43207</v>
      </c>
      <c r="Z2257">
        <v>7.7</v>
      </c>
      <c r="AA2257" s="1" t="s">
        <v>39</v>
      </c>
    </row>
    <row r="2258" spans="1:28" x14ac:dyDescent="0.3">
      <c r="A2258" s="1" t="s">
        <v>6604</v>
      </c>
      <c r="B2258" s="1" t="s">
        <v>6605</v>
      </c>
      <c r="C2258" s="1" t="s">
        <v>374</v>
      </c>
      <c r="D2258" s="1" t="s">
        <v>6606</v>
      </c>
      <c r="E2258">
        <v>4</v>
      </c>
      <c r="F2258">
        <v>68</v>
      </c>
      <c r="G2258" s="1" t="s">
        <v>44</v>
      </c>
      <c r="H2258" s="2">
        <v>45764</v>
      </c>
      <c r="I2258" s="1" t="s">
        <v>374</v>
      </c>
      <c r="J2258" s="1" t="s">
        <v>142</v>
      </c>
      <c r="K2258" s="1" t="s">
        <v>6606</v>
      </c>
      <c r="L2258" s="2">
        <v>45749</v>
      </c>
      <c r="M2258">
        <v>5</v>
      </c>
      <c r="N2258">
        <v>0</v>
      </c>
      <c r="O2258">
        <v>0</v>
      </c>
      <c r="P2258">
        <v>175</v>
      </c>
      <c r="Q2258" s="1" t="s">
        <v>374</v>
      </c>
      <c r="R2258" s="1" t="s">
        <v>374</v>
      </c>
      <c r="S2258" s="1" t="s">
        <v>377</v>
      </c>
      <c r="T2258" s="1" t="s">
        <v>134</v>
      </c>
      <c r="U2258" s="1" t="s">
        <v>378</v>
      </c>
      <c r="V2258">
        <v>175</v>
      </c>
      <c r="W2258" s="1" t="s">
        <v>145</v>
      </c>
      <c r="X2258" s="1" t="s">
        <v>59</v>
      </c>
      <c r="Y2258" s="2">
        <v>43159</v>
      </c>
      <c r="Z2258">
        <v>7.8</v>
      </c>
      <c r="AA2258" s="1" t="s">
        <v>39</v>
      </c>
    </row>
    <row r="2259" spans="1:28" x14ac:dyDescent="0.3">
      <c r="A2259" s="1" t="s">
        <v>6607</v>
      </c>
      <c r="B2259" s="1" t="s">
        <v>6608</v>
      </c>
      <c r="C2259" s="1" t="s">
        <v>1005</v>
      </c>
      <c r="D2259" s="1" t="s">
        <v>6609</v>
      </c>
      <c r="E2259">
        <v>2</v>
      </c>
      <c r="F2259">
        <v>150</v>
      </c>
      <c r="G2259" s="1" t="s">
        <v>44</v>
      </c>
      <c r="H2259" s="2">
        <v>45740</v>
      </c>
      <c r="I2259" s="1" t="s">
        <v>1005</v>
      </c>
      <c r="J2259" s="1" t="s">
        <v>73</v>
      </c>
      <c r="K2259" s="1" t="s">
        <v>6609</v>
      </c>
      <c r="L2259" s="2">
        <v>45728</v>
      </c>
      <c r="M2259">
        <v>3</v>
      </c>
      <c r="N2259">
        <v>5</v>
      </c>
      <c r="O2259">
        <v>0</v>
      </c>
      <c r="P2259">
        <v>26428.05</v>
      </c>
      <c r="Q2259" s="1" t="s">
        <v>1005</v>
      </c>
      <c r="R2259" s="1" t="s">
        <v>1005</v>
      </c>
      <c r="S2259" s="1" t="s">
        <v>1007</v>
      </c>
      <c r="T2259" s="1" t="s">
        <v>75</v>
      </c>
      <c r="U2259" s="1" t="s">
        <v>76</v>
      </c>
      <c r="V2259">
        <v>27819</v>
      </c>
      <c r="W2259" s="1" t="s">
        <v>77</v>
      </c>
      <c r="X2259" s="1" t="s">
        <v>38</v>
      </c>
      <c r="Y2259" s="2">
        <v>44193</v>
      </c>
      <c r="Z2259">
        <v>5</v>
      </c>
      <c r="AA2259" s="1" t="s">
        <v>68</v>
      </c>
      <c r="AB2259">
        <v>1</v>
      </c>
    </row>
    <row r="2260" spans="1:28" x14ac:dyDescent="0.3">
      <c r="A2260" s="1" t="s">
        <v>6610</v>
      </c>
      <c r="B2260" s="1" t="s">
        <v>6611</v>
      </c>
      <c r="C2260" s="1" t="s">
        <v>1158</v>
      </c>
      <c r="D2260" s="1" t="s">
        <v>6017</v>
      </c>
      <c r="E2260">
        <v>5</v>
      </c>
      <c r="F2260">
        <v>24</v>
      </c>
      <c r="G2260" s="1" t="s">
        <v>44</v>
      </c>
      <c r="H2260" s="2">
        <v>45984</v>
      </c>
      <c r="I2260" s="1" t="s">
        <v>1158</v>
      </c>
      <c r="J2260" s="1" t="s">
        <v>54</v>
      </c>
      <c r="K2260" s="1" t="s">
        <v>6017</v>
      </c>
      <c r="L2260" s="2">
        <v>45970</v>
      </c>
      <c r="M2260">
        <v>8</v>
      </c>
      <c r="N2260">
        <v>0</v>
      </c>
      <c r="O2260">
        <v>0</v>
      </c>
      <c r="P2260">
        <v>85</v>
      </c>
      <c r="Q2260" s="1" t="s">
        <v>1158</v>
      </c>
      <c r="R2260" s="1" t="s">
        <v>1158</v>
      </c>
      <c r="S2260" s="1" t="s">
        <v>1160</v>
      </c>
      <c r="T2260" s="1" t="s">
        <v>134</v>
      </c>
      <c r="U2260" s="1" t="s">
        <v>144</v>
      </c>
      <c r="V2260">
        <v>85</v>
      </c>
      <c r="W2260" s="1" t="s">
        <v>58</v>
      </c>
      <c r="X2260" s="1" t="s">
        <v>59</v>
      </c>
      <c r="Y2260" s="2">
        <v>44128</v>
      </c>
      <c r="Z2260">
        <v>5.2</v>
      </c>
      <c r="AA2260" s="1" t="s">
        <v>192</v>
      </c>
      <c r="AB2260">
        <v>1</v>
      </c>
    </row>
    <row r="2261" spans="1:28" x14ac:dyDescent="0.3">
      <c r="A2261" s="1" t="s">
        <v>6612</v>
      </c>
      <c r="B2261" s="1" t="s">
        <v>6613</v>
      </c>
      <c r="C2261" s="1" t="s">
        <v>157</v>
      </c>
      <c r="D2261" s="1" t="s">
        <v>2480</v>
      </c>
      <c r="E2261">
        <v>3</v>
      </c>
      <c r="F2261">
        <v>88</v>
      </c>
      <c r="G2261" s="1" t="s">
        <v>44</v>
      </c>
      <c r="H2261" s="2">
        <v>45835</v>
      </c>
      <c r="I2261" s="1" t="s">
        <v>157</v>
      </c>
      <c r="J2261" s="1" t="s">
        <v>215</v>
      </c>
      <c r="K2261" s="1" t="s">
        <v>2480</v>
      </c>
      <c r="L2261" s="2">
        <v>45818</v>
      </c>
      <c r="M2261">
        <v>7</v>
      </c>
      <c r="N2261">
        <v>0</v>
      </c>
      <c r="O2261">
        <v>0</v>
      </c>
      <c r="P2261">
        <v>4340</v>
      </c>
      <c r="Q2261" s="1" t="s">
        <v>157</v>
      </c>
      <c r="R2261" s="1" t="s">
        <v>157</v>
      </c>
      <c r="S2261" s="1" t="s">
        <v>160</v>
      </c>
      <c r="T2261" s="1" t="s">
        <v>75</v>
      </c>
      <c r="U2261" s="1" t="s">
        <v>98</v>
      </c>
      <c r="V2261">
        <v>4340</v>
      </c>
      <c r="W2261" s="1" t="s">
        <v>216</v>
      </c>
      <c r="X2261" s="1" t="s">
        <v>127</v>
      </c>
      <c r="Y2261" s="2">
        <v>45659</v>
      </c>
      <c r="Z2261">
        <v>1</v>
      </c>
      <c r="AA2261" s="1" t="s">
        <v>39</v>
      </c>
    </row>
    <row r="2262" spans="1:28" x14ac:dyDescent="0.3">
      <c r="A2262" s="1" t="s">
        <v>6614</v>
      </c>
      <c r="B2262" s="1" t="s">
        <v>6615</v>
      </c>
      <c r="C2262" s="1" t="s">
        <v>1562</v>
      </c>
      <c r="D2262" s="1" t="s">
        <v>6109</v>
      </c>
      <c r="E2262">
        <v>3</v>
      </c>
      <c r="F2262">
        <v>111</v>
      </c>
      <c r="G2262" s="1" t="s">
        <v>44</v>
      </c>
      <c r="H2262" s="2">
        <v>46002</v>
      </c>
      <c r="I2262" s="1" t="s">
        <v>1562</v>
      </c>
      <c r="J2262" s="1" t="s">
        <v>183</v>
      </c>
      <c r="K2262" s="1" t="s">
        <v>6109</v>
      </c>
      <c r="L2262" s="2">
        <v>45990</v>
      </c>
      <c r="M2262">
        <v>6</v>
      </c>
      <c r="N2262">
        <v>20</v>
      </c>
      <c r="O2262">
        <v>0</v>
      </c>
      <c r="P2262">
        <v>1849.6</v>
      </c>
      <c r="Q2262" s="1" t="s">
        <v>1562</v>
      </c>
      <c r="R2262" s="1" t="s">
        <v>1562</v>
      </c>
      <c r="S2262" s="1" t="s">
        <v>1564</v>
      </c>
      <c r="T2262" s="1" t="s">
        <v>107</v>
      </c>
      <c r="U2262" s="1" t="s">
        <v>152</v>
      </c>
      <c r="V2262">
        <v>2312</v>
      </c>
      <c r="W2262" s="1" t="s">
        <v>186</v>
      </c>
      <c r="X2262" s="1" t="s">
        <v>137</v>
      </c>
      <c r="Y2262" s="2">
        <v>45507</v>
      </c>
      <c r="Z2262">
        <v>1.4</v>
      </c>
      <c r="AA2262" s="1" t="s">
        <v>39</v>
      </c>
    </row>
    <row r="2263" spans="1:28" x14ac:dyDescent="0.3">
      <c r="A2263" s="1" t="s">
        <v>6616</v>
      </c>
      <c r="B2263" s="1" t="s">
        <v>6617</v>
      </c>
      <c r="C2263" s="1" t="s">
        <v>793</v>
      </c>
      <c r="D2263" s="1" t="s">
        <v>3998</v>
      </c>
      <c r="E2263">
        <v>3</v>
      </c>
      <c r="F2263">
        <v>93</v>
      </c>
      <c r="G2263" s="1" t="s">
        <v>44</v>
      </c>
      <c r="H2263" s="2">
        <v>45963</v>
      </c>
      <c r="I2263" s="1" t="s">
        <v>793</v>
      </c>
      <c r="J2263" s="1" t="s">
        <v>1119</v>
      </c>
      <c r="K2263" s="1" t="s">
        <v>3998</v>
      </c>
      <c r="L2263" s="2">
        <v>45946</v>
      </c>
      <c r="M2263">
        <v>6</v>
      </c>
      <c r="N2263">
        <v>0</v>
      </c>
      <c r="O2263">
        <v>0</v>
      </c>
      <c r="P2263">
        <v>6674</v>
      </c>
      <c r="Q2263" s="1" t="s">
        <v>793</v>
      </c>
      <c r="R2263" s="1" t="s">
        <v>793</v>
      </c>
      <c r="S2263" s="1" t="s">
        <v>795</v>
      </c>
      <c r="T2263" s="1" t="s">
        <v>75</v>
      </c>
      <c r="U2263" s="1" t="s">
        <v>237</v>
      </c>
      <c r="V2263">
        <v>6674</v>
      </c>
      <c r="W2263" s="1" t="s">
        <v>1120</v>
      </c>
      <c r="X2263" s="1" t="s">
        <v>38</v>
      </c>
      <c r="Y2263" s="2">
        <v>44070</v>
      </c>
      <c r="Z2263">
        <v>5.3</v>
      </c>
      <c r="AA2263" s="1" t="s">
        <v>39</v>
      </c>
    </row>
    <row r="2264" spans="1:28" x14ac:dyDescent="0.3">
      <c r="A2264" s="1" t="s">
        <v>6618</v>
      </c>
      <c r="B2264" s="1" t="s">
        <v>6619</v>
      </c>
      <c r="C2264" s="1" t="s">
        <v>467</v>
      </c>
      <c r="D2264" s="1" t="s">
        <v>6620</v>
      </c>
      <c r="E2264">
        <v>4</v>
      </c>
      <c r="F2264">
        <v>91</v>
      </c>
      <c r="G2264" s="1" t="s">
        <v>32</v>
      </c>
      <c r="H2264" s="2">
        <v>45854</v>
      </c>
      <c r="I2264" s="1" t="s">
        <v>467</v>
      </c>
      <c r="J2264" s="1" t="s">
        <v>204</v>
      </c>
      <c r="K2264" s="1" t="s">
        <v>6620</v>
      </c>
      <c r="L2264" s="2">
        <v>45835</v>
      </c>
      <c r="M2264">
        <v>11</v>
      </c>
      <c r="N2264">
        <v>0</v>
      </c>
      <c r="O2264">
        <v>0</v>
      </c>
      <c r="P2264">
        <v>359</v>
      </c>
      <c r="Q2264" s="1" t="s">
        <v>467</v>
      </c>
      <c r="R2264" s="1" t="s">
        <v>467</v>
      </c>
      <c r="S2264" s="1" t="s">
        <v>469</v>
      </c>
      <c r="T2264" s="1" t="s">
        <v>56</v>
      </c>
      <c r="U2264" s="1" t="s">
        <v>117</v>
      </c>
      <c r="V2264">
        <v>359</v>
      </c>
      <c r="W2264" s="1" t="s">
        <v>206</v>
      </c>
      <c r="X2264" s="1" t="s">
        <v>137</v>
      </c>
      <c r="Y2264" s="2">
        <v>43138</v>
      </c>
      <c r="Z2264">
        <v>7.9</v>
      </c>
      <c r="AA2264" s="1" t="s">
        <v>39</v>
      </c>
    </row>
    <row r="2265" spans="1:28" x14ac:dyDescent="0.3">
      <c r="A2265" s="1" t="s">
        <v>6621</v>
      </c>
      <c r="B2265" s="1" t="s">
        <v>6622</v>
      </c>
      <c r="C2265" s="1" t="s">
        <v>363</v>
      </c>
      <c r="D2265" s="1" t="s">
        <v>4324</v>
      </c>
      <c r="E2265">
        <v>5</v>
      </c>
      <c r="F2265">
        <v>34</v>
      </c>
      <c r="G2265" s="1" t="s">
        <v>44</v>
      </c>
      <c r="H2265" s="2">
        <v>45700</v>
      </c>
      <c r="I2265" s="1" t="s">
        <v>363</v>
      </c>
      <c r="J2265" s="1" t="s">
        <v>284</v>
      </c>
      <c r="K2265" s="1" t="s">
        <v>4324</v>
      </c>
      <c r="L2265" s="2">
        <v>45693</v>
      </c>
      <c r="M2265">
        <v>3</v>
      </c>
      <c r="N2265">
        <v>10</v>
      </c>
      <c r="O2265">
        <v>0</v>
      </c>
      <c r="P2265">
        <v>315.89999999999998</v>
      </c>
      <c r="Q2265" s="1" t="s">
        <v>363</v>
      </c>
      <c r="R2265" s="1" t="s">
        <v>363</v>
      </c>
      <c r="S2265" s="1" t="s">
        <v>365</v>
      </c>
      <c r="T2265" s="1" t="s">
        <v>134</v>
      </c>
      <c r="U2265" s="1" t="s">
        <v>366</v>
      </c>
      <c r="V2265">
        <v>351</v>
      </c>
      <c r="W2265" s="1" t="s">
        <v>286</v>
      </c>
      <c r="X2265" s="1" t="s">
        <v>127</v>
      </c>
      <c r="Y2265" s="2">
        <v>45629</v>
      </c>
      <c r="Z2265">
        <v>1.1000000000000001</v>
      </c>
      <c r="AA2265" s="1" t="s">
        <v>39</v>
      </c>
    </row>
    <row r="2266" spans="1:28" x14ac:dyDescent="0.3">
      <c r="A2266" s="1" t="s">
        <v>6623</v>
      </c>
      <c r="B2266" s="1" t="s">
        <v>6624</v>
      </c>
      <c r="C2266" s="1" t="s">
        <v>369</v>
      </c>
      <c r="D2266" s="1" t="s">
        <v>4733</v>
      </c>
      <c r="E2266">
        <v>3</v>
      </c>
      <c r="F2266">
        <v>80</v>
      </c>
      <c r="G2266" s="1" t="s">
        <v>44</v>
      </c>
      <c r="H2266" s="2">
        <v>46000</v>
      </c>
      <c r="I2266" s="1" t="s">
        <v>369</v>
      </c>
      <c r="J2266" s="1" t="s">
        <v>204</v>
      </c>
      <c r="K2266" s="1" t="s">
        <v>4733</v>
      </c>
      <c r="L2266" s="2">
        <v>45988</v>
      </c>
      <c r="M2266">
        <v>10</v>
      </c>
      <c r="N2266">
        <v>0</v>
      </c>
      <c r="O2266">
        <v>0</v>
      </c>
      <c r="P2266">
        <v>40292</v>
      </c>
      <c r="Q2266" s="1" t="s">
        <v>369</v>
      </c>
      <c r="R2266" s="1" t="s">
        <v>369</v>
      </c>
      <c r="S2266" s="1" t="s">
        <v>371</v>
      </c>
      <c r="T2266" s="1" t="s">
        <v>75</v>
      </c>
      <c r="U2266" s="1" t="s">
        <v>76</v>
      </c>
      <c r="V2266">
        <v>40292</v>
      </c>
      <c r="W2266" s="1" t="s">
        <v>206</v>
      </c>
      <c r="X2266" s="1" t="s">
        <v>137</v>
      </c>
      <c r="Y2266" s="2">
        <v>43138</v>
      </c>
      <c r="Z2266">
        <v>7.9</v>
      </c>
      <c r="AA2266" s="1" t="s">
        <v>39</v>
      </c>
    </row>
    <row r="2267" spans="1:28" x14ac:dyDescent="0.3">
      <c r="A2267" s="1" t="s">
        <v>6625</v>
      </c>
      <c r="B2267" s="1" t="s">
        <v>6626</v>
      </c>
      <c r="C2267" s="1" t="s">
        <v>1346</v>
      </c>
      <c r="D2267" s="1" t="s">
        <v>6627</v>
      </c>
      <c r="E2267">
        <v>4</v>
      </c>
      <c r="F2267">
        <v>109</v>
      </c>
      <c r="G2267" s="1" t="s">
        <v>44</v>
      </c>
      <c r="H2267" s="2">
        <v>45958</v>
      </c>
      <c r="I2267" s="1" t="s">
        <v>1346</v>
      </c>
      <c r="J2267" s="1" t="s">
        <v>229</v>
      </c>
      <c r="K2267" s="1" t="s">
        <v>6627</v>
      </c>
      <c r="L2267" s="2">
        <v>45955</v>
      </c>
      <c r="M2267">
        <v>1</v>
      </c>
      <c r="N2267">
        <v>0</v>
      </c>
      <c r="O2267">
        <v>0</v>
      </c>
      <c r="P2267">
        <v>1540</v>
      </c>
      <c r="Q2267" s="1" t="s">
        <v>1346</v>
      </c>
      <c r="R2267" s="1" t="s">
        <v>1346</v>
      </c>
      <c r="S2267" s="1" t="s">
        <v>1348</v>
      </c>
      <c r="T2267" s="1" t="s">
        <v>56</v>
      </c>
      <c r="U2267" s="1" t="s">
        <v>66</v>
      </c>
      <c r="V2267">
        <v>1540</v>
      </c>
      <c r="W2267" s="1" t="s">
        <v>231</v>
      </c>
      <c r="X2267" s="1" t="s">
        <v>127</v>
      </c>
      <c r="Y2267" s="2">
        <v>43596</v>
      </c>
      <c r="Z2267">
        <v>6.6</v>
      </c>
      <c r="AA2267" s="1" t="s">
        <v>39</v>
      </c>
    </row>
    <row r="2268" spans="1:28" x14ac:dyDescent="0.3">
      <c r="A2268" s="1" t="s">
        <v>6628</v>
      </c>
      <c r="B2268" s="1" t="s">
        <v>6629</v>
      </c>
      <c r="C2268" s="1" t="s">
        <v>1912</v>
      </c>
      <c r="D2268" s="1" t="s">
        <v>277</v>
      </c>
      <c r="E2268">
        <v>3</v>
      </c>
      <c r="F2268">
        <v>39</v>
      </c>
      <c r="G2268" s="1" t="s">
        <v>32</v>
      </c>
      <c r="H2268" s="2">
        <v>45913</v>
      </c>
      <c r="I2268" s="1" t="s">
        <v>1912</v>
      </c>
      <c r="J2268" s="1" t="s">
        <v>306</v>
      </c>
      <c r="K2268" s="1" t="s">
        <v>277</v>
      </c>
      <c r="L2268" s="2">
        <v>45894</v>
      </c>
      <c r="M2268">
        <v>5</v>
      </c>
      <c r="N2268">
        <v>20</v>
      </c>
      <c r="O2268">
        <v>0</v>
      </c>
      <c r="P2268">
        <v>238.4</v>
      </c>
      <c r="Q2268" s="1" t="s">
        <v>1912</v>
      </c>
      <c r="R2268" s="1" t="s">
        <v>1912</v>
      </c>
      <c r="S2268" s="1" t="s">
        <v>1914</v>
      </c>
      <c r="T2268" s="1" t="s">
        <v>56</v>
      </c>
      <c r="U2268" s="1" t="s">
        <v>57</v>
      </c>
      <c r="V2268">
        <v>298</v>
      </c>
      <c r="W2268" s="1" t="s">
        <v>308</v>
      </c>
      <c r="X2268" s="1" t="s">
        <v>59</v>
      </c>
      <c r="Y2268" s="2">
        <v>45415</v>
      </c>
      <c r="Z2268">
        <v>1.7</v>
      </c>
      <c r="AA2268" s="1" t="s">
        <v>39</v>
      </c>
    </row>
    <row r="2269" spans="1:28" x14ac:dyDescent="0.3">
      <c r="A2269" s="1" t="s">
        <v>6630</v>
      </c>
      <c r="B2269" s="1" t="s">
        <v>6631</v>
      </c>
      <c r="C2269" s="1" t="s">
        <v>958</v>
      </c>
      <c r="D2269" s="1" t="s">
        <v>6632</v>
      </c>
      <c r="E2269">
        <v>4</v>
      </c>
      <c r="F2269">
        <v>48</v>
      </c>
      <c r="G2269" s="1" t="s">
        <v>32</v>
      </c>
      <c r="H2269" s="2">
        <v>45946</v>
      </c>
      <c r="I2269" s="1" t="s">
        <v>958</v>
      </c>
      <c r="J2269" s="1" t="s">
        <v>291</v>
      </c>
      <c r="K2269" s="1" t="s">
        <v>6632</v>
      </c>
      <c r="L2269" s="2">
        <v>45932</v>
      </c>
      <c r="M2269">
        <v>2</v>
      </c>
      <c r="N2269">
        <v>0</v>
      </c>
      <c r="O2269">
        <v>0</v>
      </c>
      <c r="P2269">
        <v>320</v>
      </c>
      <c r="Q2269" s="1" t="s">
        <v>958</v>
      </c>
      <c r="R2269" s="1" t="s">
        <v>958</v>
      </c>
      <c r="S2269" s="1" t="s">
        <v>960</v>
      </c>
      <c r="T2269" s="1" t="s">
        <v>35</v>
      </c>
      <c r="U2269" s="1" t="s">
        <v>83</v>
      </c>
      <c r="V2269">
        <v>320</v>
      </c>
      <c r="W2269" s="1" t="s">
        <v>293</v>
      </c>
      <c r="X2269" s="1" t="s">
        <v>48</v>
      </c>
      <c r="Y2269" s="2">
        <v>44560</v>
      </c>
      <c r="Z2269">
        <v>4</v>
      </c>
      <c r="AA2269" s="1" t="s">
        <v>39</v>
      </c>
    </row>
    <row r="2270" spans="1:28" x14ac:dyDescent="0.3">
      <c r="A2270" s="1" t="s">
        <v>6633</v>
      </c>
      <c r="B2270" s="1" t="s">
        <v>6634</v>
      </c>
      <c r="C2270" s="1" t="s">
        <v>430</v>
      </c>
      <c r="D2270" s="1" t="s">
        <v>2165</v>
      </c>
      <c r="E2270">
        <v>4</v>
      </c>
      <c r="F2270">
        <v>37</v>
      </c>
      <c r="G2270" s="1" t="s">
        <v>44</v>
      </c>
      <c r="H2270" s="2">
        <v>45753</v>
      </c>
      <c r="I2270" s="1" t="s">
        <v>430</v>
      </c>
      <c r="J2270" s="1" t="s">
        <v>105</v>
      </c>
      <c r="K2270" s="1" t="s">
        <v>2165</v>
      </c>
      <c r="L2270" s="2">
        <v>45737</v>
      </c>
      <c r="M2270">
        <v>4</v>
      </c>
      <c r="N2270">
        <v>40</v>
      </c>
      <c r="O2270">
        <v>0</v>
      </c>
      <c r="P2270">
        <v>79.8</v>
      </c>
      <c r="Q2270" s="1" t="s">
        <v>430</v>
      </c>
      <c r="R2270" s="1" t="s">
        <v>430</v>
      </c>
      <c r="S2270" s="1" t="s">
        <v>432</v>
      </c>
      <c r="T2270" s="1" t="s">
        <v>134</v>
      </c>
      <c r="U2270" s="1" t="s">
        <v>135</v>
      </c>
      <c r="V2270">
        <v>133</v>
      </c>
      <c r="W2270" s="1" t="s">
        <v>109</v>
      </c>
      <c r="X2270" s="1" t="s">
        <v>110</v>
      </c>
      <c r="Y2270" s="2">
        <v>44203</v>
      </c>
      <c r="Z2270">
        <v>5</v>
      </c>
      <c r="AA2270" s="1" t="s">
        <v>39</v>
      </c>
    </row>
    <row r="2271" spans="1:28" x14ac:dyDescent="0.3">
      <c r="A2271" s="1" t="s">
        <v>6635</v>
      </c>
      <c r="B2271" s="1" t="s">
        <v>6636</v>
      </c>
      <c r="C2271" s="1" t="s">
        <v>1242</v>
      </c>
      <c r="D2271" s="1" t="s">
        <v>6637</v>
      </c>
      <c r="E2271">
        <v>3</v>
      </c>
      <c r="F2271">
        <v>50</v>
      </c>
      <c r="G2271" s="1" t="s">
        <v>44</v>
      </c>
      <c r="H2271" s="2">
        <v>46018</v>
      </c>
      <c r="I2271" s="1" t="s">
        <v>1242</v>
      </c>
      <c r="J2271" s="1" t="s">
        <v>264</v>
      </c>
      <c r="K2271" s="1" t="s">
        <v>6637</v>
      </c>
      <c r="L2271" s="2">
        <v>46005</v>
      </c>
      <c r="M2271">
        <v>4</v>
      </c>
      <c r="N2271">
        <v>40</v>
      </c>
      <c r="O2271">
        <v>0</v>
      </c>
      <c r="P2271">
        <v>1448.4</v>
      </c>
      <c r="Q2271" s="1" t="s">
        <v>1242</v>
      </c>
      <c r="R2271" s="1" t="s">
        <v>1242</v>
      </c>
      <c r="S2271" s="1" t="s">
        <v>1244</v>
      </c>
      <c r="T2271" s="1" t="s">
        <v>107</v>
      </c>
      <c r="U2271" s="1" t="s">
        <v>416</v>
      </c>
      <c r="V2271">
        <v>2414</v>
      </c>
      <c r="W2271" s="1" t="s">
        <v>267</v>
      </c>
      <c r="X2271" s="1" t="s">
        <v>268</v>
      </c>
      <c r="Y2271" s="2">
        <v>43207</v>
      </c>
      <c r="Z2271">
        <v>7.7</v>
      </c>
      <c r="AA2271" s="1" t="s">
        <v>39</v>
      </c>
    </row>
    <row r="2272" spans="1:28" x14ac:dyDescent="0.3">
      <c r="A2272" s="1" t="s">
        <v>6638</v>
      </c>
      <c r="B2272" s="1" t="s">
        <v>6639</v>
      </c>
      <c r="C2272" s="1" t="s">
        <v>1235</v>
      </c>
      <c r="D2272" s="1" t="s">
        <v>6640</v>
      </c>
      <c r="E2272">
        <v>4</v>
      </c>
      <c r="F2272">
        <v>69</v>
      </c>
      <c r="G2272" s="1" t="s">
        <v>44</v>
      </c>
      <c r="H2272" s="2">
        <v>45747</v>
      </c>
      <c r="I2272" s="1" t="s">
        <v>1235</v>
      </c>
      <c r="J2272" s="1" t="s">
        <v>513</v>
      </c>
      <c r="K2272" s="1" t="s">
        <v>6640</v>
      </c>
      <c r="L2272" s="2">
        <v>45735</v>
      </c>
      <c r="M2272">
        <v>5</v>
      </c>
      <c r="N2272">
        <v>10</v>
      </c>
      <c r="O2272">
        <v>0</v>
      </c>
      <c r="P2272">
        <v>207.9</v>
      </c>
      <c r="Q2272" s="1" t="s">
        <v>1235</v>
      </c>
      <c r="R2272" s="1" t="s">
        <v>1235</v>
      </c>
      <c r="S2272" s="1" t="s">
        <v>1236</v>
      </c>
      <c r="T2272" s="1" t="s">
        <v>56</v>
      </c>
      <c r="U2272" s="1" t="s">
        <v>57</v>
      </c>
      <c r="V2272">
        <v>231</v>
      </c>
      <c r="W2272" s="1" t="s">
        <v>514</v>
      </c>
      <c r="X2272" s="1" t="s">
        <v>59</v>
      </c>
      <c r="Y2272" s="2">
        <v>44396</v>
      </c>
      <c r="Z2272">
        <v>4.5</v>
      </c>
      <c r="AA2272" s="1" t="s">
        <v>39</v>
      </c>
    </row>
    <row r="2273" spans="1:28" x14ac:dyDescent="0.3">
      <c r="A2273" s="1" t="s">
        <v>6641</v>
      </c>
      <c r="B2273" s="1" t="s">
        <v>6642</v>
      </c>
      <c r="C2273" s="1" t="s">
        <v>2525</v>
      </c>
      <c r="D2273" s="1" t="s">
        <v>5253</v>
      </c>
      <c r="E2273">
        <v>2</v>
      </c>
      <c r="F2273">
        <v>96</v>
      </c>
      <c r="G2273" s="1" t="s">
        <v>44</v>
      </c>
      <c r="H2273" s="2">
        <v>45977</v>
      </c>
      <c r="I2273" s="1" t="s">
        <v>2525</v>
      </c>
      <c r="J2273" s="1" t="s">
        <v>33</v>
      </c>
      <c r="K2273" s="1" t="s">
        <v>5253</v>
      </c>
      <c r="L2273" s="2">
        <v>45956</v>
      </c>
      <c r="M2273">
        <v>9</v>
      </c>
      <c r="N2273">
        <v>0</v>
      </c>
      <c r="O2273">
        <v>1</v>
      </c>
      <c r="P2273">
        <v>3735</v>
      </c>
      <c r="Q2273" s="1" t="s">
        <v>2525</v>
      </c>
      <c r="R2273" s="1" t="s">
        <v>2525</v>
      </c>
      <c r="S2273" s="1" t="s">
        <v>2526</v>
      </c>
      <c r="T2273" s="1" t="s">
        <v>35</v>
      </c>
      <c r="U2273" s="1" t="s">
        <v>167</v>
      </c>
      <c r="V2273">
        <v>3735</v>
      </c>
      <c r="W2273" s="1" t="s">
        <v>37</v>
      </c>
      <c r="X2273" s="1" t="s">
        <v>38</v>
      </c>
      <c r="Y2273" s="2">
        <v>43032</v>
      </c>
      <c r="Z2273">
        <v>8.1999999999999993</v>
      </c>
      <c r="AA2273" s="1" t="s">
        <v>84</v>
      </c>
      <c r="AB2273">
        <v>1</v>
      </c>
    </row>
    <row r="2274" spans="1:28" x14ac:dyDescent="0.3">
      <c r="A2274" s="1" t="s">
        <v>6643</v>
      </c>
      <c r="B2274" s="1" t="s">
        <v>6644</v>
      </c>
      <c r="C2274" s="1" t="s">
        <v>553</v>
      </c>
      <c r="D2274" s="1" t="s">
        <v>3310</v>
      </c>
      <c r="E2274">
        <v>3</v>
      </c>
      <c r="F2274">
        <v>63</v>
      </c>
      <c r="G2274" s="1" t="s">
        <v>44</v>
      </c>
      <c r="H2274" s="2">
        <v>45898</v>
      </c>
      <c r="I2274" s="1" t="s">
        <v>553</v>
      </c>
      <c r="J2274" s="1" t="s">
        <v>598</v>
      </c>
      <c r="K2274" s="1" t="s">
        <v>3310</v>
      </c>
      <c r="L2274" s="2">
        <v>45881</v>
      </c>
      <c r="M2274">
        <v>6</v>
      </c>
      <c r="N2274">
        <v>0</v>
      </c>
      <c r="O2274">
        <v>0</v>
      </c>
      <c r="P2274">
        <v>3485</v>
      </c>
      <c r="Q2274" s="1" t="s">
        <v>553</v>
      </c>
      <c r="R2274" s="1" t="s">
        <v>553</v>
      </c>
      <c r="S2274" s="1" t="s">
        <v>555</v>
      </c>
      <c r="T2274" s="1" t="s">
        <v>107</v>
      </c>
      <c r="U2274" s="1" t="s">
        <v>108</v>
      </c>
      <c r="V2274">
        <v>3485</v>
      </c>
      <c r="W2274" s="1" t="s">
        <v>600</v>
      </c>
      <c r="X2274" s="1" t="s">
        <v>38</v>
      </c>
      <c r="Y2274" s="2">
        <v>43141</v>
      </c>
      <c r="Z2274">
        <v>7.9</v>
      </c>
      <c r="AA2274" s="1" t="s">
        <v>39</v>
      </c>
    </row>
    <row r="2275" spans="1:28" x14ac:dyDescent="0.3">
      <c r="A2275" s="1" t="s">
        <v>6645</v>
      </c>
      <c r="B2275" s="1" t="s">
        <v>6646</v>
      </c>
      <c r="C2275" s="1" t="s">
        <v>1242</v>
      </c>
      <c r="D2275" s="1" t="s">
        <v>6647</v>
      </c>
      <c r="E2275">
        <v>2</v>
      </c>
      <c r="F2275">
        <v>91</v>
      </c>
      <c r="G2275" s="1" t="s">
        <v>44</v>
      </c>
      <c r="H2275" s="2">
        <v>45808</v>
      </c>
      <c r="I2275" s="1" t="s">
        <v>1242</v>
      </c>
      <c r="J2275" s="1" t="s">
        <v>73</v>
      </c>
      <c r="K2275" s="1" t="s">
        <v>6647</v>
      </c>
      <c r="L2275" s="2">
        <v>45797</v>
      </c>
      <c r="M2275">
        <v>7</v>
      </c>
      <c r="N2275">
        <v>5</v>
      </c>
      <c r="O2275">
        <v>0</v>
      </c>
      <c r="P2275">
        <v>2293.3000000000002</v>
      </c>
      <c r="Q2275" s="1" t="s">
        <v>1242</v>
      </c>
      <c r="R2275" s="1" t="s">
        <v>1242</v>
      </c>
      <c r="S2275" s="1" t="s">
        <v>1244</v>
      </c>
      <c r="T2275" s="1" t="s">
        <v>107</v>
      </c>
      <c r="U2275" s="1" t="s">
        <v>416</v>
      </c>
      <c r="V2275">
        <v>2414</v>
      </c>
      <c r="W2275" s="1" t="s">
        <v>77</v>
      </c>
      <c r="X2275" s="1" t="s">
        <v>38</v>
      </c>
      <c r="Y2275" s="2">
        <v>44193</v>
      </c>
      <c r="Z2275">
        <v>5</v>
      </c>
      <c r="AA2275" s="1" t="s">
        <v>154</v>
      </c>
      <c r="AB2275">
        <v>1</v>
      </c>
    </row>
    <row r="2276" spans="1:28" x14ac:dyDescent="0.3">
      <c r="A2276" s="1" t="s">
        <v>6648</v>
      </c>
      <c r="B2276" s="1" t="s">
        <v>6649</v>
      </c>
      <c r="C2276" s="1" t="s">
        <v>1570</v>
      </c>
      <c r="D2276" s="1" t="s">
        <v>6650</v>
      </c>
      <c r="E2276">
        <v>4</v>
      </c>
      <c r="F2276">
        <v>56</v>
      </c>
      <c r="G2276" s="1" t="s">
        <v>44</v>
      </c>
      <c r="H2276" s="2">
        <v>45908</v>
      </c>
      <c r="I2276" s="1" t="s">
        <v>1570</v>
      </c>
      <c r="J2276" s="1" t="s">
        <v>221</v>
      </c>
      <c r="K2276" s="1" t="s">
        <v>6650</v>
      </c>
      <c r="L2276" s="2">
        <v>45889</v>
      </c>
      <c r="M2276">
        <v>5</v>
      </c>
      <c r="N2276">
        <v>10</v>
      </c>
      <c r="O2276">
        <v>0</v>
      </c>
      <c r="P2276">
        <v>878.4</v>
      </c>
      <c r="Q2276" s="1" t="s">
        <v>1570</v>
      </c>
      <c r="R2276" s="1" t="s">
        <v>1570</v>
      </c>
      <c r="S2276" s="1" t="s">
        <v>1572</v>
      </c>
      <c r="T2276" s="1" t="s">
        <v>90</v>
      </c>
      <c r="U2276" s="1" t="s">
        <v>185</v>
      </c>
      <c r="V2276">
        <v>976</v>
      </c>
      <c r="W2276" s="1" t="s">
        <v>224</v>
      </c>
      <c r="X2276" s="1" t="s">
        <v>137</v>
      </c>
      <c r="Y2276" s="2">
        <v>44532</v>
      </c>
      <c r="Z2276">
        <v>4.0999999999999996</v>
      </c>
      <c r="AA2276" s="1" t="s">
        <v>39</v>
      </c>
    </row>
    <row r="2277" spans="1:28" x14ac:dyDescent="0.3">
      <c r="A2277" s="1" t="s">
        <v>6651</v>
      </c>
      <c r="B2277" s="1" t="s">
        <v>6652</v>
      </c>
      <c r="C2277" s="1" t="s">
        <v>3326</v>
      </c>
      <c r="D2277" s="1" t="s">
        <v>5742</v>
      </c>
      <c r="E2277">
        <v>3</v>
      </c>
      <c r="F2277">
        <v>38</v>
      </c>
      <c r="G2277" s="1" t="s">
        <v>44</v>
      </c>
      <c r="H2277" s="2">
        <v>45913</v>
      </c>
      <c r="I2277" s="1" t="s">
        <v>3326</v>
      </c>
      <c r="J2277" s="1" t="s">
        <v>150</v>
      </c>
      <c r="K2277" s="1" t="s">
        <v>5742</v>
      </c>
      <c r="L2277" s="2">
        <v>45903</v>
      </c>
      <c r="M2277">
        <v>8</v>
      </c>
      <c r="N2277">
        <v>0</v>
      </c>
      <c r="O2277">
        <v>0</v>
      </c>
      <c r="P2277">
        <v>166</v>
      </c>
      <c r="Q2277" s="1" t="s">
        <v>3326</v>
      </c>
      <c r="R2277" s="1" t="s">
        <v>3326</v>
      </c>
      <c r="S2277" s="1" t="s">
        <v>3328</v>
      </c>
      <c r="T2277" s="1" t="s">
        <v>134</v>
      </c>
      <c r="U2277" s="1" t="s">
        <v>366</v>
      </c>
      <c r="V2277">
        <v>166</v>
      </c>
      <c r="W2277" s="1" t="s">
        <v>153</v>
      </c>
      <c r="X2277" s="1" t="s">
        <v>38</v>
      </c>
      <c r="Y2277" s="2">
        <v>45173</v>
      </c>
      <c r="Z2277">
        <v>2.2999999999999998</v>
      </c>
      <c r="AA2277" s="1" t="s">
        <v>39</v>
      </c>
    </row>
    <row r="2278" spans="1:28" x14ac:dyDescent="0.3">
      <c r="A2278" s="1" t="s">
        <v>6653</v>
      </c>
      <c r="B2278" s="1" t="s">
        <v>6654</v>
      </c>
      <c r="C2278" s="1" t="s">
        <v>989</v>
      </c>
      <c r="D2278" s="1" t="s">
        <v>6655</v>
      </c>
      <c r="E2278">
        <v>3</v>
      </c>
      <c r="F2278">
        <v>44</v>
      </c>
      <c r="G2278" s="1" t="s">
        <v>44</v>
      </c>
      <c r="H2278" s="2">
        <v>45782</v>
      </c>
      <c r="I2278" s="1" t="s">
        <v>989</v>
      </c>
      <c r="J2278" s="1" t="s">
        <v>105</v>
      </c>
      <c r="K2278" s="1" t="s">
        <v>6655</v>
      </c>
      <c r="L2278" s="2">
        <v>45767</v>
      </c>
      <c r="M2278">
        <v>7</v>
      </c>
      <c r="N2278">
        <v>0</v>
      </c>
      <c r="O2278">
        <v>0</v>
      </c>
      <c r="P2278">
        <v>710</v>
      </c>
      <c r="Q2278" s="1" t="s">
        <v>989</v>
      </c>
      <c r="R2278" s="1" t="s">
        <v>989</v>
      </c>
      <c r="S2278" s="1" t="s">
        <v>991</v>
      </c>
      <c r="T2278" s="1" t="s">
        <v>56</v>
      </c>
      <c r="U2278" s="1" t="s">
        <v>57</v>
      </c>
      <c r="V2278">
        <v>710</v>
      </c>
      <c r="W2278" s="1" t="s">
        <v>109</v>
      </c>
      <c r="X2278" s="1" t="s">
        <v>110</v>
      </c>
      <c r="Y2278" s="2">
        <v>44203</v>
      </c>
      <c r="Z2278">
        <v>5</v>
      </c>
      <c r="AA2278" s="1" t="s">
        <v>39</v>
      </c>
    </row>
    <row r="2279" spans="1:28" x14ac:dyDescent="0.3">
      <c r="A2279" s="1" t="s">
        <v>6656</v>
      </c>
      <c r="B2279" s="1" t="s">
        <v>6657</v>
      </c>
      <c r="C2279" s="1" t="s">
        <v>440</v>
      </c>
      <c r="D2279" s="1" t="s">
        <v>6658</v>
      </c>
      <c r="E2279">
        <v>4</v>
      </c>
      <c r="F2279">
        <v>80</v>
      </c>
      <c r="G2279" s="1" t="s">
        <v>44</v>
      </c>
      <c r="H2279" s="2">
        <v>45716</v>
      </c>
      <c r="I2279" s="1" t="s">
        <v>440</v>
      </c>
      <c r="J2279" s="1" t="s">
        <v>1119</v>
      </c>
      <c r="K2279" s="1" t="s">
        <v>6658</v>
      </c>
      <c r="L2279" s="2">
        <v>45701</v>
      </c>
      <c r="M2279">
        <v>13</v>
      </c>
      <c r="N2279">
        <v>10</v>
      </c>
      <c r="O2279">
        <v>0</v>
      </c>
      <c r="P2279">
        <v>3735</v>
      </c>
      <c r="Q2279" s="1" t="s">
        <v>440</v>
      </c>
      <c r="R2279" s="1" t="s">
        <v>440</v>
      </c>
      <c r="S2279" s="1" t="s">
        <v>442</v>
      </c>
      <c r="T2279" s="1" t="s">
        <v>35</v>
      </c>
      <c r="U2279" s="1" t="s">
        <v>36</v>
      </c>
      <c r="V2279">
        <v>4150</v>
      </c>
      <c r="W2279" s="1" t="s">
        <v>1120</v>
      </c>
      <c r="X2279" s="1" t="s">
        <v>38</v>
      </c>
      <c r="Y2279" s="2">
        <v>44070</v>
      </c>
      <c r="Z2279">
        <v>5.3</v>
      </c>
      <c r="AA2279" s="1" t="s">
        <v>39</v>
      </c>
    </row>
    <row r="2280" spans="1:28" x14ac:dyDescent="0.3">
      <c r="A2280" s="1" t="s">
        <v>6659</v>
      </c>
      <c r="B2280" s="1" t="s">
        <v>6660</v>
      </c>
      <c r="C2280" s="1" t="s">
        <v>944</v>
      </c>
      <c r="D2280" s="1" t="s">
        <v>5310</v>
      </c>
      <c r="E2280">
        <v>3</v>
      </c>
      <c r="F2280">
        <v>48</v>
      </c>
      <c r="G2280" s="1" t="s">
        <v>44</v>
      </c>
      <c r="H2280" s="2">
        <v>45731</v>
      </c>
      <c r="I2280" s="1" t="s">
        <v>944</v>
      </c>
      <c r="J2280" s="1" t="s">
        <v>446</v>
      </c>
      <c r="K2280" s="1" t="s">
        <v>5310</v>
      </c>
      <c r="L2280" s="2">
        <v>45715</v>
      </c>
      <c r="M2280">
        <v>5</v>
      </c>
      <c r="N2280">
        <v>10</v>
      </c>
      <c r="O2280">
        <v>0</v>
      </c>
      <c r="P2280">
        <v>5971.5</v>
      </c>
      <c r="Q2280" s="1" t="s">
        <v>944</v>
      </c>
      <c r="R2280" s="1" t="s">
        <v>944</v>
      </c>
      <c r="S2280" s="1" t="s">
        <v>946</v>
      </c>
      <c r="T2280" s="1" t="s">
        <v>75</v>
      </c>
      <c r="U2280" s="1" t="s">
        <v>98</v>
      </c>
      <c r="V2280">
        <v>6635</v>
      </c>
      <c r="W2280" s="1" t="s">
        <v>447</v>
      </c>
      <c r="X2280" s="1" t="s">
        <v>127</v>
      </c>
      <c r="Y2280" s="2">
        <v>45409</v>
      </c>
      <c r="Z2280">
        <v>1.7</v>
      </c>
      <c r="AA2280" s="1" t="s">
        <v>39</v>
      </c>
    </row>
    <row r="2281" spans="1:28" x14ac:dyDescent="0.3">
      <c r="A2281" s="1" t="s">
        <v>6661</v>
      </c>
      <c r="B2281" s="1" t="s">
        <v>6662</v>
      </c>
      <c r="C2281" s="1" t="s">
        <v>637</v>
      </c>
      <c r="D2281" s="1" t="s">
        <v>1904</v>
      </c>
      <c r="E2281">
        <v>4</v>
      </c>
      <c r="F2281">
        <v>49</v>
      </c>
      <c r="G2281" s="1" t="s">
        <v>44</v>
      </c>
      <c r="H2281" s="2">
        <v>45813</v>
      </c>
      <c r="I2281" s="1" t="s">
        <v>637</v>
      </c>
      <c r="J2281" s="1" t="s">
        <v>376</v>
      </c>
      <c r="K2281" s="1" t="s">
        <v>1904</v>
      </c>
      <c r="L2281" s="2">
        <v>45805</v>
      </c>
      <c r="M2281">
        <v>2</v>
      </c>
      <c r="N2281">
        <v>30</v>
      </c>
      <c r="O2281">
        <v>0</v>
      </c>
      <c r="P2281">
        <v>644.70000000000005</v>
      </c>
      <c r="Q2281" s="1" t="s">
        <v>637</v>
      </c>
      <c r="R2281" s="1" t="s">
        <v>637</v>
      </c>
      <c r="S2281" s="1" t="s">
        <v>639</v>
      </c>
      <c r="T2281" s="1" t="s">
        <v>107</v>
      </c>
      <c r="U2281" s="1" t="s">
        <v>108</v>
      </c>
      <c r="V2281">
        <v>921</v>
      </c>
      <c r="W2281" s="1" t="s">
        <v>379</v>
      </c>
      <c r="X2281" s="1" t="s">
        <v>48</v>
      </c>
      <c r="Y2281" s="2">
        <v>45419</v>
      </c>
      <c r="Z2281">
        <v>1.7</v>
      </c>
      <c r="AA2281" s="1" t="s">
        <v>39</v>
      </c>
    </row>
    <row r="2282" spans="1:28" x14ac:dyDescent="0.3">
      <c r="A2282" s="1" t="s">
        <v>6663</v>
      </c>
      <c r="B2282" s="1" t="s">
        <v>6664</v>
      </c>
      <c r="C2282" s="1" t="s">
        <v>387</v>
      </c>
      <c r="D2282" s="1" t="s">
        <v>1552</v>
      </c>
      <c r="E2282">
        <v>3</v>
      </c>
      <c r="F2282">
        <v>86</v>
      </c>
      <c r="G2282" s="1" t="s">
        <v>32</v>
      </c>
      <c r="H2282" s="2">
        <v>45837</v>
      </c>
      <c r="I2282" s="1" t="s">
        <v>387</v>
      </c>
      <c r="J2282" s="1" t="s">
        <v>45</v>
      </c>
      <c r="K2282" s="1" t="s">
        <v>1552</v>
      </c>
      <c r="L2282" s="2">
        <v>45832</v>
      </c>
      <c r="M2282">
        <v>3</v>
      </c>
      <c r="N2282">
        <v>20</v>
      </c>
      <c r="O2282">
        <v>0</v>
      </c>
      <c r="P2282">
        <v>19701.599999999999</v>
      </c>
      <c r="Q2282" s="1" t="s">
        <v>387</v>
      </c>
      <c r="R2282" s="1" t="s">
        <v>387</v>
      </c>
      <c r="S2282" s="1" t="s">
        <v>389</v>
      </c>
      <c r="T2282" s="1" t="s">
        <v>75</v>
      </c>
      <c r="U2282" s="1" t="s">
        <v>76</v>
      </c>
      <c r="V2282">
        <v>24627</v>
      </c>
      <c r="W2282" s="1" t="s">
        <v>47</v>
      </c>
      <c r="X2282" s="1" t="s">
        <v>48</v>
      </c>
      <c r="Y2282" s="2">
        <v>44112</v>
      </c>
      <c r="Z2282">
        <v>5.2</v>
      </c>
      <c r="AA2282" s="1" t="s">
        <v>39</v>
      </c>
    </row>
    <row r="2283" spans="1:28" x14ac:dyDescent="0.3">
      <c r="A2283" s="1" t="s">
        <v>6665</v>
      </c>
      <c r="B2283" s="1" t="s">
        <v>6666</v>
      </c>
      <c r="C2283" s="1" t="s">
        <v>692</v>
      </c>
      <c r="D2283" s="1" t="s">
        <v>1850</v>
      </c>
      <c r="E2283">
        <v>4</v>
      </c>
      <c r="F2283">
        <v>68</v>
      </c>
      <c r="G2283" s="1" t="s">
        <v>44</v>
      </c>
      <c r="H2283" s="2">
        <v>45859</v>
      </c>
      <c r="I2283" s="1" t="s">
        <v>692</v>
      </c>
      <c r="J2283" s="1" t="s">
        <v>446</v>
      </c>
      <c r="K2283" s="1" t="s">
        <v>1850</v>
      </c>
      <c r="L2283" s="2">
        <v>45843</v>
      </c>
      <c r="M2283">
        <v>4</v>
      </c>
      <c r="N2283">
        <v>30</v>
      </c>
      <c r="O2283">
        <v>0</v>
      </c>
      <c r="P2283">
        <v>989.1</v>
      </c>
      <c r="Q2283" s="1" t="s">
        <v>692</v>
      </c>
      <c r="R2283" s="1" t="s">
        <v>692</v>
      </c>
      <c r="S2283" s="1" t="s">
        <v>693</v>
      </c>
      <c r="T2283" s="1" t="s">
        <v>56</v>
      </c>
      <c r="U2283" s="1" t="s">
        <v>57</v>
      </c>
      <c r="V2283">
        <v>1413</v>
      </c>
      <c r="W2283" s="1" t="s">
        <v>447</v>
      </c>
      <c r="X2283" s="1" t="s">
        <v>127</v>
      </c>
      <c r="Y2283" s="2">
        <v>45409</v>
      </c>
      <c r="Z2283">
        <v>1.7</v>
      </c>
      <c r="AA2283" s="1" t="s">
        <v>39</v>
      </c>
    </row>
    <row r="2284" spans="1:28" x14ac:dyDescent="0.3">
      <c r="A2284" s="1" t="s">
        <v>6667</v>
      </c>
      <c r="B2284" s="1" t="s">
        <v>6668</v>
      </c>
      <c r="C2284" s="1" t="s">
        <v>953</v>
      </c>
      <c r="D2284" s="1" t="s">
        <v>5310</v>
      </c>
      <c r="E2284">
        <v>3</v>
      </c>
      <c r="F2284">
        <v>55</v>
      </c>
      <c r="G2284" s="1" t="s">
        <v>44</v>
      </c>
      <c r="H2284" s="2">
        <v>46036</v>
      </c>
      <c r="I2284" s="1" t="s">
        <v>953</v>
      </c>
      <c r="J2284" s="1" t="s">
        <v>132</v>
      </c>
      <c r="K2284" s="1" t="s">
        <v>5310</v>
      </c>
      <c r="L2284" s="2">
        <v>46017</v>
      </c>
      <c r="M2284">
        <v>5</v>
      </c>
      <c r="N2284">
        <v>20</v>
      </c>
      <c r="O2284">
        <v>0</v>
      </c>
      <c r="P2284">
        <v>247.2</v>
      </c>
      <c r="Q2284" s="1" t="s">
        <v>953</v>
      </c>
      <c r="R2284" s="1" t="s">
        <v>953</v>
      </c>
      <c r="S2284" s="1" t="s">
        <v>955</v>
      </c>
      <c r="T2284" s="1" t="s">
        <v>56</v>
      </c>
      <c r="U2284" s="1" t="s">
        <v>117</v>
      </c>
      <c r="V2284">
        <v>309</v>
      </c>
      <c r="W2284" s="1" t="s">
        <v>136</v>
      </c>
      <c r="X2284" s="1" t="s">
        <v>137</v>
      </c>
      <c r="Y2284" s="2">
        <v>44254</v>
      </c>
      <c r="Z2284">
        <v>4.8</v>
      </c>
      <c r="AA2284" s="1" t="s">
        <v>39</v>
      </c>
    </row>
    <row r="2285" spans="1:28" x14ac:dyDescent="0.3">
      <c r="A2285" s="1" t="s">
        <v>6669</v>
      </c>
      <c r="B2285" s="1" t="s">
        <v>6670</v>
      </c>
      <c r="C2285" s="1" t="s">
        <v>347</v>
      </c>
      <c r="D2285" s="1" t="s">
        <v>3244</v>
      </c>
      <c r="E2285">
        <v>3</v>
      </c>
      <c r="F2285">
        <v>72</v>
      </c>
      <c r="G2285" s="1" t="s">
        <v>44</v>
      </c>
      <c r="H2285" s="2">
        <v>45984</v>
      </c>
      <c r="I2285" s="1" t="s">
        <v>347</v>
      </c>
      <c r="J2285" s="1" t="s">
        <v>215</v>
      </c>
      <c r="K2285" s="1" t="s">
        <v>3244</v>
      </c>
      <c r="L2285" s="2">
        <v>45974</v>
      </c>
      <c r="M2285">
        <v>5</v>
      </c>
      <c r="N2285">
        <v>10</v>
      </c>
      <c r="O2285">
        <v>0</v>
      </c>
      <c r="P2285">
        <v>820.8</v>
      </c>
      <c r="Q2285" s="1" t="s">
        <v>347</v>
      </c>
      <c r="R2285" s="1" t="s">
        <v>347</v>
      </c>
      <c r="S2285" s="1" t="s">
        <v>349</v>
      </c>
      <c r="T2285" s="1" t="s">
        <v>107</v>
      </c>
      <c r="U2285" s="1" t="s">
        <v>108</v>
      </c>
      <c r="V2285">
        <v>912</v>
      </c>
      <c r="W2285" s="1" t="s">
        <v>216</v>
      </c>
      <c r="X2285" s="1" t="s">
        <v>127</v>
      </c>
      <c r="Y2285" s="2">
        <v>45659</v>
      </c>
      <c r="Z2285">
        <v>1</v>
      </c>
      <c r="AA2285" s="1" t="s">
        <v>39</v>
      </c>
    </row>
    <row r="2286" spans="1:28" x14ac:dyDescent="0.3">
      <c r="A2286" s="1" t="s">
        <v>6671</v>
      </c>
      <c r="B2286" s="1" t="s">
        <v>6672</v>
      </c>
      <c r="C2286" s="1" t="s">
        <v>1819</v>
      </c>
      <c r="D2286" s="1" t="s">
        <v>4074</v>
      </c>
      <c r="E2286">
        <v>2</v>
      </c>
      <c r="F2286">
        <v>76</v>
      </c>
      <c r="G2286" s="1" t="s">
        <v>32</v>
      </c>
      <c r="H2286" s="2">
        <v>45848</v>
      </c>
      <c r="I2286" s="1" t="s">
        <v>1819</v>
      </c>
      <c r="J2286" s="1" t="s">
        <v>215</v>
      </c>
      <c r="K2286" s="1" t="s">
        <v>4074</v>
      </c>
      <c r="L2286" s="2">
        <v>45840</v>
      </c>
      <c r="M2286">
        <v>5</v>
      </c>
      <c r="N2286">
        <v>5</v>
      </c>
      <c r="O2286">
        <v>0</v>
      </c>
      <c r="P2286">
        <v>1034.55</v>
      </c>
      <c r="Q2286" s="1" t="s">
        <v>1819</v>
      </c>
      <c r="R2286" s="1" t="s">
        <v>1819</v>
      </c>
      <c r="S2286" s="1" t="s">
        <v>1821</v>
      </c>
      <c r="T2286" s="1" t="s">
        <v>56</v>
      </c>
      <c r="U2286" s="1" t="s">
        <v>117</v>
      </c>
      <c r="V2286">
        <v>1089</v>
      </c>
      <c r="W2286" s="1" t="s">
        <v>216</v>
      </c>
      <c r="X2286" s="1" t="s">
        <v>127</v>
      </c>
      <c r="Y2286" s="2">
        <v>45659</v>
      </c>
      <c r="Z2286">
        <v>1</v>
      </c>
      <c r="AA2286" s="1" t="s">
        <v>173</v>
      </c>
      <c r="AB2286">
        <v>1</v>
      </c>
    </row>
    <row r="2287" spans="1:28" x14ac:dyDescent="0.3">
      <c r="A2287" s="1" t="s">
        <v>6673</v>
      </c>
      <c r="B2287" s="1" t="s">
        <v>6674</v>
      </c>
      <c r="C2287" s="1" t="s">
        <v>1670</v>
      </c>
      <c r="D2287" s="1" t="s">
        <v>6224</v>
      </c>
      <c r="E2287">
        <v>2</v>
      </c>
      <c r="F2287">
        <v>82</v>
      </c>
      <c r="G2287" s="1" t="s">
        <v>44</v>
      </c>
      <c r="H2287" s="2">
        <v>45775</v>
      </c>
      <c r="I2287" s="1" t="s">
        <v>1670</v>
      </c>
      <c r="J2287" s="1" t="s">
        <v>519</v>
      </c>
      <c r="K2287" s="1" t="s">
        <v>6224</v>
      </c>
      <c r="L2287" s="2">
        <v>45763</v>
      </c>
      <c r="M2287">
        <v>7</v>
      </c>
      <c r="N2287">
        <v>0</v>
      </c>
      <c r="O2287">
        <v>0</v>
      </c>
      <c r="P2287">
        <v>1386</v>
      </c>
      <c r="Q2287" s="1" t="s">
        <v>1670</v>
      </c>
      <c r="R2287" s="1" t="s">
        <v>1670</v>
      </c>
      <c r="S2287" s="1" t="s">
        <v>1672</v>
      </c>
      <c r="T2287" s="1" t="s">
        <v>35</v>
      </c>
      <c r="U2287" s="1" t="s">
        <v>83</v>
      </c>
      <c r="V2287">
        <v>1386</v>
      </c>
      <c r="W2287" s="1" t="s">
        <v>521</v>
      </c>
      <c r="X2287" s="1" t="s">
        <v>137</v>
      </c>
      <c r="Y2287" s="2">
        <v>43649</v>
      </c>
      <c r="Z2287">
        <v>6.5</v>
      </c>
      <c r="AA2287" s="1" t="s">
        <v>84</v>
      </c>
      <c r="AB2287">
        <v>1</v>
      </c>
    </row>
    <row r="2288" spans="1:28" x14ac:dyDescent="0.3">
      <c r="A2288" s="1" t="s">
        <v>6675</v>
      </c>
      <c r="B2288" s="1" t="s">
        <v>6676</v>
      </c>
      <c r="C2288" s="1" t="s">
        <v>157</v>
      </c>
      <c r="D2288" s="1" t="s">
        <v>6677</v>
      </c>
      <c r="E2288">
        <v>4</v>
      </c>
      <c r="F2288">
        <v>120</v>
      </c>
      <c r="G2288" s="1" t="s">
        <v>44</v>
      </c>
      <c r="H2288" s="2">
        <v>45959</v>
      </c>
      <c r="I2288" s="1" t="s">
        <v>157</v>
      </c>
      <c r="J2288" s="1" t="s">
        <v>298</v>
      </c>
      <c r="K2288" s="1" t="s">
        <v>6677</v>
      </c>
      <c r="L2288" s="2">
        <v>45939</v>
      </c>
      <c r="M2288">
        <v>8</v>
      </c>
      <c r="N2288">
        <v>0</v>
      </c>
      <c r="O2288">
        <v>0</v>
      </c>
      <c r="P2288">
        <v>4340</v>
      </c>
      <c r="Q2288" s="1" t="s">
        <v>157</v>
      </c>
      <c r="R2288" s="1" t="s">
        <v>157</v>
      </c>
      <c r="S2288" s="1" t="s">
        <v>160</v>
      </c>
      <c r="T2288" s="1" t="s">
        <v>75</v>
      </c>
      <c r="U2288" s="1" t="s">
        <v>98</v>
      </c>
      <c r="V2288">
        <v>4340</v>
      </c>
      <c r="W2288" s="1" t="s">
        <v>301</v>
      </c>
      <c r="X2288" s="1" t="s">
        <v>137</v>
      </c>
      <c r="Y2288" s="2">
        <v>44620</v>
      </c>
      <c r="Z2288">
        <v>3.8</v>
      </c>
      <c r="AA2288" s="1" t="s">
        <v>39</v>
      </c>
    </row>
    <row r="2289" spans="1:27" x14ac:dyDescent="0.3">
      <c r="A2289" s="1" t="s">
        <v>6678</v>
      </c>
      <c r="B2289" s="1" t="s">
        <v>6679</v>
      </c>
      <c r="C2289" s="1" t="s">
        <v>405</v>
      </c>
      <c r="D2289" s="1" t="s">
        <v>4531</v>
      </c>
      <c r="E2289">
        <v>4</v>
      </c>
      <c r="F2289">
        <v>74</v>
      </c>
      <c r="G2289" s="1" t="s">
        <v>44</v>
      </c>
      <c r="H2289" s="2">
        <v>45718</v>
      </c>
      <c r="I2289" s="1" t="s">
        <v>405</v>
      </c>
      <c r="J2289" s="1" t="s">
        <v>1119</v>
      </c>
      <c r="K2289" s="1" t="s">
        <v>4531</v>
      </c>
      <c r="L2289" s="2">
        <v>45699</v>
      </c>
      <c r="M2289">
        <v>7</v>
      </c>
      <c r="N2289">
        <v>15</v>
      </c>
      <c r="O2289">
        <v>0</v>
      </c>
      <c r="P2289">
        <v>5760.45</v>
      </c>
      <c r="Q2289" s="1" t="s">
        <v>405</v>
      </c>
      <c r="R2289" s="1" t="s">
        <v>405</v>
      </c>
      <c r="S2289" s="1" t="s">
        <v>407</v>
      </c>
      <c r="T2289" s="1" t="s">
        <v>75</v>
      </c>
      <c r="U2289" s="1" t="s">
        <v>98</v>
      </c>
      <c r="V2289">
        <v>6777</v>
      </c>
      <c r="W2289" s="1" t="s">
        <v>1120</v>
      </c>
      <c r="X2289" s="1" t="s">
        <v>38</v>
      </c>
      <c r="Y2289" s="2">
        <v>44070</v>
      </c>
      <c r="Z2289">
        <v>5.3</v>
      </c>
      <c r="AA2289" s="1" t="s">
        <v>39</v>
      </c>
    </row>
    <row r="2290" spans="1:27" x14ac:dyDescent="0.3">
      <c r="A2290" s="1" t="s">
        <v>6680</v>
      </c>
      <c r="B2290" s="1" t="s">
        <v>6681</v>
      </c>
      <c r="C2290" s="1" t="s">
        <v>480</v>
      </c>
      <c r="D2290" s="1" t="s">
        <v>6682</v>
      </c>
      <c r="E2290">
        <v>3</v>
      </c>
      <c r="F2290">
        <v>68</v>
      </c>
      <c r="G2290" s="1" t="s">
        <v>44</v>
      </c>
      <c r="H2290" s="2">
        <v>46034</v>
      </c>
      <c r="I2290" s="1" t="s">
        <v>480</v>
      </c>
      <c r="J2290" s="1" t="s">
        <v>105</v>
      </c>
      <c r="K2290" s="1" t="s">
        <v>6682</v>
      </c>
      <c r="L2290" s="2">
        <v>46022</v>
      </c>
      <c r="M2290">
        <v>5</v>
      </c>
      <c r="N2290">
        <v>0</v>
      </c>
      <c r="O2290">
        <v>0</v>
      </c>
      <c r="P2290">
        <v>385</v>
      </c>
      <c r="Q2290" s="1" t="s">
        <v>480</v>
      </c>
      <c r="R2290" s="1" t="s">
        <v>480</v>
      </c>
      <c r="S2290" s="1" t="s">
        <v>482</v>
      </c>
      <c r="T2290" s="1" t="s">
        <v>35</v>
      </c>
      <c r="U2290" s="1" t="s">
        <v>167</v>
      </c>
      <c r="V2290">
        <v>385</v>
      </c>
      <c r="W2290" s="1" t="s">
        <v>109</v>
      </c>
      <c r="X2290" s="1" t="s">
        <v>110</v>
      </c>
      <c r="Y2290" s="2">
        <v>44203</v>
      </c>
      <c r="Z2290">
        <v>5</v>
      </c>
      <c r="AA2290" s="1" t="s">
        <v>39</v>
      </c>
    </row>
    <row r="2291" spans="1:27" x14ac:dyDescent="0.3">
      <c r="A2291" s="1" t="s">
        <v>6683</v>
      </c>
      <c r="B2291" s="1" t="s">
        <v>6684</v>
      </c>
      <c r="C2291" s="1" t="s">
        <v>1551</v>
      </c>
      <c r="D2291" s="1" t="s">
        <v>3149</v>
      </c>
      <c r="E2291">
        <v>5</v>
      </c>
      <c r="F2291">
        <v>45</v>
      </c>
      <c r="G2291" s="1" t="s">
        <v>44</v>
      </c>
      <c r="H2291" s="2">
        <v>45723</v>
      </c>
      <c r="I2291" s="1" t="s">
        <v>1551</v>
      </c>
      <c r="J2291" s="1" t="s">
        <v>598</v>
      </c>
      <c r="K2291" s="1" t="s">
        <v>3149</v>
      </c>
      <c r="L2291" s="2">
        <v>45709</v>
      </c>
      <c r="M2291">
        <v>6</v>
      </c>
      <c r="N2291">
        <v>20</v>
      </c>
      <c r="O2291">
        <v>0</v>
      </c>
      <c r="P2291">
        <v>332</v>
      </c>
      <c r="Q2291" s="1" t="s">
        <v>1551</v>
      </c>
      <c r="R2291" s="1" t="s">
        <v>1551</v>
      </c>
      <c r="S2291" s="1" t="s">
        <v>1553</v>
      </c>
      <c r="T2291" s="1" t="s">
        <v>107</v>
      </c>
      <c r="U2291" s="1" t="s">
        <v>416</v>
      </c>
      <c r="V2291">
        <v>415</v>
      </c>
      <c r="W2291" s="1" t="s">
        <v>600</v>
      </c>
      <c r="X2291" s="1" t="s">
        <v>38</v>
      </c>
      <c r="Y2291" s="2">
        <v>43141</v>
      </c>
      <c r="Z2291">
        <v>7.9</v>
      </c>
      <c r="AA2291" s="1" t="s">
        <v>39</v>
      </c>
    </row>
    <row r="2292" spans="1:27" x14ac:dyDescent="0.3">
      <c r="A2292" s="1" t="s">
        <v>6685</v>
      </c>
      <c r="B2292" s="1" t="s">
        <v>6686</v>
      </c>
      <c r="C2292" s="1" t="s">
        <v>2306</v>
      </c>
      <c r="D2292" s="1" t="s">
        <v>6087</v>
      </c>
      <c r="E2292">
        <v>4</v>
      </c>
      <c r="F2292">
        <v>19</v>
      </c>
      <c r="G2292" s="1" t="s">
        <v>44</v>
      </c>
      <c r="H2292" s="2">
        <v>45734</v>
      </c>
      <c r="I2292" s="1" t="s">
        <v>2306</v>
      </c>
      <c r="J2292" s="1" t="s">
        <v>291</v>
      </c>
      <c r="K2292" s="1" t="s">
        <v>6087</v>
      </c>
      <c r="L2292" s="2">
        <v>45719</v>
      </c>
      <c r="M2292">
        <v>5</v>
      </c>
      <c r="N2292">
        <v>10</v>
      </c>
      <c r="O2292">
        <v>0</v>
      </c>
      <c r="P2292">
        <v>529.20000000000005</v>
      </c>
      <c r="Q2292" s="1" t="s">
        <v>2306</v>
      </c>
      <c r="R2292" s="1" t="s">
        <v>2306</v>
      </c>
      <c r="S2292" s="1" t="s">
        <v>2307</v>
      </c>
      <c r="T2292" s="1" t="s">
        <v>134</v>
      </c>
      <c r="U2292" s="1" t="s">
        <v>378</v>
      </c>
      <c r="V2292">
        <v>588</v>
      </c>
      <c r="W2292" s="1" t="s">
        <v>293</v>
      </c>
      <c r="X2292" s="1" t="s">
        <v>48</v>
      </c>
      <c r="Y2292" s="2">
        <v>44560</v>
      </c>
      <c r="Z2292">
        <v>4</v>
      </c>
      <c r="AA2292" s="1" t="s">
        <v>39</v>
      </c>
    </row>
    <row r="2293" spans="1:27" x14ac:dyDescent="0.3">
      <c r="A2293" s="1" t="s">
        <v>6687</v>
      </c>
      <c r="B2293" s="1" t="s">
        <v>6688</v>
      </c>
      <c r="C2293" s="1" t="s">
        <v>944</v>
      </c>
      <c r="D2293" s="1" t="s">
        <v>672</v>
      </c>
      <c r="E2293">
        <v>4</v>
      </c>
      <c r="F2293">
        <v>210</v>
      </c>
      <c r="G2293" s="1" t="s">
        <v>401</v>
      </c>
      <c r="H2293" s="2">
        <v>45859</v>
      </c>
      <c r="I2293" s="1" t="s">
        <v>944</v>
      </c>
      <c r="J2293" s="1" t="s">
        <v>45</v>
      </c>
      <c r="K2293" s="1" t="s">
        <v>672</v>
      </c>
      <c r="L2293" s="2">
        <v>45848</v>
      </c>
      <c r="M2293">
        <v>5</v>
      </c>
      <c r="N2293">
        <v>5</v>
      </c>
      <c r="O2293">
        <v>0</v>
      </c>
      <c r="P2293">
        <v>6303.25</v>
      </c>
      <c r="Q2293" s="1" t="s">
        <v>944</v>
      </c>
      <c r="R2293" s="1" t="s">
        <v>944</v>
      </c>
      <c r="S2293" s="1" t="s">
        <v>946</v>
      </c>
      <c r="T2293" s="1" t="s">
        <v>75</v>
      </c>
      <c r="U2293" s="1" t="s">
        <v>98</v>
      </c>
      <c r="V2293">
        <v>6635</v>
      </c>
      <c r="W2293" s="1" t="s">
        <v>47</v>
      </c>
      <c r="X2293" s="1" t="s">
        <v>48</v>
      </c>
      <c r="Y2293" s="2">
        <v>44112</v>
      </c>
      <c r="Z2293">
        <v>5.2</v>
      </c>
      <c r="AA2293" s="1" t="s">
        <v>39</v>
      </c>
    </row>
    <row r="2294" spans="1:27" x14ac:dyDescent="0.3">
      <c r="A2294" s="1" t="s">
        <v>6689</v>
      </c>
      <c r="B2294" s="1" t="s">
        <v>6690</v>
      </c>
      <c r="C2294" s="1" t="s">
        <v>574</v>
      </c>
      <c r="D2294" s="1" t="s">
        <v>6691</v>
      </c>
      <c r="E2294">
        <v>3</v>
      </c>
      <c r="F2294">
        <v>122</v>
      </c>
      <c r="G2294" s="1" t="s">
        <v>44</v>
      </c>
      <c r="H2294" s="2">
        <v>45793</v>
      </c>
      <c r="I2294" s="1" t="s">
        <v>574</v>
      </c>
      <c r="J2294" s="1" t="s">
        <v>150</v>
      </c>
      <c r="K2294" s="1" t="s">
        <v>6691</v>
      </c>
      <c r="L2294" s="2">
        <v>45780</v>
      </c>
      <c r="M2294">
        <v>4</v>
      </c>
      <c r="N2294">
        <v>15</v>
      </c>
      <c r="O2294">
        <v>0</v>
      </c>
      <c r="P2294">
        <v>34621.35</v>
      </c>
      <c r="Q2294" s="1" t="s">
        <v>574</v>
      </c>
      <c r="R2294" s="1" t="s">
        <v>574</v>
      </c>
      <c r="S2294" s="1" t="s">
        <v>576</v>
      </c>
      <c r="T2294" s="1" t="s">
        <v>75</v>
      </c>
      <c r="U2294" s="1" t="s">
        <v>98</v>
      </c>
      <c r="V2294">
        <v>40731</v>
      </c>
      <c r="W2294" s="1" t="s">
        <v>153</v>
      </c>
      <c r="X2294" s="1" t="s">
        <v>38</v>
      </c>
      <c r="Y2294" s="2">
        <v>45173</v>
      </c>
      <c r="Z2294">
        <v>2.2999999999999998</v>
      </c>
      <c r="AA2294" s="1" t="s">
        <v>39</v>
      </c>
    </row>
    <row r="2295" spans="1:27" x14ac:dyDescent="0.3">
      <c r="A2295" s="1" t="s">
        <v>6692</v>
      </c>
      <c r="B2295" s="1" t="s">
        <v>6693</v>
      </c>
      <c r="C2295" s="1" t="s">
        <v>1123</v>
      </c>
      <c r="D2295" s="1" t="s">
        <v>6694</v>
      </c>
      <c r="E2295">
        <v>4</v>
      </c>
      <c r="G2295" s="1" t="s">
        <v>44</v>
      </c>
      <c r="H2295" s="2">
        <v>45778</v>
      </c>
      <c r="I2295" s="1" t="s">
        <v>1123</v>
      </c>
      <c r="J2295" s="1" t="s">
        <v>306</v>
      </c>
      <c r="K2295" s="1" t="s">
        <v>6694</v>
      </c>
      <c r="L2295" s="2">
        <v>45768</v>
      </c>
      <c r="M2295">
        <v>9</v>
      </c>
      <c r="N2295">
        <v>10</v>
      </c>
      <c r="O2295">
        <v>0</v>
      </c>
      <c r="P2295">
        <v>1677.6</v>
      </c>
      <c r="Q2295" s="1" t="s">
        <v>1123</v>
      </c>
      <c r="R2295" s="1" t="s">
        <v>1123</v>
      </c>
      <c r="S2295" s="1" t="s">
        <v>1125</v>
      </c>
      <c r="T2295" s="1" t="s">
        <v>75</v>
      </c>
      <c r="U2295" s="1" t="s">
        <v>237</v>
      </c>
      <c r="V2295">
        <v>1864</v>
      </c>
      <c r="W2295" s="1" t="s">
        <v>308</v>
      </c>
      <c r="X2295" s="1" t="s">
        <v>59</v>
      </c>
      <c r="Y2295" s="2">
        <v>45415</v>
      </c>
      <c r="Z2295">
        <v>1.7</v>
      </c>
      <c r="AA2295" s="1" t="s">
        <v>39</v>
      </c>
    </row>
    <row r="2296" spans="1:27" x14ac:dyDescent="0.3">
      <c r="A2296" s="1" t="s">
        <v>6695</v>
      </c>
      <c r="B2296" s="1" t="s">
        <v>6696</v>
      </c>
      <c r="C2296" s="1" t="s">
        <v>1005</v>
      </c>
      <c r="D2296" s="1" t="s">
        <v>2840</v>
      </c>
      <c r="E2296">
        <v>4</v>
      </c>
      <c r="F2296">
        <v>23</v>
      </c>
      <c r="G2296" s="1" t="s">
        <v>44</v>
      </c>
      <c r="H2296" s="2">
        <v>45750</v>
      </c>
      <c r="I2296" s="1" t="s">
        <v>1005</v>
      </c>
      <c r="J2296" s="1" t="s">
        <v>357</v>
      </c>
      <c r="K2296" s="1" t="s">
        <v>2840</v>
      </c>
      <c r="L2296" s="2">
        <v>45739</v>
      </c>
      <c r="M2296">
        <v>5</v>
      </c>
      <c r="N2296">
        <v>0</v>
      </c>
      <c r="O2296">
        <v>0</v>
      </c>
      <c r="P2296">
        <v>27819</v>
      </c>
      <c r="Q2296" s="1" t="s">
        <v>1005</v>
      </c>
      <c r="R2296" s="1" t="s">
        <v>1005</v>
      </c>
      <c r="S2296" s="1" t="s">
        <v>1007</v>
      </c>
      <c r="T2296" s="1" t="s">
        <v>75</v>
      </c>
      <c r="U2296" s="1" t="s">
        <v>76</v>
      </c>
      <c r="V2296">
        <v>27819</v>
      </c>
      <c r="W2296" s="1" t="s">
        <v>360</v>
      </c>
      <c r="X2296" s="1" t="s">
        <v>38</v>
      </c>
      <c r="Y2296" s="2">
        <v>45643</v>
      </c>
      <c r="Z2296">
        <v>1</v>
      </c>
      <c r="AA2296" s="1" t="s">
        <v>39</v>
      </c>
    </row>
    <row r="2297" spans="1:27" x14ac:dyDescent="0.3">
      <c r="A2297" s="1" t="s">
        <v>6697</v>
      </c>
      <c r="B2297" s="1" t="s">
        <v>6698</v>
      </c>
      <c r="C2297" s="1" t="s">
        <v>121</v>
      </c>
      <c r="D2297" s="1" t="s">
        <v>1534</v>
      </c>
      <c r="E2297">
        <v>4</v>
      </c>
      <c r="F2297">
        <v>48</v>
      </c>
      <c r="G2297" s="1" t="s">
        <v>44</v>
      </c>
      <c r="H2297" s="2">
        <v>45950</v>
      </c>
      <c r="I2297" s="1" t="s">
        <v>121</v>
      </c>
      <c r="J2297" s="1" t="s">
        <v>1119</v>
      </c>
      <c r="K2297" s="1" t="s">
        <v>1534</v>
      </c>
      <c r="L2297" s="2">
        <v>45929</v>
      </c>
      <c r="M2297">
        <v>10</v>
      </c>
      <c r="N2297">
        <v>5</v>
      </c>
      <c r="O2297">
        <v>0</v>
      </c>
      <c r="P2297">
        <v>2914.6</v>
      </c>
      <c r="Q2297" s="1" t="s">
        <v>121</v>
      </c>
      <c r="R2297" s="1" t="s">
        <v>121</v>
      </c>
      <c r="S2297" s="1" t="s">
        <v>124</v>
      </c>
      <c r="T2297" s="1" t="s">
        <v>107</v>
      </c>
      <c r="U2297" s="1" t="s">
        <v>125</v>
      </c>
      <c r="V2297">
        <v>3068</v>
      </c>
      <c r="W2297" s="1" t="s">
        <v>1120</v>
      </c>
      <c r="X2297" s="1" t="s">
        <v>38</v>
      </c>
      <c r="Y2297" s="2">
        <v>44070</v>
      </c>
      <c r="Z2297">
        <v>5.3</v>
      </c>
      <c r="AA2297" s="1" t="s">
        <v>39</v>
      </c>
    </row>
    <row r="2298" spans="1:27" x14ac:dyDescent="0.3">
      <c r="A2298" s="1" t="s">
        <v>6699</v>
      </c>
      <c r="B2298" s="1" t="s">
        <v>6700</v>
      </c>
      <c r="C2298" s="1" t="s">
        <v>1917</v>
      </c>
      <c r="D2298" s="1" t="s">
        <v>3127</v>
      </c>
      <c r="E2298">
        <v>4</v>
      </c>
      <c r="F2298">
        <v>98</v>
      </c>
      <c r="G2298" s="1" t="s">
        <v>44</v>
      </c>
      <c r="H2298" s="2">
        <v>45977</v>
      </c>
      <c r="I2298" s="1" t="s">
        <v>1917</v>
      </c>
      <c r="J2298" s="1" t="s">
        <v>513</v>
      </c>
      <c r="K2298" s="1" t="s">
        <v>3127</v>
      </c>
      <c r="L2298" s="2">
        <v>45960</v>
      </c>
      <c r="M2298">
        <v>3</v>
      </c>
      <c r="N2298">
        <v>5</v>
      </c>
      <c r="O2298">
        <v>0</v>
      </c>
      <c r="P2298">
        <v>401.85</v>
      </c>
      <c r="Q2298" s="1" t="s">
        <v>1917</v>
      </c>
      <c r="R2298" s="1" t="s">
        <v>1917</v>
      </c>
      <c r="S2298" s="1" t="s">
        <v>1918</v>
      </c>
      <c r="T2298" s="1" t="s">
        <v>90</v>
      </c>
      <c r="U2298" s="1" t="s">
        <v>185</v>
      </c>
      <c r="V2298">
        <v>423</v>
      </c>
      <c r="W2298" s="1" t="s">
        <v>514</v>
      </c>
      <c r="X2298" s="1" t="s">
        <v>59</v>
      </c>
      <c r="Y2298" s="2">
        <v>44396</v>
      </c>
      <c r="Z2298">
        <v>4.5</v>
      </c>
      <c r="AA2298" s="1" t="s">
        <v>39</v>
      </c>
    </row>
    <row r="2299" spans="1:27" x14ac:dyDescent="0.3">
      <c r="A2299" s="1" t="s">
        <v>6701</v>
      </c>
      <c r="B2299" s="1" t="s">
        <v>6702</v>
      </c>
      <c r="C2299" s="1" t="s">
        <v>1076</v>
      </c>
      <c r="D2299" s="1" t="s">
        <v>6703</v>
      </c>
      <c r="E2299">
        <v>4</v>
      </c>
      <c r="F2299">
        <v>92</v>
      </c>
      <c r="G2299" s="1" t="s">
        <v>44</v>
      </c>
      <c r="H2299" s="2">
        <v>45948</v>
      </c>
      <c r="I2299" s="1" t="s">
        <v>1076</v>
      </c>
      <c r="J2299" s="1" t="s">
        <v>291</v>
      </c>
      <c r="K2299" s="1" t="s">
        <v>6703</v>
      </c>
      <c r="L2299" s="2">
        <v>45931</v>
      </c>
      <c r="M2299">
        <v>4</v>
      </c>
      <c r="N2299">
        <v>20</v>
      </c>
      <c r="O2299">
        <v>0</v>
      </c>
      <c r="P2299">
        <v>226.4</v>
      </c>
      <c r="Q2299" s="1" t="s">
        <v>1076</v>
      </c>
      <c r="R2299" s="1" t="s">
        <v>1076</v>
      </c>
      <c r="S2299" s="1" t="s">
        <v>1078</v>
      </c>
      <c r="T2299" s="1" t="s">
        <v>35</v>
      </c>
      <c r="U2299" s="1" t="s">
        <v>223</v>
      </c>
      <c r="V2299">
        <v>283</v>
      </c>
      <c r="W2299" s="1" t="s">
        <v>293</v>
      </c>
      <c r="X2299" s="1" t="s">
        <v>48</v>
      </c>
      <c r="Y2299" s="2">
        <v>44560</v>
      </c>
      <c r="Z2299">
        <v>4</v>
      </c>
      <c r="AA2299" s="1" t="s">
        <v>39</v>
      </c>
    </row>
    <row r="2300" spans="1:27" x14ac:dyDescent="0.3">
      <c r="A2300" s="1" t="s">
        <v>6704</v>
      </c>
      <c r="B2300" s="1" t="s">
        <v>6705</v>
      </c>
      <c r="C2300" s="1" t="s">
        <v>1543</v>
      </c>
      <c r="D2300" s="1" t="s">
        <v>6706</v>
      </c>
      <c r="E2300">
        <v>3</v>
      </c>
      <c r="F2300">
        <v>71</v>
      </c>
      <c r="G2300" s="1" t="s">
        <v>32</v>
      </c>
      <c r="H2300" s="2">
        <v>45868</v>
      </c>
      <c r="I2300" s="1" t="s">
        <v>1543</v>
      </c>
      <c r="J2300" s="1" t="s">
        <v>33</v>
      </c>
      <c r="K2300" s="1" t="s">
        <v>6706</v>
      </c>
      <c r="L2300" s="2">
        <v>45857</v>
      </c>
      <c r="M2300">
        <v>6</v>
      </c>
      <c r="N2300">
        <v>10</v>
      </c>
      <c r="O2300">
        <v>0</v>
      </c>
      <c r="P2300">
        <v>1854</v>
      </c>
      <c r="Q2300" s="1" t="s">
        <v>1543</v>
      </c>
      <c r="R2300" s="1" t="s">
        <v>1543</v>
      </c>
      <c r="S2300" s="1" t="s">
        <v>1545</v>
      </c>
      <c r="T2300" s="1" t="s">
        <v>56</v>
      </c>
      <c r="U2300" s="1" t="s">
        <v>66</v>
      </c>
      <c r="V2300">
        <v>2060</v>
      </c>
      <c r="W2300" s="1" t="s">
        <v>37</v>
      </c>
      <c r="X2300" s="1" t="s">
        <v>38</v>
      </c>
      <c r="Y2300" s="2">
        <v>43032</v>
      </c>
      <c r="Z2300">
        <v>8.1999999999999993</v>
      </c>
      <c r="AA2300" s="1" t="s">
        <v>39</v>
      </c>
    </row>
    <row r="2301" spans="1:27" x14ac:dyDescent="0.3">
      <c r="A2301" s="1" t="s">
        <v>6707</v>
      </c>
      <c r="B2301" s="1" t="s">
        <v>6708</v>
      </c>
      <c r="C2301" s="1" t="s">
        <v>1242</v>
      </c>
      <c r="D2301" s="1" t="s">
        <v>4210</v>
      </c>
      <c r="E2301">
        <v>3</v>
      </c>
      <c r="F2301">
        <v>158</v>
      </c>
      <c r="G2301" s="1" t="s">
        <v>44</v>
      </c>
      <c r="H2301" s="2">
        <v>45793</v>
      </c>
      <c r="I2301" s="1" t="s">
        <v>1242</v>
      </c>
      <c r="J2301" s="1" t="s">
        <v>96</v>
      </c>
      <c r="K2301" s="1" t="s">
        <v>4210</v>
      </c>
      <c r="L2301" s="2">
        <v>45780</v>
      </c>
      <c r="M2301">
        <v>10</v>
      </c>
      <c r="N2301">
        <v>5</v>
      </c>
      <c r="O2301">
        <v>0</v>
      </c>
      <c r="P2301">
        <v>2293.3000000000002</v>
      </c>
      <c r="Q2301" s="1" t="s">
        <v>1242</v>
      </c>
      <c r="R2301" s="1" t="s">
        <v>1242</v>
      </c>
      <c r="S2301" s="1" t="s">
        <v>1244</v>
      </c>
      <c r="T2301" s="1" t="s">
        <v>107</v>
      </c>
      <c r="U2301" s="1" t="s">
        <v>416</v>
      </c>
      <c r="V2301">
        <v>2414</v>
      </c>
      <c r="W2301" s="1" t="s">
        <v>99</v>
      </c>
      <c r="X2301" s="1" t="s">
        <v>100</v>
      </c>
      <c r="Y2301" s="2">
        <v>45629</v>
      </c>
      <c r="Z2301">
        <v>1.1000000000000001</v>
      </c>
      <c r="AA2301" s="1" t="s">
        <v>39</v>
      </c>
    </row>
    <row r="2302" spans="1:27" x14ac:dyDescent="0.3">
      <c r="A2302" s="1" t="s">
        <v>6709</v>
      </c>
      <c r="B2302" s="1" t="s">
        <v>6710</v>
      </c>
      <c r="C2302" s="1" t="s">
        <v>984</v>
      </c>
      <c r="D2302" s="1" t="s">
        <v>6711</v>
      </c>
      <c r="E2302">
        <v>3</v>
      </c>
      <c r="F2302">
        <v>66</v>
      </c>
      <c r="G2302" s="1" t="s">
        <v>44</v>
      </c>
      <c r="H2302" s="2">
        <v>45811</v>
      </c>
      <c r="I2302" s="1" t="s">
        <v>984</v>
      </c>
      <c r="J2302" s="1" t="s">
        <v>159</v>
      </c>
      <c r="K2302" s="1" t="s">
        <v>6711</v>
      </c>
      <c r="L2302" s="2">
        <v>45795</v>
      </c>
      <c r="M2302">
        <v>12</v>
      </c>
      <c r="N2302">
        <v>5</v>
      </c>
      <c r="O2302">
        <v>0</v>
      </c>
      <c r="P2302">
        <v>8136.75</v>
      </c>
      <c r="Q2302" s="1" t="s">
        <v>984</v>
      </c>
      <c r="R2302" s="1" t="s">
        <v>984</v>
      </c>
      <c r="S2302" s="1" t="s">
        <v>986</v>
      </c>
      <c r="T2302" s="1" t="s">
        <v>107</v>
      </c>
      <c r="U2302" s="1" t="s">
        <v>125</v>
      </c>
      <c r="V2302">
        <v>8565</v>
      </c>
      <c r="W2302" s="1" t="s">
        <v>161</v>
      </c>
      <c r="X2302" s="1" t="s">
        <v>59</v>
      </c>
      <c r="Y2302" s="2">
        <v>43812</v>
      </c>
      <c r="Z2302">
        <v>6.1</v>
      </c>
      <c r="AA2302" s="1" t="s">
        <v>39</v>
      </c>
    </row>
    <row r="2303" spans="1:27" x14ac:dyDescent="0.3">
      <c r="A2303" s="1" t="s">
        <v>6712</v>
      </c>
      <c r="B2303" s="1" t="s">
        <v>6713</v>
      </c>
      <c r="C2303" s="1" t="s">
        <v>1024</v>
      </c>
      <c r="D2303" s="1" t="s">
        <v>631</v>
      </c>
      <c r="E2303">
        <v>5</v>
      </c>
      <c r="F2303">
        <v>35</v>
      </c>
      <c r="G2303" s="1" t="s">
        <v>44</v>
      </c>
      <c r="H2303" s="2">
        <v>45748</v>
      </c>
      <c r="I2303" s="1" t="s">
        <v>1024</v>
      </c>
      <c r="J2303" s="1" t="s">
        <v>242</v>
      </c>
      <c r="K2303" s="1" t="s">
        <v>631</v>
      </c>
      <c r="L2303" s="2">
        <v>45740</v>
      </c>
      <c r="M2303">
        <v>4</v>
      </c>
      <c r="N2303">
        <v>15</v>
      </c>
      <c r="O2303">
        <v>0</v>
      </c>
      <c r="P2303">
        <v>2105.4499999999998</v>
      </c>
      <c r="Q2303" s="1" t="s">
        <v>1024</v>
      </c>
      <c r="R2303" s="1" t="s">
        <v>1024</v>
      </c>
      <c r="S2303" s="1" t="s">
        <v>1026</v>
      </c>
      <c r="T2303" s="1" t="s">
        <v>56</v>
      </c>
      <c r="U2303" s="1" t="s">
        <v>359</v>
      </c>
      <c r="V2303">
        <v>2477</v>
      </c>
      <c r="W2303" s="1" t="s">
        <v>244</v>
      </c>
      <c r="X2303" s="1" t="s">
        <v>48</v>
      </c>
      <c r="Y2303" s="2">
        <v>44403</v>
      </c>
      <c r="Z2303">
        <v>4.4000000000000004</v>
      </c>
      <c r="AA2303" s="1" t="s">
        <v>39</v>
      </c>
    </row>
    <row r="2304" spans="1:27" x14ac:dyDescent="0.3">
      <c r="A2304" s="1" t="s">
        <v>6714</v>
      </c>
      <c r="B2304" s="1" t="s">
        <v>6715</v>
      </c>
      <c r="C2304" s="1" t="s">
        <v>311</v>
      </c>
      <c r="D2304" s="1" t="s">
        <v>1191</v>
      </c>
      <c r="E2304">
        <v>4</v>
      </c>
      <c r="F2304">
        <v>72</v>
      </c>
      <c r="G2304" s="1" t="s">
        <v>32</v>
      </c>
      <c r="H2304" s="2">
        <v>45899</v>
      </c>
      <c r="I2304" s="1" t="s">
        <v>311</v>
      </c>
      <c r="J2304" s="1" t="s">
        <v>204</v>
      </c>
      <c r="K2304" s="1" t="s">
        <v>1191</v>
      </c>
      <c r="L2304" s="2">
        <v>45882</v>
      </c>
      <c r="M2304">
        <v>4</v>
      </c>
      <c r="N2304">
        <v>0</v>
      </c>
      <c r="O2304">
        <v>0</v>
      </c>
      <c r="P2304">
        <v>35078</v>
      </c>
      <c r="Q2304" s="1" t="s">
        <v>311</v>
      </c>
      <c r="R2304" s="1" t="s">
        <v>311</v>
      </c>
      <c r="S2304" s="1" t="s">
        <v>313</v>
      </c>
      <c r="T2304" s="1" t="s">
        <v>75</v>
      </c>
      <c r="U2304" s="1" t="s">
        <v>314</v>
      </c>
      <c r="V2304">
        <v>35078</v>
      </c>
      <c r="W2304" s="1" t="s">
        <v>206</v>
      </c>
      <c r="X2304" s="1" t="s">
        <v>137</v>
      </c>
      <c r="Y2304" s="2">
        <v>43138</v>
      </c>
      <c r="Z2304">
        <v>7.9</v>
      </c>
      <c r="AA2304" s="1" t="s">
        <v>39</v>
      </c>
    </row>
    <row r="2305" spans="1:28" x14ac:dyDescent="0.3">
      <c r="A2305" s="1" t="s">
        <v>6716</v>
      </c>
      <c r="B2305" s="1" t="s">
        <v>6717</v>
      </c>
      <c r="C2305" s="1" t="s">
        <v>148</v>
      </c>
      <c r="D2305" s="1" t="s">
        <v>1296</v>
      </c>
      <c r="E2305">
        <v>4</v>
      </c>
      <c r="F2305">
        <v>39</v>
      </c>
      <c r="G2305" s="1" t="s">
        <v>44</v>
      </c>
      <c r="H2305" s="2">
        <v>45943</v>
      </c>
      <c r="I2305" s="1" t="s">
        <v>148</v>
      </c>
      <c r="J2305" s="1" t="s">
        <v>115</v>
      </c>
      <c r="K2305" s="1" t="s">
        <v>1296</v>
      </c>
      <c r="L2305" s="2">
        <v>45938</v>
      </c>
      <c r="M2305">
        <v>4</v>
      </c>
      <c r="N2305">
        <v>10</v>
      </c>
      <c r="O2305">
        <v>0</v>
      </c>
      <c r="P2305">
        <v>334.8</v>
      </c>
      <c r="Q2305" s="1" t="s">
        <v>148</v>
      </c>
      <c r="R2305" s="1" t="s">
        <v>148</v>
      </c>
      <c r="S2305" s="1" t="s">
        <v>151</v>
      </c>
      <c r="T2305" s="1" t="s">
        <v>107</v>
      </c>
      <c r="U2305" s="1" t="s">
        <v>152</v>
      </c>
      <c r="V2305">
        <v>372</v>
      </c>
      <c r="W2305" s="1" t="s">
        <v>118</v>
      </c>
      <c r="X2305" s="1" t="s">
        <v>59</v>
      </c>
      <c r="Y2305" s="2">
        <v>43824</v>
      </c>
      <c r="Z2305">
        <v>6</v>
      </c>
      <c r="AA2305" s="1" t="s">
        <v>39</v>
      </c>
    </row>
    <row r="2306" spans="1:28" x14ac:dyDescent="0.3">
      <c r="A2306" s="1" t="s">
        <v>6718</v>
      </c>
      <c r="B2306" s="1" t="s">
        <v>6719</v>
      </c>
      <c r="C2306" s="1" t="s">
        <v>637</v>
      </c>
      <c r="D2306" s="1" t="s">
        <v>6720</v>
      </c>
      <c r="E2306">
        <v>4</v>
      </c>
      <c r="F2306">
        <v>43</v>
      </c>
      <c r="G2306" s="1" t="s">
        <v>44</v>
      </c>
      <c r="H2306" s="2">
        <v>45805</v>
      </c>
      <c r="I2306" s="1" t="s">
        <v>637</v>
      </c>
      <c r="J2306" s="1" t="s">
        <v>183</v>
      </c>
      <c r="K2306" s="1" t="s">
        <v>6720</v>
      </c>
      <c r="L2306" s="2">
        <v>45796</v>
      </c>
      <c r="M2306">
        <v>4</v>
      </c>
      <c r="N2306">
        <v>15</v>
      </c>
      <c r="O2306">
        <v>0</v>
      </c>
      <c r="P2306">
        <v>782.85</v>
      </c>
      <c r="Q2306" s="1" t="s">
        <v>637</v>
      </c>
      <c r="R2306" s="1" t="s">
        <v>637</v>
      </c>
      <c r="S2306" s="1" t="s">
        <v>639</v>
      </c>
      <c r="T2306" s="1" t="s">
        <v>107</v>
      </c>
      <c r="U2306" s="1" t="s">
        <v>108</v>
      </c>
      <c r="V2306">
        <v>921</v>
      </c>
      <c r="W2306" s="1" t="s">
        <v>186</v>
      </c>
      <c r="X2306" s="1" t="s">
        <v>137</v>
      </c>
      <c r="Y2306" s="2">
        <v>45507</v>
      </c>
      <c r="Z2306">
        <v>1.4</v>
      </c>
      <c r="AA2306" s="1" t="s">
        <v>39</v>
      </c>
    </row>
    <row r="2307" spans="1:28" x14ac:dyDescent="0.3">
      <c r="A2307" s="1" t="s">
        <v>6721</v>
      </c>
      <c r="B2307" s="1" t="s">
        <v>6722</v>
      </c>
      <c r="C2307" s="1" t="s">
        <v>387</v>
      </c>
      <c r="D2307" s="1" t="s">
        <v>6723</v>
      </c>
      <c r="E2307">
        <v>2</v>
      </c>
      <c r="F2307">
        <v>109</v>
      </c>
      <c r="G2307" s="1" t="s">
        <v>44</v>
      </c>
      <c r="H2307" s="2">
        <v>45924</v>
      </c>
      <c r="I2307" s="1" t="s">
        <v>387</v>
      </c>
      <c r="J2307" s="1" t="s">
        <v>215</v>
      </c>
      <c r="K2307" s="1" t="s">
        <v>6723</v>
      </c>
      <c r="L2307" s="2">
        <v>45904</v>
      </c>
      <c r="M2307">
        <v>11</v>
      </c>
      <c r="N2307">
        <v>5</v>
      </c>
      <c r="O2307">
        <v>0</v>
      </c>
      <c r="P2307">
        <v>23395.65</v>
      </c>
      <c r="Q2307" s="1" t="s">
        <v>387</v>
      </c>
      <c r="R2307" s="1" t="s">
        <v>387</v>
      </c>
      <c r="S2307" s="1" t="s">
        <v>389</v>
      </c>
      <c r="T2307" s="1" t="s">
        <v>75</v>
      </c>
      <c r="U2307" s="1" t="s">
        <v>76</v>
      </c>
      <c r="V2307">
        <v>24627</v>
      </c>
      <c r="W2307" s="1" t="s">
        <v>216</v>
      </c>
      <c r="X2307" s="1" t="s">
        <v>127</v>
      </c>
      <c r="Y2307" s="2">
        <v>45659</v>
      </c>
      <c r="Z2307">
        <v>1</v>
      </c>
      <c r="AA2307" s="1" t="s">
        <v>68</v>
      </c>
      <c r="AB2307">
        <v>1</v>
      </c>
    </row>
    <row r="2308" spans="1:28" x14ac:dyDescent="0.3">
      <c r="A2308" s="1" t="s">
        <v>6724</v>
      </c>
      <c r="B2308" s="1" t="s">
        <v>6725</v>
      </c>
      <c r="C2308" s="1" t="s">
        <v>1620</v>
      </c>
      <c r="D2308" s="1" t="s">
        <v>3413</v>
      </c>
      <c r="E2308">
        <v>4</v>
      </c>
      <c r="F2308">
        <v>37</v>
      </c>
      <c r="G2308" s="1" t="s">
        <v>44</v>
      </c>
      <c r="H2308" s="2">
        <v>45734</v>
      </c>
      <c r="I2308" s="1" t="s">
        <v>1620</v>
      </c>
      <c r="J2308" s="1" t="s">
        <v>115</v>
      </c>
      <c r="K2308" s="1" t="s">
        <v>3413</v>
      </c>
      <c r="L2308" s="2">
        <v>45730</v>
      </c>
      <c r="M2308">
        <v>2</v>
      </c>
      <c r="N2308">
        <v>0</v>
      </c>
      <c r="O2308">
        <v>0</v>
      </c>
      <c r="P2308">
        <v>526</v>
      </c>
      <c r="Q2308" s="1" t="s">
        <v>1620</v>
      </c>
      <c r="R2308" s="1" t="s">
        <v>1620</v>
      </c>
      <c r="S2308" s="1" t="s">
        <v>1622</v>
      </c>
      <c r="T2308" s="1" t="s">
        <v>134</v>
      </c>
      <c r="U2308" s="1" t="s">
        <v>366</v>
      </c>
      <c r="V2308">
        <v>526</v>
      </c>
      <c r="W2308" s="1" t="s">
        <v>118</v>
      </c>
      <c r="X2308" s="1" t="s">
        <v>59</v>
      </c>
      <c r="Y2308" s="2">
        <v>43824</v>
      </c>
      <c r="Z2308">
        <v>6</v>
      </c>
      <c r="AA2308" s="1" t="s">
        <v>39</v>
      </c>
    </row>
    <row r="2309" spans="1:28" x14ac:dyDescent="0.3">
      <c r="A2309" s="1" t="s">
        <v>6726</v>
      </c>
      <c r="B2309" s="1" t="s">
        <v>6727</v>
      </c>
      <c r="C2309" s="1" t="s">
        <v>1492</v>
      </c>
      <c r="D2309" s="1" t="s">
        <v>3988</v>
      </c>
      <c r="E2309">
        <v>5</v>
      </c>
      <c r="F2309">
        <v>58</v>
      </c>
      <c r="G2309" s="1" t="s">
        <v>44</v>
      </c>
      <c r="H2309" s="2">
        <v>45940</v>
      </c>
      <c r="I2309" s="1" t="s">
        <v>1492</v>
      </c>
      <c r="J2309" s="1" t="s">
        <v>538</v>
      </c>
      <c r="K2309" s="1" t="s">
        <v>3988</v>
      </c>
      <c r="L2309" s="2">
        <v>45930</v>
      </c>
      <c r="M2309">
        <v>4</v>
      </c>
      <c r="N2309">
        <v>5</v>
      </c>
      <c r="O2309">
        <v>0</v>
      </c>
      <c r="P2309">
        <v>3765.8</v>
      </c>
      <c r="Q2309" s="1" t="s">
        <v>1492</v>
      </c>
      <c r="R2309" s="1" t="s">
        <v>1492</v>
      </c>
      <c r="S2309" s="1" t="s">
        <v>1494</v>
      </c>
      <c r="T2309" s="1" t="s">
        <v>107</v>
      </c>
      <c r="U2309" s="1" t="s">
        <v>152</v>
      </c>
      <c r="V2309">
        <v>3964</v>
      </c>
      <c r="W2309" s="1" t="s">
        <v>539</v>
      </c>
      <c r="X2309" s="1" t="s">
        <v>540</v>
      </c>
      <c r="Y2309" s="2">
        <v>44731</v>
      </c>
      <c r="Z2309">
        <v>3.5</v>
      </c>
      <c r="AA2309" s="1" t="s">
        <v>39</v>
      </c>
    </row>
    <row r="2310" spans="1:28" x14ac:dyDescent="0.3">
      <c r="A2310" s="1" t="s">
        <v>6728</v>
      </c>
      <c r="B2310" s="1" t="s">
        <v>6729</v>
      </c>
      <c r="C2310" s="1" t="s">
        <v>3339</v>
      </c>
      <c r="D2310" s="1" t="s">
        <v>6284</v>
      </c>
      <c r="E2310">
        <v>5</v>
      </c>
      <c r="F2310">
        <v>80</v>
      </c>
      <c r="G2310" s="1" t="s">
        <v>44</v>
      </c>
      <c r="H2310" s="2">
        <v>45985</v>
      </c>
      <c r="I2310" s="1" t="s">
        <v>3339</v>
      </c>
      <c r="J2310" s="1" t="s">
        <v>96</v>
      </c>
      <c r="K2310" s="1" t="s">
        <v>6284</v>
      </c>
      <c r="L2310" s="2">
        <v>45976</v>
      </c>
      <c r="M2310">
        <v>6</v>
      </c>
      <c r="N2310">
        <v>30</v>
      </c>
      <c r="O2310">
        <v>0</v>
      </c>
      <c r="P2310">
        <v>269.5</v>
      </c>
      <c r="Q2310" s="1" t="s">
        <v>3339</v>
      </c>
      <c r="R2310" s="1" t="s">
        <v>3339</v>
      </c>
      <c r="S2310" s="1" t="s">
        <v>3341</v>
      </c>
      <c r="T2310" s="1" t="s">
        <v>134</v>
      </c>
      <c r="U2310" s="1" t="s">
        <v>366</v>
      </c>
      <c r="V2310">
        <v>385</v>
      </c>
      <c r="W2310" s="1" t="s">
        <v>99</v>
      </c>
      <c r="X2310" s="1" t="s">
        <v>100</v>
      </c>
      <c r="Y2310" s="2">
        <v>45629</v>
      </c>
      <c r="Z2310">
        <v>1.1000000000000001</v>
      </c>
      <c r="AA2310" s="1" t="s">
        <v>39</v>
      </c>
    </row>
    <row r="2311" spans="1:28" x14ac:dyDescent="0.3">
      <c r="A2311" s="1" t="s">
        <v>6730</v>
      </c>
      <c r="B2311" s="1" t="s">
        <v>6731</v>
      </c>
      <c r="C2311" s="1" t="s">
        <v>1228</v>
      </c>
      <c r="D2311" s="1" t="s">
        <v>6732</v>
      </c>
      <c r="E2311">
        <v>1</v>
      </c>
      <c r="F2311">
        <v>89</v>
      </c>
      <c r="G2311" s="1" t="s">
        <v>44</v>
      </c>
      <c r="H2311" s="2">
        <v>45806</v>
      </c>
      <c r="I2311" s="1" t="s">
        <v>1228</v>
      </c>
      <c r="J2311" s="1" t="s">
        <v>306</v>
      </c>
      <c r="K2311" s="1" t="s">
        <v>6732</v>
      </c>
      <c r="L2311" s="2">
        <v>45788</v>
      </c>
      <c r="M2311">
        <v>13</v>
      </c>
      <c r="N2311">
        <v>30</v>
      </c>
      <c r="O2311">
        <v>1</v>
      </c>
      <c r="P2311">
        <v>4230.1000000000004</v>
      </c>
      <c r="Q2311" s="1" t="s">
        <v>1228</v>
      </c>
      <c r="R2311" s="1" t="s">
        <v>1228</v>
      </c>
      <c r="S2311" s="1" t="s">
        <v>1229</v>
      </c>
      <c r="T2311" s="1" t="s">
        <v>107</v>
      </c>
      <c r="U2311" s="1" t="s">
        <v>125</v>
      </c>
      <c r="V2311">
        <v>6043</v>
      </c>
      <c r="W2311" s="1" t="s">
        <v>308</v>
      </c>
      <c r="X2311" s="1" t="s">
        <v>59</v>
      </c>
      <c r="Y2311" s="2">
        <v>45415</v>
      </c>
      <c r="Z2311">
        <v>1.7</v>
      </c>
      <c r="AA2311" s="1" t="s">
        <v>84</v>
      </c>
      <c r="AB2311">
        <v>1</v>
      </c>
    </row>
    <row r="2312" spans="1:28" x14ac:dyDescent="0.3">
      <c r="A2312" s="1" t="s">
        <v>6733</v>
      </c>
      <c r="B2312" s="1" t="s">
        <v>6734</v>
      </c>
      <c r="C2312" s="1" t="s">
        <v>460</v>
      </c>
      <c r="D2312" s="1" t="s">
        <v>6473</v>
      </c>
      <c r="E2312">
        <v>2</v>
      </c>
      <c r="F2312">
        <v>79</v>
      </c>
      <c r="G2312" s="1" t="s">
        <v>32</v>
      </c>
      <c r="H2312" s="2">
        <v>45861</v>
      </c>
      <c r="I2312" s="1" t="s">
        <v>460</v>
      </c>
      <c r="J2312" s="1" t="s">
        <v>446</v>
      </c>
      <c r="K2312" s="1" t="s">
        <v>6473</v>
      </c>
      <c r="L2312" s="2">
        <v>45849</v>
      </c>
      <c r="M2312">
        <v>7</v>
      </c>
      <c r="N2312">
        <v>0</v>
      </c>
      <c r="O2312">
        <v>0</v>
      </c>
      <c r="P2312">
        <v>2425</v>
      </c>
      <c r="Q2312" s="1" t="s">
        <v>460</v>
      </c>
      <c r="R2312" s="1" t="s">
        <v>460</v>
      </c>
      <c r="S2312" s="1" t="s">
        <v>463</v>
      </c>
      <c r="T2312" s="1" t="s">
        <v>35</v>
      </c>
      <c r="U2312" s="1" t="s">
        <v>167</v>
      </c>
      <c r="V2312">
        <v>2425</v>
      </c>
      <c r="W2312" s="1" t="s">
        <v>447</v>
      </c>
      <c r="X2312" s="1" t="s">
        <v>127</v>
      </c>
      <c r="Y2312" s="2">
        <v>45409</v>
      </c>
      <c r="Z2312">
        <v>1.7</v>
      </c>
      <c r="AA2312" s="1" t="s">
        <v>192</v>
      </c>
      <c r="AB2312">
        <v>1</v>
      </c>
    </row>
    <row r="2313" spans="1:28" x14ac:dyDescent="0.3">
      <c r="A2313" s="1" t="s">
        <v>6735</v>
      </c>
      <c r="B2313" s="1" t="s">
        <v>6736</v>
      </c>
      <c r="C2313" s="1" t="s">
        <v>170</v>
      </c>
      <c r="D2313" s="1" t="s">
        <v>2475</v>
      </c>
      <c r="E2313">
        <v>4</v>
      </c>
      <c r="F2313">
        <v>61</v>
      </c>
      <c r="G2313" s="1" t="s">
        <v>44</v>
      </c>
      <c r="H2313" s="2">
        <v>45898</v>
      </c>
      <c r="I2313" s="1" t="s">
        <v>170</v>
      </c>
      <c r="J2313" s="1" t="s">
        <v>519</v>
      </c>
      <c r="K2313" s="1" t="s">
        <v>2475</v>
      </c>
      <c r="L2313" s="2">
        <v>45884</v>
      </c>
      <c r="M2313">
        <v>4</v>
      </c>
      <c r="N2313">
        <v>5</v>
      </c>
      <c r="O2313">
        <v>0</v>
      </c>
      <c r="P2313">
        <v>3795.25</v>
      </c>
      <c r="Q2313" s="1" t="s">
        <v>170</v>
      </c>
      <c r="R2313" s="1" t="s">
        <v>170</v>
      </c>
      <c r="S2313" s="1" t="s">
        <v>172</v>
      </c>
      <c r="T2313" s="1" t="s">
        <v>35</v>
      </c>
      <c r="U2313" s="1" t="s">
        <v>36</v>
      </c>
      <c r="V2313">
        <v>3995</v>
      </c>
      <c r="W2313" s="1" t="s">
        <v>521</v>
      </c>
      <c r="X2313" s="1" t="s">
        <v>137</v>
      </c>
      <c r="Y2313" s="2">
        <v>43649</v>
      </c>
      <c r="Z2313">
        <v>6.5</v>
      </c>
      <c r="AA2313" s="1" t="s">
        <v>39</v>
      </c>
    </row>
    <row r="2314" spans="1:28" x14ac:dyDescent="0.3">
      <c r="A2314" s="1" t="s">
        <v>6737</v>
      </c>
      <c r="B2314" s="1" t="s">
        <v>6738</v>
      </c>
      <c r="C2314" s="1" t="s">
        <v>675</v>
      </c>
      <c r="D2314" s="1" t="s">
        <v>3480</v>
      </c>
      <c r="E2314">
        <v>3</v>
      </c>
      <c r="F2314">
        <v>50</v>
      </c>
      <c r="G2314" s="1" t="s">
        <v>44</v>
      </c>
      <c r="H2314" s="2">
        <v>46022</v>
      </c>
      <c r="I2314" s="1" t="s">
        <v>675</v>
      </c>
      <c r="J2314" s="1" t="s">
        <v>215</v>
      </c>
      <c r="K2314" s="1" t="s">
        <v>3480</v>
      </c>
      <c r="L2314" s="2">
        <v>46004</v>
      </c>
      <c r="M2314">
        <v>5</v>
      </c>
      <c r="N2314">
        <v>0</v>
      </c>
      <c r="O2314">
        <v>0</v>
      </c>
      <c r="P2314">
        <v>2413</v>
      </c>
      <c r="Q2314" s="1" t="s">
        <v>675</v>
      </c>
      <c r="R2314" s="1" t="s">
        <v>675</v>
      </c>
      <c r="S2314" s="1" t="s">
        <v>677</v>
      </c>
      <c r="T2314" s="1" t="s">
        <v>75</v>
      </c>
      <c r="U2314" s="1" t="s">
        <v>237</v>
      </c>
      <c r="V2314">
        <v>2413</v>
      </c>
      <c r="W2314" s="1" t="s">
        <v>216</v>
      </c>
      <c r="X2314" s="1" t="s">
        <v>127</v>
      </c>
      <c r="Y2314" s="2">
        <v>45659</v>
      </c>
      <c r="Z2314">
        <v>1</v>
      </c>
      <c r="AA2314" s="1" t="s">
        <v>39</v>
      </c>
    </row>
    <row r="2315" spans="1:28" x14ac:dyDescent="0.3">
      <c r="A2315" s="1" t="s">
        <v>6739</v>
      </c>
      <c r="B2315" s="1" t="s">
        <v>6740</v>
      </c>
      <c r="C2315" s="1" t="s">
        <v>780</v>
      </c>
      <c r="D2315" s="1" t="s">
        <v>3577</v>
      </c>
      <c r="E2315">
        <v>2</v>
      </c>
      <c r="F2315">
        <v>74</v>
      </c>
      <c r="G2315" s="1" t="s">
        <v>32</v>
      </c>
      <c r="H2315" s="2">
        <v>45693</v>
      </c>
      <c r="I2315" s="1" t="s">
        <v>780</v>
      </c>
      <c r="J2315" s="1" t="s">
        <v>291</v>
      </c>
      <c r="K2315" s="1" t="s">
        <v>3577</v>
      </c>
      <c r="L2315" s="2">
        <v>45666</v>
      </c>
      <c r="M2315">
        <v>13</v>
      </c>
      <c r="N2315">
        <v>10</v>
      </c>
      <c r="O2315">
        <v>1</v>
      </c>
      <c r="P2315">
        <v>6667.2</v>
      </c>
      <c r="Q2315" s="1" t="s">
        <v>780</v>
      </c>
      <c r="R2315" s="1" t="s">
        <v>780</v>
      </c>
      <c r="S2315" s="1" t="s">
        <v>782</v>
      </c>
      <c r="T2315" s="1" t="s">
        <v>75</v>
      </c>
      <c r="U2315" s="1" t="s">
        <v>76</v>
      </c>
      <c r="V2315">
        <v>7408</v>
      </c>
      <c r="W2315" s="1" t="s">
        <v>293</v>
      </c>
      <c r="X2315" s="1" t="s">
        <v>48</v>
      </c>
      <c r="Y2315" s="2">
        <v>44560</v>
      </c>
      <c r="Z2315">
        <v>4</v>
      </c>
      <c r="AA2315" s="1" t="s">
        <v>84</v>
      </c>
      <c r="AB2315">
        <v>1</v>
      </c>
    </row>
    <row r="2316" spans="1:28" x14ac:dyDescent="0.3">
      <c r="A2316" s="1" t="s">
        <v>6741</v>
      </c>
      <c r="B2316" s="1" t="s">
        <v>6742</v>
      </c>
      <c r="C2316" s="1" t="s">
        <v>1570</v>
      </c>
      <c r="D2316" s="1" t="s">
        <v>971</v>
      </c>
      <c r="E2316">
        <v>3</v>
      </c>
      <c r="F2316">
        <v>41</v>
      </c>
      <c r="G2316" s="1" t="s">
        <v>32</v>
      </c>
      <c r="H2316" s="2">
        <v>45811</v>
      </c>
      <c r="I2316" s="1" t="s">
        <v>1570</v>
      </c>
      <c r="J2316" s="1" t="s">
        <v>123</v>
      </c>
      <c r="K2316" s="1" t="s">
        <v>971</v>
      </c>
      <c r="L2316" s="2">
        <v>45795</v>
      </c>
      <c r="M2316">
        <v>6</v>
      </c>
      <c r="N2316">
        <v>10</v>
      </c>
      <c r="O2316">
        <v>0</v>
      </c>
      <c r="P2316">
        <v>878.4</v>
      </c>
      <c r="Q2316" s="1" t="s">
        <v>1570</v>
      </c>
      <c r="R2316" s="1" t="s">
        <v>1570</v>
      </c>
      <c r="S2316" s="1" t="s">
        <v>1572</v>
      </c>
      <c r="T2316" s="1" t="s">
        <v>90</v>
      </c>
      <c r="U2316" s="1" t="s">
        <v>185</v>
      </c>
      <c r="V2316">
        <v>976</v>
      </c>
      <c r="W2316" s="1" t="s">
        <v>126</v>
      </c>
      <c r="X2316" s="1" t="s">
        <v>127</v>
      </c>
      <c r="Y2316" s="2">
        <v>44230</v>
      </c>
      <c r="Z2316">
        <v>4.9000000000000004</v>
      </c>
      <c r="AA2316" s="1" t="s">
        <v>39</v>
      </c>
    </row>
    <row r="2317" spans="1:28" x14ac:dyDescent="0.3">
      <c r="A2317" s="1" t="s">
        <v>6743</v>
      </c>
      <c r="B2317" s="1" t="s">
        <v>6744</v>
      </c>
      <c r="C2317" s="1" t="s">
        <v>596</v>
      </c>
      <c r="D2317" s="1" t="s">
        <v>6419</v>
      </c>
      <c r="E2317">
        <v>4</v>
      </c>
      <c r="F2317">
        <v>33</v>
      </c>
      <c r="G2317" s="1" t="s">
        <v>44</v>
      </c>
      <c r="H2317" s="2">
        <v>45747</v>
      </c>
      <c r="I2317" s="1" t="s">
        <v>596</v>
      </c>
      <c r="J2317" s="1" t="s">
        <v>204</v>
      </c>
      <c r="K2317" s="1" t="s">
        <v>6419</v>
      </c>
      <c r="L2317" s="2">
        <v>45732</v>
      </c>
      <c r="M2317">
        <v>4</v>
      </c>
      <c r="N2317">
        <v>0</v>
      </c>
      <c r="O2317">
        <v>0</v>
      </c>
      <c r="P2317">
        <v>2319</v>
      </c>
      <c r="Q2317" s="1" t="s">
        <v>596</v>
      </c>
      <c r="R2317" s="1" t="s">
        <v>596</v>
      </c>
      <c r="S2317" s="1" t="s">
        <v>599</v>
      </c>
      <c r="T2317" s="1" t="s">
        <v>75</v>
      </c>
      <c r="U2317" s="1" t="s">
        <v>76</v>
      </c>
      <c r="V2317">
        <v>2319</v>
      </c>
      <c r="W2317" s="1" t="s">
        <v>206</v>
      </c>
      <c r="X2317" s="1" t="s">
        <v>137</v>
      </c>
      <c r="Y2317" s="2">
        <v>43138</v>
      </c>
      <c r="Z2317">
        <v>7.9</v>
      </c>
      <c r="AA2317" s="1" t="s">
        <v>39</v>
      </c>
    </row>
    <row r="2318" spans="1:28" x14ac:dyDescent="0.3">
      <c r="A2318" s="1" t="s">
        <v>6745</v>
      </c>
      <c r="B2318" s="1" t="s">
        <v>6746</v>
      </c>
      <c r="C2318" s="1" t="s">
        <v>616</v>
      </c>
      <c r="D2318" s="1" t="s">
        <v>6747</v>
      </c>
      <c r="E2318">
        <v>2</v>
      </c>
      <c r="F2318">
        <v>83</v>
      </c>
      <c r="G2318" s="1" t="s">
        <v>44</v>
      </c>
      <c r="H2318" s="2">
        <v>45972</v>
      </c>
      <c r="I2318" s="1" t="s">
        <v>616</v>
      </c>
      <c r="J2318" s="1" t="s">
        <v>221</v>
      </c>
      <c r="K2318" s="1" t="s">
        <v>6747</v>
      </c>
      <c r="L2318" s="2">
        <v>45966</v>
      </c>
      <c r="M2318">
        <v>4</v>
      </c>
      <c r="N2318">
        <v>30</v>
      </c>
      <c r="O2318">
        <v>0</v>
      </c>
      <c r="P2318">
        <v>1710.1</v>
      </c>
      <c r="Q2318" s="1" t="s">
        <v>616</v>
      </c>
      <c r="R2318" s="1" t="s">
        <v>616</v>
      </c>
      <c r="S2318" s="1" t="s">
        <v>618</v>
      </c>
      <c r="T2318" s="1" t="s">
        <v>90</v>
      </c>
      <c r="U2318" s="1" t="s">
        <v>91</v>
      </c>
      <c r="V2318">
        <v>2443</v>
      </c>
      <c r="W2318" s="1" t="s">
        <v>224</v>
      </c>
      <c r="X2318" s="1" t="s">
        <v>137</v>
      </c>
      <c r="Y2318" s="2">
        <v>44532</v>
      </c>
      <c r="Z2318">
        <v>4.0999999999999996</v>
      </c>
      <c r="AA2318" s="1" t="s">
        <v>49</v>
      </c>
      <c r="AB2318">
        <v>1</v>
      </c>
    </row>
    <row r="2319" spans="1:28" x14ac:dyDescent="0.3">
      <c r="A2319" s="1" t="s">
        <v>6748</v>
      </c>
      <c r="B2319" s="1" t="s">
        <v>6749</v>
      </c>
      <c r="C2319" s="1" t="s">
        <v>430</v>
      </c>
      <c r="D2319" s="1" t="s">
        <v>6750</v>
      </c>
      <c r="E2319">
        <v>5</v>
      </c>
      <c r="F2319">
        <v>55</v>
      </c>
      <c r="G2319" s="1" t="s">
        <v>44</v>
      </c>
      <c r="H2319" s="2">
        <v>45946</v>
      </c>
      <c r="I2319" s="1" t="s">
        <v>430</v>
      </c>
      <c r="J2319" s="1" t="s">
        <v>96</v>
      </c>
      <c r="K2319" s="1" t="s">
        <v>6750</v>
      </c>
      <c r="L2319" s="2">
        <v>45934</v>
      </c>
      <c r="M2319">
        <v>3</v>
      </c>
      <c r="N2319">
        <v>20</v>
      </c>
      <c r="O2319">
        <v>0</v>
      </c>
      <c r="P2319">
        <v>106.4</v>
      </c>
      <c r="Q2319" s="1" t="s">
        <v>430</v>
      </c>
      <c r="R2319" s="1" t="s">
        <v>430</v>
      </c>
      <c r="S2319" s="1" t="s">
        <v>432</v>
      </c>
      <c r="T2319" s="1" t="s">
        <v>134</v>
      </c>
      <c r="U2319" s="1" t="s">
        <v>135</v>
      </c>
      <c r="V2319">
        <v>133</v>
      </c>
      <c r="W2319" s="1" t="s">
        <v>99</v>
      </c>
      <c r="X2319" s="1" t="s">
        <v>100</v>
      </c>
      <c r="Y2319" s="2">
        <v>45629</v>
      </c>
      <c r="Z2319">
        <v>1.1000000000000001</v>
      </c>
      <c r="AA2319" s="1" t="s">
        <v>39</v>
      </c>
    </row>
    <row r="2320" spans="1:28" x14ac:dyDescent="0.3">
      <c r="A2320" s="1" t="s">
        <v>6751</v>
      </c>
      <c r="B2320" s="1" t="s">
        <v>6752</v>
      </c>
      <c r="C2320" s="1" t="s">
        <v>1107</v>
      </c>
      <c r="D2320" s="1" t="s">
        <v>6444</v>
      </c>
      <c r="E2320">
        <v>5</v>
      </c>
      <c r="F2320">
        <v>55</v>
      </c>
      <c r="G2320" s="1" t="s">
        <v>44</v>
      </c>
      <c r="H2320" s="2">
        <v>45809</v>
      </c>
      <c r="I2320" s="1" t="s">
        <v>1107</v>
      </c>
      <c r="J2320" s="1" t="s">
        <v>318</v>
      </c>
      <c r="K2320" s="1" t="s">
        <v>6444</v>
      </c>
      <c r="L2320" s="2">
        <v>45798</v>
      </c>
      <c r="M2320">
        <v>3</v>
      </c>
      <c r="N2320">
        <v>20</v>
      </c>
      <c r="O2320">
        <v>0</v>
      </c>
      <c r="P2320">
        <v>97.6</v>
      </c>
      <c r="Q2320" s="1" t="s">
        <v>1107</v>
      </c>
      <c r="R2320" s="1" t="s">
        <v>1107</v>
      </c>
      <c r="S2320" s="1" t="s">
        <v>1109</v>
      </c>
      <c r="T2320" s="1" t="s">
        <v>134</v>
      </c>
      <c r="U2320" s="1" t="s">
        <v>366</v>
      </c>
      <c r="V2320">
        <v>122</v>
      </c>
      <c r="W2320" s="1" t="s">
        <v>319</v>
      </c>
      <c r="X2320" s="1" t="s">
        <v>48</v>
      </c>
      <c r="Y2320" s="2">
        <v>45758</v>
      </c>
      <c r="Z2320">
        <v>0.7</v>
      </c>
      <c r="AA2320" s="1" t="s">
        <v>827</v>
      </c>
      <c r="AB2320">
        <v>1</v>
      </c>
    </row>
    <row r="2321" spans="1:28" x14ac:dyDescent="0.3">
      <c r="A2321" s="1" t="s">
        <v>6753</v>
      </c>
      <c r="B2321" s="1" t="s">
        <v>6754</v>
      </c>
      <c r="C2321" s="1" t="s">
        <v>2525</v>
      </c>
      <c r="D2321" s="1" t="s">
        <v>4935</v>
      </c>
      <c r="E2321">
        <v>3</v>
      </c>
      <c r="F2321">
        <v>55</v>
      </c>
      <c r="G2321" s="1" t="s">
        <v>44</v>
      </c>
      <c r="H2321" s="2">
        <v>46039</v>
      </c>
      <c r="I2321" s="1" t="s">
        <v>2525</v>
      </c>
      <c r="J2321" s="1" t="s">
        <v>592</v>
      </c>
      <c r="K2321" s="1" t="s">
        <v>4935</v>
      </c>
      <c r="L2321" s="2">
        <v>46021</v>
      </c>
      <c r="M2321">
        <v>4</v>
      </c>
      <c r="N2321">
        <v>20</v>
      </c>
      <c r="O2321">
        <v>0</v>
      </c>
      <c r="P2321">
        <v>2988</v>
      </c>
      <c r="Q2321" s="1" t="s">
        <v>2525</v>
      </c>
      <c r="R2321" s="1" t="s">
        <v>2525</v>
      </c>
      <c r="S2321" s="1" t="s">
        <v>2526</v>
      </c>
      <c r="T2321" s="1" t="s">
        <v>35</v>
      </c>
      <c r="U2321" s="1" t="s">
        <v>167</v>
      </c>
      <c r="V2321">
        <v>3735</v>
      </c>
      <c r="W2321" s="1" t="s">
        <v>593</v>
      </c>
      <c r="X2321" s="1" t="s">
        <v>127</v>
      </c>
      <c r="Y2321" s="2">
        <v>44133</v>
      </c>
      <c r="Z2321">
        <v>5.2</v>
      </c>
      <c r="AA2321" s="1" t="s">
        <v>39</v>
      </c>
    </row>
    <row r="2322" spans="1:28" x14ac:dyDescent="0.3">
      <c r="A2322" s="1" t="s">
        <v>6755</v>
      </c>
      <c r="B2322" s="1" t="s">
        <v>6756</v>
      </c>
      <c r="C2322" s="1" t="s">
        <v>234</v>
      </c>
      <c r="D2322" s="1" t="s">
        <v>6757</v>
      </c>
      <c r="E2322">
        <v>4</v>
      </c>
      <c r="F2322">
        <v>41</v>
      </c>
      <c r="G2322" s="1" t="s">
        <v>44</v>
      </c>
      <c r="H2322" s="2">
        <v>46005</v>
      </c>
      <c r="I2322" s="1" t="s">
        <v>234</v>
      </c>
      <c r="J2322" s="1" t="s">
        <v>318</v>
      </c>
      <c r="K2322" s="1" t="s">
        <v>6757</v>
      </c>
      <c r="L2322" s="2">
        <v>45992</v>
      </c>
      <c r="M2322">
        <v>4</v>
      </c>
      <c r="N2322">
        <v>0</v>
      </c>
      <c r="O2322">
        <v>0</v>
      </c>
      <c r="P2322">
        <v>2066</v>
      </c>
      <c r="Q2322" s="1" t="s">
        <v>234</v>
      </c>
      <c r="R2322" s="1" t="s">
        <v>234</v>
      </c>
      <c r="S2322" s="1" t="s">
        <v>236</v>
      </c>
      <c r="T2322" s="1" t="s">
        <v>75</v>
      </c>
      <c r="U2322" s="1" t="s">
        <v>237</v>
      </c>
      <c r="V2322">
        <v>2066</v>
      </c>
      <c r="W2322" s="1" t="s">
        <v>319</v>
      </c>
      <c r="X2322" s="1" t="s">
        <v>48</v>
      </c>
      <c r="Y2322" s="2">
        <v>45758</v>
      </c>
      <c r="Z2322">
        <v>0.7</v>
      </c>
      <c r="AA2322" s="1" t="s">
        <v>39</v>
      </c>
    </row>
    <row r="2323" spans="1:28" x14ac:dyDescent="0.3">
      <c r="A2323" s="1" t="s">
        <v>6758</v>
      </c>
      <c r="B2323" s="1" t="s">
        <v>6759</v>
      </c>
      <c r="C2323" s="1" t="s">
        <v>247</v>
      </c>
      <c r="D2323" s="1" t="s">
        <v>1732</v>
      </c>
      <c r="E2323">
        <v>4</v>
      </c>
      <c r="F2323">
        <v>44</v>
      </c>
      <c r="G2323" s="1" t="s">
        <v>44</v>
      </c>
      <c r="H2323" s="2">
        <v>45883</v>
      </c>
      <c r="I2323" s="1" t="s">
        <v>247</v>
      </c>
      <c r="J2323" s="1" t="s">
        <v>598</v>
      </c>
      <c r="K2323" s="1" t="s">
        <v>1732</v>
      </c>
      <c r="L2323" s="2">
        <v>45862</v>
      </c>
      <c r="M2323">
        <v>9</v>
      </c>
      <c r="N2323">
        <v>15</v>
      </c>
      <c r="O2323">
        <v>1</v>
      </c>
      <c r="P2323">
        <v>1488.35</v>
      </c>
      <c r="Q2323" s="1" t="s">
        <v>247</v>
      </c>
      <c r="R2323" s="1" t="s">
        <v>247</v>
      </c>
      <c r="S2323" s="1" t="s">
        <v>249</v>
      </c>
      <c r="T2323" s="1" t="s">
        <v>35</v>
      </c>
      <c r="U2323" s="1" t="s">
        <v>167</v>
      </c>
      <c r="V2323">
        <v>1751</v>
      </c>
      <c r="W2323" s="1" t="s">
        <v>600</v>
      </c>
      <c r="X2323" s="1" t="s">
        <v>38</v>
      </c>
      <c r="Y2323" s="2">
        <v>43141</v>
      </c>
      <c r="Z2323">
        <v>7.9</v>
      </c>
      <c r="AA2323" s="1" t="s">
        <v>39</v>
      </c>
    </row>
    <row r="2324" spans="1:28" x14ac:dyDescent="0.3">
      <c r="A2324" s="1" t="s">
        <v>6760</v>
      </c>
      <c r="B2324" s="1" t="s">
        <v>6761</v>
      </c>
      <c r="C2324" s="1" t="s">
        <v>675</v>
      </c>
      <c r="D2324" s="1" t="s">
        <v>6762</v>
      </c>
      <c r="E2324">
        <v>3</v>
      </c>
      <c r="F2324">
        <v>71</v>
      </c>
      <c r="G2324" s="1" t="s">
        <v>44</v>
      </c>
      <c r="H2324" s="2">
        <v>45748</v>
      </c>
      <c r="I2324" s="1" t="s">
        <v>675</v>
      </c>
      <c r="J2324" s="1" t="s">
        <v>394</v>
      </c>
      <c r="K2324" s="1" t="s">
        <v>6762</v>
      </c>
      <c r="L2324" s="2">
        <v>45730</v>
      </c>
      <c r="M2324">
        <v>6</v>
      </c>
      <c r="N2324">
        <v>0</v>
      </c>
      <c r="O2324">
        <v>0</v>
      </c>
      <c r="P2324">
        <v>2413</v>
      </c>
      <c r="Q2324" s="1" t="s">
        <v>675</v>
      </c>
      <c r="R2324" s="1" t="s">
        <v>675</v>
      </c>
      <c r="S2324" s="1" t="s">
        <v>677</v>
      </c>
      <c r="T2324" s="1" t="s">
        <v>75</v>
      </c>
      <c r="U2324" s="1" t="s">
        <v>237</v>
      </c>
      <c r="V2324">
        <v>2413</v>
      </c>
      <c r="W2324" s="1" t="s">
        <v>396</v>
      </c>
      <c r="X2324" s="1" t="s">
        <v>127</v>
      </c>
      <c r="Y2324" s="2">
        <v>43220</v>
      </c>
      <c r="Z2324">
        <v>7.7</v>
      </c>
      <c r="AA2324" s="1" t="s">
        <v>39</v>
      </c>
    </row>
    <row r="2325" spans="1:28" x14ac:dyDescent="0.3">
      <c r="A2325" s="1" t="s">
        <v>6763</v>
      </c>
      <c r="B2325" s="1" t="s">
        <v>6764</v>
      </c>
      <c r="C2325" s="1" t="s">
        <v>30</v>
      </c>
      <c r="D2325" s="1" t="s">
        <v>3513</v>
      </c>
      <c r="E2325">
        <v>3</v>
      </c>
      <c r="F2325">
        <v>47</v>
      </c>
      <c r="G2325" s="1" t="s">
        <v>32</v>
      </c>
      <c r="H2325" s="2">
        <v>45694</v>
      </c>
      <c r="I2325" s="1" t="s">
        <v>30</v>
      </c>
      <c r="J2325" s="1" t="s">
        <v>96</v>
      </c>
      <c r="K2325" s="1" t="s">
        <v>3513</v>
      </c>
      <c r="L2325" s="2">
        <v>45686</v>
      </c>
      <c r="M2325">
        <v>6</v>
      </c>
      <c r="N2325">
        <v>15</v>
      </c>
      <c r="O2325">
        <v>0</v>
      </c>
      <c r="P2325">
        <v>472.6</v>
      </c>
      <c r="Q2325" s="1" t="s">
        <v>30</v>
      </c>
      <c r="R2325" s="1" t="s">
        <v>30</v>
      </c>
      <c r="S2325" s="1" t="s">
        <v>34</v>
      </c>
      <c r="T2325" s="1" t="s">
        <v>35</v>
      </c>
      <c r="U2325" s="1" t="s">
        <v>36</v>
      </c>
      <c r="V2325">
        <v>556</v>
      </c>
      <c r="W2325" s="1" t="s">
        <v>99</v>
      </c>
      <c r="X2325" s="1" t="s">
        <v>100</v>
      </c>
      <c r="Y2325" s="2">
        <v>45629</v>
      </c>
      <c r="Z2325">
        <v>1.1000000000000001</v>
      </c>
      <c r="AA2325" s="1" t="s">
        <v>39</v>
      </c>
    </row>
    <row r="2326" spans="1:28" x14ac:dyDescent="0.3">
      <c r="A2326" s="1" t="s">
        <v>6765</v>
      </c>
      <c r="B2326" s="1" t="s">
        <v>6766</v>
      </c>
      <c r="C2326" s="1" t="s">
        <v>2306</v>
      </c>
      <c r="D2326" s="1" t="s">
        <v>3486</v>
      </c>
      <c r="E2326">
        <v>5</v>
      </c>
      <c r="F2326">
        <v>11</v>
      </c>
      <c r="G2326" s="1" t="s">
        <v>44</v>
      </c>
      <c r="H2326" s="2">
        <v>45936</v>
      </c>
      <c r="I2326" s="1" t="s">
        <v>2306</v>
      </c>
      <c r="J2326" s="1" t="s">
        <v>204</v>
      </c>
      <c r="K2326" s="1" t="s">
        <v>3486</v>
      </c>
      <c r="L2326" s="2">
        <v>45922</v>
      </c>
      <c r="M2326">
        <v>6</v>
      </c>
      <c r="N2326">
        <v>10</v>
      </c>
      <c r="O2326">
        <v>0</v>
      </c>
      <c r="P2326">
        <v>529.20000000000005</v>
      </c>
      <c r="Q2326" s="1" t="s">
        <v>2306</v>
      </c>
      <c r="R2326" s="1" t="s">
        <v>2306</v>
      </c>
      <c r="S2326" s="1" t="s">
        <v>2307</v>
      </c>
      <c r="T2326" s="1" t="s">
        <v>134</v>
      </c>
      <c r="U2326" s="1" t="s">
        <v>378</v>
      </c>
      <c r="V2326">
        <v>588</v>
      </c>
      <c r="W2326" s="1" t="s">
        <v>206</v>
      </c>
      <c r="X2326" s="1" t="s">
        <v>137</v>
      </c>
      <c r="Y2326" s="2">
        <v>43138</v>
      </c>
      <c r="Z2326">
        <v>7.9</v>
      </c>
      <c r="AA2326" s="1" t="s">
        <v>39</v>
      </c>
    </row>
    <row r="2327" spans="1:28" x14ac:dyDescent="0.3">
      <c r="A2327" s="1" t="s">
        <v>6767</v>
      </c>
      <c r="B2327" s="1" t="s">
        <v>6768</v>
      </c>
      <c r="C2327" s="1" t="s">
        <v>656</v>
      </c>
      <c r="D2327" s="1" t="s">
        <v>6769</v>
      </c>
      <c r="E2327">
        <v>5</v>
      </c>
      <c r="F2327">
        <v>48</v>
      </c>
      <c r="G2327" s="1" t="s">
        <v>44</v>
      </c>
      <c r="H2327" s="2">
        <v>45988</v>
      </c>
      <c r="I2327" s="1" t="s">
        <v>656</v>
      </c>
      <c r="J2327" s="1" t="s">
        <v>123</v>
      </c>
      <c r="K2327" s="1" t="s">
        <v>6769</v>
      </c>
      <c r="L2327" s="2">
        <v>45971</v>
      </c>
      <c r="M2327">
        <v>4</v>
      </c>
      <c r="N2327">
        <v>30</v>
      </c>
      <c r="O2327">
        <v>0</v>
      </c>
      <c r="P2327">
        <v>5294.8</v>
      </c>
      <c r="Q2327" s="1" t="s">
        <v>656</v>
      </c>
      <c r="R2327" s="1" t="s">
        <v>656</v>
      </c>
      <c r="S2327" s="1" t="s">
        <v>658</v>
      </c>
      <c r="T2327" s="1" t="s">
        <v>75</v>
      </c>
      <c r="U2327" s="1" t="s">
        <v>314</v>
      </c>
      <c r="V2327">
        <v>7564</v>
      </c>
      <c r="W2327" s="1" t="s">
        <v>126</v>
      </c>
      <c r="X2327" s="1" t="s">
        <v>127</v>
      </c>
      <c r="Y2327" s="2">
        <v>44230</v>
      </c>
      <c r="Z2327">
        <v>4.9000000000000004</v>
      </c>
      <c r="AA2327" s="1" t="s">
        <v>39</v>
      </c>
    </row>
    <row r="2328" spans="1:28" x14ac:dyDescent="0.3">
      <c r="A2328" s="1" t="s">
        <v>6770</v>
      </c>
      <c r="B2328" s="1" t="s">
        <v>6771</v>
      </c>
      <c r="C2328" s="1" t="s">
        <v>3078</v>
      </c>
      <c r="D2328" s="1" t="s">
        <v>6772</v>
      </c>
      <c r="E2328">
        <v>4</v>
      </c>
      <c r="F2328">
        <v>42</v>
      </c>
      <c r="G2328" s="1" t="s">
        <v>44</v>
      </c>
      <c r="H2328" s="2">
        <v>45689</v>
      </c>
      <c r="I2328" s="1" t="s">
        <v>3078</v>
      </c>
      <c r="J2328" s="1" t="s">
        <v>284</v>
      </c>
      <c r="K2328" s="1" t="s">
        <v>6772</v>
      </c>
      <c r="L2328" s="2">
        <v>45677</v>
      </c>
      <c r="M2328">
        <v>7</v>
      </c>
      <c r="N2328">
        <v>20</v>
      </c>
      <c r="O2328">
        <v>0</v>
      </c>
      <c r="P2328">
        <v>1083.2</v>
      </c>
      <c r="Q2328" s="1" t="s">
        <v>3078</v>
      </c>
      <c r="R2328" s="1" t="s">
        <v>3078</v>
      </c>
      <c r="S2328" s="1" t="s">
        <v>3079</v>
      </c>
      <c r="T2328" s="1" t="s">
        <v>107</v>
      </c>
      <c r="U2328" s="1" t="s">
        <v>125</v>
      </c>
      <c r="V2328">
        <v>1354</v>
      </c>
      <c r="W2328" s="1" t="s">
        <v>286</v>
      </c>
      <c r="X2328" s="1" t="s">
        <v>127</v>
      </c>
      <c r="Y2328" s="2">
        <v>45629</v>
      </c>
      <c r="Z2328">
        <v>1.1000000000000001</v>
      </c>
      <c r="AA2328" s="1" t="s">
        <v>39</v>
      </c>
    </row>
    <row r="2329" spans="1:28" x14ac:dyDescent="0.3">
      <c r="A2329" s="1" t="s">
        <v>6773</v>
      </c>
      <c r="B2329" s="1" t="s">
        <v>6774</v>
      </c>
      <c r="C2329" s="1" t="s">
        <v>587</v>
      </c>
      <c r="D2329" s="1" t="s">
        <v>6775</v>
      </c>
      <c r="E2329">
        <v>3</v>
      </c>
      <c r="F2329">
        <v>83</v>
      </c>
      <c r="G2329" s="1" t="s">
        <v>32</v>
      </c>
      <c r="H2329" s="2">
        <v>45981</v>
      </c>
      <c r="I2329" s="1" t="s">
        <v>587</v>
      </c>
      <c r="J2329" s="1" t="s">
        <v>204</v>
      </c>
      <c r="K2329" s="1" t="s">
        <v>6775</v>
      </c>
      <c r="L2329" s="2">
        <v>45959</v>
      </c>
      <c r="M2329">
        <v>10</v>
      </c>
      <c r="N2329">
        <v>30</v>
      </c>
      <c r="O2329">
        <v>0</v>
      </c>
      <c r="P2329">
        <v>1145.9000000000001</v>
      </c>
      <c r="Q2329" s="1" t="s">
        <v>587</v>
      </c>
      <c r="R2329" s="1" t="s">
        <v>587</v>
      </c>
      <c r="S2329" s="1" t="s">
        <v>588</v>
      </c>
      <c r="T2329" s="1" t="s">
        <v>35</v>
      </c>
      <c r="U2329" s="1" t="s">
        <v>36</v>
      </c>
      <c r="V2329">
        <v>1637</v>
      </c>
      <c r="W2329" s="1" t="s">
        <v>206</v>
      </c>
      <c r="X2329" s="1" t="s">
        <v>137</v>
      </c>
      <c r="Y2329" s="2">
        <v>43138</v>
      </c>
      <c r="Z2329">
        <v>7.9</v>
      </c>
      <c r="AA2329" s="1" t="s">
        <v>39</v>
      </c>
    </row>
    <row r="2330" spans="1:28" x14ac:dyDescent="0.3">
      <c r="A2330" s="1" t="s">
        <v>6776</v>
      </c>
      <c r="B2330" s="1" t="s">
        <v>6777</v>
      </c>
      <c r="C2330" s="1" t="s">
        <v>818</v>
      </c>
      <c r="D2330" s="1" t="s">
        <v>6627</v>
      </c>
      <c r="E2330">
        <v>5</v>
      </c>
      <c r="F2330">
        <v>134</v>
      </c>
      <c r="G2330" s="1" t="s">
        <v>44</v>
      </c>
      <c r="H2330" s="2">
        <v>45691</v>
      </c>
      <c r="I2330" s="1" t="s">
        <v>818</v>
      </c>
      <c r="J2330" s="1" t="s">
        <v>197</v>
      </c>
      <c r="K2330" s="1" t="s">
        <v>6627</v>
      </c>
      <c r="L2330" s="2">
        <v>45674</v>
      </c>
      <c r="M2330">
        <v>3</v>
      </c>
      <c r="N2330">
        <v>20</v>
      </c>
      <c r="O2330">
        <v>0</v>
      </c>
      <c r="P2330">
        <v>33135.199999999997</v>
      </c>
      <c r="Q2330" s="1" t="s">
        <v>818</v>
      </c>
      <c r="R2330" s="1" t="s">
        <v>818</v>
      </c>
      <c r="S2330" s="1" t="s">
        <v>820</v>
      </c>
      <c r="T2330" s="1" t="s">
        <v>75</v>
      </c>
      <c r="U2330" s="1" t="s">
        <v>98</v>
      </c>
      <c r="V2330">
        <v>41419</v>
      </c>
      <c r="W2330" s="1" t="s">
        <v>199</v>
      </c>
      <c r="X2330" s="1" t="s">
        <v>59</v>
      </c>
      <c r="Y2330" s="2">
        <v>43613</v>
      </c>
      <c r="Z2330">
        <v>6.6</v>
      </c>
      <c r="AA2330" s="1" t="s">
        <v>39</v>
      </c>
    </row>
    <row r="2331" spans="1:28" x14ac:dyDescent="0.3">
      <c r="A2331" s="1" t="s">
        <v>6778</v>
      </c>
      <c r="B2331" s="1" t="s">
        <v>6779</v>
      </c>
      <c r="C2331" s="1" t="s">
        <v>276</v>
      </c>
      <c r="D2331" s="1" t="s">
        <v>6358</v>
      </c>
      <c r="E2331">
        <v>2</v>
      </c>
      <c r="F2331">
        <v>71</v>
      </c>
      <c r="G2331" s="1" t="s">
        <v>44</v>
      </c>
      <c r="H2331" s="2">
        <v>45765</v>
      </c>
      <c r="I2331" s="1" t="s">
        <v>276</v>
      </c>
      <c r="J2331" s="1" t="s">
        <v>45</v>
      </c>
      <c r="K2331" s="1" t="s">
        <v>6358</v>
      </c>
      <c r="L2331" s="2">
        <v>45749</v>
      </c>
      <c r="M2331">
        <v>2</v>
      </c>
      <c r="N2331">
        <v>10</v>
      </c>
      <c r="O2331">
        <v>1</v>
      </c>
      <c r="P2331">
        <v>289.8</v>
      </c>
      <c r="Q2331" s="1" t="s">
        <v>276</v>
      </c>
      <c r="R2331" s="1" t="s">
        <v>276</v>
      </c>
      <c r="S2331" s="1" t="s">
        <v>278</v>
      </c>
      <c r="T2331" s="1" t="s">
        <v>35</v>
      </c>
      <c r="U2331" s="1" t="s">
        <v>36</v>
      </c>
      <c r="V2331">
        <v>322</v>
      </c>
      <c r="W2331" s="1" t="s">
        <v>47</v>
      </c>
      <c r="X2331" s="1" t="s">
        <v>48</v>
      </c>
      <c r="Y2331" s="2">
        <v>44112</v>
      </c>
      <c r="Z2331">
        <v>5.2</v>
      </c>
      <c r="AA2331" s="1" t="s">
        <v>154</v>
      </c>
      <c r="AB2331">
        <v>1</v>
      </c>
    </row>
    <row r="2332" spans="1:28" x14ac:dyDescent="0.3">
      <c r="A2332" s="1" t="s">
        <v>6780</v>
      </c>
      <c r="B2332" s="1" t="s">
        <v>6781</v>
      </c>
      <c r="C2332" s="1" t="s">
        <v>963</v>
      </c>
      <c r="D2332" s="1" t="s">
        <v>6782</v>
      </c>
      <c r="E2332">
        <v>3</v>
      </c>
      <c r="F2332">
        <v>86</v>
      </c>
      <c r="G2332" s="1" t="s">
        <v>44</v>
      </c>
      <c r="H2332" s="2">
        <v>45928</v>
      </c>
      <c r="I2332" s="1" t="s">
        <v>963</v>
      </c>
      <c r="J2332" s="1" t="s">
        <v>513</v>
      </c>
      <c r="K2332" s="1" t="s">
        <v>6782</v>
      </c>
      <c r="L2332" s="2">
        <v>45916</v>
      </c>
      <c r="M2332">
        <v>8</v>
      </c>
      <c r="N2332">
        <v>15</v>
      </c>
      <c r="O2332">
        <v>1</v>
      </c>
      <c r="P2332">
        <v>912.9</v>
      </c>
      <c r="Q2332" s="1" t="s">
        <v>963</v>
      </c>
      <c r="R2332" s="1" t="s">
        <v>963</v>
      </c>
      <c r="S2332" s="1" t="s">
        <v>965</v>
      </c>
      <c r="T2332" s="1" t="s">
        <v>35</v>
      </c>
      <c r="U2332" s="1" t="s">
        <v>223</v>
      </c>
      <c r="V2332">
        <v>1074</v>
      </c>
      <c r="W2332" s="1" t="s">
        <v>514</v>
      </c>
      <c r="X2332" s="1" t="s">
        <v>59</v>
      </c>
      <c r="Y2332" s="2">
        <v>44396</v>
      </c>
      <c r="Z2332">
        <v>4.5</v>
      </c>
      <c r="AA2332" s="1" t="s">
        <v>173</v>
      </c>
      <c r="AB2332">
        <v>1</v>
      </c>
    </row>
    <row r="2333" spans="1:28" x14ac:dyDescent="0.3">
      <c r="A2333" s="1" t="s">
        <v>6783</v>
      </c>
      <c r="B2333" s="1" t="s">
        <v>6784</v>
      </c>
      <c r="C2333" s="1" t="s">
        <v>1076</v>
      </c>
      <c r="D2333" s="1" t="s">
        <v>4769</v>
      </c>
      <c r="E2333">
        <v>1</v>
      </c>
      <c r="F2333">
        <v>63</v>
      </c>
      <c r="G2333" s="1" t="s">
        <v>44</v>
      </c>
      <c r="H2333" s="2">
        <v>45743</v>
      </c>
      <c r="I2333" s="1" t="s">
        <v>1076</v>
      </c>
      <c r="J2333" s="1" t="s">
        <v>215</v>
      </c>
      <c r="K2333" s="1" t="s">
        <v>4769</v>
      </c>
      <c r="L2333" s="2">
        <v>45736</v>
      </c>
      <c r="M2333">
        <v>2</v>
      </c>
      <c r="N2333">
        <v>10</v>
      </c>
      <c r="O2333">
        <v>1</v>
      </c>
      <c r="P2333">
        <v>254.7</v>
      </c>
      <c r="Q2333" s="1" t="s">
        <v>1076</v>
      </c>
      <c r="R2333" s="1" t="s">
        <v>1076</v>
      </c>
      <c r="S2333" s="1" t="s">
        <v>1078</v>
      </c>
      <c r="T2333" s="1" t="s">
        <v>35</v>
      </c>
      <c r="U2333" s="1" t="s">
        <v>223</v>
      </c>
      <c r="V2333">
        <v>283</v>
      </c>
      <c r="W2333" s="1" t="s">
        <v>216</v>
      </c>
      <c r="X2333" s="1" t="s">
        <v>127</v>
      </c>
      <c r="Y2333" s="2">
        <v>45659</v>
      </c>
      <c r="Z2333">
        <v>1</v>
      </c>
      <c r="AA2333" s="1" t="s">
        <v>173</v>
      </c>
      <c r="AB2333">
        <v>1</v>
      </c>
    </row>
    <row r="2334" spans="1:28" x14ac:dyDescent="0.3">
      <c r="A2334" s="1" t="s">
        <v>6785</v>
      </c>
      <c r="B2334" s="1" t="s">
        <v>6786</v>
      </c>
      <c r="C2334" s="1" t="s">
        <v>170</v>
      </c>
      <c r="D2334" s="1" t="s">
        <v>6787</v>
      </c>
      <c r="E2334">
        <v>3</v>
      </c>
      <c r="F2334">
        <v>61</v>
      </c>
      <c r="G2334" s="1" t="s">
        <v>44</v>
      </c>
      <c r="H2334" s="2">
        <v>45907</v>
      </c>
      <c r="I2334" s="1" t="s">
        <v>170</v>
      </c>
      <c r="J2334" s="1" t="s">
        <v>327</v>
      </c>
      <c r="K2334" s="1" t="s">
        <v>6787</v>
      </c>
      <c r="L2334" s="2">
        <v>45888</v>
      </c>
      <c r="M2334">
        <v>5</v>
      </c>
      <c r="N2334">
        <v>5</v>
      </c>
      <c r="O2334">
        <v>0</v>
      </c>
      <c r="P2334">
        <v>3795.25</v>
      </c>
      <c r="Q2334" s="1" t="s">
        <v>170</v>
      </c>
      <c r="R2334" s="1" t="s">
        <v>170</v>
      </c>
      <c r="S2334" s="1" t="s">
        <v>172</v>
      </c>
      <c r="T2334" s="1" t="s">
        <v>35</v>
      </c>
      <c r="U2334" s="1" t="s">
        <v>36</v>
      </c>
      <c r="V2334">
        <v>3995</v>
      </c>
      <c r="W2334" s="1" t="s">
        <v>329</v>
      </c>
      <c r="X2334" s="1" t="s">
        <v>59</v>
      </c>
      <c r="Y2334" s="2">
        <v>43819</v>
      </c>
      <c r="Z2334">
        <v>6</v>
      </c>
      <c r="AA2334" s="1" t="s">
        <v>39</v>
      </c>
    </row>
    <row r="2335" spans="1:28" x14ac:dyDescent="0.3">
      <c r="A2335" s="1" t="s">
        <v>6788</v>
      </c>
      <c r="B2335" s="1" t="s">
        <v>6789</v>
      </c>
      <c r="C2335" s="1" t="s">
        <v>382</v>
      </c>
      <c r="D2335" s="1" t="s">
        <v>6790</v>
      </c>
      <c r="E2335">
        <v>5</v>
      </c>
      <c r="F2335">
        <v>46</v>
      </c>
      <c r="G2335" s="1" t="s">
        <v>32</v>
      </c>
      <c r="H2335" s="2">
        <v>45673</v>
      </c>
      <c r="I2335" s="1" t="s">
        <v>382</v>
      </c>
      <c r="J2335" s="1" t="s">
        <v>284</v>
      </c>
      <c r="K2335" s="1" t="s">
        <v>6790</v>
      </c>
      <c r="L2335" s="2">
        <v>45662</v>
      </c>
      <c r="M2335">
        <v>5</v>
      </c>
      <c r="N2335">
        <v>20</v>
      </c>
      <c r="O2335">
        <v>0</v>
      </c>
      <c r="P2335">
        <v>248.8</v>
      </c>
      <c r="Q2335" s="1" t="s">
        <v>382</v>
      </c>
      <c r="R2335" s="1" t="s">
        <v>382</v>
      </c>
      <c r="S2335" s="1" t="s">
        <v>384</v>
      </c>
      <c r="T2335" s="1" t="s">
        <v>134</v>
      </c>
      <c r="U2335" s="1" t="s">
        <v>135</v>
      </c>
      <c r="V2335">
        <v>311</v>
      </c>
      <c r="W2335" s="1" t="s">
        <v>286</v>
      </c>
      <c r="X2335" s="1" t="s">
        <v>127</v>
      </c>
      <c r="Y2335" s="2">
        <v>45629</v>
      </c>
      <c r="Z2335">
        <v>1.1000000000000001</v>
      </c>
      <c r="AA2335" s="1" t="s">
        <v>68</v>
      </c>
      <c r="AB2335">
        <v>1</v>
      </c>
    </row>
    <row r="2336" spans="1:28" x14ac:dyDescent="0.3">
      <c r="A2336" s="1" t="s">
        <v>6791</v>
      </c>
      <c r="B2336" s="1" t="s">
        <v>6792</v>
      </c>
      <c r="C2336" s="1" t="s">
        <v>880</v>
      </c>
      <c r="D2336" s="1" t="s">
        <v>4865</v>
      </c>
      <c r="E2336">
        <v>5</v>
      </c>
      <c r="F2336">
        <v>6</v>
      </c>
      <c r="G2336" s="1" t="s">
        <v>44</v>
      </c>
      <c r="H2336" s="2">
        <v>45907</v>
      </c>
      <c r="I2336" s="1" t="s">
        <v>880</v>
      </c>
      <c r="J2336" s="1" t="s">
        <v>197</v>
      </c>
      <c r="K2336" s="1" t="s">
        <v>4865</v>
      </c>
      <c r="L2336" s="2">
        <v>45900</v>
      </c>
      <c r="M2336">
        <v>4</v>
      </c>
      <c r="N2336">
        <v>10</v>
      </c>
      <c r="O2336">
        <v>0</v>
      </c>
      <c r="P2336">
        <v>2664.9</v>
      </c>
      <c r="Q2336" s="1" t="s">
        <v>880</v>
      </c>
      <c r="R2336" s="1" t="s">
        <v>880</v>
      </c>
      <c r="S2336" s="1" t="s">
        <v>882</v>
      </c>
      <c r="T2336" s="1" t="s">
        <v>75</v>
      </c>
      <c r="U2336" s="1" t="s">
        <v>98</v>
      </c>
      <c r="V2336">
        <v>2961</v>
      </c>
      <c r="W2336" s="1" t="s">
        <v>199</v>
      </c>
      <c r="X2336" s="1" t="s">
        <v>59</v>
      </c>
      <c r="Y2336" s="2">
        <v>43613</v>
      </c>
      <c r="Z2336">
        <v>6.6</v>
      </c>
      <c r="AA2336" s="1" t="s">
        <v>39</v>
      </c>
    </row>
    <row r="2337" spans="1:28" x14ac:dyDescent="0.3">
      <c r="A2337" s="1" t="s">
        <v>6793</v>
      </c>
      <c r="B2337" s="1" t="s">
        <v>6794</v>
      </c>
      <c r="C2337" s="1" t="s">
        <v>958</v>
      </c>
      <c r="D2337" s="1" t="s">
        <v>6126</v>
      </c>
      <c r="E2337">
        <v>2</v>
      </c>
      <c r="F2337">
        <v>140</v>
      </c>
      <c r="G2337" s="1" t="s">
        <v>44</v>
      </c>
      <c r="H2337" s="2">
        <v>45978</v>
      </c>
      <c r="I2337" s="1" t="s">
        <v>958</v>
      </c>
      <c r="J2337" s="1" t="s">
        <v>394</v>
      </c>
      <c r="K2337" s="1" t="s">
        <v>6126</v>
      </c>
      <c r="L2337" s="2">
        <v>45966</v>
      </c>
      <c r="M2337">
        <v>3</v>
      </c>
      <c r="N2337">
        <v>30</v>
      </c>
      <c r="O2337">
        <v>1</v>
      </c>
      <c r="P2337">
        <v>224</v>
      </c>
      <c r="Q2337" s="1" t="s">
        <v>958</v>
      </c>
      <c r="R2337" s="1" t="s">
        <v>958</v>
      </c>
      <c r="S2337" s="1" t="s">
        <v>960</v>
      </c>
      <c r="T2337" s="1" t="s">
        <v>35</v>
      </c>
      <c r="U2337" s="1" t="s">
        <v>83</v>
      </c>
      <c r="V2337">
        <v>320</v>
      </c>
      <c r="W2337" s="1" t="s">
        <v>396</v>
      </c>
      <c r="X2337" s="1" t="s">
        <v>127</v>
      </c>
      <c r="Y2337" s="2">
        <v>43220</v>
      </c>
      <c r="Z2337">
        <v>7.7</v>
      </c>
      <c r="AA2337" s="1" t="s">
        <v>84</v>
      </c>
      <c r="AB2337">
        <v>1</v>
      </c>
    </row>
    <row r="2338" spans="1:28" x14ac:dyDescent="0.3">
      <c r="A2338" s="1" t="s">
        <v>6795</v>
      </c>
      <c r="B2338" s="1" t="s">
        <v>6796</v>
      </c>
      <c r="C2338" s="1" t="s">
        <v>728</v>
      </c>
      <c r="D2338" s="1" t="s">
        <v>4406</v>
      </c>
      <c r="E2338">
        <v>3</v>
      </c>
      <c r="F2338">
        <v>51</v>
      </c>
      <c r="G2338" s="1" t="s">
        <v>44</v>
      </c>
      <c r="H2338" s="2">
        <v>45953</v>
      </c>
      <c r="I2338" s="1" t="s">
        <v>728</v>
      </c>
      <c r="J2338" s="1" t="s">
        <v>519</v>
      </c>
      <c r="K2338" s="1" t="s">
        <v>4406</v>
      </c>
      <c r="L2338" s="2">
        <v>45940</v>
      </c>
      <c r="M2338">
        <v>5</v>
      </c>
      <c r="N2338">
        <v>0</v>
      </c>
      <c r="O2338">
        <v>0</v>
      </c>
      <c r="P2338">
        <v>1413</v>
      </c>
      <c r="Q2338" s="1" t="s">
        <v>728</v>
      </c>
      <c r="R2338" s="1" t="s">
        <v>728</v>
      </c>
      <c r="S2338" s="1" t="s">
        <v>730</v>
      </c>
      <c r="T2338" s="1" t="s">
        <v>134</v>
      </c>
      <c r="U2338" s="1" t="s">
        <v>366</v>
      </c>
      <c r="V2338">
        <v>1413</v>
      </c>
      <c r="W2338" s="1" t="s">
        <v>521</v>
      </c>
      <c r="X2338" s="1" t="s">
        <v>137</v>
      </c>
      <c r="Y2338" s="2">
        <v>43649</v>
      </c>
      <c r="Z2338">
        <v>6.5</v>
      </c>
      <c r="AA2338" s="1" t="s">
        <v>39</v>
      </c>
    </row>
    <row r="2339" spans="1:28" x14ac:dyDescent="0.3">
      <c r="A2339" s="1" t="s">
        <v>6797</v>
      </c>
      <c r="B2339" s="1" t="s">
        <v>6798</v>
      </c>
      <c r="C2339" s="1" t="s">
        <v>1616</v>
      </c>
      <c r="D2339" s="1" t="s">
        <v>1613</v>
      </c>
      <c r="E2339">
        <v>4</v>
      </c>
      <c r="F2339">
        <v>87</v>
      </c>
      <c r="G2339" s="1" t="s">
        <v>44</v>
      </c>
      <c r="H2339" s="2">
        <v>45763</v>
      </c>
      <c r="I2339" s="1" t="s">
        <v>1616</v>
      </c>
      <c r="J2339" s="1" t="s">
        <v>264</v>
      </c>
      <c r="K2339" s="1" t="s">
        <v>1613</v>
      </c>
      <c r="L2339" s="2">
        <v>45758</v>
      </c>
      <c r="M2339">
        <v>4</v>
      </c>
      <c r="N2339">
        <v>10</v>
      </c>
      <c r="O2339">
        <v>0</v>
      </c>
      <c r="P2339">
        <v>4404.6000000000004</v>
      </c>
      <c r="Q2339" s="1" t="s">
        <v>1616</v>
      </c>
      <c r="R2339" s="1" t="s">
        <v>1616</v>
      </c>
      <c r="S2339" s="1" t="s">
        <v>1617</v>
      </c>
      <c r="T2339" s="1" t="s">
        <v>90</v>
      </c>
      <c r="U2339" s="1" t="s">
        <v>266</v>
      </c>
      <c r="V2339">
        <v>4894</v>
      </c>
      <c r="W2339" s="1" t="s">
        <v>267</v>
      </c>
      <c r="X2339" s="1" t="s">
        <v>268</v>
      </c>
      <c r="Y2339" s="2">
        <v>43207</v>
      </c>
      <c r="Z2339">
        <v>7.7</v>
      </c>
      <c r="AA2339" s="1" t="s">
        <v>39</v>
      </c>
    </row>
    <row r="2340" spans="1:28" x14ac:dyDescent="0.3">
      <c r="A2340" s="1" t="s">
        <v>6799</v>
      </c>
      <c r="B2340" s="1" t="s">
        <v>6800</v>
      </c>
      <c r="C2340" s="1" t="s">
        <v>62</v>
      </c>
      <c r="D2340" s="1" t="s">
        <v>6801</v>
      </c>
      <c r="E2340">
        <v>3</v>
      </c>
      <c r="F2340">
        <v>90</v>
      </c>
      <c r="G2340" s="1" t="s">
        <v>32</v>
      </c>
      <c r="H2340" s="2">
        <v>45917</v>
      </c>
      <c r="I2340" s="1" t="s">
        <v>62</v>
      </c>
      <c r="J2340" s="1" t="s">
        <v>73</v>
      </c>
      <c r="K2340" s="1" t="s">
        <v>6801</v>
      </c>
      <c r="L2340" s="2">
        <v>45910</v>
      </c>
      <c r="M2340">
        <v>5</v>
      </c>
      <c r="N2340">
        <v>0</v>
      </c>
      <c r="O2340">
        <v>0</v>
      </c>
      <c r="P2340">
        <v>791</v>
      </c>
      <c r="Q2340" s="1" t="s">
        <v>62</v>
      </c>
      <c r="R2340" s="1" t="s">
        <v>62</v>
      </c>
      <c r="S2340" s="1" t="s">
        <v>65</v>
      </c>
      <c r="T2340" s="1" t="s">
        <v>56</v>
      </c>
      <c r="U2340" s="1" t="s">
        <v>66</v>
      </c>
      <c r="V2340">
        <v>791</v>
      </c>
      <c r="W2340" s="1" t="s">
        <v>77</v>
      </c>
      <c r="X2340" s="1" t="s">
        <v>38</v>
      </c>
      <c r="Y2340" s="2">
        <v>44193</v>
      </c>
      <c r="Z2340">
        <v>5</v>
      </c>
      <c r="AA2340" s="1" t="s">
        <v>39</v>
      </c>
    </row>
    <row r="2341" spans="1:28" x14ac:dyDescent="0.3">
      <c r="A2341" s="1" t="s">
        <v>6802</v>
      </c>
      <c r="B2341" s="1" t="s">
        <v>6803</v>
      </c>
      <c r="C2341" s="1" t="s">
        <v>1123</v>
      </c>
      <c r="D2341" s="1" t="s">
        <v>1901</v>
      </c>
      <c r="E2341">
        <v>1</v>
      </c>
      <c r="F2341">
        <v>169</v>
      </c>
      <c r="G2341" s="1" t="s">
        <v>44</v>
      </c>
      <c r="H2341" s="2">
        <v>45851</v>
      </c>
      <c r="I2341" s="1" t="s">
        <v>1123</v>
      </c>
      <c r="J2341" s="1" t="s">
        <v>272</v>
      </c>
      <c r="K2341" s="1" t="s">
        <v>1901</v>
      </c>
      <c r="L2341" s="2">
        <v>45836</v>
      </c>
      <c r="M2341">
        <v>6</v>
      </c>
      <c r="N2341">
        <v>0</v>
      </c>
      <c r="O2341">
        <v>1</v>
      </c>
      <c r="P2341">
        <v>1864</v>
      </c>
      <c r="Q2341" s="1" t="s">
        <v>1123</v>
      </c>
      <c r="R2341" s="1" t="s">
        <v>1123</v>
      </c>
      <c r="S2341" s="1" t="s">
        <v>1125</v>
      </c>
      <c r="T2341" s="1" t="s">
        <v>75</v>
      </c>
      <c r="U2341" s="1" t="s">
        <v>237</v>
      </c>
      <c r="V2341">
        <v>1864</v>
      </c>
      <c r="W2341" s="1" t="s">
        <v>273</v>
      </c>
      <c r="X2341" s="1" t="s">
        <v>38</v>
      </c>
      <c r="Y2341" s="2">
        <v>45880</v>
      </c>
      <c r="Z2341">
        <v>0.4</v>
      </c>
      <c r="AA2341" s="1" t="s">
        <v>84</v>
      </c>
      <c r="AB2341">
        <v>1</v>
      </c>
    </row>
    <row r="2342" spans="1:28" x14ac:dyDescent="0.3">
      <c r="A2342" s="1" t="s">
        <v>6804</v>
      </c>
      <c r="B2342" s="1" t="s">
        <v>6805</v>
      </c>
      <c r="C2342" s="1" t="s">
        <v>780</v>
      </c>
      <c r="D2342" s="1" t="s">
        <v>6806</v>
      </c>
      <c r="E2342">
        <v>4</v>
      </c>
      <c r="F2342">
        <v>21</v>
      </c>
      <c r="G2342" s="1" t="s">
        <v>44</v>
      </c>
      <c r="H2342" s="2">
        <v>45828</v>
      </c>
      <c r="I2342" s="1" t="s">
        <v>780</v>
      </c>
      <c r="J2342" s="1" t="s">
        <v>142</v>
      </c>
      <c r="K2342" s="1" t="s">
        <v>6806</v>
      </c>
      <c r="L2342" s="2">
        <v>45813</v>
      </c>
      <c r="M2342">
        <v>2</v>
      </c>
      <c r="N2342">
        <v>5</v>
      </c>
      <c r="O2342">
        <v>0</v>
      </c>
      <c r="P2342">
        <v>7037.6</v>
      </c>
      <c r="Q2342" s="1" t="s">
        <v>780</v>
      </c>
      <c r="R2342" s="1" t="s">
        <v>780</v>
      </c>
      <c r="S2342" s="1" t="s">
        <v>782</v>
      </c>
      <c r="T2342" s="1" t="s">
        <v>75</v>
      </c>
      <c r="U2342" s="1" t="s">
        <v>76</v>
      </c>
      <c r="V2342">
        <v>7408</v>
      </c>
      <c r="W2342" s="1" t="s">
        <v>145</v>
      </c>
      <c r="X2342" s="1" t="s">
        <v>59</v>
      </c>
      <c r="Y2342" s="2">
        <v>43159</v>
      </c>
      <c r="Z2342">
        <v>7.8</v>
      </c>
      <c r="AA2342" s="1" t="s">
        <v>39</v>
      </c>
    </row>
    <row r="2343" spans="1:28" x14ac:dyDescent="0.3">
      <c r="A2343" s="1" t="s">
        <v>6807</v>
      </c>
      <c r="B2343" s="1" t="s">
        <v>6808</v>
      </c>
      <c r="C2343" s="1" t="s">
        <v>861</v>
      </c>
      <c r="D2343" s="1" t="s">
        <v>6809</v>
      </c>
      <c r="E2343">
        <v>3</v>
      </c>
      <c r="F2343">
        <v>79</v>
      </c>
      <c r="G2343" s="1" t="s">
        <v>44</v>
      </c>
      <c r="H2343" s="2">
        <v>45734</v>
      </c>
      <c r="I2343" s="1" t="s">
        <v>861</v>
      </c>
      <c r="J2343" s="1" t="s">
        <v>221</v>
      </c>
      <c r="K2343" s="1" t="s">
        <v>6809</v>
      </c>
      <c r="L2343" s="2">
        <v>45718</v>
      </c>
      <c r="M2343">
        <v>6</v>
      </c>
      <c r="N2343">
        <v>0</v>
      </c>
      <c r="O2343">
        <v>1</v>
      </c>
      <c r="P2343">
        <v>223</v>
      </c>
      <c r="Q2343" s="1" t="s">
        <v>861</v>
      </c>
      <c r="R2343" s="1" t="s">
        <v>861</v>
      </c>
      <c r="S2343" s="1" t="s">
        <v>863</v>
      </c>
      <c r="T2343" s="1" t="s">
        <v>56</v>
      </c>
      <c r="U2343" s="1" t="s">
        <v>66</v>
      </c>
      <c r="V2343">
        <v>223</v>
      </c>
      <c r="W2343" s="1" t="s">
        <v>224</v>
      </c>
      <c r="X2343" s="1" t="s">
        <v>137</v>
      </c>
      <c r="Y2343" s="2">
        <v>44532</v>
      </c>
      <c r="Z2343">
        <v>4.0999999999999996</v>
      </c>
      <c r="AA2343" s="1" t="s">
        <v>39</v>
      </c>
    </row>
    <row r="2344" spans="1:28" x14ac:dyDescent="0.3">
      <c r="A2344" s="1" t="s">
        <v>6810</v>
      </c>
      <c r="B2344" s="1" t="s">
        <v>6811</v>
      </c>
      <c r="C2344" s="1" t="s">
        <v>399</v>
      </c>
      <c r="D2344" s="1" t="s">
        <v>2703</v>
      </c>
      <c r="E2344">
        <v>4</v>
      </c>
      <c r="F2344">
        <v>54</v>
      </c>
      <c r="G2344" s="1" t="s">
        <v>401</v>
      </c>
      <c r="H2344" s="2">
        <v>45875</v>
      </c>
      <c r="I2344" s="1" t="s">
        <v>399</v>
      </c>
      <c r="J2344" s="1" t="s">
        <v>33</v>
      </c>
      <c r="K2344" s="1" t="s">
        <v>2703</v>
      </c>
      <c r="L2344" s="2">
        <v>45863</v>
      </c>
      <c r="M2344">
        <v>5</v>
      </c>
      <c r="N2344">
        <v>15</v>
      </c>
      <c r="O2344">
        <v>0</v>
      </c>
      <c r="P2344">
        <v>26592.25</v>
      </c>
      <c r="Q2344" s="1" t="s">
        <v>399</v>
      </c>
      <c r="R2344" s="1" t="s">
        <v>399</v>
      </c>
      <c r="S2344" s="1" t="s">
        <v>402</v>
      </c>
      <c r="T2344" s="1" t="s">
        <v>75</v>
      </c>
      <c r="U2344" s="1" t="s">
        <v>314</v>
      </c>
      <c r="V2344">
        <v>31285</v>
      </c>
      <c r="W2344" s="1" t="s">
        <v>37</v>
      </c>
      <c r="X2344" s="1" t="s">
        <v>38</v>
      </c>
      <c r="Y2344" s="2">
        <v>43032</v>
      </c>
      <c r="Z2344">
        <v>8.1999999999999993</v>
      </c>
      <c r="AA2344" s="1" t="s">
        <v>39</v>
      </c>
    </row>
    <row r="2345" spans="1:28" x14ac:dyDescent="0.3">
      <c r="A2345" s="1" t="s">
        <v>6812</v>
      </c>
      <c r="B2345" s="1" t="s">
        <v>6813</v>
      </c>
      <c r="C2345" s="1" t="s">
        <v>681</v>
      </c>
      <c r="D2345" s="1" t="s">
        <v>6402</v>
      </c>
      <c r="E2345">
        <v>4</v>
      </c>
      <c r="F2345">
        <v>19</v>
      </c>
      <c r="G2345" s="1" t="s">
        <v>44</v>
      </c>
      <c r="H2345" s="2">
        <v>45868</v>
      </c>
      <c r="I2345" s="1" t="s">
        <v>681</v>
      </c>
      <c r="J2345" s="1" t="s">
        <v>284</v>
      </c>
      <c r="K2345" s="1" t="s">
        <v>6402</v>
      </c>
      <c r="L2345" s="2">
        <v>45850</v>
      </c>
      <c r="M2345">
        <v>4</v>
      </c>
      <c r="N2345">
        <v>5</v>
      </c>
      <c r="O2345">
        <v>0</v>
      </c>
      <c r="P2345">
        <v>174.8</v>
      </c>
      <c r="Q2345" s="1" t="s">
        <v>681</v>
      </c>
      <c r="R2345" s="1" t="s">
        <v>681</v>
      </c>
      <c r="S2345" s="1" t="s">
        <v>683</v>
      </c>
      <c r="T2345" s="1" t="s">
        <v>134</v>
      </c>
      <c r="U2345" s="1" t="s">
        <v>366</v>
      </c>
      <c r="V2345">
        <v>184</v>
      </c>
      <c r="W2345" s="1" t="s">
        <v>286</v>
      </c>
      <c r="X2345" s="1" t="s">
        <v>127</v>
      </c>
      <c r="Y2345" s="2">
        <v>45629</v>
      </c>
      <c r="Z2345">
        <v>1.1000000000000001</v>
      </c>
      <c r="AA2345" s="1" t="s">
        <v>39</v>
      </c>
    </row>
    <row r="2346" spans="1:28" x14ac:dyDescent="0.3">
      <c r="A2346" s="1" t="s">
        <v>6814</v>
      </c>
      <c r="B2346" s="1" t="s">
        <v>6815</v>
      </c>
      <c r="C2346" s="1" t="s">
        <v>1453</v>
      </c>
      <c r="D2346" s="1" t="s">
        <v>6816</v>
      </c>
      <c r="E2346">
        <v>5</v>
      </c>
      <c r="F2346">
        <v>37</v>
      </c>
      <c r="G2346" s="1" t="s">
        <v>44</v>
      </c>
      <c r="H2346" s="2">
        <v>45799</v>
      </c>
      <c r="I2346" s="1" t="s">
        <v>1453</v>
      </c>
      <c r="J2346" s="1" t="s">
        <v>159</v>
      </c>
      <c r="K2346" s="1" t="s">
        <v>6816</v>
      </c>
      <c r="L2346" s="2">
        <v>45782</v>
      </c>
      <c r="M2346">
        <v>4</v>
      </c>
      <c r="N2346">
        <v>0</v>
      </c>
      <c r="O2346">
        <v>0</v>
      </c>
      <c r="P2346">
        <v>272</v>
      </c>
      <c r="Q2346" s="1" t="s">
        <v>1453</v>
      </c>
      <c r="R2346" s="1" t="s">
        <v>1453</v>
      </c>
      <c r="S2346" s="1" t="s">
        <v>1455</v>
      </c>
      <c r="T2346" s="1" t="s">
        <v>134</v>
      </c>
      <c r="U2346" s="1" t="s">
        <v>144</v>
      </c>
      <c r="V2346">
        <v>272</v>
      </c>
      <c r="W2346" s="1" t="s">
        <v>161</v>
      </c>
      <c r="X2346" s="1" t="s">
        <v>59</v>
      </c>
      <c r="Y2346" s="2">
        <v>43812</v>
      </c>
      <c r="Z2346">
        <v>6.1</v>
      </c>
      <c r="AA2346" s="1" t="s">
        <v>39</v>
      </c>
    </row>
    <row r="2347" spans="1:28" x14ac:dyDescent="0.3">
      <c r="A2347" s="1" t="s">
        <v>6817</v>
      </c>
      <c r="B2347" s="1" t="s">
        <v>6818</v>
      </c>
      <c r="C2347" s="1" t="s">
        <v>1024</v>
      </c>
      <c r="D2347" s="1" t="s">
        <v>3210</v>
      </c>
      <c r="E2347">
        <v>4</v>
      </c>
      <c r="F2347">
        <v>48</v>
      </c>
      <c r="G2347" s="1" t="s">
        <v>44</v>
      </c>
      <c r="H2347" s="2">
        <v>45753</v>
      </c>
      <c r="I2347" s="1" t="s">
        <v>1024</v>
      </c>
      <c r="J2347" s="1" t="s">
        <v>159</v>
      </c>
      <c r="K2347" s="1" t="s">
        <v>3210</v>
      </c>
      <c r="L2347" s="2">
        <v>45741</v>
      </c>
      <c r="M2347">
        <v>6</v>
      </c>
      <c r="N2347">
        <v>15</v>
      </c>
      <c r="O2347">
        <v>0</v>
      </c>
      <c r="P2347">
        <v>2105.4499999999998</v>
      </c>
      <c r="Q2347" s="1" t="s">
        <v>1024</v>
      </c>
      <c r="R2347" s="1" t="s">
        <v>1024</v>
      </c>
      <c r="S2347" s="1" t="s">
        <v>1026</v>
      </c>
      <c r="T2347" s="1" t="s">
        <v>56</v>
      </c>
      <c r="U2347" s="1" t="s">
        <v>359</v>
      </c>
      <c r="V2347">
        <v>2477</v>
      </c>
      <c r="W2347" s="1" t="s">
        <v>161</v>
      </c>
      <c r="X2347" s="1" t="s">
        <v>59</v>
      </c>
      <c r="Y2347" s="2">
        <v>43812</v>
      </c>
      <c r="Z2347">
        <v>6.1</v>
      </c>
      <c r="AA2347" s="1" t="s">
        <v>39</v>
      </c>
    </row>
    <row r="2348" spans="1:28" x14ac:dyDescent="0.3">
      <c r="A2348" s="1" t="s">
        <v>6819</v>
      </c>
      <c r="B2348" s="1" t="s">
        <v>6820</v>
      </c>
      <c r="C2348" s="1" t="s">
        <v>1743</v>
      </c>
      <c r="D2348" s="1" t="s">
        <v>6821</v>
      </c>
      <c r="E2348">
        <v>2</v>
      </c>
      <c r="F2348">
        <v>57</v>
      </c>
      <c r="G2348" s="1" t="s">
        <v>44</v>
      </c>
      <c r="H2348" s="2">
        <v>45992</v>
      </c>
      <c r="I2348" s="1" t="s">
        <v>1743</v>
      </c>
      <c r="J2348" s="1" t="s">
        <v>183</v>
      </c>
      <c r="K2348" s="1" t="s">
        <v>6821</v>
      </c>
      <c r="L2348" s="2">
        <v>45967</v>
      </c>
      <c r="M2348">
        <v>13</v>
      </c>
      <c r="N2348">
        <v>0</v>
      </c>
      <c r="O2348">
        <v>0</v>
      </c>
      <c r="P2348">
        <v>325</v>
      </c>
      <c r="Q2348" s="1" t="s">
        <v>1743</v>
      </c>
      <c r="R2348" s="1" t="s">
        <v>1743</v>
      </c>
      <c r="S2348" s="1" t="s">
        <v>1744</v>
      </c>
      <c r="T2348" s="1" t="s">
        <v>134</v>
      </c>
      <c r="U2348" s="1" t="s">
        <v>144</v>
      </c>
      <c r="V2348">
        <v>325</v>
      </c>
      <c r="W2348" s="1" t="s">
        <v>186</v>
      </c>
      <c r="X2348" s="1" t="s">
        <v>137</v>
      </c>
      <c r="Y2348" s="2">
        <v>45507</v>
      </c>
      <c r="Z2348">
        <v>1.4</v>
      </c>
      <c r="AA2348" s="1" t="s">
        <v>49</v>
      </c>
      <c r="AB2348">
        <v>1</v>
      </c>
    </row>
    <row r="2349" spans="1:28" x14ac:dyDescent="0.3">
      <c r="A2349" s="1" t="s">
        <v>6822</v>
      </c>
      <c r="B2349" s="1" t="s">
        <v>6823</v>
      </c>
      <c r="C2349" s="1" t="s">
        <v>532</v>
      </c>
      <c r="D2349" s="1" t="s">
        <v>5947</v>
      </c>
      <c r="E2349">
        <v>4</v>
      </c>
      <c r="F2349">
        <v>50</v>
      </c>
      <c r="G2349" s="1" t="s">
        <v>32</v>
      </c>
      <c r="H2349" s="2">
        <v>45785</v>
      </c>
      <c r="I2349" s="1" t="s">
        <v>532</v>
      </c>
      <c r="J2349" s="1" t="s">
        <v>123</v>
      </c>
      <c r="K2349" s="1" t="s">
        <v>5947</v>
      </c>
      <c r="L2349" s="2">
        <v>45765</v>
      </c>
      <c r="M2349">
        <v>7</v>
      </c>
      <c r="N2349">
        <v>5</v>
      </c>
      <c r="O2349">
        <v>1</v>
      </c>
      <c r="P2349">
        <v>227.05</v>
      </c>
      <c r="Q2349" s="1" t="s">
        <v>532</v>
      </c>
      <c r="R2349" s="1" t="s">
        <v>532</v>
      </c>
      <c r="S2349" s="1" t="s">
        <v>534</v>
      </c>
      <c r="T2349" s="1" t="s">
        <v>134</v>
      </c>
      <c r="U2349" s="1" t="s">
        <v>378</v>
      </c>
      <c r="V2349">
        <v>239</v>
      </c>
      <c r="W2349" s="1" t="s">
        <v>126</v>
      </c>
      <c r="X2349" s="1" t="s">
        <v>127</v>
      </c>
      <c r="Y2349" s="2">
        <v>44230</v>
      </c>
      <c r="Z2349">
        <v>4.9000000000000004</v>
      </c>
      <c r="AA2349" s="1" t="s">
        <v>39</v>
      </c>
    </row>
    <row r="2350" spans="1:28" x14ac:dyDescent="0.3">
      <c r="A2350" s="1" t="s">
        <v>6824</v>
      </c>
      <c r="B2350" s="1" t="s">
        <v>6825</v>
      </c>
      <c r="C2350" s="1" t="s">
        <v>1042</v>
      </c>
      <c r="D2350" s="1" t="s">
        <v>3922</v>
      </c>
      <c r="E2350">
        <v>3</v>
      </c>
      <c r="F2350">
        <v>61</v>
      </c>
      <c r="G2350" s="1" t="s">
        <v>44</v>
      </c>
      <c r="H2350" s="2">
        <v>46020</v>
      </c>
      <c r="I2350" s="1" t="s">
        <v>1042</v>
      </c>
      <c r="J2350" s="1" t="s">
        <v>519</v>
      </c>
      <c r="K2350" s="1" t="s">
        <v>3922</v>
      </c>
      <c r="L2350" s="2">
        <v>46009</v>
      </c>
      <c r="M2350">
        <v>8</v>
      </c>
      <c r="N2350">
        <v>0</v>
      </c>
      <c r="O2350">
        <v>1</v>
      </c>
      <c r="P2350">
        <v>1631</v>
      </c>
      <c r="Q2350" s="1" t="s">
        <v>1042</v>
      </c>
      <c r="R2350" s="1" t="s">
        <v>1042</v>
      </c>
      <c r="S2350" s="1" t="s">
        <v>1044</v>
      </c>
      <c r="T2350" s="1" t="s">
        <v>107</v>
      </c>
      <c r="U2350" s="1" t="s">
        <v>416</v>
      </c>
      <c r="V2350">
        <v>1631</v>
      </c>
      <c r="W2350" s="1" t="s">
        <v>521</v>
      </c>
      <c r="X2350" s="1" t="s">
        <v>137</v>
      </c>
      <c r="Y2350" s="2">
        <v>43649</v>
      </c>
      <c r="Z2350">
        <v>6.5</v>
      </c>
      <c r="AA2350" s="1" t="s">
        <v>39</v>
      </c>
    </row>
    <row r="2351" spans="1:28" x14ac:dyDescent="0.3">
      <c r="A2351" s="1" t="s">
        <v>6826</v>
      </c>
      <c r="B2351" s="1" t="s">
        <v>6827</v>
      </c>
      <c r="C2351" s="1" t="s">
        <v>369</v>
      </c>
      <c r="D2351" s="1" t="s">
        <v>6828</v>
      </c>
      <c r="E2351">
        <v>4</v>
      </c>
      <c r="F2351">
        <v>43</v>
      </c>
      <c r="G2351" s="1" t="s">
        <v>32</v>
      </c>
      <c r="H2351" s="2">
        <v>45723</v>
      </c>
      <c r="I2351" s="1" t="s">
        <v>369</v>
      </c>
      <c r="J2351" s="1" t="s">
        <v>446</v>
      </c>
      <c r="K2351" s="1" t="s">
        <v>6828</v>
      </c>
      <c r="L2351" s="2">
        <v>45712</v>
      </c>
      <c r="M2351">
        <v>2</v>
      </c>
      <c r="N2351">
        <v>0</v>
      </c>
      <c r="O2351">
        <v>0</v>
      </c>
      <c r="P2351">
        <v>40292</v>
      </c>
      <c r="Q2351" s="1" t="s">
        <v>369</v>
      </c>
      <c r="R2351" s="1" t="s">
        <v>369</v>
      </c>
      <c r="S2351" s="1" t="s">
        <v>371</v>
      </c>
      <c r="T2351" s="1" t="s">
        <v>75</v>
      </c>
      <c r="U2351" s="1" t="s">
        <v>76</v>
      </c>
      <c r="V2351">
        <v>40292</v>
      </c>
      <c r="W2351" s="1" t="s">
        <v>447</v>
      </c>
      <c r="X2351" s="1" t="s">
        <v>127</v>
      </c>
      <c r="Y2351" s="2">
        <v>45409</v>
      </c>
      <c r="Z2351">
        <v>1.7</v>
      </c>
      <c r="AA2351" s="1" t="s">
        <v>39</v>
      </c>
    </row>
    <row r="2352" spans="1:28" x14ac:dyDescent="0.3">
      <c r="A2352" s="1" t="s">
        <v>6829</v>
      </c>
      <c r="B2352" s="1" t="s">
        <v>6830</v>
      </c>
      <c r="C2352" s="1" t="s">
        <v>2170</v>
      </c>
      <c r="D2352" s="1" t="s">
        <v>5406</v>
      </c>
      <c r="E2352">
        <v>4</v>
      </c>
      <c r="F2352">
        <v>67</v>
      </c>
      <c r="G2352" s="1" t="s">
        <v>32</v>
      </c>
      <c r="H2352" s="2">
        <v>45770</v>
      </c>
      <c r="I2352" s="1" t="s">
        <v>2170</v>
      </c>
      <c r="J2352" s="1" t="s">
        <v>513</v>
      </c>
      <c r="K2352" s="1" t="s">
        <v>5406</v>
      </c>
      <c r="L2352" s="2">
        <v>45761</v>
      </c>
      <c r="M2352">
        <v>8</v>
      </c>
      <c r="N2352">
        <v>10</v>
      </c>
      <c r="O2352">
        <v>0</v>
      </c>
      <c r="P2352">
        <v>17787.599999999999</v>
      </c>
      <c r="Q2352" s="1" t="s">
        <v>2170</v>
      </c>
      <c r="R2352" s="1" t="s">
        <v>2170</v>
      </c>
      <c r="S2352" s="1" t="s">
        <v>2172</v>
      </c>
      <c r="T2352" s="1" t="s">
        <v>75</v>
      </c>
      <c r="U2352" s="1" t="s">
        <v>76</v>
      </c>
      <c r="V2352">
        <v>19764</v>
      </c>
      <c r="W2352" s="1" t="s">
        <v>514</v>
      </c>
      <c r="X2352" s="1" t="s">
        <v>59</v>
      </c>
      <c r="Y2352" s="2">
        <v>44396</v>
      </c>
      <c r="Z2352">
        <v>4.5</v>
      </c>
      <c r="AA2352" s="1" t="s">
        <v>39</v>
      </c>
    </row>
    <row r="2353" spans="1:28" x14ac:dyDescent="0.3">
      <c r="A2353" s="1" t="s">
        <v>6831</v>
      </c>
      <c r="B2353" s="1" t="s">
        <v>6832</v>
      </c>
      <c r="C2353" s="1" t="s">
        <v>121</v>
      </c>
      <c r="D2353" s="1" t="s">
        <v>6833</v>
      </c>
      <c r="E2353">
        <v>4</v>
      </c>
      <c r="F2353">
        <v>82</v>
      </c>
      <c r="G2353" s="1" t="s">
        <v>44</v>
      </c>
      <c r="H2353" s="2">
        <v>45797</v>
      </c>
      <c r="I2353" s="1" t="s">
        <v>121</v>
      </c>
      <c r="J2353" s="1" t="s">
        <v>592</v>
      </c>
      <c r="K2353" s="1" t="s">
        <v>6833</v>
      </c>
      <c r="L2353" s="2">
        <v>45779</v>
      </c>
      <c r="M2353">
        <v>10</v>
      </c>
      <c r="N2353">
        <v>10</v>
      </c>
      <c r="O2353">
        <v>0</v>
      </c>
      <c r="P2353">
        <v>2761.2</v>
      </c>
      <c r="Q2353" s="1" t="s">
        <v>121</v>
      </c>
      <c r="R2353" s="1" t="s">
        <v>121</v>
      </c>
      <c r="S2353" s="1" t="s">
        <v>124</v>
      </c>
      <c r="T2353" s="1" t="s">
        <v>107</v>
      </c>
      <c r="U2353" s="1" t="s">
        <v>125</v>
      </c>
      <c r="V2353">
        <v>3068</v>
      </c>
      <c r="W2353" s="1" t="s">
        <v>593</v>
      </c>
      <c r="X2353" s="1" t="s">
        <v>127</v>
      </c>
      <c r="Y2353" s="2">
        <v>44133</v>
      </c>
      <c r="Z2353">
        <v>5.2</v>
      </c>
      <c r="AA2353" s="1" t="s">
        <v>39</v>
      </c>
    </row>
    <row r="2354" spans="1:28" x14ac:dyDescent="0.3">
      <c r="A2354" s="1" t="s">
        <v>6834</v>
      </c>
      <c r="B2354" s="1" t="s">
        <v>6835</v>
      </c>
      <c r="C2354" s="1" t="s">
        <v>262</v>
      </c>
      <c r="D2354" s="1" t="s">
        <v>5739</v>
      </c>
      <c r="E2354">
        <v>5</v>
      </c>
      <c r="F2354">
        <v>23</v>
      </c>
      <c r="G2354" s="1" t="s">
        <v>44</v>
      </c>
      <c r="H2354" s="2">
        <v>45877</v>
      </c>
      <c r="I2354" s="1" t="s">
        <v>262</v>
      </c>
      <c r="J2354" s="1" t="s">
        <v>242</v>
      </c>
      <c r="K2354" s="1" t="s">
        <v>5739</v>
      </c>
      <c r="L2354" s="2">
        <v>45859</v>
      </c>
      <c r="M2354">
        <v>5</v>
      </c>
      <c r="N2354">
        <v>0</v>
      </c>
      <c r="O2354">
        <v>0</v>
      </c>
      <c r="P2354">
        <v>631</v>
      </c>
      <c r="Q2354" s="1" t="s">
        <v>262</v>
      </c>
      <c r="R2354" s="1" t="s">
        <v>262</v>
      </c>
      <c r="S2354" s="1" t="s">
        <v>265</v>
      </c>
      <c r="T2354" s="1" t="s">
        <v>90</v>
      </c>
      <c r="U2354" s="1" t="s">
        <v>266</v>
      </c>
      <c r="V2354">
        <v>631</v>
      </c>
      <c r="W2354" s="1" t="s">
        <v>244</v>
      </c>
      <c r="X2354" s="1" t="s">
        <v>48</v>
      </c>
      <c r="Y2354" s="2">
        <v>44403</v>
      </c>
      <c r="Z2354">
        <v>4.4000000000000004</v>
      </c>
      <c r="AA2354" s="1" t="s">
        <v>39</v>
      </c>
    </row>
    <row r="2355" spans="1:28" x14ac:dyDescent="0.3">
      <c r="A2355" s="1" t="s">
        <v>6836</v>
      </c>
      <c r="B2355" s="1" t="s">
        <v>6837</v>
      </c>
      <c r="C2355" s="1" t="s">
        <v>1247</v>
      </c>
      <c r="D2355" s="1" t="s">
        <v>1020</v>
      </c>
      <c r="E2355">
        <v>3</v>
      </c>
      <c r="F2355">
        <v>66</v>
      </c>
      <c r="G2355" s="1" t="s">
        <v>44</v>
      </c>
      <c r="H2355" s="2">
        <v>45867</v>
      </c>
      <c r="I2355" s="1" t="s">
        <v>1247</v>
      </c>
      <c r="J2355" s="1" t="s">
        <v>394</v>
      </c>
      <c r="K2355" s="1" t="s">
        <v>1020</v>
      </c>
      <c r="L2355" s="2">
        <v>45849</v>
      </c>
      <c r="M2355">
        <v>5</v>
      </c>
      <c r="N2355">
        <v>5</v>
      </c>
      <c r="O2355">
        <v>0</v>
      </c>
      <c r="P2355">
        <v>641.25</v>
      </c>
      <c r="Q2355" s="1" t="s">
        <v>1247</v>
      </c>
      <c r="R2355" s="1" t="s">
        <v>1247</v>
      </c>
      <c r="S2355" s="1" t="s">
        <v>1249</v>
      </c>
      <c r="T2355" s="1" t="s">
        <v>35</v>
      </c>
      <c r="U2355" s="1" t="s">
        <v>83</v>
      </c>
      <c r="V2355">
        <v>675</v>
      </c>
      <c r="W2355" s="1" t="s">
        <v>396</v>
      </c>
      <c r="X2355" s="1" t="s">
        <v>127</v>
      </c>
      <c r="Y2355" s="2">
        <v>43220</v>
      </c>
      <c r="Z2355">
        <v>7.7</v>
      </c>
      <c r="AA2355" s="1" t="s">
        <v>39</v>
      </c>
    </row>
    <row r="2356" spans="1:28" x14ac:dyDescent="0.3">
      <c r="A2356" s="1" t="s">
        <v>6838</v>
      </c>
      <c r="B2356" s="1" t="s">
        <v>6839</v>
      </c>
      <c r="C2356" s="1" t="s">
        <v>1128</v>
      </c>
      <c r="D2356" s="1" t="s">
        <v>1191</v>
      </c>
      <c r="E2356">
        <v>5</v>
      </c>
      <c r="F2356">
        <v>111</v>
      </c>
      <c r="G2356" s="1" t="s">
        <v>44</v>
      </c>
      <c r="H2356" s="2">
        <v>46033</v>
      </c>
      <c r="I2356" s="1" t="s">
        <v>1128</v>
      </c>
      <c r="J2356" s="1" t="s">
        <v>221</v>
      </c>
      <c r="K2356" s="1" t="s">
        <v>1191</v>
      </c>
      <c r="L2356" s="2">
        <v>46019</v>
      </c>
      <c r="M2356">
        <v>6</v>
      </c>
      <c r="N2356">
        <v>10</v>
      </c>
      <c r="O2356">
        <v>0</v>
      </c>
      <c r="P2356">
        <v>3103.2</v>
      </c>
      <c r="Q2356" s="1" t="s">
        <v>1128</v>
      </c>
      <c r="R2356" s="1" t="s">
        <v>1128</v>
      </c>
      <c r="S2356" s="1" t="s">
        <v>1130</v>
      </c>
      <c r="T2356" s="1" t="s">
        <v>107</v>
      </c>
      <c r="U2356" s="1" t="s">
        <v>125</v>
      </c>
      <c r="V2356">
        <v>3448</v>
      </c>
      <c r="W2356" s="1" t="s">
        <v>224</v>
      </c>
      <c r="X2356" s="1" t="s">
        <v>137</v>
      </c>
      <c r="Y2356" s="2">
        <v>44532</v>
      </c>
      <c r="Z2356">
        <v>4.0999999999999996</v>
      </c>
      <c r="AA2356" s="1" t="s">
        <v>39</v>
      </c>
    </row>
    <row r="2357" spans="1:28" x14ac:dyDescent="0.3">
      <c r="A2357" s="1" t="s">
        <v>6840</v>
      </c>
      <c r="B2357" s="1" t="s">
        <v>6841</v>
      </c>
      <c r="C2357" s="1" t="s">
        <v>1917</v>
      </c>
      <c r="D2357" s="1" t="s">
        <v>2872</v>
      </c>
      <c r="E2357">
        <v>3</v>
      </c>
      <c r="F2357">
        <v>66</v>
      </c>
      <c r="G2357" s="1" t="s">
        <v>32</v>
      </c>
      <c r="H2357" s="2">
        <v>45978</v>
      </c>
      <c r="I2357" s="1" t="s">
        <v>1917</v>
      </c>
      <c r="J2357" s="1" t="s">
        <v>123</v>
      </c>
      <c r="K2357" s="1" t="s">
        <v>2872</v>
      </c>
      <c r="L2357" s="2">
        <v>45967</v>
      </c>
      <c r="M2357">
        <v>2</v>
      </c>
      <c r="N2357">
        <v>10</v>
      </c>
      <c r="O2357">
        <v>0</v>
      </c>
      <c r="P2357">
        <v>380.7</v>
      </c>
      <c r="Q2357" s="1" t="s">
        <v>1917</v>
      </c>
      <c r="R2357" s="1" t="s">
        <v>1917</v>
      </c>
      <c r="S2357" s="1" t="s">
        <v>1918</v>
      </c>
      <c r="T2357" s="1" t="s">
        <v>90</v>
      </c>
      <c r="U2357" s="1" t="s">
        <v>185</v>
      </c>
      <c r="V2357">
        <v>423</v>
      </c>
      <c r="W2357" s="1" t="s">
        <v>126</v>
      </c>
      <c r="X2357" s="1" t="s">
        <v>127</v>
      </c>
      <c r="Y2357" s="2">
        <v>44230</v>
      </c>
      <c r="Z2357">
        <v>4.9000000000000004</v>
      </c>
      <c r="AA2357" s="1" t="s">
        <v>39</v>
      </c>
    </row>
    <row r="2358" spans="1:28" x14ac:dyDescent="0.3">
      <c r="A2358" s="1" t="s">
        <v>6842</v>
      </c>
      <c r="B2358" s="1" t="s">
        <v>6843</v>
      </c>
      <c r="C2358" s="1" t="s">
        <v>455</v>
      </c>
      <c r="D2358" s="1" t="s">
        <v>6844</v>
      </c>
      <c r="E2358">
        <v>4</v>
      </c>
      <c r="F2358">
        <v>37</v>
      </c>
      <c r="G2358" s="1" t="s">
        <v>32</v>
      </c>
      <c r="H2358" s="2">
        <v>45683</v>
      </c>
      <c r="I2358" s="1" t="s">
        <v>455</v>
      </c>
      <c r="J2358" s="1" t="s">
        <v>284</v>
      </c>
      <c r="K2358" s="1" t="s">
        <v>6844</v>
      </c>
      <c r="L2358" s="2">
        <v>45670</v>
      </c>
      <c r="M2358">
        <v>1</v>
      </c>
      <c r="N2358">
        <v>5</v>
      </c>
      <c r="O2358">
        <v>0</v>
      </c>
      <c r="P2358">
        <v>1628.3</v>
      </c>
      <c r="Q2358" s="1" t="s">
        <v>455</v>
      </c>
      <c r="R2358" s="1" t="s">
        <v>455</v>
      </c>
      <c r="S2358" s="1" t="s">
        <v>457</v>
      </c>
      <c r="T2358" s="1" t="s">
        <v>90</v>
      </c>
      <c r="U2358" s="1" t="s">
        <v>91</v>
      </c>
      <c r="V2358">
        <v>1714</v>
      </c>
      <c r="W2358" s="1" t="s">
        <v>286</v>
      </c>
      <c r="X2358" s="1" t="s">
        <v>127</v>
      </c>
      <c r="Y2358" s="2">
        <v>45629</v>
      </c>
      <c r="Z2358">
        <v>1.1000000000000001</v>
      </c>
      <c r="AA2358" s="1" t="s">
        <v>39</v>
      </c>
    </row>
    <row r="2359" spans="1:28" x14ac:dyDescent="0.3">
      <c r="A2359" s="1" t="s">
        <v>6845</v>
      </c>
      <c r="B2359" s="1" t="s">
        <v>6846</v>
      </c>
      <c r="C2359" s="1" t="s">
        <v>1562</v>
      </c>
      <c r="D2359" s="1" t="s">
        <v>3590</v>
      </c>
      <c r="E2359">
        <v>4</v>
      </c>
      <c r="F2359">
        <v>31</v>
      </c>
      <c r="G2359" s="1" t="s">
        <v>44</v>
      </c>
      <c r="H2359" s="2">
        <v>45777</v>
      </c>
      <c r="I2359" s="1" t="s">
        <v>1562</v>
      </c>
      <c r="J2359" s="1" t="s">
        <v>462</v>
      </c>
      <c r="K2359" s="1" t="s">
        <v>3590</v>
      </c>
      <c r="L2359" s="2">
        <v>45766</v>
      </c>
      <c r="M2359">
        <v>10</v>
      </c>
      <c r="N2359">
        <v>0</v>
      </c>
      <c r="O2359">
        <v>0</v>
      </c>
      <c r="P2359">
        <v>2312</v>
      </c>
      <c r="Q2359" s="1" t="s">
        <v>1562</v>
      </c>
      <c r="R2359" s="1" t="s">
        <v>1562</v>
      </c>
      <c r="S2359" s="1" t="s">
        <v>1564</v>
      </c>
      <c r="T2359" s="1" t="s">
        <v>107</v>
      </c>
      <c r="U2359" s="1" t="s">
        <v>152</v>
      </c>
      <c r="V2359">
        <v>2312</v>
      </c>
      <c r="W2359" s="1" t="s">
        <v>464</v>
      </c>
      <c r="X2359" s="1" t="s">
        <v>137</v>
      </c>
      <c r="Y2359" s="2">
        <v>43178</v>
      </c>
      <c r="Z2359">
        <v>7.8</v>
      </c>
      <c r="AA2359" s="1" t="s">
        <v>39</v>
      </c>
    </row>
    <row r="2360" spans="1:28" x14ac:dyDescent="0.3">
      <c r="A2360" s="1" t="s">
        <v>6847</v>
      </c>
      <c r="B2360" s="1" t="s">
        <v>6848</v>
      </c>
      <c r="C2360" s="1" t="s">
        <v>1005</v>
      </c>
      <c r="D2360" s="1" t="s">
        <v>4739</v>
      </c>
      <c r="E2360">
        <v>4</v>
      </c>
      <c r="F2360">
        <v>74</v>
      </c>
      <c r="G2360" s="1" t="s">
        <v>44</v>
      </c>
      <c r="H2360" s="2">
        <v>45929</v>
      </c>
      <c r="I2360" s="1" t="s">
        <v>1005</v>
      </c>
      <c r="J2360" s="1" t="s">
        <v>142</v>
      </c>
      <c r="K2360" s="1" t="s">
        <v>4739</v>
      </c>
      <c r="L2360" s="2">
        <v>45913</v>
      </c>
      <c r="M2360">
        <v>6</v>
      </c>
      <c r="N2360">
        <v>30</v>
      </c>
      <c r="O2360">
        <v>0</v>
      </c>
      <c r="P2360">
        <v>19473.3</v>
      </c>
      <c r="Q2360" s="1" t="s">
        <v>1005</v>
      </c>
      <c r="R2360" s="1" t="s">
        <v>1005</v>
      </c>
      <c r="S2360" s="1" t="s">
        <v>1007</v>
      </c>
      <c r="T2360" s="1" t="s">
        <v>75</v>
      </c>
      <c r="U2360" s="1" t="s">
        <v>76</v>
      </c>
      <c r="V2360">
        <v>27819</v>
      </c>
      <c r="W2360" s="1" t="s">
        <v>145</v>
      </c>
      <c r="X2360" s="1" t="s">
        <v>59</v>
      </c>
      <c r="Y2360" s="2">
        <v>43159</v>
      </c>
      <c r="Z2360">
        <v>7.8</v>
      </c>
      <c r="AA2360" s="1" t="s">
        <v>39</v>
      </c>
    </row>
    <row r="2361" spans="1:28" x14ac:dyDescent="0.3">
      <c r="A2361" s="1" t="s">
        <v>6849</v>
      </c>
      <c r="B2361" s="1" t="s">
        <v>6850</v>
      </c>
      <c r="C2361" s="1" t="s">
        <v>164</v>
      </c>
      <c r="D2361" s="1" t="s">
        <v>4878</v>
      </c>
      <c r="E2361">
        <v>5</v>
      </c>
      <c r="F2361">
        <v>24</v>
      </c>
      <c r="G2361" s="1" t="s">
        <v>44</v>
      </c>
      <c r="H2361" s="2">
        <v>45923</v>
      </c>
      <c r="I2361" s="1" t="s">
        <v>164</v>
      </c>
      <c r="J2361" s="1" t="s">
        <v>197</v>
      </c>
      <c r="K2361" s="1" t="s">
        <v>4878</v>
      </c>
      <c r="L2361" s="2">
        <v>45914</v>
      </c>
      <c r="M2361">
        <v>4</v>
      </c>
      <c r="N2361">
        <v>0</v>
      </c>
      <c r="O2361">
        <v>0</v>
      </c>
      <c r="P2361">
        <v>1060</v>
      </c>
      <c r="Q2361" s="1" t="s">
        <v>164</v>
      </c>
      <c r="R2361" s="1" t="s">
        <v>164</v>
      </c>
      <c r="S2361" s="1" t="s">
        <v>166</v>
      </c>
      <c r="T2361" s="1" t="s">
        <v>35</v>
      </c>
      <c r="U2361" s="1" t="s">
        <v>167</v>
      </c>
      <c r="V2361">
        <v>1060</v>
      </c>
      <c r="W2361" s="1" t="s">
        <v>199</v>
      </c>
      <c r="X2361" s="1" t="s">
        <v>59</v>
      </c>
      <c r="Y2361" s="2">
        <v>43613</v>
      </c>
      <c r="Z2361">
        <v>6.6</v>
      </c>
      <c r="AA2361" s="1" t="s">
        <v>39</v>
      </c>
    </row>
    <row r="2362" spans="1:28" x14ac:dyDescent="0.3">
      <c r="A2362" s="1" t="s">
        <v>6851</v>
      </c>
      <c r="B2362" s="1" t="s">
        <v>6852</v>
      </c>
      <c r="C2362" s="1" t="s">
        <v>1570</v>
      </c>
      <c r="D2362" s="1" t="s">
        <v>6521</v>
      </c>
      <c r="E2362">
        <v>2</v>
      </c>
      <c r="F2362">
        <v>63</v>
      </c>
      <c r="G2362" s="1" t="s">
        <v>44</v>
      </c>
      <c r="H2362" s="2">
        <v>45819</v>
      </c>
      <c r="I2362" s="1" t="s">
        <v>1570</v>
      </c>
      <c r="J2362" s="1" t="s">
        <v>150</v>
      </c>
      <c r="K2362" s="1" t="s">
        <v>6521</v>
      </c>
      <c r="L2362" s="2">
        <v>45799</v>
      </c>
      <c r="M2362">
        <v>9</v>
      </c>
      <c r="N2362">
        <v>20</v>
      </c>
      <c r="O2362">
        <v>0</v>
      </c>
      <c r="P2362">
        <v>780.8</v>
      </c>
      <c r="Q2362" s="1" t="s">
        <v>1570</v>
      </c>
      <c r="R2362" s="1" t="s">
        <v>1570</v>
      </c>
      <c r="S2362" s="1" t="s">
        <v>1572</v>
      </c>
      <c r="T2362" s="1" t="s">
        <v>90</v>
      </c>
      <c r="U2362" s="1" t="s">
        <v>185</v>
      </c>
      <c r="V2362">
        <v>976</v>
      </c>
      <c r="W2362" s="1" t="s">
        <v>153</v>
      </c>
      <c r="X2362" s="1" t="s">
        <v>38</v>
      </c>
      <c r="Y2362" s="2">
        <v>45173</v>
      </c>
      <c r="Z2362">
        <v>2.2999999999999998</v>
      </c>
      <c r="AA2362" s="1" t="s">
        <v>84</v>
      </c>
      <c r="AB2362">
        <v>1</v>
      </c>
    </row>
    <row r="2363" spans="1:28" x14ac:dyDescent="0.3">
      <c r="A2363" s="1" t="s">
        <v>6853</v>
      </c>
      <c r="B2363" s="1" t="s">
        <v>6854</v>
      </c>
      <c r="C2363" s="1" t="s">
        <v>1228</v>
      </c>
      <c r="D2363" s="1" t="s">
        <v>2107</v>
      </c>
      <c r="E2363">
        <v>3</v>
      </c>
      <c r="F2363">
        <v>85</v>
      </c>
      <c r="G2363" s="1" t="s">
        <v>32</v>
      </c>
      <c r="H2363" s="2">
        <v>45999</v>
      </c>
      <c r="I2363" s="1" t="s">
        <v>1228</v>
      </c>
      <c r="J2363" s="1" t="s">
        <v>519</v>
      </c>
      <c r="K2363" s="1" t="s">
        <v>2107</v>
      </c>
      <c r="L2363" s="2">
        <v>45993</v>
      </c>
      <c r="M2363">
        <v>4</v>
      </c>
      <c r="N2363">
        <v>10</v>
      </c>
      <c r="O2363">
        <v>0</v>
      </c>
      <c r="P2363">
        <v>5438.7</v>
      </c>
      <c r="Q2363" s="1" t="s">
        <v>1228</v>
      </c>
      <c r="R2363" s="1" t="s">
        <v>1228</v>
      </c>
      <c r="S2363" s="1" t="s">
        <v>1229</v>
      </c>
      <c r="T2363" s="1" t="s">
        <v>107</v>
      </c>
      <c r="U2363" s="1" t="s">
        <v>125</v>
      </c>
      <c r="V2363">
        <v>6043</v>
      </c>
      <c r="W2363" s="1" t="s">
        <v>521</v>
      </c>
      <c r="X2363" s="1" t="s">
        <v>137</v>
      </c>
      <c r="Y2363" s="2">
        <v>43649</v>
      </c>
      <c r="Z2363">
        <v>6.5</v>
      </c>
      <c r="AA2363" s="1" t="s">
        <v>39</v>
      </c>
    </row>
    <row r="2364" spans="1:28" x14ac:dyDescent="0.3">
      <c r="A2364" s="1" t="s">
        <v>6855</v>
      </c>
      <c r="B2364" s="1" t="s">
        <v>6856</v>
      </c>
      <c r="C2364" s="1" t="s">
        <v>616</v>
      </c>
      <c r="D2364" s="1" t="s">
        <v>1893</v>
      </c>
      <c r="E2364">
        <v>5</v>
      </c>
      <c r="F2364">
        <v>13</v>
      </c>
      <c r="G2364" s="1" t="s">
        <v>44</v>
      </c>
      <c r="H2364" s="2">
        <v>45969</v>
      </c>
      <c r="I2364" s="1" t="s">
        <v>616</v>
      </c>
      <c r="J2364" s="1" t="s">
        <v>264</v>
      </c>
      <c r="K2364" s="1" t="s">
        <v>1893</v>
      </c>
      <c r="L2364" s="2">
        <v>45958</v>
      </c>
      <c r="M2364">
        <v>4</v>
      </c>
      <c r="N2364">
        <v>20</v>
      </c>
      <c r="O2364">
        <v>0</v>
      </c>
      <c r="P2364">
        <v>1954.4</v>
      </c>
      <c r="Q2364" s="1" t="s">
        <v>616</v>
      </c>
      <c r="R2364" s="1" t="s">
        <v>616</v>
      </c>
      <c r="S2364" s="1" t="s">
        <v>618</v>
      </c>
      <c r="T2364" s="1" t="s">
        <v>90</v>
      </c>
      <c r="U2364" s="1" t="s">
        <v>91</v>
      </c>
      <c r="V2364">
        <v>2443</v>
      </c>
      <c r="W2364" s="1" t="s">
        <v>267</v>
      </c>
      <c r="X2364" s="1" t="s">
        <v>268</v>
      </c>
      <c r="Y2364" s="2">
        <v>43207</v>
      </c>
      <c r="Z2364">
        <v>7.7</v>
      </c>
      <c r="AA2364" s="1" t="s">
        <v>39</v>
      </c>
    </row>
    <row r="2365" spans="1:28" x14ac:dyDescent="0.3">
      <c r="A2365" s="1" t="s">
        <v>6857</v>
      </c>
      <c r="B2365" s="1" t="s">
        <v>6858</v>
      </c>
      <c r="C2365" s="1" t="s">
        <v>656</v>
      </c>
      <c r="D2365" s="1" t="s">
        <v>2625</v>
      </c>
      <c r="E2365">
        <v>2</v>
      </c>
      <c r="F2365">
        <v>97</v>
      </c>
      <c r="G2365" s="1" t="s">
        <v>44</v>
      </c>
      <c r="H2365" s="2">
        <v>45939</v>
      </c>
      <c r="I2365" s="1" t="s">
        <v>656</v>
      </c>
      <c r="J2365" s="1" t="s">
        <v>327</v>
      </c>
      <c r="K2365" s="1" t="s">
        <v>2625</v>
      </c>
      <c r="L2365" s="2">
        <v>45926</v>
      </c>
      <c r="M2365">
        <v>2</v>
      </c>
      <c r="N2365">
        <v>0</v>
      </c>
      <c r="O2365">
        <v>1</v>
      </c>
      <c r="P2365">
        <v>7564</v>
      </c>
      <c r="Q2365" s="1" t="s">
        <v>656</v>
      </c>
      <c r="R2365" s="1" t="s">
        <v>656</v>
      </c>
      <c r="S2365" s="1" t="s">
        <v>658</v>
      </c>
      <c r="T2365" s="1" t="s">
        <v>75</v>
      </c>
      <c r="U2365" s="1" t="s">
        <v>314</v>
      </c>
      <c r="V2365">
        <v>7564</v>
      </c>
      <c r="W2365" s="1" t="s">
        <v>329</v>
      </c>
      <c r="X2365" s="1" t="s">
        <v>59</v>
      </c>
      <c r="Y2365" s="2">
        <v>43819</v>
      </c>
      <c r="Z2365">
        <v>6</v>
      </c>
      <c r="AA2365" s="1" t="s">
        <v>858</v>
      </c>
      <c r="AB2365">
        <v>1</v>
      </c>
    </row>
    <row r="2366" spans="1:28" x14ac:dyDescent="0.3">
      <c r="A2366" s="1" t="s">
        <v>6859</v>
      </c>
      <c r="B2366" s="1" t="s">
        <v>6860</v>
      </c>
      <c r="C2366" s="1" t="s">
        <v>621</v>
      </c>
      <c r="D2366" s="1" t="s">
        <v>4028</v>
      </c>
      <c r="E2366">
        <v>3</v>
      </c>
      <c r="F2366">
        <v>46</v>
      </c>
      <c r="G2366" s="1" t="s">
        <v>32</v>
      </c>
      <c r="H2366" s="2">
        <v>45768</v>
      </c>
      <c r="I2366" s="1" t="s">
        <v>621</v>
      </c>
      <c r="J2366" s="1" t="s">
        <v>592</v>
      </c>
      <c r="K2366" s="1" t="s">
        <v>4028</v>
      </c>
      <c r="L2366" s="2">
        <v>45745</v>
      </c>
      <c r="M2366">
        <v>12</v>
      </c>
      <c r="N2366">
        <v>15</v>
      </c>
      <c r="O2366">
        <v>0</v>
      </c>
      <c r="P2366">
        <v>477.7</v>
      </c>
      <c r="Q2366" s="1" t="s">
        <v>621</v>
      </c>
      <c r="R2366" s="1" t="s">
        <v>621</v>
      </c>
      <c r="S2366" s="1" t="s">
        <v>623</v>
      </c>
      <c r="T2366" s="1" t="s">
        <v>90</v>
      </c>
      <c r="U2366" s="1" t="s">
        <v>91</v>
      </c>
      <c r="V2366">
        <v>562</v>
      </c>
      <c r="W2366" s="1" t="s">
        <v>593</v>
      </c>
      <c r="X2366" s="1" t="s">
        <v>127</v>
      </c>
      <c r="Y2366" s="2">
        <v>44133</v>
      </c>
      <c r="Z2366">
        <v>5.2</v>
      </c>
      <c r="AA2366" s="1" t="s">
        <v>39</v>
      </c>
    </row>
    <row r="2367" spans="1:28" x14ac:dyDescent="0.3">
      <c r="A2367" s="1" t="s">
        <v>6861</v>
      </c>
      <c r="B2367" s="1" t="s">
        <v>6862</v>
      </c>
      <c r="C2367" s="1" t="s">
        <v>1912</v>
      </c>
      <c r="D2367" s="1" t="s">
        <v>6863</v>
      </c>
      <c r="E2367">
        <v>4</v>
      </c>
      <c r="F2367">
        <v>35</v>
      </c>
      <c r="G2367" s="1" t="s">
        <v>44</v>
      </c>
      <c r="H2367" s="2">
        <v>45678</v>
      </c>
      <c r="I2367" s="1" t="s">
        <v>1912</v>
      </c>
      <c r="J2367" s="1" t="s">
        <v>513</v>
      </c>
      <c r="K2367" s="1" t="s">
        <v>6863</v>
      </c>
      <c r="L2367" s="2">
        <v>45663</v>
      </c>
      <c r="M2367">
        <v>4</v>
      </c>
      <c r="N2367">
        <v>15</v>
      </c>
      <c r="O2367">
        <v>0</v>
      </c>
      <c r="P2367">
        <v>253.3</v>
      </c>
      <c r="Q2367" s="1" t="s">
        <v>1912</v>
      </c>
      <c r="R2367" s="1" t="s">
        <v>1912</v>
      </c>
      <c r="S2367" s="1" t="s">
        <v>1914</v>
      </c>
      <c r="T2367" s="1" t="s">
        <v>56</v>
      </c>
      <c r="U2367" s="1" t="s">
        <v>57</v>
      </c>
      <c r="V2367">
        <v>298</v>
      </c>
      <c r="W2367" s="1" t="s">
        <v>514</v>
      </c>
      <c r="X2367" s="1" t="s">
        <v>59</v>
      </c>
      <c r="Y2367" s="2">
        <v>44396</v>
      </c>
      <c r="Z2367">
        <v>4.5</v>
      </c>
      <c r="AA2367" s="1" t="s">
        <v>39</v>
      </c>
    </row>
    <row r="2368" spans="1:28" x14ac:dyDescent="0.3">
      <c r="A2368" s="1" t="s">
        <v>6864</v>
      </c>
      <c r="B2368" s="1" t="s">
        <v>6865</v>
      </c>
      <c r="C2368" s="1" t="s">
        <v>94</v>
      </c>
      <c r="D2368" s="1" t="s">
        <v>6866</v>
      </c>
      <c r="E2368">
        <v>4</v>
      </c>
      <c r="F2368">
        <v>27</v>
      </c>
      <c r="G2368" s="1" t="s">
        <v>44</v>
      </c>
      <c r="H2368" s="2">
        <v>45718</v>
      </c>
      <c r="I2368" s="1" t="s">
        <v>94</v>
      </c>
      <c r="J2368" s="1" t="s">
        <v>64</v>
      </c>
      <c r="K2368" s="1" t="s">
        <v>6866</v>
      </c>
      <c r="L2368" s="2">
        <v>45700</v>
      </c>
      <c r="M2368">
        <v>5</v>
      </c>
      <c r="N2368">
        <v>0</v>
      </c>
      <c r="O2368">
        <v>0</v>
      </c>
      <c r="P2368">
        <v>4543</v>
      </c>
      <c r="Q2368" s="1" t="s">
        <v>94</v>
      </c>
      <c r="R2368" s="1" t="s">
        <v>94</v>
      </c>
      <c r="S2368" s="1" t="s">
        <v>97</v>
      </c>
      <c r="T2368" s="1" t="s">
        <v>75</v>
      </c>
      <c r="U2368" s="1" t="s">
        <v>98</v>
      </c>
      <c r="V2368">
        <v>4543</v>
      </c>
      <c r="W2368" s="1" t="s">
        <v>67</v>
      </c>
      <c r="X2368" s="1" t="s">
        <v>59</v>
      </c>
      <c r="Y2368" s="2">
        <v>44275</v>
      </c>
      <c r="Z2368">
        <v>4.8</v>
      </c>
      <c r="AA2368" s="1" t="s">
        <v>39</v>
      </c>
    </row>
    <row r="2369" spans="1:28" x14ac:dyDescent="0.3">
      <c r="A2369" s="1" t="s">
        <v>6867</v>
      </c>
      <c r="B2369" s="1" t="s">
        <v>6868</v>
      </c>
      <c r="C2369" s="1" t="s">
        <v>558</v>
      </c>
      <c r="D2369" s="1" t="s">
        <v>6869</v>
      </c>
      <c r="E2369">
        <v>3</v>
      </c>
      <c r="F2369">
        <v>50</v>
      </c>
      <c r="G2369" s="1" t="s">
        <v>44</v>
      </c>
      <c r="H2369" s="2">
        <v>45863</v>
      </c>
      <c r="I2369" s="1" t="s">
        <v>558</v>
      </c>
      <c r="J2369" s="1" t="s">
        <v>183</v>
      </c>
      <c r="K2369" s="1" t="s">
        <v>6869</v>
      </c>
      <c r="L2369" s="2">
        <v>45849</v>
      </c>
      <c r="M2369">
        <v>8</v>
      </c>
      <c r="N2369">
        <v>5</v>
      </c>
      <c r="O2369">
        <v>1</v>
      </c>
      <c r="P2369">
        <v>101.65</v>
      </c>
      <c r="Q2369" s="1" t="s">
        <v>558</v>
      </c>
      <c r="R2369" s="1" t="s">
        <v>558</v>
      </c>
      <c r="S2369" s="1" t="s">
        <v>560</v>
      </c>
      <c r="T2369" s="1" t="s">
        <v>134</v>
      </c>
      <c r="U2369" s="1" t="s">
        <v>144</v>
      </c>
      <c r="V2369">
        <v>107</v>
      </c>
      <c r="W2369" s="1" t="s">
        <v>186</v>
      </c>
      <c r="X2369" s="1" t="s">
        <v>137</v>
      </c>
      <c r="Y2369" s="2">
        <v>45507</v>
      </c>
      <c r="Z2369">
        <v>1.4</v>
      </c>
      <c r="AA2369" s="1" t="s">
        <v>39</v>
      </c>
    </row>
    <row r="2370" spans="1:28" x14ac:dyDescent="0.3">
      <c r="A2370" s="1" t="s">
        <v>6870</v>
      </c>
      <c r="B2370" s="1" t="s">
        <v>6871</v>
      </c>
      <c r="C2370" s="1" t="s">
        <v>382</v>
      </c>
      <c r="D2370" s="1" t="s">
        <v>6872</v>
      </c>
      <c r="E2370">
        <v>5</v>
      </c>
      <c r="F2370">
        <v>84</v>
      </c>
      <c r="G2370" s="1" t="s">
        <v>44</v>
      </c>
      <c r="H2370" s="2">
        <v>45994</v>
      </c>
      <c r="I2370" s="1" t="s">
        <v>382</v>
      </c>
      <c r="J2370" s="1" t="s">
        <v>1119</v>
      </c>
      <c r="K2370" s="1" t="s">
        <v>6872</v>
      </c>
      <c r="L2370" s="2">
        <v>45981</v>
      </c>
      <c r="M2370">
        <v>3</v>
      </c>
      <c r="N2370">
        <v>15</v>
      </c>
      <c r="O2370">
        <v>0</v>
      </c>
      <c r="P2370">
        <v>264.35000000000002</v>
      </c>
      <c r="Q2370" s="1" t="s">
        <v>382</v>
      </c>
      <c r="R2370" s="1" t="s">
        <v>382</v>
      </c>
      <c r="S2370" s="1" t="s">
        <v>384</v>
      </c>
      <c r="T2370" s="1" t="s">
        <v>134</v>
      </c>
      <c r="U2370" s="1" t="s">
        <v>135</v>
      </c>
      <c r="V2370">
        <v>311</v>
      </c>
      <c r="W2370" s="1" t="s">
        <v>1120</v>
      </c>
      <c r="X2370" s="1" t="s">
        <v>38</v>
      </c>
      <c r="Y2370" s="2">
        <v>44070</v>
      </c>
      <c r="Z2370">
        <v>5.3</v>
      </c>
      <c r="AA2370" s="1" t="s">
        <v>39</v>
      </c>
    </row>
    <row r="2371" spans="1:28" x14ac:dyDescent="0.3">
      <c r="A2371" s="1" t="s">
        <v>6873</v>
      </c>
      <c r="B2371" s="1" t="s">
        <v>6874</v>
      </c>
      <c r="C2371" s="1" t="s">
        <v>788</v>
      </c>
      <c r="D2371" s="1" t="s">
        <v>1002</v>
      </c>
      <c r="E2371">
        <v>4</v>
      </c>
      <c r="F2371">
        <v>199</v>
      </c>
      <c r="G2371" s="1" t="s">
        <v>44</v>
      </c>
      <c r="H2371" s="2">
        <v>45803</v>
      </c>
      <c r="I2371" s="1" t="s">
        <v>788</v>
      </c>
      <c r="J2371" s="1" t="s">
        <v>96</v>
      </c>
      <c r="K2371" s="1" t="s">
        <v>1002</v>
      </c>
      <c r="L2371" s="2">
        <v>45787</v>
      </c>
      <c r="M2371">
        <v>4</v>
      </c>
      <c r="N2371">
        <v>15</v>
      </c>
      <c r="O2371">
        <v>0</v>
      </c>
      <c r="P2371">
        <v>1531.7</v>
      </c>
      <c r="Q2371" s="1" t="s">
        <v>788</v>
      </c>
      <c r="R2371" s="1" t="s">
        <v>788</v>
      </c>
      <c r="S2371" s="1" t="s">
        <v>790</v>
      </c>
      <c r="T2371" s="1" t="s">
        <v>56</v>
      </c>
      <c r="U2371" s="1" t="s">
        <v>359</v>
      </c>
      <c r="V2371">
        <v>1802</v>
      </c>
      <c r="W2371" s="1" t="s">
        <v>99</v>
      </c>
      <c r="X2371" s="1" t="s">
        <v>100</v>
      </c>
      <c r="Y2371" s="2">
        <v>45629</v>
      </c>
      <c r="Z2371">
        <v>1.1000000000000001</v>
      </c>
      <c r="AA2371" s="1" t="s">
        <v>39</v>
      </c>
    </row>
    <row r="2372" spans="1:28" x14ac:dyDescent="0.3">
      <c r="A2372" s="1" t="s">
        <v>6875</v>
      </c>
      <c r="B2372" s="1" t="s">
        <v>6876</v>
      </c>
      <c r="C2372" s="1" t="s">
        <v>2270</v>
      </c>
      <c r="D2372" s="1" t="s">
        <v>2062</v>
      </c>
      <c r="E2372">
        <v>4</v>
      </c>
      <c r="F2372">
        <v>50</v>
      </c>
      <c r="G2372" s="1" t="s">
        <v>44</v>
      </c>
      <c r="H2372" s="2">
        <v>45830</v>
      </c>
      <c r="I2372" s="1" t="s">
        <v>2270</v>
      </c>
      <c r="J2372" s="1" t="s">
        <v>105</v>
      </c>
      <c r="K2372" s="1" t="s">
        <v>2062</v>
      </c>
      <c r="L2372" s="2">
        <v>45810</v>
      </c>
      <c r="M2372">
        <v>6</v>
      </c>
      <c r="N2372">
        <v>10</v>
      </c>
      <c r="O2372">
        <v>0</v>
      </c>
      <c r="P2372">
        <v>2281.5</v>
      </c>
      <c r="Q2372" s="1" t="s">
        <v>2270</v>
      </c>
      <c r="R2372" s="1" t="s">
        <v>2270</v>
      </c>
      <c r="S2372" s="1" t="s">
        <v>2272</v>
      </c>
      <c r="T2372" s="1" t="s">
        <v>75</v>
      </c>
      <c r="U2372" s="1" t="s">
        <v>314</v>
      </c>
      <c r="V2372">
        <v>2535</v>
      </c>
      <c r="W2372" s="1" t="s">
        <v>109</v>
      </c>
      <c r="X2372" s="1" t="s">
        <v>110</v>
      </c>
      <c r="Y2372" s="2">
        <v>44203</v>
      </c>
      <c r="Z2372">
        <v>5</v>
      </c>
      <c r="AA2372" s="1" t="s">
        <v>39</v>
      </c>
    </row>
    <row r="2373" spans="1:28" x14ac:dyDescent="0.3">
      <c r="A2373" s="1" t="s">
        <v>6877</v>
      </c>
      <c r="B2373" s="1" t="s">
        <v>6878</v>
      </c>
      <c r="C2373" s="1" t="s">
        <v>728</v>
      </c>
      <c r="D2373" s="1" t="s">
        <v>4433</v>
      </c>
      <c r="E2373">
        <v>3</v>
      </c>
      <c r="F2373">
        <v>59</v>
      </c>
      <c r="G2373" s="1" t="s">
        <v>44</v>
      </c>
      <c r="H2373" s="2">
        <v>45677</v>
      </c>
      <c r="I2373" s="1" t="s">
        <v>728</v>
      </c>
      <c r="J2373" s="1" t="s">
        <v>96</v>
      </c>
      <c r="K2373" s="1" t="s">
        <v>4433</v>
      </c>
      <c r="L2373" s="2">
        <v>45661</v>
      </c>
      <c r="M2373">
        <v>12</v>
      </c>
      <c r="N2373">
        <v>15</v>
      </c>
      <c r="O2373">
        <v>0</v>
      </c>
      <c r="P2373">
        <v>1201.05</v>
      </c>
      <c r="Q2373" s="1" t="s">
        <v>728</v>
      </c>
      <c r="R2373" s="1" t="s">
        <v>728</v>
      </c>
      <c r="S2373" s="1" t="s">
        <v>730</v>
      </c>
      <c r="T2373" s="1" t="s">
        <v>134</v>
      </c>
      <c r="U2373" s="1" t="s">
        <v>366</v>
      </c>
      <c r="V2373">
        <v>1413</v>
      </c>
      <c r="W2373" s="1" t="s">
        <v>99</v>
      </c>
      <c r="X2373" s="1" t="s">
        <v>100</v>
      </c>
      <c r="Y2373" s="2">
        <v>45629</v>
      </c>
      <c r="Z2373">
        <v>1.1000000000000001</v>
      </c>
      <c r="AA2373" s="1" t="s">
        <v>39</v>
      </c>
    </row>
    <row r="2374" spans="1:28" x14ac:dyDescent="0.3">
      <c r="A2374" s="1" t="s">
        <v>6879</v>
      </c>
      <c r="B2374" s="1" t="s">
        <v>6880</v>
      </c>
      <c r="C2374" s="1" t="s">
        <v>1551</v>
      </c>
      <c r="D2374" s="1" t="s">
        <v>2802</v>
      </c>
      <c r="E2374">
        <v>4</v>
      </c>
      <c r="F2374">
        <v>82</v>
      </c>
      <c r="G2374" s="1" t="s">
        <v>44</v>
      </c>
      <c r="H2374" s="2">
        <v>45999</v>
      </c>
      <c r="I2374" s="1" t="s">
        <v>1551</v>
      </c>
      <c r="J2374" s="1" t="s">
        <v>376</v>
      </c>
      <c r="K2374" s="1" t="s">
        <v>2802</v>
      </c>
      <c r="L2374" s="2">
        <v>45991</v>
      </c>
      <c r="M2374">
        <v>4</v>
      </c>
      <c r="N2374">
        <v>15</v>
      </c>
      <c r="O2374">
        <v>0</v>
      </c>
      <c r="P2374">
        <v>352.75</v>
      </c>
      <c r="Q2374" s="1" t="s">
        <v>1551</v>
      </c>
      <c r="R2374" s="1" t="s">
        <v>1551</v>
      </c>
      <c r="S2374" s="1" t="s">
        <v>1553</v>
      </c>
      <c r="T2374" s="1" t="s">
        <v>107</v>
      </c>
      <c r="U2374" s="1" t="s">
        <v>416</v>
      </c>
      <c r="V2374">
        <v>415</v>
      </c>
      <c r="W2374" s="1" t="s">
        <v>379</v>
      </c>
      <c r="X2374" s="1" t="s">
        <v>48</v>
      </c>
      <c r="Y2374" s="2">
        <v>45419</v>
      </c>
      <c r="Z2374">
        <v>1.7</v>
      </c>
      <c r="AA2374" s="1" t="s">
        <v>39</v>
      </c>
    </row>
    <row r="2375" spans="1:28" x14ac:dyDescent="0.3">
      <c r="A2375" s="1" t="s">
        <v>6881</v>
      </c>
      <c r="B2375" s="1" t="s">
        <v>6882</v>
      </c>
      <c r="C2375" s="1" t="s">
        <v>574</v>
      </c>
      <c r="D2375" s="1" t="s">
        <v>6883</v>
      </c>
      <c r="E2375">
        <v>4</v>
      </c>
      <c r="F2375">
        <v>69</v>
      </c>
      <c r="G2375" s="1" t="s">
        <v>32</v>
      </c>
      <c r="H2375" s="2">
        <v>45733</v>
      </c>
      <c r="I2375" s="1" t="s">
        <v>574</v>
      </c>
      <c r="J2375" s="1" t="s">
        <v>33</v>
      </c>
      <c r="K2375" s="1" t="s">
        <v>6883</v>
      </c>
      <c r="L2375" s="2">
        <v>45715</v>
      </c>
      <c r="M2375">
        <v>11</v>
      </c>
      <c r="N2375">
        <v>20</v>
      </c>
      <c r="O2375">
        <v>0</v>
      </c>
      <c r="P2375">
        <v>32584.799999999999</v>
      </c>
      <c r="Q2375" s="1" t="s">
        <v>574</v>
      </c>
      <c r="R2375" s="1" t="s">
        <v>574</v>
      </c>
      <c r="S2375" s="1" t="s">
        <v>576</v>
      </c>
      <c r="T2375" s="1" t="s">
        <v>75</v>
      </c>
      <c r="U2375" s="1" t="s">
        <v>98</v>
      </c>
      <c r="V2375">
        <v>40731</v>
      </c>
      <c r="W2375" s="1" t="s">
        <v>37</v>
      </c>
      <c r="X2375" s="1" t="s">
        <v>38</v>
      </c>
      <c r="Y2375" s="2">
        <v>43032</v>
      </c>
      <c r="Z2375">
        <v>8.1999999999999993</v>
      </c>
      <c r="AA2375" s="1" t="s">
        <v>39</v>
      </c>
    </row>
    <row r="2376" spans="1:28" x14ac:dyDescent="0.3">
      <c r="A2376" s="1" t="s">
        <v>6884</v>
      </c>
      <c r="B2376" s="1" t="s">
        <v>6885</v>
      </c>
      <c r="C2376" s="1" t="s">
        <v>1242</v>
      </c>
      <c r="D2376" s="1" t="s">
        <v>6886</v>
      </c>
      <c r="E2376">
        <v>3</v>
      </c>
      <c r="F2376">
        <v>106</v>
      </c>
      <c r="G2376" s="1" t="s">
        <v>401</v>
      </c>
      <c r="H2376" s="2">
        <v>45712</v>
      </c>
      <c r="I2376" s="1" t="s">
        <v>1242</v>
      </c>
      <c r="J2376" s="1" t="s">
        <v>519</v>
      </c>
      <c r="K2376" s="1" t="s">
        <v>6886</v>
      </c>
      <c r="L2376" s="2">
        <v>45696</v>
      </c>
      <c r="M2376">
        <v>4</v>
      </c>
      <c r="N2376">
        <v>5</v>
      </c>
      <c r="O2376">
        <v>0</v>
      </c>
      <c r="P2376">
        <v>2293.3000000000002</v>
      </c>
      <c r="Q2376" s="1" t="s">
        <v>1242</v>
      </c>
      <c r="R2376" s="1" t="s">
        <v>1242</v>
      </c>
      <c r="S2376" s="1" t="s">
        <v>1244</v>
      </c>
      <c r="T2376" s="1" t="s">
        <v>107</v>
      </c>
      <c r="U2376" s="1" t="s">
        <v>416</v>
      </c>
      <c r="V2376">
        <v>2414</v>
      </c>
      <c r="W2376" s="1" t="s">
        <v>521</v>
      </c>
      <c r="X2376" s="1" t="s">
        <v>137</v>
      </c>
      <c r="Y2376" s="2">
        <v>43649</v>
      </c>
      <c r="Z2376">
        <v>6.5</v>
      </c>
      <c r="AA2376" s="1" t="s">
        <v>39</v>
      </c>
    </row>
    <row r="2377" spans="1:28" x14ac:dyDescent="0.3">
      <c r="A2377" s="1" t="s">
        <v>6887</v>
      </c>
      <c r="B2377" s="1" t="s">
        <v>6888</v>
      </c>
      <c r="C2377" s="1" t="s">
        <v>984</v>
      </c>
      <c r="D2377" s="1" t="s">
        <v>5371</v>
      </c>
      <c r="E2377">
        <v>4</v>
      </c>
      <c r="F2377">
        <v>66</v>
      </c>
      <c r="G2377" s="1" t="s">
        <v>32</v>
      </c>
      <c r="H2377" s="2">
        <v>45897</v>
      </c>
      <c r="I2377" s="1" t="s">
        <v>984</v>
      </c>
      <c r="J2377" s="1" t="s">
        <v>513</v>
      </c>
      <c r="K2377" s="1" t="s">
        <v>5371</v>
      </c>
      <c r="L2377" s="2">
        <v>45879</v>
      </c>
      <c r="M2377">
        <v>5</v>
      </c>
      <c r="N2377">
        <v>5</v>
      </c>
      <c r="O2377">
        <v>0</v>
      </c>
      <c r="P2377">
        <v>8136.75</v>
      </c>
      <c r="Q2377" s="1" t="s">
        <v>984</v>
      </c>
      <c r="R2377" s="1" t="s">
        <v>984</v>
      </c>
      <c r="S2377" s="1" t="s">
        <v>986</v>
      </c>
      <c r="T2377" s="1" t="s">
        <v>107</v>
      </c>
      <c r="U2377" s="1" t="s">
        <v>125</v>
      </c>
      <c r="V2377">
        <v>8565</v>
      </c>
      <c r="W2377" s="1" t="s">
        <v>514</v>
      </c>
      <c r="X2377" s="1" t="s">
        <v>59</v>
      </c>
      <c r="Y2377" s="2">
        <v>44396</v>
      </c>
      <c r="Z2377">
        <v>4.5</v>
      </c>
      <c r="AA2377" s="1" t="s">
        <v>39</v>
      </c>
    </row>
    <row r="2378" spans="1:28" x14ac:dyDescent="0.3">
      <c r="A2378" s="1" t="s">
        <v>6889</v>
      </c>
      <c r="B2378" s="1" t="s">
        <v>6890</v>
      </c>
      <c r="C2378" s="1" t="s">
        <v>692</v>
      </c>
      <c r="D2378" s="1" t="s">
        <v>6332</v>
      </c>
      <c r="E2378">
        <v>2</v>
      </c>
      <c r="F2378">
        <v>127</v>
      </c>
      <c r="G2378" s="1" t="s">
        <v>44</v>
      </c>
      <c r="H2378" s="2">
        <v>45683</v>
      </c>
      <c r="I2378" s="1" t="s">
        <v>692</v>
      </c>
      <c r="J2378" s="1" t="s">
        <v>298</v>
      </c>
      <c r="K2378" s="1" t="s">
        <v>6332</v>
      </c>
      <c r="L2378" s="2">
        <v>45671</v>
      </c>
      <c r="M2378">
        <v>4</v>
      </c>
      <c r="N2378">
        <v>10</v>
      </c>
      <c r="O2378">
        <v>1</v>
      </c>
      <c r="P2378">
        <v>1271.7</v>
      </c>
      <c r="Q2378" s="1" t="s">
        <v>692</v>
      </c>
      <c r="R2378" s="1" t="s">
        <v>692</v>
      </c>
      <c r="S2378" s="1" t="s">
        <v>693</v>
      </c>
      <c r="T2378" s="1" t="s">
        <v>56</v>
      </c>
      <c r="U2378" s="1" t="s">
        <v>57</v>
      </c>
      <c r="V2378">
        <v>1413</v>
      </c>
      <c r="W2378" s="1" t="s">
        <v>301</v>
      </c>
      <c r="X2378" s="1" t="s">
        <v>137</v>
      </c>
      <c r="Y2378" s="2">
        <v>44620</v>
      </c>
      <c r="Z2378">
        <v>3.8</v>
      </c>
      <c r="AA2378" s="1" t="s">
        <v>827</v>
      </c>
      <c r="AB2378">
        <v>1</v>
      </c>
    </row>
    <row r="2379" spans="1:28" x14ac:dyDescent="0.3">
      <c r="A2379" s="1" t="s">
        <v>6891</v>
      </c>
      <c r="B2379" s="1" t="s">
        <v>6892</v>
      </c>
      <c r="C2379" s="1" t="s">
        <v>1815</v>
      </c>
      <c r="D2379" s="1" t="s">
        <v>755</v>
      </c>
      <c r="E2379">
        <v>5</v>
      </c>
      <c r="F2379">
        <v>50</v>
      </c>
      <c r="G2379" s="1" t="s">
        <v>44</v>
      </c>
      <c r="H2379" s="2">
        <v>45812</v>
      </c>
      <c r="I2379" s="1" t="s">
        <v>1815</v>
      </c>
      <c r="J2379" s="1" t="s">
        <v>519</v>
      </c>
      <c r="K2379" s="1" t="s">
        <v>755</v>
      </c>
      <c r="L2379" s="2">
        <v>45794</v>
      </c>
      <c r="M2379">
        <v>7</v>
      </c>
      <c r="N2379">
        <v>30</v>
      </c>
      <c r="O2379">
        <v>0</v>
      </c>
      <c r="P2379">
        <v>83.3</v>
      </c>
      <c r="Q2379" s="1" t="s">
        <v>1815</v>
      </c>
      <c r="R2379" s="1" t="s">
        <v>1815</v>
      </c>
      <c r="S2379" s="1" t="s">
        <v>1816</v>
      </c>
      <c r="T2379" s="1" t="s">
        <v>134</v>
      </c>
      <c r="U2379" s="1" t="s">
        <v>135</v>
      </c>
      <c r="V2379">
        <v>119</v>
      </c>
      <c r="W2379" s="1" t="s">
        <v>521</v>
      </c>
      <c r="X2379" s="1" t="s">
        <v>137</v>
      </c>
      <c r="Y2379" s="2">
        <v>43649</v>
      </c>
      <c r="Z2379">
        <v>6.5</v>
      </c>
      <c r="AA2379" s="1" t="s">
        <v>39</v>
      </c>
    </row>
    <row r="2380" spans="1:28" x14ac:dyDescent="0.3">
      <c r="A2380" s="1" t="s">
        <v>6893</v>
      </c>
      <c r="B2380" s="1" t="s">
        <v>6894</v>
      </c>
      <c r="C2380" s="1" t="s">
        <v>2021</v>
      </c>
      <c r="D2380" s="1" t="s">
        <v>6895</v>
      </c>
      <c r="E2380">
        <v>4</v>
      </c>
      <c r="F2380">
        <v>125</v>
      </c>
      <c r="G2380" s="1" t="s">
        <v>44</v>
      </c>
      <c r="H2380" s="2">
        <v>45990</v>
      </c>
      <c r="I2380" s="1" t="s">
        <v>2021</v>
      </c>
      <c r="J2380" s="1" t="s">
        <v>549</v>
      </c>
      <c r="K2380" s="1" t="s">
        <v>6895</v>
      </c>
      <c r="L2380" s="2">
        <v>45982</v>
      </c>
      <c r="M2380">
        <v>7</v>
      </c>
      <c r="N2380">
        <v>0</v>
      </c>
      <c r="O2380">
        <v>1</v>
      </c>
      <c r="P2380">
        <v>427</v>
      </c>
      <c r="Q2380" s="1" t="s">
        <v>2021</v>
      </c>
      <c r="R2380" s="1" t="s">
        <v>2021</v>
      </c>
      <c r="S2380" s="1" t="s">
        <v>2023</v>
      </c>
      <c r="T2380" s="1" t="s">
        <v>134</v>
      </c>
      <c r="U2380" s="1" t="s">
        <v>144</v>
      </c>
      <c r="V2380">
        <v>427</v>
      </c>
      <c r="W2380" s="1" t="s">
        <v>550</v>
      </c>
      <c r="X2380" s="1" t="s">
        <v>38</v>
      </c>
      <c r="Y2380" s="2">
        <v>45530</v>
      </c>
      <c r="Z2380">
        <v>1.3</v>
      </c>
      <c r="AA2380" s="1" t="s">
        <v>39</v>
      </c>
    </row>
    <row r="2381" spans="1:28" x14ac:dyDescent="0.3">
      <c r="A2381" s="1" t="s">
        <v>6896</v>
      </c>
      <c r="B2381" s="1" t="s">
        <v>6897</v>
      </c>
      <c r="C2381" s="1" t="s">
        <v>1291</v>
      </c>
      <c r="D2381" s="1" t="s">
        <v>3585</v>
      </c>
      <c r="E2381">
        <v>2</v>
      </c>
      <c r="F2381">
        <v>109</v>
      </c>
      <c r="G2381" s="1" t="s">
        <v>44</v>
      </c>
      <c r="H2381" s="2">
        <v>45819</v>
      </c>
      <c r="I2381" s="1" t="s">
        <v>1291</v>
      </c>
      <c r="J2381" s="1" t="s">
        <v>272</v>
      </c>
      <c r="K2381" s="1" t="s">
        <v>3585</v>
      </c>
      <c r="L2381" s="2">
        <v>45799</v>
      </c>
      <c r="M2381">
        <v>9</v>
      </c>
      <c r="N2381">
        <v>40</v>
      </c>
      <c r="O2381">
        <v>0</v>
      </c>
      <c r="P2381">
        <v>1947</v>
      </c>
      <c r="Q2381" s="1" t="s">
        <v>1291</v>
      </c>
      <c r="R2381" s="1" t="s">
        <v>1291</v>
      </c>
      <c r="S2381" s="1" t="s">
        <v>1293</v>
      </c>
      <c r="T2381" s="1" t="s">
        <v>75</v>
      </c>
      <c r="U2381" s="1" t="s">
        <v>237</v>
      </c>
      <c r="V2381">
        <v>3245</v>
      </c>
      <c r="W2381" s="1" t="s">
        <v>273</v>
      </c>
      <c r="X2381" s="1" t="s">
        <v>38</v>
      </c>
      <c r="Y2381" s="2">
        <v>45880</v>
      </c>
      <c r="Z2381">
        <v>0.4</v>
      </c>
      <c r="AA2381" s="1" t="s">
        <v>84</v>
      </c>
      <c r="AB2381">
        <v>1</v>
      </c>
    </row>
    <row r="2382" spans="1:28" x14ac:dyDescent="0.3">
      <c r="A2382" s="1" t="s">
        <v>6898</v>
      </c>
      <c r="B2382" s="1" t="s">
        <v>6899</v>
      </c>
      <c r="C2382" s="1" t="s">
        <v>1107</v>
      </c>
      <c r="D2382" s="1" t="s">
        <v>1983</v>
      </c>
      <c r="E2382">
        <v>4</v>
      </c>
      <c r="F2382">
        <v>119</v>
      </c>
      <c r="G2382" s="1" t="s">
        <v>44</v>
      </c>
      <c r="H2382" s="2">
        <v>45717</v>
      </c>
      <c r="I2382" s="1" t="s">
        <v>1107</v>
      </c>
      <c r="J2382" s="1" t="s">
        <v>327</v>
      </c>
      <c r="K2382" s="1" t="s">
        <v>1983</v>
      </c>
      <c r="L2382" s="2">
        <v>45704</v>
      </c>
      <c r="M2382">
        <v>3</v>
      </c>
      <c r="N2382">
        <v>0</v>
      </c>
      <c r="O2382">
        <v>0</v>
      </c>
      <c r="P2382">
        <v>122</v>
      </c>
      <c r="Q2382" s="1" t="s">
        <v>1107</v>
      </c>
      <c r="R2382" s="1" t="s">
        <v>1107</v>
      </c>
      <c r="S2382" s="1" t="s">
        <v>1109</v>
      </c>
      <c r="T2382" s="1" t="s">
        <v>134</v>
      </c>
      <c r="U2382" s="1" t="s">
        <v>366</v>
      </c>
      <c r="V2382">
        <v>122</v>
      </c>
      <c r="W2382" s="1" t="s">
        <v>329</v>
      </c>
      <c r="X2382" s="1" t="s">
        <v>59</v>
      </c>
      <c r="Y2382" s="2">
        <v>43819</v>
      </c>
      <c r="Z2382">
        <v>6</v>
      </c>
      <c r="AA2382" s="1" t="s">
        <v>39</v>
      </c>
    </row>
    <row r="2383" spans="1:28" x14ac:dyDescent="0.3">
      <c r="A2383" s="1" t="s">
        <v>6900</v>
      </c>
      <c r="B2383" s="1" t="s">
        <v>6901</v>
      </c>
      <c r="C2383" s="1" t="s">
        <v>579</v>
      </c>
      <c r="D2383" s="1" t="s">
        <v>6902</v>
      </c>
      <c r="E2383">
        <v>2</v>
      </c>
      <c r="F2383">
        <v>74</v>
      </c>
      <c r="G2383" s="1" t="s">
        <v>44</v>
      </c>
      <c r="H2383" s="2">
        <v>45859</v>
      </c>
      <c r="I2383" s="1" t="s">
        <v>579</v>
      </c>
      <c r="J2383" s="1" t="s">
        <v>394</v>
      </c>
      <c r="K2383" s="1" t="s">
        <v>6902</v>
      </c>
      <c r="L2383" s="2">
        <v>45843</v>
      </c>
      <c r="M2383">
        <v>11</v>
      </c>
      <c r="N2383">
        <v>0</v>
      </c>
      <c r="O2383">
        <v>0</v>
      </c>
      <c r="P2383">
        <v>1405</v>
      </c>
      <c r="Q2383" s="1" t="s">
        <v>579</v>
      </c>
      <c r="R2383" s="1" t="s">
        <v>579</v>
      </c>
      <c r="S2383" s="1" t="s">
        <v>581</v>
      </c>
      <c r="T2383" s="1" t="s">
        <v>56</v>
      </c>
      <c r="U2383" s="1" t="s">
        <v>117</v>
      </c>
      <c r="V2383">
        <v>1405</v>
      </c>
      <c r="W2383" s="1" t="s">
        <v>396</v>
      </c>
      <c r="X2383" s="1" t="s">
        <v>127</v>
      </c>
      <c r="Y2383" s="2">
        <v>43220</v>
      </c>
      <c r="Z2383">
        <v>7.7</v>
      </c>
      <c r="AA2383" s="1" t="s">
        <v>827</v>
      </c>
      <c r="AB2383">
        <v>1</v>
      </c>
    </row>
    <row r="2384" spans="1:28" x14ac:dyDescent="0.3">
      <c r="A2384" s="1" t="s">
        <v>6903</v>
      </c>
      <c r="B2384" s="1" t="s">
        <v>6904</v>
      </c>
      <c r="C2384" s="1" t="s">
        <v>52</v>
      </c>
      <c r="D2384" s="1" t="s">
        <v>3639</v>
      </c>
      <c r="E2384">
        <v>3</v>
      </c>
      <c r="F2384">
        <v>63</v>
      </c>
      <c r="G2384" s="1" t="s">
        <v>44</v>
      </c>
      <c r="H2384" s="2">
        <v>45796</v>
      </c>
      <c r="I2384" s="1" t="s">
        <v>52</v>
      </c>
      <c r="J2384" s="1" t="s">
        <v>197</v>
      </c>
      <c r="K2384" s="1" t="s">
        <v>3639</v>
      </c>
      <c r="L2384" s="2">
        <v>45784</v>
      </c>
      <c r="M2384">
        <v>3</v>
      </c>
      <c r="N2384">
        <v>5</v>
      </c>
      <c r="O2384">
        <v>1</v>
      </c>
      <c r="P2384">
        <v>2216.35</v>
      </c>
      <c r="Q2384" s="1" t="s">
        <v>52</v>
      </c>
      <c r="R2384" s="1" t="s">
        <v>52</v>
      </c>
      <c r="S2384" s="1" t="s">
        <v>55</v>
      </c>
      <c r="T2384" s="1" t="s">
        <v>56</v>
      </c>
      <c r="U2384" s="1" t="s">
        <v>57</v>
      </c>
      <c r="V2384">
        <v>2333</v>
      </c>
      <c r="W2384" s="1" t="s">
        <v>199</v>
      </c>
      <c r="X2384" s="1" t="s">
        <v>59</v>
      </c>
      <c r="Y2384" s="2">
        <v>43613</v>
      </c>
      <c r="Z2384">
        <v>6.6</v>
      </c>
      <c r="AA2384" s="1" t="s">
        <v>39</v>
      </c>
    </row>
    <row r="2385" spans="1:28" x14ac:dyDescent="0.3">
      <c r="A2385" s="1" t="s">
        <v>6905</v>
      </c>
      <c r="B2385" s="1" t="s">
        <v>6906</v>
      </c>
      <c r="C2385" s="1" t="s">
        <v>890</v>
      </c>
      <c r="D2385" s="1" t="s">
        <v>3598</v>
      </c>
      <c r="E2385">
        <v>5</v>
      </c>
      <c r="F2385">
        <v>48</v>
      </c>
      <c r="G2385" s="1" t="s">
        <v>44</v>
      </c>
      <c r="H2385" s="2">
        <v>45785</v>
      </c>
      <c r="I2385" s="1" t="s">
        <v>890</v>
      </c>
      <c r="J2385" s="1" t="s">
        <v>446</v>
      </c>
      <c r="K2385" s="1" t="s">
        <v>3598</v>
      </c>
      <c r="L2385" s="2">
        <v>45768</v>
      </c>
      <c r="M2385">
        <v>3</v>
      </c>
      <c r="N2385">
        <v>5</v>
      </c>
      <c r="O2385">
        <v>0</v>
      </c>
      <c r="P2385">
        <v>5076.8</v>
      </c>
      <c r="Q2385" s="1" t="s">
        <v>890</v>
      </c>
      <c r="R2385" s="1" t="s">
        <v>890</v>
      </c>
      <c r="S2385" s="1" t="s">
        <v>892</v>
      </c>
      <c r="T2385" s="1" t="s">
        <v>107</v>
      </c>
      <c r="U2385" s="1" t="s">
        <v>125</v>
      </c>
      <c r="V2385">
        <v>5344</v>
      </c>
      <c r="W2385" s="1" t="s">
        <v>447</v>
      </c>
      <c r="X2385" s="1" t="s">
        <v>127</v>
      </c>
      <c r="Y2385" s="2">
        <v>45409</v>
      </c>
      <c r="Z2385">
        <v>1.7</v>
      </c>
      <c r="AA2385" s="1" t="s">
        <v>39</v>
      </c>
    </row>
    <row r="2386" spans="1:28" x14ac:dyDescent="0.3">
      <c r="A2386" s="1" t="s">
        <v>6907</v>
      </c>
      <c r="B2386" s="1" t="s">
        <v>6908</v>
      </c>
      <c r="C2386" s="1" t="s">
        <v>121</v>
      </c>
      <c r="D2386" s="1" t="s">
        <v>5506</v>
      </c>
      <c r="E2386">
        <v>5</v>
      </c>
      <c r="F2386">
        <v>50</v>
      </c>
      <c r="G2386" s="1" t="s">
        <v>44</v>
      </c>
      <c r="H2386" s="2">
        <v>45678</v>
      </c>
      <c r="I2386" s="1" t="s">
        <v>121</v>
      </c>
      <c r="J2386" s="1" t="s">
        <v>115</v>
      </c>
      <c r="K2386" s="1" t="s">
        <v>5506</v>
      </c>
      <c r="L2386" s="2">
        <v>45659</v>
      </c>
      <c r="M2386">
        <v>5</v>
      </c>
      <c r="N2386">
        <v>30</v>
      </c>
      <c r="O2386">
        <v>0</v>
      </c>
      <c r="P2386">
        <v>2147.6</v>
      </c>
      <c r="Q2386" s="1" t="s">
        <v>121</v>
      </c>
      <c r="R2386" s="1" t="s">
        <v>121</v>
      </c>
      <c r="S2386" s="1" t="s">
        <v>124</v>
      </c>
      <c r="T2386" s="1" t="s">
        <v>107</v>
      </c>
      <c r="U2386" s="1" t="s">
        <v>125</v>
      </c>
      <c r="V2386">
        <v>3068</v>
      </c>
      <c r="W2386" s="1" t="s">
        <v>118</v>
      </c>
      <c r="X2386" s="1" t="s">
        <v>59</v>
      </c>
      <c r="Y2386" s="2">
        <v>43824</v>
      </c>
      <c r="Z2386">
        <v>6</v>
      </c>
      <c r="AA2386" s="1" t="s">
        <v>39</v>
      </c>
    </row>
    <row r="2387" spans="1:28" x14ac:dyDescent="0.3">
      <c r="A2387" s="1" t="s">
        <v>6909</v>
      </c>
      <c r="B2387" s="1" t="s">
        <v>6910</v>
      </c>
      <c r="C2387" s="1" t="s">
        <v>252</v>
      </c>
      <c r="D2387" s="1" t="s">
        <v>6911</v>
      </c>
      <c r="E2387">
        <v>4</v>
      </c>
      <c r="F2387">
        <v>54</v>
      </c>
      <c r="G2387" s="1" t="s">
        <v>44</v>
      </c>
      <c r="H2387" s="2">
        <v>45740</v>
      </c>
      <c r="I2387" s="1" t="s">
        <v>252</v>
      </c>
      <c r="J2387" s="1" t="s">
        <v>298</v>
      </c>
      <c r="K2387" s="1" t="s">
        <v>6911</v>
      </c>
      <c r="L2387" s="2">
        <v>45725</v>
      </c>
      <c r="M2387">
        <v>6</v>
      </c>
      <c r="N2387">
        <v>40</v>
      </c>
      <c r="O2387">
        <v>0</v>
      </c>
      <c r="P2387">
        <v>250.2</v>
      </c>
      <c r="Q2387" s="1" t="s">
        <v>252</v>
      </c>
      <c r="R2387" s="1" t="s">
        <v>252</v>
      </c>
      <c r="S2387" s="1" t="s">
        <v>254</v>
      </c>
      <c r="T2387" s="1" t="s">
        <v>35</v>
      </c>
      <c r="U2387" s="1" t="s">
        <v>39</v>
      </c>
      <c r="V2387">
        <v>417</v>
      </c>
      <c r="W2387" s="1" t="s">
        <v>301</v>
      </c>
      <c r="X2387" s="1" t="s">
        <v>137</v>
      </c>
      <c r="Y2387" s="2">
        <v>44620</v>
      </c>
      <c r="Z2387">
        <v>3.8</v>
      </c>
      <c r="AA2387" s="1" t="s">
        <v>39</v>
      </c>
    </row>
    <row r="2388" spans="1:28" x14ac:dyDescent="0.3">
      <c r="A2388" s="1" t="s">
        <v>6912</v>
      </c>
      <c r="B2388" s="1" t="s">
        <v>6913</v>
      </c>
      <c r="C2388" s="1" t="s">
        <v>1917</v>
      </c>
      <c r="D2388" s="1" t="s">
        <v>4775</v>
      </c>
      <c r="E2388">
        <v>4</v>
      </c>
      <c r="F2388">
        <v>57</v>
      </c>
      <c r="G2388" s="1" t="s">
        <v>44</v>
      </c>
      <c r="H2388" s="2">
        <v>45897</v>
      </c>
      <c r="I2388" s="1" t="s">
        <v>1917</v>
      </c>
      <c r="J2388" s="1" t="s">
        <v>291</v>
      </c>
      <c r="K2388" s="1" t="s">
        <v>4775</v>
      </c>
      <c r="L2388" s="2">
        <v>45881</v>
      </c>
      <c r="M2388">
        <v>6</v>
      </c>
      <c r="N2388">
        <v>20</v>
      </c>
      <c r="O2388">
        <v>0</v>
      </c>
      <c r="P2388">
        <v>338.4</v>
      </c>
      <c r="Q2388" s="1" t="s">
        <v>1917</v>
      </c>
      <c r="R2388" s="1" t="s">
        <v>1917</v>
      </c>
      <c r="S2388" s="1" t="s">
        <v>1918</v>
      </c>
      <c r="T2388" s="1" t="s">
        <v>90</v>
      </c>
      <c r="U2388" s="1" t="s">
        <v>185</v>
      </c>
      <c r="V2388">
        <v>423</v>
      </c>
      <c r="W2388" s="1" t="s">
        <v>293</v>
      </c>
      <c r="X2388" s="1" t="s">
        <v>48</v>
      </c>
      <c r="Y2388" s="2">
        <v>44560</v>
      </c>
      <c r="Z2388">
        <v>4</v>
      </c>
      <c r="AA2388" s="1" t="s">
        <v>39</v>
      </c>
    </row>
    <row r="2389" spans="1:28" x14ac:dyDescent="0.3">
      <c r="A2389" s="1" t="s">
        <v>6914</v>
      </c>
      <c r="B2389" s="1" t="s">
        <v>6915</v>
      </c>
      <c r="C2389" s="1" t="s">
        <v>1917</v>
      </c>
      <c r="D2389" s="1" t="s">
        <v>1034</v>
      </c>
      <c r="E2389">
        <v>4</v>
      </c>
      <c r="F2389">
        <v>48</v>
      </c>
      <c r="G2389" s="1" t="s">
        <v>44</v>
      </c>
      <c r="H2389" s="2">
        <v>45845</v>
      </c>
      <c r="I2389" s="1" t="s">
        <v>1917</v>
      </c>
      <c r="J2389" s="1" t="s">
        <v>394</v>
      </c>
      <c r="K2389" s="1" t="s">
        <v>1034</v>
      </c>
      <c r="L2389" s="2">
        <v>45833</v>
      </c>
      <c r="M2389">
        <v>2</v>
      </c>
      <c r="N2389">
        <v>10</v>
      </c>
      <c r="O2389">
        <v>0</v>
      </c>
      <c r="P2389">
        <v>380.7</v>
      </c>
      <c r="Q2389" s="1" t="s">
        <v>1917</v>
      </c>
      <c r="R2389" s="1" t="s">
        <v>1917</v>
      </c>
      <c r="S2389" s="1" t="s">
        <v>1918</v>
      </c>
      <c r="T2389" s="1" t="s">
        <v>90</v>
      </c>
      <c r="U2389" s="1" t="s">
        <v>185</v>
      </c>
      <c r="V2389">
        <v>423</v>
      </c>
      <c r="W2389" s="1" t="s">
        <v>396</v>
      </c>
      <c r="X2389" s="1" t="s">
        <v>127</v>
      </c>
      <c r="Y2389" s="2">
        <v>43220</v>
      </c>
      <c r="Z2389">
        <v>7.7</v>
      </c>
      <c r="AA2389" s="1" t="s">
        <v>39</v>
      </c>
    </row>
    <row r="2390" spans="1:28" x14ac:dyDescent="0.3">
      <c r="A2390" s="1" t="s">
        <v>6916</v>
      </c>
      <c r="B2390" s="1" t="s">
        <v>6917</v>
      </c>
      <c r="C2390" s="1" t="s">
        <v>1329</v>
      </c>
      <c r="D2390" s="1" t="s">
        <v>6253</v>
      </c>
      <c r="E2390">
        <v>4</v>
      </c>
      <c r="F2390">
        <v>61</v>
      </c>
      <c r="G2390" s="1" t="s">
        <v>44</v>
      </c>
      <c r="H2390" s="2">
        <v>45938</v>
      </c>
      <c r="I2390" s="1" t="s">
        <v>1329</v>
      </c>
      <c r="J2390" s="1" t="s">
        <v>73</v>
      </c>
      <c r="K2390" s="1" t="s">
        <v>6253</v>
      </c>
      <c r="L2390" s="2">
        <v>45928</v>
      </c>
      <c r="M2390">
        <v>8</v>
      </c>
      <c r="N2390">
        <v>0</v>
      </c>
      <c r="O2390">
        <v>0</v>
      </c>
      <c r="P2390">
        <v>1515</v>
      </c>
      <c r="Q2390" s="1" t="s">
        <v>1329</v>
      </c>
      <c r="R2390" s="1" t="s">
        <v>1329</v>
      </c>
      <c r="S2390" s="1" t="s">
        <v>1331</v>
      </c>
      <c r="T2390" s="1" t="s">
        <v>56</v>
      </c>
      <c r="U2390" s="1" t="s">
        <v>39</v>
      </c>
      <c r="V2390">
        <v>1515</v>
      </c>
      <c r="W2390" s="1" t="s">
        <v>77</v>
      </c>
      <c r="X2390" s="1" t="s">
        <v>38</v>
      </c>
      <c r="Y2390" s="2">
        <v>44193</v>
      </c>
      <c r="Z2390">
        <v>5</v>
      </c>
      <c r="AA2390" s="1" t="s">
        <v>39</v>
      </c>
    </row>
    <row r="2391" spans="1:28" x14ac:dyDescent="0.3">
      <c r="A2391" s="1" t="s">
        <v>6918</v>
      </c>
      <c r="B2391" s="1" t="s">
        <v>6919</v>
      </c>
      <c r="C2391" s="1" t="s">
        <v>1507</v>
      </c>
      <c r="D2391" s="1" t="s">
        <v>6920</v>
      </c>
      <c r="E2391">
        <v>5</v>
      </c>
      <c r="F2391">
        <v>29</v>
      </c>
      <c r="G2391" s="1" t="s">
        <v>44</v>
      </c>
      <c r="H2391" s="2">
        <v>45901</v>
      </c>
      <c r="I2391" s="1" t="s">
        <v>1507</v>
      </c>
      <c r="J2391" s="1" t="s">
        <v>33</v>
      </c>
      <c r="K2391" s="1" t="s">
        <v>6920</v>
      </c>
      <c r="L2391" s="2">
        <v>45888</v>
      </c>
      <c r="M2391">
        <v>8</v>
      </c>
      <c r="N2391">
        <v>5</v>
      </c>
      <c r="O2391">
        <v>0</v>
      </c>
      <c r="P2391">
        <v>841.7</v>
      </c>
      <c r="Q2391" s="1" t="s">
        <v>1507</v>
      </c>
      <c r="R2391" s="1" t="s">
        <v>1507</v>
      </c>
      <c r="S2391" s="1" t="s">
        <v>1509</v>
      </c>
      <c r="T2391" s="1" t="s">
        <v>107</v>
      </c>
      <c r="U2391" s="1" t="s">
        <v>152</v>
      </c>
      <c r="V2391">
        <v>886</v>
      </c>
      <c r="W2391" s="1" t="s">
        <v>37</v>
      </c>
      <c r="X2391" s="1" t="s">
        <v>38</v>
      </c>
      <c r="Y2391" s="2">
        <v>43032</v>
      </c>
      <c r="Z2391">
        <v>8.1999999999999993</v>
      </c>
      <c r="AA2391" s="1" t="s">
        <v>39</v>
      </c>
    </row>
    <row r="2392" spans="1:28" x14ac:dyDescent="0.3">
      <c r="A2392" s="1" t="s">
        <v>6921</v>
      </c>
      <c r="B2392" s="1" t="s">
        <v>6922</v>
      </c>
      <c r="C2392" s="1" t="s">
        <v>1502</v>
      </c>
      <c r="D2392" s="1" t="s">
        <v>2360</v>
      </c>
      <c r="E2392">
        <v>4</v>
      </c>
      <c r="F2392">
        <v>97</v>
      </c>
      <c r="G2392" s="1" t="s">
        <v>44</v>
      </c>
      <c r="H2392" s="2">
        <v>45862</v>
      </c>
      <c r="I2392" s="1" t="s">
        <v>1502</v>
      </c>
      <c r="J2392" s="1" t="s">
        <v>446</v>
      </c>
      <c r="K2392" s="1" t="s">
        <v>2360</v>
      </c>
      <c r="L2392" s="2">
        <v>45846</v>
      </c>
      <c r="M2392">
        <v>2</v>
      </c>
      <c r="N2392">
        <v>0</v>
      </c>
      <c r="O2392">
        <v>0</v>
      </c>
      <c r="P2392">
        <v>108</v>
      </c>
      <c r="Q2392" s="1" t="s">
        <v>1502</v>
      </c>
      <c r="R2392" s="1" t="s">
        <v>1502</v>
      </c>
      <c r="S2392" s="1" t="s">
        <v>1504</v>
      </c>
      <c r="T2392" s="1" t="s">
        <v>134</v>
      </c>
      <c r="U2392" s="1" t="s">
        <v>366</v>
      </c>
      <c r="V2392">
        <v>108</v>
      </c>
      <c r="W2392" s="1" t="s">
        <v>447</v>
      </c>
      <c r="X2392" s="1" t="s">
        <v>127</v>
      </c>
      <c r="Y2392" s="2">
        <v>45409</v>
      </c>
      <c r="Z2392">
        <v>1.7</v>
      </c>
      <c r="AA2392" s="1" t="s">
        <v>39</v>
      </c>
    </row>
    <row r="2393" spans="1:28" x14ac:dyDescent="0.3">
      <c r="A2393" s="1" t="s">
        <v>6923</v>
      </c>
      <c r="B2393" s="1" t="s">
        <v>6924</v>
      </c>
      <c r="C2393" s="1" t="s">
        <v>2801</v>
      </c>
      <c r="D2393" s="1" t="s">
        <v>6386</v>
      </c>
      <c r="E2393">
        <v>3</v>
      </c>
      <c r="F2393">
        <v>93</v>
      </c>
      <c r="G2393" s="1" t="s">
        <v>44</v>
      </c>
      <c r="H2393" s="2">
        <v>45699</v>
      </c>
      <c r="I2393" s="1" t="s">
        <v>2801</v>
      </c>
      <c r="J2393" s="1" t="s">
        <v>229</v>
      </c>
      <c r="K2393" s="1" t="s">
        <v>6386</v>
      </c>
      <c r="L2393" s="2">
        <v>45686</v>
      </c>
      <c r="M2393">
        <v>12</v>
      </c>
      <c r="N2393">
        <v>5</v>
      </c>
      <c r="O2393">
        <v>1</v>
      </c>
      <c r="P2393">
        <v>1739.45</v>
      </c>
      <c r="Q2393" s="1" t="s">
        <v>2801</v>
      </c>
      <c r="R2393" s="1" t="s">
        <v>2801</v>
      </c>
      <c r="S2393" s="1" t="s">
        <v>2803</v>
      </c>
      <c r="T2393" s="1" t="s">
        <v>90</v>
      </c>
      <c r="U2393" s="1" t="s">
        <v>300</v>
      </c>
      <c r="V2393">
        <v>1831</v>
      </c>
      <c r="W2393" s="1" t="s">
        <v>231</v>
      </c>
      <c r="X2393" s="1" t="s">
        <v>127</v>
      </c>
      <c r="Y2393" s="2">
        <v>43596</v>
      </c>
      <c r="Z2393">
        <v>6.6</v>
      </c>
      <c r="AA2393" s="1" t="s">
        <v>173</v>
      </c>
      <c r="AB2393">
        <v>1</v>
      </c>
    </row>
    <row r="2394" spans="1:28" x14ac:dyDescent="0.3">
      <c r="A2394" s="1" t="s">
        <v>6925</v>
      </c>
      <c r="B2394" s="1" t="s">
        <v>6926</v>
      </c>
      <c r="C2394" s="1" t="s">
        <v>720</v>
      </c>
      <c r="D2394" s="1" t="s">
        <v>6927</v>
      </c>
      <c r="E2394">
        <v>2</v>
      </c>
      <c r="F2394">
        <v>90</v>
      </c>
      <c r="G2394" s="1" t="s">
        <v>44</v>
      </c>
      <c r="H2394" s="2">
        <v>45883</v>
      </c>
      <c r="I2394" s="1" t="s">
        <v>720</v>
      </c>
      <c r="J2394" s="1" t="s">
        <v>96</v>
      </c>
      <c r="K2394" s="1" t="s">
        <v>6927</v>
      </c>
      <c r="L2394" s="2">
        <v>45870</v>
      </c>
      <c r="M2394">
        <v>8</v>
      </c>
      <c r="N2394">
        <v>0</v>
      </c>
      <c r="O2394">
        <v>1</v>
      </c>
      <c r="P2394">
        <v>5294</v>
      </c>
      <c r="Q2394" s="1" t="s">
        <v>720</v>
      </c>
      <c r="R2394" s="1" t="s">
        <v>720</v>
      </c>
      <c r="S2394" s="1" t="s">
        <v>722</v>
      </c>
      <c r="T2394" s="1" t="s">
        <v>75</v>
      </c>
      <c r="U2394" s="1" t="s">
        <v>76</v>
      </c>
      <c r="V2394">
        <v>5294</v>
      </c>
      <c r="W2394" s="1" t="s">
        <v>99</v>
      </c>
      <c r="X2394" s="1" t="s">
        <v>100</v>
      </c>
      <c r="Y2394" s="2">
        <v>45629</v>
      </c>
      <c r="Z2394">
        <v>1.1000000000000001</v>
      </c>
      <c r="AA2394" s="1" t="s">
        <v>3497</v>
      </c>
      <c r="AB2394">
        <v>1</v>
      </c>
    </row>
    <row r="2395" spans="1:28" x14ac:dyDescent="0.3">
      <c r="A2395" s="1" t="s">
        <v>6928</v>
      </c>
      <c r="B2395" s="1" t="s">
        <v>6929</v>
      </c>
      <c r="C2395" s="1" t="s">
        <v>621</v>
      </c>
      <c r="D2395" s="1" t="s">
        <v>4921</v>
      </c>
      <c r="E2395">
        <v>3</v>
      </c>
      <c r="F2395">
        <v>39</v>
      </c>
      <c r="G2395" s="1" t="s">
        <v>44</v>
      </c>
      <c r="H2395" s="2">
        <v>45908</v>
      </c>
      <c r="I2395" s="1" t="s">
        <v>621</v>
      </c>
      <c r="J2395" s="1" t="s">
        <v>150</v>
      </c>
      <c r="K2395" s="1" t="s">
        <v>4921</v>
      </c>
      <c r="L2395" s="2">
        <v>45887</v>
      </c>
      <c r="M2395">
        <v>8</v>
      </c>
      <c r="N2395">
        <v>40</v>
      </c>
      <c r="O2395">
        <v>1</v>
      </c>
      <c r="P2395">
        <v>337.2</v>
      </c>
      <c r="Q2395" s="1" t="s">
        <v>621</v>
      </c>
      <c r="R2395" s="1" t="s">
        <v>621</v>
      </c>
      <c r="S2395" s="1" t="s">
        <v>623</v>
      </c>
      <c r="T2395" s="1" t="s">
        <v>90</v>
      </c>
      <c r="U2395" s="1" t="s">
        <v>91</v>
      </c>
      <c r="V2395">
        <v>562</v>
      </c>
      <c r="W2395" s="1" t="s">
        <v>153</v>
      </c>
      <c r="X2395" s="1" t="s">
        <v>38</v>
      </c>
      <c r="Y2395" s="2">
        <v>45173</v>
      </c>
      <c r="Z2395">
        <v>2.2999999999999998</v>
      </c>
      <c r="AA2395" s="1" t="s">
        <v>39</v>
      </c>
    </row>
    <row r="2396" spans="1:28" x14ac:dyDescent="0.3">
      <c r="A2396" s="1" t="s">
        <v>6930</v>
      </c>
      <c r="B2396" s="1" t="s">
        <v>6931</v>
      </c>
      <c r="C2396" s="1" t="s">
        <v>304</v>
      </c>
      <c r="D2396" s="1" t="s">
        <v>6932</v>
      </c>
      <c r="E2396">
        <v>3</v>
      </c>
      <c r="F2396">
        <v>37</v>
      </c>
      <c r="G2396" s="1" t="s">
        <v>32</v>
      </c>
      <c r="H2396" s="2">
        <v>45710</v>
      </c>
      <c r="I2396" s="1" t="s">
        <v>304</v>
      </c>
      <c r="J2396" s="1" t="s">
        <v>73</v>
      </c>
      <c r="K2396" s="1" t="s">
        <v>6932</v>
      </c>
      <c r="L2396" s="2">
        <v>45695</v>
      </c>
      <c r="M2396">
        <v>5</v>
      </c>
      <c r="N2396">
        <v>20</v>
      </c>
      <c r="O2396">
        <v>0</v>
      </c>
      <c r="P2396">
        <v>840.8</v>
      </c>
      <c r="Q2396" s="1" t="s">
        <v>304</v>
      </c>
      <c r="R2396" s="1" t="s">
        <v>304</v>
      </c>
      <c r="S2396" s="1" t="s">
        <v>307</v>
      </c>
      <c r="T2396" s="1" t="s">
        <v>90</v>
      </c>
      <c r="U2396" s="1" t="s">
        <v>266</v>
      </c>
      <c r="V2396">
        <v>1051</v>
      </c>
      <c r="W2396" s="1" t="s">
        <v>77</v>
      </c>
      <c r="X2396" s="1" t="s">
        <v>38</v>
      </c>
      <c r="Y2396" s="2">
        <v>44193</v>
      </c>
      <c r="Z2396">
        <v>5</v>
      </c>
      <c r="AA2396" s="1" t="s">
        <v>39</v>
      </c>
    </row>
    <row r="2397" spans="1:28" x14ac:dyDescent="0.3">
      <c r="A2397" s="1" t="s">
        <v>6933</v>
      </c>
      <c r="B2397" s="1" t="s">
        <v>6934</v>
      </c>
      <c r="C2397" s="1" t="s">
        <v>587</v>
      </c>
      <c r="D2397" s="1" t="s">
        <v>1050</v>
      </c>
      <c r="E2397">
        <v>2</v>
      </c>
      <c r="F2397">
        <v>85</v>
      </c>
      <c r="G2397" s="1" t="s">
        <v>44</v>
      </c>
      <c r="H2397" s="2">
        <v>45749</v>
      </c>
      <c r="I2397" s="1" t="s">
        <v>587</v>
      </c>
      <c r="J2397" s="1" t="s">
        <v>1119</v>
      </c>
      <c r="K2397" s="1" t="s">
        <v>1050</v>
      </c>
      <c r="L2397" s="2">
        <v>45738</v>
      </c>
      <c r="M2397">
        <v>5</v>
      </c>
      <c r="N2397">
        <v>5</v>
      </c>
      <c r="O2397">
        <v>1</v>
      </c>
      <c r="P2397">
        <v>1555.15</v>
      </c>
      <c r="Q2397" s="1" t="s">
        <v>587</v>
      </c>
      <c r="R2397" s="1" t="s">
        <v>587</v>
      </c>
      <c r="S2397" s="1" t="s">
        <v>588</v>
      </c>
      <c r="T2397" s="1" t="s">
        <v>35</v>
      </c>
      <c r="U2397" s="1" t="s">
        <v>36</v>
      </c>
      <c r="V2397">
        <v>1637</v>
      </c>
      <c r="W2397" s="1" t="s">
        <v>1120</v>
      </c>
      <c r="X2397" s="1" t="s">
        <v>38</v>
      </c>
      <c r="Y2397" s="2">
        <v>44070</v>
      </c>
      <c r="Z2397">
        <v>5.3</v>
      </c>
      <c r="AA2397" s="1" t="s">
        <v>68</v>
      </c>
      <c r="AB2397">
        <v>1</v>
      </c>
    </row>
    <row r="2398" spans="1:28" x14ac:dyDescent="0.3">
      <c r="A2398" s="1" t="s">
        <v>6935</v>
      </c>
      <c r="B2398" s="1" t="s">
        <v>6936</v>
      </c>
      <c r="C2398" s="1" t="s">
        <v>1815</v>
      </c>
      <c r="D2398" s="1" t="s">
        <v>1219</v>
      </c>
      <c r="E2398">
        <v>4</v>
      </c>
      <c r="F2398">
        <v>34</v>
      </c>
      <c r="G2398" s="1" t="s">
        <v>44</v>
      </c>
      <c r="H2398" s="2">
        <v>45781</v>
      </c>
      <c r="I2398" s="1" t="s">
        <v>1815</v>
      </c>
      <c r="J2398" s="1" t="s">
        <v>446</v>
      </c>
      <c r="K2398" s="1" t="s">
        <v>1219</v>
      </c>
      <c r="L2398" s="2">
        <v>45764</v>
      </c>
      <c r="M2398">
        <v>8</v>
      </c>
      <c r="N2398">
        <v>15</v>
      </c>
      <c r="O2398">
        <v>0</v>
      </c>
      <c r="P2398">
        <v>101.15</v>
      </c>
      <c r="Q2398" s="1" t="s">
        <v>1815</v>
      </c>
      <c r="R2398" s="1" t="s">
        <v>1815</v>
      </c>
      <c r="S2398" s="1" t="s">
        <v>1816</v>
      </c>
      <c r="T2398" s="1" t="s">
        <v>134</v>
      </c>
      <c r="U2398" s="1" t="s">
        <v>135</v>
      </c>
      <c r="V2398">
        <v>119</v>
      </c>
      <c r="W2398" s="1" t="s">
        <v>447</v>
      </c>
      <c r="X2398" s="1" t="s">
        <v>127</v>
      </c>
      <c r="Y2398" s="2">
        <v>45409</v>
      </c>
      <c r="Z2398">
        <v>1.7</v>
      </c>
      <c r="AA2398" s="1" t="s">
        <v>39</v>
      </c>
    </row>
    <row r="2399" spans="1:28" x14ac:dyDescent="0.3">
      <c r="A2399" s="1" t="s">
        <v>6937</v>
      </c>
      <c r="B2399" s="1" t="s">
        <v>6938</v>
      </c>
      <c r="C2399" s="1" t="s">
        <v>1024</v>
      </c>
      <c r="D2399" s="1" t="s">
        <v>5866</v>
      </c>
      <c r="E2399">
        <v>4</v>
      </c>
      <c r="F2399">
        <v>73</v>
      </c>
      <c r="G2399" s="1" t="s">
        <v>44</v>
      </c>
      <c r="H2399" s="2">
        <v>45731</v>
      </c>
      <c r="I2399" s="1" t="s">
        <v>1024</v>
      </c>
      <c r="J2399" s="1" t="s">
        <v>376</v>
      </c>
      <c r="K2399" s="1" t="s">
        <v>5866</v>
      </c>
      <c r="L2399" s="2">
        <v>45716</v>
      </c>
      <c r="M2399">
        <v>4</v>
      </c>
      <c r="N2399">
        <v>30</v>
      </c>
      <c r="O2399">
        <v>0</v>
      </c>
      <c r="P2399">
        <v>1733.9</v>
      </c>
      <c r="Q2399" s="1" t="s">
        <v>1024</v>
      </c>
      <c r="R2399" s="1" t="s">
        <v>1024</v>
      </c>
      <c r="S2399" s="1" t="s">
        <v>1026</v>
      </c>
      <c r="T2399" s="1" t="s">
        <v>56</v>
      </c>
      <c r="U2399" s="1" t="s">
        <v>359</v>
      </c>
      <c r="V2399">
        <v>2477</v>
      </c>
      <c r="W2399" s="1" t="s">
        <v>379</v>
      </c>
      <c r="X2399" s="1" t="s">
        <v>48</v>
      </c>
      <c r="Y2399" s="2">
        <v>45419</v>
      </c>
      <c r="Z2399">
        <v>1.7</v>
      </c>
      <c r="AA2399" s="1" t="s">
        <v>39</v>
      </c>
    </row>
    <row r="2400" spans="1:28" x14ac:dyDescent="0.3">
      <c r="A2400" s="1" t="s">
        <v>6939</v>
      </c>
      <c r="B2400" s="1" t="s">
        <v>6940</v>
      </c>
      <c r="C2400" s="1" t="s">
        <v>1819</v>
      </c>
      <c r="D2400" s="1" t="s">
        <v>6941</v>
      </c>
      <c r="E2400">
        <v>4</v>
      </c>
      <c r="F2400">
        <v>19</v>
      </c>
      <c r="G2400" s="1" t="s">
        <v>44</v>
      </c>
      <c r="H2400" s="2">
        <v>45997</v>
      </c>
      <c r="I2400" s="1" t="s">
        <v>1819</v>
      </c>
      <c r="J2400" s="1" t="s">
        <v>598</v>
      </c>
      <c r="K2400" s="1" t="s">
        <v>6941</v>
      </c>
      <c r="L2400" s="2">
        <v>45987</v>
      </c>
      <c r="M2400">
        <v>5</v>
      </c>
      <c r="N2400">
        <v>20</v>
      </c>
      <c r="O2400">
        <v>0</v>
      </c>
      <c r="P2400">
        <v>871.2</v>
      </c>
      <c r="Q2400" s="1" t="s">
        <v>1819</v>
      </c>
      <c r="R2400" s="1" t="s">
        <v>1819</v>
      </c>
      <c r="S2400" s="1" t="s">
        <v>1821</v>
      </c>
      <c r="T2400" s="1" t="s">
        <v>56</v>
      </c>
      <c r="U2400" s="1" t="s">
        <v>117</v>
      </c>
      <c r="V2400">
        <v>1089</v>
      </c>
      <c r="W2400" s="1" t="s">
        <v>600</v>
      </c>
      <c r="X2400" s="1" t="s">
        <v>38</v>
      </c>
      <c r="Y2400" s="2">
        <v>43141</v>
      </c>
      <c r="Z2400">
        <v>7.9</v>
      </c>
      <c r="AA2400" s="1" t="s">
        <v>39</v>
      </c>
    </row>
    <row r="2401" spans="1:28" x14ac:dyDescent="0.3">
      <c r="A2401" s="1" t="s">
        <v>6942</v>
      </c>
      <c r="B2401" s="1" t="s">
        <v>6943</v>
      </c>
      <c r="C2401" s="1" t="s">
        <v>202</v>
      </c>
      <c r="D2401" s="1" t="s">
        <v>5362</v>
      </c>
      <c r="E2401">
        <v>4</v>
      </c>
      <c r="F2401">
        <v>137</v>
      </c>
      <c r="G2401" s="1" t="s">
        <v>44</v>
      </c>
      <c r="H2401" s="2">
        <v>45794</v>
      </c>
      <c r="I2401" s="1" t="s">
        <v>202</v>
      </c>
      <c r="J2401" s="1" t="s">
        <v>221</v>
      </c>
      <c r="K2401" s="1" t="s">
        <v>5362</v>
      </c>
      <c r="L2401" s="2">
        <v>45766</v>
      </c>
      <c r="M2401">
        <v>15</v>
      </c>
      <c r="N2401">
        <v>20</v>
      </c>
      <c r="O2401">
        <v>0</v>
      </c>
      <c r="P2401">
        <v>1364</v>
      </c>
      <c r="Q2401" s="1" t="s">
        <v>202</v>
      </c>
      <c r="R2401" s="1" t="s">
        <v>202</v>
      </c>
      <c r="S2401" s="1" t="s">
        <v>205</v>
      </c>
      <c r="T2401" s="1" t="s">
        <v>107</v>
      </c>
      <c r="U2401" s="1" t="s">
        <v>125</v>
      </c>
      <c r="V2401">
        <v>1705</v>
      </c>
      <c r="W2401" s="1" t="s">
        <v>224</v>
      </c>
      <c r="X2401" s="1" t="s">
        <v>137</v>
      </c>
      <c r="Y2401" s="2">
        <v>44532</v>
      </c>
      <c r="Z2401">
        <v>4.0999999999999996</v>
      </c>
      <c r="AA2401" s="1" t="s">
        <v>84</v>
      </c>
      <c r="AB2401">
        <v>1</v>
      </c>
    </row>
    <row r="2402" spans="1:28" x14ac:dyDescent="0.3">
      <c r="A2402" s="1" t="s">
        <v>6944</v>
      </c>
      <c r="B2402" s="1" t="s">
        <v>6945</v>
      </c>
      <c r="C2402" s="1" t="s">
        <v>62</v>
      </c>
      <c r="D2402" s="1" t="s">
        <v>4708</v>
      </c>
      <c r="E2402">
        <v>3</v>
      </c>
      <c r="F2402">
        <v>43</v>
      </c>
      <c r="G2402" s="1" t="s">
        <v>44</v>
      </c>
      <c r="H2402" s="2">
        <v>45928</v>
      </c>
      <c r="I2402" s="1" t="s">
        <v>62</v>
      </c>
      <c r="J2402" s="1" t="s">
        <v>376</v>
      </c>
      <c r="K2402" s="1" t="s">
        <v>4708</v>
      </c>
      <c r="L2402" s="2">
        <v>45917</v>
      </c>
      <c r="M2402">
        <v>5</v>
      </c>
      <c r="N2402">
        <v>0</v>
      </c>
      <c r="O2402">
        <v>0</v>
      </c>
      <c r="P2402">
        <v>791</v>
      </c>
      <c r="Q2402" s="1" t="s">
        <v>62</v>
      </c>
      <c r="R2402" s="1" t="s">
        <v>62</v>
      </c>
      <c r="S2402" s="1" t="s">
        <v>65</v>
      </c>
      <c r="T2402" s="1" t="s">
        <v>56</v>
      </c>
      <c r="U2402" s="1" t="s">
        <v>66</v>
      </c>
      <c r="V2402">
        <v>791</v>
      </c>
      <c r="W2402" s="1" t="s">
        <v>379</v>
      </c>
      <c r="X2402" s="1" t="s">
        <v>48</v>
      </c>
      <c r="Y2402" s="2">
        <v>45419</v>
      </c>
      <c r="Z2402">
        <v>1.7</v>
      </c>
      <c r="AA2402" s="1" t="s">
        <v>39</v>
      </c>
    </row>
    <row r="2403" spans="1:28" x14ac:dyDescent="0.3">
      <c r="A2403" s="1" t="s">
        <v>6946</v>
      </c>
      <c r="B2403" s="1" t="s">
        <v>6947</v>
      </c>
      <c r="C2403" s="1" t="s">
        <v>262</v>
      </c>
      <c r="D2403" s="1" t="s">
        <v>2856</v>
      </c>
      <c r="E2403">
        <v>4</v>
      </c>
      <c r="F2403">
        <v>92</v>
      </c>
      <c r="G2403" s="1" t="s">
        <v>44</v>
      </c>
      <c r="H2403" s="2">
        <v>45697</v>
      </c>
      <c r="I2403" s="1" t="s">
        <v>262</v>
      </c>
      <c r="J2403" s="1" t="s">
        <v>291</v>
      </c>
      <c r="K2403" s="1" t="s">
        <v>2856</v>
      </c>
      <c r="L2403" s="2">
        <v>45675</v>
      </c>
      <c r="M2403">
        <v>9</v>
      </c>
      <c r="N2403">
        <v>10</v>
      </c>
      <c r="O2403">
        <v>0</v>
      </c>
      <c r="P2403">
        <v>567.9</v>
      </c>
      <c r="Q2403" s="1" t="s">
        <v>262</v>
      </c>
      <c r="R2403" s="1" t="s">
        <v>262</v>
      </c>
      <c r="S2403" s="1" t="s">
        <v>265</v>
      </c>
      <c r="T2403" s="1" t="s">
        <v>90</v>
      </c>
      <c r="U2403" s="1" t="s">
        <v>266</v>
      </c>
      <c r="V2403">
        <v>631</v>
      </c>
      <c r="W2403" s="1" t="s">
        <v>293</v>
      </c>
      <c r="X2403" s="1" t="s">
        <v>48</v>
      </c>
      <c r="Y2403" s="2">
        <v>44560</v>
      </c>
      <c r="Z2403">
        <v>4</v>
      </c>
      <c r="AA2403" s="1" t="s">
        <v>39</v>
      </c>
    </row>
    <row r="2404" spans="1:28" x14ac:dyDescent="0.3">
      <c r="A2404" s="1" t="s">
        <v>6948</v>
      </c>
      <c r="B2404" s="1" t="s">
        <v>6949</v>
      </c>
      <c r="C2404" s="1" t="s">
        <v>209</v>
      </c>
      <c r="D2404" s="1" t="s">
        <v>6950</v>
      </c>
      <c r="E2404">
        <v>3</v>
      </c>
      <c r="F2404">
        <v>61</v>
      </c>
      <c r="G2404" s="1" t="s">
        <v>44</v>
      </c>
      <c r="H2404" s="2">
        <v>46035</v>
      </c>
      <c r="I2404" s="1" t="s">
        <v>209</v>
      </c>
      <c r="J2404" s="1" t="s">
        <v>142</v>
      </c>
      <c r="K2404" s="1" t="s">
        <v>6950</v>
      </c>
      <c r="L2404" s="2">
        <v>46020</v>
      </c>
      <c r="M2404">
        <v>5</v>
      </c>
      <c r="N2404">
        <v>10</v>
      </c>
      <c r="O2404">
        <v>0</v>
      </c>
      <c r="P2404">
        <v>496.8</v>
      </c>
      <c r="Q2404" s="1" t="s">
        <v>209</v>
      </c>
      <c r="R2404" s="1" t="s">
        <v>209</v>
      </c>
      <c r="S2404" s="1" t="s">
        <v>211</v>
      </c>
      <c r="T2404" s="1" t="s">
        <v>56</v>
      </c>
      <c r="U2404" s="1" t="s">
        <v>66</v>
      </c>
      <c r="V2404">
        <v>552</v>
      </c>
      <c r="W2404" s="1" t="s">
        <v>145</v>
      </c>
      <c r="X2404" s="1" t="s">
        <v>59</v>
      </c>
      <c r="Y2404" s="2">
        <v>43159</v>
      </c>
      <c r="Z2404">
        <v>7.8</v>
      </c>
      <c r="AA2404" s="1" t="s">
        <v>39</v>
      </c>
    </row>
    <row r="2405" spans="1:28" x14ac:dyDescent="0.3">
      <c r="A2405" s="1" t="s">
        <v>6951</v>
      </c>
      <c r="B2405" s="1" t="s">
        <v>6952</v>
      </c>
      <c r="C2405" s="1" t="s">
        <v>332</v>
      </c>
      <c r="D2405" s="1" t="s">
        <v>6953</v>
      </c>
      <c r="E2405">
        <v>5</v>
      </c>
      <c r="F2405">
        <v>10</v>
      </c>
      <c r="G2405" s="1" t="s">
        <v>44</v>
      </c>
      <c r="H2405" s="2">
        <v>45708</v>
      </c>
      <c r="I2405" s="1" t="s">
        <v>332</v>
      </c>
      <c r="J2405" s="1" t="s">
        <v>105</v>
      </c>
      <c r="K2405" s="1" t="s">
        <v>6953</v>
      </c>
      <c r="L2405" s="2">
        <v>45703</v>
      </c>
      <c r="M2405">
        <v>4</v>
      </c>
      <c r="N2405">
        <v>0</v>
      </c>
      <c r="O2405">
        <v>0</v>
      </c>
      <c r="P2405">
        <v>1905</v>
      </c>
      <c r="Q2405" s="1" t="s">
        <v>332</v>
      </c>
      <c r="R2405" s="1" t="s">
        <v>332</v>
      </c>
      <c r="S2405" s="1" t="s">
        <v>334</v>
      </c>
      <c r="T2405" s="1" t="s">
        <v>107</v>
      </c>
      <c r="U2405" s="1" t="s">
        <v>125</v>
      </c>
      <c r="V2405">
        <v>1905</v>
      </c>
      <c r="W2405" s="1" t="s">
        <v>109</v>
      </c>
      <c r="X2405" s="1" t="s">
        <v>110</v>
      </c>
      <c r="Y2405" s="2">
        <v>44203</v>
      </c>
      <c r="Z2405">
        <v>5</v>
      </c>
      <c r="AA2405" s="1" t="s">
        <v>39</v>
      </c>
    </row>
    <row r="2406" spans="1:28" x14ac:dyDescent="0.3">
      <c r="A2406" s="1" t="s">
        <v>6954</v>
      </c>
      <c r="B2406" s="1" t="s">
        <v>6955</v>
      </c>
      <c r="C2406" s="1" t="s">
        <v>148</v>
      </c>
      <c r="D2406" s="1" t="s">
        <v>5749</v>
      </c>
      <c r="E2406">
        <v>5</v>
      </c>
      <c r="F2406">
        <v>35</v>
      </c>
      <c r="G2406" s="1" t="s">
        <v>44</v>
      </c>
      <c r="H2406" s="2">
        <v>45679</v>
      </c>
      <c r="I2406" s="1" t="s">
        <v>148</v>
      </c>
      <c r="J2406" s="1" t="s">
        <v>284</v>
      </c>
      <c r="K2406" s="1" t="s">
        <v>5749</v>
      </c>
      <c r="L2406" s="2">
        <v>45661</v>
      </c>
      <c r="M2406">
        <v>5</v>
      </c>
      <c r="N2406">
        <v>5</v>
      </c>
      <c r="O2406">
        <v>0</v>
      </c>
      <c r="P2406">
        <v>353.4</v>
      </c>
      <c r="Q2406" s="1" t="s">
        <v>148</v>
      </c>
      <c r="R2406" s="1" t="s">
        <v>148</v>
      </c>
      <c r="S2406" s="1" t="s">
        <v>151</v>
      </c>
      <c r="T2406" s="1" t="s">
        <v>107</v>
      </c>
      <c r="U2406" s="1" t="s">
        <v>152</v>
      </c>
      <c r="V2406">
        <v>372</v>
      </c>
      <c r="W2406" s="1" t="s">
        <v>286</v>
      </c>
      <c r="X2406" s="1" t="s">
        <v>127</v>
      </c>
      <c r="Y2406" s="2">
        <v>45629</v>
      </c>
      <c r="Z2406">
        <v>1.1000000000000001</v>
      </c>
      <c r="AA2406" s="1" t="s">
        <v>39</v>
      </c>
    </row>
    <row r="2407" spans="1:28" x14ac:dyDescent="0.3">
      <c r="A2407" s="1" t="s">
        <v>6956</v>
      </c>
      <c r="B2407" s="1" t="s">
        <v>6957</v>
      </c>
      <c r="C2407" s="1" t="s">
        <v>332</v>
      </c>
      <c r="D2407" s="1" t="s">
        <v>1489</v>
      </c>
      <c r="E2407">
        <v>2</v>
      </c>
      <c r="F2407">
        <v>140</v>
      </c>
      <c r="G2407" s="1" t="s">
        <v>32</v>
      </c>
      <c r="H2407" s="2">
        <v>45975</v>
      </c>
      <c r="I2407" s="1" t="s">
        <v>332</v>
      </c>
      <c r="J2407" s="1" t="s">
        <v>538</v>
      </c>
      <c r="K2407" s="1" t="s">
        <v>1489</v>
      </c>
      <c r="L2407" s="2">
        <v>45966</v>
      </c>
      <c r="M2407">
        <v>7</v>
      </c>
      <c r="N2407">
        <v>0</v>
      </c>
      <c r="O2407">
        <v>1</v>
      </c>
      <c r="P2407">
        <v>1905</v>
      </c>
      <c r="Q2407" s="1" t="s">
        <v>332</v>
      </c>
      <c r="R2407" s="1" t="s">
        <v>332</v>
      </c>
      <c r="S2407" s="1" t="s">
        <v>334</v>
      </c>
      <c r="T2407" s="1" t="s">
        <v>107</v>
      </c>
      <c r="U2407" s="1" t="s">
        <v>125</v>
      </c>
      <c r="V2407">
        <v>1905</v>
      </c>
      <c r="W2407" s="1" t="s">
        <v>539</v>
      </c>
      <c r="X2407" s="1" t="s">
        <v>540</v>
      </c>
      <c r="Y2407" s="2">
        <v>44731</v>
      </c>
      <c r="Z2407">
        <v>3.5</v>
      </c>
      <c r="AA2407" s="1" t="s">
        <v>678</v>
      </c>
      <c r="AB2407">
        <v>1</v>
      </c>
    </row>
    <row r="2408" spans="1:28" x14ac:dyDescent="0.3">
      <c r="A2408" s="1" t="s">
        <v>6958</v>
      </c>
      <c r="B2408" s="1" t="s">
        <v>6959</v>
      </c>
      <c r="C2408" s="1" t="s">
        <v>347</v>
      </c>
      <c r="D2408" s="1" t="s">
        <v>2622</v>
      </c>
      <c r="E2408">
        <v>4</v>
      </c>
      <c r="F2408">
        <v>47</v>
      </c>
      <c r="G2408" s="1" t="s">
        <v>44</v>
      </c>
      <c r="H2408" s="2">
        <v>45901</v>
      </c>
      <c r="I2408" s="1" t="s">
        <v>347</v>
      </c>
      <c r="J2408" s="1" t="s">
        <v>142</v>
      </c>
      <c r="K2408" s="1" t="s">
        <v>2622</v>
      </c>
      <c r="L2408" s="2">
        <v>45883</v>
      </c>
      <c r="M2408">
        <v>4</v>
      </c>
      <c r="N2408">
        <v>30</v>
      </c>
      <c r="O2408">
        <v>0</v>
      </c>
      <c r="P2408">
        <v>638.4</v>
      </c>
      <c r="Q2408" s="1" t="s">
        <v>347</v>
      </c>
      <c r="R2408" s="1" t="s">
        <v>347</v>
      </c>
      <c r="S2408" s="1" t="s">
        <v>349</v>
      </c>
      <c r="T2408" s="1" t="s">
        <v>107</v>
      </c>
      <c r="U2408" s="1" t="s">
        <v>108</v>
      </c>
      <c r="V2408">
        <v>912</v>
      </c>
      <c r="W2408" s="1" t="s">
        <v>145</v>
      </c>
      <c r="X2408" s="1" t="s">
        <v>59</v>
      </c>
      <c r="Y2408" s="2">
        <v>43159</v>
      </c>
      <c r="Z2408">
        <v>7.8</v>
      </c>
      <c r="AA2408" s="1" t="s">
        <v>39</v>
      </c>
    </row>
    <row r="2409" spans="1:28" x14ac:dyDescent="0.3">
      <c r="A2409" s="1" t="s">
        <v>6960</v>
      </c>
      <c r="B2409" s="1" t="s">
        <v>6961</v>
      </c>
      <c r="C2409" s="1" t="s">
        <v>989</v>
      </c>
      <c r="D2409" s="1" t="s">
        <v>5038</v>
      </c>
      <c r="E2409">
        <v>2</v>
      </c>
      <c r="F2409">
        <v>134</v>
      </c>
      <c r="G2409" s="1" t="s">
        <v>44</v>
      </c>
      <c r="H2409" s="2">
        <v>46008</v>
      </c>
      <c r="I2409" s="1" t="s">
        <v>989</v>
      </c>
      <c r="J2409" s="1" t="s">
        <v>150</v>
      </c>
      <c r="K2409" s="1" t="s">
        <v>5038</v>
      </c>
      <c r="L2409" s="2">
        <v>45999</v>
      </c>
      <c r="M2409">
        <v>8</v>
      </c>
      <c r="N2409">
        <v>15</v>
      </c>
      <c r="O2409">
        <v>0</v>
      </c>
      <c r="P2409">
        <v>603.5</v>
      </c>
      <c r="Q2409" s="1" t="s">
        <v>989</v>
      </c>
      <c r="R2409" s="1" t="s">
        <v>989</v>
      </c>
      <c r="S2409" s="1" t="s">
        <v>991</v>
      </c>
      <c r="T2409" s="1" t="s">
        <v>56</v>
      </c>
      <c r="U2409" s="1" t="s">
        <v>57</v>
      </c>
      <c r="V2409">
        <v>710</v>
      </c>
      <c r="W2409" s="1" t="s">
        <v>153</v>
      </c>
      <c r="X2409" s="1" t="s">
        <v>38</v>
      </c>
      <c r="Y2409" s="2">
        <v>45173</v>
      </c>
      <c r="Z2409">
        <v>2.2999999999999998</v>
      </c>
      <c r="AA2409" s="1" t="s">
        <v>279</v>
      </c>
      <c r="AB2409">
        <v>1</v>
      </c>
    </row>
    <row r="2410" spans="1:28" x14ac:dyDescent="0.3">
      <c r="A2410" s="1" t="s">
        <v>6962</v>
      </c>
      <c r="B2410" s="1" t="s">
        <v>6963</v>
      </c>
      <c r="C2410" s="1" t="s">
        <v>989</v>
      </c>
      <c r="D2410" s="1" t="s">
        <v>338</v>
      </c>
      <c r="E2410">
        <v>5</v>
      </c>
      <c r="F2410">
        <v>41</v>
      </c>
      <c r="G2410" s="1" t="s">
        <v>44</v>
      </c>
      <c r="H2410" s="2">
        <v>46034</v>
      </c>
      <c r="I2410" s="1" t="s">
        <v>989</v>
      </c>
      <c r="J2410" s="1" t="s">
        <v>242</v>
      </c>
      <c r="K2410" s="1" t="s">
        <v>338</v>
      </c>
      <c r="L2410" s="2">
        <v>46014</v>
      </c>
      <c r="M2410">
        <v>6</v>
      </c>
      <c r="N2410">
        <v>40</v>
      </c>
      <c r="O2410">
        <v>0</v>
      </c>
      <c r="P2410">
        <v>426</v>
      </c>
      <c r="Q2410" s="1" t="s">
        <v>989</v>
      </c>
      <c r="R2410" s="1" t="s">
        <v>989</v>
      </c>
      <c r="S2410" s="1" t="s">
        <v>991</v>
      </c>
      <c r="T2410" s="1" t="s">
        <v>56</v>
      </c>
      <c r="U2410" s="1" t="s">
        <v>57</v>
      </c>
      <c r="V2410">
        <v>710</v>
      </c>
      <c r="W2410" s="1" t="s">
        <v>244</v>
      </c>
      <c r="X2410" s="1" t="s">
        <v>48</v>
      </c>
      <c r="Y2410" s="2">
        <v>44403</v>
      </c>
      <c r="Z2410">
        <v>4.4000000000000004</v>
      </c>
      <c r="AA2410" s="1" t="s">
        <v>39</v>
      </c>
    </row>
    <row r="2411" spans="1:28" x14ac:dyDescent="0.3">
      <c r="A2411" s="1" t="s">
        <v>6964</v>
      </c>
      <c r="B2411" s="1" t="s">
        <v>6965</v>
      </c>
      <c r="C2411" s="1" t="s">
        <v>1019</v>
      </c>
      <c r="D2411" s="1" t="s">
        <v>4957</v>
      </c>
      <c r="E2411">
        <v>5</v>
      </c>
      <c r="F2411">
        <v>64</v>
      </c>
      <c r="G2411" s="1" t="s">
        <v>44</v>
      </c>
      <c r="H2411" s="2">
        <v>45682</v>
      </c>
      <c r="I2411" s="1" t="s">
        <v>1019</v>
      </c>
      <c r="J2411" s="1" t="s">
        <v>54</v>
      </c>
      <c r="K2411" s="1" t="s">
        <v>4957</v>
      </c>
      <c r="L2411" s="2">
        <v>45671</v>
      </c>
      <c r="M2411">
        <v>4</v>
      </c>
      <c r="N2411">
        <v>0</v>
      </c>
      <c r="O2411">
        <v>0</v>
      </c>
      <c r="P2411">
        <v>988</v>
      </c>
      <c r="Q2411" s="1" t="s">
        <v>1019</v>
      </c>
      <c r="R2411" s="1" t="s">
        <v>1019</v>
      </c>
      <c r="S2411" s="1" t="s">
        <v>1021</v>
      </c>
      <c r="T2411" s="1" t="s">
        <v>134</v>
      </c>
      <c r="U2411" s="1" t="s">
        <v>378</v>
      </c>
      <c r="V2411">
        <v>988</v>
      </c>
      <c r="W2411" s="1" t="s">
        <v>58</v>
      </c>
      <c r="X2411" s="1" t="s">
        <v>59</v>
      </c>
      <c r="Y2411" s="2">
        <v>44128</v>
      </c>
      <c r="Z2411">
        <v>5.2</v>
      </c>
      <c r="AA2411" s="1" t="s">
        <v>39</v>
      </c>
    </row>
    <row r="2412" spans="1:28" x14ac:dyDescent="0.3">
      <c r="A2412" s="1" t="s">
        <v>6966</v>
      </c>
      <c r="B2412" s="1" t="s">
        <v>6967</v>
      </c>
      <c r="C2412" s="1" t="s">
        <v>325</v>
      </c>
      <c r="D2412" s="1" t="s">
        <v>5899</v>
      </c>
      <c r="E2412">
        <v>2</v>
      </c>
      <c r="F2412">
        <v>68</v>
      </c>
      <c r="G2412" s="1" t="s">
        <v>44</v>
      </c>
      <c r="H2412" s="2">
        <v>45967</v>
      </c>
      <c r="I2412" s="1" t="s">
        <v>325</v>
      </c>
      <c r="J2412" s="1" t="s">
        <v>183</v>
      </c>
      <c r="K2412" s="1" t="s">
        <v>5899</v>
      </c>
      <c r="L2412" s="2">
        <v>45957</v>
      </c>
      <c r="M2412">
        <v>8</v>
      </c>
      <c r="N2412">
        <v>0</v>
      </c>
      <c r="O2412">
        <v>0</v>
      </c>
      <c r="P2412">
        <v>172</v>
      </c>
      <c r="Q2412" s="1" t="s">
        <v>325</v>
      </c>
      <c r="R2412" s="1" t="s">
        <v>325</v>
      </c>
      <c r="S2412" s="1" t="s">
        <v>328</v>
      </c>
      <c r="T2412" s="1" t="s">
        <v>56</v>
      </c>
      <c r="U2412" s="1" t="s">
        <v>66</v>
      </c>
      <c r="V2412">
        <v>172</v>
      </c>
      <c r="W2412" s="1" t="s">
        <v>186</v>
      </c>
      <c r="X2412" s="1" t="s">
        <v>137</v>
      </c>
      <c r="Y2412" s="2">
        <v>45507</v>
      </c>
      <c r="Z2412">
        <v>1.4</v>
      </c>
      <c r="AA2412" s="1" t="s">
        <v>49</v>
      </c>
      <c r="AB2412">
        <v>1</v>
      </c>
    </row>
    <row r="2413" spans="1:28" x14ac:dyDescent="0.3">
      <c r="A2413" s="1" t="s">
        <v>6968</v>
      </c>
      <c r="B2413" s="1" t="s">
        <v>6969</v>
      </c>
      <c r="C2413" s="1" t="s">
        <v>543</v>
      </c>
      <c r="D2413" s="1" t="s">
        <v>3714</v>
      </c>
      <c r="E2413">
        <v>4</v>
      </c>
      <c r="F2413">
        <v>36</v>
      </c>
      <c r="G2413" s="1" t="s">
        <v>44</v>
      </c>
      <c r="H2413" s="2">
        <v>46003</v>
      </c>
      <c r="I2413" s="1" t="s">
        <v>543</v>
      </c>
      <c r="J2413" s="1" t="s">
        <v>291</v>
      </c>
      <c r="K2413" s="1" t="s">
        <v>3714</v>
      </c>
      <c r="L2413" s="2">
        <v>45997</v>
      </c>
      <c r="M2413">
        <v>3</v>
      </c>
      <c r="N2413">
        <v>20</v>
      </c>
      <c r="O2413">
        <v>0</v>
      </c>
      <c r="P2413">
        <v>165.6</v>
      </c>
      <c r="Q2413" s="1" t="s">
        <v>543</v>
      </c>
      <c r="R2413" s="1" t="s">
        <v>543</v>
      </c>
      <c r="S2413" s="1" t="s">
        <v>545</v>
      </c>
      <c r="T2413" s="1" t="s">
        <v>56</v>
      </c>
      <c r="U2413" s="1" t="s">
        <v>57</v>
      </c>
      <c r="V2413">
        <v>207</v>
      </c>
      <c r="W2413" s="1" t="s">
        <v>293</v>
      </c>
      <c r="X2413" s="1" t="s">
        <v>48</v>
      </c>
      <c r="Y2413" s="2">
        <v>44560</v>
      </c>
      <c r="Z2413">
        <v>4</v>
      </c>
      <c r="AA2413" s="1" t="s">
        <v>39</v>
      </c>
    </row>
    <row r="2414" spans="1:28" x14ac:dyDescent="0.3">
      <c r="A2414" s="1" t="s">
        <v>6970</v>
      </c>
      <c r="B2414" s="1" t="s">
        <v>6971</v>
      </c>
      <c r="C2414" s="1" t="s">
        <v>603</v>
      </c>
      <c r="D2414" s="1" t="s">
        <v>6136</v>
      </c>
      <c r="E2414">
        <v>3</v>
      </c>
      <c r="F2414">
        <v>44</v>
      </c>
      <c r="G2414" s="1" t="s">
        <v>32</v>
      </c>
      <c r="H2414" s="2">
        <v>45891</v>
      </c>
      <c r="I2414" s="1" t="s">
        <v>603</v>
      </c>
      <c r="J2414" s="1" t="s">
        <v>197</v>
      </c>
      <c r="K2414" s="1" t="s">
        <v>6136</v>
      </c>
      <c r="L2414" s="2">
        <v>45881</v>
      </c>
      <c r="M2414">
        <v>5</v>
      </c>
      <c r="O2414">
        <v>0</v>
      </c>
      <c r="P2414">
        <v>2968</v>
      </c>
      <c r="Q2414" s="1" t="s">
        <v>603</v>
      </c>
      <c r="R2414" s="1" t="s">
        <v>603</v>
      </c>
      <c r="S2414" s="1" t="s">
        <v>605</v>
      </c>
      <c r="T2414" s="1" t="s">
        <v>90</v>
      </c>
      <c r="U2414" s="1" t="s">
        <v>91</v>
      </c>
      <c r="V2414">
        <v>3710</v>
      </c>
      <c r="W2414" s="1" t="s">
        <v>199</v>
      </c>
      <c r="X2414" s="1" t="s">
        <v>59</v>
      </c>
      <c r="Y2414" s="2">
        <v>43613</v>
      </c>
      <c r="Z2414">
        <v>6.6</v>
      </c>
      <c r="AA2414" s="1" t="s">
        <v>39</v>
      </c>
    </row>
    <row r="2415" spans="1:28" x14ac:dyDescent="0.3">
      <c r="A2415" s="1" t="s">
        <v>6972</v>
      </c>
      <c r="B2415" s="1" t="s">
        <v>6973</v>
      </c>
      <c r="C2415" s="1" t="s">
        <v>1302</v>
      </c>
      <c r="D2415" s="1" t="s">
        <v>6974</v>
      </c>
      <c r="E2415">
        <v>4</v>
      </c>
      <c r="F2415">
        <v>62</v>
      </c>
      <c r="G2415" s="1" t="s">
        <v>32</v>
      </c>
      <c r="H2415" s="2">
        <v>45892</v>
      </c>
      <c r="I2415" s="1" t="s">
        <v>1302</v>
      </c>
      <c r="J2415" s="1" t="s">
        <v>298</v>
      </c>
      <c r="K2415" s="1" t="s">
        <v>6974</v>
      </c>
      <c r="L2415" s="2">
        <v>45878</v>
      </c>
      <c r="M2415">
        <v>6</v>
      </c>
      <c r="N2415">
        <v>10</v>
      </c>
      <c r="O2415">
        <v>0</v>
      </c>
      <c r="P2415">
        <v>3593.7</v>
      </c>
      <c r="Q2415" s="1" t="s">
        <v>1302</v>
      </c>
      <c r="R2415" s="1" t="s">
        <v>1302</v>
      </c>
      <c r="S2415" s="1" t="s">
        <v>1304</v>
      </c>
      <c r="T2415" s="1" t="s">
        <v>90</v>
      </c>
      <c r="U2415" s="1" t="s">
        <v>91</v>
      </c>
      <c r="V2415">
        <v>3993</v>
      </c>
      <c r="W2415" s="1" t="s">
        <v>301</v>
      </c>
      <c r="X2415" s="1" t="s">
        <v>137</v>
      </c>
      <c r="Y2415" s="2">
        <v>44620</v>
      </c>
      <c r="Z2415">
        <v>3.8</v>
      </c>
      <c r="AA2415" s="1" t="s">
        <v>39</v>
      </c>
    </row>
    <row r="2416" spans="1:28" x14ac:dyDescent="0.3">
      <c r="A2416" s="1" t="s">
        <v>6975</v>
      </c>
      <c r="B2416" s="1" t="s">
        <v>6976</v>
      </c>
      <c r="C2416" s="1" t="s">
        <v>1362</v>
      </c>
      <c r="D2416" s="1" t="s">
        <v>6977</v>
      </c>
      <c r="E2416">
        <v>2</v>
      </c>
      <c r="F2416">
        <v>99</v>
      </c>
      <c r="G2416" s="1" t="s">
        <v>44</v>
      </c>
      <c r="H2416" s="2">
        <v>45903</v>
      </c>
      <c r="I2416" s="1" t="s">
        <v>1362</v>
      </c>
      <c r="J2416" s="1" t="s">
        <v>159</v>
      </c>
      <c r="K2416" s="1" t="s">
        <v>6977</v>
      </c>
      <c r="L2416" s="2">
        <v>45897</v>
      </c>
      <c r="M2416">
        <v>3</v>
      </c>
      <c r="N2416">
        <v>15</v>
      </c>
      <c r="O2416">
        <v>1</v>
      </c>
      <c r="P2416">
        <v>294.10000000000002</v>
      </c>
      <c r="Q2416" s="1" t="s">
        <v>1362</v>
      </c>
      <c r="R2416" s="1" t="s">
        <v>1362</v>
      </c>
      <c r="S2416" s="1" t="s">
        <v>1364</v>
      </c>
      <c r="T2416" s="1" t="s">
        <v>35</v>
      </c>
      <c r="U2416" s="1" t="s">
        <v>83</v>
      </c>
      <c r="V2416">
        <v>346</v>
      </c>
      <c r="W2416" s="1" t="s">
        <v>161</v>
      </c>
      <c r="X2416" s="1" t="s">
        <v>59</v>
      </c>
      <c r="Y2416" s="2">
        <v>43812</v>
      </c>
      <c r="Z2416">
        <v>6.1</v>
      </c>
      <c r="AA2416" s="1" t="s">
        <v>173</v>
      </c>
      <c r="AB2416">
        <v>1</v>
      </c>
    </row>
    <row r="2417" spans="1:28" x14ac:dyDescent="0.3">
      <c r="A2417" s="1" t="s">
        <v>6978</v>
      </c>
      <c r="B2417" s="1" t="s">
        <v>6979</v>
      </c>
      <c r="C2417" s="1" t="s">
        <v>130</v>
      </c>
      <c r="D2417" s="1" t="s">
        <v>2590</v>
      </c>
      <c r="E2417">
        <v>2</v>
      </c>
      <c r="F2417">
        <v>76</v>
      </c>
      <c r="G2417" s="1" t="s">
        <v>44</v>
      </c>
      <c r="H2417" s="2">
        <v>45788</v>
      </c>
      <c r="I2417" s="1" t="s">
        <v>130</v>
      </c>
      <c r="J2417" s="1" t="s">
        <v>221</v>
      </c>
      <c r="K2417" s="1" t="s">
        <v>2590</v>
      </c>
      <c r="L2417" s="2">
        <v>45772</v>
      </c>
      <c r="M2417">
        <v>4</v>
      </c>
      <c r="N2417">
        <v>0</v>
      </c>
      <c r="O2417">
        <v>1</v>
      </c>
      <c r="P2417">
        <v>254</v>
      </c>
      <c r="Q2417" s="1" t="s">
        <v>130</v>
      </c>
      <c r="R2417" s="1" t="s">
        <v>130</v>
      </c>
      <c r="S2417" s="1" t="s">
        <v>133</v>
      </c>
      <c r="T2417" s="1" t="s">
        <v>134</v>
      </c>
      <c r="U2417" s="1" t="s">
        <v>135</v>
      </c>
      <c r="V2417">
        <v>254</v>
      </c>
      <c r="W2417" s="1" t="s">
        <v>224</v>
      </c>
      <c r="X2417" s="1" t="s">
        <v>137</v>
      </c>
      <c r="Y2417" s="2">
        <v>44532</v>
      </c>
      <c r="Z2417">
        <v>4.0999999999999996</v>
      </c>
      <c r="AA2417" s="1" t="s">
        <v>68</v>
      </c>
      <c r="AB2417">
        <v>1</v>
      </c>
    </row>
    <row r="2418" spans="1:28" x14ac:dyDescent="0.3">
      <c r="A2418" s="1" t="s">
        <v>6980</v>
      </c>
      <c r="B2418" s="1" t="s">
        <v>6981</v>
      </c>
      <c r="C2418" s="1" t="s">
        <v>1286</v>
      </c>
      <c r="D2418" s="1" t="s">
        <v>6632</v>
      </c>
      <c r="E2418">
        <v>4</v>
      </c>
      <c r="F2418">
        <v>38</v>
      </c>
      <c r="G2418" s="1" t="s">
        <v>44</v>
      </c>
      <c r="H2418" s="2">
        <v>45866</v>
      </c>
      <c r="I2418" s="1" t="s">
        <v>1286</v>
      </c>
      <c r="J2418" s="1" t="s">
        <v>462</v>
      </c>
      <c r="K2418" s="1" t="s">
        <v>6632</v>
      </c>
      <c r="L2418" s="2">
        <v>45845</v>
      </c>
      <c r="M2418">
        <v>7</v>
      </c>
      <c r="N2418">
        <v>5</v>
      </c>
      <c r="O2418">
        <v>0</v>
      </c>
      <c r="P2418">
        <v>20650.150000000001</v>
      </c>
      <c r="Q2418" s="1" t="s">
        <v>1286</v>
      </c>
      <c r="R2418" s="1" t="s">
        <v>1286</v>
      </c>
      <c r="S2418" s="1" t="s">
        <v>1288</v>
      </c>
      <c r="T2418" s="1" t="s">
        <v>75</v>
      </c>
      <c r="U2418" s="1" t="s">
        <v>98</v>
      </c>
      <c r="V2418">
        <v>21737</v>
      </c>
      <c r="W2418" s="1" t="s">
        <v>464</v>
      </c>
      <c r="X2418" s="1" t="s">
        <v>137</v>
      </c>
      <c r="Y2418" s="2">
        <v>43178</v>
      </c>
      <c r="Z2418">
        <v>7.8</v>
      </c>
      <c r="AA2418" s="1" t="s">
        <v>39</v>
      </c>
    </row>
    <row r="2419" spans="1:28" x14ac:dyDescent="0.3">
      <c r="A2419" s="1" t="s">
        <v>6982</v>
      </c>
      <c r="B2419" s="1" t="s">
        <v>6983</v>
      </c>
      <c r="C2419" s="1" t="s">
        <v>1005</v>
      </c>
      <c r="D2419" s="1" t="s">
        <v>6984</v>
      </c>
      <c r="E2419">
        <v>5</v>
      </c>
      <c r="F2419">
        <v>109</v>
      </c>
      <c r="G2419" s="1" t="s">
        <v>44</v>
      </c>
      <c r="H2419" s="2">
        <v>45707</v>
      </c>
      <c r="I2419" s="1" t="s">
        <v>1005</v>
      </c>
      <c r="J2419" s="1" t="s">
        <v>64</v>
      </c>
      <c r="K2419" s="1" t="s">
        <v>6984</v>
      </c>
      <c r="L2419" s="2">
        <v>45700</v>
      </c>
      <c r="M2419">
        <v>2</v>
      </c>
      <c r="N2419">
        <v>20</v>
      </c>
      <c r="O2419">
        <v>0</v>
      </c>
      <c r="P2419">
        <v>22255.200000000001</v>
      </c>
      <c r="Q2419" s="1" t="s">
        <v>1005</v>
      </c>
      <c r="R2419" s="1" t="s">
        <v>1005</v>
      </c>
      <c r="S2419" s="1" t="s">
        <v>1007</v>
      </c>
      <c r="T2419" s="1" t="s">
        <v>75</v>
      </c>
      <c r="U2419" s="1" t="s">
        <v>76</v>
      </c>
      <c r="V2419">
        <v>27819</v>
      </c>
      <c r="W2419" s="1" t="s">
        <v>67</v>
      </c>
      <c r="X2419" s="1" t="s">
        <v>59</v>
      </c>
      <c r="Y2419" s="2">
        <v>44275</v>
      </c>
      <c r="Z2419">
        <v>4.8</v>
      </c>
      <c r="AA2419" s="1" t="s">
        <v>39</v>
      </c>
    </row>
    <row r="2420" spans="1:28" x14ac:dyDescent="0.3">
      <c r="A2420" s="1" t="s">
        <v>6985</v>
      </c>
      <c r="B2420" s="1" t="s">
        <v>6986</v>
      </c>
      <c r="C2420" s="1" t="s">
        <v>1435</v>
      </c>
      <c r="D2420" s="1" t="s">
        <v>4999</v>
      </c>
      <c r="E2420">
        <v>1</v>
      </c>
      <c r="F2420">
        <v>97</v>
      </c>
      <c r="G2420" s="1" t="s">
        <v>44</v>
      </c>
      <c r="H2420" s="2">
        <v>45929</v>
      </c>
      <c r="I2420" s="1" t="s">
        <v>1435</v>
      </c>
      <c r="J2420" s="1" t="s">
        <v>272</v>
      </c>
      <c r="K2420" s="1" t="s">
        <v>4999</v>
      </c>
      <c r="L2420" s="2">
        <v>45918</v>
      </c>
      <c r="M2420">
        <v>9</v>
      </c>
      <c r="N2420">
        <v>5</v>
      </c>
      <c r="O2420">
        <v>1</v>
      </c>
      <c r="P2420">
        <v>2140.35</v>
      </c>
      <c r="Q2420" s="1" t="s">
        <v>1435</v>
      </c>
      <c r="R2420" s="1" t="s">
        <v>1435</v>
      </c>
      <c r="S2420" s="1" t="s">
        <v>1437</v>
      </c>
      <c r="T2420" s="1" t="s">
        <v>90</v>
      </c>
      <c r="U2420" s="1" t="s">
        <v>91</v>
      </c>
      <c r="V2420">
        <v>2253</v>
      </c>
      <c r="W2420" s="1" t="s">
        <v>273</v>
      </c>
      <c r="X2420" s="1" t="s">
        <v>38</v>
      </c>
      <c r="Y2420" s="2">
        <v>45880</v>
      </c>
      <c r="Z2420">
        <v>0.4</v>
      </c>
      <c r="AA2420" s="1" t="s">
        <v>756</v>
      </c>
      <c r="AB2420">
        <v>1</v>
      </c>
    </row>
    <row r="2421" spans="1:28" x14ac:dyDescent="0.3">
      <c r="A2421" s="1" t="s">
        <v>6987</v>
      </c>
      <c r="B2421" s="1" t="s">
        <v>6988</v>
      </c>
      <c r="C2421" s="1" t="s">
        <v>603</v>
      </c>
      <c r="D2421" s="1" t="s">
        <v>31</v>
      </c>
      <c r="E2421">
        <v>4</v>
      </c>
      <c r="F2421">
        <v>67</v>
      </c>
      <c r="G2421" s="1" t="s">
        <v>44</v>
      </c>
      <c r="H2421" s="2">
        <v>45722</v>
      </c>
      <c r="I2421" s="1" t="s">
        <v>603</v>
      </c>
      <c r="J2421" s="1" t="s">
        <v>115</v>
      </c>
      <c r="K2421" s="1" t="s">
        <v>31</v>
      </c>
      <c r="L2421" s="2">
        <v>45718</v>
      </c>
      <c r="M2421">
        <v>3</v>
      </c>
      <c r="N2421">
        <v>30</v>
      </c>
      <c r="O2421">
        <v>0</v>
      </c>
      <c r="P2421">
        <v>2597</v>
      </c>
      <c r="Q2421" s="1" t="s">
        <v>603</v>
      </c>
      <c r="R2421" s="1" t="s">
        <v>603</v>
      </c>
      <c r="S2421" s="1" t="s">
        <v>605</v>
      </c>
      <c r="T2421" s="1" t="s">
        <v>90</v>
      </c>
      <c r="U2421" s="1" t="s">
        <v>91</v>
      </c>
      <c r="V2421">
        <v>3710</v>
      </c>
      <c r="W2421" s="1" t="s">
        <v>118</v>
      </c>
      <c r="X2421" s="1" t="s">
        <v>59</v>
      </c>
      <c r="Y2421" s="2">
        <v>43824</v>
      </c>
      <c r="Z2421">
        <v>6</v>
      </c>
      <c r="AA2421" s="1" t="s">
        <v>39</v>
      </c>
    </row>
    <row r="2422" spans="1:28" x14ac:dyDescent="0.3">
      <c r="A2422" s="1" t="s">
        <v>6989</v>
      </c>
      <c r="B2422" s="1" t="s">
        <v>6990</v>
      </c>
      <c r="C2422" s="1" t="s">
        <v>681</v>
      </c>
      <c r="D2422" s="1" t="s">
        <v>6647</v>
      </c>
      <c r="E2422">
        <v>5</v>
      </c>
      <c r="F2422">
        <v>29</v>
      </c>
      <c r="G2422" s="1" t="s">
        <v>32</v>
      </c>
      <c r="H2422" s="2">
        <v>45780</v>
      </c>
      <c r="I2422" s="1" t="s">
        <v>681</v>
      </c>
      <c r="J2422" s="1" t="s">
        <v>538</v>
      </c>
      <c r="K2422" s="1" t="s">
        <v>6647</v>
      </c>
      <c r="L2422" s="2">
        <v>45764</v>
      </c>
      <c r="M2422">
        <v>6</v>
      </c>
      <c r="N2422">
        <v>15</v>
      </c>
      <c r="O2422">
        <v>0</v>
      </c>
      <c r="P2422">
        <v>156.4</v>
      </c>
      <c r="Q2422" s="1" t="s">
        <v>681</v>
      </c>
      <c r="R2422" s="1" t="s">
        <v>681</v>
      </c>
      <c r="S2422" s="1" t="s">
        <v>683</v>
      </c>
      <c r="T2422" s="1" t="s">
        <v>134</v>
      </c>
      <c r="U2422" s="1" t="s">
        <v>366</v>
      </c>
      <c r="V2422">
        <v>184</v>
      </c>
      <c r="W2422" s="1" t="s">
        <v>539</v>
      </c>
      <c r="X2422" s="1" t="s">
        <v>540</v>
      </c>
      <c r="Y2422" s="2">
        <v>44731</v>
      </c>
      <c r="Z2422">
        <v>3.5</v>
      </c>
      <c r="AA2422" s="1" t="s">
        <v>39</v>
      </c>
    </row>
    <row r="2423" spans="1:28" x14ac:dyDescent="0.3">
      <c r="A2423" s="1" t="s">
        <v>6991</v>
      </c>
      <c r="B2423" s="1" t="s">
        <v>6992</v>
      </c>
      <c r="C2423" s="1" t="s">
        <v>80</v>
      </c>
      <c r="D2423" s="1" t="s">
        <v>2881</v>
      </c>
      <c r="E2423">
        <v>4</v>
      </c>
      <c r="F2423">
        <v>25</v>
      </c>
      <c r="G2423" s="1" t="s">
        <v>44</v>
      </c>
      <c r="H2423" s="2">
        <v>45855</v>
      </c>
      <c r="I2423" s="1" t="s">
        <v>80</v>
      </c>
      <c r="J2423" s="1" t="s">
        <v>33</v>
      </c>
      <c r="K2423" s="1" t="s">
        <v>2881</v>
      </c>
      <c r="L2423" s="2">
        <v>45840</v>
      </c>
      <c r="M2423">
        <v>4</v>
      </c>
      <c r="N2423">
        <v>20</v>
      </c>
      <c r="O2423">
        <v>0</v>
      </c>
      <c r="P2423">
        <v>272.8</v>
      </c>
      <c r="Q2423" s="1" t="s">
        <v>80</v>
      </c>
      <c r="R2423" s="1" t="s">
        <v>80</v>
      </c>
      <c r="S2423" s="1" t="s">
        <v>82</v>
      </c>
      <c r="T2423" s="1" t="s">
        <v>35</v>
      </c>
      <c r="U2423" s="1" t="s">
        <v>83</v>
      </c>
      <c r="V2423">
        <v>341</v>
      </c>
      <c r="W2423" s="1" t="s">
        <v>37</v>
      </c>
      <c r="X2423" s="1" t="s">
        <v>38</v>
      </c>
      <c r="Y2423" s="2">
        <v>43032</v>
      </c>
      <c r="Z2423">
        <v>8.1999999999999993</v>
      </c>
      <c r="AA2423" s="1" t="s">
        <v>39</v>
      </c>
    </row>
    <row r="2424" spans="1:28" x14ac:dyDescent="0.3">
      <c r="A2424" s="1" t="s">
        <v>6993</v>
      </c>
      <c r="B2424" s="1" t="s">
        <v>6994</v>
      </c>
      <c r="C2424" s="1" t="s">
        <v>1024</v>
      </c>
      <c r="D2424" s="1" t="s">
        <v>6995</v>
      </c>
      <c r="E2424">
        <v>4</v>
      </c>
      <c r="F2424">
        <v>35</v>
      </c>
      <c r="G2424" s="1" t="s">
        <v>44</v>
      </c>
      <c r="H2424" s="2">
        <v>45810</v>
      </c>
      <c r="I2424" s="1" t="s">
        <v>1024</v>
      </c>
      <c r="J2424" s="1" t="s">
        <v>272</v>
      </c>
      <c r="K2424" s="1" t="s">
        <v>6995</v>
      </c>
      <c r="L2424" s="2">
        <v>45790</v>
      </c>
      <c r="M2424">
        <v>6</v>
      </c>
      <c r="N2424">
        <v>15</v>
      </c>
      <c r="O2424">
        <v>0</v>
      </c>
      <c r="P2424">
        <v>2105.4499999999998</v>
      </c>
      <c r="Q2424" s="1" t="s">
        <v>1024</v>
      </c>
      <c r="R2424" s="1" t="s">
        <v>1024</v>
      </c>
      <c r="S2424" s="1" t="s">
        <v>1026</v>
      </c>
      <c r="T2424" s="1" t="s">
        <v>56</v>
      </c>
      <c r="U2424" s="1" t="s">
        <v>359</v>
      </c>
      <c r="V2424">
        <v>2477</v>
      </c>
      <c r="W2424" s="1" t="s">
        <v>273</v>
      </c>
      <c r="X2424" s="1" t="s">
        <v>38</v>
      </c>
      <c r="Y2424" s="2">
        <v>45880</v>
      </c>
      <c r="Z2424">
        <v>0.4</v>
      </c>
      <c r="AA2424" s="1" t="s">
        <v>39</v>
      </c>
    </row>
    <row r="2425" spans="1:28" x14ac:dyDescent="0.3">
      <c r="A2425" s="1" t="s">
        <v>6996</v>
      </c>
      <c r="B2425" s="1" t="s">
        <v>6997</v>
      </c>
      <c r="C2425" s="1" t="s">
        <v>485</v>
      </c>
      <c r="D2425" s="1" t="s">
        <v>3734</v>
      </c>
      <c r="E2425">
        <v>4</v>
      </c>
      <c r="F2425">
        <v>53</v>
      </c>
      <c r="G2425" s="1" t="s">
        <v>44</v>
      </c>
      <c r="H2425" s="2">
        <v>45974</v>
      </c>
      <c r="I2425" s="1" t="s">
        <v>485</v>
      </c>
      <c r="J2425" s="1" t="s">
        <v>123</v>
      </c>
      <c r="K2425" s="1" t="s">
        <v>3734</v>
      </c>
      <c r="L2425" s="2">
        <v>45963</v>
      </c>
      <c r="M2425">
        <v>9</v>
      </c>
      <c r="N2425">
        <v>30</v>
      </c>
      <c r="O2425">
        <v>0</v>
      </c>
      <c r="P2425">
        <v>3016.3</v>
      </c>
      <c r="Q2425" s="1" t="s">
        <v>485</v>
      </c>
      <c r="R2425" s="1" t="s">
        <v>485</v>
      </c>
      <c r="S2425" s="1" t="s">
        <v>487</v>
      </c>
      <c r="T2425" s="1" t="s">
        <v>107</v>
      </c>
      <c r="U2425" s="1" t="s">
        <v>108</v>
      </c>
      <c r="V2425">
        <v>4309</v>
      </c>
      <c r="W2425" s="1" t="s">
        <v>126</v>
      </c>
      <c r="X2425" s="1" t="s">
        <v>127</v>
      </c>
      <c r="Y2425" s="2">
        <v>44230</v>
      </c>
      <c r="Z2425">
        <v>4.9000000000000004</v>
      </c>
      <c r="AA2425" s="1" t="s">
        <v>39</v>
      </c>
    </row>
    <row r="2426" spans="1:28" x14ac:dyDescent="0.3">
      <c r="A2426" s="1" t="s">
        <v>6998</v>
      </c>
      <c r="B2426" s="1" t="s">
        <v>6999</v>
      </c>
      <c r="C2426" s="1" t="s">
        <v>62</v>
      </c>
      <c r="D2426" s="1" t="s">
        <v>1064</v>
      </c>
      <c r="E2426">
        <v>5</v>
      </c>
      <c r="F2426">
        <v>13</v>
      </c>
      <c r="G2426" s="1" t="s">
        <v>44</v>
      </c>
      <c r="H2426" s="2">
        <v>45768</v>
      </c>
      <c r="I2426" s="1" t="s">
        <v>62</v>
      </c>
      <c r="J2426" s="1" t="s">
        <v>291</v>
      </c>
      <c r="K2426" s="1" t="s">
        <v>1064</v>
      </c>
      <c r="L2426" s="2">
        <v>45752</v>
      </c>
      <c r="M2426">
        <v>7</v>
      </c>
      <c r="N2426">
        <v>15</v>
      </c>
      <c r="O2426">
        <v>0</v>
      </c>
      <c r="P2426">
        <v>672.35</v>
      </c>
      <c r="Q2426" s="1" t="s">
        <v>62</v>
      </c>
      <c r="R2426" s="1" t="s">
        <v>62</v>
      </c>
      <c r="S2426" s="1" t="s">
        <v>65</v>
      </c>
      <c r="T2426" s="1" t="s">
        <v>56</v>
      </c>
      <c r="U2426" s="1" t="s">
        <v>66</v>
      </c>
      <c r="V2426">
        <v>791</v>
      </c>
      <c r="W2426" s="1" t="s">
        <v>293</v>
      </c>
      <c r="X2426" s="1" t="s">
        <v>48</v>
      </c>
      <c r="Y2426" s="2">
        <v>44560</v>
      </c>
      <c r="Z2426">
        <v>4</v>
      </c>
      <c r="AA2426" s="1" t="s">
        <v>39</v>
      </c>
    </row>
    <row r="2427" spans="1:28" x14ac:dyDescent="0.3">
      <c r="A2427" s="1" t="s">
        <v>7000</v>
      </c>
      <c r="B2427" s="1" t="s">
        <v>7001</v>
      </c>
      <c r="C2427" s="1" t="s">
        <v>775</v>
      </c>
      <c r="D2427" s="1" t="s">
        <v>3806</v>
      </c>
      <c r="E2427">
        <v>3</v>
      </c>
      <c r="F2427">
        <v>88</v>
      </c>
      <c r="G2427" s="1" t="s">
        <v>32</v>
      </c>
      <c r="H2427" s="2">
        <v>45999</v>
      </c>
      <c r="I2427" s="1" t="s">
        <v>775</v>
      </c>
      <c r="J2427" s="1" t="s">
        <v>132</v>
      </c>
      <c r="K2427" s="1" t="s">
        <v>3806</v>
      </c>
      <c r="L2427" s="2">
        <v>45993</v>
      </c>
      <c r="M2427">
        <v>3</v>
      </c>
      <c r="N2427">
        <v>5</v>
      </c>
      <c r="O2427">
        <v>0</v>
      </c>
      <c r="P2427">
        <v>24198.400000000001</v>
      </c>
      <c r="Q2427" s="1" t="s">
        <v>775</v>
      </c>
      <c r="R2427" s="1" t="s">
        <v>775</v>
      </c>
      <c r="S2427" s="1" t="s">
        <v>777</v>
      </c>
      <c r="T2427" s="1" t="s">
        <v>75</v>
      </c>
      <c r="U2427" s="1" t="s">
        <v>98</v>
      </c>
      <c r="V2427">
        <v>25472</v>
      </c>
      <c r="W2427" s="1" t="s">
        <v>136</v>
      </c>
      <c r="X2427" s="1" t="s">
        <v>137</v>
      </c>
      <c r="Y2427" s="2">
        <v>44254</v>
      </c>
      <c r="Z2427">
        <v>4.8</v>
      </c>
      <c r="AA2427" s="1" t="s">
        <v>39</v>
      </c>
    </row>
    <row r="2428" spans="1:28" x14ac:dyDescent="0.3">
      <c r="A2428" s="1" t="s">
        <v>7002</v>
      </c>
      <c r="B2428" s="1" t="s">
        <v>7003</v>
      </c>
      <c r="C2428" s="1" t="s">
        <v>342</v>
      </c>
      <c r="D2428" s="1" t="s">
        <v>2553</v>
      </c>
      <c r="E2428">
        <v>3</v>
      </c>
      <c r="F2428">
        <v>67</v>
      </c>
      <c r="G2428" s="1" t="s">
        <v>44</v>
      </c>
      <c r="H2428" s="2">
        <v>45881</v>
      </c>
      <c r="I2428" s="1" t="s">
        <v>342</v>
      </c>
      <c r="J2428" s="1" t="s">
        <v>159</v>
      </c>
      <c r="K2428" s="1" t="s">
        <v>2553</v>
      </c>
      <c r="L2428" s="2">
        <v>45878</v>
      </c>
      <c r="M2428">
        <v>2</v>
      </c>
      <c r="N2428">
        <v>15</v>
      </c>
      <c r="O2428">
        <v>1</v>
      </c>
      <c r="P2428">
        <v>3753.6</v>
      </c>
      <c r="Q2428" s="1" t="s">
        <v>342</v>
      </c>
      <c r="R2428" s="1" t="s">
        <v>342</v>
      </c>
      <c r="S2428" s="1" t="s">
        <v>344</v>
      </c>
      <c r="T2428" s="1" t="s">
        <v>35</v>
      </c>
      <c r="U2428" s="1" t="s">
        <v>83</v>
      </c>
      <c r="V2428">
        <v>4416</v>
      </c>
      <c r="W2428" s="1" t="s">
        <v>161</v>
      </c>
      <c r="X2428" s="1" t="s">
        <v>59</v>
      </c>
      <c r="Y2428" s="2">
        <v>43812</v>
      </c>
      <c r="Z2428">
        <v>6.1</v>
      </c>
      <c r="AA2428" s="1" t="s">
        <v>39</v>
      </c>
    </row>
    <row r="2429" spans="1:28" x14ac:dyDescent="0.3">
      <c r="A2429" s="1" t="s">
        <v>7004</v>
      </c>
      <c r="B2429" s="1" t="s">
        <v>7005</v>
      </c>
      <c r="C2429" s="1" t="s">
        <v>1616</v>
      </c>
      <c r="D2429" s="1" t="s">
        <v>7006</v>
      </c>
      <c r="E2429">
        <v>5</v>
      </c>
      <c r="F2429">
        <v>36</v>
      </c>
      <c r="G2429" s="1" t="s">
        <v>32</v>
      </c>
      <c r="H2429" s="2">
        <v>45868</v>
      </c>
      <c r="I2429" s="1" t="s">
        <v>1616</v>
      </c>
      <c r="J2429" s="1" t="s">
        <v>105</v>
      </c>
      <c r="K2429" s="1" t="s">
        <v>7006</v>
      </c>
      <c r="L2429" s="2">
        <v>45860</v>
      </c>
      <c r="M2429">
        <v>2</v>
      </c>
      <c r="N2429">
        <v>0</v>
      </c>
      <c r="O2429">
        <v>0</v>
      </c>
      <c r="P2429">
        <v>4894</v>
      </c>
      <c r="Q2429" s="1" t="s">
        <v>1616</v>
      </c>
      <c r="R2429" s="1" t="s">
        <v>1616</v>
      </c>
      <c r="S2429" s="1" t="s">
        <v>1617</v>
      </c>
      <c r="T2429" s="1" t="s">
        <v>90</v>
      </c>
      <c r="U2429" s="1" t="s">
        <v>266</v>
      </c>
      <c r="V2429">
        <v>4894</v>
      </c>
      <c r="W2429" s="1" t="s">
        <v>109</v>
      </c>
      <c r="X2429" s="1" t="s">
        <v>110</v>
      </c>
      <c r="Y2429" s="2">
        <v>44203</v>
      </c>
      <c r="Z2429">
        <v>5</v>
      </c>
      <c r="AA2429" s="1" t="s">
        <v>39</v>
      </c>
    </row>
    <row r="2430" spans="1:28" x14ac:dyDescent="0.3">
      <c r="A2430" s="1" t="s">
        <v>7007</v>
      </c>
      <c r="B2430" s="1" t="s">
        <v>7008</v>
      </c>
      <c r="C2430" s="1" t="s">
        <v>460</v>
      </c>
      <c r="D2430" s="1" t="s">
        <v>2733</v>
      </c>
      <c r="E2430">
        <v>3</v>
      </c>
      <c r="F2430">
        <v>34</v>
      </c>
      <c r="G2430" s="1" t="s">
        <v>32</v>
      </c>
      <c r="H2430" s="2">
        <v>45930</v>
      </c>
      <c r="I2430" s="1" t="s">
        <v>460</v>
      </c>
      <c r="J2430" s="1" t="s">
        <v>291</v>
      </c>
      <c r="K2430" s="1" t="s">
        <v>2733</v>
      </c>
      <c r="L2430" s="2">
        <v>45925</v>
      </c>
      <c r="M2430">
        <v>4</v>
      </c>
      <c r="N2430">
        <v>5</v>
      </c>
      <c r="O2430">
        <v>0</v>
      </c>
      <c r="P2430">
        <v>2303.75</v>
      </c>
      <c r="Q2430" s="1" t="s">
        <v>460</v>
      </c>
      <c r="R2430" s="1" t="s">
        <v>460</v>
      </c>
      <c r="S2430" s="1" t="s">
        <v>463</v>
      </c>
      <c r="T2430" s="1" t="s">
        <v>35</v>
      </c>
      <c r="U2430" s="1" t="s">
        <v>167</v>
      </c>
      <c r="V2430">
        <v>2425</v>
      </c>
      <c r="W2430" s="1" t="s">
        <v>293</v>
      </c>
      <c r="X2430" s="1" t="s">
        <v>48</v>
      </c>
      <c r="Y2430" s="2">
        <v>44560</v>
      </c>
      <c r="Z2430">
        <v>4</v>
      </c>
      <c r="AA2430" s="1" t="s">
        <v>39</v>
      </c>
    </row>
    <row r="2431" spans="1:28" x14ac:dyDescent="0.3">
      <c r="A2431" s="1" t="s">
        <v>7009</v>
      </c>
      <c r="B2431" s="1" t="s">
        <v>7010</v>
      </c>
      <c r="C2431" s="1" t="s">
        <v>189</v>
      </c>
      <c r="D2431" s="1" t="s">
        <v>7011</v>
      </c>
      <c r="E2431">
        <v>1</v>
      </c>
      <c r="F2431">
        <v>94</v>
      </c>
      <c r="G2431" s="1" t="s">
        <v>44</v>
      </c>
      <c r="H2431" s="2">
        <v>45730</v>
      </c>
      <c r="I2431" s="1" t="s">
        <v>189</v>
      </c>
      <c r="J2431" s="1" t="s">
        <v>115</v>
      </c>
      <c r="K2431" s="1" t="s">
        <v>7011</v>
      </c>
      <c r="L2431" s="2">
        <v>45724</v>
      </c>
      <c r="M2431">
        <v>3</v>
      </c>
      <c r="N2431">
        <v>5</v>
      </c>
      <c r="O2431">
        <v>0</v>
      </c>
      <c r="P2431">
        <v>1604.55</v>
      </c>
      <c r="Q2431" s="1" t="s">
        <v>189</v>
      </c>
      <c r="R2431" s="1" t="s">
        <v>189</v>
      </c>
      <c r="S2431" s="1" t="s">
        <v>191</v>
      </c>
      <c r="T2431" s="1" t="s">
        <v>56</v>
      </c>
      <c r="U2431" s="1" t="s">
        <v>117</v>
      </c>
      <c r="V2431">
        <v>1689</v>
      </c>
      <c r="W2431" s="1" t="s">
        <v>118</v>
      </c>
      <c r="X2431" s="1" t="s">
        <v>59</v>
      </c>
      <c r="Y2431" s="2">
        <v>43824</v>
      </c>
      <c r="Z2431">
        <v>6</v>
      </c>
      <c r="AA2431" s="1" t="s">
        <v>68</v>
      </c>
      <c r="AB2431">
        <v>1</v>
      </c>
    </row>
    <row r="2432" spans="1:28" x14ac:dyDescent="0.3">
      <c r="A2432" s="1" t="s">
        <v>7012</v>
      </c>
      <c r="B2432" s="1" t="s">
        <v>7013</v>
      </c>
      <c r="C2432" s="1" t="s">
        <v>1123</v>
      </c>
      <c r="D2432" s="1" t="s">
        <v>3861</v>
      </c>
      <c r="E2432">
        <v>2</v>
      </c>
      <c r="F2432">
        <v>87</v>
      </c>
      <c r="G2432" s="1" t="s">
        <v>32</v>
      </c>
      <c r="H2432" s="2">
        <v>45995</v>
      </c>
      <c r="I2432" s="1" t="s">
        <v>1123</v>
      </c>
      <c r="J2432" s="1" t="s">
        <v>298</v>
      </c>
      <c r="K2432" s="1" t="s">
        <v>3861</v>
      </c>
      <c r="L2432" s="2">
        <v>45979</v>
      </c>
      <c r="M2432">
        <v>6</v>
      </c>
      <c r="N2432">
        <v>20</v>
      </c>
      <c r="O2432">
        <v>0</v>
      </c>
      <c r="P2432">
        <v>1491.2</v>
      </c>
      <c r="Q2432" s="1" t="s">
        <v>1123</v>
      </c>
      <c r="R2432" s="1" t="s">
        <v>1123</v>
      </c>
      <c r="S2432" s="1" t="s">
        <v>1125</v>
      </c>
      <c r="T2432" s="1" t="s">
        <v>75</v>
      </c>
      <c r="U2432" s="1" t="s">
        <v>237</v>
      </c>
      <c r="V2432">
        <v>1864</v>
      </c>
      <c r="W2432" s="1" t="s">
        <v>301</v>
      </c>
      <c r="X2432" s="1" t="s">
        <v>137</v>
      </c>
      <c r="Y2432" s="2">
        <v>44620</v>
      </c>
      <c r="Z2432">
        <v>3.8</v>
      </c>
      <c r="AA2432" s="1" t="s">
        <v>84</v>
      </c>
      <c r="AB2432">
        <v>1</v>
      </c>
    </row>
    <row r="2433" spans="1:28" x14ac:dyDescent="0.3">
      <c r="A2433" s="1" t="s">
        <v>7014</v>
      </c>
      <c r="B2433" s="1" t="s">
        <v>7015</v>
      </c>
      <c r="C2433" s="1" t="s">
        <v>587</v>
      </c>
      <c r="D2433" s="1" t="s">
        <v>3853</v>
      </c>
      <c r="E2433">
        <v>3</v>
      </c>
      <c r="F2433">
        <v>47</v>
      </c>
      <c r="G2433" s="1" t="s">
        <v>32</v>
      </c>
      <c r="H2433" s="2">
        <v>45756</v>
      </c>
      <c r="I2433" s="1" t="s">
        <v>587</v>
      </c>
      <c r="J2433" s="1" t="s">
        <v>327</v>
      </c>
      <c r="K2433" s="1" t="s">
        <v>3853</v>
      </c>
      <c r="L2433" s="2">
        <v>45745</v>
      </c>
      <c r="M2433">
        <v>8</v>
      </c>
      <c r="N2433">
        <v>10</v>
      </c>
      <c r="O2433">
        <v>0</v>
      </c>
      <c r="P2433">
        <v>1473.3</v>
      </c>
      <c r="Q2433" s="1" t="s">
        <v>587</v>
      </c>
      <c r="R2433" s="1" t="s">
        <v>587</v>
      </c>
      <c r="S2433" s="1" t="s">
        <v>588</v>
      </c>
      <c r="T2433" s="1" t="s">
        <v>35</v>
      </c>
      <c r="U2433" s="1" t="s">
        <v>36</v>
      </c>
      <c r="V2433">
        <v>1637</v>
      </c>
      <c r="W2433" s="1" t="s">
        <v>329</v>
      </c>
      <c r="X2433" s="1" t="s">
        <v>59</v>
      </c>
      <c r="Y2433" s="2">
        <v>43819</v>
      </c>
      <c r="Z2433">
        <v>6</v>
      </c>
      <c r="AA2433" s="1" t="s">
        <v>39</v>
      </c>
    </row>
    <row r="2434" spans="1:28" x14ac:dyDescent="0.3">
      <c r="A2434" s="1" t="s">
        <v>7016</v>
      </c>
      <c r="B2434" s="1" t="s">
        <v>7017</v>
      </c>
      <c r="C2434" s="1" t="s">
        <v>1286</v>
      </c>
      <c r="D2434" s="1" t="s">
        <v>1784</v>
      </c>
      <c r="E2434">
        <v>5</v>
      </c>
      <c r="F2434">
        <v>27</v>
      </c>
      <c r="G2434" s="1" t="s">
        <v>44</v>
      </c>
      <c r="H2434" s="2">
        <v>45970</v>
      </c>
      <c r="I2434" s="1" t="s">
        <v>1286</v>
      </c>
      <c r="J2434" s="1" t="s">
        <v>513</v>
      </c>
      <c r="K2434" s="1" t="s">
        <v>1784</v>
      </c>
      <c r="L2434" s="2">
        <v>45957</v>
      </c>
      <c r="M2434">
        <v>7</v>
      </c>
      <c r="N2434">
        <v>20</v>
      </c>
      <c r="O2434">
        <v>0</v>
      </c>
      <c r="P2434">
        <v>17389.599999999999</v>
      </c>
      <c r="Q2434" s="1" t="s">
        <v>1286</v>
      </c>
      <c r="R2434" s="1" t="s">
        <v>1286</v>
      </c>
      <c r="S2434" s="1" t="s">
        <v>1288</v>
      </c>
      <c r="T2434" s="1" t="s">
        <v>75</v>
      </c>
      <c r="U2434" s="1" t="s">
        <v>98</v>
      </c>
      <c r="V2434">
        <v>21737</v>
      </c>
      <c r="W2434" s="1" t="s">
        <v>514</v>
      </c>
      <c r="X2434" s="1" t="s">
        <v>59</v>
      </c>
      <c r="Y2434" s="2">
        <v>44396</v>
      </c>
      <c r="Z2434">
        <v>4.5</v>
      </c>
      <c r="AA2434" s="1" t="s">
        <v>39</v>
      </c>
    </row>
    <row r="2435" spans="1:28" x14ac:dyDescent="0.3">
      <c r="A2435" s="1" t="s">
        <v>7018</v>
      </c>
      <c r="B2435" s="1" t="s">
        <v>7019</v>
      </c>
      <c r="C2435" s="1" t="s">
        <v>780</v>
      </c>
      <c r="D2435" s="1" t="s">
        <v>7020</v>
      </c>
      <c r="E2435">
        <v>4</v>
      </c>
      <c r="F2435">
        <v>58</v>
      </c>
      <c r="G2435" s="1" t="s">
        <v>44</v>
      </c>
      <c r="H2435" s="2">
        <v>45685</v>
      </c>
      <c r="I2435" s="1" t="s">
        <v>780</v>
      </c>
      <c r="J2435" s="1" t="s">
        <v>1119</v>
      </c>
      <c r="K2435" s="1" t="s">
        <v>7020</v>
      </c>
      <c r="L2435" s="2">
        <v>45666</v>
      </c>
      <c r="M2435">
        <v>5</v>
      </c>
      <c r="N2435">
        <v>20</v>
      </c>
      <c r="O2435">
        <v>0</v>
      </c>
      <c r="P2435">
        <v>5926.4</v>
      </c>
      <c r="Q2435" s="1" t="s">
        <v>780</v>
      </c>
      <c r="R2435" s="1" t="s">
        <v>780</v>
      </c>
      <c r="S2435" s="1" t="s">
        <v>782</v>
      </c>
      <c r="T2435" s="1" t="s">
        <v>75</v>
      </c>
      <c r="U2435" s="1" t="s">
        <v>76</v>
      </c>
      <c r="V2435">
        <v>7408</v>
      </c>
      <c r="W2435" s="1" t="s">
        <v>1120</v>
      </c>
      <c r="X2435" s="1" t="s">
        <v>38</v>
      </c>
      <c r="Y2435" s="2">
        <v>44070</v>
      </c>
      <c r="Z2435">
        <v>5.3</v>
      </c>
      <c r="AA2435" s="1" t="s">
        <v>39</v>
      </c>
    </row>
    <row r="2436" spans="1:28" x14ac:dyDescent="0.3">
      <c r="A2436" s="1" t="s">
        <v>7021</v>
      </c>
      <c r="B2436" s="1" t="s">
        <v>7022</v>
      </c>
      <c r="C2436" s="1" t="s">
        <v>374</v>
      </c>
      <c r="D2436" s="1" t="s">
        <v>2866</v>
      </c>
      <c r="E2436">
        <v>4</v>
      </c>
      <c r="F2436">
        <v>34</v>
      </c>
      <c r="G2436" s="1" t="s">
        <v>44</v>
      </c>
      <c r="H2436" s="2">
        <v>45901</v>
      </c>
      <c r="I2436" s="1" t="s">
        <v>374</v>
      </c>
      <c r="J2436" s="1" t="s">
        <v>159</v>
      </c>
      <c r="K2436" s="1" t="s">
        <v>2866</v>
      </c>
      <c r="L2436" s="2">
        <v>45887</v>
      </c>
      <c r="M2436">
        <v>6</v>
      </c>
      <c r="N2436">
        <v>0</v>
      </c>
      <c r="O2436">
        <v>0</v>
      </c>
      <c r="P2436">
        <v>175</v>
      </c>
      <c r="Q2436" s="1" t="s">
        <v>374</v>
      </c>
      <c r="R2436" s="1" t="s">
        <v>374</v>
      </c>
      <c r="S2436" s="1" t="s">
        <v>377</v>
      </c>
      <c r="T2436" s="1" t="s">
        <v>134</v>
      </c>
      <c r="U2436" s="1" t="s">
        <v>378</v>
      </c>
      <c r="V2436">
        <v>175</v>
      </c>
      <c r="W2436" s="1" t="s">
        <v>161</v>
      </c>
      <c r="X2436" s="1" t="s">
        <v>59</v>
      </c>
      <c r="Y2436" s="2">
        <v>43812</v>
      </c>
      <c r="Z2436">
        <v>6.1</v>
      </c>
      <c r="AA2436" s="1" t="s">
        <v>39</v>
      </c>
    </row>
    <row r="2437" spans="1:28" x14ac:dyDescent="0.3">
      <c r="A2437" s="1" t="s">
        <v>7023</v>
      </c>
      <c r="B2437" s="1" t="s">
        <v>7024</v>
      </c>
      <c r="C2437" s="1" t="s">
        <v>304</v>
      </c>
      <c r="D2437" s="1" t="s">
        <v>7025</v>
      </c>
      <c r="E2437">
        <v>3</v>
      </c>
      <c r="F2437">
        <v>55</v>
      </c>
      <c r="G2437" s="1" t="s">
        <v>44</v>
      </c>
      <c r="H2437" s="2">
        <v>46010</v>
      </c>
      <c r="I2437" s="1" t="s">
        <v>304</v>
      </c>
      <c r="J2437" s="1" t="s">
        <v>221</v>
      </c>
      <c r="K2437" s="1" t="s">
        <v>7025</v>
      </c>
      <c r="L2437" s="2">
        <v>46003</v>
      </c>
      <c r="M2437">
        <v>5</v>
      </c>
      <c r="N2437">
        <v>5</v>
      </c>
      <c r="O2437">
        <v>0</v>
      </c>
      <c r="P2437">
        <v>998.45</v>
      </c>
      <c r="Q2437" s="1" t="s">
        <v>304</v>
      </c>
      <c r="R2437" s="1" t="s">
        <v>304</v>
      </c>
      <c r="S2437" s="1" t="s">
        <v>307</v>
      </c>
      <c r="T2437" s="1" t="s">
        <v>90</v>
      </c>
      <c r="U2437" s="1" t="s">
        <v>266</v>
      </c>
      <c r="V2437">
        <v>1051</v>
      </c>
      <c r="W2437" s="1" t="s">
        <v>224</v>
      </c>
      <c r="X2437" s="1" t="s">
        <v>137</v>
      </c>
      <c r="Y2437" s="2">
        <v>44532</v>
      </c>
      <c r="Z2437">
        <v>4.0999999999999996</v>
      </c>
      <c r="AA2437" s="1" t="s">
        <v>39</v>
      </c>
    </row>
    <row r="2438" spans="1:28" x14ac:dyDescent="0.3">
      <c r="A2438" s="1" t="s">
        <v>7026</v>
      </c>
      <c r="B2438" s="1" t="s">
        <v>7027</v>
      </c>
      <c r="C2438" s="1" t="s">
        <v>1076</v>
      </c>
      <c r="D2438" s="1" t="s">
        <v>7028</v>
      </c>
      <c r="E2438">
        <v>4</v>
      </c>
      <c r="F2438">
        <v>37</v>
      </c>
      <c r="G2438" s="1" t="s">
        <v>44</v>
      </c>
      <c r="H2438" s="2">
        <v>45799</v>
      </c>
      <c r="I2438" s="1" t="s">
        <v>1076</v>
      </c>
      <c r="J2438" s="1" t="s">
        <v>284</v>
      </c>
      <c r="K2438" s="1" t="s">
        <v>7028</v>
      </c>
      <c r="L2438" s="2">
        <v>45793</v>
      </c>
      <c r="M2438">
        <v>5</v>
      </c>
      <c r="N2438">
        <v>0</v>
      </c>
      <c r="O2438">
        <v>0</v>
      </c>
      <c r="P2438">
        <v>283</v>
      </c>
      <c r="Q2438" s="1" t="s">
        <v>1076</v>
      </c>
      <c r="R2438" s="1" t="s">
        <v>1076</v>
      </c>
      <c r="S2438" s="1" t="s">
        <v>1078</v>
      </c>
      <c r="T2438" s="1" t="s">
        <v>35</v>
      </c>
      <c r="U2438" s="1" t="s">
        <v>223</v>
      </c>
      <c r="V2438">
        <v>283</v>
      </c>
      <c r="W2438" s="1" t="s">
        <v>286</v>
      </c>
      <c r="X2438" s="1" t="s">
        <v>127</v>
      </c>
      <c r="Y2438" s="2">
        <v>45629</v>
      </c>
      <c r="Z2438">
        <v>1.1000000000000001</v>
      </c>
      <c r="AA2438" s="1" t="s">
        <v>39</v>
      </c>
    </row>
    <row r="2439" spans="1:28" x14ac:dyDescent="0.3">
      <c r="A2439" s="1" t="s">
        <v>7029</v>
      </c>
      <c r="B2439" s="1" t="s">
        <v>7030</v>
      </c>
      <c r="C2439" s="1" t="s">
        <v>113</v>
      </c>
      <c r="D2439" s="1" t="s">
        <v>2834</v>
      </c>
      <c r="E2439">
        <v>3</v>
      </c>
      <c r="F2439">
        <v>86</v>
      </c>
      <c r="G2439" s="1" t="s">
        <v>44</v>
      </c>
      <c r="H2439" s="2">
        <v>45686</v>
      </c>
      <c r="I2439" s="1" t="s">
        <v>113</v>
      </c>
      <c r="J2439" s="1" t="s">
        <v>115</v>
      </c>
      <c r="K2439" s="1" t="s">
        <v>2834</v>
      </c>
      <c r="L2439" s="2">
        <v>45677</v>
      </c>
      <c r="M2439">
        <v>3</v>
      </c>
      <c r="N2439">
        <v>15</v>
      </c>
      <c r="O2439">
        <v>0</v>
      </c>
      <c r="P2439">
        <v>571.20000000000005</v>
      </c>
      <c r="Q2439" s="1" t="s">
        <v>113</v>
      </c>
      <c r="R2439" s="1" t="s">
        <v>113</v>
      </c>
      <c r="S2439" s="1" t="s">
        <v>116</v>
      </c>
      <c r="T2439" s="1" t="s">
        <v>56</v>
      </c>
      <c r="U2439" s="1" t="s">
        <v>117</v>
      </c>
      <c r="V2439">
        <v>672</v>
      </c>
      <c r="W2439" s="1" t="s">
        <v>118</v>
      </c>
      <c r="X2439" s="1" t="s">
        <v>59</v>
      </c>
      <c r="Y2439" s="2">
        <v>43824</v>
      </c>
      <c r="Z2439">
        <v>6</v>
      </c>
      <c r="AA2439" s="1" t="s">
        <v>39</v>
      </c>
    </row>
    <row r="2440" spans="1:28" x14ac:dyDescent="0.3">
      <c r="A2440" s="1" t="s">
        <v>7031</v>
      </c>
      <c r="B2440" s="1" t="s">
        <v>7032</v>
      </c>
      <c r="C2440" s="1" t="s">
        <v>1551</v>
      </c>
      <c r="D2440" s="1" t="s">
        <v>445</v>
      </c>
      <c r="E2440">
        <v>3</v>
      </c>
      <c r="F2440">
        <v>108</v>
      </c>
      <c r="G2440" s="1" t="s">
        <v>32</v>
      </c>
      <c r="H2440" s="2">
        <v>46027</v>
      </c>
      <c r="I2440" s="1" t="s">
        <v>1551</v>
      </c>
      <c r="J2440" s="1" t="s">
        <v>73</v>
      </c>
      <c r="K2440" s="1" t="s">
        <v>445</v>
      </c>
      <c r="L2440" s="2">
        <v>46010</v>
      </c>
      <c r="M2440">
        <v>4</v>
      </c>
      <c r="N2440">
        <v>15</v>
      </c>
      <c r="O2440">
        <v>0</v>
      </c>
      <c r="P2440">
        <v>352.75</v>
      </c>
      <c r="Q2440" s="1" t="s">
        <v>1551</v>
      </c>
      <c r="R2440" s="1" t="s">
        <v>1551</v>
      </c>
      <c r="S2440" s="1" t="s">
        <v>1553</v>
      </c>
      <c r="T2440" s="1" t="s">
        <v>107</v>
      </c>
      <c r="U2440" s="1" t="s">
        <v>416</v>
      </c>
      <c r="V2440">
        <v>415</v>
      </c>
      <c r="W2440" s="1" t="s">
        <v>77</v>
      </c>
      <c r="X2440" s="1" t="s">
        <v>38</v>
      </c>
      <c r="Y2440" s="2">
        <v>44193</v>
      </c>
      <c r="Z2440">
        <v>5</v>
      </c>
      <c r="AA2440" s="1" t="s">
        <v>39</v>
      </c>
    </row>
    <row r="2441" spans="1:28" x14ac:dyDescent="0.3">
      <c r="A2441" s="1" t="s">
        <v>7033</v>
      </c>
      <c r="B2441" s="1" t="s">
        <v>7034</v>
      </c>
      <c r="C2441" s="1" t="s">
        <v>1019</v>
      </c>
      <c r="D2441" s="1" t="s">
        <v>4289</v>
      </c>
      <c r="E2441">
        <v>5</v>
      </c>
      <c r="F2441">
        <v>45</v>
      </c>
      <c r="G2441" s="1" t="s">
        <v>44</v>
      </c>
      <c r="H2441" s="2">
        <v>45807</v>
      </c>
      <c r="I2441" s="1" t="s">
        <v>1019</v>
      </c>
      <c r="J2441" s="1" t="s">
        <v>357</v>
      </c>
      <c r="K2441" s="1" t="s">
        <v>4289</v>
      </c>
      <c r="L2441" s="2">
        <v>45801</v>
      </c>
      <c r="M2441">
        <v>5</v>
      </c>
      <c r="N2441">
        <v>20</v>
      </c>
      <c r="O2441">
        <v>0</v>
      </c>
      <c r="P2441">
        <v>790.4</v>
      </c>
      <c r="Q2441" s="1" t="s">
        <v>1019</v>
      </c>
      <c r="R2441" s="1" t="s">
        <v>1019</v>
      </c>
      <c r="S2441" s="1" t="s">
        <v>1021</v>
      </c>
      <c r="T2441" s="1" t="s">
        <v>134</v>
      </c>
      <c r="U2441" s="1" t="s">
        <v>378</v>
      </c>
      <c r="V2441">
        <v>988</v>
      </c>
      <c r="W2441" s="1" t="s">
        <v>360</v>
      </c>
      <c r="X2441" s="1" t="s">
        <v>38</v>
      </c>
      <c r="Y2441" s="2">
        <v>45643</v>
      </c>
      <c r="Z2441">
        <v>1</v>
      </c>
      <c r="AA2441" s="1" t="s">
        <v>39</v>
      </c>
    </row>
    <row r="2442" spans="1:28" x14ac:dyDescent="0.3">
      <c r="A2442" s="1" t="s">
        <v>7035</v>
      </c>
      <c r="B2442" s="1" t="s">
        <v>7036</v>
      </c>
      <c r="C2442" s="1" t="s">
        <v>435</v>
      </c>
      <c r="D2442" s="1" t="s">
        <v>1064</v>
      </c>
      <c r="E2442">
        <v>5</v>
      </c>
      <c r="F2442">
        <v>32</v>
      </c>
      <c r="G2442" s="1" t="s">
        <v>44</v>
      </c>
      <c r="H2442" s="2">
        <v>45724</v>
      </c>
      <c r="I2442" s="1" t="s">
        <v>435</v>
      </c>
      <c r="J2442" s="1" t="s">
        <v>513</v>
      </c>
      <c r="K2442" s="1" t="s">
        <v>1064</v>
      </c>
      <c r="L2442" s="2">
        <v>45706</v>
      </c>
      <c r="M2442">
        <v>5</v>
      </c>
      <c r="N2442">
        <v>20</v>
      </c>
      <c r="O2442">
        <v>0</v>
      </c>
      <c r="P2442">
        <v>104</v>
      </c>
      <c r="Q2442" s="1" t="s">
        <v>435</v>
      </c>
      <c r="R2442" s="1" t="s">
        <v>435</v>
      </c>
      <c r="S2442" s="1" t="s">
        <v>437</v>
      </c>
      <c r="T2442" s="1" t="s">
        <v>134</v>
      </c>
      <c r="U2442" s="1" t="s">
        <v>366</v>
      </c>
      <c r="V2442">
        <v>130</v>
      </c>
      <c r="W2442" s="1" t="s">
        <v>514</v>
      </c>
      <c r="X2442" s="1" t="s">
        <v>59</v>
      </c>
      <c r="Y2442" s="2">
        <v>44396</v>
      </c>
      <c r="Z2442">
        <v>4.5</v>
      </c>
      <c r="AA2442" s="1" t="s">
        <v>39</v>
      </c>
    </row>
    <row r="2443" spans="1:28" x14ac:dyDescent="0.3">
      <c r="A2443" s="1" t="s">
        <v>7037</v>
      </c>
      <c r="B2443" s="1" t="s">
        <v>7038</v>
      </c>
      <c r="C2443" s="1" t="s">
        <v>1147</v>
      </c>
      <c r="D2443" s="1" t="s">
        <v>3169</v>
      </c>
      <c r="E2443">
        <v>3</v>
      </c>
      <c r="F2443">
        <v>92</v>
      </c>
      <c r="G2443" s="1" t="s">
        <v>44</v>
      </c>
      <c r="H2443" s="2">
        <v>45803</v>
      </c>
      <c r="I2443" s="1" t="s">
        <v>1147</v>
      </c>
      <c r="J2443" s="1" t="s">
        <v>64</v>
      </c>
      <c r="K2443" s="1" t="s">
        <v>3169</v>
      </c>
      <c r="L2443" s="2">
        <v>45792</v>
      </c>
      <c r="M2443">
        <v>4</v>
      </c>
      <c r="N2443">
        <v>10</v>
      </c>
      <c r="O2443">
        <v>0</v>
      </c>
      <c r="P2443">
        <v>1275.3</v>
      </c>
      <c r="Q2443" s="1" t="s">
        <v>1147</v>
      </c>
      <c r="R2443" s="1" t="s">
        <v>1147</v>
      </c>
      <c r="S2443" s="1" t="s">
        <v>1149</v>
      </c>
      <c r="T2443" s="1" t="s">
        <v>35</v>
      </c>
      <c r="U2443" s="1" t="s">
        <v>167</v>
      </c>
      <c r="V2443">
        <v>1417</v>
      </c>
      <c r="W2443" s="1" t="s">
        <v>67</v>
      </c>
      <c r="X2443" s="1" t="s">
        <v>59</v>
      </c>
      <c r="Y2443" s="2">
        <v>44275</v>
      </c>
      <c r="Z2443">
        <v>4.8</v>
      </c>
      <c r="AA2443" s="1" t="s">
        <v>39</v>
      </c>
    </row>
    <row r="2444" spans="1:28" x14ac:dyDescent="0.3">
      <c r="A2444" s="1" t="s">
        <v>7039</v>
      </c>
      <c r="B2444" s="1" t="s">
        <v>7040</v>
      </c>
      <c r="C2444" s="1" t="s">
        <v>1242</v>
      </c>
      <c r="D2444" s="1" t="s">
        <v>7041</v>
      </c>
      <c r="E2444">
        <v>3</v>
      </c>
      <c r="F2444">
        <v>38</v>
      </c>
      <c r="G2444" s="1" t="s">
        <v>32</v>
      </c>
      <c r="H2444" s="2">
        <v>46023</v>
      </c>
      <c r="I2444" s="1" t="s">
        <v>1242</v>
      </c>
      <c r="J2444" s="1" t="s">
        <v>394</v>
      </c>
      <c r="K2444" s="1" t="s">
        <v>7041</v>
      </c>
      <c r="L2444" s="2">
        <v>46012</v>
      </c>
      <c r="M2444">
        <v>2</v>
      </c>
      <c r="N2444">
        <v>40</v>
      </c>
      <c r="O2444">
        <v>0</v>
      </c>
      <c r="P2444">
        <v>1448.4</v>
      </c>
      <c r="Q2444" s="1" t="s">
        <v>1242</v>
      </c>
      <c r="R2444" s="1" t="s">
        <v>1242</v>
      </c>
      <c r="S2444" s="1" t="s">
        <v>1244</v>
      </c>
      <c r="T2444" s="1" t="s">
        <v>107</v>
      </c>
      <c r="U2444" s="1" t="s">
        <v>416</v>
      </c>
      <c r="V2444">
        <v>2414</v>
      </c>
      <c r="W2444" s="1" t="s">
        <v>396</v>
      </c>
      <c r="X2444" s="1" t="s">
        <v>127</v>
      </c>
      <c r="Y2444" s="2">
        <v>43220</v>
      </c>
      <c r="Z2444">
        <v>7.7</v>
      </c>
      <c r="AA2444" s="1" t="s">
        <v>39</v>
      </c>
    </row>
    <row r="2445" spans="1:28" x14ac:dyDescent="0.3">
      <c r="A2445" s="1" t="s">
        <v>7042</v>
      </c>
      <c r="B2445" s="1" t="s">
        <v>7043</v>
      </c>
      <c r="C2445" s="1" t="s">
        <v>836</v>
      </c>
      <c r="D2445" s="1" t="s">
        <v>3451</v>
      </c>
      <c r="E2445">
        <v>3</v>
      </c>
      <c r="F2445">
        <v>66</v>
      </c>
      <c r="G2445" s="1" t="s">
        <v>44</v>
      </c>
      <c r="H2445" s="2">
        <v>45792</v>
      </c>
      <c r="I2445" s="1" t="s">
        <v>836</v>
      </c>
      <c r="J2445" s="1" t="s">
        <v>598</v>
      </c>
      <c r="K2445" s="1" t="s">
        <v>3451</v>
      </c>
      <c r="L2445" s="2">
        <v>45778</v>
      </c>
      <c r="M2445">
        <v>6</v>
      </c>
      <c r="N2445">
        <v>5</v>
      </c>
      <c r="O2445">
        <v>0</v>
      </c>
      <c r="P2445">
        <v>319.2</v>
      </c>
      <c r="Q2445" s="1" t="s">
        <v>836</v>
      </c>
      <c r="R2445" s="1" t="s">
        <v>836</v>
      </c>
      <c r="S2445" s="1" t="s">
        <v>838</v>
      </c>
      <c r="T2445" s="1" t="s">
        <v>107</v>
      </c>
      <c r="U2445" s="1" t="s">
        <v>416</v>
      </c>
      <c r="V2445">
        <v>336</v>
      </c>
      <c r="W2445" s="1" t="s">
        <v>600</v>
      </c>
      <c r="X2445" s="1" t="s">
        <v>38</v>
      </c>
      <c r="Y2445" s="2">
        <v>43141</v>
      </c>
      <c r="Z2445">
        <v>7.9</v>
      </c>
      <c r="AA2445" s="1" t="s">
        <v>68</v>
      </c>
      <c r="AB2445">
        <v>1</v>
      </c>
    </row>
    <row r="2446" spans="1:28" x14ac:dyDescent="0.3">
      <c r="A2446" s="1" t="s">
        <v>7044</v>
      </c>
      <c r="B2446" s="1" t="s">
        <v>7045</v>
      </c>
      <c r="C2446" s="1" t="s">
        <v>3078</v>
      </c>
      <c r="D2446" s="1" t="s">
        <v>5442</v>
      </c>
      <c r="E2446">
        <v>2</v>
      </c>
      <c r="F2446">
        <v>125</v>
      </c>
      <c r="G2446" s="1" t="s">
        <v>44</v>
      </c>
      <c r="H2446" s="2">
        <v>46011</v>
      </c>
      <c r="I2446" s="1" t="s">
        <v>3078</v>
      </c>
      <c r="J2446" s="1" t="s">
        <v>215</v>
      </c>
      <c r="K2446" s="1" t="s">
        <v>5442</v>
      </c>
      <c r="L2446" s="2">
        <v>46001</v>
      </c>
      <c r="M2446">
        <v>3</v>
      </c>
      <c r="N2446">
        <v>10</v>
      </c>
      <c r="O2446">
        <v>0</v>
      </c>
      <c r="P2446">
        <v>1218.5999999999999</v>
      </c>
      <c r="Q2446" s="1" t="s">
        <v>3078</v>
      </c>
      <c r="R2446" s="1" t="s">
        <v>3078</v>
      </c>
      <c r="S2446" s="1" t="s">
        <v>3079</v>
      </c>
      <c r="T2446" s="1" t="s">
        <v>107</v>
      </c>
      <c r="U2446" s="1" t="s">
        <v>125</v>
      </c>
      <c r="V2446">
        <v>1354</v>
      </c>
      <c r="W2446" s="1" t="s">
        <v>216</v>
      </c>
      <c r="X2446" s="1" t="s">
        <v>127</v>
      </c>
      <c r="Y2446" s="2">
        <v>45659</v>
      </c>
      <c r="Z2446">
        <v>1</v>
      </c>
      <c r="AA2446" s="1" t="s">
        <v>173</v>
      </c>
      <c r="AB2446">
        <v>1</v>
      </c>
    </row>
    <row r="2447" spans="1:28" x14ac:dyDescent="0.3">
      <c r="A2447" s="1" t="s">
        <v>7046</v>
      </c>
      <c r="B2447" s="1" t="s">
        <v>7047</v>
      </c>
      <c r="C2447" s="1" t="s">
        <v>130</v>
      </c>
      <c r="D2447" s="1" t="s">
        <v>4361</v>
      </c>
      <c r="E2447">
        <v>5</v>
      </c>
      <c r="F2447">
        <v>24</v>
      </c>
      <c r="G2447" s="1" t="s">
        <v>401</v>
      </c>
      <c r="H2447" s="2">
        <v>45807</v>
      </c>
      <c r="I2447" s="1" t="s">
        <v>130</v>
      </c>
      <c r="J2447" s="1" t="s">
        <v>327</v>
      </c>
      <c r="K2447" s="1" t="s">
        <v>4361</v>
      </c>
      <c r="L2447" s="2">
        <v>45798</v>
      </c>
      <c r="M2447">
        <v>4</v>
      </c>
      <c r="N2447">
        <v>30</v>
      </c>
      <c r="O2447">
        <v>0</v>
      </c>
      <c r="P2447">
        <v>177.8</v>
      </c>
      <c r="Q2447" s="1" t="s">
        <v>130</v>
      </c>
      <c r="R2447" s="1" t="s">
        <v>130</v>
      </c>
      <c r="S2447" s="1" t="s">
        <v>133</v>
      </c>
      <c r="T2447" s="1" t="s">
        <v>134</v>
      </c>
      <c r="U2447" s="1" t="s">
        <v>135</v>
      </c>
      <c r="V2447">
        <v>254</v>
      </c>
      <c r="W2447" s="1" t="s">
        <v>329</v>
      </c>
      <c r="X2447" s="1" t="s">
        <v>59</v>
      </c>
      <c r="Y2447" s="2">
        <v>43819</v>
      </c>
      <c r="Z2447">
        <v>6</v>
      </c>
      <c r="AA2447" s="1" t="s">
        <v>68</v>
      </c>
      <c r="AB2447">
        <v>1</v>
      </c>
    </row>
    <row r="2448" spans="1:28" x14ac:dyDescent="0.3">
      <c r="A2448" s="1" t="s">
        <v>7048</v>
      </c>
      <c r="B2448" s="1" t="s">
        <v>7049</v>
      </c>
      <c r="C2448" s="1" t="s">
        <v>997</v>
      </c>
      <c r="D2448" s="1" t="s">
        <v>7050</v>
      </c>
      <c r="E2448">
        <v>5</v>
      </c>
      <c r="F2448">
        <v>53</v>
      </c>
      <c r="G2448" s="1" t="s">
        <v>44</v>
      </c>
      <c r="H2448" s="2">
        <v>45819</v>
      </c>
      <c r="I2448" s="1" t="s">
        <v>997</v>
      </c>
      <c r="J2448" s="1" t="s">
        <v>242</v>
      </c>
      <c r="K2448" s="1" t="s">
        <v>7050</v>
      </c>
      <c r="L2448" s="2">
        <v>45807</v>
      </c>
      <c r="M2448">
        <v>6</v>
      </c>
      <c r="N2448">
        <v>40</v>
      </c>
      <c r="O2448">
        <v>0</v>
      </c>
      <c r="P2448">
        <v>4861.2</v>
      </c>
      <c r="Q2448" s="1" t="s">
        <v>997</v>
      </c>
      <c r="R2448" s="1" t="s">
        <v>997</v>
      </c>
      <c r="S2448" s="1" t="s">
        <v>999</v>
      </c>
      <c r="T2448" s="1" t="s">
        <v>90</v>
      </c>
      <c r="U2448" s="1" t="s">
        <v>185</v>
      </c>
      <c r="V2448">
        <v>8102</v>
      </c>
      <c r="W2448" s="1" t="s">
        <v>244</v>
      </c>
      <c r="X2448" s="1" t="s">
        <v>48</v>
      </c>
      <c r="Y2448" s="2">
        <v>44403</v>
      </c>
      <c r="Z2448">
        <v>4.4000000000000004</v>
      </c>
      <c r="AA2448" s="1" t="s">
        <v>39</v>
      </c>
    </row>
    <row r="2449" spans="1:28" x14ac:dyDescent="0.3">
      <c r="A2449" s="1" t="s">
        <v>7051</v>
      </c>
      <c r="B2449" s="1" t="s">
        <v>7052</v>
      </c>
      <c r="C2449" s="1" t="s">
        <v>2076</v>
      </c>
      <c r="D2449" s="1" t="s">
        <v>4708</v>
      </c>
      <c r="E2449">
        <v>4</v>
      </c>
      <c r="F2449">
        <v>81</v>
      </c>
      <c r="G2449" s="1" t="s">
        <v>44</v>
      </c>
      <c r="H2449" s="2">
        <v>45832</v>
      </c>
      <c r="I2449" s="1" t="s">
        <v>2076</v>
      </c>
      <c r="J2449" s="1" t="s">
        <v>33</v>
      </c>
      <c r="K2449" s="1" t="s">
        <v>4708</v>
      </c>
      <c r="L2449" s="2">
        <v>45814</v>
      </c>
      <c r="M2449">
        <v>7</v>
      </c>
      <c r="N2449">
        <v>5</v>
      </c>
      <c r="O2449">
        <v>0</v>
      </c>
      <c r="P2449">
        <v>440.8</v>
      </c>
      <c r="Q2449" s="1" t="s">
        <v>2076</v>
      </c>
      <c r="R2449" s="1" t="s">
        <v>2076</v>
      </c>
      <c r="S2449" s="1" t="s">
        <v>2078</v>
      </c>
      <c r="T2449" s="1" t="s">
        <v>107</v>
      </c>
      <c r="U2449" s="1" t="s">
        <v>125</v>
      </c>
      <c r="V2449">
        <v>464</v>
      </c>
      <c r="W2449" s="1" t="s">
        <v>37</v>
      </c>
      <c r="X2449" s="1" t="s">
        <v>38</v>
      </c>
      <c r="Y2449" s="2">
        <v>43032</v>
      </c>
      <c r="Z2449">
        <v>8.1999999999999993</v>
      </c>
      <c r="AA2449" s="1" t="s">
        <v>39</v>
      </c>
    </row>
    <row r="2450" spans="1:28" x14ac:dyDescent="0.3">
      <c r="A2450" s="1" t="s">
        <v>7053</v>
      </c>
      <c r="B2450" s="1" t="s">
        <v>7054</v>
      </c>
      <c r="C2450" s="1" t="s">
        <v>1235</v>
      </c>
      <c r="D2450" s="1" t="s">
        <v>7055</v>
      </c>
      <c r="E2450">
        <v>4</v>
      </c>
      <c r="F2450">
        <v>58</v>
      </c>
      <c r="G2450" s="1" t="s">
        <v>32</v>
      </c>
      <c r="H2450" s="2">
        <v>45878</v>
      </c>
      <c r="I2450" s="1" t="s">
        <v>1235</v>
      </c>
      <c r="J2450" s="1" t="s">
        <v>306</v>
      </c>
      <c r="K2450" s="1" t="s">
        <v>7055</v>
      </c>
      <c r="L2450" s="2">
        <v>45868</v>
      </c>
      <c r="M2450">
        <v>7</v>
      </c>
      <c r="N2450">
        <v>10</v>
      </c>
      <c r="O2450">
        <v>0</v>
      </c>
      <c r="P2450">
        <v>207.9</v>
      </c>
      <c r="Q2450" s="1" t="s">
        <v>1235</v>
      </c>
      <c r="R2450" s="1" t="s">
        <v>1235</v>
      </c>
      <c r="S2450" s="1" t="s">
        <v>1236</v>
      </c>
      <c r="T2450" s="1" t="s">
        <v>56</v>
      </c>
      <c r="U2450" s="1" t="s">
        <v>57</v>
      </c>
      <c r="V2450">
        <v>231</v>
      </c>
      <c r="W2450" s="1" t="s">
        <v>308</v>
      </c>
      <c r="X2450" s="1" t="s">
        <v>59</v>
      </c>
      <c r="Y2450" s="2">
        <v>45415</v>
      </c>
      <c r="Z2450">
        <v>1.7</v>
      </c>
      <c r="AA2450" s="1" t="s">
        <v>39</v>
      </c>
    </row>
    <row r="2451" spans="1:28" x14ac:dyDescent="0.3">
      <c r="A2451" s="1" t="s">
        <v>7056</v>
      </c>
      <c r="B2451" s="1" t="s">
        <v>7057</v>
      </c>
      <c r="C2451" s="1" t="s">
        <v>844</v>
      </c>
      <c r="D2451" s="1" t="s">
        <v>5544</v>
      </c>
      <c r="E2451">
        <v>2</v>
      </c>
      <c r="F2451">
        <v>63</v>
      </c>
      <c r="G2451" s="1" t="s">
        <v>44</v>
      </c>
      <c r="H2451" s="2">
        <v>45762</v>
      </c>
      <c r="I2451" s="1" t="s">
        <v>844</v>
      </c>
      <c r="J2451" s="1" t="s">
        <v>115</v>
      </c>
      <c r="K2451" s="1" t="s">
        <v>5544</v>
      </c>
      <c r="L2451" s="2">
        <v>45740</v>
      </c>
      <c r="M2451">
        <v>10</v>
      </c>
      <c r="N2451">
        <v>20</v>
      </c>
      <c r="O2451">
        <v>1</v>
      </c>
      <c r="P2451">
        <v>1156</v>
      </c>
      <c r="Q2451" s="1" t="s">
        <v>844</v>
      </c>
      <c r="R2451" s="1" t="s">
        <v>844</v>
      </c>
      <c r="S2451" s="1" t="s">
        <v>846</v>
      </c>
      <c r="T2451" s="1" t="s">
        <v>90</v>
      </c>
      <c r="U2451" s="1" t="s">
        <v>39</v>
      </c>
      <c r="V2451">
        <v>1445</v>
      </c>
      <c r="W2451" s="1" t="s">
        <v>118</v>
      </c>
      <c r="X2451" s="1" t="s">
        <v>59</v>
      </c>
      <c r="Y2451" s="2">
        <v>43824</v>
      </c>
      <c r="Z2451">
        <v>6</v>
      </c>
      <c r="AA2451" s="1" t="s">
        <v>68</v>
      </c>
      <c r="AB2451">
        <v>1</v>
      </c>
    </row>
    <row r="2452" spans="1:28" x14ac:dyDescent="0.3">
      <c r="A2452" s="1" t="s">
        <v>7058</v>
      </c>
      <c r="B2452" s="1" t="s">
        <v>7059</v>
      </c>
      <c r="C2452" s="1" t="s">
        <v>296</v>
      </c>
      <c r="D2452" s="1" t="s">
        <v>4130</v>
      </c>
      <c r="E2452">
        <v>3</v>
      </c>
      <c r="F2452">
        <v>55</v>
      </c>
      <c r="G2452" s="1" t="s">
        <v>44</v>
      </c>
      <c r="H2452" s="2">
        <v>45988</v>
      </c>
      <c r="I2452" s="1" t="s">
        <v>296</v>
      </c>
      <c r="J2452" s="1" t="s">
        <v>150</v>
      </c>
      <c r="K2452" s="1" t="s">
        <v>4130</v>
      </c>
      <c r="L2452" s="2">
        <v>45960</v>
      </c>
      <c r="M2452">
        <v>14</v>
      </c>
      <c r="N2452">
        <v>0</v>
      </c>
      <c r="O2452">
        <v>0</v>
      </c>
      <c r="P2452">
        <v>2559</v>
      </c>
      <c r="Q2452" s="1" t="s">
        <v>296</v>
      </c>
      <c r="R2452" s="1" t="s">
        <v>296</v>
      </c>
      <c r="S2452" s="1" t="s">
        <v>299</v>
      </c>
      <c r="T2452" s="1" t="s">
        <v>90</v>
      </c>
      <c r="U2452" s="1" t="s">
        <v>300</v>
      </c>
      <c r="V2452">
        <v>2559</v>
      </c>
      <c r="W2452" s="1" t="s">
        <v>153</v>
      </c>
      <c r="X2452" s="1" t="s">
        <v>38</v>
      </c>
      <c r="Y2452" s="2">
        <v>45173</v>
      </c>
      <c r="Z2452">
        <v>2.2999999999999998</v>
      </c>
      <c r="AA2452" s="1" t="s">
        <v>39</v>
      </c>
    </row>
    <row r="2453" spans="1:28" x14ac:dyDescent="0.3">
      <c r="A2453" s="1" t="s">
        <v>7060</v>
      </c>
      <c r="B2453" s="1" t="s">
        <v>7061</v>
      </c>
      <c r="C2453" s="1" t="s">
        <v>2556</v>
      </c>
      <c r="D2453" s="1" t="s">
        <v>7062</v>
      </c>
      <c r="E2453">
        <v>4</v>
      </c>
      <c r="F2453">
        <v>72</v>
      </c>
      <c r="G2453" s="1" t="s">
        <v>32</v>
      </c>
      <c r="H2453" s="2">
        <v>45737</v>
      </c>
      <c r="I2453" s="1" t="s">
        <v>2556</v>
      </c>
      <c r="J2453" s="1" t="s">
        <v>462</v>
      </c>
      <c r="K2453" s="1" t="s">
        <v>7062</v>
      </c>
      <c r="L2453" s="2">
        <v>45722</v>
      </c>
      <c r="M2453">
        <v>7</v>
      </c>
      <c r="N2453">
        <v>0</v>
      </c>
      <c r="O2453">
        <v>0</v>
      </c>
      <c r="P2453">
        <v>380</v>
      </c>
      <c r="Q2453" s="1" t="s">
        <v>2556</v>
      </c>
      <c r="R2453" s="1" t="s">
        <v>2556</v>
      </c>
      <c r="S2453" s="1" t="s">
        <v>2558</v>
      </c>
      <c r="T2453" s="1" t="s">
        <v>56</v>
      </c>
      <c r="U2453" s="1" t="s">
        <v>66</v>
      </c>
      <c r="V2453">
        <v>380</v>
      </c>
      <c r="W2453" s="1" t="s">
        <v>464</v>
      </c>
      <c r="X2453" s="1" t="s">
        <v>137</v>
      </c>
      <c r="Y2453" s="2">
        <v>43178</v>
      </c>
      <c r="Z2453">
        <v>7.8</v>
      </c>
      <c r="AA2453" s="1" t="s">
        <v>39</v>
      </c>
    </row>
    <row r="2454" spans="1:28" x14ac:dyDescent="0.3">
      <c r="A2454" s="1" t="s">
        <v>7063</v>
      </c>
      <c r="B2454" s="1" t="s">
        <v>7064</v>
      </c>
      <c r="C2454" s="1" t="s">
        <v>209</v>
      </c>
      <c r="D2454" s="1" t="s">
        <v>6213</v>
      </c>
      <c r="E2454">
        <v>2</v>
      </c>
      <c r="F2454">
        <v>99</v>
      </c>
      <c r="G2454" s="1" t="s">
        <v>44</v>
      </c>
      <c r="H2454" s="2">
        <v>45674</v>
      </c>
      <c r="I2454" s="1" t="s">
        <v>209</v>
      </c>
      <c r="J2454" s="1" t="s">
        <v>73</v>
      </c>
      <c r="K2454" s="1" t="s">
        <v>6213</v>
      </c>
      <c r="L2454" s="2">
        <v>45659</v>
      </c>
      <c r="M2454">
        <v>8</v>
      </c>
      <c r="N2454">
        <v>15</v>
      </c>
      <c r="O2454">
        <v>0</v>
      </c>
      <c r="P2454">
        <v>469.2</v>
      </c>
      <c r="Q2454" s="1" t="s">
        <v>209</v>
      </c>
      <c r="R2454" s="1" t="s">
        <v>209</v>
      </c>
      <c r="S2454" s="1" t="s">
        <v>211</v>
      </c>
      <c r="T2454" s="1" t="s">
        <v>56</v>
      </c>
      <c r="U2454" s="1" t="s">
        <v>66</v>
      </c>
      <c r="V2454">
        <v>552</v>
      </c>
      <c r="W2454" s="1" t="s">
        <v>77</v>
      </c>
      <c r="X2454" s="1" t="s">
        <v>38</v>
      </c>
      <c r="Y2454" s="2">
        <v>44193</v>
      </c>
      <c r="Z2454">
        <v>5</v>
      </c>
      <c r="AA2454" s="1" t="s">
        <v>173</v>
      </c>
      <c r="AB2454">
        <v>1</v>
      </c>
    </row>
    <row r="2455" spans="1:28" x14ac:dyDescent="0.3">
      <c r="A2455" s="1" t="s">
        <v>7065</v>
      </c>
      <c r="B2455" s="1" t="s">
        <v>7066</v>
      </c>
      <c r="C2455" s="1" t="s">
        <v>621</v>
      </c>
      <c r="D2455" s="1" t="s">
        <v>6374</v>
      </c>
      <c r="E2455">
        <v>3</v>
      </c>
      <c r="F2455">
        <v>70</v>
      </c>
      <c r="G2455" s="1" t="s">
        <v>44</v>
      </c>
      <c r="H2455" s="2">
        <v>45989</v>
      </c>
      <c r="I2455" s="1" t="s">
        <v>621</v>
      </c>
      <c r="J2455" s="1" t="s">
        <v>45</v>
      </c>
      <c r="K2455" s="1" t="s">
        <v>6374</v>
      </c>
      <c r="L2455" s="2">
        <v>45970</v>
      </c>
      <c r="M2455">
        <v>7</v>
      </c>
      <c r="N2455">
        <v>30</v>
      </c>
      <c r="O2455">
        <v>1</v>
      </c>
      <c r="P2455">
        <v>393.4</v>
      </c>
      <c r="Q2455" s="1" t="s">
        <v>621</v>
      </c>
      <c r="R2455" s="1" t="s">
        <v>621</v>
      </c>
      <c r="S2455" s="1" t="s">
        <v>623</v>
      </c>
      <c r="T2455" s="1" t="s">
        <v>90</v>
      </c>
      <c r="U2455" s="1" t="s">
        <v>91</v>
      </c>
      <c r="V2455">
        <v>562</v>
      </c>
      <c r="W2455" s="1" t="s">
        <v>47</v>
      </c>
      <c r="X2455" s="1" t="s">
        <v>48</v>
      </c>
      <c r="Y2455" s="2">
        <v>44112</v>
      </c>
      <c r="Z2455">
        <v>5.2</v>
      </c>
      <c r="AA2455" s="1" t="s">
        <v>39</v>
      </c>
    </row>
    <row r="2456" spans="1:28" x14ac:dyDescent="0.3">
      <c r="A2456" s="1" t="s">
        <v>7067</v>
      </c>
      <c r="B2456" s="1" t="s">
        <v>7068</v>
      </c>
      <c r="C2456" s="1" t="s">
        <v>282</v>
      </c>
      <c r="D2456" s="1" t="s">
        <v>5218</v>
      </c>
      <c r="E2456">
        <v>4</v>
      </c>
      <c r="F2456">
        <v>22</v>
      </c>
      <c r="G2456" s="1" t="s">
        <v>44</v>
      </c>
      <c r="H2456" s="2">
        <v>45881</v>
      </c>
      <c r="I2456" s="1" t="s">
        <v>282</v>
      </c>
      <c r="J2456" s="1" t="s">
        <v>538</v>
      </c>
      <c r="K2456" s="1" t="s">
        <v>5218</v>
      </c>
      <c r="L2456" s="2">
        <v>45876</v>
      </c>
      <c r="M2456">
        <v>3</v>
      </c>
      <c r="N2456">
        <v>10</v>
      </c>
      <c r="O2456">
        <v>0</v>
      </c>
      <c r="P2456">
        <v>742.5</v>
      </c>
      <c r="Q2456" s="1" t="s">
        <v>282</v>
      </c>
      <c r="R2456" s="1" t="s">
        <v>282</v>
      </c>
      <c r="S2456" s="1" t="s">
        <v>285</v>
      </c>
      <c r="T2456" s="1" t="s">
        <v>90</v>
      </c>
      <c r="U2456" s="1" t="s">
        <v>91</v>
      </c>
      <c r="V2456">
        <v>825</v>
      </c>
      <c r="W2456" s="1" t="s">
        <v>539</v>
      </c>
      <c r="X2456" s="1" t="s">
        <v>540</v>
      </c>
      <c r="Y2456" s="2">
        <v>44731</v>
      </c>
      <c r="Z2456">
        <v>3.5</v>
      </c>
      <c r="AA2456" s="1" t="s">
        <v>39</v>
      </c>
    </row>
    <row r="2457" spans="1:28" x14ac:dyDescent="0.3">
      <c r="A2457" s="1" t="s">
        <v>7069</v>
      </c>
      <c r="B2457" s="1" t="s">
        <v>7070</v>
      </c>
      <c r="C2457" s="1" t="s">
        <v>517</v>
      </c>
      <c r="D2457" s="1" t="s">
        <v>6571</v>
      </c>
      <c r="E2457">
        <v>4</v>
      </c>
      <c r="F2457">
        <v>28</v>
      </c>
      <c r="G2457" s="1" t="s">
        <v>44</v>
      </c>
      <c r="H2457" s="2">
        <v>45715</v>
      </c>
      <c r="I2457" s="1" t="s">
        <v>517</v>
      </c>
      <c r="J2457" s="1" t="s">
        <v>242</v>
      </c>
      <c r="K2457" s="1" t="s">
        <v>6571</v>
      </c>
      <c r="L2457" s="2">
        <v>45701</v>
      </c>
      <c r="M2457">
        <v>3</v>
      </c>
      <c r="N2457">
        <v>0</v>
      </c>
      <c r="O2457">
        <v>0</v>
      </c>
      <c r="P2457">
        <v>565</v>
      </c>
      <c r="Q2457" s="1" t="s">
        <v>517</v>
      </c>
      <c r="R2457" s="1" t="s">
        <v>517</v>
      </c>
      <c r="S2457" s="1" t="s">
        <v>520</v>
      </c>
      <c r="T2457" s="1" t="s">
        <v>35</v>
      </c>
      <c r="U2457" s="1" t="s">
        <v>39</v>
      </c>
      <c r="V2457">
        <v>565</v>
      </c>
      <c r="W2457" s="1" t="s">
        <v>244</v>
      </c>
      <c r="X2457" s="1" t="s">
        <v>48</v>
      </c>
      <c r="Y2457" s="2">
        <v>44403</v>
      </c>
      <c r="Z2457">
        <v>4.4000000000000004</v>
      </c>
      <c r="AA2457" s="1" t="s">
        <v>39</v>
      </c>
    </row>
    <row r="2458" spans="1:28" x14ac:dyDescent="0.3">
      <c r="A2458" s="1" t="s">
        <v>7071</v>
      </c>
      <c r="B2458" s="1" t="s">
        <v>7072</v>
      </c>
      <c r="C2458" s="1" t="s">
        <v>1268</v>
      </c>
      <c r="D2458" s="1" t="s">
        <v>7073</v>
      </c>
      <c r="E2458">
        <v>4</v>
      </c>
      <c r="F2458">
        <v>51</v>
      </c>
      <c r="G2458" s="1" t="s">
        <v>44</v>
      </c>
      <c r="H2458" s="2">
        <v>45755</v>
      </c>
      <c r="I2458" s="1" t="s">
        <v>1268</v>
      </c>
      <c r="J2458" s="1" t="s">
        <v>549</v>
      </c>
      <c r="K2458" s="1" t="s">
        <v>7073</v>
      </c>
      <c r="L2458" s="2">
        <v>45738</v>
      </c>
      <c r="M2458">
        <v>5</v>
      </c>
      <c r="N2458">
        <v>40</v>
      </c>
      <c r="O2458">
        <v>0</v>
      </c>
      <c r="P2458">
        <v>547.20000000000005</v>
      </c>
      <c r="Q2458" s="1" t="s">
        <v>1268</v>
      </c>
      <c r="R2458" s="1" t="s">
        <v>1268</v>
      </c>
      <c r="S2458" s="1" t="s">
        <v>1269</v>
      </c>
      <c r="T2458" s="1" t="s">
        <v>35</v>
      </c>
      <c r="U2458" s="1" t="s">
        <v>83</v>
      </c>
      <c r="V2458">
        <v>912</v>
      </c>
      <c r="W2458" s="1" t="s">
        <v>550</v>
      </c>
      <c r="X2458" s="1" t="s">
        <v>38</v>
      </c>
      <c r="Y2458" s="2">
        <v>45530</v>
      </c>
      <c r="Z2458">
        <v>1.3</v>
      </c>
      <c r="AA2458" s="1" t="s">
        <v>39</v>
      </c>
    </row>
    <row r="2459" spans="1:28" x14ac:dyDescent="0.3">
      <c r="A2459" s="1" t="s">
        <v>7074</v>
      </c>
      <c r="B2459" s="1" t="s">
        <v>7075</v>
      </c>
      <c r="C2459" s="1" t="s">
        <v>480</v>
      </c>
      <c r="D2459" s="1" t="s">
        <v>5060</v>
      </c>
      <c r="E2459">
        <v>1</v>
      </c>
      <c r="F2459">
        <v>79</v>
      </c>
      <c r="G2459" s="1" t="s">
        <v>32</v>
      </c>
      <c r="H2459" s="2">
        <v>45953</v>
      </c>
      <c r="I2459" s="1" t="s">
        <v>480</v>
      </c>
      <c r="J2459" s="1" t="s">
        <v>183</v>
      </c>
      <c r="K2459" s="1" t="s">
        <v>5060</v>
      </c>
      <c r="L2459" s="2">
        <v>45944</v>
      </c>
      <c r="M2459">
        <v>4</v>
      </c>
      <c r="N2459">
        <v>10</v>
      </c>
      <c r="O2459">
        <v>1</v>
      </c>
      <c r="P2459">
        <v>346.5</v>
      </c>
      <c r="Q2459" s="1" t="s">
        <v>480</v>
      </c>
      <c r="R2459" s="1" t="s">
        <v>480</v>
      </c>
      <c r="S2459" s="1" t="s">
        <v>482</v>
      </c>
      <c r="T2459" s="1" t="s">
        <v>35</v>
      </c>
      <c r="U2459" s="1" t="s">
        <v>167</v>
      </c>
      <c r="V2459">
        <v>385</v>
      </c>
      <c r="W2459" s="1" t="s">
        <v>186</v>
      </c>
      <c r="X2459" s="1" t="s">
        <v>137</v>
      </c>
      <c r="Y2459" s="2">
        <v>45507</v>
      </c>
      <c r="Z2459">
        <v>1.4</v>
      </c>
      <c r="AA2459" s="1" t="s">
        <v>84</v>
      </c>
      <c r="AB2459">
        <v>1</v>
      </c>
    </row>
    <row r="2460" spans="1:28" x14ac:dyDescent="0.3">
      <c r="A2460" s="1" t="s">
        <v>7076</v>
      </c>
      <c r="B2460" s="1" t="s">
        <v>7077</v>
      </c>
      <c r="C2460" s="1" t="s">
        <v>1721</v>
      </c>
      <c r="D2460" s="1" t="s">
        <v>2022</v>
      </c>
      <c r="E2460">
        <v>5</v>
      </c>
      <c r="F2460">
        <v>16</v>
      </c>
      <c r="G2460" s="1" t="s">
        <v>44</v>
      </c>
      <c r="H2460" s="2">
        <v>45902</v>
      </c>
      <c r="I2460" s="1" t="s">
        <v>1721</v>
      </c>
      <c r="J2460" s="1" t="s">
        <v>242</v>
      </c>
      <c r="K2460" s="1" t="s">
        <v>2022</v>
      </c>
      <c r="L2460" s="2">
        <v>45882</v>
      </c>
      <c r="M2460">
        <v>5</v>
      </c>
      <c r="O2460">
        <v>0</v>
      </c>
      <c r="P2460">
        <v>1043.0999999999999</v>
      </c>
      <c r="Q2460" s="1" t="s">
        <v>1721</v>
      </c>
      <c r="R2460" s="1" t="s">
        <v>1721</v>
      </c>
      <c r="S2460" s="1" t="s">
        <v>1723</v>
      </c>
      <c r="T2460" s="1" t="s">
        <v>35</v>
      </c>
      <c r="U2460" s="1" t="s">
        <v>83</v>
      </c>
      <c r="V2460">
        <v>1098</v>
      </c>
      <c r="W2460" s="1" t="s">
        <v>244</v>
      </c>
      <c r="X2460" s="1" t="s">
        <v>48</v>
      </c>
      <c r="Y2460" s="2">
        <v>44403</v>
      </c>
      <c r="Z2460">
        <v>4.4000000000000004</v>
      </c>
      <c r="AA2460" s="1" t="s">
        <v>827</v>
      </c>
      <c r="AB2460">
        <v>1</v>
      </c>
    </row>
    <row r="2461" spans="1:28" x14ac:dyDescent="0.3">
      <c r="A2461" s="1" t="s">
        <v>7078</v>
      </c>
      <c r="B2461" s="1" t="s">
        <v>7079</v>
      </c>
      <c r="C2461" s="1" t="s">
        <v>219</v>
      </c>
      <c r="D2461" s="1" t="s">
        <v>7080</v>
      </c>
      <c r="E2461">
        <v>4</v>
      </c>
      <c r="F2461">
        <v>31</v>
      </c>
      <c r="G2461" s="1" t="s">
        <v>44</v>
      </c>
      <c r="H2461" s="2">
        <v>45779</v>
      </c>
      <c r="I2461" s="1" t="s">
        <v>219</v>
      </c>
      <c r="J2461" s="1" t="s">
        <v>357</v>
      </c>
      <c r="K2461" s="1" t="s">
        <v>7080</v>
      </c>
      <c r="L2461" s="2">
        <v>45767</v>
      </c>
      <c r="M2461">
        <v>5</v>
      </c>
      <c r="N2461">
        <v>20</v>
      </c>
      <c r="O2461">
        <v>0</v>
      </c>
      <c r="P2461">
        <v>565.6</v>
      </c>
      <c r="Q2461" s="1" t="s">
        <v>219</v>
      </c>
      <c r="R2461" s="1" t="s">
        <v>219</v>
      </c>
      <c r="S2461" s="1" t="s">
        <v>222</v>
      </c>
      <c r="T2461" s="1" t="s">
        <v>35</v>
      </c>
      <c r="U2461" s="1" t="s">
        <v>223</v>
      </c>
      <c r="V2461">
        <v>707</v>
      </c>
      <c r="W2461" s="1" t="s">
        <v>360</v>
      </c>
      <c r="X2461" s="1" t="s">
        <v>38</v>
      </c>
      <c r="Y2461" s="2">
        <v>45643</v>
      </c>
      <c r="Z2461">
        <v>1</v>
      </c>
      <c r="AA2461" s="1" t="s">
        <v>39</v>
      </c>
    </row>
    <row r="2462" spans="1:28" x14ac:dyDescent="0.3">
      <c r="A2462" s="1" t="s">
        <v>7081</v>
      </c>
      <c r="B2462" s="1" t="s">
        <v>7082</v>
      </c>
      <c r="C2462" s="1" t="s">
        <v>234</v>
      </c>
      <c r="D2462" s="1" t="s">
        <v>2204</v>
      </c>
      <c r="E2462">
        <v>4</v>
      </c>
      <c r="F2462">
        <v>157</v>
      </c>
      <c r="G2462" s="1" t="s">
        <v>44</v>
      </c>
      <c r="H2462" s="2">
        <v>45952</v>
      </c>
      <c r="I2462" s="1" t="s">
        <v>234</v>
      </c>
      <c r="J2462" s="1" t="s">
        <v>306</v>
      </c>
      <c r="K2462" s="1" t="s">
        <v>2204</v>
      </c>
      <c r="L2462" s="2">
        <v>45946</v>
      </c>
      <c r="M2462">
        <v>2</v>
      </c>
      <c r="N2462">
        <v>15</v>
      </c>
      <c r="O2462">
        <v>0</v>
      </c>
      <c r="P2462">
        <v>1756.1</v>
      </c>
      <c r="Q2462" s="1" t="s">
        <v>234</v>
      </c>
      <c r="R2462" s="1" t="s">
        <v>234</v>
      </c>
      <c r="S2462" s="1" t="s">
        <v>236</v>
      </c>
      <c r="T2462" s="1" t="s">
        <v>75</v>
      </c>
      <c r="U2462" s="1" t="s">
        <v>237</v>
      </c>
      <c r="V2462">
        <v>2066</v>
      </c>
      <c r="W2462" s="1" t="s">
        <v>308</v>
      </c>
      <c r="X2462" s="1" t="s">
        <v>59</v>
      </c>
      <c r="Y2462" s="2">
        <v>45415</v>
      </c>
      <c r="Z2462">
        <v>1.7</v>
      </c>
      <c r="AA2462" s="1" t="s">
        <v>39</v>
      </c>
    </row>
    <row r="2463" spans="1:28" x14ac:dyDescent="0.3">
      <c r="A2463" s="1" t="s">
        <v>7083</v>
      </c>
      <c r="B2463" s="1" t="s">
        <v>7084</v>
      </c>
      <c r="C2463" s="1" t="s">
        <v>558</v>
      </c>
      <c r="D2463" s="1" t="s">
        <v>7085</v>
      </c>
      <c r="E2463">
        <v>3</v>
      </c>
      <c r="F2463">
        <v>75</v>
      </c>
      <c r="G2463" s="1" t="s">
        <v>32</v>
      </c>
      <c r="H2463" s="2">
        <v>45990</v>
      </c>
      <c r="I2463" s="1" t="s">
        <v>558</v>
      </c>
      <c r="J2463" s="1" t="s">
        <v>229</v>
      </c>
      <c r="K2463" s="1" t="s">
        <v>7085</v>
      </c>
      <c r="L2463" s="2">
        <v>45984</v>
      </c>
      <c r="M2463">
        <v>2</v>
      </c>
      <c r="N2463">
        <v>30</v>
      </c>
      <c r="O2463">
        <v>0</v>
      </c>
      <c r="P2463">
        <v>74.900000000000006</v>
      </c>
      <c r="Q2463" s="1" t="s">
        <v>558</v>
      </c>
      <c r="R2463" s="1" t="s">
        <v>558</v>
      </c>
      <c r="S2463" s="1" t="s">
        <v>560</v>
      </c>
      <c r="T2463" s="1" t="s">
        <v>134</v>
      </c>
      <c r="U2463" s="1" t="s">
        <v>144</v>
      </c>
      <c r="V2463">
        <v>107</v>
      </c>
      <c r="W2463" s="1" t="s">
        <v>231</v>
      </c>
      <c r="X2463" s="1" t="s">
        <v>127</v>
      </c>
      <c r="Y2463" s="2">
        <v>43596</v>
      </c>
      <c r="Z2463">
        <v>6.6</v>
      </c>
      <c r="AA2463" s="1" t="s">
        <v>39</v>
      </c>
    </row>
    <row r="2464" spans="1:28" x14ac:dyDescent="0.3">
      <c r="A2464" s="1" t="s">
        <v>7086</v>
      </c>
      <c r="B2464" s="1" t="s">
        <v>7087</v>
      </c>
      <c r="C2464" s="1" t="s">
        <v>1005</v>
      </c>
      <c r="D2464" s="1" t="s">
        <v>1830</v>
      </c>
      <c r="E2464">
        <v>4</v>
      </c>
      <c r="F2464">
        <v>72</v>
      </c>
      <c r="G2464" s="1" t="s">
        <v>44</v>
      </c>
      <c r="H2464" s="2">
        <v>45852</v>
      </c>
      <c r="I2464" s="1" t="s">
        <v>1005</v>
      </c>
      <c r="J2464" s="1" t="s">
        <v>592</v>
      </c>
      <c r="K2464" s="1" t="s">
        <v>1830</v>
      </c>
      <c r="L2464" s="2">
        <v>45838</v>
      </c>
      <c r="M2464">
        <v>4</v>
      </c>
      <c r="N2464">
        <v>10</v>
      </c>
      <c r="O2464">
        <v>0</v>
      </c>
      <c r="P2464">
        <v>25037.1</v>
      </c>
      <c r="Q2464" s="1" t="s">
        <v>1005</v>
      </c>
      <c r="R2464" s="1" t="s">
        <v>1005</v>
      </c>
      <c r="S2464" s="1" t="s">
        <v>1007</v>
      </c>
      <c r="T2464" s="1" t="s">
        <v>75</v>
      </c>
      <c r="U2464" s="1" t="s">
        <v>76</v>
      </c>
      <c r="V2464">
        <v>27819</v>
      </c>
      <c r="W2464" s="1" t="s">
        <v>593</v>
      </c>
      <c r="X2464" s="1" t="s">
        <v>127</v>
      </c>
      <c r="Y2464" s="2">
        <v>44133</v>
      </c>
      <c r="Z2464">
        <v>5.2</v>
      </c>
      <c r="AA2464" s="1" t="s">
        <v>39</v>
      </c>
    </row>
    <row r="2465" spans="1:28" x14ac:dyDescent="0.3">
      <c r="A2465" s="1" t="s">
        <v>7088</v>
      </c>
      <c r="B2465" s="1" t="s">
        <v>7089</v>
      </c>
      <c r="C2465" s="1" t="s">
        <v>164</v>
      </c>
      <c r="D2465" s="1" t="s">
        <v>4077</v>
      </c>
      <c r="E2465">
        <v>3</v>
      </c>
      <c r="F2465">
        <v>61</v>
      </c>
      <c r="G2465" s="1" t="s">
        <v>401</v>
      </c>
      <c r="H2465" s="2">
        <v>45690</v>
      </c>
      <c r="I2465" s="1" t="s">
        <v>164</v>
      </c>
      <c r="J2465" s="1" t="s">
        <v>306</v>
      </c>
      <c r="K2465" s="1" t="s">
        <v>4077</v>
      </c>
      <c r="L2465" s="2">
        <v>45675</v>
      </c>
      <c r="M2465">
        <v>2</v>
      </c>
      <c r="N2465">
        <v>10</v>
      </c>
      <c r="O2465">
        <v>1</v>
      </c>
      <c r="P2465">
        <v>954</v>
      </c>
      <c r="Q2465" s="1" t="s">
        <v>164</v>
      </c>
      <c r="R2465" s="1" t="s">
        <v>164</v>
      </c>
      <c r="S2465" s="1" t="s">
        <v>166</v>
      </c>
      <c r="T2465" s="1" t="s">
        <v>35</v>
      </c>
      <c r="U2465" s="1" t="s">
        <v>167</v>
      </c>
      <c r="V2465">
        <v>1060</v>
      </c>
      <c r="W2465" s="1" t="s">
        <v>308</v>
      </c>
      <c r="X2465" s="1" t="s">
        <v>59</v>
      </c>
      <c r="Y2465" s="2">
        <v>45415</v>
      </c>
      <c r="Z2465">
        <v>1.7</v>
      </c>
      <c r="AA2465" s="1" t="s">
        <v>39</v>
      </c>
    </row>
    <row r="2466" spans="1:28" x14ac:dyDescent="0.3">
      <c r="A2466" s="1" t="s">
        <v>7090</v>
      </c>
      <c r="B2466" s="1" t="s">
        <v>7091</v>
      </c>
      <c r="C2466" s="1" t="s">
        <v>3339</v>
      </c>
      <c r="D2466" s="1" t="s">
        <v>2135</v>
      </c>
      <c r="E2466">
        <v>4</v>
      </c>
      <c r="F2466">
        <v>88</v>
      </c>
      <c r="G2466" s="1" t="s">
        <v>44</v>
      </c>
      <c r="H2466" s="2">
        <v>45744</v>
      </c>
      <c r="I2466" s="1" t="s">
        <v>3339</v>
      </c>
      <c r="J2466" s="1" t="s">
        <v>298</v>
      </c>
      <c r="K2466" s="1" t="s">
        <v>2135</v>
      </c>
      <c r="L2466" s="2">
        <v>45722</v>
      </c>
      <c r="M2466">
        <v>8</v>
      </c>
      <c r="N2466">
        <v>15</v>
      </c>
      <c r="O2466">
        <v>0</v>
      </c>
      <c r="P2466">
        <v>327.25</v>
      </c>
      <c r="Q2466" s="1" t="s">
        <v>3339</v>
      </c>
      <c r="R2466" s="1" t="s">
        <v>3339</v>
      </c>
      <c r="S2466" s="1" t="s">
        <v>3341</v>
      </c>
      <c r="T2466" s="1" t="s">
        <v>134</v>
      </c>
      <c r="U2466" s="1" t="s">
        <v>366</v>
      </c>
      <c r="V2466">
        <v>385</v>
      </c>
      <c r="W2466" s="1" t="s">
        <v>301</v>
      </c>
      <c r="X2466" s="1" t="s">
        <v>137</v>
      </c>
      <c r="Y2466" s="2">
        <v>44620</v>
      </c>
      <c r="Z2466">
        <v>3.8</v>
      </c>
      <c r="AA2466" s="1" t="s">
        <v>39</v>
      </c>
    </row>
    <row r="2467" spans="1:28" x14ac:dyDescent="0.3">
      <c r="A2467" s="1" t="s">
        <v>7092</v>
      </c>
      <c r="B2467" s="1" t="s">
        <v>7093</v>
      </c>
      <c r="C2467" s="1" t="s">
        <v>1255</v>
      </c>
      <c r="D2467" s="1" t="s">
        <v>7094</v>
      </c>
      <c r="E2467">
        <v>5</v>
      </c>
      <c r="F2467">
        <v>54</v>
      </c>
      <c r="G2467" s="1" t="s">
        <v>32</v>
      </c>
      <c r="H2467" s="2">
        <v>45958</v>
      </c>
      <c r="I2467" s="1" t="s">
        <v>1255</v>
      </c>
      <c r="J2467" s="1" t="s">
        <v>318</v>
      </c>
      <c r="K2467" s="1" t="s">
        <v>7094</v>
      </c>
      <c r="L2467" s="2">
        <v>45943</v>
      </c>
      <c r="M2467">
        <v>2</v>
      </c>
      <c r="N2467">
        <v>15</v>
      </c>
      <c r="O2467">
        <v>0</v>
      </c>
      <c r="P2467">
        <v>3326.9</v>
      </c>
      <c r="Q2467" s="1" t="s">
        <v>1255</v>
      </c>
      <c r="R2467" s="1" t="s">
        <v>1255</v>
      </c>
      <c r="S2467" s="1" t="s">
        <v>1257</v>
      </c>
      <c r="T2467" s="1" t="s">
        <v>107</v>
      </c>
      <c r="U2467" s="1" t="s">
        <v>152</v>
      </c>
      <c r="V2467">
        <v>3914</v>
      </c>
      <c r="W2467" s="1" t="s">
        <v>319</v>
      </c>
      <c r="X2467" s="1" t="s">
        <v>48</v>
      </c>
      <c r="Y2467" s="2">
        <v>45758</v>
      </c>
      <c r="Z2467">
        <v>0.7</v>
      </c>
      <c r="AA2467" s="1" t="s">
        <v>39</v>
      </c>
    </row>
    <row r="2468" spans="1:28" x14ac:dyDescent="0.3">
      <c r="A2468" s="1" t="s">
        <v>7095</v>
      </c>
      <c r="B2468" s="1" t="s">
        <v>7096</v>
      </c>
      <c r="C2468" s="1" t="s">
        <v>325</v>
      </c>
      <c r="D2468" s="1" t="s">
        <v>7097</v>
      </c>
      <c r="E2468">
        <v>3</v>
      </c>
      <c r="F2468">
        <v>72</v>
      </c>
      <c r="G2468" s="1" t="s">
        <v>44</v>
      </c>
      <c r="H2468" s="2">
        <v>45992</v>
      </c>
      <c r="I2468" s="1" t="s">
        <v>325</v>
      </c>
      <c r="J2468" s="1" t="s">
        <v>73</v>
      </c>
      <c r="K2468" s="1" t="s">
        <v>7097</v>
      </c>
      <c r="L2468" s="2">
        <v>45983</v>
      </c>
      <c r="M2468">
        <v>7</v>
      </c>
      <c r="N2468">
        <v>20</v>
      </c>
      <c r="O2468">
        <v>0</v>
      </c>
      <c r="P2468">
        <v>137.6</v>
      </c>
      <c r="Q2468" s="1" t="s">
        <v>325</v>
      </c>
      <c r="R2468" s="1" t="s">
        <v>325</v>
      </c>
      <c r="S2468" s="1" t="s">
        <v>328</v>
      </c>
      <c r="T2468" s="1" t="s">
        <v>56</v>
      </c>
      <c r="U2468" s="1" t="s">
        <v>66</v>
      </c>
      <c r="V2468">
        <v>172</v>
      </c>
      <c r="W2468" s="1" t="s">
        <v>77</v>
      </c>
      <c r="X2468" s="1" t="s">
        <v>38</v>
      </c>
      <c r="Y2468" s="2">
        <v>44193</v>
      </c>
      <c r="Z2468">
        <v>5</v>
      </c>
      <c r="AA2468" s="1" t="s">
        <v>39</v>
      </c>
    </row>
    <row r="2469" spans="1:28" x14ac:dyDescent="0.3">
      <c r="A2469" s="1" t="s">
        <v>7098</v>
      </c>
      <c r="B2469" s="1" t="s">
        <v>7099</v>
      </c>
      <c r="C2469" s="1" t="s">
        <v>176</v>
      </c>
      <c r="D2469" s="1" t="s">
        <v>2430</v>
      </c>
      <c r="E2469">
        <v>3</v>
      </c>
      <c r="F2469">
        <v>73</v>
      </c>
      <c r="G2469" s="1" t="s">
        <v>806</v>
      </c>
      <c r="H2469" s="2">
        <v>45710</v>
      </c>
      <c r="I2469" s="1" t="s">
        <v>176</v>
      </c>
      <c r="J2469" s="1" t="s">
        <v>272</v>
      </c>
      <c r="K2469" s="1" t="s">
        <v>2430</v>
      </c>
      <c r="L2469" s="2">
        <v>45693</v>
      </c>
      <c r="M2469">
        <v>6</v>
      </c>
      <c r="N2469">
        <v>30</v>
      </c>
      <c r="O2469">
        <v>0</v>
      </c>
      <c r="P2469">
        <v>3714.2</v>
      </c>
      <c r="Q2469" s="1" t="s">
        <v>176</v>
      </c>
      <c r="R2469" s="1" t="s">
        <v>176</v>
      </c>
      <c r="S2469" s="1" t="s">
        <v>178</v>
      </c>
      <c r="T2469" s="1" t="s">
        <v>107</v>
      </c>
      <c r="U2469" s="1" t="s">
        <v>125</v>
      </c>
      <c r="V2469">
        <v>5306</v>
      </c>
      <c r="W2469" s="1" t="s">
        <v>273</v>
      </c>
      <c r="X2469" s="1" t="s">
        <v>38</v>
      </c>
      <c r="Y2469" s="2">
        <v>45880</v>
      </c>
      <c r="Z2469">
        <v>0.4</v>
      </c>
      <c r="AA2469" s="1" t="s">
        <v>39</v>
      </c>
    </row>
    <row r="2470" spans="1:28" x14ac:dyDescent="0.3">
      <c r="A2470" s="1" t="s">
        <v>7100</v>
      </c>
      <c r="B2470" s="1" t="s">
        <v>7101</v>
      </c>
      <c r="C2470" s="1" t="s">
        <v>140</v>
      </c>
      <c r="D2470" s="1" t="s">
        <v>1498</v>
      </c>
      <c r="E2470">
        <v>5</v>
      </c>
      <c r="F2470">
        <v>22</v>
      </c>
      <c r="G2470" s="1" t="s">
        <v>44</v>
      </c>
      <c r="H2470" s="2">
        <v>45896</v>
      </c>
      <c r="I2470" s="1" t="s">
        <v>140</v>
      </c>
      <c r="J2470" s="1" t="s">
        <v>159</v>
      </c>
      <c r="K2470" s="1" t="s">
        <v>1498</v>
      </c>
      <c r="L2470" s="2">
        <v>45878</v>
      </c>
      <c r="M2470">
        <v>6</v>
      </c>
      <c r="N2470">
        <v>10</v>
      </c>
      <c r="O2470">
        <v>0</v>
      </c>
      <c r="P2470">
        <v>1082.7</v>
      </c>
      <c r="Q2470" s="1" t="s">
        <v>140</v>
      </c>
      <c r="R2470" s="1" t="s">
        <v>140</v>
      </c>
      <c r="S2470" s="1" t="s">
        <v>143</v>
      </c>
      <c r="T2470" s="1" t="s">
        <v>134</v>
      </c>
      <c r="U2470" s="1" t="s">
        <v>144</v>
      </c>
      <c r="V2470">
        <v>1203</v>
      </c>
      <c r="W2470" s="1" t="s">
        <v>161</v>
      </c>
      <c r="X2470" s="1" t="s">
        <v>59</v>
      </c>
      <c r="Y2470" s="2">
        <v>43812</v>
      </c>
      <c r="Z2470">
        <v>6.1</v>
      </c>
      <c r="AA2470" s="1" t="s">
        <v>39</v>
      </c>
    </row>
    <row r="2471" spans="1:28" x14ac:dyDescent="0.3">
      <c r="A2471" s="1" t="s">
        <v>7102</v>
      </c>
      <c r="B2471" s="1" t="s">
        <v>7103</v>
      </c>
      <c r="C2471" s="1" t="s">
        <v>1787</v>
      </c>
      <c r="D2471" s="1" t="s">
        <v>1781</v>
      </c>
      <c r="E2471">
        <v>4</v>
      </c>
      <c r="F2471">
        <v>35</v>
      </c>
      <c r="G2471" s="1" t="s">
        <v>44</v>
      </c>
      <c r="H2471" s="2">
        <v>45737</v>
      </c>
      <c r="I2471" s="1" t="s">
        <v>1787</v>
      </c>
      <c r="J2471" s="1" t="s">
        <v>513</v>
      </c>
      <c r="K2471" s="1" t="s">
        <v>1781</v>
      </c>
      <c r="L2471" s="2">
        <v>45730</v>
      </c>
      <c r="M2471">
        <v>3</v>
      </c>
      <c r="N2471">
        <v>20</v>
      </c>
      <c r="O2471">
        <v>0</v>
      </c>
      <c r="P2471">
        <v>401.6</v>
      </c>
      <c r="Q2471" s="1" t="s">
        <v>1787</v>
      </c>
      <c r="R2471" s="1" t="s">
        <v>1787</v>
      </c>
      <c r="S2471" s="1" t="s">
        <v>1789</v>
      </c>
      <c r="T2471" s="1" t="s">
        <v>107</v>
      </c>
      <c r="U2471" s="1" t="s">
        <v>416</v>
      </c>
      <c r="V2471">
        <v>502</v>
      </c>
      <c r="W2471" s="1" t="s">
        <v>514</v>
      </c>
      <c r="X2471" s="1" t="s">
        <v>59</v>
      </c>
      <c r="Y2471" s="2">
        <v>44396</v>
      </c>
      <c r="Z2471">
        <v>4.5</v>
      </c>
      <c r="AA2471" s="1" t="s">
        <v>173</v>
      </c>
      <c r="AB2471">
        <v>1</v>
      </c>
    </row>
    <row r="2472" spans="1:28" x14ac:dyDescent="0.3">
      <c r="A2472" s="1" t="s">
        <v>7104</v>
      </c>
      <c r="B2472" s="1" t="s">
        <v>7105</v>
      </c>
      <c r="C2472" s="1" t="s">
        <v>240</v>
      </c>
      <c r="D2472" s="1" t="s">
        <v>4644</v>
      </c>
      <c r="E2472">
        <v>2</v>
      </c>
      <c r="F2472">
        <v>88</v>
      </c>
      <c r="G2472" s="1" t="s">
        <v>32</v>
      </c>
      <c r="H2472" s="2">
        <v>45880</v>
      </c>
      <c r="I2472" s="1" t="s">
        <v>240</v>
      </c>
      <c r="J2472" s="1" t="s">
        <v>462</v>
      </c>
      <c r="K2472" s="1" t="s">
        <v>4644</v>
      </c>
      <c r="L2472" s="2">
        <v>45863</v>
      </c>
      <c r="M2472">
        <v>10</v>
      </c>
      <c r="N2472">
        <v>30</v>
      </c>
      <c r="O2472">
        <v>0</v>
      </c>
      <c r="P2472">
        <v>3558.8</v>
      </c>
      <c r="Q2472" s="1" t="s">
        <v>240</v>
      </c>
      <c r="R2472" s="1" t="s">
        <v>240</v>
      </c>
      <c r="S2472" s="1" t="s">
        <v>243</v>
      </c>
      <c r="T2472" s="1" t="s">
        <v>90</v>
      </c>
      <c r="U2472" s="1" t="s">
        <v>91</v>
      </c>
      <c r="V2472">
        <v>5084</v>
      </c>
      <c r="W2472" s="1" t="s">
        <v>464</v>
      </c>
      <c r="X2472" s="1" t="s">
        <v>137</v>
      </c>
      <c r="Y2472" s="2">
        <v>43178</v>
      </c>
      <c r="Z2472">
        <v>7.8</v>
      </c>
      <c r="AA2472" s="1" t="s">
        <v>84</v>
      </c>
      <c r="AB2472">
        <v>1</v>
      </c>
    </row>
    <row r="2473" spans="1:28" x14ac:dyDescent="0.3">
      <c r="A2473" s="1" t="s">
        <v>7106</v>
      </c>
      <c r="B2473" s="1" t="s">
        <v>7107</v>
      </c>
      <c r="C2473" s="1" t="s">
        <v>1076</v>
      </c>
      <c r="D2473" s="1" t="s">
        <v>7108</v>
      </c>
      <c r="E2473">
        <v>4</v>
      </c>
      <c r="F2473">
        <v>82</v>
      </c>
      <c r="G2473" s="1" t="s">
        <v>44</v>
      </c>
      <c r="H2473" s="2">
        <v>45905</v>
      </c>
      <c r="I2473" s="1" t="s">
        <v>1076</v>
      </c>
      <c r="J2473" s="1" t="s">
        <v>123</v>
      </c>
      <c r="K2473" s="1" t="s">
        <v>7108</v>
      </c>
      <c r="L2473" s="2">
        <v>45897</v>
      </c>
      <c r="M2473">
        <v>7</v>
      </c>
      <c r="N2473">
        <v>0</v>
      </c>
      <c r="O2473">
        <v>0</v>
      </c>
      <c r="P2473">
        <v>283</v>
      </c>
      <c r="Q2473" s="1" t="s">
        <v>1076</v>
      </c>
      <c r="R2473" s="1" t="s">
        <v>1076</v>
      </c>
      <c r="S2473" s="1" t="s">
        <v>1078</v>
      </c>
      <c r="T2473" s="1" t="s">
        <v>35</v>
      </c>
      <c r="U2473" s="1" t="s">
        <v>223</v>
      </c>
      <c r="V2473">
        <v>283</v>
      </c>
      <c r="W2473" s="1" t="s">
        <v>126</v>
      </c>
      <c r="X2473" s="1" t="s">
        <v>127</v>
      </c>
      <c r="Y2473" s="2">
        <v>44230</v>
      </c>
      <c r="Z2473">
        <v>4.9000000000000004</v>
      </c>
      <c r="AA2473" s="1" t="s">
        <v>39</v>
      </c>
    </row>
    <row r="2474" spans="1:28" x14ac:dyDescent="0.3">
      <c r="A2474" s="1" t="s">
        <v>7109</v>
      </c>
      <c r="B2474" s="1" t="s">
        <v>7110</v>
      </c>
      <c r="C2474" s="1" t="s">
        <v>1242</v>
      </c>
      <c r="D2474" s="1" t="s">
        <v>7111</v>
      </c>
      <c r="E2474">
        <v>4</v>
      </c>
      <c r="F2474">
        <v>100</v>
      </c>
      <c r="G2474" s="1" t="s">
        <v>44</v>
      </c>
      <c r="H2474" s="2">
        <v>45856</v>
      </c>
      <c r="I2474" s="1" t="s">
        <v>1242</v>
      </c>
      <c r="J2474" s="1" t="s">
        <v>519</v>
      </c>
      <c r="K2474" s="1" t="s">
        <v>7111</v>
      </c>
      <c r="L2474" s="2">
        <v>45838</v>
      </c>
      <c r="M2474">
        <v>8</v>
      </c>
      <c r="N2474">
        <v>15</v>
      </c>
      <c r="O2474">
        <v>0</v>
      </c>
      <c r="P2474">
        <v>2051.9</v>
      </c>
      <c r="Q2474" s="1" t="s">
        <v>1242</v>
      </c>
      <c r="R2474" s="1" t="s">
        <v>1242</v>
      </c>
      <c r="S2474" s="1" t="s">
        <v>1244</v>
      </c>
      <c r="T2474" s="1" t="s">
        <v>107</v>
      </c>
      <c r="U2474" s="1" t="s">
        <v>416</v>
      </c>
      <c r="V2474">
        <v>2414</v>
      </c>
      <c r="W2474" s="1" t="s">
        <v>521</v>
      </c>
      <c r="X2474" s="1" t="s">
        <v>137</v>
      </c>
      <c r="Y2474" s="2">
        <v>43649</v>
      </c>
      <c r="Z2474">
        <v>6.5</v>
      </c>
      <c r="AA2474" s="1" t="s">
        <v>39</v>
      </c>
    </row>
    <row r="2475" spans="1:28" x14ac:dyDescent="0.3">
      <c r="A2475" s="1" t="s">
        <v>7112</v>
      </c>
      <c r="B2475" s="1" t="s">
        <v>7113</v>
      </c>
      <c r="C2475" s="1" t="s">
        <v>262</v>
      </c>
      <c r="D2475" s="1" t="s">
        <v>5760</v>
      </c>
      <c r="E2475">
        <v>4</v>
      </c>
      <c r="F2475">
        <v>75</v>
      </c>
      <c r="G2475" s="1" t="s">
        <v>44</v>
      </c>
      <c r="H2475" s="2">
        <v>45748</v>
      </c>
      <c r="I2475" s="1" t="s">
        <v>262</v>
      </c>
      <c r="J2475" s="1" t="s">
        <v>1119</v>
      </c>
      <c r="K2475" s="1" t="s">
        <v>5760</v>
      </c>
      <c r="L2475" s="2">
        <v>45735</v>
      </c>
      <c r="M2475">
        <v>4</v>
      </c>
      <c r="N2475">
        <v>30</v>
      </c>
      <c r="O2475">
        <v>0</v>
      </c>
      <c r="P2475">
        <v>441.7</v>
      </c>
      <c r="Q2475" s="1" t="s">
        <v>262</v>
      </c>
      <c r="R2475" s="1" t="s">
        <v>262</v>
      </c>
      <c r="S2475" s="1" t="s">
        <v>265</v>
      </c>
      <c r="T2475" s="1" t="s">
        <v>90</v>
      </c>
      <c r="U2475" s="1" t="s">
        <v>266</v>
      </c>
      <c r="V2475">
        <v>631</v>
      </c>
      <c r="W2475" s="1" t="s">
        <v>1120</v>
      </c>
      <c r="X2475" s="1" t="s">
        <v>38</v>
      </c>
      <c r="Y2475" s="2">
        <v>44070</v>
      </c>
      <c r="Z2475">
        <v>5.3</v>
      </c>
      <c r="AA2475" s="1" t="s">
        <v>39</v>
      </c>
    </row>
    <row r="2476" spans="1:28" x14ac:dyDescent="0.3">
      <c r="A2476" s="1" t="s">
        <v>7114</v>
      </c>
      <c r="B2476" s="1" t="s">
        <v>7115</v>
      </c>
      <c r="C2476" s="1" t="s">
        <v>1346</v>
      </c>
      <c r="D2476" s="1" t="s">
        <v>6620</v>
      </c>
      <c r="E2476">
        <v>3</v>
      </c>
      <c r="F2476">
        <v>120</v>
      </c>
      <c r="G2476" s="1" t="s">
        <v>44</v>
      </c>
      <c r="H2476" s="2">
        <v>45981</v>
      </c>
      <c r="I2476" s="1" t="s">
        <v>1346</v>
      </c>
      <c r="J2476" s="1" t="s">
        <v>462</v>
      </c>
      <c r="K2476" s="1" t="s">
        <v>6620</v>
      </c>
      <c r="L2476" s="2">
        <v>45970</v>
      </c>
      <c r="M2476">
        <v>8</v>
      </c>
      <c r="N2476">
        <v>10</v>
      </c>
      <c r="O2476">
        <v>1</v>
      </c>
      <c r="P2476">
        <v>1386</v>
      </c>
      <c r="Q2476" s="1" t="s">
        <v>1346</v>
      </c>
      <c r="R2476" s="1" t="s">
        <v>1346</v>
      </c>
      <c r="S2476" s="1" t="s">
        <v>1348</v>
      </c>
      <c r="T2476" s="1" t="s">
        <v>56</v>
      </c>
      <c r="U2476" s="1" t="s">
        <v>66</v>
      </c>
      <c r="V2476">
        <v>1540</v>
      </c>
      <c r="W2476" s="1" t="s">
        <v>464</v>
      </c>
      <c r="X2476" s="1" t="s">
        <v>137</v>
      </c>
      <c r="Y2476" s="2">
        <v>43178</v>
      </c>
      <c r="Z2476">
        <v>7.8</v>
      </c>
      <c r="AA2476" s="1" t="s">
        <v>39</v>
      </c>
    </row>
    <row r="2477" spans="1:28" x14ac:dyDescent="0.3">
      <c r="A2477" s="1" t="s">
        <v>7116</v>
      </c>
      <c r="B2477" s="1" t="s">
        <v>7117</v>
      </c>
      <c r="C2477" s="1" t="s">
        <v>844</v>
      </c>
      <c r="D2477" s="1" t="s">
        <v>1412</v>
      </c>
      <c r="E2477">
        <v>5</v>
      </c>
      <c r="F2477">
        <v>83</v>
      </c>
      <c r="G2477" s="1" t="s">
        <v>44</v>
      </c>
      <c r="H2477" s="2">
        <v>46008</v>
      </c>
      <c r="I2477" s="1" t="s">
        <v>844</v>
      </c>
      <c r="J2477" s="1" t="s">
        <v>142</v>
      </c>
      <c r="K2477" s="1" t="s">
        <v>1412</v>
      </c>
      <c r="L2477" s="2">
        <v>46002</v>
      </c>
      <c r="M2477">
        <v>3</v>
      </c>
      <c r="N2477">
        <v>10</v>
      </c>
      <c r="O2477">
        <v>0</v>
      </c>
      <c r="P2477">
        <v>1300.5</v>
      </c>
      <c r="Q2477" s="1" t="s">
        <v>844</v>
      </c>
      <c r="R2477" s="1" t="s">
        <v>844</v>
      </c>
      <c r="S2477" s="1" t="s">
        <v>846</v>
      </c>
      <c r="T2477" s="1" t="s">
        <v>90</v>
      </c>
      <c r="U2477" s="1" t="s">
        <v>39</v>
      </c>
      <c r="V2477">
        <v>1445</v>
      </c>
      <c r="W2477" s="1" t="s">
        <v>145</v>
      </c>
      <c r="X2477" s="1" t="s">
        <v>59</v>
      </c>
      <c r="Y2477" s="2">
        <v>43159</v>
      </c>
      <c r="Z2477">
        <v>7.8</v>
      </c>
      <c r="AA2477" s="1" t="s">
        <v>39</v>
      </c>
    </row>
    <row r="2478" spans="1:28" x14ac:dyDescent="0.3">
      <c r="A2478" s="1" t="s">
        <v>7118</v>
      </c>
      <c r="B2478" s="1" t="s">
        <v>7119</v>
      </c>
      <c r="C2478" s="1" t="s">
        <v>252</v>
      </c>
      <c r="D2478" s="1" t="s">
        <v>7120</v>
      </c>
      <c r="E2478">
        <v>4</v>
      </c>
      <c r="F2478">
        <v>49</v>
      </c>
      <c r="G2478" s="1" t="s">
        <v>44</v>
      </c>
      <c r="H2478" s="2">
        <v>45911</v>
      </c>
      <c r="I2478" s="1" t="s">
        <v>252</v>
      </c>
      <c r="J2478" s="1" t="s">
        <v>204</v>
      </c>
      <c r="K2478" s="1" t="s">
        <v>7120</v>
      </c>
      <c r="L2478" s="2">
        <v>45899</v>
      </c>
      <c r="M2478">
        <v>8</v>
      </c>
      <c r="N2478">
        <v>15</v>
      </c>
      <c r="O2478">
        <v>0</v>
      </c>
      <c r="P2478">
        <v>354.45</v>
      </c>
      <c r="Q2478" s="1" t="s">
        <v>252</v>
      </c>
      <c r="R2478" s="1" t="s">
        <v>252</v>
      </c>
      <c r="S2478" s="1" t="s">
        <v>254</v>
      </c>
      <c r="T2478" s="1" t="s">
        <v>35</v>
      </c>
      <c r="U2478" s="1" t="s">
        <v>39</v>
      </c>
      <c r="V2478">
        <v>417</v>
      </c>
      <c r="W2478" s="1" t="s">
        <v>206</v>
      </c>
      <c r="X2478" s="1" t="s">
        <v>137</v>
      </c>
      <c r="Y2478" s="2">
        <v>43138</v>
      </c>
      <c r="Z2478">
        <v>7.9</v>
      </c>
      <c r="AA2478" s="1" t="s">
        <v>39</v>
      </c>
    </row>
    <row r="2479" spans="1:28" x14ac:dyDescent="0.3">
      <c r="A2479" s="1" t="s">
        <v>7121</v>
      </c>
      <c r="B2479" s="1" t="s">
        <v>7122</v>
      </c>
      <c r="C2479" s="1" t="s">
        <v>1815</v>
      </c>
      <c r="D2479" s="1" t="s">
        <v>4170</v>
      </c>
      <c r="E2479">
        <v>3</v>
      </c>
      <c r="F2479">
        <v>134</v>
      </c>
      <c r="G2479" s="1" t="s">
        <v>44</v>
      </c>
      <c r="H2479" s="2">
        <v>45701</v>
      </c>
      <c r="I2479" s="1" t="s">
        <v>1815</v>
      </c>
      <c r="J2479" s="1" t="s">
        <v>318</v>
      </c>
      <c r="K2479" s="1" t="s">
        <v>4170</v>
      </c>
      <c r="L2479" s="2">
        <v>45683</v>
      </c>
      <c r="M2479">
        <v>9</v>
      </c>
      <c r="N2479">
        <v>40</v>
      </c>
      <c r="O2479">
        <v>1</v>
      </c>
      <c r="P2479">
        <v>71.400000000000006</v>
      </c>
      <c r="Q2479" s="1" t="s">
        <v>1815</v>
      </c>
      <c r="R2479" s="1" t="s">
        <v>1815</v>
      </c>
      <c r="S2479" s="1" t="s">
        <v>1816</v>
      </c>
      <c r="T2479" s="1" t="s">
        <v>134</v>
      </c>
      <c r="U2479" s="1" t="s">
        <v>135</v>
      </c>
      <c r="V2479">
        <v>119</v>
      </c>
      <c r="W2479" s="1" t="s">
        <v>319</v>
      </c>
      <c r="X2479" s="1" t="s">
        <v>48</v>
      </c>
      <c r="Y2479" s="2">
        <v>45758</v>
      </c>
      <c r="Z2479">
        <v>0.7</v>
      </c>
      <c r="AA2479" s="1" t="s">
        <v>39</v>
      </c>
    </row>
    <row r="2480" spans="1:28" x14ac:dyDescent="0.3">
      <c r="A2480" s="1" t="s">
        <v>7123</v>
      </c>
      <c r="B2480" s="1" t="s">
        <v>7124</v>
      </c>
      <c r="C2480" s="1" t="s">
        <v>836</v>
      </c>
      <c r="D2480" s="1" t="s">
        <v>1087</v>
      </c>
      <c r="E2480">
        <v>4</v>
      </c>
      <c r="F2480">
        <v>54</v>
      </c>
      <c r="G2480" s="1" t="s">
        <v>44</v>
      </c>
      <c r="H2480" s="2">
        <v>45753</v>
      </c>
      <c r="I2480" s="1" t="s">
        <v>836</v>
      </c>
      <c r="J2480" s="1" t="s">
        <v>446</v>
      </c>
      <c r="K2480" s="1" t="s">
        <v>1087</v>
      </c>
      <c r="L2480" s="2">
        <v>45742</v>
      </c>
      <c r="M2480">
        <v>3</v>
      </c>
      <c r="N2480">
        <v>15</v>
      </c>
      <c r="O2480">
        <v>0</v>
      </c>
      <c r="P2480">
        <v>285.60000000000002</v>
      </c>
      <c r="Q2480" s="1" t="s">
        <v>836</v>
      </c>
      <c r="R2480" s="1" t="s">
        <v>836</v>
      </c>
      <c r="S2480" s="1" t="s">
        <v>838</v>
      </c>
      <c r="T2480" s="1" t="s">
        <v>107</v>
      </c>
      <c r="U2480" s="1" t="s">
        <v>416</v>
      </c>
      <c r="V2480">
        <v>336</v>
      </c>
      <c r="W2480" s="1" t="s">
        <v>447</v>
      </c>
      <c r="X2480" s="1" t="s">
        <v>127</v>
      </c>
      <c r="Y2480" s="2">
        <v>45409</v>
      </c>
      <c r="Z2480">
        <v>1.7</v>
      </c>
      <c r="AA2480" s="1" t="s">
        <v>39</v>
      </c>
    </row>
    <row r="2481" spans="1:28" x14ac:dyDescent="0.3">
      <c r="A2481" s="1" t="s">
        <v>7125</v>
      </c>
      <c r="B2481" s="1" t="s">
        <v>7126</v>
      </c>
      <c r="C2481" s="1" t="s">
        <v>1076</v>
      </c>
      <c r="D2481" s="1" t="s">
        <v>7127</v>
      </c>
      <c r="E2481">
        <v>3</v>
      </c>
      <c r="F2481">
        <v>66</v>
      </c>
      <c r="G2481" s="1" t="s">
        <v>44</v>
      </c>
      <c r="H2481" s="2">
        <v>45975</v>
      </c>
      <c r="I2481" s="1" t="s">
        <v>1076</v>
      </c>
      <c r="J2481" s="1" t="s">
        <v>142</v>
      </c>
      <c r="K2481" s="1" t="s">
        <v>7127</v>
      </c>
      <c r="L2481" s="2">
        <v>45960</v>
      </c>
      <c r="M2481">
        <v>7</v>
      </c>
      <c r="N2481">
        <v>10</v>
      </c>
      <c r="O2481">
        <v>1</v>
      </c>
      <c r="P2481">
        <v>254.7</v>
      </c>
      <c r="Q2481" s="1" t="s">
        <v>1076</v>
      </c>
      <c r="R2481" s="1" t="s">
        <v>1076</v>
      </c>
      <c r="S2481" s="1" t="s">
        <v>1078</v>
      </c>
      <c r="T2481" s="1" t="s">
        <v>35</v>
      </c>
      <c r="U2481" s="1" t="s">
        <v>223</v>
      </c>
      <c r="V2481">
        <v>283</v>
      </c>
      <c r="W2481" s="1" t="s">
        <v>145</v>
      </c>
      <c r="X2481" s="1" t="s">
        <v>59</v>
      </c>
      <c r="Y2481" s="2">
        <v>43159</v>
      </c>
      <c r="Z2481">
        <v>7.8</v>
      </c>
      <c r="AA2481" s="1" t="s">
        <v>39</v>
      </c>
    </row>
    <row r="2482" spans="1:28" x14ac:dyDescent="0.3">
      <c r="A2482" s="1" t="s">
        <v>7128</v>
      </c>
      <c r="B2482" s="1" t="s">
        <v>7129</v>
      </c>
      <c r="C2482" s="1" t="s">
        <v>1128</v>
      </c>
      <c r="D2482" s="1" t="s">
        <v>686</v>
      </c>
      <c r="E2482">
        <v>3</v>
      </c>
      <c r="F2482">
        <v>86</v>
      </c>
      <c r="G2482" s="1" t="s">
        <v>32</v>
      </c>
      <c r="H2482" s="2">
        <v>45681</v>
      </c>
      <c r="I2482" s="1" t="s">
        <v>1128</v>
      </c>
      <c r="J2482" s="1" t="s">
        <v>64</v>
      </c>
      <c r="K2482" s="1" t="s">
        <v>686</v>
      </c>
      <c r="L2482" s="2">
        <v>45670</v>
      </c>
      <c r="M2482">
        <v>7</v>
      </c>
      <c r="N2482">
        <v>0</v>
      </c>
      <c r="O2482">
        <v>0</v>
      </c>
      <c r="P2482">
        <v>3448</v>
      </c>
      <c r="Q2482" s="1" t="s">
        <v>1128</v>
      </c>
      <c r="R2482" s="1" t="s">
        <v>1128</v>
      </c>
      <c r="S2482" s="1" t="s">
        <v>1130</v>
      </c>
      <c r="T2482" s="1" t="s">
        <v>107</v>
      </c>
      <c r="U2482" s="1" t="s">
        <v>125</v>
      </c>
      <c r="V2482">
        <v>3448</v>
      </c>
      <c r="W2482" s="1" t="s">
        <v>67</v>
      </c>
      <c r="X2482" s="1" t="s">
        <v>59</v>
      </c>
      <c r="Y2482" s="2">
        <v>44275</v>
      </c>
      <c r="Z2482">
        <v>4.8</v>
      </c>
      <c r="AA2482" s="1" t="s">
        <v>39</v>
      </c>
    </row>
    <row r="2483" spans="1:28" x14ac:dyDescent="0.3">
      <c r="A2483" s="1" t="s">
        <v>7130</v>
      </c>
      <c r="B2483" s="1" t="s">
        <v>7131</v>
      </c>
      <c r="C2483" s="1" t="s">
        <v>1379</v>
      </c>
      <c r="D2483" s="1" t="s">
        <v>7132</v>
      </c>
      <c r="E2483">
        <v>2</v>
      </c>
      <c r="F2483">
        <v>128</v>
      </c>
      <c r="G2483" s="1" t="s">
        <v>44</v>
      </c>
      <c r="H2483" s="2">
        <v>46041</v>
      </c>
      <c r="I2483" s="1" t="s">
        <v>1379</v>
      </c>
      <c r="J2483" s="1" t="s">
        <v>215</v>
      </c>
      <c r="K2483" s="1" t="s">
        <v>7132</v>
      </c>
      <c r="L2483" s="2">
        <v>46022</v>
      </c>
      <c r="M2483">
        <v>7</v>
      </c>
      <c r="N2483">
        <v>5</v>
      </c>
      <c r="O2483">
        <v>1</v>
      </c>
      <c r="P2483">
        <v>6823.85</v>
      </c>
      <c r="Q2483" s="1" t="s">
        <v>1379</v>
      </c>
      <c r="R2483" s="1" t="s">
        <v>1379</v>
      </c>
      <c r="S2483" s="1" t="s">
        <v>1381</v>
      </c>
      <c r="T2483" s="1" t="s">
        <v>90</v>
      </c>
      <c r="U2483" s="1" t="s">
        <v>266</v>
      </c>
      <c r="V2483">
        <v>7183</v>
      </c>
      <c r="W2483" s="1" t="s">
        <v>216</v>
      </c>
      <c r="X2483" s="1" t="s">
        <v>127</v>
      </c>
      <c r="Y2483" s="2">
        <v>45659</v>
      </c>
      <c r="Z2483">
        <v>1</v>
      </c>
      <c r="AA2483" s="1" t="s">
        <v>827</v>
      </c>
      <c r="AB2483">
        <v>1</v>
      </c>
    </row>
    <row r="2484" spans="1:28" x14ac:dyDescent="0.3">
      <c r="A2484" s="1" t="s">
        <v>7133</v>
      </c>
      <c r="B2484" s="1" t="s">
        <v>7134</v>
      </c>
      <c r="C2484" s="1" t="s">
        <v>1147</v>
      </c>
      <c r="D2484" s="1" t="s">
        <v>1784</v>
      </c>
      <c r="E2484">
        <v>2</v>
      </c>
      <c r="F2484">
        <v>67</v>
      </c>
      <c r="G2484" s="1" t="s">
        <v>44</v>
      </c>
      <c r="H2484" s="2">
        <v>45822</v>
      </c>
      <c r="I2484" s="1" t="s">
        <v>1147</v>
      </c>
      <c r="J2484" s="1" t="s">
        <v>105</v>
      </c>
      <c r="K2484" s="1" t="s">
        <v>1784</v>
      </c>
      <c r="L2484" s="2">
        <v>45808</v>
      </c>
      <c r="M2484">
        <v>5</v>
      </c>
      <c r="N2484">
        <v>5</v>
      </c>
      <c r="O2484">
        <v>1</v>
      </c>
      <c r="P2484">
        <v>1346.15</v>
      </c>
      <c r="Q2484" s="1" t="s">
        <v>1147</v>
      </c>
      <c r="R2484" s="1" t="s">
        <v>1147</v>
      </c>
      <c r="S2484" s="1" t="s">
        <v>1149</v>
      </c>
      <c r="T2484" s="1" t="s">
        <v>35</v>
      </c>
      <c r="U2484" s="1" t="s">
        <v>167</v>
      </c>
      <c r="V2484">
        <v>1417</v>
      </c>
      <c r="W2484" s="1" t="s">
        <v>109</v>
      </c>
      <c r="X2484" s="1" t="s">
        <v>110</v>
      </c>
      <c r="Y2484" s="2">
        <v>44203</v>
      </c>
      <c r="Z2484">
        <v>5</v>
      </c>
      <c r="AA2484" s="1" t="s">
        <v>173</v>
      </c>
      <c r="AB2484">
        <v>1</v>
      </c>
    </row>
    <row r="2485" spans="1:28" x14ac:dyDescent="0.3">
      <c r="A2485" s="1" t="s">
        <v>7135</v>
      </c>
      <c r="B2485" s="1" t="s">
        <v>7136</v>
      </c>
      <c r="C2485" s="1" t="s">
        <v>1107</v>
      </c>
      <c r="D2485" s="1" t="s">
        <v>7137</v>
      </c>
      <c r="E2485">
        <v>4</v>
      </c>
      <c r="F2485">
        <v>54</v>
      </c>
      <c r="G2485" s="1" t="s">
        <v>44</v>
      </c>
      <c r="H2485" s="2">
        <v>45995</v>
      </c>
      <c r="I2485" s="1" t="s">
        <v>1107</v>
      </c>
      <c r="J2485" s="1" t="s">
        <v>159</v>
      </c>
      <c r="K2485" s="1" t="s">
        <v>7137</v>
      </c>
      <c r="L2485" s="2">
        <v>45986</v>
      </c>
      <c r="M2485">
        <v>4</v>
      </c>
      <c r="N2485">
        <v>15</v>
      </c>
      <c r="O2485">
        <v>0</v>
      </c>
      <c r="P2485">
        <v>103.7</v>
      </c>
      <c r="Q2485" s="1" t="s">
        <v>1107</v>
      </c>
      <c r="R2485" s="1" t="s">
        <v>1107</v>
      </c>
      <c r="S2485" s="1" t="s">
        <v>1109</v>
      </c>
      <c r="T2485" s="1" t="s">
        <v>134</v>
      </c>
      <c r="U2485" s="1" t="s">
        <v>366</v>
      </c>
      <c r="V2485">
        <v>122</v>
      </c>
      <c r="W2485" s="1" t="s">
        <v>161</v>
      </c>
      <c r="X2485" s="1" t="s">
        <v>59</v>
      </c>
      <c r="Y2485" s="2">
        <v>43812</v>
      </c>
      <c r="Z2485">
        <v>6.1</v>
      </c>
      <c r="AA2485" s="1" t="s">
        <v>39</v>
      </c>
    </row>
    <row r="2486" spans="1:28" x14ac:dyDescent="0.3">
      <c r="A2486" s="1" t="s">
        <v>7138</v>
      </c>
      <c r="B2486" s="1" t="s">
        <v>7139</v>
      </c>
      <c r="C2486" s="1" t="s">
        <v>382</v>
      </c>
      <c r="D2486" s="1" t="s">
        <v>7140</v>
      </c>
      <c r="E2486">
        <v>5</v>
      </c>
      <c r="F2486">
        <v>35</v>
      </c>
      <c r="G2486" s="1" t="s">
        <v>44</v>
      </c>
      <c r="H2486" s="2">
        <v>45897</v>
      </c>
      <c r="I2486" s="1" t="s">
        <v>382</v>
      </c>
      <c r="J2486" s="1" t="s">
        <v>357</v>
      </c>
      <c r="K2486" s="1" t="s">
        <v>7140</v>
      </c>
      <c r="L2486" s="2">
        <v>45889</v>
      </c>
      <c r="M2486">
        <v>6</v>
      </c>
      <c r="N2486">
        <v>5</v>
      </c>
      <c r="O2486">
        <v>0</v>
      </c>
      <c r="P2486">
        <v>295.45</v>
      </c>
      <c r="Q2486" s="1" t="s">
        <v>382</v>
      </c>
      <c r="R2486" s="1" t="s">
        <v>382</v>
      </c>
      <c r="S2486" s="1" t="s">
        <v>384</v>
      </c>
      <c r="T2486" s="1" t="s">
        <v>134</v>
      </c>
      <c r="U2486" s="1" t="s">
        <v>135</v>
      </c>
      <c r="V2486">
        <v>311</v>
      </c>
      <c r="W2486" s="1" t="s">
        <v>360</v>
      </c>
      <c r="X2486" s="1" t="s">
        <v>38</v>
      </c>
      <c r="Y2486" s="2">
        <v>45643</v>
      </c>
      <c r="Z2486">
        <v>1</v>
      </c>
      <c r="AA2486" s="1" t="s">
        <v>39</v>
      </c>
    </row>
    <row r="2487" spans="1:28" x14ac:dyDescent="0.3">
      <c r="A2487" s="1" t="s">
        <v>7141</v>
      </c>
      <c r="B2487" s="1" t="s">
        <v>7142</v>
      </c>
      <c r="C2487" s="1" t="s">
        <v>1507</v>
      </c>
      <c r="D2487" s="1" t="s">
        <v>468</v>
      </c>
      <c r="E2487">
        <v>4</v>
      </c>
      <c r="F2487">
        <v>33</v>
      </c>
      <c r="G2487" s="1" t="s">
        <v>44</v>
      </c>
      <c r="H2487" s="2">
        <v>45891</v>
      </c>
      <c r="I2487" s="1" t="s">
        <v>1507</v>
      </c>
      <c r="J2487" s="1" t="s">
        <v>291</v>
      </c>
      <c r="K2487" s="1" t="s">
        <v>468</v>
      </c>
      <c r="L2487" s="2">
        <v>45872</v>
      </c>
      <c r="M2487">
        <v>7</v>
      </c>
      <c r="N2487">
        <v>10</v>
      </c>
      <c r="O2487">
        <v>0</v>
      </c>
      <c r="P2487">
        <v>797.4</v>
      </c>
      <c r="Q2487" s="1" t="s">
        <v>1507</v>
      </c>
      <c r="R2487" s="1" t="s">
        <v>1507</v>
      </c>
      <c r="S2487" s="1" t="s">
        <v>1509</v>
      </c>
      <c r="T2487" s="1" t="s">
        <v>107</v>
      </c>
      <c r="U2487" s="1" t="s">
        <v>152</v>
      </c>
      <c r="V2487">
        <v>886</v>
      </c>
      <c r="W2487" s="1" t="s">
        <v>293</v>
      </c>
      <c r="X2487" s="1" t="s">
        <v>48</v>
      </c>
      <c r="Y2487" s="2">
        <v>44560</v>
      </c>
      <c r="Z2487">
        <v>4</v>
      </c>
      <c r="AA2487" s="1" t="s">
        <v>39</v>
      </c>
    </row>
    <row r="2488" spans="1:28" x14ac:dyDescent="0.3">
      <c r="A2488" s="1" t="s">
        <v>7143</v>
      </c>
      <c r="B2488" s="1" t="s">
        <v>7144</v>
      </c>
      <c r="C2488" s="1" t="s">
        <v>696</v>
      </c>
      <c r="D2488" s="1" t="s">
        <v>498</v>
      </c>
      <c r="E2488">
        <v>3</v>
      </c>
      <c r="F2488">
        <v>53</v>
      </c>
      <c r="G2488" s="1" t="s">
        <v>44</v>
      </c>
      <c r="H2488" s="2">
        <v>45940</v>
      </c>
      <c r="I2488" s="1" t="s">
        <v>696</v>
      </c>
      <c r="J2488" s="1" t="s">
        <v>327</v>
      </c>
      <c r="K2488" s="1" t="s">
        <v>498</v>
      </c>
      <c r="L2488" s="2">
        <v>45922</v>
      </c>
      <c r="M2488">
        <v>7</v>
      </c>
      <c r="N2488">
        <v>10</v>
      </c>
      <c r="O2488">
        <v>0</v>
      </c>
      <c r="P2488">
        <v>194.4</v>
      </c>
      <c r="Q2488" s="1" t="s">
        <v>696</v>
      </c>
      <c r="R2488" s="1" t="s">
        <v>696</v>
      </c>
      <c r="S2488" s="1" t="s">
        <v>697</v>
      </c>
      <c r="T2488" s="1" t="s">
        <v>56</v>
      </c>
      <c r="U2488" s="1" t="s">
        <v>66</v>
      </c>
      <c r="V2488">
        <v>216</v>
      </c>
      <c r="W2488" s="1" t="s">
        <v>329</v>
      </c>
      <c r="X2488" s="1" t="s">
        <v>59</v>
      </c>
      <c r="Y2488" s="2">
        <v>43819</v>
      </c>
      <c r="Z2488">
        <v>6</v>
      </c>
      <c r="AA2488" s="1" t="s">
        <v>39</v>
      </c>
    </row>
    <row r="2489" spans="1:28" x14ac:dyDescent="0.3">
      <c r="A2489" s="1" t="s">
        <v>7145</v>
      </c>
      <c r="B2489" s="1" t="s">
        <v>7146</v>
      </c>
      <c r="C2489" s="1" t="s">
        <v>1336</v>
      </c>
      <c r="D2489" s="1" t="s">
        <v>6476</v>
      </c>
      <c r="E2489">
        <v>4</v>
      </c>
      <c r="F2489">
        <v>34</v>
      </c>
      <c r="G2489" s="1" t="s">
        <v>32</v>
      </c>
      <c r="H2489" s="2">
        <v>45948</v>
      </c>
      <c r="I2489" s="1" t="s">
        <v>1336</v>
      </c>
      <c r="J2489" s="1" t="s">
        <v>54</v>
      </c>
      <c r="K2489" s="1" t="s">
        <v>6476</v>
      </c>
      <c r="L2489" s="2">
        <v>45938</v>
      </c>
      <c r="M2489">
        <v>5</v>
      </c>
      <c r="N2489">
        <v>10</v>
      </c>
      <c r="O2489">
        <v>0</v>
      </c>
      <c r="P2489">
        <v>211.5</v>
      </c>
      <c r="Q2489" s="1" t="s">
        <v>1336</v>
      </c>
      <c r="R2489" s="1" t="s">
        <v>1336</v>
      </c>
      <c r="S2489" s="1" t="s">
        <v>1338</v>
      </c>
      <c r="T2489" s="1" t="s">
        <v>134</v>
      </c>
      <c r="U2489" s="1" t="s">
        <v>135</v>
      </c>
      <c r="V2489">
        <v>235</v>
      </c>
      <c r="W2489" s="1" t="s">
        <v>58</v>
      </c>
      <c r="X2489" s="1" t="s">
        <v>59</v>
      </c>
      <c r="Y2489" s="2">
        <v>44128</v>
      </c>
      <c r="Z2489">
        <v>5.2</v>
      </c>
      <c r="AA2489" s="1" t="s">
        <v>39</v>
      </c>
    </row>
    <row r="2490" spans="1:28" x14ac:dyDescent="0.3">
      <c r="A2490" s="1" t="s">
        <v>7147</v>
      </c>
      <c r="B2490" s="1" t="s">
        <v>7148</v>
      </c>
      <c r="C2490" s="1" t="s">
        <v>2220</v>
      </c>
      <c r="D2490" s="1" t="s">
        <v>7149</v>
      </c>
      <c r="E2490">
        <v>3</v>
      </c>
      <c r="F2490">
        <v>84</v>
      </c>
      <c r="G2490" s="1" t="s">
        <v>32</v>
      </c>
      <c r="H2490" s="2">
        <v>45917</v>
      </c>
      <c r="I2490" s="1" t="s">
        <v>2220</v>
      </c>
      <c r="J2490" s="1" t="s">
        <v>357</v>
      </c>
      <c r="K2490" s="1" t="s">
        <v>7149</v>
      </c>
      <c r="L2490" s="2">
        <v>45904</v>
      </c>
      <c r="M2490">
        <v>9</v>
      </c>
      <c r="N2490">
        <v>0</v>
      </c>
      <c r="O2490">
        <v>0</v>
      </c>
      <c r="P2490">
        <v>2857</v>
      </c>
      <c r="Q2490" s="1" t="s">
        <v>2220</v>
      </c>
      <c r="R2490" s="1" t="s">
        <v>2220</v>
      </c>
      <c r="S2490" s="1" t="s">
        <v>2222</v>
      </c>
      <c r="T2490" s="1" t="s">
        <v>75</v>
      </c>
      <c r="U2490" s="1" t="s">
        <v>314</v>
      </c>
      <c r="V2490">
        <v>2857</v>
      </c>
      <c r="W2490" s="1" t="s">
        <v>360</v>
      </c>
      <c r="X2490" s="1" t="s">
        <v>38</v>
      </c>
      <c r="Y2490" s="2">
        <v>45643</v>
      </c>
      <c r="Z2490">
        <v>1</v>
      </c>
      <c r="AA2490" s="1" t="s">
        <v>39</v>
      </c>
    </row>
    <row r="2491" spans="1:28" x14ac:dyDescent="0.3">
      <c r="A2491" s="1" t="s">
        <v>7150</v>
      </c>
      <c r="B2491" s="1" t="s">
        <v>7151</v>
      </c>
      <c r="C2491" s="1" t="s">
        <v>363</v>
      </c>
      <c r="D2491" s="1" t="s">
        <v>7152</v>
      </c>
      <c r="E2491">
        <v>5</v>
      </c>
      <c r="F2491">
        <v>34</v>
      </c>
      <c r="G2491" s="1" t="s">
        <v>32</v>
      </c>
      <c r="H2491" s="2">
        <v>45962</v>
      </c>
      <c r="I2491" s="1" t="s">
        <v>363</v>
      </c>
      <c r="J2491" s="1" t="s">
        <v>73</v>
      </c>
      <c r="K2491" s="1" t="s">
        <v>7152</v>
      </c>
      <c r="L2491" s="2">
        <v>45945</v>
      </c>
      <c r="M2491">
        <v>3</v>
      </c>
      <c r="N2491">
        <v>10</v>
      </c>
      <c r="O2491">
        <v>0</v>
      </c>
      <c r="P2491">
        <v>315.89999999999998</v>
      </c>
      <c r="Q2491" s="1" t="s">
        <v>363</v>
      </c>
      <c r="R2491" s="1" t="s">
        <v>363</v>
      </c>
      <c r="S2491" s="1" t="s">
        <v>365</v>
      </c>
      <c r="T2491" s="1" t="s">
        <v>134</v>
      </c>
      <c r="U2491" s="1" t="s">
        <v>366</v>
      </c>
      <c r="V2491">
        <v>351</v>
      </c>
      <c r="W2491" s="1" t="s">
        <v>77</v>
      </c>
      <c r="X2491" s="1" t="s">
        <v>38</v>
      </c>
      <c r="Y2491" s="2">
        <v>44193</v>
      </c>
      <c r="Z2491">
        <v>5</v>
      </c>
      <c r="AA2491" s="1" t="s">
        <v>39</v>
      </c>
    </row>
    <row r="2492" spans="1:28" x14ac:dyDescent="0.3">
      <c r="A2492" s="1" t="s">
        <v>7153</v>
      </c>
      <c r="B2492" s="1" t="s">
        <v>7154</v>
      </c>
      <c r="C2492" s="1" t="s">
        <v>289</v>
      </c>
      <c r="D2492" s="1" t="s">
        <v>5120</v>
      </c>
      <c r="E2492">
        <v>3</v>
      </c>
      <c r="F2492">
        <v>58</v>
      </c>
      <c r="G2492" s="1" t="s">
        <v>32</v>
      </c>
      <c r="H2492" s="2">
        <v>45932</v>
      </c>
      <c r="I2492" s="1" t="s">
        <v>289</v>
      </c>
      <c r="J2492" s="1" t="s">
        <v>159</v>
      </c>
      <c r="K2492" s="1" t="s">
        <v>5120</v>
      </c>
      <c r="L2492" s="2">
        <v>45915</v>
      </c>
      <c r="M2492">
        <v>6</v>
      </c>
      <c r="N2492">
        <v>0</v>
      </c>
      <c r="O2492">
        <v>0</v>
      </c>
      <c r="P2492">
        <v>10710</v>
      </c>
      <c r="Q2492" s="1" t="s">
        <v>289</v>
      </c>
      <c r="R2492" s="1" t="s">
        <v>289</v>
      </c>
      <c r="S2492" s="1" t="s">
        <v>292</v>
      </c>
      <c r="T2492" s="1" t="s">
        <v>107</v>
      </c>
      <c r="U2492" s="1" t="s">
        <v>125</v>
      </c>
      <c r="V2492">
        <v>10710</v>
      </c>
      <c r="W2492" s="1" t="s">
        <v>161</v>
      </c>
      <c r="X2492" s="1" t="s">
        <v>59</v>
      </c>
      <c r="Y2492" s="2">
        <v>43812</v>
      </c>
      <c r="Z2492">
        <v>6.1</v>
      </c>
      <c r="AA2492" s="1" t="s">
        <v>49</v>
      </c>
      <c r="AB2492">
        <v>1</v>
      </c>
    </row>
    <row r="2493" spans="1:28" x14ac:dyDescent="0.3">
      <c r="A2493" s="1" t="s">
        <v>7155</v>
      </c>
      <c r="B2493" s="1" t="s">
        <v>7156</v>
      </c>
      <c r="C2493" s="1" t="s">
        <v>430</v>
      </c>
      <c r="D2493" s="1" t="s">
        <v>1320</v>
      </c>
      <c r="E2493">
        <v>3</v>
      </c>
      <c r="F2493">
        <v>80</v>
      </c>
      <c r="G2493" s="1" t="s">
        <v>44</v>
      </c>
      <c r="H2493" s="2">
        <v>45988</v>
      </c>
      <c r="I2493" s="1" t="s">
        <v>430</v>
      </c>
      <c r="J2493" s="1" t="s">
        <v>159</v>
      </c>
      <c r="K2493" s="1" t="s">
        <v>1320</v>
      </c>
      <c r="L2493" s="2">
        <v>45982</v>
      </c>
      <c r="M2493">
        <v>5</v>
      </c>
      <c r="O2493">
        <v>1</v>
      </c>
      <c r="P2493">
        <v>106.4</v>
      </c>
      <c r="Q2493" s="1" t="s">
        <v>430</v>
      </c>
      <c r="R2493" s="1" t="s">
        <v>430</v>
      </c>
      <c r="S2493" s="1" t="s">
        <v>432</v>
      </c>
      <c r="T2493" s="1" t="s">
        <v>134</v>
      </c>
      <c r="U2493" s="1" t="s">
        <v>135</v>
      </c>
      <c r="V2493">
        <v>133</v>
      </c>
      <c r="W2493" s="1" t="s">
        <v>161</v>
      </c>
      <c r="X2493" s="1" t="s">
        <v>59</v>
      </c>
      <c r="Y2493" s="2">
        <v>43812</v>
      </c>
      <c r="Z2493">
        <v>6.1</v>
      </c>
      <c r="AA2493" s="1" t="s">
        <v>39</v>
      </c>
    </row>
    <row r="2494" spans="1:28" x14ac:dyDescent="0.3">
      <c r="A2494" s="1" t="s">
        <v>7157</v>
      </c>
      <c r="B2494" s="1" t="s">
        <v>7158</v>
      </c>
      <c r="C2494" s="1" t="s">
        <v>337</v>
      </c>
      <c r="D2494" s="1" t="s">
        <v>5479</v>
      </c>
      <c r="E2494">
        <v>3</v>
      </c>
      <c r="F2494">
        <v>81</v>
      </c>
      <c r="G2494" s="1" t="s">
        <v>44</v>
      </c>
      <c r="H2494" s="2">
        <v>45912</v>
      </c>
      <c r="I2494" s="1" t="s">
        <v>337</v>
      </c>
      <c r="J2494" s="1" t="s">
        <v>519</v>
      </c>
      <c r="K2494" s="1" t="s">
        <v>5479</v>
      </c>
      <c r="L2494" s="2">
        <v>45901</v>
      </c>
      <c r="M2494">
        <v>8</v>
      </c>
      <c r="N2494">
        <v>40</v>
      </c>
      <c r="O2494">
        <v>0</v>
      </c>
      <c r="P2494">
        <v>1085.4000000000001</v>
      </c>
      <c r="Q2494" s="1" t="s">
        <v>337</v>
      </c>
      <c r="R2494" s="1" t="s">
        <v>337</v>
      </c>
      <c r="S2494" s="1" t="s">
        <v>339</v>
      </c>
      <c r="T2494" s="1" t="s">
        <v>56</v>
      </c>
      <c r="U2494" s="1" t="s">
        <v>39</v>
      </c>
      <c r="V2494">
        <v>1809</v>
      </c>
      <c r="W2494" s="1" t="s">
        <v>521</v>
      </c>
      <c r="X2494" s="1" t="s">
        <v>137</v>
      </c>
      <c r="Y2494" s="2">
        <v>43649</v>
      </c>
      <c r="Z2494">
        <v>6.5</v>
      </c>
      <c r="AA2494" s="1" t="s">
        <v>39</v>
      </c>
    </row>
    <row r="2495" spans="1:28" x14ac:dyDescent="0.3">
      <c r="A2495" s="1" t="s">
        <v>7159</v>
      </c>
      <c r="B2495" s="1" t="s">
        <v>7160</v>
      </c>
      <c r="C2495" s="1" t="s">
        <v>337</v>
      </c>
      <c r="D2495" s="1" t="s">
        <v>7161</v>
      </c>
      <c r="E2495">
        <v>2</v>
      </c>
      <c r="F2495">
        <v>125</v>
      </c>
      <c r="G2495" s="1" t="s">
        <v>44</v>
      </c>
      <c r="H2495" s="2">
        <v>45901</v>
      </c>
      <c r="I2495" s="1" t="s">
        <v>337</v>
      </c>
      <c r="J2495" s="1" t="s">
        <v>272</v>
      </c>
      <c r="K2495" s="1" t="s">
        <v>7161</v>
      </c>
      <c r="L2495" s="2">
        <v>45886</v>
      </c>
      <c r="M2495">
        <v>7</v>
      </c>
      <c r="N2495">
        <v>10</v>
      </c>
      <c r="O2495">
        <v>0</v>
      </c>
      <c r="P2495">
        <v>1628.1</v>
      </c>
      <c r="Q2495" s="1" t="s">
        <v>337</v>
      </c>
      <c r="R2495" s="1" t="s">
        <v>337</v>
      </c>
      <c r="S2495" s="1" t="s">
        <v>339</v>
      </c>
      <c r="T2495" s="1" t="s">
        <v>56</v>
      </c>
      <c r="U2495" s="1" t="s">
        <v>39</v>
      </c>
      <c r="V2495">
        <v>1809</v>
      </c>
      <c r="W2495" s="1" t="s">
        <v>273</v>
      </c>
      <c r="X2495" s="1" t="s">
        <v>38</v>
      </c>
      <c r="Y2495" s="2">
        <v>45880</v>
      </c>
      <c r="Z2495">
        <v>0.4</v>
      </c>
      <c r="AA2495" s="1" t="s">
        <v>154</v>
      </c>
      <c r="AB2495">
        <v>1</v>
      </c>
    </row>
    <row r="2496" spans="1:28" x14ac:dyDescent="0.3">
      <c r="A2496" s="1" t="s">
        <v>7162</v>
      </c>
      <c r="B2496" s="1" t="s">
        <v>7163</v>
      </c>
      <c r="C2496" s="1" t="s">
        <v>637</v>
      </c>
      <c r="D2496" s="1" t="s">
        <v>4025</v>
      </c>
      <c r="E2496">
        <v>4</v>
      </c>
      <c r="F2496">
        <v>21</v>
      </c>
      <c r="G2496" s="1" t="s">
        <v>401</v>
      </c>
      <c r="H2496" s="2">
        <v>45879</v>
      </c>
      <c r="I2496" s="1" t="s">
        <v>637</v>
      </c>
      <c r="J2496" s="1" t="s">
        <v>242</v>
      </c>
      <c r="K2496" s="1" t="s">
        <v>4025</v>
      </c>
      <c r="L2496" s="2">
        <v>45860</v>
      </c>
      <c r="M2496">
        <v>7</v>
      </c>
      <c r="N2496">
        <v>0</v>
      </c>
      <c r="O2496">
        <v>0</v>
      </c>
      <c r="P2496">
        <v>921</v>
      </c>
      <c r="Q2496" s="1" t="s">
        <v>637</v>
      </c>
      <c r="R2496" s="1" t="s">
        <v>637</v>
      </c>
      <c r="S2496" s="1" t="s">
        <v>639</v>
      </c>
      <c r="T2496" s="1" t="s">
        <v>107</v>
      </c>
      <c r="U2496" s="1" t="s">
        <v>108</v>
      </c>
      <c r="V2496">
        <v>921</v>
      </c>
      <c r="W2496" s="1" t="s">
        <v>244</v>
      </c>
      <c r="X2496" s="1" t="s">
        <v>48</v>
      </c>
      <c r="Y2496" s="2">
        <v>44403</v>
      </c>
      <c r="Z2496">
        <v>4.4000000000000004</v>
      </c>
      <c r="AA2496" s="1" t="s">
        <v>39</v>
      </c>
    </row>
    <row r="2497" spans="1:28" x14ac:dyDescent="0.3">
      <c r="A2497" s="1" t="s">
        <v>7164</v>
      </c>
      <c r="B2497" s="1" t="s">
        <v>7165</v>
      </c>
      <c r="C2497" s="1" t="s">
        <v>325</v>
      </c>
      <c r="D2497" s="1" t="s">
        <v>3113</v>
      </c>
      <c r="E2497">
        <v>4</v>
      </c>
      <c r="F2497">
        <v>86</v>
      </c>
      <c r="G2497" s="1" t="s">
        <v>44</v>
      </c>
      <c r="H2497" s="2">
        <v>46023</v>
      </c>
      <c r="I2497" s="1" t="s">
        <v>325</v>
      </c>
      <c r="J2497" s="1" t="s">
        <v>592</v>
      </c>
      <c r="K2497" s="1" t="s">
        <v>3113</v>
      </c>
      <c r="L2497" s="2">
        <v>46014</v>
      </c>
      <c r="M2497">
        <v>8</v>
      </c>
      <c r="N2497">
        <v>15</v>
      </c>
      <c r="O2497">
        <v>0</v>
      </c>
      <c r="P2497">
        <v>146.19999999999999</v>
      </c>
      <c r="Q2497" s="1" t="s">
        <v>325</v>
      </c>
      <c r="R2497" s="1" t="s">
        <v>325</v>
      </c>
      <c r="S2497" s="1" t="s">
        <v>328</v>
      </c>
      <c r="T2497" s="1" t="s">
        <v>56</v>
      </c>
      <c r="U2497" s="1" t="s">
        <v>66</v>
      </c>
      <c r="V2497">
        <v>172</v>
      </c>
      <c r="W2497" s="1" t="s">
        <v>593</v>
      </c>
      <c r="X2497" s="1" t="s">
        <v>127</v>
      </c>
      <c r="Y2497" s="2">
        <v>44133</v>
      </c>
      <c r="Z2497">
        <v>5.2</v>
      </c>
      <c r="AA2497" s="1" t="s">
        <v>39</v>
      </c>
    </row>
    <row r="2498" spans="1:28" x14ac:dyDescent="0.3">
      <c r="A2498" s="1" t="s">
        <v>7166</v>
      </c>
      <c r="B2498" s="1" t="s">
        <v>7167</v>
      </c>
      <c r="C2498" s="1" t="s">
        <v>472</v>
      </c>
      <c r="D2498" s="1" t="s">
        <v>985</v>
      </c>
      <c r="E2498">
        <v>4</v>
      </c>
      <c r="F2498">
        <v>32</v>
      </c>
      <c r="G2498" s="1" t="s">
        <v>44</v>
      </c>
      <c r="H2498" s="2">
        <v>45756</v>
      </c>
      <c r="I2498" s="1" t="s">
        <v>472</v>
      </c>
      <c r="J2498" s="1" t="s">
        <v>284</v>
      </c>
      <c r="K2498" s="1" t="s">
        <v>985</v>
      </c>
      <c r="L2498" s="2">
        <v>45745</v>
      </c>
      <c r="M2498">
        <v>10</v>
      </c>
      <c r="N2498">
        <v>15</v>
      </c>
      <c r="O2498">
        <v>0</v>
      </c>
      <c r="P2498">
        <v>95.2</v>
      </c>
      <c r="Q2498" s="1" t="s">
        <v>472</v>
      </c>
      <c r="R2498" s="1" t="s">
        <v>472</v>
      </c>
      <c r="S2498" s="1" t="s">
        <v>474</v>
      </c>
      <c r="T2498" s="1" t="s">
        <v>134</v>
      </c>
      <c r="U2498" s="1" t="s">
        <v>135</v>
      </c>
      <c r="V2498">
        <v>112</v>
      </c>
      <c r="W2498" s="1" t="s">
        <v>286</v>
      </c>
      <c r="X2498" s="1" t="s">
        <v>127</v>
      </c>
      <c r="Y2498" s="2">
        <v>45629</v>
      </c>
      <c r="Z2498">
        <v>1.1000000000000001</v>
      </c>
      <c r="AA2498" s="1" t="s">
        <v>827</v>
      </c>
      <c r="AB2498">
        <v>1</v>
      </c>
    </row>
    <row r="2499" spans="1:28" x14ac:dyDescent="0.3">
      <c r="A2499" s="1" t="s">
        <v>7168</v>
      </c>
      <c r="B2499" s="1" t="s">
        <v>7169</v>
      </c>
      <c r="C2499" s="1" t="s">
        <v>1912</v>
      </c>
      <c r="D2499" s="1" t="s">
        <v>7170</v>
      </c>
      <c r="E2499">
        <v>4</v>
      </c>
      <c r="F2499">
        <v>63</v>
      </c>
      <c r="G2499" s="1" t="s">
        <v>32</v>
      </c>
      <c r="H2499" s="2">
        <v>45976</v>
      </c>
      <c r="I2499" s="1" t="s">
        <v>1912</v>
      </c>
      <c r="J2499" s="1" t="s">
        <v>306</v>
      </c>
      <c r="K2499" s="1" t="s">
        <v>7170</v>
      </c>
      <c r="L2499" s="2">
        <v>45966</v>
      </c>
      <c r="M2499">
        <v>1</v>
      </c>
      <c r="N2499">
        <v>5</v>
      </c>
      <c r="O2499">
        <v>0</v>
      </c>
      <c r="P2499">
        <v>283.10000000000002</v>
      </c>
      <c r="Q2499" s="1" t="s">
        <v>1912</v>
      </c>
      <c r="R2499" s="1" t="s">
        <v>1912</v>
      </c>
      <c r="S2499" s="1" t="s">
        <v>1914</v>
      </c>
      <c r="T2499" s="1" t="s">
        <v>56</v>
      </c>
      <c r="U2499" s="1" t="s">
        <v>57</v>
      </c>
      <c r="V2499">
        <v>298</v>
      </c>
      <c r="W2499" s="1" t="s">
        <v>308</v>
      </c>
      <c r="X2499" s="1" t="s">
        <v>59</v>
      </c>
      <c r="Y2499" s="2">
        <v>45415</v>
      </c>
      <c r="Z2499">
        <v>1.7</v>
      </c>
      <c r="AA2499" s="1" t="s">
        <v>39</v>
      </c>
    </row>
    <row r="2500" spans="1:28" x14ac:dyDescent="0.3">
      <c r="A2500" s="1" t="s">
        <v>7171</v>
      </c>
      <c r="B2500" s="1" t="s">
        <v>7172</v>
      </c>
      <c r="C2500" s="1" t="s">
        <v>989</v>
      </c>
      <c r="D2500" s="1" t="s">
        <v>1503</v>
      </c>
      <c r="E2500">
        <v>4</v>
      </c>
      <c r="F2500">
        <v>31</v>
      </c>
      <c r="G2500" s="1" t="s">
        <v>44</v>
      </c>
      <c r="H2500" s="2">
        <v>45899</v>
      </c>
      <c r="I2500" s="1" t="s">
        <v>989</v>
      </c>
      <c r="J2500" s="1" t="s">
        <v>221</v>
      </c>
      <c r="K2500" s="1" t="s">
        <v>1503</v>
      </c>
      <c r="L2500" s="2">
        <v>45891</v>
      </c>
      <c r="M2500">
        <v>5</v>
      </c>
      <c r="N2500">
        <v>10</v>
      </c>
      <c r="O2500">
        <v>0</v>
      </c>
      <c r="P2500">
        <v>639</v>
      </c>
      <c r="Q2500" s="1" t="s">
        <v>989</v>
      </c>
      <c r="R2500" s="1" t="s">
        <v>989</v>
      </c>
      <c r="S2500" s="1" t="s">
        <v>991</v>
      </c>
      <c r="T2500" s="1" t="s">
        <v>56</v>
      </c>
      <c r="U2500" s="1" t="s">
        <v>57</v>
      </c>
      <c r="V2500">
        <v>710</v>
      </c>
      <c r="W2500" s="1" t="s">
        <v>224</v>
      </c>
      <c r="X2500" s="1" t="s">
        <v>137</v>
      </c>
      <c r="Y2500" s="2">
        <v>44532</v>
      </c>
      <c r="Z2500">
        <v>4.0999999999999996</v>
      </c>
      <c r="AA2500" s="1" t="s">
        <v>39</v>
      </c>
    </row>
    <row r="2501" spans="1:28" x14ac:dyDescent="0.3">
      <c r="A2501" s="1" t="s">
        <v>7173</v>
      </c>
      <c r="B2501" s="1" t="s">
        <v>7174</v>
      </c>
      <c r="C2501" s="1" t="s">
        <v>507</v>
      </c>
      <c r="D2501" s="1" t="s">
        <v>6139</v>
      </c>
      <c r="E2501">
        <v>4</v>
      </c>
      <c r="F2501">
        <v>75</v>
      </c>
      <c r="G2501" s="1" t="s">
        <v>44</v>
      </c>
      <c r="H2501" s="2">
        <v>46015</v>
      </c>
      <c r="I2501" s="1" t="s">
        <v>507</v>
      </c>
      <c r="J2501" s="1" t="s">
        <v>327</v>
      </c>
      <c r="K2501" s="1" t="s">
        <v>6139</v>
      </c>
      <c r="L2501" s="2">
        <v>46003</v>
      </c>
      <c r="M2501">
        <v>4</v>
      </c>
      <c r="N2501">
        <v>30</v>
      </c>
      <c r="O2501">
        <v>0</v>
      </c>
      <c r="P2501">
        <v>1518.3</v>
      </c>
      <c r="Q2501" s="1" t="s">
        <v>507</v>
      </c>
      <c r="R2501" s="1" t="s">
        <v>507</v>
      </c>
      <c r="S2501" s="1" t="s">
        <v>509</v>
      </c>
      <c r="T2501" s="1" t="s">
        <v>56</v>
      </c>
      <c r="U2501" s="1" t="s">
        <v>57</v>
      </c>
      <c r="V2501">
        <v>2169</v>
      </c>
      <c r="W2501" s="1" t="s">
        <v>329</v>
      </c>
      <c r="X2501" s="1" t="s">
        <v>59</v>
      </c>
      <c r="Y2501" s="2">
        <v>43819</v>
      </c>
      <c r="Z2501">
        <v>6</v>
      </c>
      <c r="AA2501" s="1" t="s">
        <v>39</v>
      </c>
    </row>
    <row r="2502" spans="1:28" x14ac:dyDescent="0.3">
      <c r="A2502" s="1" t="s">
        <v>7175</v>
      </c>
      <c r="B2502" s="1" t="s">
        <v>7176</v>
      </c>
      <c r="C2502" s="1" t="s">
        <v>958</v>
      </c>
      <c r="D2502" s="1" t="s">
        <v>7177</v>
      </c>
      <c r="E2502">
        <v>4</v>
      </c>
      <c r="F2502">
        <v>40</v>
      </c>
      <c r="G2502" s="1" t="s">
        <v>44</v>
      </c>
      <c r="H2502" s="2">
        <v>45771</v>
      </c>
      <c r="I2502" s="1" t="s">
        <v>958</v>
      </c>
      <c r="J2502" s="1" t="s">
        <v>592</v>
      </c>
      <c r="K2502" s="1" t="s">
        <v>7177</v>
      </c>
      <c r="L2502" s="2">
        <v>45761</v>
      </c>
      <c r="M2502">
        <v>5</v>
      </c>
      <c r="N2502">
        <v>0</v>
      </c>
      <c r="O2502">
        <v>0</v>
      </c>
      <c r="P2502">
        <v>320</v>
      </c>
      <c r="Q2502" s="1" t="s">
        <v>958</v>
      </c>
      <c r="R2502" s="1" t="s">
        <v>958</v>
      </c>
      <c r="S2502" s="1" t="s">
        <v>960</v>
      </c>
      <c r="T2502" s="1" t="s">
        <v>35</v>
      </c>
      <c r="U2502" s="1" t="s">
        <v>83</v>
      </c>
      <c r="V2502">
        <v>320</v>
      </c>
      <c r="W2502" s="1" t="s">
        <v>593</v>
      </c>
      <c r="X2502" s="1" t="s">
        <v>127</v>
      </c>
      <c r="Y2502" s="2">
        <v>44133</v>
      </c>
      <c r="Z2502">
        <v>5.2</v>
      </c>
      <c r="AA2502" s="1" t="s">
        <v>39</v>
      </c>
    </row>
    <row r="2503" spans="1:28" x14ac:dyDescent="0.3">
      <c r="A2503" s="1" t="s">
        <v>7178</v>
      </c>
      <c r="B2503" s="1" t="s">
        <v>7179</v>
      </c>
      <c r="C2503" s="1" t="s">
        <v>2005</v>
      </c>
      <c r="D2503" s="1" t="s">
        <v>7180</v>
      </c>
      <c r="E2503">
        <v>4</v>
      </c>
      <c r="F2503">
        <v>69</v>
      </c>
      <c r="G2503" s="1" t="s">
        <v>44</v>
      </c>
      <c r="H2503" s="2">
        <v>45691</v>
      </c>
      <c r="I2503" s="1" t="s">
        <v>2005</v>
      </c>
      <c r="J2503" s="1" t="s">
        <v>123</v>
      </c>
      <c r="K2503" s="1" t="s">
        <v>7180</v>
      </c>
      <c r="L2503" s="2">
        <v>45674</v>
      </c>
      <c r="M2503">
        <v>5</v>
      </c>
      <c r="N2503">
        <v>0</v>
      </c>
      <c r="O2503">
        <v>0</v>
      </c>
      <c r="P2503">
        <v>2908</v>
      </c>
      <c r="Q2503" s="1" t="s">
        <v>2005</v>
      </c>
      <c r="R2503" s="1" t="s">
        <v>2005</v>
      </c>
      <c r="S2503" s="1" t="s">
        <v>2007</v>
      </c>
      <c r="T2503" s="1" t="s">
        <v>75</v>
      </c>
      <c r="U2503" s="1" t="s">
        <v>98</v>
      </c>
      <c r="V2503">
        <v>2908</v>
      </c>
      <c r="W2503" s="1" t="s">
        <v>126</v>
      </c>
      <c r="X2503" s="1" t="s">
        <v>127</v>
      </c>
      <c r="Y2503" s="2">
        <v>44230</v>
      </c>
      <c r="Z2503">
        <v>4.9000000000000004</v>
      </c>
      <c r="AA2503" s="1" t="s">
        <v>84</v>
      </c>
      <c r="AB2503">
        <v>1</v>
      </c>
    </row>
    <row r="2504" spans="1:28" x14ac:dyDescent="0.3">
      <c r="A2504" s="1" t="s">
        <v>7181</v>
      </c>
      <c r="B2504" s="1" t="s">
        <v>7182</v>
      </c>
      <c r="C2504" s="1" t="s">
        <v>1453</v>
      </c>
      <c r="D2504" s="1" t="s">
        <v>7140</v>
      </c>
      <c r="E2504">
        <v>3</v>
      </c>
      <c r="F2504">
        <v>51</v>
      </c>
      <c r="G2504" s="1" t="s">
        <v>32</v>
      </c>
      <c r="H2504" s="2">
        <v>45878</v>
      </c>
      <c r="I2504" s="1" t="s">
        <v>1453</v>
      </c>
      <c r="J2504" s="1" t="s">
        <v>183</v>
      </c>
      <c r="K2504" s="1" t="s">
        <v>7140</v>
      </c>
      <c r="L2504" s="2">
        <v>45862</v>
      </c>
      <c r="M2504">
        <v>5</v>
      </c>
      <c r="N2504">
        <v>15</v>
      </c>
      <c r="O2504">
        <v>0</v>
      </c>
      <c r="P2504">
        <v>231.2</v>
      </c>
      <c r="Q2504" s="1" t="s">
        <v>1453</v>
      </c>
      <c r="R2504" s="1" t="s">
        <v>1453</v>
      </c>
      <c r="S2504" s="1" t="s">
        <v>1455</v>
      </c>
      <c r="T2504" s="1" t="s">
        <v>134</v>
      </c>
      <c r="U2504" s="1" t="s">
        <v>144</v>
      </c>
      <c r="V2504">
        <v>272</v>
      </c>
      <c r="W2504" s="1" t="s">
        <v>186</v>
      </c>
      <c r="X2504" s="1" t="s">
        <v>137</v>
      </c>
      <c r="Y2504" s="2">
        <v>45507</v>
      </c>
      <c r="Z2504">
        <v>1.4</v>
      </c>
      <c r="AA2504" s="1" t="s">
        <v>39</v>
      </c>
    </row>
    <row r="2505" spans="1:28" x14ac:dyDescent="0.3">
      <c r="A2505" s="1" t="s">
        <v>7183</v>
      </c>
      <c r="B2505" s="1" t="s">
        <v>7184</v>
      </c>
      <c r="C2505" s="1" t="s">
        <v>1247</v>
      </c>
      <c r="D2505" s="1" t="s">
        <v>4713</v>
      </c>
      <c r="E2505">
        <v>4</v>
      </c>
      <c r="F2505">
        <v>24</v>
      </c>
      <c r="G2505" s="1" t="s">
        <v>44</v>
      </c>
      <c r="H2505" s="2">
        <v>45836</v>
      </c>
      <c r="I2505" s="1" t="s">
        <v>1247</v>
      </c>
      <c r="J2505" s="1" t="s">
        <v>105</v>
      </c>
      <c r="K2505" s="1" t="s">
        <v>4713</v>
      </c>
      <c r="L2505" s="2">
        <v>45829</v>
      </c>
      <c r="M2505">
        <v>5</v>
      </c>
      <c r="N2505">
        <v>20</v>
      </c>
      <c r="O2505">
        <v>0</v>
      </c>
      <c r="P2505">
        <v>540</v>
      </c>
      <c r="Q2505" s="1" t="s">
        <v>1247</v>
      </c>
      <c r="R2505" s="1" t="s">
        <v>1247</v>
      </c>
      <c r="S2505" s="1" t="s">
        <v>1249</v>
      </c>
      <c r="T2505" s="1" t="s">
        <v>35</v>
      </c>
      <c r="U2505" s="1" t="s">
        <v>83</v>
      </c>
      <c r="V2505">
        <v>675</v>
      </c>
      <c r="W2505" s="1" t="s">
        <v>109</v>
      </c>
      <c r="X2505" s="1" t="s">
        <v>110</v>
      </c>
      <c r="Y2505" s="2">
        <v>44203</v>
      </c>
      <c r="Z2505">
        <v>5</v>
      </c>
      <c r="AA2505" s="1" t="s">
        <v>39</v>
      </c>
    </row>
    <row r="2506" spans="1:28" x14ac:dyDescent="0.3">
      <c r="A2506" s="1" t="s">
        <v>7185</v>
      </c>
      <c r="B2506" s="1" t="s">
        <v>7186</v>
      </c>
      <c r="C2506" s="1" t="s">
        <v>347</v>
      </c>
      <c r="D2506" s="1" t="s">
        <v>6294</v>
      </c>
      <c r="E2506">
        <v>5</v>
      </c>
      <c r="F2506">
        <v>24</v>
      </c>
      <c r="G2506" s="1" t="s">
        <v>44</v>
      </c>
      <c r="H2506" s="2">
        <v>45893</v>
      </c>
      <c r="I2506" s="1" t="s">
        <v>347</v>
      </c>
      <c r="J2506" s="1" t="s">
        <v>115</v>
      </c>
      <c r="K2506" s="1" t="s">
        <v>6294</v>
      </c>
      <c r="L2506" s="2">
        <v>45887</v>
      </c>
      <c r="M2506">
        <v>5</v>
      </c>
      <c r="N2506">
        <v>20</v>
      </c>
      <c r="O2506">
        <v>0</v>
      </c>
      <c r="P2506">
        <v>729.6</v>
      </c>
      <c r="Q2506" s="1" t="s">
        <v>347</v>
      </c>
      <c r="R2506" s="1" t="s">
        <v>347</v>
      </c>
      <c r="S2506" s="1" t="s">
        <v>349</v>
      </c>
      <c r="T2506" s="1" t="s">
        <v>107</v>
      </c>
      <c r="U2506" s="1" t="s">
        <v>108</v>
      </c>
      <c r="V2506">
        <v>912</v>
      </c>
      <c r="W2506" s="1" t="s">
        <v>118</v>
      </c>
      <c r="X2506" s="1" t="s">
        <v>59</v>
      </c>
      <c r="Y2506" s="2">
        <v>43824</v>
      </c>
      <c r="Z2506">
        <v>6</v>
      </c>
      <c r="AA2506" s="1" t="s">
        <v>39</v>
      </c>
    </row>
    <row r="2507" spans="1:28" x14ac:dyDescent="0.3">
      <c r="A2507" s="1" t="s">
        <v>7187</v>
      </c>
      <c r="B2507" s="1" t="s">
        <v>7188</v>
      </c>
      <c r="C2507" s="1" t="s">
        <v>2628</v>
      </c>
      <c r="D2507" s="1" t="s">
        <v>7189</v>
      </c>
      <c r="E2507">
        <v>4</v>
      </c>
      <c r="F2507">
        <v>67</v>
      </c>
      <c r="G2507" s="1" t="s">
        <v>44</v>
      </c>
      <c r="H2507" s="2">
        <v>45737</v>
      </c>
      <c r="I2507" s="1" t="s">
        <v>2628</v>
      </c>
      <c r="J2507" s="1" t="s">
        <v>73</v>
      </c>
      <c r="K2507" s="1" t="s">
        <v>7189</v>
      </c>
      <c r="L2507" s="2">
        <v>45724</v>
      </c>
      <c r="M2507">
        <v>7</v>
      </c>
      <c r="N2507">
        <v>15</v>
      </c>
      <c r="O2507">
        <v>0</v>
      </c>
      <c r="P2507">
        <v>4762.55</v>
      </c>
      <c r="Q2507" s="1" t="s">
        <v>2628</v>
      </c>
      <c r="R2507" s="1" t="s">
        <v>2628</v>
      </c>
      <c r="S2507" s="1" t="s">
        <v>2630</v>
      </c>
      <c r="T2507" s="1" t="s">
        <v>75</v>
      </c>
      <c r="U2507" s="1" t="s">
        <v>314</v>
      </c>
      <c r="V2507">
        <v>5603</v>
      </c>
      <c r="W2507" s="1" t="s">
        <v>77</v>
      </c>
      <c r="X2507" s="1" t="s">
        <v>38</v>
      </c>
      <c r="Y2507" s="2">
        <v>44193</v>
      </c>
      <c r="Z2507">
        <v>5</v>
      </c>
      <c r="AA2507" s="1" t="s">
        <v>39</v>
      </c>
    </row>
    <row r="2508" spans="1:28" x14ac:dyDescent="0.3">
      <c r="A2508" s="1" t="s">
        <v>7190</v>
      </c>
      <c r="B2508" s="1" t="s">
        <v>7191</v>
      </c>
      <c r="C2508" s="1" t="s">
        <v>113</v>
      </c>
      <c r="D2508" s="1" t="s">
        <v>3279</v>
      </c>
      <c r="E2508">
        <v>2</v>
      </c>
      <c r="F2508">
        <v>75</v>
      </c>
      <c r="G2508" s="1" t="s">
        <v>44</v>
      </c>
      <c r="H2508" s="2">
        <v>45786</v>
      </c>
      <c r="I2508" s="1" t="s">
        <v>113</v>
      </c>
      <c r="J2508" s="1" t="s">
        <v>462</v>
      </c>
      <c r="K2508" s="1" t="s">
        <v>3279</v>
      </c>
      <c r="L2508" s="2">
        <v>45769</v>
      </c>
      <c r="M2508">
        <v>6</v>
      </c>
      <c r="N2508">
        <v>0</v>
      </c>
      <c r="O2508">
        <v>0</v>
      </c>
      <c r="P2508">
        <v>672</v>
      </c>
      <c r="Q2508" s="1" t="s">
        <v>113</v>
      </c>
      <c r="R2508" s="1" t="s">
        <v>113</v>
      </c>
      <c r="S2508" s="1" t="s">
        <v>116</v>
      </c>
      <c r="T2508" s="1" t="s">
        <v>56</v>
      </c>
      <c r="U2508" s="1" t="s">
        <v>117</v>
      </c>
      <c r="V2508">
        <v>672</v>
      </c>
      <c r="W2508" s="1" t="s">
        <v>464</v>
      </c>
      <c r="X2508" s="1" t="s">
        <v>137</v>
      </c>
      <c r="Y2508" s="2">
        <v>43178</v>
      </c>
      <c r="Z2508">
        <v>7.8</v>
      </c>
      <c r="AA2508" s="1" t="s">
        <v>827</v>
      </c>
      <c r="AB2508">
        <v>1</v>
      </c>
    </row>
    <row r="2509" spans="1:28" x14ac:dyDescent="0.3">
      <c r="A2509" s="1" t="s">
        <v>7192</v>
      </c>
      <c r="B2509" s="1" t="s">
        <v>7193</v>
      </c>
      <c r="C2509" s="1" t="s">
        <v>675</v>
      </c>
      <c r="D2509" s="1" t="s">
        <v>1643</v>
      </c>
      <c r="E2509">
        <v>3</v>
      </c>
      <c r="F2509">
        <v>94</v>
      </c>
      <c r="G2509" s="1" t="s">
        <v>401</v>
      </c>
      <c r="H2509" s="2">
        <v>45808</v>
      </c>
      <c r="I2509" s="1" t="s">
        <v>675</v>
      </c>
      <c r="J2509" s="1" t="s">
        <v>538</v>
      </c>
      <c r="K2509" s="1" t="s">
        <v>1643</v>
      </c>
      <c r="L2509" s="2">
        <v>45795</v>
      </c>
      <c r="M2509">
        <v>6</v>
      </c>
      <c r="N2509">
        <v>10</v>
      </c>
      <c r="O2509">
        <v>0</v>
      </c>
      <c r="P2509">
        <v>2171.6999999999998</v>
      </c>
      <c r="Q2509" s="1" t="s">
        <v>675</v>
      </c>
      <c r="R2509" s="1" t="s">
        <v>675</v>
      </c>
      <c r="S2509" s="1" t="s">
        <v>677</v>
      </c>
      <c r="T2509" s="1" t="s">
        <v>75</v>
      </c>
      <c r="U2509" s="1" t="s">
        <v>237</v>
      </c>
      <c r="V2509">
        <v>2413</v>
      </c>
      <c r="W2509" s="1" t="s">
        <v>539</v>
      </c>
      <c r="X2509" s="1" t="s">
        <v>540</v>
      </c>
      <c r="Y2509" s="2">
        <v>44731</v>
      </c>
      <c r="Z2509">
        <v>3.5</v>
      </c>
      <c r="AA2509" s="1" t="s">
        <v>39</v>
      </c>
    </row>
    <row r="2510" spans="1:28" x14ac:dyDescent="0.3">
      <c r="A2510" s="1" t="s">
        <v>7194</v>
      </c>
      <c r="B2510" s="1" t="s">
        <v>7195</v>
      </c>
      <c r="C2510" s="1" t="s">
        <v>304</v>
      </c>
      <c r="D2510" s="1" t="s">
        <v>4332</v>
      </c>
      <c r="E2510">
        <v>2</v>
      </c>
      <c r="F2510">
        <v>79</v>
      </c>
      <c r="G2510" s="1" t="s">
        <v>32</v>
      </c>
      <c r="H2510" s="2">
        <v>45892</v>
      </c>
      <c r="I2510" s="1" t="s">
        <v>304</v>
      </c>
      <c r="J2510" s="1" t="s">
        <v>64</v>
      </c>
      <c r="K2510" s="1" t="s">
        <v>4332</v>
      </c>
      <c r="L2510" s="2">
        <v>45879</v>
      </c>
      <c r="M2510">
        <v>9</v>
      </c>
      <c r="N2510">
        <v>15</v>
      </c>
      <c r="O2510">
        <v>1</v>
      </c>
      <c r="P2510">
        <v>893.35</v>
      </c>
      <c r="Q2510" s="1" t="s">
        <v>304</v>
      </c>
      <c r="R2510" s="1" t="s">
        <v>304</v>
      </c>
      <c r="S2510" s="1" t="s">
        <v>307</v>
      </c>
      <c r="T2510" s="1" t="s">
        <v>90</v>
      </c>
      <c r="U2510" s="1" t="s">
        <v>266</v>
      </c>
      <c r="V2510">
        <v>1051</v>
      </c>
      <c r="W2510" s="1" t="s">
        <v>67</v>
      </c>
      <c r="X2510" s="1" t="s">
        <v>59</v>
      </c>
      <c r="Y2510" s="2">
        <v>44275</v>
      </c>
      <c r="Z2510">
        <v>4.8</v>
      </c>
      <c r="AA2510" s="1" t="s">
        <v>84</v>
      </c>
      <c r="AB2510">
        <v>1</v>
      </c>
    </row>
    <row r="2511" spans="1:28" x14ac:dyDescent="0.3">
      <c r="A2511" s="1" t="s">
        <v>7196</v>
      </c>
      <c r="B2511" s="1" t="s">
        <v>7197</v>
      </c>
      <c r="C2511" s="1" t="s">
        <v>1616</v>
      </c>
      <c r="D2511" s="1" t="s">
        <v>6258</v>
      </c>
      <c r="E2511">
        <v>3</v>
      </c>
      <c r="F2511">
        <v>76</v>
      </c>
      <c r="G2511" s="1" t="s">
        <v>32</v>
      </c>
      <c r="H2511" s="2">
        <v>46012</v>
      </c>
      <c r="I2511" s="1" t="s">
        <v>1616</v>
      </c>
      <c r="J2511" s="1" t="s">
        <v>242</v>
      </c>
      <c r="K2511" s="1" t="s">
        <v>6258</v>
      </c>
      <c r="L2511" s="2">
        <v>46005</v>
      </c>
      <c r="M2511">
        <v>6</v>
      </c>
      <c r="N2511">
        <v>10</v>
      </c>
      <c r="O2511">
        <v>0</v>
      </c>
      <c r="P2511">
        <v>4404.6000000000004</v>
      </c>
      <c r="Q2511" s="1" t="s">
        <v>1616</v>
      </c>
      <c r="R2511" s="1" t="s">
        <v>1616</v>
      </c>
      <c r="S2511" s="1" t="s">
        <v>1617</v>
      </c>
      <c r="T2511" s="1" t="s">
        <v>90</v>
      </c>
      <c r="U2511" s="1" t="s">
        <v>266</v>
      </c>
      <c r="V2511">
        <v>4894</v>
      </c>
      <c r="W2511" s="1" t="s">
        <v>244</v>
      </c>
      <c r="X2511" s="1" t="s">
        <v>48</v>
      </c>
      <c r="Y2511" s="2">
        <v>44403</v>
      </c>
      <c r="Z2511">
        <v>4.4000000000000004</v>
      </c>
      <c r="AA2511" s="1" t="s">
        <v>39</v>
      </c>
    </row>
    <row r="2512" spans="1:28" x14ac:dyDescent="0.3">
      <c r="A2512" s="1" t="s">
        <v>7198</v>
      </c>
      <c r="B2512" s="1" t="s">
        <v>7199</v>
      </c>
      <c r="C2512" s="1" t="s">
        <v>1819</v>
      </c>
      <c r="D2512" s="1" t="s">
        <v>7094</v>
      </c>
      <c r="E2512">
        <v>3</v>
      </c>
      <c r="F2512">
        <v>39</v>
      </c>
      <c r="G2512" s="1" t="s">
        <v>44</v>
      </c>
      <c r="H2512" s="2">
        <v>45937</v>
      </c>
      <c r="I2512" s="1" t="s">
        <v>1819</v>
      </c>
      <c r="J2512" s="1" t="s">
        <v>105</v>
      </c>
      <c r="K2512" s="1" t="s">
        <v>7094</v>
      </c>
      <c r="L2512" s="2">
        <v>45921</v>
      </c>
      <c r="M2512">
        <v>2</v>
      </c>
      <c r="N2512">
        <v>40</v>
      </c>
      <c r="O2512">
        <v>0</v>
      </c>
      <c r="P2512">
        <v>653.4</v>
      </c>
      <c r="Q2512" s="1" t="s">
        <v>1819</v>
      </c>
      <c r="R2512" s="1" t="s">
        <v>1819</v>
      </c>
      <c r="S2512" s="1" t="s">
        <v>1821</v>
      </c>
      <c r="T2512" s="1" t="s">
        <v>56</v>
      </c>
      <c r="U2512" s="1" t="s">
        <v>117</v>
      </c>
      <c r="V2512">
        <v>1089</v>
      </c>
      <c r="W2512" s="1" t="s">
        <v>109</v>
      </c>
      <c r="X2512" s="1" t="s">
        <v>110</v>
      </c>
      <c r="Y2512" s="2">
        <v>44203</v>
      </c>
      <c r="Z2512">
        <v>5</v>
      </c>
      <c r="AA2512" s="1" t="s">
        <v>39</v>
      </c>
    </row>
    <row r="2513" spans="1:28" x14ac:dyDescent="0.3">
      <c r="A2513" s="1" t="s">
        <v>7200</v>
      </c>
      <c r="B2513" s="1" t="s">
        <v>7201</v>
      </c>
      <c r="C2513" s="1" t="s">
        <v>472</v>
      </c>
      <c r="D2513" s="1" t="s">
        <v>909</v>
      </c>
      <c r="E2513">
        <v>4</v>
      </c>
      <c r="F2513">
        <v>67</v>
      </c>
      <c r="G2513" s="1" t="s">
        <v>44</v>
      </c>
      <c r="H2513" s="2">
        <v>45836</v>
      </c>
      <c r="I2513" s="1" t="s">
        <v>472</v>
      </c>
      <c r="J2513" s="1" t="s">
        <v>64</v>
      </c>
      <c r="K2513" s="1" t="s">
        <v>909</v>
      </c>
      <c r="L2513" s="2">
        <v>45818</v>
      </c>
      <c r="M2513">
        <v>5</v>
      </c>
      <c r="N2513">
        <v>20</v>
      </c>
      <c r="O2513">
        <v>0</v>
      </c>
      <c r="P2513">
        <v>89.6</v>
      </c>
      <c r="Q2513" s="1" t="s">
        <v>472</v>
      </c>
      <c r="R2513" s="1" t="s">
        <v>472</v>
      </c>
      <c r="S2513" s="1" t="s">
        <v>474</v>
      </c>
      <c r="T2513" s="1" t="s">
        <v>134</v>
      </c>
      <c r="U2513" s="1" t="s">
        <v>135</v>
      </c>
      <c r="V2513">
        <v>112</v>
      </c>
      <c r="W2513" s="1" t="s">
        <v>67</v>
      </c>
      <c r="X2513" s="1" t="s">
        <v>59</v>
      </c>
      <c r="Y2513" s="2">
        <v>44275</v>
      </c>
      <c r="Z2513">
        <v>4.8</v>
      </c>
      <c r="AA2513" s="1" t="s">
        <v>39</v>
      </c>
    </row>
    <row r="2514" spans="1:28" x14ac:dyDescent="0.3">
      <c r="A2514" s="1" t="s">
        <v>7202</v>
      </c>
      <c r="B2514" s="1" t="s">
        <v>7203</v>
      </c>
      <c r="C2514" s="1" t="s">
        <v>984</v>
      </c>
      <c r="D2514" s="1" t="s">
        <v>7204</v>
      </c>
      <c r="E2514">
        <v>4</v>
      </c>
      <c r="F2514">
        <v>84</v>
      </c>
      <c r="G2514" s="1" t="s">
        <v>44</v>
      </c>
      <c r="H2514" s="2">
        <v>45899</v>
      </c>
      <c r="I2514" s="1" t="s">
        <v>984</v>
      </c>
      <c r="J2514" s="1" t="s">
        <v>394</v>
      </c>
      <c r="K2514" s="1" t="s">
        <v>7204</v>
      </c>
      <c r="L2514" s="2">
        <v>45891</v>
      </c>
      <c r="M2514">
        <v>3</v>
      </c>
      <c r="N2514">
        <v>5</v>
      </c>
      <c r="O2514">
        <v>0</v>
      </c>
      <c r="P2514">
        <v>8136.75</v>
      </c>
      <c r="Q2514" s="1" t="s">
        <v>984</v>
      </c>
      <c r="R2514" s="1" t="s">
        <v>984</v>
      </c>
      <c r="S2514" s="1" t="s">
        <v>986</v>
      </c>
      <c r="T2514" s="1" t="s">
        <v>107</v>
      </c>
      <c r="U2514" s="1" t="s">
        <v>125</v>
      </c>
      <c r="V2514">
        <v>8565</v>
      </c>
      <c r="W2514" s="1" t="s">
        <v>396</v>
      </c>
      <c r="X2514" s="1" t="s">
        <v>127</v>
      </c>
      <c r="Y2514" s="2">
        <v>43220</v>
      </c>
      <c r="Z2514">
        <v>7.7</v>
      </c>
      <c r="AA2514" s="1" t="s">
        <v>39</v>
      </c>
    </row>
    <row r="2515" spans="1:28" x14ac:dyDescent="0.3">
      <c r="A2515" s="1" t="s">
        <v>7205</v>
      </c>
      <c r="B2515" s="1" t="s">
        <v>7206</v>
      </c>
      <c r="C2515" s="1" t="s">
        <v>1005</v>
      </c>
      <c r="D2515" s="1" t="s">
        <v>7207</v>
      </c>
      <c r="E2515">
        <v>4</v>
      </c>
      <c r="F2515">
        <v>21</v>
      </c>
      <c r="G2515" s="1" t="s">
        <v>44</v>
      </c>
      <c r="H2515" s="2">
        <v>45863</v>
      </c>
      <c r="I2515" s="1" t="s">
        <v>1005</v>
      </c>
      <c r="J2515" s="1" t="s">
        <v>215</v>
      </c>
      <c r="K2515" s="1" t="s">
        <v>7207</v>
      </c>
      <c r="L2515" s="2">
        <v>45852</v>
      </c>
      <c r="M2515">
        <v>4</v>
      </c>
      <c r="N2515">
        <v>10</v>
      </c>
      <c r="O2515">
        <v>0</v>
      </c>
      <c r="P2515">
        <v>25037.1</v>
      </c>
      <c r="Q2515" s="1" t="s">
        <v>1005</v>
      </c>
      <c r="R2515" s="1" t="s">
        <v>1005</v>
      </c>
      <c r="S2515" s="1" t="s">
        <v>1007</v>
      </c>
      <c r="T2515" s="1" t="s">
        <v>75</v>
      </c>
      <c r="U2515" s="1" t="s">
        <v>76</v>
      </c>
      <c r="V2515">
        <v>27819</v>
      </c>
      <c r="W2515" s="1" t="s">
        <v>216</v>
      </c>
      <c r="X2515" s="1" t="s">
        <v>127</v>
      </c>
      <c r="Y2515" s="2">
        <v>45659</v>
      </c>
      <c r="Z2515">
        <v>1</v>
      </c>
      <c r="AA2515" s="1" t="s">
        <v>39</v>
      </c>
    </row>
    <row r="2516" spans="1:28" x14ac:dyDescent="0.3">
      <c r="A2516" s="1" t="s">
        <v>7208</v>
      </c>
      <c r="B2516" s="1" t="s">
        <v>7209</v>
      </c>
      <c r="C2516" s="1" t="s">
        <v>656</v>
      </c>
      <c r="D2516" s="1" t="s">
        <v>3700</v>
      </c>
      <c r="E2516">
        <v>4</v>
      </c>
      <c r="F2516">
        <v>28</v>
      </c>
      <c r="G2516" s="1" t="s">
        <v>44</v>
      </c>
      <c r="H2516" s="2">
        <v>45829</v>
      </c>
      <c r="I2516" s="1" t="s">
        <v>656</v>
      </c>
      <c r="J2516" s="1" t="s">
        <v>284</v>
      </c>
      <c r="K2516" s="1" t="s">
        <v>3700</v>
      </c>
      <c r="L2516" s="2">
        <v>45822</v>
      </c>
      <c r="M2516">
        <v>4</v>
      </c>
      <c r="N2516">
        <v>5</v>
      </c>
      <c r="O2516">
        <v>0</v>
      </c>
      <c r="P2516">
        <v>7185.8</v>
      </c>
      <c r="Q2516" s="1" t="s">
        <v>656</v>
      </c>
      <c r="R2516" s="1" t="s">
        <v>656</v>
      </c>
      <c r="S2516" s="1" t="s">
        <v>658</v>
      </c>
      <c r="T2516" s="1" t="s">
        <v>75</v>
      </c>
      <c r="U2516" s="1" t="s">
        <v>314</v>
      </c>
      <c r="V2516">
        <v>7564</v>
      </c>
      <c r="W2516" s="1" t="s">
        <v>286</v>
      </c>
      <c r="X2516" s="1" t="s">
        <v>127</v>
      </c>
      <c r="Y2516" s="2">
        <v>45629</v>
      </c>
      <c r="Z2516">
        <v>1.1000000000000001</v>
      </c>
      <c r="AA2516" s="1" t="s">
        <v>39</v>
      </c>
    </row>
    <row r="2517" spans="1:28" x14ac:dyDescent="0.3">
      <c r="A2517" s="1" t="s">
        <v>7210</v>
      </c>
      <c r="B2517" s="1" t="s">
        <v>7211</v>
      </c>
      <c r="C2517" s="1" t="s">
        <v>148</v>
      </c>
      <c r="D2517" s="1" t="s">
        <v>7212</v>
      </c>
      <c r="E2517">
        <v>4</v>
      </c>
      <c r="F2517">
        <v>131</v>
      </c>
      <c r="G2517" s="1" t="s">
        <v>44</v>
      </c>
      <c r="H2517" s="2">
        <v>45927</v>
      </c>
      <c r="I2517" s="1" t="s">
        <v>148</v>
      </c>
      <c r="J2517" s="1" t="s">
        <v>132</v>
      </c>
      <c r="K2517" s="1" t="s">
        <v>7212</v>
      </c>
      <c r="L2517" s="2">
        <v>45914</v>
      </c>
      <c r="M2517">
        <v>7</v>
      </c>
      <c r="N2517">
        <v>10</v>
      </c>
      <c r="O2517">
        <v>0</v>
      </c>
      <c r="P2517">
        <v>334.8</v>
      </c>
      <c r="Q2517" s="1" t="s">
        <v>148</v>
      </c>
      <c r="R2517" s="1" t="s">
        <v>148</v>
      </c>
      <c r="S2517" s="1" t="s">
        <v>151</v>
      </c>
      <c r="T2517" s="1" t="s">
        <v>107</v>
      </c>
      <c r="U2517" s="1" t="s">
        <v>152</v>
      </c>
      <c r="V2517">
        <v>372</v>
      </c>
      <c r="W2517" s="1" t="s">
        <v>136</v>
      </c>
      <c r="X2517" s="1" t="s">
        <v>137</v>
      </c>
      <c r="Y2517" s="2">
        <v>44254</v>
      </c>
      <c r="Z2517">
        <v>4.8</v>
      </c>
      <c r="AA2517" s="1" t="s">
        <v>39</v>
      </c>
    </row>
    <row r="2518" spans="1:28" x14ac:dyDescent="0.3">
      <c r="A2518" s="1" t="s">
        <v>7213</v>
      </c>
      <c r="B2518" s="1" t="s">
        <v>7214</v>
      </c>
      <c r="C2518" s="1" t="s">
        <v>405</v>
      </c>
      <c r="D2518" s="1" t="s">
        <v>6533</v>
      </c>
      <c r="E2518">
        <v>3</v>
      </c>
      <c r="F2518">
        <v>74</v>
      </c>
      <c r="G2518" s="1" t="s">
        <v>44</v>
      </c>
      <c r="H2518" s="2">
        <v>45815</v>
      </c>
      <c r="I2518" s="1" t="s">
        <v>405</v>
      </c>
      <c r="J2518" s="1" t="s">
        <v>64</v>
      </c>
      <c r="K2518" s="1" t="s">
        <v>6533</v>
      </c>
      <c r="L2518" s="2">
        <v>45798</v>
      </c>
      <c r="M2518">
        <v>7</v>
      </c>
      <c r="N2518">
        <v>5</v>
      </c>
      <c r="O2518">
        <v>0</v>
      </c>
      <c r="P2518">
        <v>6438.15</v>
      </c>
      <c r="Q2518" s="1" t="s">
        <v>405</v>
      </c>
      <c r="R2518" s="1" t="s">
        <v>405</v>
      </c>
      <c r="S2518" s="1" t="s">
        <v>407</v>
      </c>
      <c r="T2518" s="1" t="s">
        <v>75</v>
      </c>
      <c r="U2518" s="1" t="s">
        <v>98</v>
      </c>
      <c r="V2518">
        <v>6777</v>
      </c>
      <c r="W2518" s="1" t="s">
        <v>67</v>
      </c>
      <c r="X2518" s="1" t="s">
        <v>59</v>
      </c>
      <c r="Y2518" s="2">
        <v>44275</v>
      </c>
      <c r="Z2518">
        <v>4.8</v>
      </c>
      <c r="AA2518" s="1" t="s">
        <v>173</v>
      </c>
      <c r="AB2518">
        <v>1</v>
      </c>
    </row>
    <row r="2519" spans="1:28" x14ac:dyDescent="0.3">
      <c r="A2519" s="1" t="s">
        <v>7215</v>
      </c>
      <c r="B2519" s="1" t="s">
        <v>7216</v>
      </c>
      <c r="C2519" s="1" t="s">
        <v>347</v>
      </c>
      <c r="D2519" s="1" t="s">
        <v>203</v>
      </c>
      <c r="E2519">
        <v>3</v>
      </c>
      <c r="F2519">
        <v>62</v>
      </c>
      <c r="G2519" s="1" t="s">
        <v>32</v>
      </c>
      <c r="H2519" s="2">
        <v>45689</v>
      </c>
      <c r="I2519" s="1" t="s">
        <v>347</v>
      </c>
      <c r="J2519" s="1" t="s">
        <v>538</v>
      </c>
      <c r="K2519" s="1" t="s">
        <v>203</v>
      </c>
      <c r="L2519" s="2">
        <v>45675</v>
      </c>
      <c r="M2519">
        <v>5</v>
      </c>
      <c r="N2519">
        <v>0</v>
      </c>
      <c r="O2519">
        <v>1</v>
      </c>
      <c r="P2519">
        <v>912</v>
      </c>
      <c r="Q2519" s="1" t="s">
        <v>347</v>
      </c>
      <c r="R2519" s="1" t="s">
        <v>347</v>
      </c>
      <c r="S2519" s="1" t="s">
        <v>349</v>
      </c>
      <c r="T2519" s="1" t="s">
        <v>107</v>
      </c>
      <c r="U2519" s="1" t="s">
        <v>108</v>
      </c>
      <c r="V2519">
        <v>912</v>
      </c>
      <c r="W2519" s="1" t="s">
        <v>539</v>
      </c>
      <c r="X2519" s="1" t="s">
        <v>540</v>
      </c>
      <c r="Y2519" s="2">
        <v>44731</v>
      </c>
      <c r="Z2519">
        <v>3.5</v>
      </c>
      <c r="AA2519" s="1" t="s">
        <v>39</v>
      </c>
    </row>
    <row r="2520" spans="1:28" x14ac:dyDescent="0.3">
      <c r="A2520" s="1" t="s">
        <v>7217</v>
      </c>
      <c r="B2520" s="1" t="s">
        <v>7218</v>
      </c>
      <c r="C2520" s="1" t="s">
        <v>788</v>
      </c>
      <c r="D2520" s="1" t="s">
        <v>7219</v>
      </c>
      <c r="E2520">
        <v>4</v>
      </c>
      <c r="F2520">
        <v>45</v>
      </c>
      <c r="G2520" s="1" t="s">
        <v>32</v>
      </c>
      <c r="H2520" s="2">
        <v>45943</v>
      </c>
      <c r="I2520" s="1" t="s">
        <v>788</v>
      </c>
      <c r="J2520" s="1" t="s">
        <v>183</v>
      </c>
      <c r="K2520" s="1" t="s">
        <v>7219</v>
      </c>
      <c r="L2520" s="2">
        <v>45933</v>
      </c>
      <c r="M2520">
        <v>6</v>
      </c>
      <c r="N2520">
        <v>10</v>
      </c>
      <c r="O2520">
        <v>0</v>
      </c>
      <c r="P2520">
        <v>1621.8</v>
      </c>
      <c r="Q2520" s="1" t="s">
        <v>788</v>
      </c>
      <c r="R2520" s="1" t="s">
        <v>788</v>
      </c>
      <c r="S2520" s="1" t="s">
        <v>790</v>
      </c>
      <c r="T2520" s="1" t="s">
        <v>56</v>
      </c>
      <c r="U2520" s="1" t="s">
        <v>359</v>
      </c>
      <c r="V2520">
        <v>1802</v>
      </c>
      <c r="W2520" s="1" t="s">
        <v>186</v>
      </c>
      <c r="X2520" s="1" t="s">
        <v>137</v>
      </c>
      <c r="Y2520" s="2">
        <v>45507</v>
      </c>
      <c r="Z2520">
        <v>1.4</v>
      </c>
      <c r="AA2520" s="1" t="s">
        <v>39</v>
      </c>
    </row>
    <row r="2521" spans="1:28" x14ac:dyDescent="0.3">
      <c r="A2521" s="1" t="s">
        <v>7220</v>
      </c>
      <c r="B2521" s="1" t="s">
        <v>7221</v>
      </c>
      <c r="C2521" s="1" t="s">
        <v>997</v>
      </c>
      <c r="D2521" s="1" t="s">
        <v>165</v>
      </c>
      <c r="E2521">
        <v>3</v>
      </c>
      <c r="F2521">
        <v>31</v>
      </c>
      <c r="G2521" s="1" t="s">
        <v>44</v>
      </c>
      <c r="H2521" s="2">
        <v>45893</v>
      </c>
      <c r="I2521" s="1" t="s">
        <v>997</v>
      </c>
      <c r="J2521" s="1" t="s">
        <v>215</v>
      </c>
      <c r="K2521" s="1" t="s">
        <v>165</v>
      </c>
      <c r="L2521" s="2">
        <v>45883</v>
      </c>
      <c r="M2521">
        <v>5</v>
      </c>
      <c r="N2521">
        <v>10</v>
      </c>
      <c r="O2521">
        <v>1</v>
      </c>
      <c r="P2521">
        <v>7291.8</v>
      </c>
      <c r="Q2521" s="1" t="s">
        <v>997</v>
      </c>
      <c r="R2521" s="1" t="s">
        <v>997</v>
      </c>
      <c r="S2521" s="1" t="s">
        <v>999</v>
      </c>
      <c r="T2521" s="1" t="s">
        <v>90</v>
      </c>
      <c r="U2521" s="1" t="s">
        <v>185</v>
      </c>
      <c r="V2521">
        <v>8102</v>
      </c>
      <c r="W2521" s="1" t="s">
        <v>216</v>
      </c>
      <c r="X2521" s="1" t="s">
        <v>127</v>
      </c>
      <c r="Y2521" s="2">
        <v>45659</v>
      </c>
      <c r="Z2521">
        <v>1</v>
      </c>
      <c r="AA2521" s="1" t="s">
        <v>39</v>
      </c>
    </row>
    <row r="2522" spans="1:28" x14ac:dyDescent="0.3">
      <c r="A2522" s="1" t="s">
        <v>7222</v>
      </c>
      <c r="B2522" s="1" t="s">
        <v>7223</v>
      </c>
      <c r="C2522" s="1" t="s">
        <v>130</v>
      </c>
      <c r="D2522" s="1" t="s">
        <v>653</v>
      </c>
      <c r="E2522">
        <v>5</v>
      </c>
      <c r="F2522">
        <v>60</v>
      </c>
      <c r="G2522" s="1" t="s">
        <v>44</v>
      </c>
      <c r="H2522" s="2">
        <v>45700</v>
      </c>
      <c r="I2522" s="1" t="s">
        <v>130</v>
      </c>
      <c r="J2522" s="1" t="s">
        <v>284</v>
      </c>
      <c r="K2522" s="1" t="s">
        <v>653</v>
      </c>
      <c r="L2522" s="2">
        <v>45689</v>
      </c>
      <c r="M2522">
        <v>3</v>
      </c>
      <c r="N2522">
        <v>5</v>
      </c>
      <c r="O2522">
        <v>0</v>
      </c>
      <c r="P2522">
        <v>241.3</v>
      </c>
      <c r="Q2522" s="1" t="s">
        <v>130</v>
      </c>
      <c r="R2522" s="1" t="s">
        <v>130</v>
      </c>
      <c r="S2522" s="1" t="s">
        <v>133</v>
      </c>
      <c r="T2522" s="1" t="s">
        <v>134</v>
      </c>
      <c r="U2522" s="1" t="s">
        <v>135</v>
      </c>
      <c r="V2522">
        <v>254</v>
      </c>
      <c r="W2522" s="1" t="s">
        <v>286</v>
      </c>
      <c r="X2522" s="1" t="s">
        <v>127</v>
      </c>
      <c r="Y2522" s="2">
        <v>45629</v>
      </c>
      <c r="Z2522">
        <v>1.1000000000000001</v>
      </c>
      <c r="AA2522" s="1" t="s">
        <v>39</v>
      </c>
    </row>
    <row r="2523" spans="1:28" x14ac:dyDescent="0.3">
      <c r="A2523" s="1" t="s">
        <v>7224</v>
      </c>
      <c r="B2523" s="1" t="s">
        <v>7225</v>
      </c>
      <c r="C2523" s="1" t="s">
        <v>543</v>
      </c>
      <c r="D2523" s="1" t="s">
        <v>7226</v>
      </c>
      <c r="E2523">
        <v>3</v>
      </c>
      <c r="F2523">
        <v>60</v>
      </c>
      <c r="G2523" s="1" t="s">
        <v>44</v>
      </c>
      <c r="H2523" s="2">
        <v>45711</v>
      </c>
      <c r="I2523" s="1" t="s">
        <v>543</v>
      </c>
      <c r="J2523" s="1" t="s">
        <v>376</v>
      </c>
      <c r="K2523" s="1" t="s">
        <v>7226</v>
      </c>
      <c r="L2523" s="2">
        <v>45697</v>
      </c>
      <c r="M2523">
        <v>6</v>
      </c>
      <c r="N2523">
        <v>15</v>
      </c>
      <c r="O2523">
        <v>0</v>
      </c>
      <c r="P2523">
        <v>175.95</v>
      </c>
      <c r="Q2523" s="1" t="s">
        <v>543</v>
      </c>
      <c r="R2523" s="1" t="s">
        <v>543</v>
      </c>
      <c r="S2523" s="1" t="s">
        <v>545</v>
      </c>
      <c r="T2523" s="1" t="s">
        <v>56</v>
      </c>
      <c r="U2523" s="1" t="s">
        <v>57</v>
      </c>
      <c r="V2523">
        <v>207</v>
      </c>
      <c r="W2523" s="1" t="s">
        <v>379</v>
      </c>
      <c r="X2523" s="1" t="s">
        <v>48</v>
      </c>
      <c r="Y2523" s="2">
        <v>45419</v>
      </c>
      <c r="Z2523">
        <v>1.7</v>
      </c>
      <c r="AA2523" s="1" t="s">
        <v>39</v>
      </c>
    </row>
    <row r="2524" spans="1:28" x14ac:dyDescent="0.3">
      <c r="A2524" s="1" t="s">
        <v>7227</v>
      </c>
      <c r="B2524" s="1" t="s">
        <v>7228</v>
      </c>
      <c r="C2524" s="1" t="s">
        <v>1764</v>
      </c>
      <c r="D2524" s="1" t="s">
        <v>7212</v>
      </c>
      <c r="E2524">
        <v>2</v>
      </c>
      <c r="F2524">
        <v>84</v>
      </c>
      <c r="G2524" s="1" t="s">
        <v>44</v>
      </c>
      <c r="H2524" s="2">
        <v>45780</v>
      </c>
      <c r="I2524" s="1" t="s">
        <v>1764</v>
      </c>
      <c r="J2524" s="1" t="s">
        <v>357</v>
      </c>
      <c r="K2524" s="1" t="s">
        <v>7212</v>
      </c>
      <c r="L2524" s="2">
        <v>45758</v>
      </c>
      <c r="M2524">
        <v>11</v>
      </c>
      <c r="N2524">
        <v>10</v>
      </c>
      <c r="O2524">
        <v>1</v>
      </c>
      <c r="P2524">
        <v>1962</v>
      </c>
      <c r="Q2524" s="1" t="s">
        <v>1764</v>
      </c>
      <c r="R2524" s="1" t="s">
        <v>1764</v>
      </c>
      <c r="S2524" s="1" t="s">
        <v>1766</v>
      </c>
      <c r="T2524" s="1" t="s">
        <v>56</v>
      </c>
      <c r="U2524" s="1" t="s">
        <v>57</v>
      </c>
      <c r="V2524">
        <v>2180</v>
      </c>
      <c r="W2524" s="1" t="s">
        <v>360</v>
      </c>
      <c r="X2524" s="1" t="s">
        <v>38</v>
      </c>
      <c r="Y2524" s="2">
        <v>45643</v>
      </c>
      <c r="Z2524">
        <v>1</v>
      </c>
      <c r="AA2524" s="1" t="s">
        <v>68</v>
      </c>
      <c r="AB2524">
        <v>1</v>
      </c>
    </row>
    <row r="2525" spans="1:28" x14ac:dyDescent="0.3">
      <c r="A2525" s="1" t="s">
        <v>7229</v>
      </c>
      <c r="B2525" s="1" t="s">
        <v>7230</v>
      </c>
      <c r="C2525" s="1" t="s">
        <v>1379</v>
      </c>
      <c r="D2525" s="1" t="s">
        <v>5318</v>
      </c>
      <c r="E2525">
        <v>4</v>
      </c>
      <c r="F2525">
        <v>85</v>
      </c>
      <c r="G2525" s="1" t="s">
        <v>44</v>
      </c>
      <c r="H2525" s="2">
        <v>46011</v>
      </c>
      <c r="I2525" s="1" t="s">
        <v>1379</v>
      </c>
      <c r="J2525" s="1" t="s">
        <v>73</v>
      </c>
      <c r="K2525" s="1" t="s">
        <v>5318</v>
      </c>
      <c r="L2525" s="2">
        <v>45995</v>
      </c>
      <c r="M2525">
        <v>9</v>
      </c>
      <c r="N2525">
        <v>5</v>
      </c>
      <c r="O2525">
        <v>0</v>
      </c>
      <c r="P2525">
        <v>6823.85</v>
      </c>
      <c r="Q2525" s="1" t="s">
        <v>1379</v>
      </c>
      <c r="R2525" s="1" t="s">
        <v>1379</v>
      </c>
      <c r="S2525" s="1" t="s">
        <v>1381</v>
      </c>
      <c r="T2525" s="1" t="s">
        <v>90</v>
      </c>
      <c r="U2525" s="1" t="s">
        <v>266</v>
      </c>
      <c r="V2525">
        <v>7183</v>
      </c>
      <c r="W2525" s="1" t="s">
        <v>77</v>
      </c>
      <c r="X2525" s="1" t="s">
        <v>38</v>
      </c>
      <c r="Y2525" s="2">
        <v>44193</v>
      </c>
      <c r="Z2525">
        <v>5</v>
      </c>
      <c r="AA2525" s="1" t="s">
        <v>39</v>
      </c>
    </row>
    <row r="2526" spans="1:28" x14ac:dyDescent="0.3">
      <c r="A2526" s="1" t="s">
        <v>7231</v>
      </c>
      <c r="B2526" s="1" t="s">
        <v>7232</v>
      </c>
      <c r="C2526" s="1" t="s">
        <v>282</v>
      </c>
      <c r="D2526" s="1" t="s">
        <v>6419</v>
      </c>
      <c r="E2526">
        <v>2</v>
      </c>
      <c r="F2526">
        <v>79</v>
      </c>
      <c r="G2526" s="1" t="s">
        <v>44</v>
      </c>
      <c r="H2526" s="2">
        <v>45871</v>
      </c>
      <c r="I2526" s="1" t="s">
        <v>282</v>
      </c>
      <c r="J2526" s="1" t="s">
        <v>272</v>
      </c>
      <c r="K2526" s="1" t="s">
        <v>6419</v>
      </c>
      <c r="L2526" s="2">
        <v>45851</v>
      </c>
      <c r="M2526">
        <v>8</v>
      </c>
      <c r="N2526">
        <v>0</v>
      </c>
      <c r="O2526">
        <v>0</v>
      </c>
      <c r="P2526">
        <v>825</v>
      </c>
      <c r="Q2526" s="1" t="s">
        <v>282</v>
      </c>
      <c r="R2526" s="1" t="s">
        <v>282</v>
      </c>
      <c r="S2526" s="1" t="s">
        <v>285</v>
      </c>
      <c r="T2526" s="1" t="s">
        <v>90</v>
      </c>
      <c r="U2526" s="1" t="s">
        <v>91</v>
      </c>
      <c r="V2526">
        <v>825</v>
      </c>
      <c r="W2526" s="1" t="s">
        <v>273</v>
      </c>
      <c r="X2526" s="1" t="s">
        <v>38</v>
      </c>
      <c r="Y2526" s="2">
        <v>45880</v>
      </c>
      <c r="Z2526">
        <v>0.4</v>
      </c>
      <c r="AA2526" s="1" t="s">
        <v>84</v>
      </c>
      <c r="AB2526">
        <v>1</v>
      </c>
    </row>
    <row r="2527" spans="1:28" x14ac:dyDescent="0.3">
      <c r="A2527" s="1" t="s">
        <v>7233</v>
      </c>
      <c r="B2527" s="1" t="s">
        <v>7234</v>
      </c>
      <c r="C2527" s="1" t="s">
        <v>1076</v>
      </c>
      <c r="D2527" s="1" t="s">
        <v>6250</v>
      </c>
      <c r="E2527">
        <v>3</v>
      </c>
      <c r="F2527">
        <v>108</v>
      </c>
      <c r="G2527" s="1" t="s">
        <v>32</v>
      </c>
      <c r="H2527" s="2">
        <v>45724</v>
      </c>
      <c r="I2527" s="1" t="s">
        <v>1076</v>
      </c>
      <c r="J2527" s="1" t="s">
        <v>215</v>
      </c>
      <c r="K2527" s="1" t="s">
        <v>6250</v>
      </c>
      <c r="L2527" s="2">
        <v>45715</v>
      </c>
      <c r="M2527">
        <v>5</v>
      </c>
      <c r="N2527">
        <v>0</v>
      </c>
      <c r="O2527">
        <v>0</v>
      </c>
      <c r="P2527">
        <v>283</v>
      </c>
      <c r="Q2527" s="1" t="s">
        <v>1076</v>
      </c>
      <c r="R2527" s="1" t="s">
        <v>1076</v>
      </c>
      <c r="S2527" s="1" t="s">
        <v>1078</v>
      </c>
      <c r="T2527" s="1" t="s">
        <v>35</v>
      </c>
      <c r="U2527" s="1" t="s">
        <v>223</v>
      </c>
      <c r="V2527">
        <v>283</v>
      </c>
      <c r="W2527" s="1" t="s">
        <v>216</v>
      </c>
      <c r="X2527" s="1" t="s">
        <v>127</v>
      </c>
      <c r="Y2527" s="2">
        <v>45659</v>
      </c>
      <c r="Z2527">
        <v>1</v>
      </c>
      <c r="AA2527" s="1" t="s">
        <v>39</v>
      </c>
    </row>
    <row r="2528" spans="1:28" x14ac:dyDescent="0.3">
      <c r="A2528" s="1" t="s">
        <v>7235</v>
      </c>
      <c r="B2528" s="1" t="s">
        <v>7236</v>
      </c>
      <c r="C2528" s="1" t="s">
        <v>140</v>
      </c>
      <c r="D2528" s="1" t="s">
        <v>7237</v>
      </c>
      <c r="E2528">
        <v>5</v>
      </c>
      <c r="F2528">
        <v>10</v>
      </c>
      <c r="G2528" s="1" t="s">
        <v>44</v>
      </c>
      <c r="H2528" s="2">
        <v>45704</v>
      </c>
      <c r="I2528" s="1" t="s">
        <v>140</v>
      </c>
      <c r="J2528" s="1" t="s">
        <v>204</v>
      </c>
      <c r="K2528" s="1" t="s">
        <v>7237</v>
      </c>
      <c r="L2528" s="2">
        <v>45695</v>
      </c>
      <c r="M2528">
        <v>5</v>
      </c>
      <c r="O2528">
        <v>0</v>
      </c>
      <c r="P2528">
        <v>1082.7</v>
      </c>
      <c r="Q2528" s="1" t="s">
        <v>140</v>
      </c>
      <c r="R2528" s="1" t="s">
        <v>140</v>
      </c>
      <c r="S2528" s="1" t="s">
        <v>143</v>
      </c>
      <c r="T2528" s="1" t="s">
        <v>134</v>
      </c>
      <c r="U2528" s="1" t="s">
        <v>144</v>
      </c>
      <c r="V2528">
        <v>1203</v>
      </c>
      <c r="W2528" s="1" t="s">
        <v>206</v>
      </c>
      <c r="X2528" s="1" t="s">
        <v>137</v>
      </c>
      <c r="Y2528" s="2">
        <v>43138</v>
      </c>
      <c r="Z2528">
        <v>7.9</v>
      </c>
      <c r="AA2528" s="1" t="s">
        <v>39</v>
      </c>
    </row>
    <row r="2529" spans="1:28" x14ac:dyDescent="0.3">
      <c r="A2529" s="1" t="s">
        <v>7238</v>
      </c>
      <c r="B2529" s="1" t="s">
        <v>7239</v>
      </c>
      <c r="C2529" s="1" t="s">
        <v>3339</v>
      </c>
      <c r="D2529" s="1" t="s">
        <v>7240</v>
      </c>
      <c r="E2529">
        <v>5</v>
      </c>
      <c r="F2529">
        <v>51</v>
      </c>
      <c r="G2529" s="1" t="s">
        <v>44</v>
      </c>
      <c r="H2529" s="2">
        <v>45749</v>
      </c>
      <c r="I2529" s="1" t="s">
        <v>3339</v>
      </c>
      <c r="J2529" s="1" t="s">
        <v>132</v>
      </c>
      <c r="K2529" s="1" t="s">
        <v>7240</v>
      </c>
      <c r="L2529" s="2">
        <v>45728</v>
      </c>
      <c r="M2529">
        <v>7</v>
      </c>
      <c r="N2529">
        <v>15</v>
      </c>
      <c r="O2529">
        <v>0</v>
      </c>
      <c r="P2529">
        <v>327.25</v>
      </c>
      <c r="Q2529" s="1" t="s">
        <v>3339</v>
      </c>
      <c r="R2529" s="1" t="s">
        <v>3339</v>
      </c>
      <c r="S2529" s="1" t="s">
        <v>3341</v>
      </c>
      <c r="T2529" s="1" t="s">
        <v>134</v>
      </c>
      <c r="U2529" s="1" t="s">
        <v>366</v>
      </c>
      <c r="V2529">
        <v>385</v>
      </c>
      <c r="W2529" s="1" t="s">
        <v>136</v>
      </c>
      <c r="X2529" s="1" t="s">
        <v>137</v>
      </c>
      <c r="Y2529" s="2">
        <v>44254</v>
      </c>
      <c r="Z2529">
        <v>4.8</v>
      </c>
      <c r="AA2529" s="1" t="s">
        <v>39</v>
      </c>
    </row>
    <row r="2530" spans="1:28" x14ac:dyDescent="0.3">
      <c r="A2530" s="1" t="s">
        <v>7241</v>
      </c>
      <c r="B2530" s="1" t="s">
        <v>7242</v>
      </c>
      <c r="C2530" s="1" t="s">
        <v>767</v>
      </c>
      <c r="D2530" s="1" t="s">
        <v>3847</v>
      </c>
      <c r="E2530">
        <v>4</v>
      </c>
      <c r="F2530">
        <v>41</v>
      </c>
      <c r="G2530" s="1" t="s">
        <v>44</v>
      </c>
      <c r="H2530" s="2">
        <v>45743</v>
      </c>
      <c r="I2530" s="1" t="s">
        <v>767</v>
      </c>
      <c r="J2530" s="1" t="s">
        <v>357</v>
      </c>
      <c r="K2530" s="1" t="s">
        <v>3847</v>
      </c>
      <c r="L2530" s="2">
        <v>45735</v>
      </c>
      <c r="M2530">
        <v>5</v>
      </c>
      <c r="N2530">
        <v>30</v>
      </c>
      <c r="O2530">
        <v>0</v>
      </c>
      <c r="P2530">
        <v>292.60000000000002</v>
      </c>
      <c r="Q2530" s="1" t="s">
        <v>767</v>
      </c>
      <c r="R2530" s="1" t="s">
        <v>767</v>
      </c>
      <c r="S2530" s="1" t="s">
        <v>769</v>
      </c>
      <c r="T2530" s="1" t="s">
        <v>107</v>
      </c>
      <c r="U2530" s="1" t="s">
        <v>125</v>
      </c>
      <c r="V2530">
        <v>418</v>
      </c>
      <c r="W2530" s="1" t="s">
        <v>360</v>
      </c>
      <c r="X2530" s="1" t="s">
        <v>38</v>
      </c>
      <c r="Y2530" s="2">
        <v>45643</v>
      </c>
      <c r="Z2530">
        <v>1</v>
      </c>
      <c r="AA2530" s="1" t="s">
        <v>39</v>
      </c>
    </row>
    <row r="2531" spans="1:28" x14ac:dyDescent="0.3">
      <c r="A2531" s="1" t="s">
        <v>7243</v>
      </c>
      <c r="B2531" s="1" t="s">
        <v>7244</v>
      </c>
      <c r="C2531" s="1" t="s">
        <v>103</v>
      </c>
      <c r="D2531" s="1" t="s">
        <v>4003</v>
      </c>
      <c r="E2531">
        <v>4</v>
      </c>
      <c r="F2531">
        <v>66</v>
      </c>
      <c r="G2531" s="1" t="s">
        <v>44</v>
      </c>
      <c r="H2531" s="2">
        <v>45676</v>
      </c>
      <c r="I2531" s="1" t="s">
        <v>103</v>
      </c>
      <c r="J2531" s="1" t="s">
        <v>1119</v>
      </c>
      <c r="K2531" s="1" t="s">
        <v>4003</v>
      </c>
      <c r="L2531" s="2">
        <v>45659</v>
      </c>
      <c r="M2531">
        <v>5</v>
      </c>
      <c r="N2531">
        <v>0</v>
      </c>
      <c r="O2531">
        <v>0</v>
      </c>
      <c r="P2531">
        <v>1556</v>
      </c>
      <c r="Q2531" s="1" t="s">
        <v>103</v>
      </c>
      <c r="R2531" s="1" t="s">
        <v>103</v>
      </c>
      <c r="S2531" s="1" t="s">
        <v>106</v>
      </c>
      <c r="T2531" s="1" t="s">
        <v>107</v>
      </c>
      <c r="U2531" s="1" t="s">
        <v>108</v>
      </c>
      <c r="V2531">
        <v>1556</v>
      </c>
      <c r="W2531" s="1" t="s">
        <v>1120</v>
      </c>
      <c r="X2531" s="1" t="s">
        <v>38</v>
      </c>
      <c r="Y2531" s="2">
        <v>44070</v>
      </c>
      <c r="Z2531">
        <v>5.3</v>
      </c>
      <c r="AA2531" s="1" t="s">
        <v>39</v>
      </c>
    </row>
    <row r="2532" spans="1:28" x14ac:dyDescent="0.3">
      <c r="A2532" s="1" t="s">
        <v>7245</v>
      </c>
      <c r="B2532" s="1" t="s">
        <v>7246</v>
      </c>
      <c r="C2532" s="1" t="s">
        <v>741</v>
      </c>
      <c r="D2532" s="1" t="s">
        <v>2107</v>
      </c>
      <c r="E2532">
        <v>5</v>
      </c>
      <c r="F2532">
        <v>33</v>
      </c>
      <c r="G2532" s="1" t="s">
        <v>44</v>
      </c>
      <c r="H2532" s="2">
        <v>46003</v>
      </c>
      <c r="I2532" s="1" t="s">
        <v>741</v>
      </c>
      <c r="J2532" s="1" t="s">
        <v>264</v>
      </c>
      <c r="K2532" s="1" t="s">
        <v>2107</v>
      </c>
      <c r="L2532" s="2">
        <v>45987</v>
      </c>
      <c r="M2532">
        <v>12</v>
      </c>
      <c r="N2532">
        <v>30</v>
      </c>
      <c r="O2532">
        <v>0</v>
      </c>
      <c r="P2532">
        <v>95.2</v>
      </c>
      <c r="Q2532" s="1" t="s">
        <v>741</v>
      </c>
      <c r="R2532" s="1" t="s">
        <v>741</v>
      </c>
      <c r="S2532" s="1" t="s">
        <v>743</v>
      </c>
      <c r="T2532" s="1" t="s">
        <v>134</v>
      </c>
      <c r="U2532" s="1" t="s">
        <v>366</v>
      </c>
      <c r="V2532">
        <v>136</v>
      </c>
      <c r="W2532" s="1" t="s">
        <v>267</v>
      </c>
      <c r="X2532" s="1" t="s">
        <v>268</v>
      </c>
      <c r="Y2532" s="2">
        <v>43207</v>
      </c>
      <c r="Z2532">
        <v>7.7</v>
      </c>
      <c r="AA2532" s="1" t="s">
        <v>39</v>
      </c>
    </row>
    <row r="2533" spans="1:28" x14ac:dyDescent="0.3">
      <c r="A2533" s="1" t="s">
        <v>7247</v>
      </c>
      <c r="B2533" s="1" t="s">
        <v>7248</v>
      </c>
      <c r="C2533" s="1" t="s">
        <v>1194</v>
      </c>
      <c r="D2533" s="1" t="s">
        <v>3806</v>
      </c>
      <c r="E2533">
        <v>2</v>
      </c>
      <c r="F2533">
        <v>125</v>
      </c>
      <c r="G2533" s="1" t="s">
        <v>44</v>
      </c>
      <c r="H2533" s="2">
        <v>45756</v>
      </c>
      <c r="I2533" s="1" t="s">
        <v>1194</v>
      </c>
      <c r="J2533" s="1" t="s">
        <v>183</v>
      </c>
      <c r="K2533" s="1" t="s">
        <v>3806</v>
      </c>
      <c r="L2533" s="2">
        <v>45745</v>
      </c>
      <c r="M2533">
        <v>9</v>
      </c>
      <c r="N2533">
        <v>10</v>
      </c>
      <c r="O2533">
        <v>1</v>
      </c>
      <c r="P2533">
        <v>881.1</v>
      </c>
      <c r="Q2533" s="1" t="s">
        <v>1194</v>
      </c>
      <c r="R2533" s="1" t="s">
        <v>1194</v>
      </c>
      <c r="S2533" s="1" t="s">
        <v>1196</v>
      </c>
      <c r="T2533" s="1" t="s">
        <v>35</v>
      </c>
      <c r="U2533" s="1" t="s">
        <v>167</v>
      </c>
      <c r="V2533">
        <v>979</v>
      </c>
      <c r="W2533" s="1" t="s">
        <v>186</v>
      </c>
      <c r="X2533" s="1" t="s">
        <v>137</v>
      </c>
      <c r="Y2533" s="2">
        <v>45507</v>
      </c>
      <c r="Z2533">
        <v>1.4</v>
      </c>
      <c r="AA2533" s="1" t="s">
        <v>192</v>
      </c>
      <c r="AB2533">
        <v>1</v>
      </c>
    </row>
    <row r="2534" spans="1:28" x14ac:dyDescent="0.3">
      <c r="A2534" s="1" t="s">
        <v>7249</v>
      </c>
      <c r="B2534" s="1" t="s">
        <v>7250</v>
      </c>
      <c r="C2534" s="1" t="s">
        <v>953</v>
      </c>
      <c r="D2534" s="1" t="s">
        <v>7251</v>
      </c>
      <c r="E2534">
        <v>4</v>
      </c>
      <c r="F2534">
        <v>77</v>
      </c>
      <c r="G2534" s="1" t="s">
        <v>44</v>
      </c>
      <c r="H2534" s="2">
        <v>45741</v>
      </c>
      <c r="I2534" s="1" t="s">
        <v>953</v>
      </c>
      <c r="J2534" s="1" t="s">
        <v>1119</v>
      </c>
      <c r="K2534" s="1" t="s">
        <v>7251</v>
      </c>
      <c r="L2534" s="2">
        <v>45725</v>
      </c>
      <c r="M2534">
        <v>10</v>
      </c>
      <c r="N2534">
        <v>15</v>
      </c>
      <c r="O2534">
        <v>0</v>
      </c>
      <c r="P2534">
        <v>262.64999999999998</v>
      </c>
      <c r="Q2534" s="1" t="s">
        <v>953</v>
      </c>
      <c r="R2534" s="1" t="s">
        <v>953</v>
      </c>
      <c r="S2534" s="1" t="s">
        <v>955</v>
      </c>
      <c r="T2534" s="1" t="s">
        <v>56</v>
      </c>
      <c r="U2534" s="1" t="s">
        <v>117</v>
      </c>
      <c r="V2534">
        <v>309</v>
      </c>
      <c r="W2534" s="1" t="s">
        <v>1120</v>
      </c>
      <c r="X2534" s="1" t="s">
        <v>38</v>
      </c>
      <c r="Y2534" s="2">
        <v>44070</v>
      </c>
      <c r="Z2534">
        <v>5.3</v>
      </c>
      <c r="AA2534" s="1" t="s">
        <v>39</v>
      </c>
    </row>
    <row r="2535" spans="1:28" x14ac:dyDescent="0.3">
      <c r="A2535" s="1" t="s">
        <v>7252</v>
      </c>
      <c r="B2535" s="1" t="s">
        <v>7253</v>
      </c>
      <c r="C2535" s="1" t="s">
        <v>252</v>
      </c>
      <c r="D2535" s="1" t="s">
        <v>7240</v>
      </c>
      <c r="E2535">
        <v>4</v>
      </c>
      <c r="F2535">
        <v>42</v>
      </c>
      <c r="G2535" s="1" t="s">
        <v>44</v>
      </c>
      <c r="H2535" s="2">
        <v>45841</v>
      </c>
      <c r="I2535" s="1" t="s">
        <v>252</v>
      </c>
      <c r="J2535" s="1" t="s">
        <v>462</v>
      </c>
      <c r="K2535" s="1" t="s">
        <v>7240</v>
      </c>
      <c r="L2535" s="2">
        <v>45831</v>
      </c>
      <c r="M2535">
        <v>8</v>
      </c>
      <c r="N2535">
        <v>20</v>
      </c>
      <c r="O2535">
        <v>0</v>
      </c>
      <c r="P2535">
        <v>333.6</v>
      </c>
      <c r="Q2535" s="1" t="s">
        <v>252</v>
      </c>
      <c r="R2535" s="1" t="s">
        <v>252</v>
      </c>
      <c r="S2535" s="1" t="s">
        <v>254</v>
      </c>
      <c r="T2535" s="1" t="s">
        <v>35</v>
      </c>
      <c r="U2535" s="1" t="s">
        <v>39</v>
      </c>
      <c r="V2535">
        <v>417</v>
      </c>
      <c r="W2535" s="1" t="s">
        <v>464</v>
      </c>
      <c r="X2535" s="1" t="s">
        <v>137</v>
      </c>
      <c r="Y2535" s="2">
        <v>43178</v>
      </c>
      <c r="Z2535">
        <v>7.8</v>
      </c>
      <c r="AA2535" s="1" t="s">
        <v>39</v>
      </c>
    </row>
    <row r="2536" spans="1:28" x14ac:dyDescent="0.3">
      <c r="A2536" s="1" t="s">
        <v>7254</v>
      </c>
      <c r="B2536" s="1" t="s">
        <v>7255</v>
      </c>
      <c r="C2536" s="1" t="s">
        <v>219</v>
      </c>
      <c r="D2536" s="1" t="s">
        <v>4201</v>
      </c>
      <c r="E2536">
        <v>3</v>
      </c>
      <c r="F2536">
        <v>54</v>
      </c>
      <c r="G2536" s="1" t="s">
        <v>44</v>
      </c>
      <c r="H2536" s="2">
        <v>45734</v>
      </c>
      <c r="I2536" s="1" t="s">
        <v>219</v>
      </c>
      <c r="J2536" s="1" t="s">
        <v>291</v>
      </c>
      <c r="K2536" s="1" t="s">
        <v>4201</v>
      </c>
      <c r="L2536" s="2">
        <v>45717</v>
      </c>
      <c r="M2536">
        <v>6</v>
      </c>
      <c r="N2536">
        <v>20</v>
      </c>
      <c r="O2536">
        <v>0</v>
      </c>
      <c r="P2536">
        <v>565.6</v>
      </c>
      <c r="Q2536" s="1" t="s">
        <v>219</v>
      </c>
      <c r="R2536" s="1" t="s">
        <v>219</v>
      </c>
      <c r="S2536" s="1" t="s">
        <v>222</v>
      </c>
      <c r="T2536" s="1" t="s">
        <v>35</v>
      </c>
      <c r="U2536" s="1" t="s">
        <v>223</v>
      </c>
      <c r="V2536">
        <v>707</v>
      </c>
      <c r="W2536" s="1" t="s">
        <v>293</v>
      </c>
      <c r="X2536" s="1" t="s">
        <v>48</v>
      </c>
      <c r="Y2536" s="2">
        <v>44560</v>
      </c>
      <c r="Z2536">
        <v>4</v>
      </c>
      <c r="AA2536" s="1" t="s">
        <v>39</v>
      </c>
    </row>
    <row r="2537" spans="1:28" x14ac:dyDescent="0.3">
      <c r="A2537" s="1" t="s">
        <v>7256</v>
      </c>
      <c r="B2537" s="1" t="s">
        <v>7257</v>
      </c>
      <c r="C2537" s="1" t="s">
        <v>2021</v>
      </c>
      <c r="D2537" s="1" t="s">
        <v>3270</v>
      </c>
      <c r="E2537">
        <v>4</v>
      </c>
      <c r="F2537">
        <v>64</v>
      </c>
      <c r="G2537" s="1" t="s">
        <v>32</v>
      </c>
      <c r="H2537" s="2">
        <v>45850</v>
      </c>
      <c r="I2537" s="1" t="s">
        <v>2021</v>
      </c>
      <c r="J2537" s="1" t="s">
        <v>159</v>
      </c>
      <c r="K2537" s="1" t="s">
        <v>3270</v>
      </c>
      <c r="L2537" s="2">
        <v>45832</v>
      </c>
      <c r="M2537">
        <v>4</v>
      </c>
      <c r="N2537">
        <v>0</v>
      </c>
      <c r="O2537">
        <v>0</v>
      </c>
      <c r="P2537">
        <v>427</v>
      </c>
      <c r="Q2537" s="1" t="s">
        <v>2021</v>
      </c>
      <c r="R2537" s="1" t="s">
        <v>2021</v>
      </c>
      <c r="S2537" s="1" t="s">
        <v>2023</v>
      </c>
      <c r="T2537" s="1" t="s">
        <v>134</v>
      </c>
      <c r="U2537" s="1" t="s">
        <v>144</v>
      </c>
      <c r="V2537">
        <v>427</v>
      </c>
      <c r="W2537" s="1" t="s">
        <v>161</v>
      </c>
      <c r="X2537" s="1" t="s">
        <v>59</v>
      </c>
      <c r="Y2537" s="2">
        <v>43812</v>
      </c>
      <c r="Z2537">
        <v>6.1</v>
      </c>
      <c r="AA2537" s="1" t="s">
        <v>39</v>
      </c>
    </row>
    <row r="2538" spans="1:28" x14ac:dyDescent="0.3">
      <c r="A2538" s="1" t="s">
        <v>7258</v>
      </c>
      <c r="B2538" s="1" t="s">
        <v>7259</v>
      </c>
      <c r="C2538" s="1" t="s">
        <v>1616</v>
      </c>
      <c r="D2538" s="1" t="s">
        <v>1034</v>
      </c>
      <c r="E2538">
        <v>4</v>
      </c>
      <c r="F2538">
        <v>49</v>
      </c>
      <c r="G2538" s="1" t="s">
        <v>32</v>
      </c>
      <c r="H2538" s="2">
        <v>45876</v>
      </c>
      <c r="I2538" s="1" t="s">
        <v>1616</v>
      </c>
      <c r="J2538" s="1" t="s">
        <v>123</v>
      </c>
      <c r="K2538" s="1" t="s">
        <v>1034</v>
      </c>
      <c r="L2538" s="2">
        <v>45865</v>
      </c>
      <c r="M2538">
        <v>3</v>
      </c>
      <c r="N2538">
        <v>0</v>
      </c>
      <c r="O2538">
        <v>0</v>
      </c>
      <c r="P2538">
        <v>4894</v>
      </c>
      <c r="Q2538" s="1" t="s">
        <v>1616</v>
      </c>
      <c r="R2538" s="1" t="s">
        <v>1616</v>
      </c>
      <c r="S2538" s="1" t="s">
        <v>1617</v>
      </c>
      <c r="T2538" s="1" t="s">
        <v>90</v>
      </c>
      <c r="U2538" s="1" t="s">
        <v>266</v>
      </c>
      <c r="V2538">
        <v>4894</v>
      </c>
      <c r="W2538" s="1" t="s">
        <v>126</v>
      </c>
      <c r="X2538" s="1" t="s">
        <v>127</v>
      </c>
      <c r="Y2538" s="2">
        <v>44230</v>
      </c>
      <c r="Z2538">
        <v>4.9000000000000004</v>
      </c>
      <c r="AA2538" s="1" t="s">
        <v>39</v>
      </c>
    </row>
    <row r="2539" spans="1:28" x14ac:dyDescent="0.3">
      <c r="A2539" s="1" t="s">
        <v>7260</v>
      </c>
      <c r="B2539" s="1" t="s">
        <v>7261</v>
      </c>
      <c r="C2539" s="1" t="s">
        <v>1502</v>
      </c>
      <c r="D2539" s="1" t="s">
        <v>7011</v>
      </c>
      <c r="E2539">
        <v>5</v>
      </c>
      <c r="F2539">
        <v>46</v>
      </c>
      <c r="G2539" s="1" t="s">
        <v>44</v>
      </c>
      <c r="H2539" s="2">
        <v>45845</v>
      </c>
      <c r="I2539" s="1" t="s">
        <v>1502</v>
      </c>
      <c r="J2539" s="1" t="s">
        <v>1119</v>
      </c>
      <c r="K2539" s="1" t="s">
        <v>7011</v>
      </c>
      <c r="L2539" s="2">
        <v>45823</v>
      </c>
      <c r="M2539">
        <v>8</v>
      </c>
      <c r="N2539">
        <v>15</v>
      </c>
      <c r="O2539">
        <v>0</v>
      </c>
      <c r="P2539">
        <v>91.8</v>
      </c>
      <c r="Q2539" s="1" t="s">
        <v>1502</v>
      </c>
      <c r="R2539" s="1" t="s">
        <v>1502</v>
      </c>
      <c r="S2539" s="1" t="s">
        <v>1504</v>
      </c>
      <c r="T2539" s="1" t="s">
        <v>134</v>
      </c>
      <c r="U2539" s="1" t="s">
        <v>366</v>
      </c>
      <c r="V2539">
        <v>108</v>
      </c>
      <c r="W2539" s="1" t="s">
        <v>1120</v>
      </c>
      <c r="X2539" s="1" t="s">
        <v>38</v>
      </c>
      <c r="Y2539" s="2">
        <v>44070</v>
      </c>
      <c r="Z2539">
        <v>5.3</v>
      </c>
      <c r="AA2539" s="1" t="s">
        <v>39</v>
      </c>
    </row>
    <row r="2540" spans="1:28" x14ac:dyDescent="0.3">
      <c r="A2540" s="1" t="s">
        <v>7262</v>
      </c>
      <c r="B2540" s="1" t="s">
        <v>7263</v>
      </c>
      <c r="C2540" s="1" t="s">
        <v>413</v>
      </c>
      <c r="D2540" s="1" t="s">
        <v>3530</v>
      </c>
      <c r="E2540">
        <v>2</v>
      </c>
      <c r="F2540">
        <v>99</v>
      </c>
      <c r="G2540" s="1" t="s">
        <v>44</v>
      </c>
      <c r="H2540" s="2">
        <v>45695</v>
      </c>
      <c r="I2540" s="1" t="s">
        <v>413</v>
      </c>
      <c r="J2540" s="1" t="s">
        <v>123</v>
      </c>
      <c r="K2540" s="1" t="s">
        <v>3530</v>
      </c>
      <c r="L2540" s="2">
        <v>45674</v>
      </c>
      <c r="M2540">
        <v>5</v>
      </c>
      <c r="O2540">
        <v>0</v>
      </c>
      <c r="P2540">
        <v>458</v>
      </c>
      <c r="Q2540" s="1" t="s">
        <v>413</v>
      </c>
      <c r="R2540" s="1" t="s">
        <v>413</v>
      </c>
      <c r="S2540" s="1" t="s">
        <v>415</v>
      </c>
      <c r="T2540" s="1" t="s">
        <v>107</v>
      </c>
      <c r="U2540" s="1" t="s">
        <v>416</v>
      </c>
      <c r="V2540">
        <v>458</v>
      </c>
      <c r="W2540" s="1" t="s">
        <v>126</v>
      </c>
      <c r="X2540" s="1" t="s">
        <v>127</v>
      </c>
      <c r="Y2540" s="2">
        <v>44230</v>
      </c>
      <c r="Z2540">
        <v>4.9000000000000004</v>
      </c>
      <c r="AA2540" s="1" t="s">
        <v>173</v>
      </c>
      <c r="AB2540">
        <v>1</v>
      </c>
    </row>
    <row r="2541" spans="1:28" x14ac:dyDescent="0.3">
      <c r="A2541" s="1" t="s">
        <v>7264</v>
      </c>
      <c r="B2541" s="1" t="s">
        <v>7265</v>
      </c>
      <c r="C2541" s="1" t="s">
        <v>387</v>
      </c>
      <c r="D2541" s="1" t="s">
        <v>7266</v>
      </c>
      <c r="E2541">
        <v>3</v>
      </c>
      <c r="F2541">
        <v>100</v>
      </c>
      <c r="G2541" s="1" t="s">
        <v>32</v>
      </c>
      <c r="H2541" s="2">
        <v>45708</v>
      </c>
      <c r="I2541" s="1" t="s">
        <v>387</v>
      </c>
      <c r="J2541" s="1" t="s">
        <v>298</v>
      </c>
      <c r="K2541" s="1" t="s">
        <v>7266</v>
      </c>
      <c r="L2541" s="2">
        <v>45689</v>
      </c>
      <c r="M2541">
        <v>5</v>
      </c>
      <c r="N2541">
        <v>5</v>
      </c>
      <c r="O2541">
        <v>0</v>
      </c>
      <c r="P2541">
        <v>23395.65</v>
      </c>
      <c r="Q2541" s="1" t="s">
        <v>387</v>
      </c>
      <c r="R2541" s="1" t="s">
        <v>387</v>
      </c>
      <c r="S2541" s="1" t="s">
        <v>389</v>
      </c>
      <c r="T2541" s="1" t="s">
        <v>75</v>
      </c>
      <c r="U2541" s="1" t="s">
        <v>76</v>
      </c>
      <c r="V2541">
        <v>24627</v>
      </c>
      <c r="W2541" s="1" t="s">
        <v>301</v>
      </c>
      <c r="X2541" s="1" t="s">
        <v>137</v>
      </c>
      <c r="Y2541" s="2">
        <v>44620</v>
      </c>
      <c r="Z2541">
        <v>3.8</v>
      </c>
      <c r="AA2541" s="1" t="s">
        <v>39</v>
      </c>
    </row>
    <row r="2542" spans="1:28" x14ac:dyDescent="0.3">
      <c r="A2542" s="1" t="s">
        <v>7267</v>
      </c>
      <c r="B2542" s="1" t="s">
        <v>7268</v>
      </c>
      <c r="C2542" s="1" t="s">
        <v>733</v>
      </c>
      <c r="D2542" s="1" t="s">
        <v>5338</v>
      </c>
      <c r="E2542">
        <v>2</v>
      </c>
      <c r="F2542">
        <v>73</v>
      </c>
      <c r="G2542" s="1" t="s">
        <v>32</v>
      </c>
      <c r="H2542" s="2">
        <v>45824</v>
      </c>
      <c r="I2542" s="1" t="s">
        <v>733</v>
      </c>
      <c r="J2542" s="1" t="s">
        <v>229</v>
      </c>
      <c r="K2542" s="1" t="s">
        <v>5338</v>
      </c>
      <c r="L2542" s="2">
        <v>45810</v>
      </c>
      <c r="M2542">
        <v>4</v>
      </c>
      <c r="N2542">
        <v>0</v>
      </c>
      <c r="O2542">
        <v>1</v>
      </c>
      <c r="P2542">
        <v>267</v>
      </c>
      <c r="Q2542" s="1" t="s">
        <v>733</v>
      </c>
      <c r="R2542" s="1" t="s">
        <v>733</v>
      </c>
      <c r="S2542" s="1" t="s">
        <v>735</v>
      </c>
      <c r="T2542" s="1" t="s">
        <v>35</v>
      </c>
      <c r="U2542" s="1" t="s">
        <v>36</v>
      </c>
      <c r="V2542">
        <v>267</v>
      </c>
      <c r="W2542" s="1" t="s">
        <v>231</v>
      </c>
      <c r="X2542" s="1" t="s">
        <v>127</v>
      </c>
      <c r="Y2542" s="2">
        <v>43596</v>
      </c>
      <c r="Z2542">
        <v>6.6</v>
      </c>
      <c r="AA2542" s="1" t="s">
        <v>858</v>
      </c>
      <c r="AB2542">
        <v>1</v>
      </c>
    </row>
    <row r="2543" spans="1:28" x14ac:dyDescent="0.3">
      <c r="A2543" s="1" t="s">
        <v>7269</v>
      </c>
      <c r="B2543" s="1" t="s">
        <v>7270</v>
      </c>
      <c r="C2543" s="1" t="s">
        <v>94</v>
      </c>
      <c r="D2543" s="1" t="s">
        <v>7271</v>
      </c>
      <c r="E2543">
        <v>3</v>
      </c>
      <c r="F2543">
        <v>48</v>
      </c>
      <c r="G2543" s="1" t="s">
        <v>32</v>
      </c>
      <c r="H2543" s="2">
        <v>45998</v>
      </c>
      <c r="I2543" s="1" t="s">
        <v>94</v>
      </c>
      <c r="J2543" s="1" t="s">
        <v>73</v>
      </c>
      <c r="K2543" s="1" t="s">
        <v>7271</v>
      </c>
      <c r="L2543" s="2">
        <v>45984</v>
      </c>
      <c r="M2543">
        <v>9</v>
      </c>
      <c r="N2543">
        <v>5</v>
      </c>
      <c r="O2543">
        <v>0</v>
      </c>
      <c r="P2543">
        <v>4315.8500000000004</v>
      </c>
      <c r="Q2543" s="1" t="s">
        <v>94</v>
      </c>
      <c r="R2543" s="1" t="s">
        <v>94</v>
      </c>
      <c r="S2543" s="1" t="s">
        <v>97</v>
      </c>
      <c r="T2543" s="1" t="s">
        <v>75</v>
      </c>
      <c r="U2543" s="1" t="s">
        <v>98</v>
      </c>
      <c r="V2543">
        <v>4543</v>
      </c>
      <c r="W2543" s="1" t="s">
        <v>77</v>
      </c>
      <c r="X2543" s="1" t="s">
        <v>38</v>
      </c>
      <c r="Y2543" s="2">
        <v>44193</v>
      </c>
      <c r="Z2543">
        <v>5</v>
      </c>
      <c r="AA2543" s="1" t="s">
        <v>192</v>
      </c>
      <c r="AB2543">
        <v>1</v>
      </c>
    </row>
    <row r="2544" spans="1:28" x14ac:dyDescent="0.3">
      <c r="A2544" s="1" t="s">
        <v>7272</v>
      </c>
      <c r="B2544" s="1" t="s">
        <v>7273</v>
      </c>
      <c r="C2544" s="1" t="s">
        <v>30</v>
      </c>
      <c r="D2544" s="1" t="s">
        <v>1404</v>
      </c>
      <c r="E2544">
        <v>4</v>
      </c>
      <c r="F2544">
        <v>98</v>
      </c>
      <c r="G2544" s="1" t="s">
        <v>44</v>
      </c>
      <c r="H2544" s="2">
        <v>45958</v>
      </c>
      <c r="I2544" s="1" t="s">
        <v>30</v>
      </c>
      <c r="J2544" s="1" t="s">
        <v>105</v>
      </c>
      <c r="K2544" s="1" t="s">
        <v>1404</v>
      </c>
      <c r="L2544" s="2">
        <v>45944</v>
      </c>
      <c r="M2544">
        <v>5</v>
      </c>
      <c r="N2544">
        <v>0</v>
      </c>
      <c r="O2544">
        <v>0</v>
      </c>
      <c r="P2544">
        <v>556</v>
      </c>
      <c r="Q2544" s="1" t="s">
        <v>30</v>
      </c>
      <c r="R2544" s="1" t="s">
        <v>30</v>
      </c>
      <c r="S2544" s="1" t="s">
        <v>34</v>
      </c>
      <c r="T2544" s="1" t="s">
        <v>35</v>
      </c>
      <c r="U2544" s="1" t="s">
        <v>36</v>
      </c>
      <c r="V2544">
        <v>556</v>
      </c>
      <c r="W2544" s="1" t="s">
        <v>109</v>
      </c>
      <c r="X2544" s="1" t="s">
        <v>110</v>
      </c>
      <c r="Y2544" s="2">
        <v>44203</v>
      </c>
      <c r="Z2544">
        <v>5</v>
      </c>
      <c r="AA2544" s="1" t="s">
        <v>39</v>
      </c>
    </row>
    <row r="2545" spans="1:28" x14ac:dyDescent="0.3">
      <c r="A2545" s="1" t="s">
        <v>7274</v>
      </c>
      <c r="B2545" s="1" t="s">
        <v>7275</v>
      </c>
      <c r="C2545" s="1" t="s">
        <v>1336</v>
      </c>
      <c r="D2545" s="1" t="s">
        <v>6253</v>
      </c>
      <c r="E2545">
        <v>4</v>
      </c>
      <c r="F2545">
        <v>85</v>
      </c>
      <c r="G2545" s="1" t="s">
        <v>32</v>
      </c>
      <c r="H2545" s="2">
        <v>45964</v>
      </c>
      <c r="I2545" s="1" t="s">
        <v>1336</v>
      </c>
      <c r="J2545" s="1" t="s">
        <v>298</v>
      </c>
      <c r="K2545" s="1" t="s">
        <v>6253</v>
      </c>
      <c r="L2545" s="2">
        <v>45956</v>
      </c>
      <c r="M2545">
        <v>4</v>
      </c>
      <c r="N2545">
        <v>40</v>
      </c>
      <c r="O2545">
        <v>0</v>
      </c>
      <c r="P2545">
        <v>141</v>
      </c>
      <c r="Q2545" s="1" t="s">
        <v>1336</v>
      </c>
      <c r="R2545" s="1" t="s">
        <v>1336</v>
      </c>
      <c r="S2545" s="1" t="s">
        <v>1338</v>
      </c>
      <c r="T2545" s="1" t="s">
        <v>134</v>
      </c>
      <c r="U2545" s="1" t="s">
        <v>135</v>
      </c>
      <c r="V2545">
        <v>235</v>
      </c>
      <c r="W2545" s="1" t="s">
        <v>301</v>
      </c>
      <c r="X2545" s="1" t="s">
        <v>137</v>
      </c>
      <c r="Y2545" s="2">
        <v>44620</v>
      </c>
      <c r="Z2545">
        <v>3.8</v>
      </c>
      <c r="AA2545" s="1" t="s">
        <v>39</v>
      </c>
    </row>
    <row r="2546" spans="1:28" x14ac:dyDescent="0.3">
      <c r="A2546" s="1" t="s">
        <v>7276</v>
      </c>
      <c r="B2546" s="1" t="s">
        <v>7277</v>
      </c>
      <c r="C2546" s="1" t="s">
        <v>696</v>
      </c>
      <c r="D2546" s="1" t="s">
        <v>7278</v>
      </c>
      <c r="E2546">
        <v>2</v>
      </c>
      <c r="F2546">
        <v>95</v>
      </c>
      <c r="G2546" s="1" t="s">
        <v>44</v>
      </c>
      <c r="H2546" s="2">
        <v>46036</v>
      </c>
      <c r="I2546" s="1" t="s">
        <v>696</v>
      </c>
      <c r="J2546" s="1" t="s">
        <v>306</v>
      </c>
      <c r="K2546" s="1" t="s">
        <v>7278</v>
      </c>
      <c r="L2546" s="2">
        <v>46017</v>
      </c>
      <c r="M2546">
        <v>11</v>
      </c>
      <c r="N2546">
        <v>10</v>
      </c>
      <c r="O2546">
        <v>1</v>
      </c>
      <c r="P2546">
        <v>194.4</v>
      </c>
      <c r="Q2546" s="1" t="s">
        <v>696</v>
      </c>
      <c r="R2546" s="1" t="s">
        <v>696</v>
      </c>
      <c r="S2546" s="1" t="s">
        <v>697</v>
      </c>
      <c r="T2546" s="1" t="s">
        <v>56</v>
      </c>
      <c r="U2546" s="1" t="s">
        <v>66</v>
      </c>
      <c r="V2546">
        <v>216</v>
      </c>
      <c r="W2546" s="1" t="s">
        <v>308</v>
      </c>
      <c r="X2546" s="1" t="s">
        <v>59</v>
      </c>
      <c r="Y2546" s="2">
        <v>45415</v>
      </c>
      <c r="Z2546">
        <v>1.7</v>
      </c>
      <c r="AA2546" s="1" t="s">
        <v>858</v>
      </c>
      <c r="AB2546">
        <v>1</v>
      </c>
    </row>
    <row r="2547" spans="1:28" x14ac:dyDescent="0.3">
      <c r="A2547" s="1" t="s">
        <v>7279</v>
      </c>
      <c r="B2547" s="1" t="s">
        <v>7280</v>
      </c>
      <c r="C2547" s="1" t="s">
        <v>2736</v>
      </c>
      <c r="D2547" s="1" t="s">
        <v>7281</v>
      </c>
      <c r="E2547">
        <v>4</v>
      </c>
      <c r="F2547">
        <v>73</v>
      </c>
      <c r="G2547" s="1" t="s">
        <v>44</v>
      </c>
      <c r="H2547" s="2">
        <v>45791</v>
      </c>
      <c r="I2547" s="1" t="s">
        <v>2736</v>
      </c>
      <c r="J2547" s="1" t="s">
        <v>123</v>
      </c>
      <c r="K2547" s="1" t="s">
        <v>7281</v>
      </c>
      <c r="L2547" s="2">
        <v>45777</v>
      </c>
      <c r="M2547">
        <v>3</v>
      </c>
      <c r="N2547">
        <v>0</v>
      </c>
      <c r="O2547">
        <v>0</v>
      </c>
      <c r="P2547">
        <v>1282</v>
      </c>
      <c r="Q2547" s="1" t="s">
        <v>2736</v>
      </c>
      <c r="R2547" s="1" t="s">
        <v>2736</v>
      </c>
      <c r="S2547" s="1" t="s">
        <v>2738</v>
      </c>
      <c r="T2547" s="1" t="s">
        <v>90</v>
      </c>
      <c r="U2547" s="1" t="s">
        <v>185</v>
      </c>
      <c r="V2547">
        <v>1282</v>
      </c>
      <c r="W2547" s="1" t="s">
        <v>126</v>
      </c>
      <c r="X2547" s="1" t="s">
        <v>127</v>
      </c>
      <c r="Y2547" s="2">
        <v>44230</v>
      </c>
      <c r="Z2547">
        <v>4.9000000000000004</v>
      </c>
      <c r="AA2547" s="1" t="s">
        <v>39</v>
      </c>
    </row>
    <row r="2548" spans="1:28" x14ac:dyDescent="0.3">
      <c r="A2548" s="1" t="s">
        <v>7282</v>
      </c>
      <c r="B2548" s="1" t="s">
        <v>7283</v>
      </c>
      <c r="C2548" s="1" t="s">
        <v>1620</v>
      </c>
      <c r="D2548" s="1" t="s">
        <v>7284</v>
      </c>
      <c r="E2548">
        <v>4</v>
      </c>
      <c r="F2548">
        <v>52</v>
      </c>
      <c r="G2548" s="1" t="s">
        <v>44</v>
      </c>
      <c r="H2548" s="2">
        <v>45706</v>
      </c>
      <c r="I2548" s="1" t="s">
        <v>1620</v>
      </c>
      <c r="J2548" s="1" t="s">
        <v>215</v>
      </c>
      <c r="K2548" s="1" t="s">
        <v>7284</v>
      </c>
      <c r="L2548" s="2">
        <v>45698</v>
      </c>
      <c r="M2548">
        <v>2</v>
      </c>
      <c r="N2548">
        <v>20</v>
      </c>
      <c r="O2548">
        <v>0</v>
      </c>
      <c r="P2548">
        <v>420.8</v>
      </c>
      <c r="Q2548" s="1" t="s">
        <v>1620</v>
      </c>
      <c r="R2548" s="1" t="s">
        <v>1620</v>
      </c>
      <c r="S2548" s="1" t="s">
        <v>1622</v>
      </c>
      <c r="T2548" s="1" t="s">
        <v>134</v>
      </c>
      <c r="U2548" s="1" t="s">
        <v>366</v>
      </c>
      <c r="V2548">
        <v>526</v>
      </c>
      <c r="W2548" s="1" t="s">
        <v>216</v>
      </c>
      <c r="X2548" s="1" t="s">
        <v>127</v>
      </c>
      <c r="Y2548" s="2">
        <v>45659</v>
      </c>
      <c r="Z2548">
        <v>1</v>
      </c>
      <c r="AA2548" s="1" t="s">
        <v>39</v>
      </c>
    </row>
    <row r="2549" spans="1:28" x14ac:dyDescent="0.3">
      <c r="A2549" s="1" t="s">
        <v>7285</v>
      </c>
      <c r="B2549" s="1" t="s">
        <v>7286</v>
      </c>
      <c r="C2549" s="1" t="s">
        <v>637</v>
      </c>
      <c r="D2549" s="1" t="s">
        <v>4534</v>
      </c>
      <c r="E2549">
        <v>4</v>
      </c>
      <c r="F2549">
        <v>72</v>
      </c>
      <c r="G2549" s="1" t="s">
        <v>32</v>
      </c>
      <c r="H2549" s="2">
        <v>46029</v>
      </c>
      <c r="I2549" s="1" t="s">
        <v>637</v>
      </c>
      <c r="J2549" s="1" t="s">
        <v>204</v>
      </c>
      <c r="K2549" s="1" t="s">
        <v>4534</v>
      </c>
      <c r="L2549" s="2">
        <v>46018</v>
      </c>
      <c r="M2549">
        <v>4</v>
      </c>
      <c r="N2549">
        <v>15</v>
      </c>
      <c r="O2549">
        <v>0</v>
      </c>
      <c r="P2549">
        <v>782.85</v>
      </c>
      <c r="Q2549" s="1" t="s">
        <v>637</v>
      </c>
      <c r="R2549" s="1" t="s">
        <v>637</v>
      </c>
      <c r="S2549" s="1" t="s">
        <v>639</v>
      </c>
      <c r="T2549" s="1" t="s">
        <v>107</v>
      </c>
      <c r="U2549" s="1" t="s">
        <v>108</v>
      </c>
      <c r="V2549">
        <v>921</v>
      </c>
      <c r="W2549" s="1" t="s">
        <v>206</v>
      </c>
      <c r="X2549" s="1" t="s">
        <v>137</v>
      </c>
      <c r="Y2549" s="2">
        <v>43138</v>
      </c>
      <c r="Z2549">
        <v>7.9</v>
      </c>
      <c r="AA2549" s="1" t="s">
        <v>39</v>
      </c>
    </row>
    <row r="2550" spans="1:28" x14ac:dyDescent="0.3">
      <c r="A2550" s="1" t="s">
        <v>7287</v>
      </c>
      <c r="B2550" s="1" t="s">
        <v>7288</v>
      </c>
      <c r="C2550" s="1" t="s">
        <v>472</v>
      </c>
      <c r="D2550" s="1" t="s">
        <v>7289</v>
      </c>
      <c r="E2550">
        <v>5</v>
      </c>
      <c r="F2550">
        <v>93</v>
      </c>
      <c r="G2550" s="1" t="s">
        <v>32</v>
      </c>
      <c r="H2550" s="2">
        <v>45823</v>
      </c>
      <c r="I2550" s="1" t="s">
        <v>472</v>
      </c>
      <c r="J2550" s="1" t="s">
        <v>284</v>
      </c>
      <c r="K2550" s="1" t="s">
        <v>7289</v>
      </c>
      <c r="L2550" s="2">
        <v>45811</v>
      </c>
      <c r="M2550">
        <v>7</v>
      </c>
      <c r="N2550">
        <v>5</v>
      </c>
      <c r="O2550">
        <v>0</v>
      </c>
      <c r="P2550">
        <v>106.4</v>
      </c>
      <c r="Q2550" s="1" t="s">
        <v>472</v>
      </c>
      <c r="R2550" s="1" t="s">
        <v>472</v>
      </c>
      <c r="S2550" s="1" t="s">
        <v>474</v>
      </c>
      <c r="T2550" s="1" t="s">
        <v>134</v>
      </c>
      <c r="U2550" s="1" t="s">
        <v>135</v>
      </c>
      <c r="V2550">
        <v>112</v>
      </c>
      <c r="W2550" s="1" t="s">
        <v>286</v>
      </c>
      <c r="X2550" s="1" t="s">
        <v>127</v>
      </c>
      <c r="Y2550" s="2">
        <v>45629</v>
      </c>
      <c r="Z2550">
        <v>1.1000000000000001</v>
      </c>
      <c r="AA2550" s="1" t="s">
        <v>39</v>
      </c>
    </row>
    <row r="2551" spans="1:28" x14ac:dyDescent="0.3">
      <c r="A2551" s="1" t="s">
        <v>7290</v>
      </c>
      <c r="B2551" s="1" t="s">
        <v>7291</v>
      </c>
      <c r="C2551" s="1" t="s">
        <v>1133</v>
      </c>
      <c r="D2551" s="1" t="s">
        <v>1412</v>
      </c>
      <c r="E2551">
        <v>3</v>
      </c>
      <c r="F2551">
        <v>46</v>
      </c>
      <c r="G2551" s="1" t="s">
        <v>44</v>
      </c>
      <c r="H2551" s="2">
        <v>45976</v>
      </c>
      <c r="I2551" s="1" t="s">
        <v>1133</v>
      </c>
      <c r="J2551" s="1" t="s">
        <v>215</v>
      </c>
      <c r="K2551" s="1" t="s">
        <v>1412</v>
      </c>
      <c r="L2551" s="2">
        <v>45972</v>
      </c>
      <c r="M2551">
        <v>3</v>
      </c>
      <c r="N2551">
        <v>0</v>
      </c>
      <c r="O2551">
        <v>0</v>
      </c>
      <c r="P2551">
        <v>3119</v>
      </c>
      <c r="Q2551" s="1" t="s">
        <v>1133</v>
      </c>
      <c r="R2551" s="1" t="s">
        <v>1133</v>
      </c>
      <c r="S2551" s="1" t="s">
        <v>1135</v>
      </c>
      <c r="T2551" s="1" t="s">
        <v>107</v>
      </c>
      <c r="U2551" s="1" t="s">
        <v>108</v>
      </c>
      <c r="V2551">
        <v>3119</v>
      </c>
      <c r="W2551" s="1" t="s">
        <v>216</v>
      </c>
      <c r="X2551" s="1" t="s">
        <v>127</v>
      </c>
      <c r="Y2551" s="2">
        <v>45659</v>
      </c>
      <c r="Z2551">
        <v>1</v>
      </c>
      <c r="AA2551" s="1" t="s">
        <v>827</v>
      </c>
      <c r="AB2551">
        <v>1</v>
      </c>
    </row>
    <row r="2552" spans="1:28" x14ac:dyDescent="0.3">
      <c r="A2552" s="1" t="s">
        <v>7292</v>
      </c>
      <c r="B2552" s="1" t="s">
        <v>7293</v>
      </c>
      <c r="C2552" s="1" t="s">
        <v>1620</v>
      </c>
      <c r="D2552" s="1" t="s">
        <v>7294</v>
      </c>
      <c r="E2552">
        <v>4</v>
      </c>
      <c r="F2552">
        <v>36</v>
      </c>
      <c r="G2552" s="1" t="s">
        <v>44</v>
      </c>
      <c r="H2552" s="2">
        <v>45724</v>
      </c>
      <c r="I2552" s="1" t="s">
        <v>1620</v>
      </c>
      <c r="J2552" s="1" t="s">
        <v>592</v>
      </c>
      <c r="K2552" s="1" t="s">
        <v>7294</v>
      </c>
      <c r="L2552" s="2">
        <v>45717</v>
      </c>
      <c r="M2552">
        <v>4</v>
      </c>
      <c r="N2552">
        <v>5</v>
      </c>
      <c r="O2552">
        <v>0</v>
      </c>
      <c r="P2552">
        <v>499.7</v>
      </c>
      <c r="Q2552" s="1" t="s">
        <v>1620</v>
      </c>
      <c r="R2552" s="1" t="s">
        <v>1620</v>
      </c>
      <c r="S2552" s="1" t="s">
        <v>1622</v>
      </c>
      <c r="T2552" s="1" t="s">
        <v>134</v>
      </c>
      <c r="U2552" s="1" t="s">
        <v>366</v>
      </c>
      <c r="V2552">
        <v>526</v>
      </c>
      <c r="W2552" s="1" t="s">
        <v>593</v>
      </c>
      <c r="X2552" s="1" t="s">
        <v>127</v>
      </c>
      <c r="Y2552" s="2">
        <v>44133</v>
      </c>
      <c r="Z2552">
        <v>5.2</v>
      </c>
      <c r="AA2552" s="1" t="s">
        <v>39</v>
      </c>
    </row>
    <row r="2553" spans="1:28" x14ac:dyDescent="0.3">
      <c r="A2553" s="1" t="s">
        <v>7295</v>
      </c>
      <c r="B2553" s="1" t="s">
        <v>7296</v>
      </c>
      <c r="C2553" s="1" t="s">
        <v>1059</v>
      </c>
      <c r="D2553" s="1" t="s">
        <v>7297</v>
      </c>
      <c r="E2553">
        <v>5</v>
      </c>
      <c r="F2553">
        <v>63</v>
      </c>
      <c r="G2553" s="1" t="s">
        <v>44</v>
      </c>
      <c r="H2553" s="2">
        <v>45769</v>
      </c>
      <c r="I2553" s="1" t="s">
        <v>1059</v>
      </c>
      <c r="J2553" s="1" t="s">
        <v>64</v>
      </c>
      <c r="K2553" s="1" t="s">
        <v>7297</v>
      </c>
      <c r="L2553" s="2">
        <v>45762</v>
      </c>
      <c r="M2553">
        <v>4</v>
      </c>
      <c r="N2553">
        <v>0</v>
      </c>
      <c r="O2553">
        <v>0</v>
      </c>
      <c r="P2553">
        <v>15312</v>
      </c>
      <c r="Q2553" s="1" t="s">
        <v>1059</v>
      </c>
      <c r="R2553" s="1" t="s">
        <v>1059</v>
      </c>
      <c r="S2553" s="1" t="s">
        <v>1061</v>
      </c>
      <c r="T2553" s="1" t="s">
        <v>75</v>
      </c>
      <c r="U2553" s="1" t="s">
        <v>237</v>
      </c>
      <c r="V2553">
        <v>15312</v>
      </c>
      <c r="W2553" s="1" t="s">
        <v>67</v>
      </c>
      <c r="X2553" s="1" t="s">
        <v>59</v>
      </c>
      <c r="Y2553" s="2">
        <v>44275</v>
      </c>
      <c r="Z2553">
        <v>4.8</v>
      </c>
      <c r="AA2553" s="1" t="s">
        <v>39</v>
      </c>
    </row>
    <row r="2554" spans="1:28" x14ac:dyDescent="0.3">
      <c r="A2554" s="1" t="s">
        <v>7298</v>
      </c>
      <c r="B2554" s="1" t="s">
        <v>7299</v>
      </c>
      <c r="C2554" s="1" t="s">
        <v>2220</v>
      </c>
      <c r="D2554" s="1" t="s">
        <v>461</v>
      </c>
      <c r="E2554">
        <v>4</v>
      </c>
      <c r="F2554">
        <v>20</v>
      </c>
      <c r="G2554" s="1" t="s">
        <v>44</v>
      </c>
      <c r="H2554" s="2">
        <v>45860</v>
      </c>
      <c r="I2554" s="1" t="s">
        <v>2220</v>
      </c>
      <c r="J2554" s="1" t="s">
        <v>242</v>
      </c>
      <c r="K2554" s="1" t="s">
        <v>461</v>
      </c>
      <c r="L2554" s="2">
        <v>45852</v>
      </c>
      <c r="M2554">
        <v>4</v>
      </c>
      <c r="N2554">
        <v>0</v>
      </c>
      <c r="O2554">
        <v>0</v>
      </c>
      <c r="P2554">
        <v>2857</v>
      </c>
      <c r="Q2554" s="1" t="s">
        <v>2220</v>
      </c>
      <c r="R2554" s="1" t="s">
        <v>2220</v>
      </c>
      <c r="S2554" s="1" t="s">
        <v>2222</v>
      </c>
      <c r="T2554" s="1" t="s">
        <v>75</v>
      </c>
      <c r="U2554" s="1" t="s">
        <v>314</v>
      </c>
      <c r="V2554">
        <v>2857</v>
      </c>
      <c r="W2554" s="1" t="s">
        <v>244</v>
      </c>
      <c r="X2554" s="1" t="s">
        <v>48</v>
      </c>
      <c r="Y2554" s="2">
        <v>44403</v>
      </c>
      <c r="Z2554">
        <v>4.4000000000000004</v>
      </c>
      <c r="AA2554" s="1" t="s">
        <v>39</v>
      </c>
    </row>
    <row r="2555" spans="1:28" x14ac:dyDescent="0.3">
      <c r="A2555" s="1" t="s">
        <v>7300</v>
      </c>
      <c r="B2555" s="1" t="s">
        <v>7301</v>
      </c>
      <c r="C2555" s="1" t="s">
        <v>1543</v>
      </c>
      <c r="D2555" s="1" t="s">
        <v>5353</v>
      </c>
      <c r="E2555">
        <v>3</v>
      </c>
      <c r="F2555">
        <v>125</v>
      </c>
      <c r="G2555" s="1" t="s">
        <v>44</v>
      </c>
      <c r="H2555" s="2">
        <v>45843</v>
      </c>
      <c r="I2555" s="1" t="s">
        <v>1543</v>
      </c>
      <c r="J2555" s="1" t="s">
        <v>33</v>
      </c>
      <c r="K2555" s="1" t="s">
        <v>5353</v>
      </c>
      <c r="L2555" s="2">
        <v>45836</v>
      </c>
      <c r="M2555">
        <v>6</v>
      </c>
      <c r="N2555">
        <v>20</v>
      </c>
      <c r="O2555">
        <v>0</v>
      </c>
      <c r="P2555">
        <v>1648</v>
      </c>
      <c r="Q2555" s="1" t="s">
        <v>1543</v>
      </c>
      <c r="R2555" s="1" t="s">
        <v>1543</v>
      </c>
      <c r="S2555" s="1" t="s">
        <v>1545</v>
      </c>
      <c r="T2555" s="1" t="s">
        <v>56</v>
      </c>
      <c r="U2555" s="1" t="s">
        <v>66</v>
      </c>
      <c r="V2555">
        <v>2060</v>
      </c>
      <c r="W2555" s="1" t="s">
        <v>37</v>
      </c>
      <c r="X2555" s="1" t="s">
        <v>38</v>
      </c>
      <c r="Y2555" s="2">
        <v>43032</v>
      </c>
      <c r="Z2555">
        <v>8.1999999999999993</v>
      </c>
      <c r="AA2555" s="1" t="s">
        <v>39</v>
      </c>
    </row>
    <row r="2556" spans="1:28" x14ac:dyDescent="0.3">
      <c r="A2556" s="1" t="s">
        <v>7302</v>
      </c>
      <c r="B2556" s="1" t="s">
        <v>7303</v>
      </c>
      <c r="C2556" s="1" t="s">
        <v>227</v>
      </c>
      <c r="D2556" s="1" t="s">
        <v>3088</v>
      </c>
      <c r="E2556">
        <v>3</v>
      </c>
      <c r="F2556">
        <v>137</v>
      </c>
      <c r="G2556" s="1" t="s">
        <v>44</v>
      </c>
      <c r="H2556" s="2">
        <v>45911</v>
      </c>
      <c r="I2556" s="1" t="s">
        <v>227</v>
      </c>
      <c r="J2556" s="1" t="s">
        <v>115</v>
      </c>
      <c r="K2556" s="1" t="s">
        <v>3088</v>
      </c>
      <c r="L2556" s="2">
        <v>45894</v>
      </c>
      <c r="M2556">
        <v>4</v>
      </c>
      <c r="N2556">
        <v>0</v>
      </c>
      <c r="O2556">
        <v>0</v>
      </c>
      <c r="P2556">
        <v>25435</v>
      </c>
      <c r="Q2556" s="1" t="s">
        <v>227</v>
      </c>
      <c r="R2556" s="1" t="s">
        <v>227</v>
      </c>
      <c r="S2556" s="1" t="s">
        <v>230</v>
      </c>
      <c r="T2556" s="1" t="s">
        <v>75</v>
      </c>
      <c r="U2556" s="1" t="s">
        <v>98</v>
      </c>
      <c r="V2556">
        <v>25435</v>
      </c>
      <c r="W2556" s="1" t="s">
        <v>118</v>
      </c>
      <c r="X2556" s="1" t="s">
        <v>59</v>
      </c>
      <c r="Y2556" s="2">
        <v>43824</v>
      </c>
      <c r="Z2556">
        <v>6</v>
      </c>
      <c r="AA2556" s="1" t="s">
        <v>39</v>
      </c>
    </row>
    <row r="2557" spans="1:28" x14ac:dyDescent="0.3">
      <c r="A2557" s="1" t="s">
        <v>7304</v>
      </c>
      <c r="B2557" s="1" t="s">
        <v>7305</v>
      </c>
      <c r="C2557" s="1" t="s">
        <v>1133</v>
      </c>
      <c r="D2557" s="1" t="s">
        <v>5902</v>
      </c>
      <c r="E2557">
        <v>4</v>
      </c>
      <c r="F2557">
        <v>35</v>
      </c>
      <c r="G2557" s="1" t="s">
        <v>44</v>
      </c>
      <c r="H2557" s="2">
        <v>46013</v>
      </c>
      <c r="I2557" s="1" t="s">
        <v>1133</v>
      </c>
      <c r="J2557" s="1" t="s">
        <v>298</v>
      </c>
      <c r="K2557" s="1" t="s">
        <v>5902</v>
      </c>
      <c r="L2557" s="2">
        <v>45995</v>
      </c>
      <c r="M2557">
        <v>6</v>
      </c>
      <c r="N2557">
        <v>15</v>
      </c>
      <c r="O2557">
        <v>0</v>
      </c>
      <c r="P2557">
        <v>2651.15</v>
      </c>
      <c r="Q2557" s="1" t="s">
        <v>1133</v>
      </c>
      <c r="R2557" s="1" t="s">
        <v>1133</v>
      </c>
      <c r="S2557" s="1" t="s">
        <v>1135</v>
      </c>
      <c r="T2557" s="1" t="s">
        <v>107</v>
      </c>
      <c r="U2557" s="1" t="s">
        <v>108</v>
      </c>
      <c r="V2557">
        <v>3119</v>
      </c>
      <c r="W2557" s="1" t="s">
        <v>301</v>
      </c>
      <c r="X2557" s="1" t="s">
        <v>137</v>
      </c>
      <c r="Y2557" s="2">
        <v>44620</v>
      </c>
      <c r="Z2557">
        <v>3.8</v>
      </c>
      <c r="AA2557" s="1" t="s">
        <v>39</v>
      </c>
    </row>
    <row r="2558" spans="1:28" x14ac:dyDescent="0.3">
      <c r="A2558" s="1" t="s">
        <v>7306</v>
      </c>
      <c r="B2558" s="1" t="s">
        <v>7307</v>
      </c>
      <c r="C2558" s="1" t="s">
        <v>355</v>
      </c>
      <c r="D2558" s="1" t="s">
        <v>4943</v>
      </c>
      <c r="E2558">
        <v>3</v>
      </c>
      <c r="F2558">
        <v>49</v>
      </c>
      <c r="G2558" s="1" t="s">
        <v>401</v>
      </c>
      <c r="H2558" s="2">
        <v>45791</v>
      </c>
      <c r="I2558" s="1" t="s">
        <v>355</v>
      </c>
      <c r="J2558" s="1" t="s">
        <v>197</v>
      </c>
      <c r="K2558" s="1" t="s">
        <v>4943</v>
      </c>
      <c r="L2558" s="2">
        <v>45773</v>
      </c>
      <c r="M2558">
        <v>6</v>
      </c>
      <c r="N2558">
        <v>20</v>
      </c>
      <c r="O2558">
        <v>1</v>
      </c>
      <c r="P2558">
        <v>722.4</v>
      </c>
      <c r="Q2558" s="1" t="s">
        <v>355</v>
      </c>
      <c r="R2558" s="1" t="s">
        <v>355</v>
      </c>
      <c r="S2558" s="1" t="s">
        <v>358</v>
      </c>
      <c r="T2558" s="1" t="s">
        <v>56</v>
      </c>
      <c r="U2558" s="1" t="s">
        <v>359</v>
      </c>
      <c r="V2558">
        <v>903</v>
      </c>
      <c r="W2558" s="1" t="s">
        <v>199</v>
      </c>
      <c r="X2558" s="1" t="s">
        <v>59</v>
      </c>
      <c r="Y2558" s="2">
        <v>43613</v>
      </c>
      <c r="Z2558">
        <v>6.6</v>
      </c>
      <c r="AA2558" s="1" t="s">
        <v>39</v>
      </c>
    </row>
    <row r="2559" spans="1:28" x14ac:dyDescent="0.3">
      <c r="A2559" s="1" t="s">
        <v>7308</v>
      </c>
      <c r="B2559" s="1" t="s">
        <v>7309</v>
      </c>
      <c r="C2559" s="1" t="s">
        <v>1743</v>
      </c>
      <c r="D2559" s="1" t="s">
        <v>4948</v>
      </c>
      <c r="E2559">
        <v>5</v>
      </c>
      <c r="F2559">
        <v>3</v>
      </c>
      <c r="G2559" s="1" t="s">
        <v>32</v>
      </c>
      <c r="H2559" s="2">
        <v>45719</v>
      </c>
      <c r="I2559" s="1" t="s">
        <v>1743</v>
      </c>
      <c r="J2559" s="1" t="s">
        <v>54</v>
      </c>
      <c r="K2559" s="1" t="s">
        <v>4948</v>
      </c>
      <c r="L2559" s="2">
        <v>45704</v>
      </c>
      <c r="M2559">
        <v>-1</v>
      </c>
      <c r="N2559">
        <v>10</v>
      </c>
      <c r="O2559">
        <v>0</v>
      </c>
      <c r="P2559">
        <v>292.5</v>
      </c>
      <c r="Q2559" s="1" t="s">
        <v>1743</v>
      </c>
      <c r="R2559" s="1" t="s">
        <v>1743</v>
      </c>
      <c r="S2559" s="1" t="s">
        <v>1744</v>
      </c>
      <c r="T2559" s="1" t="s">
        <v>134</v>
      </c>
      <c r="U2559" s="1" t="s">
        <v>144</v>
      </c>
      <c r="V2559">
        <v>325</v>
      </c>
      <c r="W2559" s="1" t="s">
        <v>58</v>
      </c>
      <c r="X2559" s="1" t="s">
        <v>59</v>
      </c>
      <c r="Y2559" s="2">
        <v>44128</v>
      </c>
      <c r="Z2559">
        <v>5.2</v>
      </c>
      <c r="AA2559" s="1" t="s">
        <v>39</v>
      </c>
    </row>
    <row r="2560" spans="1:28" x14ac:dyDescent="0.3">
      <c r="A2560" s="1" t="s">
        <v>7310</v>
      </c>
      <c r="B2560" s="1" t="s">
        <v>7311</v>
      </c>
      <c r="C2560" s="1" t="s">
        <v>3078</v>
      </c>
      <c r="D2560" s="1" t="s">
        <v>5500</v>
      </c>
      <c r="E2560">
        <v>3</v>
      </c>
      <c r="F2560">
        <v>48</v>
      </c>
      <c r="G2560" s="1" t="s">
        <v>32</v>
      </c>
      <c r="H2560" s="2">
        <v>45819</v>
      </c>
      <c r="I2560" s="1" t="s">
        <v>3078</v>
      </c>
      <c r="J2560" s="1" t="s">
        <v>215</v>
      </c>
      <c r="K2560" s="1" t="s">
        <v>5500</v>
      </c>
      <c r="L2560" s="2">
        <v>45815</v>
      </c>
      <c r="M2560">
        <v>3</v>
      </c>
      <c r="N2560">
        <v>5</v>
      </c>
      <c r="O2560">
        <v>1</v>
      </c>
      <c r="P2560">
        <v>1286.3</v>
      </c>
      <c r="Q2560" s="1" t="s">
        <v>3078</v>
      </c>
      <c r="R2560" s="1" t="s">
        <v>3078</v>
      </c>
      <c r="S2560" s="1" t="s">
        <v>3079</v>
      </c>
      <c r="T2560" s="1" t="s">
        <v>107</v>
      </c>
      <c r="U2560" s="1" t="s">
        <v>125</v>
      </c>
      <c r="V2560">
        <v>1354</v>
      </c>
      <c r="W2560" s="1" t="s">
        <v>216</v>
      </c>
      <c r="X2560" s="1" t="s">
        <v>127</v>
      </c>
      <c r="Y2560" s="2">
        <v>45659</v>
      </c>
      <c r="Z2560">
        <v>1</v>
      </c>
      <c r="AA2560" s="1" t="s">
        <v>39</v>
      </c>
    </row>
    <row r="2561" spans="1:28" x14ac:dyDescent="0.3">
      <c r="A2561" s="1" t="s">
        <v>7312</v>
      </c>
      <c r="B2561" s="1" t="s">
        <v>7313</v>
      </c>
      <c r="C2561" s="1" t="s">
        <v>121</v>
      </c>
      <c r="D2561" s="1" t="s">
        <v>5866</v>
      </c>
      <c r="E2561">
        <v>4</v>
      </c>
      <c r="F2561">
        <v>54</v>
      </c>
      <c r="G2561" s="1" t="s">
        <v>44</v>
      </c>
      <c r="H2561" s="2">
        <v>45779</v>
      </c>
      <c r="I2561" s="1" t="s">
        <v>121</v>
      </c>
      <c r="J2561" s="1" t="s">
        <v>242</v>
      </c>
      <c r="K2561" s="1" t="s">
        <v>5866</v>
      </c>
      <c r="L2561" s="2">
        <v>45771</v>
      </c>
      <c r="M2561">
        <v>5</v>
      </c>
      <c r="N2561">
        <v>10</v>
      </c>
      <c r="O2561">
        <v>0</v>
      </c>
      <c r="P2561">
        <v>2761.2</v>
      </c>
      <c r="Q2561" s="1" t="s">
        <v>121</v>
      </c>
      <c r="R2561" s="1" t="s">
        <v>121</v>
      </c>
      <c r="S2561" s="1" t="s">
        <v>124</v>
      </c>
      <c r="T2561" s="1" t="s">
        <v>107</v>
      </c>
      <c r="U2561" s="1" t="s">
        <v>125</v>
      </c>
      <c r="V2561">
        <v>3068</v>
      </c>
      <c r="W2561" s="1" t="s">
        <v>244</v>
      </c>
      <c r="X2561" s="1" t="s">
        <v>48</v>
      </c>
      <c r="Y2561" s="2">
        <v>44403</v>
      </c>
      <c r="Z2561">
        <v>4.4000000000000004</v>
      </c>
      <c r="AA2561" s="1" t="s">
        <v>39</v>
      </c>
    </row>
    <row r="2562" spans="1:28" x14ac:dyDescent="0.3">
      <c r="A2562" s="1" t="s">
        <v>7314</v>
      </c>
      <c r="B2562" s="1" t="s">
        <v>7315</v>
      </c>
      <c r="C2562" s="1" t="s">
        <v>720</v>
      </c>
      <c r="D2562" s="1" t="s">
        <v>4094</v>
      </c>
      <c r="E2562">
        <v>3</v>
      </c>
      <c r="F2562">
        <v>37</v>
      </c>
      <c r="G2562" s="1" t="s">
        <v>44</v>
      </c>
      <c r="H2562" s="2">
        <v>45949</v>
      </c>
      <c r="I2562" s="1" t="s">
        <v>720</v>
      </c>
      <c r="J2562" s="1" t="s">
        <v>221</v>
      </c>
      <c r="K2562" s="1" t="s">
        <v>4094</v>
      </c>
      <c r="L2562" s="2">
        <v>45935</v>
      </c>
      <c r="M2562">
        <v>10</v>
      </c>
      <c r="N2562">
        <v>0</v>
      </c>
      <c r="O2562">
        <v>0</v>
      </c>
      <c r="P2562">
        <v>5294</v>
      </c>
      <c r="Q2562" s="1" t="s">
        <v>720</v>
      </c>
      <c r="R2562" s="1" t="s">
        <v>720</v>
      </c>
      <c r="S2562" s="1" t="s">
        <v>722</v>
      </c>
      <c r="T2562" s="1" t="s">
        <v>75</v>
      </c>
      <c r="U2562" s="1" t="s">
        <v>76</v>
      </c>
      <c r="V2562">
        <v>5294</v>
      </c>
      <c r="W2562" s="1" t="s">
        <v>224</v>
      </c>
      <c r="X2562" s="1" t="s">
        <v>137</v>
      </c>
      <c r="Y2562" s="2">
        <v>44532</v>
      </c>
      <c r="Z2562">
        <v>4.0999999999999996</v>
      </c>
      <c r="AA2562" s="1" t="s">
        <v>39</v>
      </c>
    </row>
    <row r="2563" spans="1:28" x14ac:dyDescent="0.3">
      <c r="A2563" s="1" t="s">
        <v>7316</v>
      </c>
      <c r="B2563" s="1" t="s">
        <v>7317</v>
      </c>
      <c r="C2563" s="1" t="s">
        <v>170</v>
      </c>
      <c r="D2563" s="1" t="s">
        <v>7318</v>
      </c>
      <c r="E2563">
        <v>4</v>
      </c>
      <c r="F2563">
        <v>90</v>
      </c>
      <c r="G2563" s="1" t="s">
        <v>44</v>
      </c>
      <c r="H2563" s="2">
        <v>45812</v>
      </c>
      <c r="I2563" s="1" t="s">
        <v>170</v>
      </c>
      <c r="J2563" s="1" t="s">
        <v>96</v>
      </c>
      <c r="K2563" s="1" t="s">
        <v>7318</v>
      </c>
      <c r="L2563" s="2">
        <v>45797</v>
      </c>
      <c r="M2563">
        <v>4</v>
      </c>
      <c r="N2563">
        <v>5</v>
      </c>
      <c r="O2563">
        <v>0</v>
      </c>
      <c r="P2563">
        <v>3795.25</v>
      </c>
      <c r="Q2563" s="1" t="s">
        <v>170</v>
      </c>
      <c r="R2563" s="1" t="s">
        <v>170</v>
      </c>
      <c r="S2563" s="1" t="s">
        <v>172</v>
      </c>
      <c r="T2563" s="1" t="s">
        <v>35</v>
      </c>
      <c r="U2563" s="1" t="s">
        <v>36</v>
      </c>
      <c r="V2563">
        <v>3995</v>
      </c>
      <c r="W2563" s="1" t="s">
        <v>99</v>
      </c>
      <c r="X2563" s="1" t="s">
        <v>100</v>
      </c>
      <c r="Y2563" s="2">
        <v>45629</v>
      </c>
      <c r="Z2563">
        <v>1.1000000000000001</v>
      </c>
      <c r="AA2563" s="1" t="s">
        <v>39</v>
      </c>
    </row>
    <row r="2564" spans="1:28" x14ac:dyDescent="0.3">
      <c r="A2564" s="1" t="s">
        <v>7319</v>
      </c>
      <c r="B2564" s="1" t="s">
        <v>7320</v>
      </c>
      <c r="C2564" s="1" t="s">
        <v>656</v>
      </c>
      <c r="D2564" s="1" t="s">
        <v>7321</v>
      </c>
      <c r="E2564">
        <v>4</v>
      </c>
      <c r="F2564">
        <v>86</v>
      </c>
      <c r="G2564" s="1" t="s">
        <v>44</v>
      </c>
      <c r="H2564" s="2">
        <v>45689</v>
      </c>
      <c r="I2564" s="1" t="s">
        <v>656</v>
      </c>
      <c r="J2564" s="1" t="s">
        <v>291</v>
      </c>
      <c r="K2564" s="1" t="s">
        <v>7321</v>
      </c>
      <c r="L2564" s="2">
        <v>45674</v>
      </c>
      <c r="M2564">
        <v>3</v>
      </c>
      <c r="N2564">
        <v>15</v>
      </c>
      <c r="O2564">
        <v>0</v>
      </c>
      <c r="P2564">
        <v>6429.4</v>
      </c>
      <c r="Q2564" s="1" t="s">
        <v>656</v>
      </c>
      <c r="R2564" s="1" t="s">
        <v>656</v>
      </c>
      <c r="S2564" s="1" t="s">
        <v>658</v>
      </c>
      <c r="T2564" s="1" t="s">
        <v>75</v>
      </c>
      <c r="U2564" s="1" t="s">
        <v>314</v>
      </c>
      <c r="V2564">
        <v>7564</v>
      </c>
      <c r="W2564" s="1" t="s">
        <v>293</v>
      </c>
      <c r="X2564" s="1" t="s">
        <v>48</v>
      </c>
      <c r="Y2564" s="2">
        <v>44560</v>
      </c>
      <c r="Z2564">
        <v>4</v>
      </c>
      <c r="AA2564" s="1" t="s">
        <v>39</v>
      </c>
    </row>
    <row r="2565" spans="1:28" x14ac:dyDescent="0.3">
      <c r="A2565" s="1" t="s">
        <v>7322</v>
      </c>
      <c r="B2565" s="1" t="s">
        <v>7323</v>
      </c>
      <c r="C2565" s="1" t="s">
        <v>2076</v>
      </c>
      <c r="D2565" s="1" t="s">
        <v>7324</v>
      </c>
      <c r="E2565">
        <v>4</v>
      </c>
      <c r="F2565">
        <v>61</v>
      </c>
      <c r="G2565" s="1" t="s">
        <v>44</v>
      </c>
      <c r="H2565" s="2">
        <v>45888</v>
      </c>
      <c r="I2565" s="1" t="s">
        <v>2076</v>
      </c>
      <c r="J2565" s="1" t="s">
        <v>327</v>
      </c>
      <c r="K2565" s="1" t="s">
        <v>7324</v>
      </c>
      <c r="L2565" s="2">
        <v>45871</v>
      </c>
      <c r="M2565">
        <v>7</v>
      </c>
      <c r="N2565">
        <v>10</v>
      </c>
      <c r="O2565">
        <v>0</v>
      </c>
      <c r="P2565">
        <v>417.6</v>
      </c>
      <c r="Q2565" s="1" t="s">
        <v>2076</v>
      </c>
      <c r="R2565" s="1" t="s">
        <v>2076</v>
      </c>
      <c r="S2565" s="1" t="s">
        <v>2078</v>
      </c>
      <c r="T2565" s="1" t="s">
        <v>107</v>
      </c>
      <c r="U2565" s="1" t="s">
        <v>125</v>
      </c>
      <c r="V2565">
        <v>464</v>
      </c>
      <c r="W2565" s="1" t="s">
        <v>329</v>
      </c>
      <c r="X2565" s="1" t="s">
        <v>59</v>
      </c>
      <c r="Y2565" s="2">
        <v>43819</v>
      </c>
      <c r="Z2565">
        <v>6</v>
      </c>
      <c r="AA2565" s="1" t="s">
        <v>39</v>
      </c>
    </row>
    <row r="2566" spans="1:28" x14ac:dyDescent="0.3">
      <c r="A2566" s="1" t="s">
        <v>7325</v>
      </c>
      <c r="B2566" s="1" t="s">
        <v>7326</v>
      </c>
      <c r="C2566" s="1" t="s">
        <v>1158</v>
      </c>
      <c r="D2566" s="1" t="s">
        <v>2996</v>
      </c>
      <c r="E2566">
        <v>4</v>
      </c>
      <c r="F2566">
        <v>41</v>
      </c>
      <c r="G2566" s="1" t="s">
        <v>44</v>
      </c>
      <c r="H2566" s="2">
        <v>46009</v>
      </c>
      <c r="I2566" s="1" t="s">
        <v>1158</v>
      </c>
      <c r="J2566" s="1" t="s">
        <v>33</v>
      </c>
      <c r="K2566" s="1" t="s">
        <v>2996</v>
      </c>
      <c r="L2566" s="2">
        <v>45992</v>
      </c>
      <c r="M2566">
        <v>8</v>
      </c>
      <c r="N2566">
        <v>10</v>
      </c>
      <c r="O2566">
        <v>0</v>
      </c>
      <c r="P2566">
        <v>76.5</v>
      </c>
      <c r="Q2566" s="1" t="s">
        <v>1158</v>
      </c>
      <c r="R2566" s="1" t="s">
        <v>1158</v>
      </c>
      <c r="S2566" s="1" t="s">
        <v>1160</v>
      </c>
      <c r="T2566" s="1" t="s">
        <v>134</v>
      </c>
      <c r="U2566" s="1" t="s">
        <v>144</v>
      </c>
      <c r="V2566">
        <v>85</v>
      </c>
      <c r="W2566" s="1" t="s">
        <v>37</v>
      </c>
      <c r="X2566" s="1" t="s">
        <v>38</v>
      </c>
      <c r="Y2566" s="2">
        <v>43032</v>
      </c>
      <c r="Z2566">
        <v>8.1999999999999993</v>
      </c>
      <c r="AA2566" s="1" t="s">
        <v>39</v>
      </c>
    </row>
    <row r="2567" spans="1:28" x14ac:dyDescent="0.3">
      <c r="A2567" s="1" t="s">
        <v>7327</v>
      </c>
      <c r="B2567" s="1" t="s">
        <v>7328</v>
      </c>
      <c r="C2567" s="1" t="s">
        <v>558</v>
      </c>
      <c r="D2567" s="1" t="s">
        <v>7329</v>
      </c>
      <c r="E2567">
        <v>3</v>
      </c>
      <c r="F2567">
        <v>52</v>
      </c>
      <c r="G2567" s="1" t="s">
        <v>44</v>
      </c>
      <c r="H2567" s="2">
        <v>45930</v>
      </c>
      <c r="I2567" s="1" t="s">
        <v>558</v>
      </c>
      <c r="J2567" s="1" t="s">
        <v>519</v>
      </c>
      <c r="K2567" s="1" t="s">
        <v>7329</v>
      </c>
      <c r="L2567" s="2">
        <v>45917</v>
      </c>
      <c r="M2567">
        <v>7</v>
      </c>
      <c r="N2567">
        <v>20</v>
      </c>
      <c r="O2567">
        <v>0</v>
      </c>
      <c r="P2567">
        <v>85.6</v>
      </c>
      <c r="Q2567" s="1" t="s">
        <v>558</v>
      </c>
      <c r="R2567" s="1" t="s">
        <v>558</v>
      </c>
      <c r="S2567" s="1" t="s">
        <v>560</v>
      </c>
      <c r="T2567" s="1" t="s">
        <v>134</v>
      </c>
      <c r="U2567" s="1" t="s">
        <v>144</v>
      </c>
      <c r="V2567">
        <v>107</v>
      </c>
      <c r="W2567" s="1" t="s">
        <v>521</v>
      </c>
      <c r="X2567" s="1" t="s">
        <v>137</v>
      </c>
      <c r="Y2567" s="2">
        <v>43649</v>
      </c>
      <c r="Z2567">
        <v>6.5</v>
      </c>
      <c r="AA2567" s="1" t="s">
        <v>39</v>
      </c>
    </row>
    <row r="2568" spans="1:28" x14ac:dyDescent="0.3">
      <c r="A2568" s="1" t="s">
        <v>7330</v>
      </c>
      <c r="B2568" s="1" t="s">
        <v>7331</v>
      </c>
      <c r="C2568" s="1" t="s">
        <v>247</v>
      </c>
      <c r="D2568" s="1" t="s">
        <v>1387</v>
      </c>
      <c r="E2568">
        <v>4</v>
      </c>
      <c r="F2568">
        <v>75</v>
      </c>
      <c r="G2568" s="1" t="s">
        <v>32</v>
      </c>
      <c r="H2568" s="2">
        <v>45888</v>
      </c>
      <c r="I2568" s="1" t="s">
        <v>247</v>
      </c>
      <c r="J2568" s="1" t="s">
        <v>306</v>
      </c>
      <c r="K2568" s="1" t="s">
        <v>1387</v>
      </c>
      <c r="L2568" s="2">
        <v>45883</v>
      </c>
      <c r="M2568">
        <v>4</v>
      </c>
      <c r="N2568">
        <v>15</v>
      </c>
      <c r="O2568">
        <v>1</v>
      </c>
      <c r="P2568">
        <v>1488.35</v>
      </c>
      <c r="Q2568" s="1" t="s">
        <v>247</v>
      </c>
      <c r="R2568" s="1" t="s">
        <v>247</v>
      </c>
      <c r="S2568" s="1" t="s">
        <v>249</v>
      </c>
      <c r="T2568" s="1" t="s">
        <v>35</v>
      </c>
      <c r="U2568" s="1" t="s">
        <v>167</v>
      </c>
      <c r="V2568">
        <v>1751</v>
      </c>
      <c r="W2568" s="1" t="s">
        <v>308</v>
      </c>
      <c r="X2568" s="1" t="s">
        <v>59</v>
      </c>
      <c r="Y2568" s="2">
        <v>45415</v>
      </c>
      <c r="Z2568">
        <v>1.7</v>
      </c>
      <c r="AA2568" s="1" t="s">
        <v>39</v>
      </c>
    </row>
    <row r="2569" spans="1:28" x14ac:dyDescent="0.3">
      <c r="A2569" s="1" t="s">
        <v>7332</v>
      </c>
      <c r="B2569" s="1" t="s">
        <v>7333</v>
      </c>
      <c r="C2569" s="1" t="s">
        <v>1255</v>
      </c>
      <c r="D2569" s="1" t="s">
        <v>3216</v>
      </c>
      <c r="E2569">
        <v>3</v>
      </c>
      <c r="F2569">
        <v>114</v>
      </c>
      <c r="G2569" s="1" t="s">
        <v>401</v>
      </c>
      <c r="H2569" s="2">
        <v>46025</v>
      </c>
      <c r="I2569" s="1" t="s">
        <v>1255</v>
      </c>
      <c r="J2569" s="1" t="s">
        <v>462</v>
      </c>
      <c r="K2569" s="1" t="s">
        <v>3216</v>
      </c>
      <c r="L2569" s="2">
        <v>46012</v>
      </c>
      <c r="M2569">
        <v>9</v>
      </c>
      <c r="N2569">
        <v>0</v>
      </c>
      <c r="O2569">
        <v>0</v>
      </c>
      <c r="P2569">
        <v>3914</v>
      </c>
      <c r="Q2569" s="1" t="s">
        <v>1255</v>
      </c>
      <c r="R2569" s="1" t="s">
        <v>1255</v>
      </c>
      <c r="S2569" s="1" t="s">
        <v>1257</v>
      </c>
      <c r="T2569" s="1" t="s">
        <v>107</v>
      </c>
      <c r="U2569" s="1" t="s">
        <v>152</v>
      </c>
      <c r="V2569">
        <v>3914</v>
      </c>
      <c r="W2569" s="1" t="s">
        <v>464</v>
      </c>
      <c r="X2569" s="1" t="s">
        <v>137</v>
      </c>
      <c r="Y2569" s="2">
        <v>43178</v>
      </c>
      <c r="Z2569">
        <v>7.8</v>
      </c>
      <c r="AA2569" s="1" t="s">
        <v>39</v>
      </c>
    </row>
    <row r="2570" spans="1:28" x14ac:dyDescent="0.3">
      <c r="A2570" s="1" t="s">
        <v>7334</v>
      </c>
      <c r="B2570" s="1" t="s">
        <v>7335</v>
      </c>
      <c r="C2570" s="1" t="s">
        <v>497</v>
      </c>
      <c r="D2570" s="1" t="s">
        <v>7336</v>
      </c>
      <c r="E2570">
        <v>2</v>
      </c>
      <c r="F2570">
        <v>68</v>
      </c>
      <c r="G2570" s="1" t="s">
        <v>44</v>
      </c>
      <c r="H2570" s="2">
        <v>45786</v>
      </c>
      <c r="I2570" s="1" t="s">
        <v>497</v>
      </c>
      <c r="J2570" s="1" t="s">
        <v>96</v>
      </c>
      <c r="K2570" s="1" t="s">
        <v>7336</v>
      </c>
      <c r="L2570" s="2">
        <v>45763</v>
      </c>
      <c r="M2570">
        <v>11</v>
      </c>
      <c r="N2570">
        <v>15</v>
      </c>
      <c r="O2570">
        <v>0</v>
      </c>
      <c r="P2570">
        <v>169.15</v>
      </c>
      <c r="Q2570" s="1" t="s">
        <v>497</v>
      </c>
      <c r="R2570" s="1" t="s">
        <v>497</v>
      </c>
      <c r="S2570" s="1" t="s">
        <v>499</v>
      </c>
      <c r="T2570" s="1" t="s">
        <v>56</v>
      </c>
      <c r="U2570" s="1" t="s">
        <v>117</v>
      </c>
      <c r="V2570">
        <v>199</v>
      </c>
      <c r="W2570" s="1" t="s">
        <v>99</v>
      </c>
      <c r="X2570" s="1" t="s">
        <v>100</v>
      </c>
      <c r="Y2570" s="2">
        <v>45629</v>
      </c>
      <c r="Z2570">
        <v>1.1000000000000001</v>
      </c>
      <c r="AA2570" s="1" t="s">
        <v>84</v>
      </c>
      <c r="AB2570">
        <v>1</v>
      </c>
    </row>
    <row r="2571" spans="1:28" x14ac:dyDescent="0.3">
      <c r="A2571" s="1" t="s">
        <v>7337</v>
      </c>
      <c r="B2571" s="1" t="s">
        <v>7338</v>
      </c>
      <c r="C2571" s="1" t="s">
        <v>958</v>
      </c>
      <c r="D2571" s="1" t="s">
        <v>7339</v>
      </c>
      <c r="E2571">
        <v>3</v>
      </c>
      <c r="F2571">
        <v>116</v>
      </c>
      <c r="G2571" s="1" t="s">
        <v>44</v>
      </c>
      <c r="H2571" s="2">
        <v>45774</v>
      </c>
      <c r="I2571" s="1" t="s">
        <v>958</v>
      </c>
      <c r="J2571" s="1" t="s">
        <v>96</v>
      </c>
      <c r="K2571" s="1" t="s">
        <v>7339</v>
      </c>
      <c r="L2571" s="2">
        <v>45763</v>
      </c>
      <c r="M2571">
        <v>2</v>
      </c>
      <c r="N2571">
        <v>0</v>
      </c>
      <c r="O2571">
        <v>0</v>
      </c>
      <c r="P2571">
        <v>320</v>
      </c>
      <c r="Q2571" s="1" t="s">
        <v>958</v>
      </c>
      <c r="R2571" s="1" t="s">
        <v>958</v>
      </c>
      <c r="S2571" s="1" t="s">
        <v>960</v>
      </c>
      <c r="T2571" s="1" t="s">
        <v>35</v>
      </c>
      <c r="U2571" s="1" t="s">
        <v>83</v>
      </c>
      <c r="V2571">
        <v>320</v>
      </c>
      <c r="W2571" s="1" t="s">
        <v>99</v>
      </c>
      <c r="X2571" s="1" t="s">
        <v>100</v>
      </c>
      <c r="Y2571" s="2">
        <v>45629</v>
      </c>
      <c r="Z2571">
        <v>1.1000000000000001</v>
      </c>
      <c r="AA2571" s="1" t="s">
        <v>39</v>
      </c>
    </row>
    <row r="2572" spans="1:28" x14ac:dyDescent="0.3">
      <c r="A2572" s="1" t="s">
        <v>7340</v>
      </c>
      <c r="B2572" s="1" t="s">
        <v>7341</v>
      </c>
      <c r="C2572" s="1" t="s">
        <v>953</v>
      </c>
      <c r="D2572" s="1" t="s">
        <v>7342</v>
      </c>
      <c r="E2572">
        <v>4</v>
      </c>
      <c r="F2572">
        <v>68</v>
      </c>
      <c r="G2572" s="1" t="s">
        <v>44</v>
      </c>
      <c r="H2572" s="2">
        <v>45744</v>
      </c>
      <c r="I2572" s="1" t="s">
        <v>953</v>
      </c>
      <c r="J2572" s="1" t="s">
        <v>598</v>
      </c>
      <c r="K2572" s="1" t="s">
        <v>7342</v>
      </c>
      <c r="L2572" s="2">
        <v>45729</v>
      </c>
      <c r="M2572">
        <v>4</v>
      </c>
      <c r="N2572">
        <v>10</v>
      </c>
      <c r="O2572">
        <v>0</v>
      </c>
      <c r="P2572">
        <v>278.10000000000002</v>
      </c>
      <c r="Q2572" s="1" t="s">
        <v>953</v>
      </c>
      <c r="R2572" s="1" t="s">
        <v>953</v>
      </c>
      <c r="S2572" s="1" t="s">
        <v>955</v>
      </c>
      <c r="T2572" s="1" t="s">
        <v>56</v>
      </c>
      <c r="U2572" s="1" t="s">
        <v>117</v>
      </c>
      <c r="V2572">
        <v>309</v>
      </c>
      <c r="W2572" s="1" t="s">
        <v>600</v>
      </c>
      <c r="X2572" s="1" t="s">
        <v>38</v>
      </c>
      <c r="Y2572" s="2">
        <v>43141</v>
      </c>
      <c r="Z2572">
        <v>7.9</v>
      </c>
      <c r="AA2572" s="1" t="s">
        <v>39</v>
      </c>
    </row>
    <row r="2573" spans="1:28" x14ac:dyDescent="0.3">
      <c r="A2573" s="1" t="s">
        <v>7343</v>
      </c>
      <c r="B2573" s="1" t="s">
        <v>7344</v>
      </c>
      <c r="C2573" s="1" t="s">
        <v>1302</v>
      </c>
      <c r="D2573" s="1" t="s">
        <v>6160</v>
      </c>
      <c r="E2573">
        <v>5</v>
      </c>
      <c r="F2573">
        <v>90</v>
      </c>
      <c r="G2573" s="1" t="s">
        <v>44</v>
      </c>
      <c r="H2573" s="2">
        <v>45827</v>
      </c>
      <c r="I2573" s="1" t="s">
        <v>1302</v>
      </c>
      <c r="J2573" s="1" t="s">
        <v>33</v>
      </c>
      <c r="K2573" s="1" t="s">
        <v>6160</v>
      </c>
      <c r="L2573" s="2">
        <v>45808</v>
      </c>
      <c r="M2573">
        <v>6</v>
      </c>
      <c r="N2573">
        <v>10</v>
      </c>
      <c r="O2573">
        <v>0</v>
      </c>
      <c r="P2573">
        <v>3593.7</v>
      </c>
      <c r="Q2573" s="1" t="s">
        <v>1302</v>
      </c>
      <c r="R2573" s="1" t="s">
        <v>1302</v>
      </c>
      <c r="S2573" s="1" t="s">
        <v>1304</v>
      </c>
      <c r="T2573" s="1" t="s">
        <v>90</v>
      </c>
      <c r="U2573" s="1" t="s">
        <v>91</v>
      </c>
      <c r="V2573">
        <v>3993</v>
      </c>
      <c r="W2573" s="1" t="s">
        <v>37</v>
      </c>
      <c r="X2573" s="1" t="s">
        <v>38</v>
      </c>
      <c r="Y2573" s="2">
        <v>43032</v>
      </c>
      <c r="Z2573">
        <v>8.1999999999999993</v>
      </c>
      <c r="AA2573" s="1" t="s">
        <v>39</v>
      </c>
    </row>
    <row r="2574" spans="1:28" x14ac:dyDescent="0.3">
      <c r="A2574" s="1" t="s">
        <v>7345</v>
      </c>
      <c r="B2574" s="1" t="s">
        <v>7346</v>
      </c>
      <c r="C2574" s="1" t="s">
        <v>603</v>
      </c>
      <c r="D2574" s="1" t="s">
        <v>3457</v>
      </c>
      <c r="E2574">
        <v>4</v>
      </c>
      <c r="F2574">
        <v>45</v>
      </c>
      <c r="G2574" s="1" t="s">
        <v>44</v>
      </c>
      <c r="H2574" s="2">
        <v>45987</v>
      </c>
      <c r="I2574" s="1" t="s">
        <v>603</v>
      </c>
      <c r="J2574" s="1" t="s">
        <v>291</v>
      </c>
      <c r="K2574" s="1" t="s">
        <v>3457</v>
      </c>
      <c r="L2574" s="2">
        <v>45977</v>
      </c>
      <c r="M2574">
        <v>6</v>
      </c>
      <c r="N2574">
        <v>30</v>
      </c>
      <c r="O2574">
        <v>0</v>
      </c>
      <c r="P2574">
        <v>2597</v>
      </c>
      <c r="Q2574" s="1" t="s">
        <v>603</v>
      </c>
      <c r="R2574" s="1" t="s">
        <v>603</v>
      </c>
      <c r="S2574" s="1" t="s">
        <v>605</v>
      </c>
      <c r="T2574" s="1" t="s">
        <v>90</v>
      </c>
      <c r="U2574" s="1" t="s">
        <v>91</v>
      </c>
      <c r="V2574">
        <v>3710</v>
      </c>
      <c r="W2574" s="1" t="s">
        <v>293</v>
      </c>
      <c r="X2574" s="1" t="s">
        <v>48</v>
      </c>
      <c r="Y2574" s="2">
        <v>44560</v>
      </c>
      <c r="Z2574">
        <v>4</v>
      </c>
      <c r="AA2574" s="1" t="s">
        <v>39</v>
      </c>
    </row>
    <row r="2575" spans="1:28" x14ac:dyDescent="0.3">
      <c r="A2575" s="1" t="s">
        <v>7347</v>
      </c>
      <c r="B2575" s="1" t="s">
        <v>7348</v>
      </c>
      <c r="C2575" s="1" t="s">
        <v>282</v>
      </c>
      <c r="D2575" s="1" t="s">
        <v>855</v>
      </c>
      <c r="E2575">
        <v>4</v>
      </c>
      <c r="F2575">
        <v>29</v>
      </c>
      <c r="G2575" s="1" t="s">
        <v>44</v>
      </c>
      <c r="H2575" s="2">
        <v>45709</v>
      </c>
      <c r="I2575" s="1" t="s">
        <v>282</v>
      </c>
      <c r="J2575" s="1" t="s">
        <v>64</v>
      </c>
      <c r="K2575" s="1" t="s">
        <v>855</v>
      </c>
      <c r="L2575" s="2">
        <v>45697</v>
      </c>
      <c r="M2575">
        <v>3</v>
      </c>
      <c r="N2575">
        <v>0</v>
      </c>
      <c r="O2575">
        <v>0</v>
      </c>
      <c r="P2575">
        <v>825</v>
      </c>
      <c r="Q2575" s="1" t="s">
        <v>282</v>
      </c>
      <c r="R2575" s="1" t="s">
        <v>282</v>
      </c>
      <c r="S2575" s="1" t="s">
        <v>285</v>
      </c>
      <c r="T2575" s="1" t="s">
        <v>90</v>
      </c>
      <c r="U2575" s="1" t="s">
        <v>91</v>
      </c>
      <c r="V2575">
        <v>825</v>
      </c>
      <c r="W2575" s="1" t="s">
        <v>67</v>
      </c>
      <c r="X2575" s="1" t="s">
        <v>59</v>
      </c>
      <c r="Y2575" s="2">
        <v>44275</v>
      </c>
      <c r="Z2575">
        <v>4.8</v>
      </c>
      <c r="AA2575" s="1" t="s">
        <v>39</v>
      </c>
    </row>
    <row r="2576" spans="1:28" x14ac:dyDescent="0.3">
      <c r="A2576" s="1" t="s">
        <v>7349</v>
      </c>
      <c r="B2576" s="1" t="s">
        <v>7350</v>
      </c>
      <c r="C2576" s="1" t="s">
        <v>1235</v>
      </c>
      <c r="D2576" s="1" t="s">
        <v>2444</v>
      </c>
      <c r="E2576">
        <v>4</v>
      </c>
      <c r="F2576">
        <v>104</v>
      </c>
      <c r="G2576" s="1" t="s">
        <v>44</v>
      </c>
      <c r="H2576" s="2">
        <v>46017</v>
      </c>
      <c r="I2576" s="1" t="s">
        <v>1235</v>
      </c>
      <c r="J2576" s="1" t="s">
        <v>229</v>
      </c>
      <c r="K2576" s="1" t="s">
        <v>2444</v>
      </c>
      <c r="L2576" s="2">
        <v>46001</v>
      </c>
      <c r="M2576">
        <v>5</v>
      </c>
      <c r="N2576">
        <v>20</v>
      </c>
      <c r="O2576">
        <v>0</v>
      </c>
      <c r="P2576">
        <v>184.8</v>
      </c>
      <c r="Q2576" s="1" t="s">
        <v>1235</v>
      </c>
      <c r="R2576" s="1" t="s">
        <v>1235</v>
      </c>
      <c r="S2576" s="1" t="s">
        <v>1236</v>
      </c>
      <c r="T2576" s="1" t="s">
        <v>56</v>
      </c>
      <c r="U2576" s="1" t="s">
        <v>57</v>
      </c>
      <c r="V2576">
        <v>231</v>
      </c>
      <c r="W2576" s="1" t="s">
        <v>231</v>
      </c>
      <c r="X2576" s="1" t="s">
        <v>127</v>
      </c>
      <c r="Y2576" s="2">
        <v>43596</v>
      </c>
      <c r="Z2576">
        <v>6.6</v>
      </c>
      <c r="AA2576" s="1" t="s">
        <v>39</v>
      </c>
    </row>
    <row r="2577" spans="1:28" x14ac:dyDescent="0.3">
      <c r="A2577" s="1" t="s">
        <v>7351</v>
      </c>
      <c r="B2577" s="1" t="s">
        <v>7352</v>
      </c>
      <c r="C2577" s="1" t="s">
        <v>553</v>
      </c>
      <c r="D2577" s="1" t="s">
        <v>7353</v>
      </c>
      <c r="E2577">
        <v>5</v>
      </c>
      <c r="F2577">
        <v>25</v>
      </c>
      <c r="G2577" s="1" t="s">
        <v>32</v>
      </c>
      <c r="H2577" s="2">
        <v>45689</v>
      </c>
      <c r="I2577" s="1" t="s">
        <v>553</v>
      </c>
      <c r="J2577" s="1" t="s">
        <v>376</v>
      </c>
      <c r="K2577" s="1" t="s">
        <v>7353</v>
      </c>
      <c r="L2577" s="2">
        <v>45675</v>
      </c>
      <c r="M2577">
        <v>3</v>
      </c>
      <c r="N2577">
        <v>0</v>
      </c>
      <c r="O2577">
        <v>0</v>
      </c>
      <c r="P2577">
        <v>3485</v>
      </c>
      <c r="Q2577" s="1" t="s">
        <v>553</v>
      </c>
      <c r="R2577" s="1" t="s">
        <v>553</v>
      </c>
      <c r="S2577" s="1" t="s">
        <v>555</v>
      </c>
      <c r="T2577" s="1" t="s">
        <v>107</v>
      </c>
      <c r="U2577" s="1" t="s">
        <v>108</v>
      </c>
      <c r="V2577">
        <v>3485</v>
      </c>
      <c r="W2577" s="1" t="s">
        <v>379</v>
      </c>
      <c r="X2577" s="1" t="s">
        <v>48</v>
      </c>
      <c r="Y2577" s="2">
        <v>45419</v>
      </c>
      <c r="Z2577">
        <v>1.7</v>
      </c>
      <c r="AA2577" s="1" t="s">
        <v>173</v>
      </c>
      <c r="AB2577">
        <v>1</v>
      </c>
    </row>
    <row r="2578" spans="1:28" x14ac:dyDescent="0.3">
      <c r="A2578" s="1" t="s">
        <v>7354</v>
      </c>
      <c r="B2578" s="1" t="s">
        <v>7355</v>
      </c>
      <c r="C2578" s="1" t="s">
        <v>2076</v>
      </c>
      <c r="D2578" s="1" t="s">
        <v>2204</v>
      </c>
      <c r="E2578">
        <v>4</v>
      </c>
      <c r="F2578">
        <v>91</v>
      </c>
      <c r="G2578" s="1" t="s">
        <v>44</v>
      </c>
      <c r="H2578" s="2">
        <v>45881</v>
      </c>
      <c r="I2578" s="1" t="s">
        <v>2076</v>
      </c>
      <c r="J2578" s="1" t="s">
        <v>96</v>
      </c>
      <c r="K2578" s="1" t="s">
        <v>2204</v>
      </c>
      <c r="L2578" s="2">
        <v>45861</v>
      </c>
      <c r="M2578">
        <v>90</v>
      </c>
      <c r="N2578">
        <v>20</v>
      </c>
      <c r="O2578">
        <v>0</v>
      </c>
      <c r="P2578">
        <v>371.2</v>
      </c>
      <c r="Q2578" s="1" t="s">
        <v>2076</v>
      </c>
      <c r="R2578" s="1" t="s">
        <v>2076</v>
      </c>
      <c r="S2578" s="1" t="s">
        <v>2078</v>
      </c>
      <c r="T2578" s="1" t="s">
        <v>107</v>
      </c>
      <c r="U2578" s="1" t="s">
        <v>125</v>
      </c>
      <c r="V2578">
        <v>464</v>
      </c>
      <c r="W2578" s="1" t="s">
        <v>99</v>
      </c>
      <c r="X2578" s="1" t="s">
        <v>100</v>
      </c>
      <c r="Y2578" s="2">
        <v>45629</v>
      </c>
      <c r="Z2578">
        <v>1.1000000000000001</v>
      </c>
      <c r="AA2578" s="1" t="s">
        <v>39</v>
      </c>
    </row>
    <row r="2579" spans="1:28" x14ac:dyDescent="0.3">
      <c r="A2579" s="1" t="s">
        <v>7356</v>
      </c>
      <c r="B2579" s="1" t="s">
        <v>7357</v>
      </c>
      <c r="C2579" s="1" t="s">
        <v>944</v>
      </c>
      <c r="D2579" s="1" t="s">
        <v>5632</v>
      </c>
      <c r="E2579">
        <v>4</v>
      </c>
      <c r="F2579">
        <v>20</v>
      </c>
      <c r="G2579" s="1" t="s">
        <v>401</v>
      </c>
      <c r="H2579" s="2">
        <v>45718</v>
      </c>
      <c r="I2579" s="1" t="s">
        <v>944</v>
      </c>
      <c r="J2579" s="1" t="s">
        <v>598</v>
      </c>
      <c r="K2579" s="1" t="s">
        <v>5632</v>
      </c>
      <c r="L2579" s="2">
        <v>45696</v>
      </c>
      <c r="M2579">
        <v>9</v>
      </c>
      <c r="N2579">
        <v>0</v>
      </c>
      <c r="O2579">
        <v>0</v>
      </c>
      <c r="P2579">
        <v>6635</v>
      </c>
      <c r="Q2579" s="1" t="s">
        <v>944</v>
      </c>
      <c r="R2579" s="1" t="s">
        <v>944</v>
      </c>
      <c r="S2579" s="1" t="s">
        <v>946</v>
      </c>
      <c r="T2579" s="1" t="s">
        <v>75</v>
      </c>
      <c r="U2579" s="1" t="s">
        <v>98</v>
      </c>
      <c r="V2579">
        <v>6635</v>
      </c>
      <c r="W2579" s="1" t="s">
        <v>600</v>
      </c>
      <c r="X2579" s="1" t="s">
        <v>38</v>
      </c>
      <c r="Y2579" s="2">
        <v>43141</v>
      </c>
      <c r="Z2579">
        <v>7.9</v>
      </c>
      <c r="AA2579" s="1" t="s">
        <v>39</v>
      </c>
    </row>
    <row r="2580" spans="1:28" x14ac:dyDescent="0.3">
      <c r="A2580" s="1" t="s">
        <v>7358</v>
      </c>
      <c r="B2580" s="1" t="s">
        <v>7359</v>
      </c>
      <c r="C2580" s="1" t="s">
        <v>1042</v>
      </c>
      <c r="D2580" s="1" t="s">
        <v>3817</v>
      </c>
      <c r="E2580">
        <v>3</v>
      </c>
      <c r="F2580">
        <v>69</v>
      </c>
      <c r="G2580" s="1" t="s">
        <v>806</v>
      </c>
      <c r="H2580" s="2">
        <v>45767</v>
      </c>
      <c r="I2580" s="1" t="s">
        <v>1042</v>
      </c>
      <c r="J2580" s="1" t="s">
        <v>538</v>
      </c>
      <c r="K2580" s="1" t="s">
        <v>3817</v>
      </c>
      <c r="L2580" s="2">
        <v>45750</v>
      </c>
      <c r="M2580">
        <v>7</v>
      </c>
      <c r="N2580">
        <v>10</v>
      </c>
      <c r="O2580">
        <v>0</v>
      </c>
      <c r="P2580">
        <v>1467.9</v>
      </c>
      <c r="Q2580" s="1" t="s">
        <v>1042</v>
      </c>
      <c r="R2580" s="1" t="s">
        <v>1042</v>
      </c>
      <c r="S2580" s="1" t="s">
        <v>1044</v>
      </c>
      <c r="T2580" s="1" t="s">
        <v>107</v>
      </c>
      <c r="U2580" s="1" t="s">
        <v>416</v>
      </c>
      <c r="V2580">
        <v>1631</v>
      </c>
      <c r="W2580" s="1" t="s">
        <v>539</v>
      </c>
      <c r="X2580" s="1" t="s">
        <v>540</v>
      </c>
      <c r="Y2580" s="2">
        <v>44731</v>
      </c>
      <c r="Z2580">
        <v>3.5</v>
      </c>
      <c r="AA2580" s="1" t="s">
        <v>39</v>
      </c>
    </row>
    <row r="2581" spans="1:28" x14ac:dyDescent="0.3">
      <c r="A2581" s="1" t="s">
        <v>7360</v>
      </c>
      <c r="B2581" s="1" t="s">
        <v>7361</v>
      </c>
      <c r="C2581" s="1" t="s">
        <v>289</v>
      </c>
      <c r="D2581" s="1" t="s">
        <v>7362</v>
      </c>
      <c r="E2581">
        <v>4</v>
      </c>
      <c r="F2581">
        <v>68</v>
      </c>
      <c r="G2581" s="1" t="s">
        <v>32</v>
      </c>
      <c r="H2581" s="2">
        <v>45754</v>
      </c>
      <c r="I2581" s="1" t="s">
        <v>289</v>
      </c>
      <c r="J2581" s="1" t="s">
        <v>513</v>
      </c>
      <c r="K2581" s="1" t="s">
        <v>7362</v>
      </c>
      <c r="L2581" s="2">
        <v>45739</v>
      </c>
      <c r="M2581">
        <v>3</v>
      </c>
      <c r="N2581">
        <v>20</v>
      </c>
      <c r="O2581">
        <v>0</v>
      </c>
      <c r="P2581">
        <v>8568</v>
      </c>
      <c r="Q2581" s="1" t="s">
        <v>289</v>
      </c>
      <c r="R2581" s="1" t="s">
        <v>289</v>
      </c>
      <c r="S2581" s="1" t="s">
        <v>292</v>
      </c>
      <c r="T2581" s="1" t="s">
        <v>107</v>
      </c>
      <c r="U2581" s="1" t="s">
        <v>125</v>
      </c>
      <c r="V2581">
        <v>10710</v>
      </c>
      <c r="W2581" s="1" t="s">
        <v>514</v>
      </c>
      <c r="X2581" s="1" t="s">
        <v>59</v>
      </c>
      <c r="Y2581" s="2">
        <v>44396</v>
      </c>
      <c r="Z2581">
        <v>4.5</v>
      </c>
      <c r="AA2581" s="1" t="s">
        <v>39</v>
      </c>
    </row>
    <row r="2582" spans="1:28" x14ac:dyDescent="0.3">
      <c r="A2582" s="1" t="s">
        <v>7363</v>
      </c>
      <c r="B2582" s="1" t="s">
        <v>7364</v>
      </c>
      <c r="C2582" s="1" t="s">
        <v>189</v>
      </c>
      <c r="D2582" s="1" t="s">
        <v>7365</v>
      </c>
      <c r="E2582">
        <v>3</v>
      </c>
      <c r="F2582">
        <v>75</v>
      </c>
      <c r="G2582" s="1" t="s">
        <v>32</v>
      </c>
      <c r="H2582" s="2">
        <v>45774</v>
      </c>
      <c r="I2582" s="1" t="s">
        <v>189</v>
      </c>
      <c r="J2582" s="1" t="s">
        <v>132</v>
      </c>
      <c r="K2582" s="1" t="s">
        <v>7365</v>
      </c>
      <c r="L2582" s="2">
        <v>45758</v>
      </c>
      <c r="M2582">
        <v>5</v>
      </c>
      <c r="N2582">
        <v>5</v>
      </c>
      <c r="O2582">
        <v>0</v>
      </c>
      <c r="P2582">
        <v>1604.55</v>
      </c>
      <c r="Q2582" s="1" t="s">
        <v>189</v>
      </c>
      <c r="R2582" s="1" t="s">
        <v>189</v>
      </c>
      <c r="S2582" s="1" t="s">
        <v>191</v>
      </c>
      <c r="T2582" s="1" t="s">
        <v>56</v>
      </c>
      <c r="U2582" s="1" t="s">
        <v>117</v>
      </c>
      <c r="V2582">
        <v>1689</v>
      </c>
      <c r="W2582" s="1" t="s">
        <v>136</v>
      </c>
      <c r="X2582" s="1" t="s">
        <v>137</v>
      </c>
      <c r="Y2582" s="2">
        <v>44254</v>
      </c>
      <c r="Z2582">
        <v>4.8</v>
      </c>
      <c r="AA2582" s="1" t="s">
        <v>39</v>
      </c>
    </row>
    <row r="2583" spans="1:28" x14ac:dyDescent="0.3">
      <c r="A2583" s="1" t="s">
        <v>7366</v>
      </c>
      <c r="B2583" s="1" t="s">
        <v>7367</v>
      </c>
      <c r="C2583" s="1" t="s">
        <v>517</v>
      </c>
      <c r="D2583" s="1" t="s">
        <v>1380</v>
      </c>
      <c r="E2583">
        <v>4</v>
      </c>
      <c r="F2583">
        <v>61</v>
      </c>
      <c r="G2583" s="1" t="s">
        <v>44</v>
      </c>
      <c r="H2583" s="2">
        <v>45691</v>
      </c>
      <c r="I2583" s="1" t="s">
        <v>517</v>
      </c>
      <c r="J2583" s="1" t="s">
        <v>376</v>
      </c>
      <c r="K2583" s="1" t="s">
        <v>1380</v>
      </c>
      <c r="L2583" s="2">
        <v>45680</v>
      </c>
      <c r="M2583">
        <v>6</v>
      </c>
      <c r="N2583">
        <v>10</v>
      </c>
      <c r="O2583">
        <v>0</v>
      </c>
      <c r="P2583">
        <v>508.5</v>
      </c>
      <c r="Q2583" s="1" t="s">
        <v>517</v>
      </c>
      <c r="R2583" s="1" t="s">
        <v>517</v>
      </c>
      <c r="S2583" s="1" t="s">
        <v>520</v>
      </c>
      <c r="T2583" s="1" t="s">
        <v>35</v>
      </c>
      <c r="U2583" s="1" t="s">
        <v>39</v>
      </c>
      <c r="V2583">
        <v>565</v>
      </c>
      <c r="W2583" s="1" t="s">
        <v>379</v>
      </c>
      <c r="X2583" s="1" t="s">
        <v>48</v>
      </c>
      <c r="Y2583" s="2">
        <v>45419</v>
      </c>
      <c r="Z2583">
        <v>1.7</v>
      </c>
      <c r="AA2583" s="1" t="s">
        <v>39</v>
      </c>
    </row>
    <row r="2584" spans="1:28" x14ac:dyDescent="0.3">
      <c r="A2584" s="1" t="s">
        <v>7368</v>
      </c>
      <c r="B2584" s="1" t="s">
        <v>7369</v>
      </c>
      <c r="C2584" s="1" t="s">
        <v>94</v>
      </c>
      <c r="D2584" s="1" t="s">
        <v>2039</v>
      </c>
      <c r="E2584">
        <v>4</v>
      </c>
      <c r="F2584">
        <v>51</v>
      </c>
      <c r="G2584" s="1" t="s">
        <v>44</v>
      </c>
      <c r="H2584" s="2">
        <v>45919</v>
      </c>
      <c r="I2584" s="1" t="s">
        <v>94</v>
      </c>
      <c r="J2584" s="1" t="s">
        <v>284</v>
      </c>
      <c r="K2584" s="1" t="s">
        <v>2039</v>
      </c>
      <c r="L2584" s="2">
        <v>45915</v>
      </c>
      <c r="M2584">
        <v>3</v>
      </c>
      <c r="N2584">
        <v>5</v>
      </c>
      <c r="O2584">
        <v>0</v>
      </c>
      <c r="P2584">
        <v>4315.8500000000004</v>
      </c>
      <c r="Q2584" s="1" t="s">
        <v>94</v>
      </c>
      <c r="R2584" s="1" t="s">
        <v>94</v>
      </c>
      <c r="S2584" s="1" t="s">
        <v>97</v>
      </c>
      <c r="T2584" s="1" t="s">
        <v>75</v>
      </c>
      <c r="U2584" s="1" t="s">
        <v>98</v>
      </c>
      <c r="V2584">
        <v>4543</v>
      </c>
      <c r="W2584" s="1" t="s">
        <v>286</v>
      </c>
      <c r="X2584" s="1" t="s">
        <v>127</v>
      </c>
      <c r="Y2584" s="2">
        <v>45629</v>
      </c>
      <c r="Z2584">
        <v>1.1000000000000001</v>
      </c>
      <c r="AA2584" s="1" t="s">
        <v>39</v>
      </c>
    </row>
    <row r="2585" spans="1:28" x14ac:dyDescent="0.3">
      <c r="A2585" s="1" t="s">
        <v>7370</v>
      </c>
      <c r="B2585" s="1" t="s">
        <v>7371</v>
      </c>
      <c r="C2585" s="1" t="s">
        <v>3078</v>
      </c>
      <c r="D2585" s="1" t="s">
        <v>7372</v>
      </c>
      <c r="E2585">
        <v>3</v>
      </c>
      <c r="F2585">
        <v>63</v>
      </c>
      <c r="G2585" s="1" t="s">
        <v>32</v>
      </c>
      <c r="H2585" s="2">
        <v>45785</v>
      </c>
      <c r="I2585" s="1" t="s">
        <v>3078</v>
      </c>
      <c r="J2585" s="1" t="s">
        <v>264</v>
      </c>
      <c r="K2585" s="1" t="s">
        <v>7372</v>
      </c>
      <c r="L2585" s="2">
        <v>45764</v>
      </c>
      <c r="M2585">
        <v>8</v>
      </c>
      <c r="N2585">
        <v>20</v>
      </c>
      <c r="O2585">
        <v>0</v>
      </c>
      <c r="P2585">
        <v>1083.2</v>
      </c>
      <c r="Q2585" s="1" t="s">
        <v>3078</v>
      </c>
      <c r="R2585" s="1" t="s">
        <v>3078</v>
      </c>
      <c r="S2585" s="1" t="s">
        <v>3079</v>
      </c>
      <c r="T2585" s="1" t="s">
        <v>107</v>
      </c>
      <c r="U2585" s="1" t="s">
        <v>125</v>
      </c>
      <c r="V2585">
        <v>1354</v>
      </c>
      <c r="W2585" s="1" t="s">
        <v>267</v>
      </c>
      <c r="X2585" s="1" t="s">
        <v>268</v>
      </c>
      <c r="Y2585" s="2">
        <v>43207</v>
      </c>
      <c r="Z2585">
        <v>7.7</v>
      </c>
      <c r="AA2585" s="1" t="s">
        <v>39</v>
      </c>
    </row>
    <row r="2586" spans="1:28" x14ac:dyDescent="0.3">
      <c r="A2586" s="1" t="s">
        <v>7373</v>
      </c>
      <c r="B2586" s="1" t="s">
        <v>7374</v>
      </c>
      <c r="C2586" s="1" t="s">
        <v>1268</v>
      </c>
      <c r="D2586" s="1" t="s">
        <v>5841</v>
      </c>
      <c r="E2586">
        <v>4</v>
      </c>
      <c r="F2586">
        <v>65</v>
      </c>
      <c r="G2586" s="1" t="s">
        <v>32</v>
      </c>
      <c r="H2586" s="2">
        <v>46008</v>
      </c>
      <c r="I2586" s="1" t="s">
        <v>1268</v>
      </c>
      <c r="J2586" s="1" t="s">
        <v>318</v>
      </c>
      <c r="K2586" s="1" t="s">
        <v>5841</v>
      </c>
      <c r="L2586" s="2">
        <v>45994</v>
      </c>
      <c r="M2586">
        <v>6</v>
      </c>
      <c r="N2586">
        <v>20</v>
      </c>
      <c r="O2586">
        <v>0</v>
      </c>
      <c r="P2586">
        <v>729.6</v>
      </c>
      <c r="Q2586" s="1" t="s">
        <v>1268</v>
      </c>
      <c r="R2586" s="1" t="s">
        <v>1268</v>
      </c>
      <c r="S2586" s="1" t="s">
        <v>1269</v>
      </c>
      <c r="T2586" s="1" t="s">
        <v>35</v>
      </c>
      <c r="U2586" s="1" t="s">
        <v>83</v>
      </c>
      <c r="V2586">
        <v>912</v>
      </c>
      <c r="W2586" s="1" t="s">
        <v>319</v>
      </c>
      <c r="X2586" s="1" t="s">
        <v>48</v>
      </c>
      <c r="Y2586" s="2">
        <v>45758</v>
      </c>
      <c r="Z2586">
        <v>0.7</v>
      </c>
      <c r="AA2586" s="1" t="s">
        <v>39</v>
      </c>
    </row>
    <row r="2587" spans="1:28" x14ac:dyDescent="0.3">
      <c r="A2587" s="1" t="s">
        <v>7375</v>
      </c>
      <c r="B2587" s="1" t="s">
        <v>7376</v>
      </c>
      <c r="C2587" s="1" t="s">
        <v>667</v>
      </c>
      <c r="D2587" s="1" t="s">
        <v>7377</v>
      </c>
      <c r="E2587">
        <v>3</v>
      </c>
      <c r="F2587">
        <v>113</v>
      </c>
      <c r="G2587" s="1" t="s">
        <v>44</v>
      </c>
      <c r="H2587" s="2">
        <v>45879</v>
      </c>
      <c r="I2587" s="1" t="s">
        <v>667</v>
      </c>
      <c r="J2587" s="1" t="s">
        <v>115</v>
      </c>
      <c r="K2587" s="1" t="s">
        <v>7377</v>
      </c>
      <c r="L2587" s="2">
        <v>45862</v>
      </c>
      <c r="M2587">
        <v>9</v>
      </c>
      <c r="N2587">
        <v>10</v>
      </c>
      <c r="O2587">
        <v>0</v>
      </c>
      <c r="P2587">
        <v>918.9</v>
      </c>
      <c r="Q2587" s="1" t="s">
        <v>667</v>
      </c>
      <c r="R2587" s="1" t="s">
        <v>667</v>
      </c>
      <c r="S2587" s="1" t="s">
        <v>669</v>
      </c>
      <c r="T2587" s="1" t="s">
        <v>90</v>
      </c>
      <c r="U2587" s="1" t="s">
        <v>266</v>
      </c>
      <c r="V2587">
        <v>1021</v>
      </c>
      <c r="W2587" s="1" t="s">
        <v>118</v>
      </c>
      <c r="X2587" s="1" t="s">
        <v>59</v>
      </c>
      <c r="Y2587" s="2">
        <v>43824</v>
      </c>
      <c r="Z2587">
        <v>6</v>
      </c>
      <c r="AA2587" s="1" t="s">
        <v>39</v>
      </c>
    </row>
    <row r="2588" spans="1:28" x14ac:dyDescent="0.3">
      <c r="A2588" s="1" t="s">
        <v>7378</v>
      </c>
      <c r="B2588" s="1" t="s">
        <v>7379</v>
      </c>
      <c r="C2588" s="1" t="s">
        <v>1620</v>
      </c>
      <c r="D2588" s="1" t="s">
        <v>4662</v>
      </c>
      <c r="E2588">
        <v>3</v>
      </c>
      <c r="F2588">
        <v>53</v>
      </c>
      <c r="G2588" s="1" t="s">
        <v>806</v>
      </c>
      <c r="H2588" s="2">
        <v>45827</v>
      </c>
      <c r="I2588" s="1" t="s">
        <v>1620</v>
      </c>
      <c r="J2588" s="1" t="s">
        <v>142</v>
      </c>
      <c r="K2588" s="1" t="s">
        <v>4662</v>
      </c>
      <c r="L2588" s="2">
        <v>45812</v>
      </c>
      <c r="M2588">
        <v>4</v>
      </c>
      <c r="N2588">
        <v>5</v>
      </c>
      <c r="O2588">
        <v>1</v>
      </c>
      <c r="P2588">
        <v>499.7</v>
      </c>
      <c r="Q2588" s="1" t="s">
        <v>1620</v>
      </c>
      <c r="R2588" s="1" t="s">
        <v>1620</v>
      </c>
      <c r="S2588" s="1" t="s">
        <v>1622</v>
      </c>
      <c r="T2588" s="1" t="s">
        <v>134</v>
      </c>
      <c r="U2588" s="1" t="s">
        <v>366</v>
      </c>
      <c r="V2588">
        <v>526</v>
      </c>
      <c r="W2588" s="1" t="s">
        <v>145</v>
      </c>
      <c r="X2588" s="1" t="s">
        <v>59</v>
      </c>
      <c r="Y2588" s="2">
        <v>43159</v>
      </c>
      <c r="Z2588">
        <v>7.8</v>
      </c>
      <c r="AA2588" s="1" t="s">
        <v>68</v>
      </c>
      <c r="AB2588">
        <v>1</v>
      </c>
    </row>
    <row r="2589" spans="1:28" x14ac:dyDescent="0.3">
      <c r="A2589" s="1" t="s">
        <v>7380</v>
      </c>
      <c r="B2589" s="1" t="s">
        <v>7381</v>
      </c>
      <c r="C2589" s="1" t="s">
        <v>696</v>
      </c>
      <c r="D2589" s="1" t="s">
        <v>7382</v>
      </c>
      <c r="E2589">
        <v>4</v>
      </c>
      <c r="F2589">
        <v>77</v>
      </c>
      <c r="G2589" s="1" t="s">
        <v>44</v>
      </c>
      <c r="H2589" s="2">
        <v>45737</v>
      </c>
      <c r="I2589" s="1" t="s">
        <v>696</v>
      </c>
      <c r="J2589" s="1" t="s">
        <v>376</v>
      </c>
      <c r="K2589" s="1" t="s">
        <v>7382</v>
      </c>
      <c r="L2589" s="2">
        <v>45730</v>
      </c>
      <c r="M2589">
        <v>5</v>
      </c>
      <c r="N2589">
        <v>20</v>
      </c>
      <c r="O2589">
        <v>0</v>
      </c>
      <c r="P2589">
        <v>172.8</v>
      </c>
      <c r="Q2589" s="1" t="s">
        <v>696</v>
      </c>
      <c r="R2589" s="1" t="s">
        <v>696</v>
      </c>
      <c r="S2589" s="1" t="s">
        <v>697</v>
      </c>
      <c r="T2589" s="1" t="s">
        <v>56</v>
      </c>
      <c r="U2589" s="1" t="s">
        <v>66</v>
      </c>
      <c r="V2589">
        <v>216</v>
      </c>
      <c r="W2589" s="1" t="s">
        <v>379</v>
      </c>
      <c r="X2589" s="1" t="s">
        <v>48</v>
      </c>
      <c r="Y2589" s="2">
        <v>45419</v>
      </c>
      <c r="Z2589">
        <v>1.7</v>
      </c>
      <c r="AA2589" s="1" t="s">
        <v>827</v>
      </c>
      <c r="AB2589">
        <v>1</v>
      </c>
    </row>
    <row r="2590" spans="1:28" x14ac:dyDescent="0.3">
      <c r="A2590" s="1" t="s">
        <v>7383</v>
      </c>
      <c r="B2590" s="1" t="s">
        <v>7384</v>
      </c>
      <c r="C2590" s="1" t="s">
        <v>642</v>
      </c>
      <c r="D2590" s="1" t="s">
        <v>7385</v>
      </c>
      <c r="E2590">
        <v>3</v>
      </c>
      <c r="F2590">
        <v>43</v>
      </c>
      <c r="G2590" s="1" t="s">
        <v>44</v>
      </c>
      <c r="H2590" s="2">
        <v>45723</v>
      </c>
      <c r="I2590" s="1" t="s">
        <v>642</v>
      </c>
      <c r="J2590" s="1" t="s">
        <v>150</v>
      </c>
      <c r="K2590" s="1" t="s">
        <v>7385</v>
      </c>
      <c r="L2590" s="2">
        <v>45706</v>
      </c>
      <c r="M2590">
        <v>10</v>
      </c>
      <c r="N2590">
        <v>20</v>
      </c>
      <c r="O2590">
        <v>0</v>
      </c>
      <c r="P2590">
        <v>628.79999999999995</v>
      </c>
      <c r="Q2590" s="1" t="s">
        <v>642</v>
      </c>
      <c r="R2590" s="1" t="s">
        <v>642</v>
      </c>
      <c r="S2590" s="1" t="s">
        <v>644</v>
      </c>
      <c r="T2590" s="1" t="s">
        <v>134</v>
      </c>
      <c r="U2590" s="1" t="s">
        <v>378</v>
      </c>
      <c r="V2590">
        <v>786</v>
      </c>
      <c r="W2590" s="1" t="s">
        <v>153</v>
      </c>
      <c r="X2590" s="1" t="s">
        <v>38</v>
      </c>
      <c r="Y2590" s="2">
        <v>45173</v>
      </c>
      <c r="Z2590">
        <v>2.2999999999999998</v>
      </c>
      <c r="AA2590" s="1" t="s">
        <v>39</v>
      </c>
    </row>
    <row r="2591" spans="1:28" x14ac:dyDescent="0.3">
      <c r="A2591" s="1" t="s">
        <v>7386</v>
      </c>
      <c r="B2591" s="1" t="s">
        <v>7387</v>
      </c>
      <c r="C2591" s="1" t="s">
        <v>1255</v>
      </c>
      <c r="D2591" s="1" t="s">
        <v>895</v>
      </c>
      <c r="E2591">
        <v>4</v>
      </c>
      <c r="F2591">
        <v>71</v>
      </c>
      <c r="G2591" s="1" t="s">
        <v>32</v>
      </c>
      <c r="H2591" s="2">
        <v>45923</v>
      </c>
      <c r="I2591" s="1" t="s">
        <v>1255</v>
      </c>
      <c r="J2591" s="1" t="s">
        <v>64</v>
      </c>
      <c r="K2591" s="1" t="s">
        <v>895</v>
      </c>
      <c r="L2591" s="2">
        <v>45907</v>
      </c>
      <c r="M2591">
        <v>5</v>
      </c>
      <c r="N2591">
        <v>0</v>
      </c>
      <c r="O2591">
        <v>0</v>
      </c>
      <c r="P2591">
        <v>3914</v>
      </c>
      <c r="Q2591" s="1" t="s">
        <v>1255</v>
      </c>
      <c r="R2591" s="1" t="s">
        <v>1255</v>
      </c>
      <c r="S2591" s="1" t="s">
        <v>1257</v>
      </c>
      <c r="T2591" s="1" t="s">
        <v>107</v>
      </c>
      <c r="U2591" s="1" t="s">
        <v>152</v>
      </c>
      <c r="V2591">
        <v>3914</v>
      </c>
      <c r="W2591" s="1" t="s">
        <v>67</v>
      </c>
      <c r="X2591" s="1" t="s">
        <v>59</v>
      </c>
      <c r="Y2591" s="2">
        <v>44275</v>
      </c>
      <c r="Z2591">
        <v>4.8</v>
      </c>
      <c r="AA2591" s="1" t="s">
        <v>39</v>
      </c>
    </row>
    <row r="2592" spans="1:28" x14ac:dyDescent="0.3">
      <c r="A2592" s="1" t="s">
        <v>7388</v>
      </c>
      <c r="B2592" s="1" t="s">
        <v>7389</v>
      </c>
      <c r="C2592" s="1" t="s">
        <v>989</v>
      </c>
      <c r="D2592" s="1" t="s">
        <v>1002</v>
      </c>
      <c r="E2592">
        <v>2</v>
      </c>
      <c r="F2592">
        <v>70</v>
      </c>
      <c r="G2592" s="1" t="s">
        <v>32</v>
      </c>
      <c r="H2592" s="2">
        <v>45696</v>
      </c>
      <c r="I2592" s="1" t="s">
        <v>989</v>
      </c>
      <c r="J2592" s="1" t="s">
        <v>264</v>
      </c>
      <c r="K2592" s="1" t="s">
        <v>1002</v>
      </c>
      <c r="L2592" s="2">
        <v>45683</v>
      </c>
      <c r="M2592">
        <v>7</v>
      </c>
      <c r="N2592">
        <v>15</v>
      </c>
      <c r="O2592">
        <v>0</v>
      </c>
      <c r="P2592">
        <v>603.5</v>
      </c>
      <c r="Q2592" s="1" t="s">
        <v>989</v>
      </c>
      <c r="R2592" s="1" t="s">
        <v>989</v>
      </c>
      <c r="S2592" s="1" t="s">
        <v>991</v>
      </c>
      <c r="T2592" s="1" t="s">
        <v>56</v>
      </c>
      <c r="U2592" s="1" t="s">
        <v>57</v>
      </c>
      <c r="V2592">
        <v>710</v>
      </c>
      <c r="W2592" s="1" t="s">
        <v>267</v>
      </c>
      <c r="X2592" s="1" t="s">
        <v>268</v>
      </c>
      <c r="Y2592" s="2">
        <v>43207</v>
      </c>
      <c r="Z2592">
        <v>7.7</v>
      </c>
      <c r="AA2592" s="1" t="s">
        <v>154</v>
      </c>
      <c r="AB2592">
        <v>1</v>
      </c>
    </row>
    <row r="2593" spans="1:28" x14ac:dyDescent="0.3">
      <c r="A2593" s="1" t="s">
        <v>7390</v>
      </c>
      <c r="B2593" s="1" t="s">
        <v>7391</v>
      </c>
      <c r="C2593" s="1" t="s">
        <v>1302</v>
      </c>
      <c r="D2593" s="1" t="s">
        <v>4133</v>
      </c>
      <c r="E2593">
        <v>4</v>
      </c>
      <c r="F2593">
        <v>36</v>
      </c>
      <c r="G2593" s="1" t="s">
        <v>44</v>
      </c>
      <c r="H2593" s="2">
        <v>46016</v>
      </c>
      <c r="I2593" s="1" t="s">
        <v>1302</v>
      </c>
      <c r="J2593" s="1" t="s">
        <v>221</v>
      </c>
      <c r="K2593" s="1" t="s">
        <v>4133</v>
      </c>
      <c r="L2593" s="2">
        <v>45995</v>
      </c>
      <c r="M2593">
        <v>11</v>
      </c>
      <c r="N2593">
        <v>5</v>
      </c>
      <c r="O2593">
        <v>0</v>
      </c>
      <c r="P2593">
        <v>3793.35</v>
      </c>
      <c r="Q2593" s="1" t="s">
        <v>1302</v>
      </c>
      <c r="R2593" s="1" t="s">
        <v>1302</v>
      </c>
      <c r="S2593" s="1" t="s">
        <v>1304</v>
      </c>
      <c r="T2593" s="1" t="s">
        <v>90</v>
      </c>
      <c r="U2593" s="1" t="s">
        <v>91</v>
      </c>
      <c r="V2593">
        <v>3993</v>
      </c>
      <c r="W2593" s="1" t="s">
        <v>224</v>
      </c>
      <c r="X2593" s="1" t="s">
        <v>137</v>
      </c>
      <c r="Y2593" s="2">
        <v>44532</v>
      </c>
      <c r="Z2593">
        <v>4.0999999999999996</v>
      </c>
      <c r="AA2593" s="1" t="s">
        <v>39</v>
      </c>
    </row>
    <row r="2594" spans="1:28" x14ac:dyDescent="0.3">
      <c r="A2594" s="1" t="s">
        <v>7392</v>
      </c>
      <c r="B2594" s="1" t="s">
        <v>7393</v>
      </c>
      <c r="C2594" s="1" t="s">
        <v>440</v>
      </c>
      <c r="D2594" s="1" t="s">
        <v>1483</v>
      </c>
      <c r="E2594">
        <v>4</v>
      </c>
      <c r="F2594">
        <v>64</v>
      </c>
      <c r="G2594" s="1" t="s">
        <v>44</v>
      </c>
      <c r="H2594" s="2">
        <v>45800</v>
      </c>
      <c r="I2594" s="1" t="s">
        <v>440</v>
      </c>
      <c r="J2594" s="1" t="s">
        <v>357</v>
      </c>
      <c r="K2594" s="1" t="s">
        <v>1483</v>
      </c>
      <c r="L2594" s="2">
        <v>45786</v>
      </c>
      <c r="M2594">
        <v>6</v>
      </c>
      <c r="N2594">
        <v>10</v>
      </c>
      <c r="O2594">
        <v>0</v>
      </c>
      <c r="P2594">
        <v>3735</v>
      </c>
      <c r="Q2594" s="1" t="s">
        <v>440</v>
      </c>
      <c r="R2594" s="1" t="s">
        <v>440</v>
      </c>
      <c r="S2594" s="1" t="s">
        <v>442</v>
      </c>
      <c r="T2594" s="1" t="s">
        <v>35</v>
      </c>
      <c r="U2594" s="1" t="s">
        <v>36</v>
      </c>
      <c r="V2594">
        <v>4150</v>
      </c>
      <c r="W2594" s="1" t="s">
        <v>360</v>
      </c>
      <c r="X2594" s="1" t="s">
        <v>38</v>
      </c>
      <c r="Y2594" s="2">
        <v>45643</v>
      </c>
      <c r="Z2594">
        <v>1</v>
      </c>
      <c r="AA2594" s="1" t="s">
        <v>39</v>
      </c>
    </row>
    <row r="2595" spans="1:28" x14ac:dyDescent="0.3">
      <c r="A2595" s="1" t="s">
        <v>7394</v>
      </c>
      <c r="B2595" s="1" t="s">
        <v>7395</v>
      </c>
      <c r="C2595" s="1" t="s">
        <v>1616</v>
      </c>
      <c r="D2595" s="1" t="s">
        <v>7396</v>
      </c>
      <c r="E2595">
        <v>4</v>
      </c>
      <c r="F2595">
        <v>108</v>
      </c>
      <c r="G2595" s="1" t="s">
        <v>44</v>
      </c>
      <c r="H2595" s="2">
        <v>45959</v>
      </c>
      <c r="I2595" s="1" t="s">
        <v>1616</v>
      </c>
      <c r="J2595" s="1" t="s">
        <v>123</v>
      </c>
      <c r="K2595" s="1" t="s">
        <v>7396</v>
      </c>
      <c r="L2595" s="2">
        <v>45942</v>
      </c>
      <c r="M2595">
        <v>11</v>
      </c>
      <c r="N2595">
        <v>20</v>
      </c>
      <c r="O2595">
        <v>0</v>
      </c>
      <c r="P2595">
        <v>3915.2</v>
      </c>
      <c r="Q2595" s="1" t="s">
        <v>1616</v>
      </c>
      <c r="R2595" s="1" t="s">
        <v>1616</v>
      </c>
      <c r="S2595" s="1" t="s">
        <v>1617</v>
      </c>
      <c r="T2595" s="1" t="s">
        <v>90</v>
      </c>
      <c r="U2595" s="1" t="s">
        <v>266</v>
      </c>
      <c r="V2595">
        <v>4894</v>
      </c>
      <c r="W2595" s="1" t="s">
        <v>126</v>
      </c>
      <c r="X2595" s="1" t="s">
        <v>127</v>
      </c>
      <c r="Y2595" s="2">
        <v>44230</v>
      </c>
      <c r="Z2595">
        <v>4.9000000000000004</v>
      </c>
      <c r="AA2595" s="1" t="s">
        <v>39</v>
      </c>
    </row>
    <row r="2596" spans="1:28" x14ac:dyDescent="0.3">
      <c r="A2596" s="1" t="s">
        <v>7397</v>
      </c>
      <c r="B2596" s="1" t="s">
        <v>7398</v>
      </c>
      <c r="C2596" s="1" t="s">
        <v>347</v>
      </c>
      <c r="D2596" s="1" t="s">
        <v>3474</v>
      </c>
      <c r="E2596">
        <v>2</v>
      </c>
      <c r="F2596">
        <v>61</v>
      </c>
      <c r="G2596" s="1" t="s">
        <v>44</v>
      </c>
      <c r="H2596" s="2">
        <v>45968</v>
      </c>
      <c r="I2596" s="1" t="s">
        <v>347</v>
      </c>
      <c r="J2596" s="1" t="s">
        <v>462</v>
      </c>
      <c r="K2596" s="1" t="s">
        <v>3474</v>
      </c>
      <c r="L2596" s="2">
        <v>45949</v>
      </c>
      <c r="M2596">
        <v>9</v>
      </c>
      <c r="N2596">
        <v>15</v>
      </c>
      <c r="O2596">
        <v>1</v>
      </c>
      <c r="P2596">
        <v>775.2</v>
      </c>
      <c r="Q2596" s="1" t="s">
        <v>347</v>
      </c>
      <c r="R2596" s="1" t="s">
        <v>347</v>
      </c>
      <c r="S2596" s="1" t="s">
        <v>349</v>
      </c>
      <c r="T2596" s="1" t="s">
        <v>107</v>
      </c>
      <c r="U2596" s="1" t="s">
        <v>108</v>
      </c>
      <c r="V2596">
        <v>912</v>
      </c>
      <c r="W2596" s="1" t="s">
        <v>464</v>
      </c>
      <c r="X2596" s="1" t="s">
        <v>137</v>
      </c>
      <c r="Y2596" s="2">
        <v>43178</v>
      </c>
      <c r="Z2596">
        <v>7.8</v>
      </c>
      <c r="AA2596" s="1" t="s">
        <v>84</v>
      </c>
      <c r="AB2596">
        <v>1</v>
      </c>
    </row>
    <row r="2597" spans="1:28" x14ac:dyDescent="0.3">
      <c r="A2597" s="1" t="s">
        <v>7399</v>
      </c>
      <c r="B2597" s="1" t="s">
        <v>7400</v>
      </c>
      <c r="C2597" s="1" t="s">
        <v>247</v>
      </c>
      <c r="D2597" s="1" t="s">
        <v>5563</v>
      </c>
      <c r="E2597">
        <v>4</v>
      </c>
      <c r="F2597">
        <v>30</v>
      </c>
      <c r="G2597" s="1" t="s">
        <v>44</v>
      </c>
      <c r="H2597" s="2">
        <v>45739</v>
      </c>
      <c r="I2597" s="1" t="s">
        <v>247</v>
      </c>
      <c r="J2597" s="1" t="s">
        <v>298</v>
      </c>
      <c r="K2597" s="1" t="s">
        <v>5563</v>
      </c>
      <c r="L2597" s="2">
        <v>45726</v>
      </c>
      <c r="M2597">
        <v>6</v>
      </c>
      <c r="N2597">
        <v>0</v>
      </c>
      <c r="O2597">
        <v>0</v>
      </c>
      <c r="P2597">
        <v>1751</v>
      </c>
      <c r="Q2597" s="1" t="s">
        <v>247</v>
      </c>
      <c r="R2597" s="1" t="s">
        <v>247</v>
      </c>
      <c r="S2597" s="1" t="s">
        <v>249</v>
      </c>
      <c r="T2597" s="1" t="s">
        <v>35</v>
      </c>
      <c r="U2597" s="1" t="s">
        <v>167</v>
      </c>
      <c r="V2597">
        <v>1751</v>
      </c>
      <c r="W2597" s="1" t="s">
        <v>301</v>
      </c>
      <c r="X2597" s="1" t="s">
        <v>137</v>
      </c>
      <c r="Y2597" s="2">
        <v>44620</v>
      </c>
      <c r="Z2597">
        <v>3.8</v>
      </c>
      <c r="AA2597" s="1" t="s">
        <v>39</v>
      </c>
    </row>
    <row r="2598" spans="1:28" x14ac:dyDescent="0.3">
      <c r="A2598" s="1" t="s">
        <v>7401</v>
      </c>
      <c r="B2598" s="1" t="s">
        <v>7402</v>
      </c>
      <c r="C2598" s="1" t="s">
        <v>1819</v>
      </c>
      <c r="D2598" s="1" t="s">
        <v>7403</v>
      </c>
      <c r="E2598">
        <v>4</v>
      </c>
      <c r="F2598">
        <v>55</v>
      </c>
      <c r="G2598" s="1" t="s">
        <v>44</v>
      </c>
      <c r="H2598" s="2">
        <v>45983</v>
      </c>
      <c r="I2598" s="1" t="s">
        <v>1819</v>
      </c>
      <c r="J2598" s="1" t="s">
        <v>197</v>
      </c>
      <c r="K2598" s="1" t="s">
        <v>7403</v>
      </c>
      <c r="L2598" s="2">
        <v>45968</v>
      </c>
      <c r="M2598">
        <v>3</v>
      </c>
      <c r="N2598">
        <v>5</v>
      </c>
      <c r="O2598">
        <v>0</v>
      </c>
      <c r="P2598">
        <v>1034.55</v>
      </c>
      <c r="Q2598" s="1" t="s">
        <v>1819</v>
      </c>
      <c r="R2598" s="1" t="s">
        <v>1819</v>
      </c>
      <c r="S2598" s="1" t="s">
        <v>1821</v>
      </c>
      <c r="T2598" s="1" t="s">
        <v>56</v>
      </c>
      <c r="U2598" s="1" t="s">
        <v>117</v>
      </c>
      <c r="V2598">
        <v>1089</v>
      </c>
      <c r="W2598" s="1" t="s">
        <v>199</v>
      </c>
      <c r="X2598" s="1" t="s">
        <v>59</v>
      </c>
      <c r="Y2598" s="2">
        <v>43613</v>
      </c>
      <c r="Z2598">
        <v>6.6</v>
      </c>
      <c r="AA2598" s="1" t="s">
        <v>39</v>
      </c>
    </row>
    <row r="2599" spans="1:28" x14ac:dyDescent="0.3">
      <c r="A2599" s="1" t="s">
        <v>7404</v>
      </c>
      <c r="B2599" s="1" t="s">
        <v>7405</v>
      </c>
      <c r="C2599" s="1" t="s">
        <v>963</v>
      </c>
      <c r="D2599" s="1" t="s">
        <v>6732</v>
      </c>
      <c r="E2599">
        <v>4</v>
      </c>
      <c r="F2599">
        <v>36</v>
      </c>
      <c r="G2599" s="1" t="s">
        <v>44</v>
      </c>
      <c r="H2599" s="2">
        <v>45903</v>
      </c>
      <c r="I2599" s="1" t="s">
        <v>963</v>
      </c>
      <c r="J2599" s="1" t="s">
        <v>318</v>
      </c>
      <c r="K2599" s="1" t="s">
        <v>6732</v>
      </c>
      <c r="L2599" s="2">
        <v>45894</v>
      </c>
      <c r="M2599">
        <v>8</v>
      </c>
      <c r="N2599">
        <v>15</v>
      </c>
      <c r="O2599">
        <v>0</v>
      </c>
      <c r="P2599">
        <v>912.9</v>
      </c>
      <c r="Q2599" s="1" t="s">
        <v>963</v>
      </c>
      <c r="R2599" s="1" t="s">
        <v>963</v>
      </c>
      <c r="S2599" s="1" t="s">
        <v>965</v>
      </c>
      <c r="T2599" s="1" t="s">
        <v>35</v>
      </c>
      <c r="U2599" s="1" t="s">
        <v>223</v>
      </c>
      <c r="V2599">
        <v>1074</v>
      </c>
      <c r="W2599" s="1" t="s">
        <v>319</v>
      </c>
      <c r="X2599" s="1" t="s">
        <v>48</v>
      </c>
      <c r="Y2599" s="2">
        <v>45758</v>
      </c>
      <c r="Z2599">
        <v>0.7</v>
      </c>
      <c r="AA2599" s="1" t="s">
        <v>39</v>
      </c>
    </row>
    <row r="2600" spans="1:28" x14ac:dyDescent="0.3">
      <c r="A2600" s="1" t="s">
        <v>7406</v>
      </c>
      <c r="B2600" s="1" t="s">
        <v>7407</v>
      </c>
      <c r="C2600" s="1" t="s">
        <v>1435</v>
      </c>
      <c r="D2600" s="1" t="s">
        <v>1890</v>
      </c>
      <c r="E2600">
        <v>4</v>
      </c>
      <c r="F2600">
        <v>56</v>
      </c>
      <c r="G2600" s="1" t="s">
        <v>44</v>
      </c>
      <c r="H2600" s="2">
        <v>45695</v>
      </c>
      <c r="I2600" s="1" t="s">
        <v>1435</v>
      </c>
      <c r="J2600" s="1" t="s">
        <v>272</v>
      </c>
      <c r="K2600" s="1" t="s">
        <v>1890</v>
      </c>
      <c r="L2600" s="2">
        <v>45676</v>
      </c>
      <c r="M2600">
        <v>7</v>
      </c>
      <c r="N2600">
        <v>30</v>
      </c>
      <c r="O2600">
        <v>0</v>
      </c>
      <c r="P2600">
        <v>1577.1</v>
      </c>
      <c r="Q2600" s="1" t="s">
        <v>1435</v>
      </c>
      <c r="R2600" s="1" t="s">
        <v>1435</v>
      </c>
      <c r="S2600" s="1" t="s">
        <v>1437</v>
      </c>
      <c r="T2600" s="1" t="s">
        <v>90</v>
      </c>
      <c r="U2600" s="1" t="s">
        <v>91</v>
      </c>
      <c r="V2600">
        <v>2253</v>
      </c>
      <c r="W2600" s="1" t="s">
        <v>273</v>
      </c>
      <c r="X2600" s="1" t="s">
        <v>38</v>
      </c>
      <c r="Y2600" s="2">
        <v>45880</v>
      </c>
      <c r="Z2600">
        <v>0.4</v>
      </c>
      <c r="AA2600" s="1" t="s">
        <v>39</v>
      </c>
    </row>
    <row r="2601" spans="1:28" x14ac:dyDescent="0.3">
      <c r="A2601" s="1" t="s">
        <v>7408</v>
      </c>
      <c r="B2601" s="1" t="s">
        <v>7409</v>
      </c>
      <c r="C2601" s="1" t="s">
        <v>875</v>
      </c>
      <c r="D2601" s="1" t="s">
        <v>5829</v>
      </c>
      <c r="E2601">
        <v>3</v>
      </c>
      <c r="F2601">
        <v>59</v>
      </c>
      <c r="G2601" s="1" t="s">
        <v>44</v>
      </c>
      <c r="H2601" s="2">
        <v>45934</v>
      </c>
      <c r="I2601" s="1" t="s">
        <v>875</v>
      </c>
      <c r="J2601" s="1" t="s">
        <v>159</v>
      </c>
      <c r="K2601" s="1" t="s">
        <v>5829</v>
      </c>
      <c r="L2601" s="2">
        <v>45917</v>
      </c>
      <c r="M2601">
        <v>6</v>
      </c>
      <c r="N2601">
        <v>20</v>
      </c>
      <c r="O2601">
        <v>0</v>
      </c>
      <c r="P2601">
        <v>444</v>
      </c>
      <c r="Q2601" s="1" t="s">
        <v>875</v>
      </c>
      <c r="R2601" s="1" t="s">
        <v>875</v>
      </c>
      <c r="S2601" s="1" t="s">
        <v>877</v>
      </c>
      <c r="T2601" s="1" t="s">
        <v>107</v>
      </c>
      <c r="U2601" s="1" t="s">
        <v>125</v>
      </c>
      <c r="V2601">
        <v>555</v>
      </c>
      <c r="W2601" s="1" t="s">
        <v>161</v>
      </c>
      <c r="X2601" s="1" t="s">
        <v>59</v>
      </c>
      <c r="Y2601" s="2">
        <v>43812</v>
      </c>
      <c r="Z2601">
        <v>6.1</v>
      </c>
      <c r="AA2601" s="1" t="s">
        <v>39</v>
      </c>
    </row>
    <row r="2602" spans="1:28" x14ac:dyDescent="0.3">
      <c r="A2602" s="1" t="s">
        <v>7410</v>
      </c>
      <c r="B2602" s="1" t="s">
        <v>7411</v>
      </c>
      <c r="C2602" s="1" t="s">
        <v>780</v>
      </c>
      <c r="D2602" s="1" t="s">
        <v>5544</v>
      </c>
      <c r="E2602">
        <v>4</v>
      </c>
      <c r="F2602">
        <v>30</v>
      </c>
      <c r="G2602" s="1" t="s">
        <v>44</v>
      </c>
      <c r="H2602" s="2">
        <v>45832</v>
      </c>
      <c r="I2602" s="1" t="s">
        <v>780</v>
      </c>
      <c r="J2602" s="1" t="s">
        <v>598</v>
      </c>
      <c r="K2602" s="1" t="s">
        <v>5544</v>
      </c>
      <c r="L2602" s="2">
        <v>45816</v>
      </c>
      <c r="M2602">
        <v>6</v>
      </c>
      <c r="N2602">
        <v>0</v>
      </c>
      <c r="O2602">
        <v>0</v>
      </c>
      <c r="P2602">
        <v>7408</v>
      </c>
      <c r="Q2602" s="1" t="s">
        <v>780</v>
      </c>
      <c r="R2602" s="1" t="s">
        <v>780</v>
      </c>
      <c r="S2602" s="1" t="s">
        <v>782</v>
      </c>
      <c r="T2602" s="1" t="s">
        <v>75</v>
      </c>
      <c r="U2602" s="1" t="s">
        <v>76</v>
      </c>
      <c r="V2602">
        <v>7408</v>
      </c>
      <c r="W2602" s="1" t="s">
        <v>600</v>
      </c>
      <c r="X2602" s="1" t="s">
        <v>38</v>
      </c>
      <c r="Y2602" s="2">
        <v>43141</v>
      </c>
      <c r="Z2602">
        <v>7.9</v>
      </c>
      <c r="AA2602" s="1" t="s">
        <v>39</v>
      </c>
    </row>
    <row r="2603" spans="1:28" x14ac:dyDescent="0.3">
      <c r="A2603" s="1" t="s">
        <v>7412</v>
      </c>
      <c r="B2603" s="1" t="s">
        <v>7413</v>
      </c>
      <c r="C2603" s="1" t="s">
        <v>103</v>
      </c>
      <c r="D2603" s="1" t="s">
        <v>2720</v>
      </c>
      <c r="E2603">
        <v>5</v>
      </c>
      <c r="F2603">
        <v>25</v>
      </c>
      <c r="G2603" s="1" t="s">
        <v>44</v>
      </c>
      <c r="H2603" s="2">
        <v>45686</v>
      </c>
      <c r="I2603" s="1" t="s">
        <v>103</v>
      </c>
      <c r="J2603" s="1" t="s">
        <v>327</v>
      </c>
      <c r="K2603" s="1" t="s">
        <v>2720</v>
      </c>
      <c r="L2603" s="2">
        <v>45679</v>
      </c>
      <c r="M2603">
        <v>3</v>
      </c>
      <c r="N2603">
        <v>0</v>
      </c>
      <c r="O2603">
        <v>0</v>
      </c>
      <c r="P2603">
        <v>1556</v>
      </c>
      <c r="Q2603" s="1" t="s">
        <v>103</v>
      </c>
      <c r="R2603" s="1" t="s">
        <v>103</v>
      </c>
      <c r="S2603" s="1" t="s">
        <v>106</v>
      </c>
      <c r="T2603" s="1" t="s">
        <v>107</v>
      </c>
      <c r="U2603" s="1" t="s">
        <v>108</v>
      </c>
      <c r="V2603">
        <v>1556</v>
      </c>
      <c r="W2603" s="1" t="s">
        <v>329</v>
      </c>
      <c r="X2603" s="1" t="s">
        <v>59</v>
      </c>
      <c r="Y2603" s="2">
        <v>43819</v>
      </c>
      <c r="Z2603">
        <v>6</v>
      </c>
      <c r="AA2603" s="1" t="s">
        <v>39</v>
      </c>
    </row>
    <row r="2604" spans="1:28" x14ac:dyDescent="0.3">
      <c r="A2604" s="1" t="s">
        <v>7414</v>
      </c>
      <c r="B2604" s="1" t="s">
        <v>7415</v>
      </c>
      <c r="C2604" s="1" t="s">
        <v>1543</v>
      </c>
      <c r="D2604" s="1" t="s">
        <v>906</v>
      </c>
      <c r="E2604">
        <v>3</v>
      </c>
      <c r="F2604">
        <v>105</v>
      </c>
      <c r="G2604" s="1" t="s">
        <v>44</v>
      </c>
      <c r="H2604" s="2">
        <v>45684</v>
      </c>
      <c r="I2604" s="1" t="s">
        <v>1543</v>
      </c>
      <c r="J2604" s="1" t="s">
        <v>115</v>
      </c>
      <c r="K2604" s="1" t="s">
        <v>906</v>
      </c>
      <c r="L2604" s="2">
        <v>45663</v>
      </c>
      <c r="M2604">
        <v>7</v>
      </c>
      <c r="N2604">
        <v>15</v>
      </c>
      <c r="O2604">
        <v>0</v>
      </c>
      <c r="P2604">
        <v>1751</v>
      </c>
      <c r="Q2604" s="1" t="s">
        <v>1543</v>
      </c>
      <c r="R2604" s="1" t="s">
        <v>1543</v>
      </c>
      <c r="S2604" s="1" t="s">
        <v>1545</v>
      </c>
      <c r="T2604" s="1" t="s">
        <v>56</v>
      </c>
      <c r="U2604" s="1" t="s">
        <v>66</v>
      </c>
      <c r="V2604">
        <v>2060</v>
      </c>
      <c r="W2604" s="1" t="s">
        <v>118</v>
      </c>
      <c r="X2604" s="1" t="s">
        <v>59</v>
      </c>
      <c r="Y2604" s="2">
        <v>43824</v>
      </c>
      <c r="Z2604">
        <v>6</v>
      </c>
      <c r="AA2604" s="1" t="s">
        <v>49</v>
      </c>
      <c r="AB2604">
        <v>1</v>
      </c>
    </row>
    <row r="2605" spans="1:28" x14ac:dyDescent="0.3">
      <c r="A2605" s="1" t="s">
        <v>7416</v>
      </c>
      <c r="B2605" s="1" t="s">
        <v>7417</v>
      </c>
      <c r="C2605" s="1" t="s">
        <v>3339</v>
      </c>
      <c r="D2605" s="1" t="s">
        <v>5866</v>
      </c>
      <c r="E2605">
        <v>3</v>
      </c>
      <c r="F2605">
        <v>62</v>
      </c>
      <c r="G2605" s="1" t="s">
        <v>44</v>
      </c>
      <c r="H2605" s="2">
        <v>45821</v>
      </c>
      <c r="I2605" s="1" t="s">
        <v>3339</v>
      </c>
      <c r="J2605" s="1" t="s">
        <v>115</v>
      </c>
      <c r="K2605" s="1" t="s">
        <v>5866</v>
      </c>
      <c r="L2605" s="2">
        <v>45804</v>
      </c>
      <c r="M2605">
        <v>7</v>
      </c>
      <c r="N2605">
        <v>5</v>
      </c>
      <c r="O2605">
        <v>0</v>
      </c>
      <c r="P2605">
        <v>365.75</v>
      </c>
      <c r="Q2605" s="1" t="s">
        <v>3339</v>
      </c>
      <c r="R2605" s="1" t="s">
        <v>3339</v>
      </c>
      <c r="S2605" s="1" t="s">
        <v>3341</v>
      </c>
      <c r="T2605" s="1" t="s">
        <v>134</v>
      </c>
      <c r="U2605" s="1" t="s">
        <v>366</v>
      </c>
      <c r="V2605">
        <v>385</v>
      </c>
      <c r="W2605" s="1" t="s">
        <v>118</v>
      </c>
      <c r="X2605" s="1" t="s">
        <v>59</v>
      </c>
      <c r="Y2605" s="2">
        <v>43824</v>
      </c>
      <c r="Z2605">
        <v>6</v>
      </c>
      <c r="AA2605" s="1" t="s">
        <v>39</v>
      </c>
    </row>
    <row r="2606" spans="1:28" x14ac:dyDescent="0.3">
      <c r="A2606" s="1" t="s">
        <v>7418</v>
      </c>
      <c r="B2606" s="1" t="s">
        <v>7419</v>
      </c>
      <c r="C2606" s="1" t="s">
        <v>1551</v>
      </c>
      <c r="D2606" s="1" t="s">
        <v>7420</v>
      </c>
      <c r="E2606">
        <v>4</v>
      </c>
      <c r="F2606">
        <v>54</v>
      </c>
      <c r="G2606" s="1" t="s">
        <v>44</v>
      </c>
      <c r="H2606" s="2">
        <v>45955</v>
      </c>
      <c r="I2606" s="1" t="s">
        <v>1551</v>
      </c>
      <c r="J2606" s="1" t="s">
        <v>73</v>
      </c>
      <c r="K2606" s="1" t="s">
        <v>7420</v>
      </c>
      <c r="L2606" s="2">
        <v>45938</v>
      </c>
      <c r="M2606">
        <v>9</v>
      </c>
      <c r="N2606">
        <v>5</v>
      </c>
      <c r="O2606">
        <v>0</v>
      </c>
      <c r="P2606">
        <v>394.25</v>
      </c>
      <c r="Q2606" s="1" t="s">
        <v>1551</v>
      </c>
      <c r="R2606" s="1" t="s">
        <v>1551</v>
      </c>
      <c r="S2606" s="1" t="s">
        <v>1553</v>
      </c>
      <c r="T2606" s="1" t="s">
        <v>107</v>
      </c>
      <c r="U2606" s="1" t="s">
        <v>416</v>
      </c>
      <c r="V2606">
        <v>415</v>
      </c>
      <c r="W2606" s="1" t="s">
        <v>77</v>
      </c>
      <c r="X2606" s="1" t="s">
        <v>38</v>
      </c>
      <c r="Y2606" s="2">
        <v>44193</v>
      </c>
      <c r="Z2606">
        <v>5</v>
      </c>
      <c r="AA2606" s="1" t="s">
        <v>39</v>
      </c>
    </row>
    <row r="2607" spans="1:28" x14ac:dyDescent="0.3">
      <c r="A2607" s="1" t="s">
        <v>7421</v>
      </c>
      <c r="B2607" s="1" t="s">
        <v>7422</v>
      </c>
      <c r="C2607" s="1" t="s">
        <v>94</v>
      </c>
      <c r="D2607" s="1" t="s">
        <v>7321</v>
      </c>
      <c r="E2607">
        <v>4</v>
      </c>
      <c r="F2607">
        <v>36</v>
      </c>
      <c r="G2607" s="1" t="s">
        <v>44</v>
      </c>
      <c r="H2607" s="2">
        <v>45959</v>
      </c>
      <c r="I2607" s="1" t="s">
        <v>94</v>
      </c>
      <c r="J2607" s="1" t="s">
        <v>96</v>
      </c>
      <c r="K2607" s="1" t="s">
        <v>7321</v>
      </c>
      <c r="L2607" s="2">
        <v>45951</v>
      </c>
      <c r="M2607">
        <v>4</v>
      </c>
      <c r="N2607">
        <v>0</v>
      </c>
      <c r="O2607">
        <v>0</v>
      </c>
      <c r="P2607">
        <v>4543</v>
      </c>
      <c r="Q2607" s="1" t="s">
        <v>94</v>
      </c>
      <c r="R2607" s="1" t="s">
        <v>94</v>
      </c>
      <c r="S2607" s="1" t="s">
        <v>97</v>
      </c>
      <c r="T2607" s="1" t="s">
        <v>75</v>
      </c>
      <c r="U2607" s="1" t="s">
        <v>98</v>
      </c>
      <c r="V2607">
        <v>4543</v>
      </c>
      <c r="W2607" s="1" t="s">
        <v>99</v>
      </c>
      <c r="X2607" s="1" t="s">
        <v>100</v>
      </c>
      <c r="Y2607" s="2">
        <v>45629</v>
      </c>
      <c r="Z2607">
        <v>1.1000000000000001</v>
      </c>
      <c r="AA2607" s="1" t="s">
        <v>39</v>
      </c>
    </row>
    <row r="2608" spans="1:28" x14ac:dyDescent="0.3">
      <c r="A2608" s="1" t="s">
        <v>7423</v>
      </c>
      <c r="B2608" s="1" t="s">
        <v>7424</v>
      </c>
      <c r="C2608" s="1" t="s">
        <v>140</v>
      </c>
      <c r="D2608" s="1" t="s">
        <v>7425</v>
      </c>
      <c r="E2608">
        <v>5</v>
      </c>
      <c r="F2608">
        <v>50</v>
      </c>
      <c r="G2608" s="1" t="s">
        <v>32</v>
      </c>
      <c r="H2608" s="2">
        <v>46025</v>
      </c>
      <c r="I2608" s="1" t="s">
        <v>140</v>
      </c>
      <c r="J2608" s="1" t="s">
        <v>519</v>
      </c>
      <c r="K2608" s="1" t="s">
        <v>7425</v>
      </c>
      <c r="L2608" s="2">
        <v>46013</v>
      </c>
      <c r="M2608">
        <v>5</v>
      </c>
      <c r="N2608">
        <v>30</v>
      </c>
      <c r="O2608">
        <v>0</v>
      </c>
      <c r="P2608">
        <v>842.1</v>
      </c>
      <c r="Q2608" s="1" t="s">
        <v>140</v>
      </c>
      <c r="R2608" s="1" t="s">
        <v>140</v>
      </c>
      <c r="S2608" s="1" t="s">
        <v>143</v>
      </c>
      <c r="T2608" s="1" t="s">
        <v>134</v>
      </c>
      <c r="U2608" s="1" t="s">
        <v>144</v>
      </c>
      <c r="V2608">
        <v>1203</v>
      </c>
      <c r="W2608" s="1" t="s">
        <v>521</v>
      </c>
      <c r="X2608" s="1" t="s">
        <v>137</v>
      </c>
      <c r="Y2608" s="2">
        <v>43649</v>
      </c>
      <c r="Z2608">
        <v>6.5</v>
      </c>
      <c r="AA2608" s="1" t="s">
        <v>39</v>
      </c>
    </row>
    <row r="2609" spans="1:28" x14ac:dyDescent="0.3">
      <c r="A2609" s="1" t="s">
        <v>7426</v>
      </c>
      <c r="B2609" s="1" t="s">
        <v>7427</v>
      </c>
      <c r="C2609" s="1" t="s">
        <v>1357</v>
      </c>
      <c r="D2609" s="1" t="s">
        <v>544</v>
      </c>
      <c r="E2609">
        <v>4</v>
      </c>
      <c r="F2609">
        <v>79</v>
      </c>
      <c r="G2609" s="1" t="s">
        <v>401</v>
      </c>
      <c r="H2609" s="2">
        <v>45996</v>
      </c>
      <c r="I2609" s="1" t="s">
        <v>1357</v>
      </c>
      <c r="J2609" s="1" t="s">
        <v>64</v>
      </c>
      <c r="K2609" s="1" t="s">
        <v>544</v>
      </c>
      <c r="L2609" s="2">
        <v>45984</v>
      </c>
      <c r="M2609">
        <v>5</v>
      </c>
      <c r="N2609">
        <v>10</v>
      </c>
      <c r="O2609">
        <v>0</v>
      </c>
      <c r="P2609">
        <v>82.8</v>
      </c>
      <c r="Q2609" s="1" t="s">
        <v>1357</v>
      </c>
      <c r="R2609" s="1" t="s">
        <v>1357</v>
      </c>
      <c r="S2609" s="1" t="s">
        <v>1359</v>
      </c>
      <c r="T2609" s="1" t="s">
        <v>134</v>
      </c>
      <c r="U2609" s="1" t="s">
        <v>366</v>
      </c>
      <c r="V2609">
        <v>92</v>
      </c>
      <c r="W2609" s="1" t="s">
        <v>67</v>
      </c>
      <c r="X2609" s="1" t="s">
        <v>59</v>
      </c>
      <c r="Y2609" s="2">
        <v>44275</v>
      </c>
      <c r="Z2609">
        <v>4.8</v>
      </c>
      <c r="AA2609" s="1" t="s">
        <v>39</v>
      </c>
    </row>
    <row r="2610" spans="1:28" x14ac:dyDescent="0.3">
      <c r="A2610" s="1" t="s">
        <v>7428</v>
      </c>
      <c r="B2610" s="1" t="s">
        <v>7429</v>
      </c>
      <c r="C2610" s="1" t="s">
        <v>2306</v>
      </c>
      <c r="D2610" s="1" t="s">
        <v>891</v>
      </c>
      <c r="E2610">
        <v>4</v>
      </c>
      <c r="F2610">
        <v>58</v>
      </c>
      <c r="G2610" s="1" t="s">
        <v>44</v>
      </c>
      <c r="H2610" s="2">
        <v>45890</v>
      </c>
      <c r="I2610" s="1" t="s">
        <v>2306</v>
      </c>
      <c r="J2610" s="1" t="s">
        <v>513</v>
      </c>
      <c r="K2610" s="1" t="s">
        <v>891</v>
      </c>
      <c r="L2610" s="2">
        <v>45879</v>
      </c>
      <c r="M2610">
        <v>6</v>
      </c>
      <c r="N2610">
        <v>0</v>
      </c>
      <c r="O2610">
        <v>0</v>
      </c>
      <c r="P2610">
        <v>588</v>
      </c>
      <c r="Q2610" s="1" t="s">
        <v>2306</v>
      </c>
      <c r="R2610" s="1" t="s">
        <v>2306</v>
      </c>
      <c r="S2610" s="1" t="s">
        <v>2307</v>
      </c>
      <c r="T2610" s="1" t="s">
        <v>134</v>
      </c>
      <c r="U2610" s="1" t="s">
        <v>378</v>
      </c>
      <c r="V2610">
        <v>588</v>
      </c>
      <c r="W2610" s="1" t="s">
        <v>514</v>
      </c>
      <c r="X2610" s="1" t="s">
        <v>59</v>
      </c>
      <c r="Y2610" s="2">
        <v>44396</v>
      </c>
      <c r="Z2610">
        <v>4.5</v>
      </c>
      <c r="AA2610" s="1" t="s">
        <v>39</v>
      </c>
    </row>
    <row r="2611" spans="1:28" x14ac:dyDescent="0.3">
      <c r="A2611" s="1" t="s">
        <v>7430</v>
      </c>
      <c r="B2611" s="1" t="s">
        <v>7431</v>
      </c>
      <c r="C2611" s="1" t="s">
        <v>262</v>
      </c>
      <c r="D2611" s="1" t="s">
        <v>6244</v>
      </c>
      <c r="E2611">
        <v>4</v>
      </c>
      <c r="F2611">
        <v>47</v>
      </c>
      <c r="G2611" s="1" t="s">
        <v>44</v>
      </c>
      <c r="H2611" s="2">
        <v>45734</v>
      </c>
      <c r="I2611" s="1" t="s">
        <v>262</v>
      </c>
      <c r="J2611" s="1" t="s">
        <v>592</v>
      </c>
      <c r="K2611" s="1" t="s">
        <v>6244</v>
      </c>
      <c r="L2611" s="2">
        <v>45726</v>
      </c>
      <c r="M2611">
        <v>3</v>
      </c>
      <c r="N2611">
        <v>0</v>
      </c>
      <c r="O2611">
        <v>0</v>
      </c>
      <c r="P2611">
        <v>631</v>
      </c>
      <c r="Q2611" s="1" t="s">
        <v>262</v>
      </c>
      <c r="R2611" s="1" t="s">
        <v>262</v>
      </c>
      <c r="S2611" s="1" t="s">
        <v>265</v>
      </c>
      <c r="T2611" s="1" t="s">
        <v>90</v>
      </c>
      <c r="U2611" s="1" t="s">
        <v>266</v>
      </c>
      <c r="V2611">
        <v>631</v>
      </c>
      <c r="W2611" s="1" t="s">
        <v>593</v>
      </c>
      <c r="X2611" s="1" t="s">
        <v>127</v>
      </c>
      <c r="Y2611" s="2">
        <v>44133</v>
      </c>
      <c r="Z2611">
        <v>5.2</v>
      </c>
      <c r="AA2611" s="1" t="s">
        <v>39</v>
      </c>
    </row>
    <row r="2612" spans="1:28" x14ac:dyDescent="0.3">
      <c r="A2612" s="1" t="s">
        <v>7432</v>
      </c>
      <c r="B2612" s="1" t="s">
        <v>7433</v>
      </c>
      <c r="C2612" s="1" t="s">
        <v>1492</v>
      </c>
      <c r="D2612" s="1" t="s">
        <v>5877</v>
      </c>
      <c r="E2612">
        <v>4</v>
      </c>
      <c r="F2612">
        <v>86</v>
      </c>
      <c r="G2612" s="1" t="s">
        <v>44</v>
      </c>
      <c r="H2612" s="2">
        <v>45946</v>
      </c>
      <c r="I2612" s="1" t="s">
        <v>1492</v>
      </c>
      <c r="J2612" s="1" t="s">
        <v>394</v>
      </c>
      <c r="K2612" s="1" t="s">
        <v>5877</v>
      </c>
      <c r="L2612" s="2">
        <v>45937</v>
      </c>
      <c r="M2612">
        <v>7</v>
      </c>
      <c r="N2612">
        <v>15</v>
      </c>
      <c r="O2612">
        <v>0</v>
      </c>
      <c r="P2612">
        <v>3369.4</v>
      </c>
      <c r="Q2612" s="1" t="s">
        <v>1492</v>
      </c>
      <c r="R2612" s="1" t="s">
        <v>1492</v>
      </c>
      <c r="S2612" s="1" t="s">
        <v>1494</v>
      </c>
      <c r="T2612" s="1" t="s">
        <v>107</v>
      </c>
      <c r="U2612" s="1" t="s">
        <v>152</v>
      </c>
      <c r="V2612">
        <v>3964</v>
      </c>
      <c r="W2612" s="1" t="s">
        <v>396</v>
      </c>
      <c r="X2612" s="1" t="s">
        <v>127</v>
      </c>
      <c r="Y2612" s="2">
        <v>43220</v>
      </c>
      <c r="Z2612">
        <v>7.7</v>
      </c>
      <c r="AA2612" s="1" t="s">
        <v>39</v>
      </c>
    </row>
    <row r="2613" spans="1:28" x14ac:dyDescent="0.3">
      <c r="A2613" s="1" t="s">
        <v>7434</v>
      </c>
      <c r="B2613" s="1" t="s">
        <v>7435</v>
      </c>
      <c r="C2613" s="1" t="s">
        <v>113</v>
      </c>
      <c r="D2613" s="1" t="s">
        <v>3044</v>
      </c>
      <c r="E2613">
        <v>4</v>
      </c>
      <c r="F2613">
        <v>55</v>
      </c>
      <c r="G2613" s="1" t="s">
        <v>44</v>
      </c>
      <c r="H2613" s="2">
        <v>46034</v>
      </c>
      <c r="I2613" s="1" t="s">
        <v>113</v>
      </c>
      <c r="J2613" s="1" t="s">
        <v>598</v>
      </c>
      <c r="K2613" s="1" t="s">
        <v>3044</v>
      </c>
      <c r="L2613" s="2">
        <v>46019</v>
      </c>
      <c r="M2613">
        <v>5</v>
      </c>
      <c r="O2613">
        <v>0</v>
      </c>
      <c r="P2613">
        <v>470.4</v>
      </c>
      <c r="Q2613" s="1" t="s">
        <v>113</v>
      </c>
      <c r="R2613" s="1" t="s">
        <v>113</v>
      </c>
      <c r="S2613" s="1" t="s">
        <v>116</v>
      </c>
      <c r="T2613" s="1" t="s">
        <v>56</v>
      </c>
      <c r="U2613" s="1" t="s">
        <v>117</v>
      </c>
      <c r="V2613">
        <v>672</v>
      </c>
      <c r="W2613" s="1" t="s">
        <v>600</v>
      </c>
      <c r="X2613" s="1" t="s">
        <v>38</v>
      </c>
      <c r="Y2613" s="2">
        <v>43141</v>
      </c>
      <c r="Z2613">
        <v>7.9</v>
      </c>
      <c r="AA2613" s="1" t="s">
        <v>39</v>
      </c>
    </row>
    <row r="2614" spans="1:28" x14ac:dyDescent="0.3">
      <c r="A2614" s="1" t="s">
        <v>7436</v>
      </c>
      <c r="B2614" s="1" t="s">
        <v>7437</v>
      </c>
      <c r="C2614" s="1" t="s">
        <v>1242</v>
      </c>
      <c r="D2614" s="1" t="s">
        <v>7278</v>
      </c>
      <c r="E2614">
        <v>3</v>
      </c>
      <c r="F2614">
        <v>112</v>
      </c>
      <c r="G2614" s="1" t="s">
        <v>44</v>
      </c>
      <c r="H2614" s="2">
        <v>45669</v>
      </c>
      <c r="I2614" s="1" t="s">
        <v>1242</v>
      </c>
      <c r="J2614" s="1" t="s">
        <v>150</v>
      </c>
      <c r="K2614" s="1" t="s">
        <v>7278</v>
      </c>
      <c r="L2614" s="2">
        <v>45658</v>
      </c>
      <c r="M2614">
        <v>7</v>
      </c>
      <c r="N2614">
        <v>10</v>
      </c>
      <c r="O2614">
        <v>1</v>
      </c>
      <c r="P2614">
        <v>2172.6</v>
      </c>
      <c r="Q2614" s="1" t="s">
        <v>1242</v>
      </c>
      <c r="R2614" s="1" t="s">
        <v>1242</v>
      </c>
      <c r="S2614" s="1" t="s">
        <v>1244</v>
      </c>
      <c r="T2614" s="1" t="s">
        <v>107</v>
      </c>
      <c r="U2614" s="1" t="s">
        <v>416</v>
      </c>
      <c r="V2614">
        <v>2414</v>
      </c>
      <c r="W2614" s="1" t="s">
        <v>153</v>
      </c>
      <c r="X2614" s="1" t="s">
        <v>38</v>
      </c>
      <c r="Y2614" s="2">
        <v>45173</v>
      </c>
      <c r="Z2614">
        <v>2.2999999999999998</v>
      </c>
      <c r="AA2614" s="1" t="s">
        <v>192</v>
      </c>
      <c r="AB2614">
        <v>1</v>
      </c>
    </row>
    <row r="2615" spans="1:28" x14ac:dyDescent="0.3">
      <c r="A2615" s="1" t="s">
        <v>7438</v>
      </c>
      <c r="B2615" s="1" t="s">
        <v>7439</v>
      </c>
      <c r="C2615" s="1" t="s">
        <v>52</v>
      </c>
      <c r="D2615" s="1" t="s">
        <v>954</v>
      </c>
      <c r="E2615">
        <v>3</v>
      </c>
      <c r="F2615">
        <v>87</v>
      </c>
      <c r="G2615" s="1" t="s">
        <v>44</v>
      </c>
      <c r="H2615" s="2">
        <v>45710</v>
      </c>
      <c r="I2615" s="1" t="s">
        <v>52</v>
      </c>
      <c r="J2615" s="1" t="s">
        <v>221</v>
      </c>
      <c r="K2615" s="1" t="s">
        <v>954</v>
      </c>
      <c r="L2615" s="2">
        <v>45699</v>
      </c>
      <c r="M2615">
        <v>4</v>
      </c>
      <c r="N2615">
        <v>15</v>
      </c>
      <c r="O2615">
        <v>0</v>
      </c>
      <c r="P2615">
        <v>1983.05</v>
      </c>
      <c r="Q2615" s="1" t="s">
        <v>52</v>
      </c>
      <c r="R2615" s="1" t="s">
        <v>52</v>
      </c>
      <c r="S2615" s="1" t="s">
        <v>55</v>
      </c>
      <c r="T2615" s="1" t="s">
        <v>56</v>
      </c>
      <c r="U2615" s="1" t="s">
        <v>57</v>
      </c>
      <c r="V2615">
        <v>2333</v>
      </c>
      <c r="W2615" s="1" t="s">
        <v>224</v>
      </c>
      <c r="X2615" s="1" t="s">
        <v>137</v>
      </c>
      <c r="Y2615" s="2">
        <v>44532</v>
      </c>
      <c r="Z2615">
        <v>4.0999999999999996</v>
      </c>
      <c r="AA2615" s="1" t="s">
        <v>39</v>
      </c>
    </row>
    <row r="2616" spans="1:28" x14ac:dyDescent="0.3">
      <c r="A2616" s="1" t="s">
        <v>7440</v>
      </c>
      <c r="B2616" s="1" t="s">
        <v>7441</v>
      </c>
      <c r="C2616" s="1" t="s">
        <v>587</v>
      </c>
      <c r="D2616" s="1" t="s">
        <v>3806</v>
      </c>
      <c r="E2616">
        <v>4</v>
      </c>
      <c r="F2616">
        <v>46</v>
      </c>
      <c r="G2616" s="1" t="s">
        <v>44</v>
      </c>
      <c r="H2616" s="2">
        <v>45710</v>
      </c>
      <c r="I2616" s="1" t="s">
        <v>587</v>
      </c>
      <c r="J2616" s="1" t="s">
        <v>105</v>
      </c>
      <c r="K2616" s="1" t="s">
        <v>3806</v>
      </c>
      <c r="L2616" s="2">
        <v>45699</v>
      </c>
      <c r="M2616">
        <v>6</v>
      </c>
      <c r="N2616">
        <v>0</v>
      </c>
      <c r="O2616">
        <v>0</v>
      </c>
      <c r="P2616">
        <v>1637</v>
      </c>
      <c r="Q2616" s="1" t="s">
        <v>587</v>
      </c>
      <c r="R2616" s="1" t="s">
        <v>587</v>
      </c>
      <c r="S2616" s="1" t="s">
        <v>588</v>
      </c>
      <c r="T2616" s="1" t="s">
        <v>35</v>
      </c>
      <c r="U2616" s="1" t="s">
        <v>36</v>
      </c>
      <c r="V2616">
        <v>1637</v>
      </c>
      <c r="W2616" s="1" t="s">
        <v>109</v>
      </c>
      <c r="X2616" s="1" t="s">
        <v>110</v>
      </c>
      <c r="Y2616" s="2">
        <v>44203</v>
      </c>
      <c r="Z2616">
        <v>5</v>
      </c>
      <c r="AA2616" s="1" t="s">
        <v>39</v>
      </c>
    </row>
    <row r="2617" spans="1:28" x14ac:dyDescent="0.3">
      <c r="A2617" s="1" t="s">
        <v>7442</v>
      </c>
      <c r="B2617" s="1" t="s">
        <v>7443</v>
      </c>
      <c r="C2617" s="1" t="s">
        <v>382</v>
      </c>
      <c r="D2617" s="1" t="s">
        <v>7444</v>
      </c>
      <c r="E2617">
        <v>1</v>
      </c>
      <c r="F2617">
        <v>68</v>
      </c>
      <c r="G2617" s="1" t="s">
        <v>32</v>
      </c>
      <c r="H2617" s="2">
        <v>45900</v>
      </c>
      <c r="I2617" s="1" t="s">
        <v>382</v>
      </c>
      <c r="J2617" s="1" t="s">
        <v>150</v>
      </c>
      <c r="K2617" s="1" t="s">
        <v>7444</v>
      </c>
      <c r="L2617" s="2">
        <v>45883</v>
      </c>
      <c r="M2617">
        <v>3</v>
      </c>
      <c r="N2617">
        <v>10</v>
      </c>
      <c r="O2617">
        <v>1</v>
      </c>
      <c r="P2617">
        <v>279.89999999999998</v>
      </c>
      <c r="Q2617" s="1" t="s">
        <v>382</v>
      </c>
      <c r="R2617" s="1" t="s">
        <v>382</v>
      </c>
      <c r="S2617" s="1" t="s">
        <v>384</v>
      </c>
      <c r="T2617" s="1" t="s">
        <v>134</v>
      </c>
      <c r="U2617" s="1" t="s">
        <v>135</v>
      </c>
      <c r="V2617">
        <v>311</v>
      </c>
      <c r="W2617" s="1" t="s">
        <v>153</v>
      </c>
      <c r="X2617" s="1" t="s">
        <v>38</v>
      </c>
      <c r="Y2617" s="2">
        <v>45173</v>
      </c>
      <c r="Z2617">
        <v>2.2999999999999998</v>
      </c>
      <c r="AA2617" s="1" t="s">
        <v>173</v>
      </c>
      <c r="AB2617">
        <v>1</v>
      </c>
    </row>
    <row r="2618" spans="1:28" x14ac:dyDescent="0.3">
      <c r="A2618" s="1" t="s">
        <v>7445</v>
      </c>
      <c r="B2618" s="1" t="s">
        <v>7446</v>
      </c>
      <c r="C2618" s="1" t="s">
        <v>311</v>
      </c>
      <c r="D2618" s="1" t="s">
        <v>4447</v>
      </c>
      <c r="E2618">
        <v>3</v>
      </c>
      <c r="F2618">
        <v>88</v>
      </c>
      <c r="G2618" s="1" t="s">
        <v>32</v>
      </c>
      <c r="H2618" s="2">
        <v>45970</v>
      </c>
      <c r="I2618" s="1" t="s">
        <v>311</v>
      </c>
      <c r="J2618" s="1" t="s">
        <v>549</v>
      </c>
      <c r="K2618" s="1" t="s">
        <v>4447</v>
      </c>
      <c r="L2618" s="2">
        <v>45954</v>
      </c>
      <c r="M2618">
        <v>8</v>
      </c>
      <c r="N2618">
        <v>0</v>
      </c>
      <c r="O2618">
        <v>0</v>
      </c>
      <c r="P2618">
        <v>35078</v>
      </c>
      <c r="Q2618" s="1" t="s">
        <v>311</v>
      </c>
      <c r="R2618" s="1" t="s">
        <v>311</v>
      </c>
      <c r="S2618" s="1" t="s">
        <v>313</v>
      </c>
      <c r="T2618" s="1" t="s">
        <v>75</v>
      </c>
      <c r="U2618" s="1" t="s">
        <v>314</v>
      </c>
      <c r="V2618">
        <v>35078</v>
      </c>
      <c r="W2618" s="1" t="s">
        <v>550</v>
      </c>
      <c r="X2618" s="1" t="s">
        <v>38</v>
      </c>
      <c r="Y2618" s="2">
        <v>45530</v>
      </c>
      <c r="Z2618">
        <v>1.3</v>
      </c>
      <c r="AA2618" s="1" t="s">
        <v>39</v>
      </c>
    </row>
    <row r="2619" spans="1:28" x14ac:dyDescent="0.3">
      <c r="A2619" s="1" t="s">
        <v>7447</v>
      </c>
      <c r="B2619" s="1" t="s">
        <v>7448</v>
      </c>
      <c r="C2619" s="1" t="s">
        <v>62</v>
      </c>
      <c r="D2619" s="1" t="s">
        <v>7449</v>
      </c>
      <c r="E2619">
        <v>3</v>
      </c>
      <c r="F2619">
        <v>112</v>
      </c>
      <c r="G2619" s="1" t="s">
        <v>32</v>
      </c>
      <c r="H2619" s="2">
        <v>45896</v>
      </c>
      <c r="I2619" s="1" t="s">
        <v>62</v>
      </c>
      <c r="J2619" s="1" t="s">
        <v>318</v>
      </c>
      <c r="K2619" s="1" t="s">
        <v>7449</v>
      </c>
      <c r="L2619" s="2">
        <v>45884</v>
      </c>
      <c r="M2619">
        <v>7</v>
      </c>
      <c r="N2619">
        <v>5</v>
      </c>
      <c r="O2619">
        <v>0</v>
      </c>
      <c r="P2619">
        <v>751.45</v>
      </c>
      <c r="Q2619" s="1" t="s">
        <v>62</v>
      </c>
      <c r="R2619" s="1" t="s">
        <v>62</v>
      </c>
      <c r="S2619" s="1" t="s">
        <v>65</v>
      </c>
      <c r="T2619" s="1" t="s">
        <v>56</v>
      </c>
      <c r="U2619" s="1" t="s">
        <v>66</v>
      </c>
      <c r="V2619">
        <v>791</v>
      </c>
      <c r="W2619" s="1" t="s">
        <v>319</v>
      </c>
      <c r="X2619" s="1" t="s">
        <v>48</v>
      </c>
      <c r="Y2619" s="2">
        <v>45758</v>
      </c>
      <c r="Z2619">
        <v>0.7</v>
      </c>
      <c r="AA2619" s="1" t="s">
        <v>39</v>
      </c>
    </row>
    <row r="2620" spans="1:28" x14ac:dyDescent="0.3">
      <c r="A2620" s="1" t="s">
        <v>7450</v>
      </c>
      <c r="B2620" s="1" t="s">
        <v>7451</v>
      </c>
      <c r="C2620" s="1" t="s">
        <v>3326</v>
      </c>
      <c r="D2620" s="1" t="s">
        <v>7452</v>
      </c>
      <c r="E2620">
        <v>4</v>
      </c>
      <c r="F2620">
        <v>33</v>
      </c>
      <c r="G2620" s="1" t="s">
        <v>44</v>
      </c>
      <c r="H2620" s="2">
        <v>45857</v>
      </c>
      <c r="I2620" s="1" t="s">
        <v>3326</v>
      </c>
      <c r="J2620" s="1" t="s">
        <v>123</v>
      </c>
      <c r="K2620" s="1" t="s">
        <v>7452</v>
      </c>
      <c r="L2620" s="2">
        <v>45840</v>
      </c>
      <c r="M2620">
        <v>3</v>
      </c>
      <c r="N2620">
        <v>5</v>
      </c>
      <c r="O2620">
        <v>0</v>
      </c>
      <c r="P2620">
        <v>157.69999999999999</v>
      </c>
      <c r="Q2620" s="1" t="s">
        <v>3326</v>
      </c>
      <c r="R2620" s="1" t="s">
        <v>3326</v>
      </c>
      <c r="S2620" s="1" t="s">
        <v>3328</v>
      </c>
      <c r="T2620" s="1" t="s">
        <v>134</v>
      </c>
      <c r="U2620" s="1" t="s">
        <v>366</v>
      </c>
      <c r="V2620">
        <v>166</v>
      </c>
      <c r="W2620" s="1" t="s">
        <v>126</v>
      </c>
      <c r="X2620" s="1" t="s">
        <v>127</v>
      </c>
      <c r="Y2620" s="2">
        <v>44230</v>
      </c>
      <c r="Z2620">
        <v>4.9000000000000004</v>
      </c>
      <c r="AA2620" s="1" t="s">
        <v>39</v>
      </c>
    </row>
    <row r="2621" spans="1:28" x14ac:dyDescent="0.3">
      <c r="A2621" s="1" t="s">
        <v>7453</v>
      </c>
      <c r="B2621" s="1" t="s">
        <v>7454</v>
      </c>
      <c r="C2621" s="1" t="s">
        <v>42</v>
      </c>
      <c r="D2621" s="1" t="s">
        <v>2760</v>
      </c>
      <c r="E2621">
        <v>3</v>
      </c>
      <c r="F2621">
        <v>66</v>
      </c>
      <c r="G2621" s="1" t="s">
        <v>44</v>
      </c>
      <c r="H2621" s="2">
        <v>45950</v>
      </c>
      <c r="I2621" s="1" t="s">
        <v>42</v>
      </c>
      <c r="J2621" s="1" t="s">
        <v>123</v>
      </c>
      <c r="K2621" s="1" t="s">
        <v>2760</v>
      </c>
      <c r="L2621" s="2">
        <v>45934</v>
      </c>
      <c r="M2621">
        <v>4</v>
      </c>
      <c r="N2621">
        <v>40</v>
      </c>
      <c r="O2621">
        <v>1</v>
      </c>
      <c r="P2621">
        <v>558.6</v>
      </c>
      <c r="Q2621" s="1" t="s">
        <v>42</v>
      </c>
      <c r="R2621" s="1" t="s">
        <v>42</v>
      </c>
      <c r="S2621" s="1" t="s">
        <v>46</v>
      </c>
      <c r="T2621" s="1" t="s">
        <v>35</v>
      </c>
      <c r="U2621" s="1" t="s">
        <v>36</v>
      </c>
      <c r="V2621">
        <v>931</v>
      </c>
      <c r="W2621" s="1" t="s">
        <v>126</v>
      </c>
      <c r="X2621" s="1" t="s">
        <v>127</v>
      </c>
      <c r="Y2621" s="2">
        <v>44230</v>
      </c>
      <c r="Z2621">
        <v>4.9000000000000004</v>
      </c>
      <c r="AA2621" s="1" t="s">
        <v>173</v>
      </c>
      <c r="AB2621">
        <v>1</v>
      </c>
    </row>
    <row r="2622" spans="1:28" x14ac:dyDescent="0.3">
      <c r="A2622" s="1" t="s">
        <v>7455</v>
      </c>
      <c r="B2622" s="1" t="s">
        <v>7456</v>
      </c>
      <c r="C2622" s="1" t="s">
        <v>87</v>
      </c>
      <c r="D2622" s="1" t="s">
        <v>5688</v>
      </c>
      <c r="E2622">
        <v>3</v>
      </c>
      <c r="F2622">
        <v>88</v>
      </c>
      <c r="G2622" s="1" t="s">
        <v>44</v>
      </c>
      <c r="H2622" s="2">
        <v>45824</v>
      </c>
      <c r="I2622" s="1" t="s">
        <v>87</v>
      </c>
      <c r="J2622" s="1" t="s">
        <v>298</v>
      </c>
      <c r="K2622" s="1" t="s">
        <v>5688</v>
      </c>
      <c r="L2622" s="2">
        <v>45807</v>
      </c>
      <c r="M2622">
        <v>6</v>
      </c>
      <c r="N2622">
        <v>20</v>
      </c>
      <c r="O2622">
        <v>0</v>
      </c>
      <c r="P2622">
        <v>2036.8</v>
      </c>
      <c r="Q2622" s="1" t="s">
        <v>87</v>
      </c>
      <c r="R2622" s="1" t="s">
        <v>87</v>
      </c>
      <c r="S2622" s="1" t="s">
        <v>89</v>
      </c>
      <c r="T2622" s="1" t="s">
        <v>90</v>
      </c>
      <c r="U2622" s="1" t="s">
        <v>91</v>
      </c>
      <c r="V2622">
        <v>2546</v>
      </c>
      <c r="W2622" s="1" t="s">
        <v>301</v>
      </c>
      <c r="X2622" s="1" t="s">
        <v>137</v>
      </c>
      <c r="Y2622" s="2">
        <v>44620</v>
      </c>
      <c r="Z2622">
        <v>3.8</v>
      </c>
      <c r="AA2622" s="1" t="s">
        <v>39</v>
      </c>
    </row>
    <row r="2623" spans="1:28" x14ac:dyDescent="0.3">
      <c r="A2623" s="1" t="s">
        <v>7457</v>
      </c>
      <c r="B2623" s="1" t="s">
        <v>7458</v>
      </c>
      <c r="C2623" s="1" t="s">
        <v>532</v>
      </c>
      <c r="D2623" s="1" t="s">
        <v>7459</v>
      </c>
      <c r="E2623">
        <v>4</v>
      </c>
      <c r="F2623">
        <v>46</v>
      </c>
      <c r="G2623" s="1" t="s">
        <v>44</v>
      </c>
      <c r="H2623" s="2">
        <v>45871</v>
      </c>
      <c r="I2623" s="1" t="s">
        <v>532</v>
      </c>
      <c r="J2623" s="1" t="s">
        <v>204</v>
      </c>
      <c r="K2623" s="1" t="s">
        <v>7459</v>
      </c>
      <c r="L2623" s="2">
        <v>45863</v>
      </c>
      <c r="M2623">
        <v>6</v>
      </c>
      <c r="N2623">
        <v>0</v>
      </c>
      <c r="O2623">
        <v>0</v>
      </c>
      <c r="P2623">
        <v>239</v>
      </c>
      <c r="Q2623" s="1" t="s">
        <v>532</v>
      </c>
      <c r="R2623" s="1" t="s">
        <v>532</v>
      </c>
      <c r="S2623" s="1" t="s">
        <v>534</v>
      </c>
      <c r="T2623" s="1" t="s">
        <v>134</v>
      </c>
      <c r="U2623" s="1" t="s">
        <v>378</v>
      </c>
      <c r="V2623">
        <v>239</v>
      </c>
      <c r="W2623" s="1" t="s">
        <v>206</v>
      </c>
      <c r="X2623" s="1" t="s">
        <v>137</v>
      </c>
      <c r="Y2623" s="2">
        <v>43138</v>
      </c>
      <c r="Z2623">
        <v>7.9</v>
      </c>
      <c r="AA2623" s="1" t="s">
        <v>39</v>
      </c>
    </row>
    <row r="2624" spans="1:28" x14ac:dyDescent="0.3">
      <c r="A2624" s="1" t="s">
        <v>7460</v>
      </c>
      <c r="B2624" s="1" t="s">
        <v>7461</v>
      </c>
      <c r="C2624" s="1" t="s">
        <v>195</v>
      </c>
      <c r="D2624" s="1" t="s">
        <v>1412</v>
      </c>
      <c r="E2624">
        <v>5</v>
      </c>
      <c r="F2624">
        <v>41</v>
      </c>
      <c r="G2624" s="1" t="s">
        <v>44</v>
      </c>
      <c r="H2624" s="2">
        <v>45739</v>
      </c>
      <c r="I2624" s="1" t="s">
        <v>195</v>
      </c>
      <c r="J2624" s="1" t="s">
        <v>204</v>
      </c>
      <c r="K2624" s="1" t="s">
        <v>1412</v>
      </c>
      <c r="L2624" s="2">
        <v>45720</v>
      </c>
      <c r="M2624">
        <v>6</v>
      </c>
      <c r="N2624">
        <v>15</v>
      </c>
      <c r="O2624">
        <v>0</v>
      </c>
      <c r="P2624">
        <v>6663.15</v>
      </c>
      <c r="Q2624" s="1" t="s">
        <v>195</v>
      </c>
      <c r="R2624" s="1" t="s">
        <v>195</v>
      </c>
      <c r="S2624" s="1" t="s">
        <v>198</v>
      </c>
      <c r="T2624" s="1" t="s">
        <v>90</v>
      </c>
      <c r="U2624" s="1" t="s">
        <v>185</v>
      </c>
      <c r="V2624">
        <v>7839</v>
      </c>
      <c r="W2624" s="1" t="s">
        <v>206</v>
      </c>
      <c r="X2624" s="1" t="s">
        <v>137</v>
      </c>
      <c r="Y2624" s="2">
        <v>43138</v>
      </c>
      <c r="Z2624">
        <v>7.9</v>
      </c>
      <c r="AA2624" s="1" t="s">
        <v>39</v>
      </c>
    </row>
    <row r="2625" spans="1:28" x14ac:dyDescent="0.3">
      <c r="A2625" s="1" t="s">
        <v>7462</v>
      </c>
      <c r="B2625" s="1" t="s">
        <v>7463</v>
      </c>
      <c r="C2625" s="1" t="s">
        <v>1497</v>
      </c>
      <c r="D2625" s="1" t="s">
        <v>3988</v>
      </c>
      <c r="E2625">
        <v>4</v>
      </c>
      <c r="F2625">
        <v>119</v>
      </c>
      <c r="G2625" s="1" t="s">
        <v>401</v>
      </c>
      <c r="H2625" s="2">
        <v>45806</v>
      </c>
      <c r="I2625" s="1" t="s">
        <v>1497</v>
      </c>
      <c r="J2625" s="1" t="s">
        <v>1119</v>
      </c>
      <c r="K2625" s="1" t="s">
        <v>3988</v>
      </c>
      <c r="L2625" s="2">
        <v>45799</v>
      </c>
      <c r="M2625">
        <v>4</v>
      </c>
      <c r="N2625">
        <v>15</v>
      </c>
      <c r="O2625">
        <v>0</v>
      </c>
      <c r="P2625">
        <v>6236.45</v>
      </c>
      <c r="Q2625" s="1" t="s">
        <v>1497</v>
      </c>
      <c r="R2625" s="1" t="s">
        <v>1497</v>
      </c>
      <c r="S2625" s="1" t="s">
        <v>1499</v>
      </c>
      <c r="T2625" s="1" t="s">
        <v>75</v>
      </c>
      <c r="U2625" s="1" t="s">
        <v>76</v>
      </c>
      <c r="V2625">
        <v>7337</v>
      </c>
      <c r="W2625" s="1" t="s">
        <v>1120</v>
      </c>
      <c r="X2625" s="1" t="s">
        <v>38</v>
      </c>
      <c r="Y2625" s="2">
        <v>44070</v>
      </c>
      <c r="Z2625">
        <v>5.3</v>
      </c>
      <c r="AA2625" s="1" t="s">
        <v>39</v>
      </c>
    </row>
    <row r="2626" spans="1:28" x14ac:dyDescent="0.3">
      <c r="A2626" s="1" t="s">
        <v>7464</v>
      </c>
      <c r="B2626" s="1" t="s">
        <v>7465</v>
      </c>
      <c r="C2626" s="1" t="s">
        <v>762</v>
      </c>
      <c r="D2626" s="1" t="s">
        <v>2557</v>
      </c>
      <c r="E2626">
        <v>2</v>
      </c>
      <c r="F2626">
        <v>91</v>
      </c>
      <c r="G2626" s="1" t="s">
        <v>32</v>
      </c>
      <c r="H2626" s="2">
        <v>45975</v>
      </c>
      <c r="I2626" s="1" t="s">
        <v>762</v>
      </c>
      <c r="J2626" s="1" t="s">
        <v>272</v>
      </c>
      <c r="K2626" s="1" t="s">
        <v>2557</v>
      </c>
      <c r="L2626" s="2">
        <v>45959</v>
      </c>
      <c r="M2626">
        <v>13</v>
      </c>
      <c r="N2626">
        <v>10</v>
      </c>
      <c r="O2626">
        <v>0</v>
      </c>
      <c r="P2626">
        <v>557.1</v>
      </c>
      <c r="Q2626" s="1" t="s">
        <v>762</v>
      </c>
      <c r="R2626" s="1" t="s">
        <v>762</v>
      </c>
      <c r="S2626" s="1" t="s">
        <v>764</v>
      </c>
      <c r="T2626" s="1" t="s">
        <v>90</v>
      </c>
      <c r="U2626" s="1" t="s">
        <v>185</v>
      </c>
      <c r="V2626">
        <v>619</v>
      </c>
      <c r="W2626" s="1" t="s">
        <v>273</v>
      </c>
      <c r="X2626" s="1" t="s">
        <v>38</v>
      </c>
      <c r="Y2626" s="2">
        <v>45880</v>
      </c>
      <c r="Z2626">
        <v>0.4</v>
      </c>
      <c r="AA2626" s="1" t="s">
        <v>173</v>
      </c>
      <c r="AB2626">
        <v>1</v>
      </c>
    </row>
    <row r="2627" spans="1:28" x14ac:dyDescent="0.3">
      <c r="A2627" s="1" t="s">
        <v>7466</v>
      </c>
      <c r="B2627" s="1" t="s">
        <v>7467</v>
      </c>
      <c r="C2627" s="1" t="s">
        <v>1670</v>
      </c>
      <c r="D2627" s="1" t="s">
        <v>7468</v>
      </c>
      <c r="E2627">
        <v>2</v>
      </c>
      <c r="F2627">
        <v>64</v>
      </c>
      <c r="G2627" s="1" t="s">
        <v>32</v>
      </c>
      <c r="H2627" s="2">
        <v>45725</v>
      </c>
      <c r="I2627" s="1" t="s">
        <v>1670</v>
      </c>
      <c r="J2627" s="1" t="s">
        <v>291</v>
      </c>
      <c r="K2627" s="1" t="s">
        <v>7468</v>
      </c>
      <c r="L2627" s="2">
        <v>45713</v>
      </c>
      <c r="M2627">
        <v>6</v>
      </c>
      <c r="N2627">
        <v>20</v>
      </c>
      <c r="O2627">
        <v>1</v>
      </c>
      <c r="P2627">
        <v>1108.8</v>
      </c>
      <c r="Q2627" s="1" t="s">
        <v>1670</v>
      </c>
      <c r="R2627" s="1" t="s">
        <v>1670</v>
      </c>
      <c r="S2627" s="1" t="s">
        <v>1672</v>
      </c>
      <c r="T2627" s="1" t="s">
        <v>35</v>
      </c>
      <c r="U2627" s="1" t="s">
        <v>83</v>
      </c>
      <c r="V2627">
        <v>1386</v>
      </c>
      <c r="W2627" s="1" t="s">
        <v>293</v>
      </c>
      <c r="X2627" s="1" t="s">
        <v>48</v>
      </c>
      <c r="Y2627" s="2">
        <v>44560</v>
      </c>
      <c r="Z2627">
        <v>4</v>
      </c>
      <c r="AA2627" s="1" t="s">
        <v>84</v>
      </c>
      <c r="AB2627">
        <v>1</v>
      </c>
    </row>
    <row r="2628" spans="1:28" x14ac:dyDescent="0.3">
      <c r="A2628" s="1" t="s">
        <v>7469</v>
      </c>
      <c r="B2628" s="1" t="s">
        <v>7470</v>
      </c>
      <c r="C2628" s="1" t="s">
        <v>1570</v>
      </c>
      <c r="D2628" s="1" t="s">
        <v>7471</v>
      </c>
      <c r="E2628">
        <v>5</v>
      </c>
      <c r="F2628">
        <v>41</v>
      </c>
      <c r="G2628" s="1" t="s">
        <v>44</v>
      </c>
      <c r="H2628" s="2">
        <v>45767</v>
      </c>
      <c r="I2628" s="1" t="s">
        <v>1570</v>
      </c>
      <c r="J2628" s="1" t="s">
        <v>229</v>
      </c>
      <c r="K2628" s="1" t="s">
        <v>7471</v>
      </c>
      <c r="L2628" s="2">
        <v>45763</v>
      </c>
      <c r="M2628">
        <v>3</v>
      </c>
      <c r="N2628">
        <v>0</v>
      </c>
      <c r="O2628">
        <v>0</v>
      </c>
      <c r="P2628">
        <v>976</v>
      </c>
      <c r="Q2628" s="1" t="s">
        <v>1570</v>
      </c>
      <c r="R2628" s="1" t="s">
        <v>1570</v>
      </c>
      <c r="S2628" s="1" t="s">
        <v>1572</v>
      </c>
      <c r="T2628" s="1" t="s">
        <v>90</v>
      </c>
      <c r="U2628" s="1" t="s">
        <v>185</v>
      </c>
      <c r="V2628">
        <v>976</v>
      </c>
      <c r="W2628" s="1" t="s">
        <v>231</v>
      </c>
      <c r="X2628" s="1" t="s">
        <v>127</v>
      </c>
      <c r="Y2628" s="2">
        <v>43596</v>
      </c>
      <c r="Z2628">
        <v>6.6</v>
      </c>
      <c r="AA2628" s="1" t="s">
        <v>39</v>
      </c>
    </row>
    <row r="2629" spans="1:28" x14ac:dyDescent="0.3">
      <c r="A2629" s="1" t="s">
        <v>7472</v>
      </c>
      <c r="B2629" s="1" t="s">
        <v>7473</v>
      </c>
      <c r="C2629" s="1" t="s">
        <v>1019</v>
      </c>
      <c r="D2629" s="1" t="s">
        <v>7474</v>
      </c>
      <c r="E2629">
        <v>5</v>
      </c>
      <c r="F2629">
        <v>41</v>
      </c>
      <c r="G2629" s="1" t="s">
        <v>32</v>
      </c>
      <c r="H2629" s="2">
        <v>46010</v>
      </c>
      <c r="I2629" s="1" t="s">
        <v>1019</v>
      </c>
      <c r="J2629" s="1" t="s">
        <v>183</v>
      </c>
      <c r="K2629" s="1" t="s">
        <v>7474</v>
      </c>
      <c r="L2629" s="2">
        <v>46003</v>
      </c>
      <c r="M2629">
        <v>6</v>
      </c>
      <c r="N2629">
        <v>10</v>
      </c>
      <c r="O2629">
        <v>0</v>
      </c>
      <c r="P2629">
        <v>889.2</v>
      </c>
      <c r="Q2629" s="1" t="s">
        <v>1019</v>
      </c>
      <c r="R2629" s="1" t="s">
        <v>1019</v>
      </c>
      <c r="S2629" s="1" t="s">
        <v>1021</v>
      </c>
      <c r="T2629" s="1" t="s">
        <v>134</v>
      </c>
      <c r="U2629" s="1" t="s">
        <v>378</v>
      </c>
      <c r="V2629">
        <v>988</v>
      </c>
      <c r="W2629" s="1" t="s">
        <v>186</v>
      </c>
      <c r="X2629" s="1" t="s">
        <v>137</v>
      </c>
      <c r="Y2629" s="2">
        <v>45507</v>
      </c>
      <c r="Z2629">
        <v>1.4</v>
      </c>
      <c r="AA2629" s="1" t="s">
        <v>39</v>
      </c>
    </row>
    <row r="2630" spans="1:28" x14ac:dyDescent="0.3">
      <c r="A2630" s="1" t="s">
        <v>7475</v>
      </c>
      <c r="B2630" s="1" t="s">
        <v>7476</v>
      </c>
      <c r="C2630" s="1" t="s">
        <v>517</v>
      </c>
      <c r="D2630" s="1" t="s">
        <v>7477</v>
      </c>
      <c r="E2630">
        <v>3</v>
      </c>
      <c r="F2630">
        <v>47</v>
      </c>
      <c r="G2630" s="1" t="s">
        <v>32</v>
      </c>
      <c r="H2630" s="2">
        <v>45959</v>
      </c>
      <c r="I2630" s="1" t="s">
        <v>517</v>
      </c>
      <c r="J2630" s="1" t="s">
        <v>394</v>
      </c>
      <c r="K2630" s="1" t="s">
        <v>7477</v>
      </c>
      <c r="L2630" s="2">
        <v>45955</v>
      </c>
      <c r="M2630">
        <v>3</v>
      </c>
      <c r="N2630">
        <v>15</v>
      </c>
      <c r="O2630">
        <v>0</v>
      </c>
      <c r="P2630">
        <v>480.25</v>
      </c>
      <c r="Q2630" s="1" t="s">
        <v>517</v>
      </c>
      <c r="R2630" s="1" t="s">
        <v>517</v>
      </c>
      <c r="S2630" s="1" t="s">
        <v>520</v>
      </c>
      <c r="T2630" s="1" t="s">
        <v>35</v>
      </c>
      <c r="U2630" s="1" t="s">
        <v>39</v>
      </c>
      <c r="V2630">
        <v>565</v>
      </c>
      <c r="W2630" s="1" t="s">
        <v>396</v>
      </c>
      <c r="X2630" s="1" t="s">
        <v>127</v>
      </c>
      <c r="Y2630" s="2">
        <v>43220</v>
      </c>
      <c r="Z2630">
        <v>7.7</v>
      </c>
      <c r="AA2630" s="1" t="s">
        <v>39</v>
      </c>
    </row>
    <row r="2631" spans="1:28" x14ac:dyDescent="0.3">
      <c r="A2631" s="1" t="s">
        <v>7478</v>
      </c>
      <c r="B2631" s="1" t="s">
        <v>7479</v>
      </c>
      <c r="C2631" s="1" t="s">
        <v>2801</v>
      </c>
      <c r="D2631" s="1" t="s">
        <v>7480</v>
      </c>
      <c r="E2631">
        <v>5</v>
      </c>
      <c r="F2631">
        <v>130</v>
      </c>
      <c r="G2631" s="1" t="s">
        <v>44</v>
      </c>
      <c r="H2631" s="2">
        <v>45734</v>
      </c>
      <c r="I2631" s="1" t="s">
        <v>2801</v>
      </c>
      <c r="J2631" s="1" t="s">
        <v>549</v>
      </c>
      <c r="K2631" s="1" t="s">
        <v>7480</v>
      </c>
      <c r="L2631" s="2">
        <v>45724</v>
      </c>
      <c r="M2631">
        <v>5</v>
      </c>
      <c r="N2631">
        <v>20</v>
      </c>
      <c r="O2631">
        <v>0</v>
      </c>
      <c r="P2631">
        <v>1464.8</v>
      </c>
      <c r="Q2631" s="1" t="s">
        <v>2801</v>
      </c>
      <c r="R2631" s="1" t="s">
        <v>2801</v>
      </c>
      <c r="S2631" s="1" t="s">
        <v>2803</v>
      </c>
      <c r="T2631" s="1" t="s">
        <v>90</v>
      </c>
      <c r="U2631" s="1" t="s">
        <v>300</v>
      </c>
      <c r="V2631">
        <v>1831</v>
      </c>
      <c r="W2631" s="1" t="s">
        <v>550</v>
      </c>
      <c r="X2631" s="1" t="s">
        <v>38</v>
      </c>
      <c r="Y2631" s="2">
        <v>45530</v>
      </c>
      <c r="Z2631">
        <v>1.3</v>
      </c>
      <c r="AA2631" s="1" t="s">
        <v>39</v>
      </c>
    </row>
    <row r="2632" spans="1:28" x14ac:dyDescent="0.3">
      <c r="A2632" s="1" t="s">
        <v>7481</v>
      </c>
      <c r="B2632" s="1" t="s">
        <v>7482</v>
      </c>
      <c r="C2632" s="1" t="s">
        <v>209</v>
      </c>
      <c r="D2632" s="1" t="s">
        <v>4948</v>
      </c>
      <c r="E2632">
        <v>4</v>
      </c>
      <c r="F2632">
        <v>18</v>
      </c>
      <c r="G2632" s="1" t="s">
        <v>44</v>
      </c>
      <c r="H2632" s="2">
        <v>45766</v>
      </c>
      <c r="I2632" s="1" t="s">
        <v>209</v>
      </c>
      <c r="J2632" s="1" t="s">
        <v>54</v>
      </c>
      <c r="K2632" s="1" t="s">
        <v>4948</v>
      </c>
      <c r="L2632" s="2">
        <v>45751</v>
      </c>
      <c r="M2632">
        <v>7</v>
      </c>
      <c r="N2632">
        <v>40</v>
      </c>
      <c r="O2632">
        <v>0</v>
      </c>
      <c r="P2632">
        <v>331.2</v>
      </c>
      <c r="Q2632" s="1" t="s">
        <v>209</v>
      </c>
      <c r="R2632" s="1" t="s">
        <v>209</v>
      </c>
      <c r="S2632" s="1" t="s">
        <v>211</v>
      </c>
      <c r="T2632" s="1" t="s">
        <v>56</v>
      </c>
      <c r="U2632" s="1" t="s">
        <v>66</v>
      </c>
      <c r="V2632">
        <v>552</v>
      </c>
      <c r="W2632" s="1" t="s">
        <v>58</v>
      </c>
      <c r="X2632" s="1" t="s">
        <v>59</v>
      </c>
      <c r="Y2632" s="2">
        <v>44128</v>
      </c>
      <c r="Z2632">
        <v>5.2</v>
      </c>
      <c r="AA2632" s="1" t="s">
        <v>39</v>
      </c>
    </row>
    <row r="2633" spans="1:28" x14ac:dyDescent="0.3">
      <c r="A2633" s="1" t="s">
        <v>7483</v>
      </c>
      <c r="B2633" s="1" t="s">
        <v>7484</v>
      </c>
      <c r="C2633" s="1" t="s">
        <v>1255</v>
      </c>
      <c r="D2633" s="1" t="s">
        <v>5348</v>
      </c>
      <c r="E2633">
        <v>5</v>
      </c>
      <c r="F2633">
        <v>12</v>
      </c>
      <c r="G2633" s="1" t="s">
        <v>44</v>
      </c>
      <c r="H2633" s="2">
        <v>45689</v>
      </c>
      <c r="I2633" s="1" t="s">
        <v>1255</v>
      </c>
      <c r="J2633" s="1" t="s">
        <v>183</v>
      </c>
      <c r="K2633" s="1" t="s">
        <v>5348</v>
      </c>
      <c r="L2633" s="2">
        <v>45681</v>
      </c>
      <c r="M2633">
        <v>6</v>
      </c>
      <c r="N2633">
        <v>20</v>
      </c>
      <c r="O2633">
        <v>0</v>
      </c>
      <c r="P2633">
        <v>3131.2</v>
      </c>
      <c r="Q2633" s="1" t="s">
        <v>1255</v>
      </c>
      <c r="R2633" s="1" t="s">
        <v>1255</v>
      </c>
      <c r="S2633" s="1" t="s">
        <v>1257</v>
      </c>
      <c r="T2633" s="1" t="s">
        <v>107</v>
      </c>
      <c r="U2633" s="1" t="s">
        <v>152</v>
      </c>
      <c r="V2633">
        <v>3914</v>
      </c>
      <c r="W2633" s="1" t="s">
        <v>186</v>
      </c>
      <c r="X2633" s="1" t="s">
        <v>137</v>
      </c>
      <c r="Y2633" s="2">
        <v>45507</v>
      </c>
      <c r="Z2633">
        <v>1.4</v>
      </c>
      <c r="AA2633" s="1" t="s">
        <v>39</v>
      </c>
    </row>
    <row r="2634" spans="1:28" x14ac:dyDescent="0.3">
      <c r="A2634" s="1" t="s">
        <v>7485</v>
      </c>
      <c r="B2634" s="1" t="s">
        <v>7486</v>
      </c>
      <c r="C2634" s="1" t="s">
        <v>507</v>
      </c>
      <c r="D2634" s="1" t="s">
        <v>7487</v>
      </c>
      <c r="E2634">
        <v>3</v>
      </c>
      <c r="F2634">
        <v>47</v>
      </c>
      <c r="G2634" s="1" t="s">
        <v>44</v>
      </c>
      <c r="H2634" s="2">
        <v>45717</v>
      </c>
      <c r="I2634" s="1" t="s">
        <v>507</v>
      </c>
      <c r="J2634" s="1" t="s">
        <v>394</v>
      </c>
      <c r="K2634" s="1" t="s">
        <v>7487</v>
      </c>
      <c r="L2634" s="2">
        <v>45710</v>
      </c>
      <c r="M2634">
        <v>5</v>
      </c>
      <c r="N2634">
        <v>0</v>
      </c>
      <c r="O2634">
        <v>0</v>
      </c>
      <c r="P2634">
        <v>2169</v>
      </c>
      <c r="Q2634" s="1" t="s">
        <v>507</v>
      </c>
      <c r="R2634" s="1" t="s">
        <v>507</v>
      </c>
      <c r="S2634" s="1" t="s">
        <v>509</v>
      </c>
      <c r="T2634" s="1" t="s">
        <v>56</v>
      </c>
      <c r="U2634" s="1" t="s">
        <v>57</v>
      </c>
      <c r="V2634">
        <v>2169</v>
      </c>
      <c r="W2634" s="1" t="s">
        <v>396</v>
      </c>
      <c r="X2634" s="1" t="s">
        <v>127</v>
      </c>
      <c r="Y2634" s="2">
        <v>43220</v>
      </c>
      <c r="Z2634">
        <v>7.7</v>
      </c>
      <c r="AA2634" s="1" t="s">
        <v>39</v>
      </c>
    </row>
    <row r="2635" spans="1:28" x14ac:dyDescent="0.3">
      <c r="A2635" s="1" t="s">
        <v>7488</v>
      </c>
      <c r="B2635" s="1" t="s">
        <v>7489</v>
      </c>
      <c r="C2635" s="1" t="s">
        <v>1917</v>
      </c>
      <c r="D2635" s="1" t="s">
        <v>4830</v>
      </c>
      <c r="E2635">
        <v>3</v>
      </c>
      <c r="F2635">
        <v>40</v>
      </c>
      <c r="G2635" s="1" t="s">
        <v>44</v>
      </c>
      <c r="H2635" s="2">
        <v>45842</v>
      </c>
      <c r="I2635" s="1" t="s">
        <v>1917</v>
      </c>
      <c r="J2635" s="1" t="s">
        <v>115</v>
      </c>
      <c r="K2635" s="1" t="s">
        <v>4830</v>
      </c>
      <c r="L2635" s="2">
        <v>45827</v>
      </c>
      <c r="M2635">
        <v>7</v>
      </c>
      <c r="N2635">
        <v>5</v>
      </c>
      <c r="O2635">
        <v>0</v>
      </c>
      <c r="P2635">
        <v>401.85</v>
      </c>
      <c r="Q2635" s="1" t="s">
        <v>1917</v>
      </c>
      <c r="R2635" s="1" t="s">
        <v>1917</v>
      </c>
      <c r="S2635" s="1" t="s">
        <v>1918</v>
      </c>
      <c r="T2635" s="1" t="s">
        <v>90</v>
      </c>
      <c r="U2635" s="1" t="s">
        <v>185</v>
      </c>
      <c r="V2635">
        <v>423</v>
      </c>
      <c r="W2635" s="1" t="s">
        <v>118</v>
      </c>
      <c r="X2635" s="1" t="s">
        <v>59</v>
      </c>
      <c r="Y2635" s="2">
        <v>43824</v>
      </c>
      <c r="Z2635">
        <v>6</v>
      </c>
      <c r="AA2635" s="1" t="s">
        <v>39</v>
      </c>
    </row>
    <row r="2636" spans="1:28" x14ac:dyDescent="0.3">
      <c r="A2636" s="1" t="s">
        <v>7490</v>
      </c>
      <c r="B2636" s="1" t="s">
        <v>7491</v>
      </c>
      <c r="C2636" s="1" t="s">
        <v>861</v>
      </c>
      <c r="D2636" s="1" t="s">
        <v>3858</v>
      </c>
      <c r="E2636">
        <v>5</v>
      </c>
      <c r="F2636">
        <v>8</v>
      </c>
      <c r="G2636" s="1" t="s">
        <v>44</v>
      </c>
      <c r="H2636" s="2">
        <v>45781</v>
      </c>
      <c r="I2636" s="1" t="s">
        <v>861</v>
      </c>
      <c r="J2636" s="1" t="s">
        <v>513</v>
      </c>
      <c r="K2636" s="1" t="s">
        <v>3858</v>
      </c>
      <c r="L2636" s="2">
        <v>45767</v>
      </c>
      <c r="M2636">
        <v>11</v>
      </c>
      <c r="N2636">
        <v>10</v>
      </c>
      <c r="O2636">
        <v>0</v>
      </c>
      <c r="P2636">
        <v>200.7</v>
      </c>
      <c r="Q2636" s="1" t="s">
        <v>861</v>
      </c>
      <c r="R2636" s="1" t="s">
        <v>861</v>
      </c>
      <c r="S2636" s="1" t="s">
        <v>863</v>
      </c>
      <c r="T2636" s="1" t="s">
        <v>56</v>
      </c>
      <c r="U2636" s="1" t="s">
        <v>66</v>
      </c>
      <c r="V2636">
        <v>223</v>
      </c>
      <c r="W2636" s="1" t="s">
        <v>514</v>
      </c>
      <c r="X2636" s="1" t="s">
        <v>59</v>
      </c>
      <c r="Y2636" s="2">
        <v>44396</v>
      </c>
      <c r="Z2636">
        <v>4.5</v>
      </c>
      <c r="AA2636" s="1" t="s">
        <v>68</v>
      </c>
      <c r="AB2636">
        <v>1</v>
      </c>
    </row>
    <row r="2637" spans="1:28" x14ac:dyDescent="0.3">
      <c r="A2637" s="1" t="s">
        <v>7492</v>
      </c>
      <c r="B2637" s="1" t="s">
        <v>7493</v>
      </c>
      <c r="C2637" s="1" t="s">
        <v>1076</v>
      </c>
      <c r="D2637" s="1" t="s">
        <v>3207</v>
      </c>
      <c r="E2637">
        <v>2</v>
      </c>
      <c r="F2637">
        <v>147</v>
      </c>
      <c r="G2637" s="1" t="s">
        <v>44</v>
      </c>
      <c r="H2637" s="2">
        <v>45779</v>
      </c>
      <c r="I2637" s="1" t="s">
        <v>1076</v>
      </c>
      <c r="J2637" s="1" t="s">
        <v>197</v>
      </c>
      <c r="K2637" s="1" t="s">
        <v>3207</v>
      </c>
      <c r="L2637" s="2">
        <v>45767</v>
      </c>
      <c r="M2637">
        <v>5</v>
      </c>
      <c r="N2637">
        <v>20</v>
      </c>
      <c r="O2637">
        <v>1</v>
      </c>
      <c r="P2637">
        <v>226.4</v>
      </c>
      <c r="Q2637" s="1" t="s">
        <v>1076</v>
      </c>
      <c r="R2637" s="1" t="s">
        <v>1076</v>
      </c>
      <c r="S2637" s="1" t="s">
        <v>1078</v>
      </c>
      <c r="T2637" s="1" t="s">
        <v>35</v>
      </c>
      <c r="U2637" s="1" t="s">
        <v>223</v>
      </c>
      <c r="V2637">
        <v>283</v>
      </c>
      <c r="W2637" s="1" t="s">
        <v>199</v>
      </c>
      <c r="X2637" s="1" t="s">
        <v>59</v>
      </c>
      <c r="Y2637" s="2">
        <v>43613</v>
      </c>
      <c r="Z2637">
        <v>6.6</v>
      </c>
      <c r="AA2637" s="1" t="s">
        <v>858</v>
      </c>
      <c r="AB2637">
        <v>1</v>
      </c>
    </row>
    <row r="2638" spans="1:28" x14ac:dyDescent="0.3">
      <c r="A2638" s="1" t="s">
        <v>7494</v>
      </c>
      <c r="B2638" s="1" t="s">
        <v>7495</v>
      </c>
      <c r="C2638" s="1" t="s">
        <v>997</v>
      </c>
      <c r="D2638" s="1" t="s">
        <v>7496</v>
      </c>
      <c r="E2638">
        <v>3</v>
      </c>
      <c r="F2638">
        <v>90</v>
      </c>
      <c r="G2638" s="1" t="s">
        <v>44</v>
      </c>
      <c r="H2638" s="2">
        <v>45698</v>
      </c>
      <c r="I2638" s="1" t="s">
        <v>997</v>
      </c>
      <c r="J2638" s="1" t="s">
        <v>272</v>
      </c>
      <c r="K2638" s="1" t="s">
        <v>7496</v>
      </c>
      <c r="L2638" s="2">
        <v>45684</v>
      </c>
      <c r="M2638">
        <v>11</v>
      </c>
      <c r="N2638">
        <v>10</v>
      </c>
      <c r="O2638">
        <v>0</v>
      </c>
      <c r="P2638">
        <v>7291.8</v>
      </c>
      <c r="Q2638" s="1" t="s">
        <v>997</v>
      </c>
      <c r="R2638" s="1" t="s">
        <v>997</v>
      </c>
      <c r="S2638" s="1" t="s">
        <v>999</v>
      </c>
      <c r="T2638" s="1" t="s">
        <v>90</v>
      </c>
      <c r="U2638" s="1" t="s">
        <v>185</v>
      </c>
      <c r="V2638">
        <v>8102</v>
      </c>
      <c r="W2638" s="1" t="s">
        <v>273</v>
      </c>
      <c r="X2638" s="1" t="s">
        <v>38</v>
      </c>
      <c r="Y2638" s="2">
        <v>45880</v>
      </c>
      <c r="Z2638">
        <v>0.4</v>
      </c>
      <c r="AA2638" s="1" t="s">
        <v>39</v>
      </c>
    </row>
    <row r="2639" spans="1:28" x14ac:dyDescent="0.3">
      <c r="A2639" s="1" t="s">
        <v>7494</v>
      </c>
      <c r="B2639" s="1" t="s">
        <v>7495</v>
      </c>
      <c r="C2639" s="1" t="s">
        <v>997</v>
      </c>
      <c r="D2639" s="1" t="s">
        <v>7496</v>
      </c>
      <c r="E2639">
        <v>3</v>
      </c>
      <c r="F2639">
        <v>90</v>
      </c>
      <c r="G2639" s="1" t="s">
        <v>44</v>
      </c>
      <c r="H2639" s="2">
        <v>45698</v>
      </c>
      <c r="I2639" s="1" t="s">
        <v>997</v>
      </c>
      <c r="J2639" s="1" t="s">
        <v>272</v>
      </c>
      <c r="K2639" s="1" t="s">
        <v>7496</v>
      </c>
      <c r="L2639" s="2">
        <v>45684</v>
      </c>
      <c r="M2639">
        <v>11</v>
      </c>
      <c r="N2639">
        <v>10</v>
      </c>
      <c r="O2639">
        <v>0</v>
      </c>
      <c r="P2639">
        <v>7291.8</v>
      </c>
      <c r="Q2639" s="1" t="s">
        <v>997</v>
      </c>
      <c r="R2639" s="1" t="s">
        <v>997</v>
      </c>
      <c r="S2639" s="1" t="s">
        <v>999</v>
      </c>
      <c r="T2639" s="1" t="s">
        <v>90</v>
      </c>
      <c r="U2639" s="1" t="s">
        <v>185</v>
      </c>
      <c r="V2639">
        <v>8102</v>
      </c>
      <c r="W2639" s="1" t="s">
        <v>273</v>
      </c>
      <c r="X2639" s="1" t="s">
        <v>38</v>
      </c>
      <c r="Y2639" s="2">
        <v>45880</v>
      </c>
      <c r="Z2639">
        <v>0.4</v>
      </c>
      <c r="AA2639" s="1" t="s">
        <v>39</v>
      </c>
    </row>
    <row r="2640" spans="1:28" x14ac:dyDescent="0.3">
      <c r="A2640" s="1" t="s">
        <v>7497</v>
      </c>
      <c r="B2640" s="1" t="s">
        <v>7498</v>
      </c>
      <c r="C2640" s="1" t="s">
        <v>2270</v>
      </c>
      <c r="D2640" s="1" t="s">
        <v>7073</v>
      </c>
      <c r="E2640">
        <v>5</v>
      </c>
      <c r="F2640">
        <v>74</v>
      </c>
      <c r="G2640" s="1" t="s">
        <v>44</v>
      </c>
      <c r="H2640" s="2">
        <v>45989</v>
      </c>
      <c r="I2640" s="1" t="s">
        <v>2270</v>
      </c>
      <c r="J2640" s="1" t="s">
        <v>96</v>
      </c>
      <c r="K2640" s="1" t="s">
        <v>7073</v>
      </c>
      <c r="L2640" s="2">
        <v>45973</v>
      </c>
      <c r="M2640">
        <v>5</v>
      </c>
      <c r="N2640">
        <v>0</v>
      </c>
      <c r="O2640">
        <v>0</v>
      </c>
      <c r="P2640">
        <v>2535</v>
      </c>
      <c r="Q2640" s="1" t="s">
        <v>2270</v>
      </c>
      <c r="R2640" s="1" t="s">
        <v>2270</v>
      </c>
      <c r="S2640" s="1" t="s">
        <v>2272</v>
      </c>
      <c r="T2640" s="1" t="s">
        <v>75</v>
      </c>
      <c r="U2640" s="1" t="s">
        <v>314</v>
      </c>
      <c r="V2640">
        <v>2535</v>
      </c>
      <c r="W2640" s="1" t="s">
        <v>99</v>
      </c>
      <c r="X2640" s="1" t="s">
        <v>100</v>
      </c>
      <c r="Y2640" s="2">
        <v>45629</v>
      </c>
      <c r="Z2640">
        <v>1.1000000000000001</v>
      </c>
      <c r="AA2640" s="1" t="s">
        <v>39</v>
      </c>
    </row>
    <row r="2641" spans="1:28" x14ac:dyDescent="0.3">
      <c r="A2641" s="1" t="s">
        <v>7499</v>
      </c>
      <c r="B2641" s="1" t="s">
        <v>7500</v>
      </c>
      <c r="C2641" s="1" t="s">
        <v>1186</v>
      </c>
      <c r="D2641" s="1" t="s">
        <v>7501</v>
      </c>
      <c r="E2641">
        <v>5</v>
      </c>
      <c r="F2641">
        <v>31</v>
      </c>
      <c r="G2641" s="1" t="s">
        <v>44</v>
      </c>
      <c r="H2641" s="2">
        <v>46036</v>
      </c>
      <c r="I2641" s="1" t="s">
        <v>1186</v>
      </c>
      <c r="J2641" s="1" t="s">
        <v>376</v>
      </c>
      <c r="K2641" s="1" t="s">
        <v>7501</v>
      </c>
      <c r="L2641" s="2">
        <v>46020</v>
      </c>
      <c r="M2641">
        <v>6</v>
      </c>
      <c r="N2641">
        <v>30</v>
      </c>
      <c r="O2641">
        <v>0</v>
      </c>
      <c r="P2641">
        <v>605.5</v>
      </c>
      <c r="Q2641" s="1" t="s">
        <v>1186</v>
      </c>
      <c r="R2641" s="1" t="s">
        <v>1186</v>
      </c>
      <c r="S2641" s="1" t="s">
        <v>1188</v>
      </c>
      <c r="T2641" s="1" t="s">
        <v>90</v>
      </c>
      <c r="U2641" s="1" t="s">
        <v>39</v>
      </c>
      <c r="V2641">
        <v>865</v>
      </c>
      <c r="W2641" s="1" t="s">
        <v>379</v>
      </c>
      <c r="X2641" s="1" t="s">
        <v>48</v>
      </c>
      <c r="Y2641" s="2">
        <v>45419</v>
      </c>
      <c r="Z2641">
        <v>1.7</v>
      </c>
      <c r="AA2641" s="1" t="s">
        <v>39</v>
      </c>
    </row>
    <row r="2642" spans="1:28" x14ac:dyDescent="0.3">
      <c r="A2642" s="1" t="s">
        <v>7502</v>
      </c>
      <c r="B2642" s="1" t="s">
        <v>7503</v>
      </c>
      <c r="C2642" s="1" t="s">
        <v>507</v>
      </c>
      <c r="D2642" s="1" t="s">
        <v>7504</v>
      </c>
      <c r="E2642">
        <v>1</v>
      </c>
      <c r="F2642">
        <v>142</v>
      </c>
      <c r="G2642" s="1" t="s">
        <v>32</v>
      </c>
      <c r="H2642" s="2">
        <v>46045</v>
      </c>
      <c r="I2642" s="1" t="s">
        <v>507</v>
      </c>
      <c r="J2642" s="1" t="s">
        <v>538</v>
      </c>
      <c r="K2642" s="1" t="s">
        <v>7504</v>
      </c>
      <c r="L2642" s="2">
        <v>46019</v>
      </c>
      <c r="M2642">
        <v>12</v>
      </c>
      <c r="N2642">
        <v>0</v>
      </c>
      <c r="O2642">
        <v>1</v>
      </c>
      <c r="P2642">
        <v>2169</v>
      </c>
      <c r="Q2642" s="1" t="s">
        <v>507</v>
      </c>
      <c r="R2642" s="1" t="s">
        <v>507</v>
      </c>
      <c r="S2642" s="1" t="s">
        <v>509</v>
      </c>
      <c r="T2642" s="1" t="s">
        <v>56</v>
      </c>
      <c r="U2642" s="1" t="s">
        <v>57</v>
      </c>
      <c r="V2642">
        <v>2169</v>
      </c>
      <c r="W2642" s="1" t="s">
        <v>539</v>
      </c>
      <c r="X2642" s="1" t="s">
        <v>540</v>
      </c>
      <c r="Y2642" s="2">
        <v>44731</v>
      </c>
      <c r="Z2642">
        <v>3.5</v>
      </c>
      <c r="AA2642" s="1" t="s">
        <v>84</v>
      </c>
      <c r="AB2642">
        <v>1</v>
      </c>
    </row>
    <row r="2643" spans="1:28" x14ac:dyDescent="0.3">
      <c r="A2643" s="1" t="s">
        <v>7505</v>
      </c>
      <c r="B2643" s="1" t="s">
        <v>7506</v>
      </c>
      <c r="C2643" s="1" t="s">
        <v>450</v>
      </c>
      <c r="D2643" s="1" t="s">
        <v>686</v>
      </c>
      <c r="E2643">
        <v>3</v>
      </c>
      <c r="F2643">
        <v>88</v>
      </c>
      <c r="G2643" s="1" t="s">
        <v>44</v>
      </c>
      <c r="H2643" s="2">
        <v>45941</v>
      </c>
      <c r="I2643" s="1" t="s">
        <v>450</v>
      </c>
      <c r="J2643" s="1" t="s">
        <v>221</v>
      </c>
      <c r="K2643" s="1" t="s">
        <v>686</v>
      </c>
      <c r="L2643" s="2">
        <v>45921</v>
      </c>
      <c r="M2643">
        <v>6</v>
      </c>
      <c r="N2643">
        <v>15</v>
      </c>
      <c r="O2643">
        <v>0</v>
      </c>
      <c r="P2643">
        <v>2956.3</v>
      </c>
      <c r="Q2643" s="1" t="s">
        <v>450</v>
      </c>
      <c r="R2643" s="1" t="s">
        <v>450</v>
      </c>
      <c r="S2643" s="1" t="s">
        <v>452</v>
      </c>
      <c r="T2643" s="1" t="s">
        <v>107</v>
      </c>
      <c r="U2643" s="1" t="s">
        <v>416</v>
      </c>
      <c r="V2643">
        <v>3478</v>
      </c>
      <c r="W2643" s="1" t="s">
        <v>224</v>
      </c>
      <c r="X2643" s="1" t="s">
        <v>137</v>
      </c>
      <c r="Y2643" s="2">
        <v>44532</v>
      </c>
      <c r="Z2643">
        <v>4.0999999999999996</v>
      </c>
      <c r="AA2643" s="1" t="s">
        <v>858</v>
      </c>
      <c r="AB2643">
        <v>1</v>
      </c>
    </row>
    <row r="2644" spans="1:28" x14ac:dyDescent="0.3">
      <c r="A2644" s="1" t="s">
        <v>7507</v>
      </c>
      <c r="B2644" s="1" t="s">
        <v>7508</v>
      </c>
      <c r="C2644" s="1" t="s">
        <v>958</v>
      </c>
      <c r="D2644" s="1" t="s">
        <v>7509</v>
      </c>
      <c r="E2644">
        <v>2</v>
      </c>
      <c r="F2644">
        <v>72</v>
      </c>
      <c r="G2644" s="1" t="s">
        <v>44</v>
      </c>
      <c r="H2644" s="2">
        <v>45918</v>
      </c>
      <c r="I2644" s="1" t="s">
        <v>958</v>
      </c>
      <c r="J2644" s="1" t="s">
        <v>150</v>
      </c>
      <c r="K2644" s="1" t="s">
        <v>7509</v>
      </c>
      <c r="L2644" s="2">
        <v>45901</v>
      </c>
      <c r="M2644">
        <v>6</v>
      </c>
      <c r="N2644">
        <v>15</v>
      </c>
      <c r="O2644">
        <v>0</v>
      </c>
      <c r="P2644">
        <v>272</v>
      </c>
      <c r="Q2644" s="1" t="s">
        <v>958</v>
      </c>
      <c r="R2644" s="1" t="s">
        <v>958</v>
      </c>
      <c r="S2644" s="1" t="s">
        <v>960</v>
      </c>
      <c r="T2644" s="1" t="s">
        <v>35</v>
      </c>
      <c r="U2644" s="1" t="s">
        <v>83</v>
      </c>
      <c r="V2644">
        <v>320</v>
      </c>
      <c r="W2644" s="1" t="s">
        <v>153</v>
      </c>
      <c r="X2644" s="1" t="s">
        <v>38</v>
      </c>
      <c r="Y2644" s="2">
        <v>45173</v>
      </c>
      <c r="Z2644">
        <v>2.2999999999999998</v>
      </c>
      <c r="AA2644" s="1" t="s">
        <v>173</v>
      </c>
      <c r="AB2644">
        <v>1</v>
      </c>
    </row>
    <row r="2645" spans="1:28" x14ac:dyDescent="0.3">
      <c r="A2645" s="1" t="s">
        <v>7510</v>
      </c>
      <c r="B2645" s="1" t="s">
        <v>7511</v>
      </c>
      <c r="C2645" s="1" t="s">
        <v>2048</v>
      </c>
      <c r="D2645" s="1" t="s">
        <v>7512</v>
      </c>
      <c r="E2645">
        <v>5</v>
      </c>
      <c r="F2645">
        <v>56</v>
      </c>
      <c r="G2645" s="1" t="s">
        <v>44</v>
      </c>
      <c r="H2645" s="2">
        <v>45675</v>
      </c>
      <c r="I2645" s="1" t="s">
        <v>2048</v>
      </c>
      <c r="J2645" s="1" t="s">
        <v>215</v>
      </c>
      <c r="K2645" s="1" t="s">
        <v>7512</v>
      </c>
      <c r="L2645" s="2">
        <v>45671</v>
      </c>
      <c r="M2645">
        <v>2</v>
      </c>
      <c r="N2645">
        <v>40</v>
      </c>
      <c r="O2645">
        <v>0</v>
      </c>
      <c r="P2645">
        <v>54.6</v>
      </c>
      <c r="Q2645" s="1" t="s">
        <v>2048</v>
      </c>
      <c r="R2645" s="1" t="s">
        <v>2048</v>
      </c>
      <c r="S2645" s="1" t="s">
        <v>2050</v>
      </c>
      <c r="T2645" s="1" t="s">
        <v>134</v>
      </c>
      <c r="U2645" s="1" t="s">
        <v>366</v>
      </c>
      <c r="V2645">
        <v>91</v>
      </c>
      <c r="W2645" s="1" t="s">
        <v>216</v>
      </c>
      <c r="X2645" s="1" t="s">
        <v>127</v>
      </c>
      <c r="Y2645" s="2">
        <v>45659</v>
      </c>
      <c r="Z2645">
        <v>1</v>
      </c>
      <c r="AA2645" s="1" t="s">
        <v>39</v>
      </c>
    </row>
    <row r="2646" spans="1:28" x14ac:dyDescent="0.3">
      <c r="A2646" s="1" t="s">
        <v>7513</v>
      </c>
      <c r="B2646" s="1" t="s">
        <v>7514</v>
      </c>
      <c r="C2646" s="1" t="s">
        <v>532</v>
      </c>
      <c r="D2646" s="1" t="s">
        <v>4528</v>
      </c>
      <c r="E2646">
        <v>2</v>
      </c>
      <c r="F2646">
        <v>55</v>
      </c>
      <c r="G2646" s="1" t="s">
        <v>44</v>
      </c>
      <c r="H2646" s="2">
        <v>45858</v>
      </c>
      <c r="I2646" s="1" t="s">
        <v>532</v>
      </c>
      <c r="J2646" s="1" t="s">
        <v>264</v>
      </c>
      <c r="K2646" s="1" t="s">
        <v>4528</v>
      </c>
      <c r="L2646" s="2">
        <v>45844</v>
      </c>
      <c r="M2646">
        <v>5</v>
      </c>
      <c r="O2646">
        <v>1</v>
      </c>
      <c r="P2646">
        <v>239</v>
      </c>
      <c r="Q2646" s="1" t="s">
        <v>532</v>
      </c>
      <c r="R2646" s="1" t="s">
        <v>532</v>
      </c>
      <c r="S2646" s="1" t="s">
        <v>534</v>
      </c>
      <c r="T2646" s="1" t="s">
        <v>134</v>
      </c>
      <c r="U2646" s="1" t="s">
        <v>378</v>
      </c>
      <c r="V2646">
        <v>239</v>
      </c>
      <c r="W2646" s="1" t="s">
        <v>267</v>
      </c>
      <c r="X2646" s="1" t="s">
        <v>268</v>
      </c>
      <c r="Y2646" s="2">
        <v>43207</v>
      </c>
      <c r="Z2646">
        <v>7.7</v>
      </c>
      <c r="AA2646" s="1" t="s">
        <v>84</v>
      </c>
      <c r="AB2646">
        <v>1</v>
      </c>
    </row>
    <row r="2647" spans="1:28" x14ac:dyDescent="0.3">
      <c r="A2647" s="1" t="s">
        <v>7515</v>
      </c>
      <c r="B2647" s="1" t="s">
        <v>7516</v>
      </c>
      <c r="C2647" s="1" t="s">
        <v>875</v>
      </c>
      <c r="D2647" s="1" t="s">
        <v>7517</v>
      </c>
      <c r="E2647">
        <v>4</v>
      </c>
      <c r="F2647">
        <v>64</v>
      </c>
      <c r="G2647" s="1" t="s">
        <v>44</v>
      </c>
      <c r="H2647" s="2">
        <v>45744</v>
      </c>
      <c r="I2647" s="1" t="s">
        <v>875</v>
      </c>
      <c r="J2647" s="1" t="s">
        <v>64</v>
      </c>
      <c r="K2647" s="1" t="s">
        <v>7517</v>
      </c>
      <c r="L2647" s="2">
        <v>45738</v>
      </c>
      <c r="M2647">
        <v>4</v>
      </c>
      <c r="N2647">
        <v>0</v>
      </c>
      <c r="O2647">
        <v>0</v>
      </c>
      <c r="P2647">
        <v>555</v>
      </c>
      <c r="Q2647" s="1" t="s">
        <v>875</v>
      </c>
      <c r="R2647" s="1" t="s">
        <v>875</v>
      </c>
      <c r="S2647" s="1" t="s">
        <v>877</v>
      </c>
      <c r="T2647" s="1" t="s">
        <v>107</v>
      </c>
      <c r="U2647" s="1" t="s">
        <v>125</v>
      </c>
      <c r="V2647">
        <v>555</v>
      </c>
      <c r="W2647" s="1" t="s">
        <v>67</v>
      </c>
      <c r="X2647" s="1" t="s">
        <v>59</v>
      </c>
      <c r="Y2647" s="2">
        <v>44275</v>
      </c>
      <c r="Z2647">
        <v>4.8</v>
      </c>
      <c r="AA2647" s="1" t="s">
        <v>39</v>
      </c>
    </row>
    <row r="2648" spans="1:28" x14ac:dyDescent="0.3">
      <c r="A2648" s="1" t="s">
        <v>7518</v>
      </c>
      <c r="B2648" s="1" t="s">
        <v>7519</v>
      </c>
      <c r="C2648" s="1" t="s">
        <v>247</v>
      </c>
      <c r="D2648" s="1" t="s">
        <v>4775</v>
      </c>
      <c r="E2648">
        <v>2</v>
      </c>
      <c r="F2648">
        <v>78</v>
      </c>
      <c r="G2648" s="1" t="s">
        <v>401</v>
      </c>
      <c r="H2648" s="2">
        <v>45755</v>
      </c>
      <c r="I2648" s="1" t="s">
        <v>247</v>
      </c>
      <c r="J2648" s="1" t="s">
        <v>446</v>
      </c>
      <c r="K2648" s="1" t="s">
        <v>4775</v>
      </c>
      <c r="L2648" s="2">
        <v>45742</v>
      </c>
      <c r="M2648">
        <v>3</v>
      </c>
      <c r="N2648">
        <v>20</v>
      </c>
      <c r="O2648">
        <v>1</v>
      </c>
      <c r="P2648">
        <v>1400.8</v>
      </c>
      <c r="Q2648" s="1" t="s">
        <v>247</v>
      </c>
      <c r="R2648" s="1" t="s">
        <v>247</v>
      </c>
      <c r="S2648" s="1" t="s">
        <v>249</v>
      </c>
      <c r="T2648" s="1" t="s">
        <v>35</v>
      </c>
      <c r="U2648" s="1" t="s">
        <v>167</v>
      </c>
      <c r="V2648">
        <v>1751</v>
      </c>
      <c r="W2648" s="1" t="s">
        <v>447</v>
      </c>
      <c r="X2648" s="1" t="s">
        <v>127</v>
      </c>
      <c r="Y2648" s="2">
        <v>45409</v>
      </c>
      <c r="Z2648">
        <v>1.7</v>
      </c>
      <c r="AA2648" s="1" t="s">
        <v>68</v>
      </c>
      <c r="AB2648">
        <v>1</v>
      </c>
    </row>
    <row r="2649" spans="1:28" x14ac:dyDescent="0.3">
      <c r="A2649" s="1" t="s">
        <v>7520</v>
      </c>
      <c r="B2649" s="1" t="s">
        <v>7521</v>
      </c>
      <c r="C2649" s="1" t="s">
        <v>347</v>
      </c>
      <c r="D2649" s="1" t="s">
        <v>7149</v>
      </c>
      <c r="E2649">
        <v>5</v>
      </c>
      <c r="F2649">
        <v>104</v>
      </c>
      <c r="G2649" s="1" t="s">
        <v>44</v>
      </c>
      <c r="H2649" s="2">
        <v>45696</v>
      </c>
      <c r="I2649" s="1" t="s">
        <v>347</v>
      </c>
      <c r="J2649" s="1" t="s">
        <v>197</v>
      </c>
      <c r="K2649" s="1" t="s">
        <v>7149</v>
      </c>
      <c r="L2649" s="2">
        <v>45685</v>
      </c>
      <c r="M2649">
        <v>6</v>
      </c>
      <c r="N2649">
        <v>0</v>
      </c>
      <c r="O2649">
        <v>0</v>
      </c>
      <c r="P2649">
        <v>912</v>
      </c>
      <c r="Q2649" s="1" t="s">
        <v>347</v>
      </c>
      <c r="R2649" s="1" t="s">
        <v>347</v>
      </c>
      <c r="S2649" s="1" t="s">
        <v>349</v>
      </c>
      <c r="T2649" s="1" t="s">
        <v>107</v>
      </c>
      <c r="U2649" s="1" t="s">
        <v>108</v>
      </c>
      <c r="V2649">
        <v>912</v>
      </c>
      <c r="W2649" s="1" t="s">
        <v>199</v>
      </c>
      <c r="X2649" s="1" t="s">
        <v>59</v>
      </c>
      <c r="Y2649" s="2">
        <v>43613</v>
      </c>
      <c r="Z2649">
        <v>6.6</v>
      </c>
      <c r="AA2649" s="1" t="s">
        <v>39</v>
      </c>
    </row>
    <row r="2650" spans="1:28" x14ac:dyDescent="0.3">
      <c r="A2650" s="1" t="s">
        <v>7522</v>
      </c>
      <c r="B2650" s="1" t="s">
        <v>7523</v>
      </c>
      <c r="C2650" s="1" t="s">
        <v>667</v>
      </c>
      <c r="D2650" s="1" t="s">
        <v>7524</v>
      </c>
      <c r="E2650">
        <v>2</v>
      </c>
      <c r="F2650">
        <v>120</v>
      </c>
      <c r="G2650" s="1" t="s">
        <v>44</v>
      </c>
      <c r="H2650" s="2">
        <v>45886</v>
      </c>
      <c r="I2650" s="1" t="s">
        <v>667</v>
      </c>
      <c r="J2650" s="1" t="s">
        <v>538</v>
      </c>
      <c r="K2650" s="1" t="s">
        <v>7524</v>
      </c>
      <c r="L2650" s="2">
        <v>45869</v>
      </c>
      <c r="M2650">
        <v>10</v>
      </c>
      <c r="N2650">
        <v>0</v>
      </c>
      <c r="O2650">
        <v>1</v>
      </c>
      <c r="P2650">
        <v>1021</v>
      </c>
      <c r="Q2650" s="1" t="s">
        <v>667</v>
      </c>
      <c r="R2650" s="1" t="s">
        <v>667</v>
      </c>
      <c r="S2650" s="1" t="s">
        <v>669</v>
      </c>
      <c r="T2650" s="1" t="s">
        <v>90</v>
      </c>
      <c r="U2650" s="1" t="s">
        <v>266</v>
      </c>
      <c r="V2650">
        <v>1021</v>
      </c>
      <c r="W2650" s="1" t="s">
        <v>539</v>
      </c>
      <c r="X2650" s="1" t="s">
        <v>540</v>
      </c>
      <c r="Y2650" s="2">
        <v>44731</v>
      </c>
      <c r="Z2650">
        <v>3.5</v>
      </c>
      <c r="AA2650" s="1" t="s">
        <v>84</v>
      </c>
      <c r="AB2650">
        <v>1</v>
      </c>
    </row>
    <row r="2651" spans="1:28" x14ac:dyDescent="0.3">
      <c r="A2651" s="1" t="s">
        <v>7525</v>
      </c>
      <c r="B2651" s="1" t="s">
        <v>7526</v>
      </c>
      <c r="C2651" s="1" t="s">
        <v>762</v>
      </c>
      <c r="D2651" s="1" t="s">
        <v>3709</v>
      </c>
      <c r="E2651">
        <v>4</v>
      </c>
      <c r="F2651">
        <v>27</v>
      </c>
      <c r="G2651" s="1" t="s">
        <v>401</v>
      </c>
      <c r="H2651" s="2">
        <v>46025</v>
      </c>
      <c r="I2651" s="1" t="s">
        <v>762</v>
      </c>
      <c r="J2651" s="1" t="s">
        <v>221</v>
      </c>
      <c r="K2651" s="1" t="s">
        <v>3709</v>
      </c>
      <c r="L2651" s="2">
        <v>46009</v>
      </c>
      <c r="M2651">
        <v>7</v>
      </c>
      <c r="N2651">
        <v>15</v>
      </c>
      <c r="O2651">
        <v>0</v>
      </c>
      <c r="P2651">
        <v>526.15</v>
      </c>
      <c r="Q2651" s="1" t="s">
        <v>762</v>
      </c>
      <c r="R2651" s="1" t="s">
        <v>762</v>
      </c>
      <c r="S2651" s="1" t="s">
        <v>764</v>
      </c>
      <c r="T2651" s="1" t="s">
        <v>90</v>
      </c>
      <c r="U2651" s="1" t="s">
        <v>185</v>
      </c>
      <c r="V2651">
        <v>619</v>
      </c>
      <c r="W2651" s="1" t="s">
        <v>224</v>
      </c>
      <c r="X2651" s="1" t="s">
        <v>137</v>
      </c>
      <c r="Y2651" s="2">
        <v>44532</v>
      </c>
      <c r="Z2651">
        <v>4.0999999999999996</v>
      </c>
      <c r="AA2651" s="1" t="s">
        <v>39</v>
      </c>
    </row>
    <row r="2652" spans="1:28" x14ac:dyDescent="0.3">
      <c r="A2652" s="1" t="s">
        <v>7527</v>
      </c>
      <c r="B2652" s="1" t="s">
        <v>7528</v>
      </c>
      <c r="C2652" s="1" t="s">
        <v>347</v>
      </c>
      <c r="D2652" s="1" t="s">
        <v>5353</v>
      </c>
      <c r="E2652">
        <v>5</v>
      </c>
      <c r="F2652">
        <v>20</v>
      </c>
      <c r="G2652" s="1" t="s">
        <v>44</v>
      </c>
      <c r="H2652" s="2">
        <v>45785</v>
      </c>
      <c r="I2652" s="1" t="s">
        <v>347</v>
      </c>
      <c r="J2652" s="1" t="s">
        <v>327</v>
      </c>
      <c r="K2652" s="1" t="s">
        <v>5353</v>
      </c>
      <c r="L2652" s="2">
        <v>45776</v>
      </c>
      <c r="M2652">
        <v>3</v>
      </c>
      <c r="N2652">
        <v>30</v>
      </c>
      <c r="O2652">
        <v>0</v>
      </c>
      <c r="P2652">
        <v>638.4</v>
      </c>
      <c r="Q2652" s="1" t="s">
        <v>347</v>
      </c>
      <c r="R2652" s="1" t="s">
        <v>347</v>
      </c>
      <c r="S2652" s="1" t="s">
        <v>349</v>
      </c>
      <c r="T2652" s="1" t="s">
        <v>107</v>
      </c>
      <c r="U2652" s="1" t="s">
        <v>108</v>
      </c>
      <c r="V2652">
        <v>912</v>
      </c>
      <c r="W2652" s="1" t="s">
        <v>329</v>
      </c>
      <c r="X2652" s="1" t="s">
        <v>59</v>
      </c>
      <c r="Y2652" s="2">
        <v>43819</v>
      </c>
      <c r="Z2652">
        <v>6</v>
      </c>
      <c r="AA2652" s="1" t="s">
        <v>39</v>
      </c>
    </row>
    <row r="2653" spans="1:28" x14ac:dyDescent="0.3">
      <c r="A2653" s="1" t="s">
        <v>7529</v>
      </c>
      <c r="B2653" s="1" t="s">
        <v>7530</v>
      </c>
      <c r="C2653" s="1" t="s">
        <v>532</v>
      </c>
      <c r="D2653" s="1" t="s">
        <v>729</v>
      </c>
      <c r="E2653">
        <v>3</v>
      </c>
      <c r="F2653">
        <v>162</v>
      </c>
      <c r="G2653" s="1" t="s">
        <v>32</v>
      </c>
      <c r="H2653" s="2">
        <v>45965</v>
      </c>
      <c r="I2653" s="1" t="s">
        <v>532</v>
      </c>
      <c r="J2653" s="1" t="s">
        <v>123</v>
      </c>
      <c r="K2653" s="1" t="s">
        <v>729</v>
      </c>
      <c r="L2653" s="2">
        <v>45952</v>
      </c>
      <c r="M2653">
        <v>7</v>
      </c>
      <c r="N2653">
        <v>5</v>
      </c>
      <c r="O2653">
        <v>0</v>
      </c>
      <c r="P2653">
        <v>227.05</v>
      </c>
      <c r="Q2653" s="1" t="s">
        <v>532</v>
      </c>
      <c r="R2653" s="1" t="s">
        <v>532</v>
      </c>
      <c r="S2653" s="1" t="s">
        <v>534</v>
      </c>
      <c r="T2653" s="1" t="s">
        <v>134</v>
      </c>
      <c r="U2653" s="1" t="s">
        <v>378</v>
      </c>
      <c r="V2653">
        <v>239</v>
      </c>
      <c r="W2653" s="1" t="s">
        <v>126</v>
      </c>
      <c r="X2653" s="1" t="s">
        <v>127</v>
      </c>
      <c r="Y2653" s="2">
        <v>44230</v>
      </c>
      <c r="Z2653">
        <v>4.9000000000000004</v>
      </c>
      <c r="AA2653" s="1" t="s">
        <v>39</v>
      </c>
    </row>
    <row r="2654" spans="1:28" x14ac:dyDescent="0.3">
      <c r="A2654" s="1" t="s">
        <v>7531</v>
      </c>
      <c r="B2654" s="1" t="s">
        <v>7532</v>
      </c>
      <c r="C2654" s="1" t="s">
        <v>1128</v>
      </c>
      <c r="D2654" s="1" t="s">
        <v>6984</v>
      </c>
      <c r="E2654">
        <v>4</v>
      </c>
      <c r="G2654" s="1" t="s">
        <v>401</v>
      </c>
      <c r="H2654" s="2">
        <v>46028</v>
      </c>
      <c r="I2654" s="1" t="s">
        <v>1128</v>
      </c>
      <c r="J2654" s="1" t="s">
        <v>284</v>
      </c>
      <c r="K2654" s="1" t="s">
        <v>6984</v>
      </c>
      <c r="L2654" s="2">
        <v>46018</v>
      </c>
      <c r="M2654">
        <v>3</v>
      </c>
      <c r="N2654">
        <v>10</v>
      </c>
      <c r="O2654">
        <v>0</v>
      </c>
      <c r="P2654">
        <v>3103.2</v>
      </c>
      <c r="Q2654" s="1" t="s">
        <v>1128</v>
      </c>
      <c r="R2654" s="1" t="s">
        <v>1128</v>
      </c>
      <c r="S2654" s="1" t="s">
        <v>1130</v>
      </c>
      <c r="T2654" s="1" t="s">
        <v>107</v>
      </c>
      <c r="U2654" s="1" t="s">
        <v>125</v>
      </c>
      <c r="V2654">
        <v>3448</v>
      </c>
      <c r="W2654" s="1" t="s">
        <v>286</v>
      </c>
      <c r="X2654" s="1" t="s">
        <v>127</v>
      </c>
      <c r="Y2654" s="2">
        <v>45629</v>
      </c>
      <c r="Z2654">
        <v>1.1000000000000001</v>
      </c>
      <c r="AA2654" s="1" t="s">
        <v>39</v>
      </c>
    </row>
    <row r="2655" spans="1:28" x14ac:dyDescent="0.3">
      <c r="A2655" s="1" t="s">
        <v>7533</v>
      </c>
      <c r="B2655" s="1" t="s">
        <v>7534</v>
      </c>
      <c r="C2655" s="1" t="s">
        <v>579</v>
      </c>
      <c r="D2655" s="1" t="s">
        <v>7535</v>
      </c>
      <c r="E2655">
        <v>4</v>
      </c>
      <c r="F2655">
        <v>27</v>
      </c>
      <c r="G2655" s="1" t="s">
        <v>44</v>
      </c>
      <c r="H2655" s="2">
        <v>45772</v>
      </c>
      <c r="I2655" s="1" t="s">
        <v>579</v>
      </c>
      <c r="J2655" s="1" t="s">
        <v>513</v>
      </c>
      <c r="K2655" s="1" t="s">
        <v>7535</v>
      </c>
      <c r="L2655" s="2">
        <v>45763</v>
      </c>
      <c r="M2655">
        <v>5</v>
      </c>
      <c r="N2655">
        <v>0</v>
      </c>
      <c r="O2655">
        <v>0</v>
      </c>
      <c r="P2655">
        <v>1405</v>
      </c>
      <c r="Q2655" s="1" t="s">
        <v>579</v>
      </c>
      <c r="R2655" s="1" t="s">
        <v>579</v>
      </c>
      <c r="S2655" s="1" t="s">
        <v>581</v>
      </c>
      <c r="T2655" s="1" t="s">
        <v>56</v>
      </c>
      <c r="U2655" s="1" t="s">
        <v>117</v>
      </c>
      <c r="V2655">
        <v>1405</v>
      </c>
      <c r="W2655" s="1" t="s">
        <v>514</v>
      </c>
      <c r="X2655" s="1" t="s">
        <v>59</v>
      </c>
      <c r="Y2655" s="2">
        <v>44396</v>
      </c>
      <c r="Z2655">
        <v>4.5</v>
      </c>
      <c r="AA2655" s="1" t="s">
        <v>39</v>
      </c>
    </row>
    <row r="2656" spans="1:28" x14ac:dyDescent="0.3">
      <c r="A2656" s="1" t="s">
        <v>7536</v>
      </c>
      <c r="B2656" s="1" t="s">
        <v>7537</v>
      </c>
      <c r="C2656" s="1" t="s">
        <v>1194</v>
      </c>
      <c r="D2656" s="1" t="s">
        <v>7538</v>
      </c>
      <c r="E2656">
        <v>3</v>
      </c>
      <c r="F2656">
        <v>92</v>
      </c>
      <c r="G2656" s="1" t="s">
        <v>32</v>
      </c>
      <c r="H2656" s="2">
        <v>45770</v>
      </c>
      <c r="I2656" s="1" t="s">
        <v>1194</v>
      </c>
      <c r="J2656" s="1" t="s">
        <v>284</v>
      </c>
      <c r="K2656" s="1" t="s">
        <v>7538</v>
      </c>
      <c r="L2656" s="2">
        <v>45762</v>
      </c>
      <c r="M2656">
        <v>4</v>
      </c>
      <c r="N2656">
        <v>0</v>
      </c>
      <c r="O2656">
        <v>1</v>
      </c>
      <c r="P2656">
        <v>979</v>
      </c>
      <c r="Q2656" s="1" t="s">
        <v>1194</v>
      </c>
      <c r="R2656" s="1" t="s">
        <v>1194</v>
      </c>
      <c r="S2656" s="1" t="s">
        <v>1196</v>
      </c>
      <c r="T2656" s="1" t="s">
        <v>35</v>
      </c>
      <c r="U2656" s="1" t="s">
        <v>167</v>
      </c>
      <c r="V2656">
        <v>979</v>
      </c>
      <c r="W2656" s="1" t="s">
        <v>286</v>
      </c>
      <c r="X2656" s="1" t="s">
        <v>127</v>
      </c>
      <c r="Y2656" s="2">
        <v>45629</v>
      </c>
      <c r="Z2656">
        <v>1.1000000000000001</v>
      </c>
      <c r="AA2656" s="1" t="s">
        <v>39</v>
      </c>
    </row>
    <row r="2657" spans="1:28" x14ac:dyDescent="0.3">
      <c r="A2657" s="1" t="s">
        <v>7539</v>
      </c>
      <c r="B2657" s="1" t="s">
        <v>7540</v>
      </c>
      <c r="C2657" s="1" t="s">
        <v>3078</v>
      </c>
      <c r="D2657" s="1" t="s">
        <v>5641</v>
      </c>
      <c r="E2657">
        <v>5</v>
      </c>
      <c r="F2657">
        <v>95</v>
      </c>
      <c r="G2657" s="1" t="s">
        <v>44</v>
      </c>
      <c r="H2657" s="2">
        <v>45855</v>
      </c>
      <c r="I2657" s="1" t="s">
        <v>3078</v>
      </c>
      <c r="J2657" s="1" t="s">
        <v>159</v>
      </c>
      <c r="K2657" s="1" t="s">
        <v>5641</v>
      </c>
      <c r="L2657" s="2">
        <v>45850</v>
      </c>
      <c r="M2657">
        <v>3</v>
      </c>
      <c r="N2657">
        <v>20</v>
      </c>
      <c r="O2657">
        <v>0</v>
      </c>
      <c r="P2657">
        <v>1083.2</v>
      </c>
      <c r="Q2657" s="1" t="s">
        <v>3078</v>
      </c>
      <c r="R2657" s="1" t="s">
        <v>3078</v>
      </c>
      <c r="S2657" s="1" t="s">
        <v>3079</v>
      </c>
      <c r="T2657" s="1" t="s">
        <v>107</v>
      </c>
      <c r="U2657" s="1" t="s">
        <v>125</v>
      </c>
      <c r="V2657">
        <v>1354</v>
      </c>
      <c r="W2657" s="1" t="s">
        <v>161</v>
      </c>
      <c r="X2657" s="1" t="s">
        <v>59</v>
      </c>
      <c r="Y2657" s="2">
        <v>43812</v>
      </c>
      <c r="Z2657">
        <v>6.1</v>
      </c>
      <c r="AA2657" s="1" t="s">
        <v>39</v>
      </c>
    </row>
    <row r="2658" spans="1:28" x14ac:dyDescent="0.3">
      <c r="A2658" s="1" t="s">
        <v>7541</v>
      </c>
      <c r="B2658" s="1" t="s">
        <v>7542</v>
      </c>
      <c r="C2658" s="1" t="s">
        <v>728</v>
      </c>
      <c r="D2658" s="1" t="s">
        <v>4938</v>
      </c>
      <c r="E2658">
        <v>3</v>
      </c>
      <c r="F2658">
        <v>63</v>
      </c>
      <c r="G2658" s="1" t="s">
        <v>44</v>
      </c>
      <c r="H2658" s="2">
        <v>45907</v>
      </c>
      <c r="I2658" s="1" t="s">
        <v>728</v>
      </c>
      <c r="J2658" s="1" t="s">
        <v>183</v>
      </c>
      <c r="K2658" s="1" t="s">
        <v>4938</v>
      </c>
      <c r="L2658" s="2">
        <v>45894</v>
      </c>
      <c r="M2658">
        <v>12</v>
      </c>
      <c r="N2658">
        <v>0</v>
      </c>
      <c r="O2658">
        <v>0</v>
      </c>
      <c r="P2658">
        <v>1413</v>
      </c>
      <c r="Q2658" s="1" t="s">
        <v>728</v>
      </c>
      <c r="R2658" s="1" t="s">
        <v>728</v>
      </c>
      <c r="S2658" s="1" t="s">
        <v>730</v>
      </c>
      <c r="T2658" s="1" t="s">
        <v>134</v>
      </c>
      <c r="U2658" s="1" t="s">
        <v>366</v>
      </c>
      <c r="V2658">
        <v>1413</v>
      </c>
      <c r="W2658" s="1" t="s">
        <v>186</v>
      </c>
      <c r="X2658" s="1" t="s">
        <v>137</v>
      </c>
      <c r="Y2658" s="2">
        <v>45507</v>
      </c>
      <c r="Z2658">
        <v>1.4</v>
      </c>
      <c r="AA2658" s="1" t="s">
        <v>39</v>
      </c>
    </row>
    <row r="2659" spans="1:28" x14ac:dyDescent="0.3">
      <c r="A2659" s="1" t="s">
        <v>7543</v>
      </c>
      <c r="B2659" s="1" t="s">
        <v>7544</v>
      </c>
      <c r="C2659" s="1" t="s">
        <v>252</v>
      </c>
      <c r="D2659" s="1" t="s">
        <v>1953</v>
      </c>
      <c r="E2659">
        <v>4</v>
      </c>
      <c r="F2659">
        <v>69</v>
      </c>
      <c r="G2659" s="1" t="s">
        <v>806</v>
      </c>
      <c r="H2659" s="2">
        <v>45958</v>
      </c>
      <c r="I2659" s="1" t="s">
        <v>252</v>
      </c>
      <c r="J2659" s="1" t="s">
        <v>159</v>
      </c>
      <c r="K2659" s="1" t="s">
        <v>1953</v>
      </c>
      <c r="L2659" s="2">
        <v>45949</v>
      </c>
      <c r="M2659">
        <v>2</v>
      </c>
      <c r="N2659">
        <v>10</v>
      </c>
      <c r="O2659">
        <v>0</v>
      </c>
      <c r="P2659">
        <v>375.3</v>
      </c>
      <c r="Q2659" s="1" t="s">
        <v>252</v>
      </c>
      <c r="R2659" s="1" t="s">
        <v>252</v>
      </c>
      <c r="S2659" s="1" t="s">
        <v>254</v>
      </c>
      <c r="T2659" s="1" t="s">
        <v>35</v>
      </c>
      <c r="U2659" s="1" t="s">
        <v>39</v>
      </c>
      <c r="V2659">
        <v>417</v>
      </c>
      <c r="W2659" s="1" t="s">
        <v>161</v>
      </c>
      <c r="X2659" s="1" t="s">
        <v>59</v>
      </c>
      <c r="Y2659" s="2">
        <v>43812</v>
      </c>
      <c r="Z2659">
        <v>6.1</v>
      </c>
      <c r="AA2659" s="1" t="s">
        <v>39</v>
      </c>
    </row>
    <row r="2660" spans="1:28" x14ac:dyDescent="0.3">
      <c r="A2660" s="1" t="s">
        <v>7545</v>
      </c>
      <c r="B2660" s="1" t="s">
        <v>7546</v>
      </c>
      <c r="C2660" s="1" t="s">
        <v>733</v>
      </c>
      <c r="D2660" s="1" t="s">
        <v>1621</v>
      </c>
      <c r="E2660">
        <v>4</v>
      </c>
      <c r="F2660">
        <v>52</v>
      </c>
      <c r="G2660" s="1" t="s">
        <v>44</v>
      </c>
      <c r="H2660" s="2">
        <v>45999</v>
      </c>
      <c r="I2660" s="1" t="s">
        <v>733</v>
      </c>
      <c r="J2660" s="1" t="s">
        <v>105</v>
      </c>
      <c r="K2660" s="1" t="s">
        <v>1621</v>
      </c>
      <c r="L2660" s="2">
        <v>45986</v>
      </c>
      <c r="M2660">
        <v>3</v>
      </c>
      <c r="N2660">
        <v>0</v>
      </c>
      <c r="O2660">
        <v>0</v>
      </c>
      <c r="P2660">
        <v>267</v>
      </c>
      <c r="Q2660" s="1" t="s">
        <v>733</v>
      </c>
      <c r="R2660" s="1" t="s">
        <v>733</v>
      </c>
      <c r="S2660" s="1" t="s">
        <v>735</v>
      </c>
      <c r="T2660" s="1" t="s">
        <v>35</v>
      </c>
      <c r="U2660" s="1" t="s">
        <v>36</v>
      </c>
      <c r="V2660">
        <v>267</v>
      </c>
      <c r="W2660" s="1" t="s">
        <v>109</v>
      </c>
      <c r="X2660" s="1" t="s">
        <v>110</v>
      </c>
      <c r="Y2660" s="2">
        <v>44203</v>
      </c>
      <c r="Z2660">
        <v>5</v>
      </c>
      <c r="AA2660" s="1" t="s">
        <v>39</v>
      </c>
    </row>
    <row r="2661" spans="1:28" x14ac:dyDescent="0.3">
      <c r="A2661" s="1" t="s">
        <v>7547</v>
      </c>
      <c r="B2661" s="1" t="s">
        <v>7548</v>
      </c>
      <c r="C2661" s="1" t="s">
        <v>1453</v>
      </c>
      <c r="D2661" s="1" t="s">
        <v>7549</v>
      </c>
      <c r="E2661">
        <v>5</v>
      </c>
      <c r="F2661">
        <v>65</v>
      </c>
      <c r="G2661" s="1" t="s">
        <v>401</v>
      </c>
      <c r="H2661" s="2">
        <v>45748</v>
      </c>
      <c r="I2661" s="1" t="s">
        <v>1453</v>
      </c>
      <c r="J2661" s="1" t="s">
        <v>96</v>
      </c>
      <c r="K2661" s="1" t="s">
        <v>7549</v>
      </c>
      <c r="L2661" s="2">
        <v>45744</v>
      </c>
      <c r="M2661">
        <v>3</v>
      </c>
      <c r="N2661">
        <v>10</v>
      </c>
      <c r="O2661">
        <v>0</v>
      </c>
      <c r="P2661">
        <v>244.8</v>
      </c>
      <c r="Q2661" s="1" t="s">
        <v>1453</v>
      </c>
      <c r="R2661" s="1" t="s">
        <v>1453</v>
      </c>
      <c r="S2661" s="1" t="s">
        <v>1455</v>
      </c>
      <c r="T2661" s="1" t="s">
        <v>134</v>
      </c>
      <c r="U2661" s="1" t="s">
        <v>144</v>
      </c>
      <c r="V2661">
        <v>272</v>
      </c>
      <c r="W2661" s="1" t="s">
        <v>99</v>
      </c>
      <c r="X2661" s="1" t="s">
        <v>100</v>
      </c>
      <c r="Y2661" s="2">
        <v>45629</v>
      </c>
      <c r="Z2661">
        <v>1.1000000000000001</v>
      </c>
      <c r="AA2661" s="1" t="s">
        <v>39</v>
      </c>
    </row>
    <row r="2662" spans="1:28" x14ac:dyDescent="0.3">
      <c r="A2662" s="1" t="s">
        <v>7550</v>
      </c>
      <c r="B2662" s="1" t="s">
        <v>7551</v>
      </c>
      <c r="C2662" s="1" t="s">
        <v>762</v>
      </c>
      <c r="D2662" s="1" t="s">
        <v>7552</v>
      </c>
      <c r="E2662">
        <v>1</v>
      </c>
      <c r="F2662">
        <v>78</v>
      </c>
      <c r="G2662" s="1" t="s">
        <v>32</v>
      </c>
      <c r="H2662" s="2">
        <v>46031</v>
      </c>
      <c r="I2662" s="1" t="s">
        <v>762</v>
      </c>
      <c r="J2662" s="1" t="s">
        <v>215</v>
      </c>
      <c r="K2662" s="1" t="s">
        <v>7552</v>
      </c>
      <c r="L2662" s="2">
        <v>46016</v>
      </c>
      <c r="M2662">
        <v>8</v>
      </c>
      <c r="N2662">
        <v>40</v>
      </c>
      <c r="O2662">
        <v>1</v>
      </c>
      <c r="P2662">
        <v>371.4</v>
      </c>
      <c r="Q2662" s="1" t="s">
        <v>762</v>
      </c>
      <c r="R2662" s="1" t="s">
        <v>762</v>
      </c>
      <c r="S2662" s="1" t="s">
        <v>764</v>
      </c>
      <c r="T2662" s="1" t="s">
        <v>90</v>
      </c>
      <c r="U2662" s="1" t="s">
        <v>185</v>
      </c>
      <c r="V2662">
        <v>619</v>
      </c>
      <c r="W2662" s="1" t="s">
        <v>216</v>
      </c>
      <c r="X2662" s="1" t="s">
        <v>127</v>
      </c>
      <c r="Y2662" s="2">
        <v>45659</v>
      </c>
      <c r="Z2662">
        <v>1</v>
      </c>
      <c r="AA2662" s="1" t="s">
        <v>84</v>
      </c>
      <c r="AB2662">
        <v>1</v>
      </c>
    </row>
    <row r="2663" spans="1:28" x14ac:dyDescent="0.3">
      <c r="A2663" s="1" t="s">
        <v>7553</v>
      </c>
      <c r="B2663" s="1" t="s">
        <v>7554</v>
      </c>
      <c r="C2663" s="1" t="s">
        <v>311</v>
      </c>
      <c r="D2663" s="1" t="s">
        <v>4730</v>
      </c>
      <c r="E2663">
        <v>4</v>
      </c>
      <c r="F2663">
        <v>62</v>
      </c>
      <c r="G2663" s="1" t="s">
        <v>32</v>
      </c>
      <c r="H2663" s="2">
        <v>45724</v>
      </c>
      <c r="I2663" s="1" t="s">
        <v>311</v>
      </c>
      <c r="J2663" s="1" t="s">
        <v>284</v>
      </c>
      <c r="K2663" s="1" t="s">
        <v>4730</v>
      </c>
      <c r="L2663" s="2">
        <v>45711</v>
      </c>
      <c r="M2663">
        <v>4</v>
      </c>
      <c r="N2663">
        <v>5</v>
      </c>
      <c r="O2663">
        <v>0</v>
      </c>
      <c r="P2663">
        <v>33324.1</v>
      </c>
      <c r="Q2663" s="1" t="s">
        <v>311</v>
      </c>
      <c r="R2663" s="1" t="s">
        <v>311</v>
      </c>
      <c r="S2663" s="1" t="s">
        <v>313</v>
      </c>
      <c r="T2663" s="1" t="s">
        <v>75</v>
      </c>
      <c r="U2663" s="1" t="s">
        <v>314</v>
      </c>
      <c r="V2663">
        <v>35078</v>
      </c>
      <c r="W2663" s="1" t="s">
        <v>286</v>
      </c>
      <c r="X2663" s="1" t="s">
        <v>127</v>
      </c>
      <c r="Y2663" s="2">
        <v>45629</v>
      </c>
      <c r="Z2663">
        <v>1.1000000000000001</v>
      </c>
      <c r="AA2663" s="1" t="s">
        <v>39</v>
      </c>
    </row>
    <row r="2664" spans="1:28" x14ac:dyDescent="0.3">
      <c r="A2664" s="1" t="s">
        <v>7555</v>
      </c>
      <c r="B2664" s="1" t="s">
        <v>7556</v>
      </c>
      <c r="C2664" s="1" t="s">
        <v>543</v>
      </c>
      <c r="D2664" s="1" t="s">
        <v>7557</v>
      </c>
      <c r="E2664">
        <v>3</v>
      </c>
      <c r="F2664">
        <v>105</v>
      </c>
      <c r="G2664" s="1" t="s">
        <v>44</v>
      </c>
      <c r="H2664" s="2">
        <v>45743</v>
      </c>
      <c r="I2664" s="1" t="s">
        <v>543</v>
      </c>
      <c r="J2664" s="1" t="s">
        <v>33</v>
      </c>
      <c r="K2664" s="1" t="s">
        <v>7557</v>
      </c>
      <c r="L2664" s="2">
        <v>45721</v>
      </c>
      <c r="M2664">
        <v>10</v>
      </c>
      <c r="N2664">
        <v>0</v>
      </c>
      <c r="O2664">
        <v>0</v>
      </c>
      <c r="P2664">
        <v>207</v>
      </c>
      <c r="Q2664" s="1" t="s">
        <v>543</v>
      </c>
      <c r="R2664" s="1" t="s">
        <v>543</v>
      </c>
      <c r="S2664" s="1" t="s">
        <v>545</v>
      </c>
      <c r="T2664" s="1" t="s">
        <v>56</v>
      </c>
      <c r="U2664" s="1" t="s">
        <v>57</v>
      </c>
      <c r="V2664">
        <v>207</v>
      </c>
      <c r="W2664" s="1" t="s">
        <v>37</v>
      </c>
      <c r="X2664" s="1" t="s">
        <v>38</v>
      </c>
      <c r="Y2664" s="2">
        <v>43032</v>
      </c>
      <c r="Z2664">
        <v>8.1999999999999993</v>
      </c>
      <c r="AA2664" s="1" t="s">
        <v>39</v>
      </c>
    </row>
    <row r="2665" spans="1:28" x14ac:dyDescent="0.3">
      <c r="A2665" s="1" t="s">
        <v>7558</v>
      </c>
      <c r="B2665" s="1" t="s">
        <v>7559</v>
      </c>
      <c r="C2665" s="1" t="s">
        <v>989</v>
      </c>
      <c r="D2665" s="1" t="s">
        <v>1994</v>
      </c>
      <c r="E2665">
        <v>2</v>
      </c>
      <c r="F2665">
        <v>72</v>
      </c>
      <c r="G2665" s="1" t="s">
        <v>44</v>
      </c>
      <c r="H2665" s="2">
        <v>45950</v>
      </c>
      <c r="I2665" s="1" t="s">
        <v>989</v>
      </c>
      <c r="J2665" s="1" t="s">
        <v>150</v>
      </c>
      <c r="K2665" s="1" t="s">
        <v>1994</v>
      </c>
      <c r="L2665" s="2">
        <v>45926</v>
      </c>
      <c r="M2665">
        <v>12</v>
      </c>
      <c r="N2665">
        <v>40</v>
      </c>
      <c r="O2665">
        <v>0</v>
      </c>
      <c r="P2665">
        <v>426</v>
      </c>
      <c r="Q2665" s="1" t="s">
        <v>989</v>
      </c>
      <c r="R2665" s="1" t="s">
        <v>989</v>
      </c>
      <c r="S2665" s="1" t="s">
        <v>991</v>
      </c>
      <c r="T2665" s="1" t="s">
        <v>56</v>
      </c>
      <c r="U2665" s="1" t="s">
        <v>57</v>
      </c>
      <c r="V2665">
        <v>710</v>
      </c>
      <c r="W2665" s="1" t="s">
        <v>153</v>
      </c>
      <c r="X2665" s="1" t="s">
        <v>38</v>
      </c>
      <c r="Y2665" s="2">
        <v>45173</v>
      </c>
      <c r="Z2665">
        <v>2.2999999999999998</v>
      </c>
      <c r="AA2665" s="1" t="s">
        <v>68</v>
      </c>
      <c r="AB2665">
        <v>1</v>
      </c>
    </row>
    <row r="2666" spans="1:28" x14ac:dyDescent="0.3">
      <c r="A2666" s="1" t="s">
        <v>7560</v>
      </c>
      <c r="B2666" s="1" t="s">
        <v>7561</v>
      </c>
      <c r="C2666" s="1" t="s">
        <v>1570</v>
      </c>
      <c r="D2666" s="1" t="s">
        <v>7562</v>
      </c>
      <c r="E2666">
        <v>4</v>
      </c>
      <c r="F2666">
        <v>87</v>
      </c>
      <c r="G2666" s="1" t="s">
        <v>44</v>
      </c>
      <c r="H2666" s="2">
        <v>45967</v>
      </c>
      <c r="I2666" s="1" t="s">
        <v>1570</v>
      </c>
      <c r="J2666" s="1" t="s">
        <v>357</v>
      </c>
      <c r="K2666" s="1" t="s">
        <v>7562</v>
      </c>
      <c r="L2666" s="2">
        <v>45946</v>
      </c>
      <c r="M2666">
        <v>13</v>
      </c>
      <c r="N2666">
        <v>5</v>
      </c>
      <c r="O2666">
        <v>0</v>
      </c>
      <c r="P2666">
        <v>927.2</v>
      </c>
      <c r="Q2666" s="1" t="s">
        <v>1570</v>
      </c>
      <c r="R2666" s="1" t="s">
        <v>1570</v>
      </c>
      <c r="S2666" s="1" t="s">
        <v>1572</v>
      </c>
      <c r="T2666" s="1" t="s">
        <v>90</v>
      </c>
      <c r="U2666" s="1" t="s">
        <v>185</v>
      </c>
      <c r="V2666">
        <v>976</v>
      </c>
      <c r="W2666" s="1" t="s">
        <v>360</v>
      </c>
      <c r="X2666" s="1" t="s">
        <v>38</v>
      </c>
      <c r="Y2666" s="2">
        <v>45643</v>
      </c>
      <c r="Z2666">
        <v>1</v>
      </c>
      <c r="AA2666" s="1" t="s">
        <v>39</v>
      </c>
    </row>
    <row r="2667" spans="1:28" x14ac:dyDescent="0.3">
      <c r="A2667" s="1" t="s">
        <v>7563</v>
      </c>
      <c r="B2667" s="1" t="s">
        <v>7564</v>
      </c>
      <c r="C2667" s="1" t="s">
        <v>113</v>
      </c>
      <c r="D2667" s="1" t="s">
        <v>1631</v>
      </c>
      <c r="E2667">
        <v>4</v>
      </c>
      <c r="F2667">
        <v>77</v>
      </c>
      <c r="G2667" s="1" t="s">
        <v>44</v>
      </c>
      <c r="H2667" s="2">
        <v>45813</v>
      </c>
      <c r="I2667" s="1" t="s">
        <v>113</v>
      </c>
      <c r="J2667" s="1" t="s">
        <v>221</v>
      </c>
      <c r="K2667" s="1" t="s">
        <v>1631</v>
      </c>
      <c r="L2667" s="2">
        <v>45795</v>
      </c>
      <c r="M2667">
        <v>4</v>
      </c>
      <c r="N2667">
        <v>5</v>
      </c>
      <c r="O2667">
        <v>0</v>
      </c>
      <c r="P2667">
        <v>638.4</v>
      </c>
      <c r="Q2667" s="1" t="s">
        <v>113</v>
      </c>
      <c r="R2667" s="1" t="s">
        <v>113</v>
      </c>
      <c r="S2667" s="1" t="s">
        <v>116</v>
      </c>
      <c r="T2667" s="1" t="s">
        <v>56</v>
      </c>
      <c r="U2667" s="1" t="s">
        <v>117</v>
      </c>
      <c r="V2667">
        <v>672</v>
      </c>
      <c r="W2667" s="1" t="s">
        <v>224</v>
      </c>
      <c r="X2667" s="1" t="s">
        <v>137</v>
      </c>
      <c r="Y2667" s="2">
        <v>44532</v>
      </c>
      <c r="Z2667">
        <v>4.0999999999999996</v>
      </c>
      <c r="AA2667" s="1" t="s">
        <v>39</v>
      </c>
    </row>
    <row r="2668" spans="1:28" x14ac:dyDescent="0.3">
      <c r="A2668" s="1" t="s">
        <v>7565</v>
      </c>
      <c r="B2668" s="1" t="s">
        <v>7566</v>
      </c>
      <c r="C2668" s="1" t="s">
        <v>492</v>
      </c>
      <c r="D2668" s="1" t="s">
        <v>1845</v>
      </c>
      <c r="E2668">
        <v>3</v>
      </c>
      <c r="F2668">
        <v>44</v>
      </c>
      <c r="G2668" s="1" t="s">
        <v>44</v>
      </c>
      <c r="H2668" s="2">
        <v>45713</v>
      </c>
      <c r="I2668" s="1" t="s">
        <v>492</v>
      </c>
      <c r="J2668" s="1" t="s">
        <v>105</v>
      </c>
      <c r="K2668" s="1" t="s">
        <v>1845</v>
      </c>
      <c r="L2668" s="2">
        <v>45695</v>
      </c>
      <c r="M2668">
        <v>5</v>
      </c>
      <c r="N2668">
        <v>5</v>
      </c>
      <c r="O2668">
        <v>0</v>
      </c>
      <c r="P2668">
        <v>1257.8</v>
      </c>
      <c r="Q2668" s="1" t="s">
        <v>492</v>
      </c>
      <c r="R2668" s="1" t="s">
        <v>492</v>
      </c>
      <c r="S2668" s="1" t="s">
        <v>494</v>
      </c>
      <c r="T2668" s="1" t="s">
        <v>56</v>
      </c>
      <c r="U2668" s="1" t="s">
        <v>117</v>
      </c>
      <c r="V2668">
        <v>1324</v>
      </c>
      <c r="W2668" s="1" t="s">
        <v>109</v>
      </c>
      <c r="X2668" s="1" t="s">
        <v>110</v>
      </c>
      <c r="Y2668" s="2">
        <v>44203</v>
      </c>
      <c r="Z2668">
        <v>5</v>
      </c>
      <c r="AA2668" s="1" t="s">
        <v>39</v>
      </c>
    </row>
    <row r="2669" spans="1:28" x14ac:dyDescent="0.3">
      <c r="A2669" s="1" t="s">
        <v>7567</v>
      </c>
      <c r="B2669" s="1" t="s">
        <v>7568</v>
      </c>
      <c r="C2669" s="1" t="s">
        <v>195</v>
      </c>
      <c r="D2669" s="1" t="s">
        <v>3504</v>
      </c>
      <c r="E2669">
        <v>3</v>
      </c>
      <c r="F2669">
        <v>51</v>
      </c>
      <c r="G2669" s="1" t="s">
        <v>32</v>
      </c>
      <c r="H2669" s="2">
        <v>45980</v>
      </c>
      <c r="I2669" s="1" t="s">
        <v>195</v>
      </c>
      <c r="J2669" s="1" t="s">
        <v>446</v>
      </c>
      <c r="K2669" s="1" t="s">
        <v>3504</v>
      </c>
      <c r="L2669" s="2">
        <v>45970</v>
      </c>
      <c r="M2669">
        <v>5</v>
      </c>
      <c r="N2669">
        <v>30</v>
      </c>
      <c r="O2669">
        <v>0</v>
      </c>
      <c r="P2669">
        <v>5487.3</v>
      </c>
      <c r="Q2669" s="1" t="s">
        <v>195</v>
      </c>
      <c r="R2669" s="1" t="s">
        <v>195</v>
      </c>
      <c r="S2669" s="1" t="s">
        <v>198</v>
      </c>
      <c r="T2669" s="1" t="s">
        <v>90</v>
      </c>
      <c r="U2669" s="1" t="s">
        <v>185</v>
      </c>
      <c r="V2669">
        <v>7839</v>
      </c>
      <c r="W2669" s="1" t="s">
        <v>447</v>
      </c>
      <c r="X2669" s="1" t="s">
        <v>127</v>
      </c>
      <c r="Y2669" s="2">
        <v>45409</v>
      </c>
      <c r="Z2669">
        <v>1.7</v>
      </c>
      <c r="AA2669" s="1" t="s">
        <v>39</v>
      </c>
    </row>
    <row r="2670" spans="1:28" x14ac:dyDescent="0.3">
      <c r="A2670" s="1" t="s">
        <v>7569</v>
      </c>
      <c r="B2670" s="1" t="s">
        <v>7570</v>
      </c>
      <c r="C2670" s="1" t="s">
        <v>915</v>
      </c>
      <c r="D2670" s="1" t="s">
        <v>3610</v>
      </c>
      <c r="E2670">
        <v>3</v>
      </c>
      <c r="F2670">
        <v>96</v>
      </c>
      <c r="G2670" s="1" t="s">
        <v>44</v>
      </c>
      <c r="H2670" s="2">
        <v>45871</v>
      </c>
      <c r="I2670" s="1" t="s">
        <v>915</v>
      </c>
      <c r="J2670" s="1" t="s">
        <v>64</v>
      </c>
      <c r="K2670" s="1" t="s">
        <v>3610</v>
      </c>
      <c r="L2670" s="2">
        <v>45859</v>
      </c>
      <c r="M2670">
        <v>5</v>
      </c>
      <c r="N2670">
        <v>0</v>
      </c>
      <c r="O2670">
        <v>0</v>
      </c>
      <c r="P2670">
        <v>2483</v>
      </c>
      <c r="Q2670" s="1" t="s">
        <v>915</v>
      </c>
      <c r="R2670" s="1" t="s">
        <v>915</v>
      </c>
      <c r="S2670" s="1" t="s">
        <v>917</v>
      </c>
      <c r="T2670" s="1" t="s">
        <v>56</v>
      </c>
      <c r="U2670" s="1" t="s">
        <v>117</v>
      </c>
      <c r="V2670">
        <v>2483</v>
      </c>
      <c r="W2670" s="1" t="s">
        <v>67</v>
      </c>
      <c r="X2670" s="1" t="s">
        <v>59</v>
      </c>
      <c r="Y2670" s="2">
        <v>44275</v>
      </c>
      <c r="Z2670">
        <v>4.8</v>
      </c>
      <c r="AA2670" s="1" t="s">
        <v>39</v>
      </c>
    </row>
    <row r="2671" spans="1:28" x14ac:dyDescent="0.3">
      <c r="A2671" s="1" t="s">
        <v>7571</v>
      </c>
      <c r="B2671" s="1" t="s">
        <v>7572</v>
      </c>
      <c r="C2671" s="1" t="s">
        <v>1502</v>
      </c>
      <c r="D2671" s="1" t="s">
        <v>7573</v>
      </c>
      <c r="E2671">
        <v>4</v>
      </c>
      <c r="F2671">
        <v>37</v>
      </c>
      <c r="G2671" s="1" t="s">
        <v>32</v>
      </c>
      <c r="H2671" s="2">
        <v>45990</v>
      </c>
      <c r="I2671" s="1" t="s">
        <v>1502</v>
      </c>
      <c r="J2671" s="1" t="s">
        <v>64</v>
      </c>
      <c r="K2671" s="1" t="s">
        <v>7573</v>
      </c>
      <c r="L2671" s="2">
        <v>45974</v>
      </c>
      <c r="M2671">
        <v>4</v>
      </c>
      <c r="N2671">
        <v>30</v>
      </c>
      <c r="O2671">
        <v>0</v>
      </c>
      <c r="P2671">
        <v>75.599999999999994</v>
      </c>
      <c r="Q2671" s="1" t="s">
        <v>1502</v>
      </c>
      <c r="R2671" s="1" t="s">
        <v>1502</v>
      </c>
      <c r="S2671" s="1" t="s">
        <v>1504</v>
      </c>
      <c r="T2671" s="1" t="s">
        <v>134</v>
      </c>
      <c r="U2671" s="1" t="s">
        <v>366</v>
      </c>
      <c r="V2671">
        <v>108</v>
      </c>
      <c r="W2671" s="1" t="s">
        <v>67</v>
      </c>
      <c r="X2671" s="1" t="s">
        <v>59</v>
      </c>
      <c r="Y2671" s="2">
        <v>44275</v>
      </c>
      <c r="Z2671">
        <v>4.8</v>
      </c>
      <c r="AA2671" s="1" t="s">
        <v>39</v>
      </c>
    </row>
    <row r="2672" spans="1:28" x14ac:dyDescent="0.3">
      <c r="A2672" s="1" t="s">
        <v>7574</v>
      </c>
      <c r="B2672" s="1" t="s">
        <v>7575</v>
      </c>
      <c r="C2672" s="1" t="s">
        <v>1743</v>
      </c>
      <c r="D2672" s="1" t="s">
        <v>7576</v>
      </c>
      <c r="E2672">
        <v>4</v>
      </c>
      <c r="F2672">
        <v>19</v>
      </c>
      <c r="G2672" s="1" t="s">
        <v>32</v>
      </c>
      <c r="H2672" s="2">
        <v>45802</v>
      </c>
      <c r="I2672" s="1" t="s">
        <v>1743</v>
      </c>
      <c r="J2672" s="1" t="s">
        <v>394</v>
      </c>
      <c r="K2672" s="1" t="s">
        <v>7576</v>
      </c>
      <c r="L2672" s="2">
        <v>45786</v>
      </c>
      <c r="M2672">
        <v>6</v>
      </c>
      <c r="N2672">
        <v>0</v>
      </c>
      <c r="O2672">
        <v>0</v>
      </c>
      <c r="P2672">
        <v>325</v>
      </c>
      <c r="Q2672" s="1" t="s">
        <v>1743</v>
      </c>
      <c r="R2672" s="1" t="s">
        <v>1743</v>
      </c>
      <c r="S2672" s="1" t="s">
        <v>1744</v>
      </c>
      <c r="T2672" s="1" t="s">
        <v>134</v>
      </c>
      <c r="U2672" s="1" t="s">
        <v>144</v>
      </c>
      <c r="V2672">
        <v>325</v>
      </c>
      <c r="W2672" s="1" t="s">
        <v>396</v>
      </c>
      <c r="X2672" s="1" t="s">
        <v>127</v>
      </c>
      <c r="Y2672" s="2">
        <v>43220</v>
      </c>
      <c r="Z2672">
        <v>7.7</v>
      </c>
      <c r="AA2672" s="1" t="s">
        <v>39</v>
      </c>
    </row>
    <row r="2673" spans="1:28" x14ac:dyDescent="0.3">
      <c r="A2673" s="1" t="s">
        <v>7577</v>
      </c>
      <c r="B2673" s="1" t="s">
        <v>7578</v>
      </c>
      <c r="C2673" s="1" t="s">
        <v>2048</v>
      </c>
      <c r="D2673" s="1" t="s">
        <v>7579</v>
      </c>
      <c r="E2673">
        <v>4</v>
      </c>
      <c r="F2673">
        <v>59</v>
      </c>
      <c r="G2673" s="1" t="s">
        <v>44</v>
      </c>
      <c r="H2673" s="2">
        <v>45871</v>
      </c>
      <c r="I2673" s="1" t="s">
        <v>2048</v>
      </c>
      <c r="J2673" s="1" t="s">
        <v>242</v>
      </c>
      <c r="K2673" s="1" t="s">
        <v>7579</v>
      </c>
      <c r="L2673" s="2">
        <v>45856</v>
      </c>
      <c r="M2673">
        <v>7</v>
      </c>
      <c r="N2673">
        <v>15</v>
      </c>
      <c r="O2673">
        <v>0</v>
      </c>
      <c r="P2673">
        <v>77.349999999999994</v>
      </c>
      <c r="Q2673" s="1" t="s">
        <v>2048</v>
      </c>
      <c r="R2673" s="1" t="s">
        <v>2048</v>
      </c>
      <c r="S2673" s="1" t="s">
        <v>2050</v>
      </c>
      <c r="T2673" s="1" t="s">
        <v>134</v>
      </c>
      <c r="U2673" s="1" t="s">
        <v>366</v>
      </c>
      <c r="V2673">
        <v>91</v>
      </c>
      <c r="W2673" s="1" t="s">
        <v>244</v>
      </c>
      <c r="X2673" s="1" t="s">
        <v>48</v>
      </c>
      <c r="Y2673" s="2">
        <v>44403</v>
      </c>
      <c r="Z2673">
        <v>4.4000000000000004</v>
      </c>
      <c r="AA2673" s="1" t="s">
        <v>39</v>
      </c>
    </row>
    <row r="2674" spans="1:28" x14ac:dyDescent="0.3">
      <c r="A2674" s="1" t="s">
        <v>7580</v>
      </c>
      <c r="B2674" s="1" t="s">
        <v>7581</v>
      </c>
      <c r="C2674" s="1" t="s">
        <v>80</v>
      </c>
      <c r="D2674" s="1" t="s">
        <v>7582</v>
      </c>
      <c r="E2674">
        <v>3</v>
      </c>
      <c r="F2674">
        <v>71</v>
      </c>
      <c r="G2674" s="1" t="s">
        <v>44</v>
      </c>
      <c r="H2674" s="2">
        <v>46023</v>
      </c>
      <c r="I2674" s="1" t="s">
        <v>80</v>
      </c>
      <c r="J2674" s="1" t="s">
        <v>73</v>
      </c>
      <c r="K2674" s="1" t="s">
        <v>7582</v>
      </c>
      <c r="L2674" s="2">
        <v>46010</v>
      </c>
      <c r="M2674">
        <v>6</v>
      </c>
      <c r="N2674">
        <v>10</v>
      </c>
      <c r="O2674">
        <v>0</v>
      </c>
      <c r="P2674">
        <v>306.89999999999998</v>
      </c>
      <c r="Q2674" s="1" t="s">
        <v>80</v>
      </c>
      <c r="R2674" s="1" t="s">
        <v>80</v>
      </c>
      <c r="S2674" s="1" t="s">
        <v>82</v>
      </c>
      <c r="T2674" s="1" t="s">
        <v>35</v>
      </c>
      <c r="U2674" s="1" t="s">
        <v>83</v>
      </c>
      <c r="V2674">
        <v>341</v>
      </c>
      <c r="W2674" s="1" t="s">
        <v>77</v>
      </c>
      <c r="X2674" s="1" t="s">
        <v>38</v>
      </c>
      <c r="Y2674" s="2">
        <v>44193</v>
      </c>
      <c r="Z2674">
        <v>5</v>
      </c>
      <c r="AA2674" s="1" t="s">
        <v>39</v>
      </c>
    </row>
    <row r="2675" spans="1:28" x14ac:dyDescent="0.3">
      <c r="A2675" s="1" t="s">
        <v>7583</v>
      </c>
      <c r="B2675" s="1" t="s">
        <v>7584</v>
      </c>
      <c r="C2675" s="1" t="s">
        <v>460</v>
      </c>
      <c r="D2675" s="1" t="s">
        <v>3436</v>
      </c>
      <c r="E2675">
        <v>3</v>
      </c>
      <c r="F2675">
        <v>93</v>
      </c>
      <c r="G2675" s="1" t="s">
        <v>44</v>
      </c>
      <c r="H2675" s="2">
        <v>45801</v>
      </c>
      <c r="I2675" s="1" t="s">
        <v>460</v>
      </c>
      <c r="J2675" s="1" t="s">
        <v>513</v>
      </c>
      <c r="K2675" s="1" t="s">
        <v>3436</v>
      </c>
      <c r="L2675" s="2">
        <v>45792</v>
      </c>
      <c r="M2675">
        <v>5</v>
      </c>
      <c r="N2675">
        <v>10</v>
      </c>
      <c r="O2675">
        <v>1</v>
      </c>
      <c r="P2675">
        <v>2182.5</v>
      </c>
      <c r="Q2675" s="1" t="s">
        <v>460</v>
      </c>
      <c r="R2675" s="1" t="s">
        <v>460</v>
      </c>
      <c r="S2675" s="1" t="s">
        <v>463</v>
      </c>
      <c r="T2675" s="1" t="s">
        <v>35</v>
      </c>
      <c r="U2675" s="1" t="s">
        <v>167</v>
      </c>
      <c r="V2675">
        <v>2425</v>
      </c>
      <c r="W2675" s="1" t="s">
        <v>514</v>
      </c>
      <c r="X2675" s="1" t="s">
        <v>59</v>
      </c>
      <c r="Y2675" s="2">
        <v>44396</v>
      </c>
      <c r="Z2675">
        <v>4.5</v>
      </c>
      <c r="AA2675" s="1" t="s">
        <v>39</v>
      </c>
    </row>
    <row r="2676" spans="1:28" x14ac:dyDescent="0.3">
      <c r="A2676" s="1" t="s">
        <v>7585</v>
      </c>
      <c r="B2676" s="1" t="s">
        <v>7586</v>
      </c>
      <c r="C2676" s="1" t="s">
        <v>720</v>
      </c>
      <c r="D2676" s="1" t="s">
        <v>2646</v>
      </c>
      <c r="E2676">
        <v>3</v>
      </c>
      <c r="F2676">
        <v>118</v>
      </c>
      <c r="G2676" s="1" t="s">
        <v>44</v>
      </c>
      <c r="H2676" s="2">
        <v>45890</v>
      </c>
      <c r="I2676" s="1" t="s">
        <v>720</v>
      </c>
      <c r="J2676" s="1" t="s">
        <v>159</v>
      </c>
      <c r="K2676" s="1" t="s">
        <v>2646</v>
      </c>
      <c r="L2676" s="2">
        <v>45874</v>
      </c>
      <c r="M2676">
        <v>8</v>
      </c>
      <c r="N2676">
        <v>10</v>
      </c>
      <c r="O2676">
        <v>1</v>
      </c>
      <c r="P2676">
        <v>4764.6000000000004</v>
      </c>
      <c r="Q2676" s="1" t="s">
        <v>720</v>
      </c>
      <c r="R2676" s="1" t="s">
        <v>720</v>
      </c>
      <c r="S2676" s="1" t="s">
        <v>722</v>
      </c>
      <c r="T2676" s="1" t="s">
        <v>75</v>
      </c>
      <c r="U2676" s="1" t="s">
        <v>76</v>
      </c>
      <c r="V2676">
        <v>5294</v>
      </c>
      <c r="W2676" s="1" t="s">
        <v>161</v>
      </c>
      <c r="X2676" s="1" t="s">
        <v>59</v>
      </c>
      <c r="Y2676" s="2">
        <v>43812</v>
      </c>
      <c r="Z2676">
        <v>6.1</v>
      </c>
      <c r="AA2676" s="1" t="s">
        <v>39</v>
      </c>
    </row>
    <row r="2677" spans="1:28" x14ac:dyDescent="0.3">
      <c r="A2677" s="1" t="s">
        <v>7587</v>
      </c>
      <c r="B2677" s="1" t="s">
        <v>7588</v>
      </c>
      <c r="C2677" s="1" t="s">
        <v>347</v>
      </c>
      <c r="D2677" s="1" t="s">
        <v>3110</v>
      </c>
      <c r="E2677">
        <v>3</v>
      </c>
      <c r="F2677">
        <v>71</v>
      </c>
      <c r="G2677" s="1" t="s">
        <v>44</v>
      </c>
      <c r="H2677" s="2">
        <v>45782</v>
      </c>
      <c r="I2677" s="1" t="s">
        <v>347</v>
      </c>
      <c r="J2677" s="1" t="s">
        <v>45</v>
      </c>
      <c r="K2677" s="1" t="s">
        <v>3110</v>
      </c>
      <c r="L2677" s="2">
        <v>45772</v>
      </c>
      <c r="M2677">
        <v>8</v>
      </c>
      <c r="N2677">
        <v>0</v>
      </c>
      <c r="O2677">
        <v>0</v>
      </c>
      <c r="P2677">
        <v>912</v>
      </c>
      <c r="Q2677" s="1" t="s">
        <v>347</v>
      </c>
      <c r="R2677" s="1" t="s">
        <v>347</v>
      </c>
      <c r="S2677" s="1" t="s">
        <v>349</v>
      </c>
      <c r="T2677" s="1" t="s">
        <v>107</v>
      </c>
      <c r="U2677" s="1" t="s">
        <v>108</v>
      </c>
      <c r="V2677">
        <v>912</v>
      </c>
      <c r="W2677" s="1" t="s">
        <v>47</v>
      </c>
      <c r="X2677" s="1" t="s">
        <v>48</v>
      </c>
      <c r="Y2677" s="2">
        <v>44112</v>
      </c>
      <c r="Z2677">
        <v>5.2</v>
      </c>
      <c r="AA2677" s="1" t="s">
        <v>39</v>
      </c>
    </row>
    <row r="2678" spans="1:28" x14ac:dyDescent="0.3">
      <c r="A2678" s="1" t="s">
        <v>7589</v>
      </c>
      <c r="B2678" s="1" t="s">
        <v>7590</v>
      </c>
      <c r="C2678" s="1" t="s">
        <v>944</v>
      </c>
      <c r="D2678" s="1" t="s">
        <v>7591</v>
      </c>
      <c r="E2678">
        <v>4</v>
      </c>
      <c r="F2678">
        <v>65</v>
      </c>
      <c r="G2678" s="1" t="s">
        <v>44</v>
      </c>
      <c r="H2678" s="2">
        <v>45918</v>
      </c>
      <c r="I2678" s="1" t="s">
        <v>944</v>
      </c>
      <c r="J2678" s="1" t="s">
        <v>96</v>
      </c>
      <c r="K2678" s="1" t="s">
        <v>7591</v>
      </c>
      <c r="L2678" s="2">
        <v>45901</v>
      </c>
      <c r="M2678">
        <v>5</v>
      </c>
      <c r="N2678">
        <v>10</v>
      </c>
      <c r="O2678">
        <v>0</v>
      </c>
      <c r="P2678">
        <v>5971.5</v>
      </c>
      <c r="Q2678" s="1" t="s">
        <v>944</v>
      </c>
      <c r="R2678" s="1" t="s">
        <v>944</v>
      </c>
      <c r="S2678" s="1" t="s">
        <v>946</v>
      </c>
      <c r="T2678" s="1" t="s">
        <v>75</v>
      </c>
      <c r="U2678" s="1" t="s">
        <v>98</v>
      </c>
      <c r="V2678">
        <v>6635</v>
      </c>
      <c r="W2678" s="1" t="s">
        <v>99</v>
      </c>
      <c r="X2678" s="1" t="s">
        <v>100</v>
      </c>
      <c r="Y2678" s="2">
        <v>45629</v>
      </c>
      <c r="Z2678">
        <v>1.1000000000000001</v>
      </c>
      <c r="AA2678" s="1" t="s">
        <v>39</v>
      </c>
    </row>
    <row r="2679" spans="1:28" x14ac:dyDescent="0.3">
      <c r="A2679" s="1" t="s">
        <v>7592</v>
      </c>
      <c r="B2679" s="1" t="s">
        <v>7593</v>
      </c>
      <c r="C2679" s="1" t="s">
        <v>94</v>
      </c>
      <c r="D2679" s="1" t="s">
        <v>1296</v>
      </c>
      <c r="E2679">
        <v>4</v>
      </c>
      <c r="F2679">
        <v>26</v>
      </c>
      <c r="G2679" s="1" t="s">
        <v>44</v>
      </c>
      <c r="H2679" s="2">
        <v>45671</v>
      </c>
      <c r="I2679" s="1" t="s">
        <v>94</v>
      </c>
      <c r="J2679" s="1" t="s">
        <v>284</v>
      </c>
      <c r="K2679" s="1" t="s">
        <v>1296</v>
      </c>
      <c r="L2679" s="2">
        <v>45659</v>
      </c>
      <c r="M2679">
        <v>5</v>
      </c>
      <c r="N2679">
        <v>0</v>
      </c>
      <c r="O2679">
        <v>0</v>
      </c>
      <c r="P2679">
        <v>4543</v>
      </c>
      <c r="Q2679" s="1" t="s">
        <v>94</v>
      </c>
      <c r="R2679" s="1" t="s">
        <v>94</v>
      </c>
      <c r="S2679" s="1" t="s">
        <v>97</v>
      </c>
      <c r="T2679" s="1" t="s">
        <v>75</v>
      </c>
      <c r="U2679" s="1" t="s">
        <v>98</v>
      </c>
      <c r="V2679">
        <v>4543</v>
      </c>
      <c r="W2679" s="1" t="s">
        <v>286</v>
      </c>
      <c r="X2679" s="1" t="s">
        <v>127</v>
      </c>
      <c r="Y2679" s="2">
        <v>45629</v>
      </c>
      <c r="Z2679">
        <v>1.1000000000000001</v>
      </c>
      <c r="AA2679" s="1" t="s">
        <v>39</v>
      </c>
    </row>
    <row r="2680" spans="1:28" x14ac:dyDescent="0.3">
      <c r="A2680" s="1" t="s">
        <v>7594</v>
      </c>
      <c r="B2680" s="1" t="s">
        <v>7595</v>
      </c>
      <c r="C2680" s="1" t="s">
        <v>455</v>
      </c>
      <c r="D2680" s="1" t="s">
        <v>248</v>
      </c>
      <c r="E2680">
        <v>5</v>
      </c>
      <c r="F2680">
        <v>31</v>
      </c>
      <c r="G2680" s="1" t="s">
        <v>44</v>
      </c>
      <c r="H2680" s="2">
        <v>46005</v>
      </c>
      <c r="I2680" s="1" t="s">
        <v>455</v>
      </c>
      <c r="J2680" s="1" t="s">
        <v>264</v>
      </c>
      <c r="K2680" s="1" t="s">
        <v>248</v>
      </c>
      <c r="L2680" s="2">
        <v>45994</v>
      </c>
      <c r="M2680">
        <v>5</v>
      </c>
      <c r="N2680">
        <v>15</v>
      </c>
      <c r="O2680">
        <v>0</v>
      </c>
      <c r="P2680">
        <v>1456.9</v>
      </c>
      <c r="Q2680" s="1" t="s">
        <v>455</v>
      </c>
      <c r="R2680" s="1" t="s">
        <v>455</v>
      </c>
      <c r="S2680" s="1" t="s">
        <v>457</v>
      </c>
      <c r="T2680" s="1" t="s">
        <v>90</v>
      </c>
      <c r="U2680" s="1" t="s">
        <v>91</v>
      </c>
      <c r="V2680">
        <v>1714</v>
      </c>
      <c r="W2680" s="1" t="s">
        <v>267</v>
      </c>
      <c r="X2680" s="1" t="s">
        <v>268</v>
      </c>
      <c r="Y2680" s="2">
        <v>43207</v>
      </c>
      <c r="Z2680">
        <v>7.7</v>
      </c>
      <c r="AA2680" s="1" t="s">
        <v>39</v>
      </c>
    </row>
    <row r="2681" spans="1:28" x14ac:dyDescent="0.3">
      <c r="A2681" s="1" t="s">
        <v>7596</v>
      </c>
      <c r="B2681" s="1" t="s">
        <v>7597</v>
      </c>
      <c r="C2681" s="1" t="s">
        <v>762</v>
      </c>
      <c r="D2681" s="1" t="s">
        <v>5154</v>
      </c>
      <c r="E2681">
        <v>3</v>
      </c>
      <c r="F2681">
        <v>185</v>
      </c>
      <c r="G2681" s="1" t="s">
        <v>44</v>
      </c>
      <c r="H2681" s="2">
        <v>46031</v>
      </c>
      <c r="I2681" s="1" t="s">
        <v>762</v>
      </c>
      <c r="J2681" s="1" t="s">
        <v>598</v>
      </c>
      <c r="K2681" s="1" t="s">
        <v>5154</v>
      </c>
      <c r="L2681" s="2">
        <v>46012</v>
      </c>
      <c r="M2681">
        <v>6</v>
      </c>
      <c r="N2681">
        <v>30</v>
      </c>
      <c r="O2681">
        <v>0</v>
      </c>
      <c r="P2681">
        <v>433.3</v>
      </c>
      <c r="Q2681" s="1" t="s">
        <v>762</v>
      </c>
      <c r="R2681" s="1" t="s">
        <v>762</v>
      </c>
      <c r="S2681" s="1" t="s">
        <v>764</v>
      </c>
      <c r="T2681" s="1" t="s">
        <v>90</v>
      </c>
      <c r="U2681" s="1" t="s">
        <v>185</v>
      </c>
      <c r="V2681">
        <v>619</v>
      </c>
      <c r="W2681" s="1" t="s">
        <v>600</v>
      </c>
      <c r="X2681" s="1" t="s">
        <v>38</v>
      </c>
      <c r="Y2681" s="2">
        <v>43141</v>
      </c>
      <c r="Z2681">
        <v>7.9</v>
      </c>
      <c r="AA2681" s="1" t="s">
        <v>39</v>
      </c>
    </row>
    <row r="2682" spans="1:28" x14ac:dyDescent="0.3">
      <c r="A2682" s="1" t="s">
        <v>7598</v>
      </c>
      <c r="B2682" s="1" t="s">
        <v>7599</v>
      </c>
      <c r="C2682" s="1" t="s">
        <v>2220</v>
      </c>
      <c r="D2682" s="1" t="s">
        <v>7600</v>
      </c>
      <c r="E2682">
        <v>4</v>
      </c>
      <c r="F2682">
        <v>73</v>
      </c>
      <c r="G2682" s="1" t="s">
        <v>44</v>
      </c>
      <c r="H2682" s="2">
        <v>45818</v>
      </c>
      <c r="I2682" s="1" t="s">
        <v>2220</v>
      </c>
      <c r="J2682" s="1" t="s">
        <v>215</v>
      </c>
      <c r="K2682" s="1" t="s">
        <v>7600</v>
      </c>
      <c r="L2682" s="2">
        <v>45798</v>
      </c>
      <c r="M2682">
        <v>6</v>
      </c>
      <c r="N2682">
        <v>0</v>
      </c>
      <c r="O2682">
        <v>0</v>
      </c>
      <c r="P2682">
        <v>2857</v>
      </c>
      <c r="Q2682" s="1" t="s">
        <v>2220</v>
      </c>
      <c r="R2682" s="1" t="s">
        <v>2220</v>
      </c>
      <c r="S2682" s="1" t="s">
        <v>2222</v>
      </c>
      <c r="T2682" s="1" t="s">
        <v>75</v>
      </c>
      <c r="U2682" s="1" t="s">
        <v>314</v>
      </c>
      <c r="V2682">
        <v>2857</v>
      </c>
      <c r="W2682" s="1" t="s">
        <v>216</v>
      </c>
      <c r="X2682" s="1" t="s">
        <v>127</v>
      </c>
      <c r="Y2682" s="2">
        <v>45659</v>
      </c>
      <c r="Z2682">
        <v>1</v>
      </c>
      <c r="AA2682" s="1" t="s">
        <v>39</v>
      </c>
    </row>
    <row r="2683" spans="1:28" x14ac:dyDescent="0.3">
      <c r="A2683" s="1" t="s">
        <v>7601</v>
      </c>
      <c r="B2683" s="1" t="s">
        <v>7602</v>
      </c>
      <c r="C2683" s="1" t="s">
        <v>195</v>
      </c>
      <c r="D2683" s="1" t="s">
        <v>7603</v>
      </c>
      <c r="E2683">
        <v>2</v>
      </c>
      <c r="F2683">
        <v>134</v>
      </c>
      <c r="G2683" s="1" t="s">
        <v>44</v>
      </c>
      <c r="H2683" s="2">
        <v>45681</v>
      </c>
      <c r="I2683" s="1" t="s">
        <v>195</v>
      </c>
      <c r="J2683" s="1" t="s">
        <v>45</v>
      </c>
      <c r="K2683" s="1" t="s">
        <v>7603</v>
      </c>
      <c r="L2683" s="2">
        <v>45665</v>
      </c>
      <c r="M2683">
        <v>2</v>
      </c>
      <c r="N2683">
        <v>30</v>
      </c>
      <c r="O2683">
        <v>1</v>
      </c>
      <c r="P2683">
        <v>5487.3</v>
      </c>
      <c r="Q2683" s="1" t="s">
        <v>195</v>
      </c>
      <c r="R2683" s="1" t="s">
        <v>195</v>
      </c>
      <c r="S2683" s="1" t="s">
        <v>198</v>
      </c>
      <c r="T2683" s="1" t="s">
        <v>90</v>
      </c>
      <c r="U2683" s="1" t="s">
        <v>185</v>
      </c>
      <c r="V2683">
        <v>7839</v>
      </c>
      <c r="W2683" s="1" t="s">
        <v>47</v>
      </c>
      <c r="X2683" s="1" t="s">
        <v>48</v>
      </c>
      <c r="Y2683" s="2">
        <v>44112</v>
      </c>
      <c r="Z2683">
        <v>5.2</v>
      </c>
      <c r="AA2683" s="1" t="s">
        <v>68</v>
      </c>
      <c r="AB2683">
        <v>1</v>
      </c>
    </row>
    <row r="2684" spans="1:28" x14ac:dyDescent="0.3">
      <c r="A2684" s="1" t="s">
        <v>7604</v>
      </c>
      <c r="B2684" s="1" t="s">
        <v>7605</v>
      </c>
      <c r="C2684" s="1" t="s">
        <v>2366</v>
      </c>
      <c r="D2684" s="1" t="s">
        <v>954</v>
      </c>
      <c r="E2684">
        <v>4</v>
      </c>
      <c r="F2684">
        <v>45</v>
      </c>
      <c r="G2684" s="1" t="s">
        <v>32</v>
      </c>
      <c r="H2684" s="2">
        <v>45774</v>
      </c>
      <c r="I2684" s="1" t="s">
        <v>2366</v>
      </c>
      <c r="J2684" s="1" t="s">
        <v>394</v>
      </c>
      <c r="K2684" s="1" t="s">
        <v>954</v>
      </c>
      <c r="L2684" s="2">
        <v>45758</v>
      </c>
      <c r="M2684">
        <v>4</v>
      </c>
      <c r="N2684">
        <v>10</v>
      </c>
      <c r="O2684">
        <v>1</v>
      </c>
      <c r="P2684">
        <v>489.6</v>
      </c>
      <c r="Q2684" s="1" t="s">
        <v>2366</v>
      </c>
      <c r="R2684" s="1" t="s">
        <v>2366</v>
      </c>
      <c r="S2684" s="1" t="s">
        <v>2368</v>
      </c>
      <c r="T2684" s="1" t="s">
        <v>107</v>
      </c>
      <c r="U2684" s="1" t="s">
        <v>416</v>
      </c>
      <c r="V2684">
        <v>544</v>
      </c>
      <c r="W2684" s="1" t="s">
        <v>396</v>
      </c>
      <c r="X2684" s="1" t="s">
        <v>127</v>
      </c>
      <c r="Y2684" s="2">
        <v>43220</v>
      </c>
      <c r="Z2684">
        <v>7.7</v>
      </c>
      <c r="AA2684" s="1" t="s">
        <v>39</v>
      </c>
    </row>
    <row r="2685" spans="1:28" x14ac:dyDescent="0.3">
      <c r="A2685" s="1" t="s">
        <v>7606</v>
      </c>
      <c r="B2685" s="1" t="s">
        <v>7607</v>
      </c>
      <c r="C2685" s="1" t="s">
        <v>337</v>
      </c>
      <c r="D2685" s="1" t="s">
        <v>1907</v>
      </c>
      <c r="E2685">
        <v>4</v>
      </c>
      <c r="F2685">
        <v>42</v>
      </c>
      <c r="G2685" s="1" t="s">
        <v>44</v>
      </c>
      <c r="H2685" s="2">
        <v>45901</v>
      </c>
      <c r="I2685" s="1" t="s">
        <v>337</v>
      </c>
      <c r="J2685" s="1" t="s">
        <v>1119</v>
      </c>
      <c r="K2685" s="1" t="s">
        <v>1907</v>
      </c>
      <c r="L2685" s="2">
        <v>45891</v>
      </c>
      <c r="M2685">
        <v>3</v>
      </c>
      <c r="N2685">
        <v>10</v>
      </c>
      <c r="O2685">
        <v>0</v>
      </c>
      <c r="P2685">
        <v>1628.1</v>
      </c>
      <c r="Q2685" s="1" t="s">
        <v>337</v>
      </c>
      <c r="R2685" s="1" t="s">
        <v>337</v>
      </c>
      <c r="S2685" s="1" t="s">
        <v>339</v>
      </c>
      <c r="T2685" s="1" t="s">
        <v>56</v>
      </c>
      <c r="U2685" s="1" t="s">
        <v>39</v>
      </c>
      <c r="V2685">
        <v>1809</v>
      </c>
      <c r="W2685" s="1" t="s">
        <v>1120</v>
      </c>
      <c r="X2685" s="1" t="s">
        <v>38</v>
      </c>
      <c r="Y2685" s="2">
        <v>44070</v>
      </c>
      <c r="Z2685">
        <v>5.3</v>
      </c>
      <c r="AA2685" s="1" t="s">
        <v>39</v>
      </c>
    </row>
    <row r="2686" spans="1:28" x14ac:dyDescent="0.3">
      <c r="A2686" s="1" t="s">
        <v>7608</v>
      </c>
      <c r="B2686" s="1" t="s">
        <v>7609</v>
      </c>
      <c r="C2686" s="1" t="s">
        <v>1551</v>
      </c>
      <c r="D2686" s="1" t="s">
        <v>4204</v>
      </c>
      <c r="E2686">
        <v>3</v>
      </c>
      <c r="F2686">
        <v>55</v>
      </c>
      <c r="G2686" s="1" t="s">
        <v>44</v>
      </c>
      <c r="H2686" s="2">
        <v>45982</v>
      </c>
      <c r="I2686" s="1" t="s">
        <v>1551</v>
      </c>
      <c r="J2686" s="1" t="s">
        <v>221</v>
      </c>
      <c r="K2686" s="1" t="s">
        <v>4204</v>
      </c>
      <c r="L2686" s="2">
        <v>45967</v>
      </c>
      <c r="M2686">
        <v>4</v>
      </c>
      <c r="N2686">
        <v>5</v>
      </c>
      <c r="O2686">
        <v>0</v>
      </c>
      <c r="P2686">
        <v>394.25</v>
      </c>
      <c r="Q2686" s="1" t="s">
        <v>1551</v>
      </c>
      <c r="R2686" s="1" t="s">
        <v>1551</v>
      </c>
      <c r="S2686" s="1" t="s">
        <v>1553</v>
      </c>
      <c r="T2686" s="1" t="s">
        <v>107</v>
      </c>
      <c r="U2686" s="1" t="s">
        <v>416</v>
      </c>
      <c r="V2686">
        <v>415</v>
      </c>
      <c r="W2686" s="1" t="s">
        <v>224</v>
      </c>
      <c r="X2686" s="1" t="s">
        <v>137</v>
      </c>
      <c r="Y2686" s="2">
        <v>44532</v>
      </c>
      <c r="Z2686">
        <v>4.0999999999999996</v>
      </c>
      <c r="AA2686" s="1" t="s">
        <v>39</v>
      </c>
    </row>
    <row r="2687" spans="1:28" x14ac:dyDescent="0.3">
      <c r="A2687" s="1" t="s">
        <v>7610</v>
      </c>
      <c r="B2687" s="1" t="s">
        <v>7611</v>
      </c>
      <c r="C2687" s="1" t="s">
        <v>392</v>
      </c>
      <c r="D2687" s="1" t="s">
        <v>7612</v>
      </c>
      <c r="E2687">
        <v>2</v>
      </c>
      <c r="F2687">
        <v>117</v>
      </c>
      <c r="G2687" s="1" t="s">
        <v>32</v>
      </c>
      <c r="H2687" s="2">
        <v>45962</v>
      </c>
      <c r="I2687" s="1" t="s">
        <v>392</v>
      </c>
      <c r="J2687" s="1" t="s">
        <v>115</v>
      </c>
      <c r="K2687" s="1" t="s">
        <v>7612</v>
      </c>
      <c r="L2687" s="2">
        <v>45946</v>
      </c>
      <c r="M2687">
        <v>5</v>
      </c>
      <c r="N2687">
        <v>40</v>
      </c>
      <c r="O2687">
        <v>1</v>
      </c>
      <c r="P2687">
        <v>56.4</v>
      </c>
      <c r="Q2687" s="1" t="s">
        <v>392</v>
      </c>
      <c r="R2687" s="1" t="s">
        <v>392</v>
      </c>
      <c r="S2687" s="1" t="s">
        <v>395</v>
      </c>
      <c r="T2687" s="1" t="s">
        <v>134</v>
      </c>
      <c r="U2687" s="1" t="s">
        <v>144</v>
      </c>
      <c r="V2687">
        <v>94</v>
      </c>
      <c r="W2687" s="1" t="s">
        <v>118</v>
      </c>
      <c r="X2687" s="1" t="s">
        <v>59</v>
      </c>
      <c r="Y2687" s="2">
        <v>43824</v>
      </c>
      <c r="Z2687">
        <v>6</v>
      </c>
      <c r="AA2687" s="1" t="s">
        <v>858</v>
      </c>
      <c r="AB2687">
        <v>1</v>
      </c>
    </row>
    <row r="2688" spans="1:28" x14ac:dyDescent="0.3">
      <c r="A2688" s="1" t="s">
        <v>7613</v>
      </c>
      <c r="B2688" s="1" t="s">
        <v>7614</v>
      </c>
      <c r="C2688" s="1" t="s">
        <v>558</v>
      </c>
      <c r="D2688" s="1" t="s">
        <v>5632</v>
      </c>
      <c r="E2688">
        <v>5</v>
      </c>
      <c r="F2688">
        <v>36</v>
      </c>
      <c r="G2688" s="1" t="s">
        <v>44</v>
      </c>
      <c r="H2688" s="2">
        <v>45782</v>
      </c>
      <c r="I2688" s="1" t="s">
        <v>558</v>
      </c>
      <c r="J2688" s="1" t="s">
        <v>105</v>
      </c>
      <c r="K2688" s="1" t="s">
        <v>5632</v>
      </c>
      <c r="L2688" s="2">
        <v>45768</v>
      </c>
      <c r="M2688">
        <v>5</v>
      </c>
      <c r="O2688">
        <v>0</v>
      </c>
      <c r="P2688">
        <v>96.3</v>
      </c>
      <c r="Q2688" s="1" t="s">
        <v>558</v>
      </c>
      <c r="R2688" s="1" t="s">
        <v>558</v>
      </c>
      <c r="S2688" s="1" t="s">
        <v>560</v>
      </c>
      <c r="T2688" s="1" t="s">
        <v>134</v>
      </c>
      <c r="U2688" s="1" t="s">
        <v>144</v>
      </c>
      <c r="V2688">
        <v>107</v>
      </c>
      <c r="W2688" s="1" t="s">
        <v>109</v>
      </c>
      <c r="X2688" s="1" t="s">
        <v>110</v>
      </c>
      <c r="Y2688" s="2">
        <v>44203</v>
      </c>
      <c r="Z2688">
        <v>5</v>
      </c>
      <c r="AA2688" s="1" t="s">
        <v>39</v>
      </c>
    </row>
    <row r="2689" spans="1:27" x14ac:dyDescent="0.3">
      <c r="A2689" s="1" t="s">
        <v>7615</v>
      </c>
      <c r="B2689" s="1" t="s">
        <v>7616</v>
      </c>
      <c r="C2689" s="1" t="s">
        <v>227</v>
      </c>
      <c r="D2689" s="1" t="s">
        <v>4545</v>
      </c>
      <c r="E2689">
        <v>3</v>
      </c>
      <c r="F2689">
        <v>40</v>
      </c>
      <c r="G2689" s="1" t="s">
        <v>32</v>
      </c>
      <c r="H2689" s="2">
        <v>45883</v>
      </c>
      <c r="I2689" s="1" t="s">
        <v>227</v>
      </c>
      <c r="J2689" s="1" t="s">
        <v>45</v>
      </c>
      <c r="K2689" s="1" t="s">
        <v>4545</v>
      </c>
      <c r="L2689" s="2">
        <v>45877</v>
      </c>
      <c r="M2689">
        <v>3</v>
      </c>
      <c r="N2689">
        <v>20</v>
      </c>
      <c r="O2689">
        <v>0</v>
      </c>
      <c r="P2689">
        <v>20348</v>
      </c>
      <c r="Q2689" s="1" t="s">
        <v>227</v>
      </c>
      <c r="R2689" s="1" t="s">
        <v>227</v>
      </c>
      <c r="S2689" s="1" t="s">
        <v>230</v>
      </c>
      <c r="T2689" s="1" t="s">
        <v>75</v>
      </c>
      <c r="U2689" s="1" t="s">
        <v>98</v>
      </c>
      <c r="V2689">
        <v>25435</v>
      </c>
      <c r="W2689" s="1" t="s">
        <v>47</v>
      </c>
      <c r="X2689" s="1" t="s">
        <v>48</v>
      </c>
      <c r="Y2689" s="2">
        <v>44112</v>
      </c>
      <c r="Z2689">
        <v>5.2</v>
      </c>
      <c r="AA2689" s="1" t="s">
        <v>39</v>
      </c>
    </row>
    <row r="2690" spans="1:27" x14ac:dyDescent="0.3">
      <c r="A2690" s="1" t="s">
        <v>7617</v>
      </c>
      <c r="B2690" s="1" t="s">
        <v>7618</v>
      </c>
      <c r="C2690" s="1" t="s">
        <v>1147</v>
      </c>
      <c r="D2690" s="1" t="s">
        <v>7619</v>
      </c>
      <c r="E2690">
        <v>5</v>
      </c>
      <c r="F2690">
        <v>38</v>
      </c>
      <c r="G2690" s="1" t="s">
        <v>44</v>
      </c>
      <c r="H2690" s="2">
        <v>45900</v>
      </c>
      <c r="I2690" s="1" t="s">
        <v>1147</v>
      </c>
      <c r="J2690" s="1" t="s">
        <v>132</v>
      </c>
      <c r="K2690" s="1" t="s">
        <v>7619</v>
      </c>
      <c r="L2690" s="2">
        <v>45891</v>
      </c>
      <c r="M2690">
        <v>5</v>
      </c>
      <c r="N2690">
        <v>15</v>
      </c>
      <c r="O2690">
        <v>0</v>
      </c>
      <c r="P2690">
        <v>1204.45</v>
      </c>
      <c r="Q2690" s="1" t="s">
        <v>1147</v>
      </c>
      <c r="R2690" s="1" t="s">
        <v>1147</v>
      </c>
      <c r="S2690" s="1" t="s">
        <v>1149</v>
      </c>
      <c r="T2690" s="1" t="s">
        <v>35</v>
      </c>
      <c r="U2690" s="1" t="s">
        <v>167</v>
      </c>
      <c r="V2690">
        <v>1417</v>
      </c>
      <c r="W2690" s="1" t="s">
        <v>136</v>
      </c>
      <c r="X2690" s="1" t="s">
        <v>137</v>
      </c>
      <c r="Y2690" s="2">
        <v>44254</v>
      </c>
      <c r="Z2690">
        <v>4.8</v>
      </c>
      <c r="AA2690" s="1" t="s">
        <v>39</v>
      </c>
    </row>
    <row r="2691" spans="1:27" x14ac:dyDescent="0.3">
      <c r="A2691" s="1" t="s">
        <v>7620</v>
      </c>
      <c r="B2691" s="1" t="s">
        <v>7621</v>
      </c>
      <c r="C2691" s="1" t="s">
        <v>1721</v>
      </c>
      <c r="D2691" s="1" t="s">
        <v>7622</v>
      </c>
      <c r="E2691">
        <v>3</v>
      </c>
      <c r="F2691">
        <v>56</v>
      </c>
      <c r="G2691" s="1" t="s">
        <v>44</v>
      </c>
      <c r="H2691" s="2">
        <v>45757</v>
      </c>
      <c r="I2691" s="1" t="s">
        <v>1721</v>
      </c>
      <c r="J2691" s="1" t="s">
        <v>105</v>
      </c>
      <c r="K2691" s="1" t="s">
        <v>7622</v>
      </c>
      <c r="L2691" s="2">
        <v>45737</v>
      </c>
      <c r="M2691">
        <v>9</v>
      </c>
      <c r="N2691">
        <v>15</v>
      </c>
      <c r="O2691">
        <v>0</v>
      </c>
      <c r="P2691">
        <v>933.3</v>
      </c>
      <c r="Q2691" s="1" t="s">
        <v>1721</v>
      </c>
      <c r="R2691" s="1" t="s">
        <v>1721</v>
      </c>
      <c r="S2691" s="1" t="s">
        <v>1723</v>
      </c>
      <c r="T2691" s="1" t="s">
        <v>35</v>
      </c>
      <c r="U2691" s="1" t="s">
        <v>83</v>
      </c>
      <c r="V2691">
        <v>1098</v>
      </c>
      <c r="W2691" s="1" t="s">
        <v>109</v>
      </c>
      <c r="X2691" s="1" t="s">
        <v>110</v>
      </c>
      <c r="Y2691" s="2">
        <v>44203</v>
      </c>
      <c r="Z2691">
        <v>5</v>
      </c>
      <c r="AA2691" s="1" t="s">
        <v>39</v>
      </c>
    </row>
    <row r="2692" spans="1:27" x14ac:dyDescent="0.3">
      <c r="A2692" s="1" t="s">
        <v>7623</v>
      </c>
      <c r="B2692" s="1" t="s">
        <v>7624</v>
      </c>
      <c r="C2692" s="1" t="s">
        <v>1005</v>
      </c>
      <c r="D2692" s="1" t="s">
        <v>5421</v>
      </c>
      <c r="E2692">
        <v>3</v>
      </c>
      <c r="F2692">
        <v>106</v>
      </c>
      <c r="G2692" s="1" t="s">
        <v>32</v>
      </c>
      <c r="H2692" s="2">
        <v>45956</v>
      </c>
      <c r="I2692" s="1" t="s">
        <v>1005</v>
      </c>
      <c r="J2692" s="1" t="s">
        <v>132</v>
      </c>
      <c r="K2692" s="1" t="s">
        <v>5421</v>
      </c>
      <c r="L2692" s="2">
        <v>45949</v>
      </c>
      <c r="M2692">
        <v>6</v>
      </c>
      <c r="N2692">
        <v>20</v>
      </c>
      <c r="O2692">
        <v>1</v>
      </c>
      <c r="P2692">
        <v>22255.200000000001</v>
      </c>
      <c r="Q2692" s="1" t="s">
        <v>1005</v>
      </c>
      <c r="R2692" s="1" t="s">
        <v>1005</v>
      </c>
      <c r="S2692" s="1" t="s">
        <v>1007</v>
      </c>
      <c r="T2692" s="1" t="s">
        <v>75</v>
      </c>
      <c r="U2692" s="1" t="s">
        <v>76</v>
      </c>
      <c r="V2692">
        <v>27819</v>
      </c>
      <c r="W2692" s="1" t="s">
        <v>136</v>
      </c>
      <c r="X2692" s="1" t="s">
        <v>137</v>
      </c>
      <c r="Y2692" s="2">
        <v>44254</v>
      </c>
      <c r="Z2692">
        <v>4.8</v>
      </c>
      <c r="AA2692" s="1" t="s">
        <v>39</v>
      </c>
    </row>
    <row r="2693" spans="1:27" x14ac:dyDescent="0.3">
      <c r="A2693" s="1" t="s">
        <v>7625</v>
      </c>
      <c r="B2693" s="1" t="s">
        <v>7626</v>
      </c>
      <c r="C2693" s="1" t="s">
        <v>209</v>
      </c>
      <c r="D2693" s="1" t="s">
        <v>7111</v>
      </c>
      <c r="E2693">
        <v>4</v>
      </c>
      <c r="F2693">
        <v>143</v>
      </c>
      <c r="G2693" s="1" t="s">
        <v>44</v>
      </c>
      <c r="H2693" s="2">
        <v>45858</v>
      </c>
      <c r="I2693" s="1" t="s">
        <v>209</v>
      </c>
      <c r="J2693" s="1" t="s">
        <v>221</v>
      </c>
      <c r="K2693" s="1" t="s">
        <v>7111</v>
      </c>
      <c r="L2693" s="2">
        <v>45850</v>
      </c>
      <c r="M2693">
        <v>7</v>
      </c>
      <c r="N2693">
        <v>10</v>
      </c>
      <c r="O2693">
        <v>0</v>
      </c>
      <c r="P2693">
        <v>496.8</v>
      </c>
      <c r="Q2693" s="1" t="s">
        <v>209</v>
      </c>
      <c r="R2693" s="1" t="s">
        <v>209</v>
      </c>
      <c r="S2693" s="1" t="s">
        <v>211</v>
      </c>
      <c r="T2693" s="1" t="s">
        <v>56</v>
      </c>
      <c r="U2693" s="1" t="s">
        <v>66</v>
      </c>
      <c r="V2693">
        <v>552</v>
      </c>
      <c r="W2693" s="1" t="s">
        <v>224</v>
      </c>
      <c r="X2693" s="1" t="s">
        <v>137</v>
      </c>
      <c r="Y2693" s="2">
        <v>44532</v>
      </c>
      <c r="Z2693">
        <v>4.0999999999999996</v>
      </c>
      <c r="AA2693" s="1" t="s">
        <v>39</v>
      </c>
    </row>
    <row r="2694" spans="1:27" x14ac:dyDescent="0.3">
      <c r="A2694" s="1" t="s">
        <v>7627</v>
      </c>
      <c r="B2694" s="1" t="s">
        <v>7628</v>
      </c>
      <c r="C2694" s="1" t="s">
        <v>1399</v>
      </c>
      <c r="D2694" s="1" t="s">
        <v>1839</v>
      </c>
      <c r="E2694">
        <v>3</v>
      </c>
      <c r="F2694">
        <v>40</v>
      </c>
      <c r="G2694" s="1" t="s">
        <v>32</v>
      </c>
      <c r="H2694" s="2">
        <v>45942</v>
      </c>
      <c r="I2694" s="1" t="s">
        <v>1399</v>
      </c>
      <c r="J2694" s="1" t="s">
        <v>538</v>
      </c>
      <c r="K2694" s="1" t="s">
        <v>1839</v>
      </c>
      <c r="L2694" s="2">
        <v>45928</v>
      </c>
      <c r="M2694">
        <v>4</v>
      </c>
      <c r="N2694">
        <v>10</v>
      </c>
      <c r="O2694">
        <v>0</v>
      </c>
      <c r="P2694">
        <v>388.8</v>
      </c>
      <c r="Q2694" s="1" t="s">
        <v>1399</v>
      </c>
      <c r="R2694" s="1" t="s">
        <v>1399</v>
      </c>
      <c r="S2694" s="1" t="s">
        <v>1401</v>
      </c>
      <c r="T2694" s="1" t="s">
        <v>90</v>
      </c>
      <c r="U2694" s="1" t="s">
        <v>91</v>
      </c>
      <c r="V2694">
        <v>432</v>
      </c>
      <c r="W2694" s="1" t="s">
        <v>539</v>
      </c>
      <c r="X2694" s="1" t="s">
        <v>540</v>
      </c>
      <c r="Y2694" s="2">
        <v>44731</v>
      </c>
      <c r="Z2694">
        <v>3.5</v>
      </c>
      <c r="AA2694" s="1" t="s">
        <v>39</v>
      </c>
    </row>
    <row r="2695" spans="1:27" x14ac:dyDescent="0.3">
      <c r="A2695" s="1" t="s">
        <v>7629</v>
      </c>
      <c r="B2695" s="1" t="s">
        <v>7630</v>
      </c>
      <c r="C2695" s="1" t="s">
        <v>2525</v>
      </c>
      <c r="D2695" s="1" t="s">
        <v>5391</v>
      </c>
      <c r="E2695">
        <v>4</v>
      </c>
      <c r="F2695">
        <v>74</v>
      </c>
      <c r="G2695" s="1" t="s">
        <v>44</v>
      </c>
      <c r="H2695" s="2">
        <v>46013</v>
      </c>
      <c r="I2695" s="1" t="s">
        <v>2525</v>
      </c>
      <c r="J2695" s="1" t="s">
        <v>357</v>
      </c>
      <c r="K2695" s="1" t="s">
        <v>5391</v>
      </c>
      <c r="L2695" s="2">
        <v>46001</v>
      </c>
      <c r="M2695">
        <v>6</v>
      </c>
      <c r="N2695">
        <v>15</v>
      </c>
      <c r="O2695">
        <v>0</v>
      </c>
      <c r="P2695">
        <v>3174.75</v>
      </c>
      <c r="Q2695" s="1" t="s">
        <v>2525</v>
      </c>
      <c r="R2695" s="1" t="s">
        <v>2525</v>
      </c>
      <c r="S2695" s="1" t="s">
        <v>2526</v>
      </c>
      <c r="T2695" s="1" t="s">
        <v>35</v>
      </c>
      <c r="U2695" s="1" t="s">
        <v>167</v>
      </c>
      <c r="V2695">
        <v>3735</v>
      </c>
      <c r="W2695" s="1" t="s">
        <v>360</v>
      </c>
      <c r="X2695" s="1" t="s">
        <v>38</v>
      </c>
      <c r="Y2695" s="2">
        <v>45643</v>
      </c>
      <c r="Z2695">
        <v>1</v>
      </c>
      <c r="AA2695" s="1" t="s">
        <v>39</v>
      </c>
    </row>
    <row r="2696" spans="1:27" x14ac:dyDescent="0.3">
      <c r="A2696" s="1" t="s">
        <v>7631</v>
      </c>
      <c r="B2696" s="1" t="s">
        <v>7632</v>
      </c>
      <c r="C2696" s="1" t="s">
        <v>282</v>
      </c>
      <c r="D2696" s="1" t="s">
        <v>7633</v>
      </c>
      <c r="E2696">
        <v>4</v>
      </c>
      <c r="F2696">
        <v>99</v>
      </c>
      <c r="G2696" s="1" t="s">
        <v>44</v>
      </c>
      <c r="H2696" s="2">
        <v>45941</v>
      </c>
      <c r="I2696" s="1" t="s">
        <v>282</v>
      </c>
      <c r="J2696" s="1" t="s">
        <v>204</v>
      </c>
      <c r="K2696" s="1" t="s">
        <v>7633</v>
      </c>
      <c r="L2696" s="2">
        <v>45919</v>
      </c>
      <c r="M2696">
        <v>9</v>
      </c>
      <c r="N2696">
        <v>0</v>
      </c>
      <c r="O2696">
        <v>0</v>
      </c>
      <c r="P2696">
        <v>825</v>
      </c>
      <c r="Q2696" s="1" t="s">
        <v>282</v>
      </c>
      <c r="R2696" s="1" t="s">
        <v>282</v>
      </c>
      <c r="S2696" s="1" t="s">
        <v>285</v>
      </c>
      <c r="T2696" s="1" t="s">
        <v>90</v>
      </c>
      <c r="U2696" s="1" t="s">
        <v>91</v>
      </c>
      <c r="V2696">
        <v>825</v>
      </c>
      <c r="W2696" s="1" t="s">
        <v>206</v>
      </c>
      <c r="X2696" s="1" t="s">
        <v>137</v>
      </c>
      <c r="Y2696" s="2">
        <v>43138</v>
      </c>
      <c r="Z2696">
        <v>7.9</v>
      </c>
      <c r="AA2696" s="1" t="s">
        <v>39</v>
      </c>
    </row>
    <row r="2697" spans="1:27" x14ac:dyDescent="0.3">
      <c r="A2697" s="1" t="s">
        <v>7634</v>
      </c>
      <c r="B2697" s="1" t="s">
        <v>7635</v>
      </c>
      <c r="C2697" s="1" t="s">
        <v>195</v>
      </c>
      <c r="D2697" s="1" t="s">
        <v>7636</v>
      </c>
      <c r="E2697">
        <v>4</v>
      </c>
      <c r="F2697">
        <v>82</v>
      </c>
      <c r="G2697" s="1" t="s">
        <v>44</v>
      </c>
      <c r="H2697" s="2">
        <v>45764</v>
      </c>
      <c r="I2697" s="1" t="s">
        <v>195</v>
      </c>
      <c r="J2697" s="1" t="s">
        <v>142</v>
      </c>
      <c r="K2697" s="1" t="s">
        <v>7636</v>
      </c>
      <c r="L2697" s="2">
        <v>45749</v>
      </c>
      <c r="M2697">
        <v>4</v>
      </c>
      <c r="N2697">
        <v>20</v>
      </c>
      <c r="O2697">
        <v>0</v>
      </c>
      <c r="P2697">
        <v>6271.2</v>
      </c>
      <c r="Q2697" s="1" t="s">
        <v>195</v>
      </c>
      <c r="R2697" s="1" t="s">
        <v>195</v>
      </c>
      <c r="S2697" s="1" t="s">
        <v>198</v>
      </c>
      <c r="T2697" s="1" t="s">
        <v>90</v>
      </c>
      <c r="U2697" s="1" t="s">
        <v>185</v>
      </c>
      <c r="V2697">
        <v>7839</v>
      </c>
      <c r="W2697" s="1" t="s">
        <v>145</v>
      </c>
      <c r="X2697" s="1" t="s">
        <v>59</v>
      </c>
      <c r="Y2697" s="2">
        <v>43159</v>
      </c>
      <c r="Z2697">
        <v>7.8</v>
      </c>
      <c r="AA2697" s="1" t="s">
        <v>39</v>
      </c>
    </row>
    <row r="2698" spans="1:27" x14ac:dyDescent="0.3">
      <c r="A2698" s="1" t="s">
        <v>7637</v>
      </c>
      <c r="B2698" s="1" t="s">
        <v>7638</v>
      </c>
      <c r="C2698" s="1" t="s">
        <v>788</v>
      </c>
      <c r="D2698" s="1" t="s">
        <v>1971</v>
      </c>
      <c r="E2698">
        <v>3</v>
      </c>
      <c r="F2698">
        <v>56</v>
      </c>
      <c r="G2698" s="1" t="s">
        <v>44</v>
      </c>
      <c r="H2698" s="2">
        <v>45860</v>
      </c>
      <c r="I2698" s="1" t="s">
        <v>788</v>
      </c>
      <c r="J2698" s="1" t="s">
        <v>64</v>
      </c>
      <c r="K2698" s="1" t="s">
        <v>1971</v>
      </c>
      <c r="L2698" s="2">
        <v>45853</v>
      </c>
      <c r="M2698">
        <v>3</v>
      </c>
      <c r="N2698">
        <v>0</v>
      </c>
      <c r="O2698">
        <v>0</v>
      </c>
      <c r="P2698">
        <v>1802</v>
      </c>
      <c r="Q2698" s="1" t="s">
        <v>788</v>
      </c>
      <c r="R2698" s="1" t="s">
        <v>788</v>
      </c>
      <c r="S2698" s="1" t="s">
        <v>790</v>
      </c>
      <c r="T2698" s="1" t="s">
        <v>56</v>
      </c>
      <c r="U2698" s="1" t="s">
        <v>359</v>
      </c>
      <c r="V2698">
        <v>1802</v>
      </c>
      <c r="W2698" s="1" t="s">
        <v>67</v>
      </c>
      <c r="X2698" s="1" t="s">
        <v>59</v>
      </c>
      <c r="Y2698" s="2">
        <v>44275</v>
      </c>
      <c r="Z2698">
        <v>4.8</v>
      </c>
      <c r="AA2698" s="1" t="s">
        <v>39</v>
      </c>
    </row>
    <row r="2699" spans="1:27" x14ac:dyDescent="0.3">
      <c r="A2699" s="1" t="s">
        <v>7639</v>
      </c>
      <c r="B2699" s="1" t="s">
        <v>7640</v>
      </c>
      <c r="C2699" s="1" t="s">
        <v>497</v>
      </c>
      <c r="D2699" s="1" t="s">
        <v>7641</v>
      </c>
      <c r="E2699">
        <v>3</v>
      </c>
      <c r="F2699">
        <v>61</v>
      </c>
      <c r="G2699" s="1" t="s">
        <v>44</v>
      </c>
      <c r="H2699" s="2">
        <v>45958</v>
      </c>
      <c r="I2699" s="1" t="s">
        <v>497</v>
      </c>
      <c r="J2699" s="1" t="s">
        <v>291</v>
      </c>
      <c r="K2699" s="1" t="s">
        <v>7641</v>
      </c>
      <c r="L2699" s="2">
        <v>45945</v>
      </c>
      <c r="M2699">
        <v>7</v>
      </c>
      <c r="N2699">
        <v>0</v>
      </c>
      <c r="O2699">
        <v>0</v>
      </c>
      <c r="P2699">
        <v>199</v>
      </c>
      <c r="Q2699" s="1" t="s">
        <v>497</v>
      </c>
      <c r="R2699" s="1" t="s">
        <v>497</v>
      </c>
      <c r="S2699" s="1" t="s">
        <v>499</v>
      </c>
      <c r="T2699" s="1" t="s">
        <v>56</v>
      </c>
      <c r="U2699" s="1" t="s">
        <v>117</v>
      </c>
      <c r="V2699">
        <v>199</v>
      </c>
      <c r="W2699" s="1" t="s">
        <v>293</v>
      </c>
      <c r="X2699" s="1" t="s">
        <v>48</v>
      </c>
      <c r="Y2699" s="2">
        <v>44560</v>
      </c>
      <c r="Z2699">
        <v>4</v>
      </c>
      <c r="AA2699" s="1" t="s">
        <v>39</v>
      </c>
    </row>
    <row r="2700" spans="1:27" x14ac:dyDescent="0.3">
      <c r="A2700" s="1" t="s">
        <v>7642</v>
      </c>
      <c r="B2700" s="1" t="s">
        <v>7643</v>
      </c>
      <c r="C2700" s="1" t="s">
        <v>189</v>
      </c>
      <c r="D2700" s="1" t="s">
        <v>1216</v>
      </c>
      <c r="E2700">
        <v>4</v>
      </c>
      <c r="F2700">
        <v>56</v>
      </c>
      <c r="G2700" s="1" t="s">
        <v>44</v>
      </c>
      <c r="H2700" s="2">
        <v>45781</v>
      </c>
      <c r="I2700" s="1" t="s">
        <v>189</v>
      </c>
      <c r="J2700" s="1" t="s">
        <v>592</v>
      </c>
      <c r="K2700" s="1" t="s">
        <v>1216</v>
      </c>
      <c r="L2700" s="2">
        <v>45772</v>
      </c>
      <c r="M2700">
        <v>5</v>
      </c>
      <c r="N2700">
        <v>15</v>
      </c>
      <c r="O2700">
        <v>0</v>
      </c>
      <c r="P2700">
        <v>1435.65</v>
      </c>
      <c r="Q2700" s="1" t="s">
        <v>189</v>
      </c>
      <c r="R2700" s="1" t="s">
        <v>189</v>
      </c>
      <c r="S2700" s="1" t="s">
        <v>191</v>
      </c>
      <c r="T2700" s="1" t="s">
        <v>56</v>
      </c>
      <c r="U2700" s="1" t="s">
        <v>117</v>
      </c>
      <c r="V2700">
        <v>1689</v>
      </c>
      <c r="W2700" s="1" t="s">
        <v>593</v>
      </c>
      <c r="X2700" s="1" t="s">
        <v>127</v>
      </c>
      <c r="Y2700" s="2">
        <v>44133</v>
      </c>
      <c r="Z2700">
        <v>5.2</v>
      </c>
      <c r="AA2700" s="1" t="s">
        <v>39</v>
      </c>
    </row>
    <row r="2701" spans="1:27" x14ac:dyDescent="0.3">
      <c r="A2701" s="1" t="s">
        <v>7644</v>
      </c>
      <c r="B2701" s="1" t="s">
        <v>7645</v>
      </c>
      <c r="C2701" s="1" t="s">
        <v>767</v>
      </c>
      <c r="D2701" s="1" t="s">
        <v>5225</v>
      </c>
      <c r="E2701">
        <v>3</v>
      </c>
      <c r="F2701">
        <v>52</v>
      </c>
      <c r="G2701" s="1" t="s">
        <v>44</v>
      </c>
      <c r="H2701" s="2">
        <v>45876</v>
      </c>
      <c r="I2701" s="1" t="s">
        <v>767</v>
      </c>
      <c r="J2701" s="1" t="s">
        <v>318</v>
      </c>
      <c r="K2701" s="1" t="s">
        <v>5225</v>
      </c>
      <c r="L2701" s="2">
        <v>45869</v>
      </c>
      <c r="M2701">
        <v>5</v>
      </c>
      <c r="N2701">
        <v>5</v>
      </c>
      <c r="O2701">
        <v>0</v>
      </c>
      <c r="P2701">
        <v>397.1</v>
      </c>
      <c r="Q2701" s="1" t="s">
        <v>767</v>
      </c>
      <c r="R2701" s="1" t="s">
        <v>767</v>
      </c>
      <c r="S2701" s="1" t="s">
        <v>769</v>
      </c>
      <c r="T2701" s="1" t="s">
        <v>107</v>
      </c>
      <c r="U2701" s="1" t="s">
        <v>125</v>
      </c>
      <c r="V2701">
        <v>418</v>
      </c>
      <c r="W2701" s="1" t="s">
        <v>319</v>
      </c>
      <c r="X2701" s="1" t="s">
        <v>48</v>
      </c>
      <c r="Y2701" s="2">
        <v>45758</v>
      </c>
      <c r="Z2701">
        <v>0.7</v>
      </c>
      <c r="AA2701" s="1" t="s">
        <v>39</v>
      </c>
    </row>
    <row r="2702" spans="1:27" x14ac:dyDescent="0.3">
      <c r="A2702" s="1" t="s">
        <v>7646</v>
      </c>
      <c r="B2702" s="1" t="s">
        <v>7647</v>
      </c>
      <c r="C2702" s="1" t="s">
        <v>2270</v>
      </c>
      <c r="D2702" s="1" t="s">
        <v>1081</v>
      </c>
      <c r="E2702">
        <v>3</v>
      </c>
      <c r="F2702">
        <v>76</v>
      </c>
      <c r="G2702" s="1" t="s">
        <v>44</v>
      </c>
      <c r="H2702" s="2">
        <v>45701</v>
      </c>
      <c r="I2702" s="1" t="s">
        <v>2270</v>
      </c>
      <c r="J2702" s="1" t="s">
        <v>272</v>
      </c>
      <c r="K2702" s="1" t="s">
        <v>1081</v>
      </c>
      <c r="L2702" s="2">
        <v>45688</v>
      </c>
      <c r="M2702">
        <v>8</v>
      </c>
      <c r="N2702">
        <v>10</v>
      </c>
      <c r="O2702">
        <v>0</v>
      </c>
      <c r="P2702">
        <v>2281.5</v>
      </c>
      <c r="Q2702" s="1" t="s">
        <v>2270</v>
      </c>
      <c r="R2702" s="1" t="s">
        <v>2270</v>
      </c>
      <c r="S2702" s="1" t="s">
        <v>2272</v>
      </c>
      <c r="T2702" s="1" t="s">
        <v>75</v>
      </c>
      <c r="U2702" s="1" t="s">
        <v>314</v>
      </c>
      <c r="V2702">
        <v>2535</v>
      </c>
      <c r="W2702" s="1" t="s">
        <v>273</v>
      </c>
      <c r="X2702" s="1" t="s">
        <v>38</v>
      </c>
      <c r="Y2702" s="2">
        <v>45880</v>
      </c>
      <c r="Z2702">
        <v>0.4</v>
      </c>
      <c r="AA2702" s="1" t="s">
        <v>39</v>
      </c>
    </row>
    <row r="2703" spans="1:27" x14ac:dyDescent="0.3">
      <c r="A2703" s="1" t="s">
        <v>7648</v>
      </c>
      <c r="B2703" s="1" t="s">
        <v>7649</v>
      </c>
      <c r="C2703" s="1" t="s">
        <v>1302</v>
      </c>
      <c r="D2703" s="1" t="s">
        <v>3777</v>
      </c>
      <c r="E2703">
        <v>4</v>
      </c>
      <c r="F2703">
        <v>110</v>
      </c>
      <c r="G2703" s="1" t="s">
        <v>44</v>
      </c>
      <c r="H2703" s="2">
        <v>45865</v>
      </c>
      <c r="I2703" s="1" t="s">
        <v>1302</v>
      </c>
      <c r="J2703" s="1" t="s">
        <v>33</v>
      </c>
      <c r="K2703" s="1" t="s">
        <v>3777</v>
      </c>
      <c r="L2703" s="2">
        <v>45847</v>
      </c>
      <c r="M2703">
        <v>4</v>
      </c>
      <c r="N2703">
        <v>0</v>
      </c>
      <c r="O2703">
        <v>0</v>
      </c>
      <c r="P2703">
        <v>3993</v>
      </c>
      <c r="Q2703" s="1" t="s">
        <v>1302</v>
      </c>
      <c r="R2703" s="1" t="s">
        <v>1302</v>
      </c>
      <c r="S2703" s="1" t="s">
        <v>1304</v>
      </c>
      <c r="T2703" s="1" t="s">
        <v>90</v>
      </c>
      <c r="U2703" s="1" t="s">
        <v>91</v>
      </c>
      <c r="V2703">
        <v>3993</v>
      </c>
      <c r="W2703" s="1" t="s">
        <v>37</v>
      </c>
      <c r="X2703" s="1" t="s">
        <v>38</v>
      </c>
      <c r="Y2703" s="2">
        <v>43032</v>
      </c>
      <c r="Z2703">
        <v>8.1999999999999993</v>
      </c>
      <c r="AA2703" s="1" t="s">
        <v>39</v>
      </c>
    </row>
    <row r="2704" spans="1:27" x14ac:dyDescent="0.3">
      <c r="A2704" s="1" t="s">
        <v>7650</v>
      </c>
      <c r="B2704" s="1" t="s">
        <v>7651</v>
      </c>
      <c r="C2704" s="1" t="s">
        <v>1186</v>
      </c>
      <c r="D2704" s="1" t="s">
        <v>7652</v>
      </c>
      <c r="E2704">
        <v>4</v>
      </c>
      <c r="F2704">
        <v>73</v>
      </c>
      <c r="G2704" s="1" t="s">
        <v>44</v>
      </c>
      <c r="H2704" s="2">
        <v>45714</v>
      </c>
      <c r="I2704" s="1" t="s">
        <v>1186</v>
      </c>
      <c r="J2704" s="1" t="s">
        <v>197</v>
      </c>
      <c r="K2704" s="1" t="s">
        <v>7652</v>
      </c>
      <c r="L2704" s="2">
        <v>45689</v>
      </c>
      <c r="M2704">
        <v>11</v>
      </c>
      <c r="N2704">
        <v>20</v>
      </c>
      <c r="O2704">
        <v>0</v>
      </c>
      <c r="P2704">
        <v>692</v>
      </c>
      <c r="Q2704" s="1" t="s">
        <v>1186</v>
      </c>
      <c r="R2704" s="1" t="s">
        <v>1186</v>
      </c>
      <c r="S2704" s="1" t="s">
        <v>1188</v>
      </c>
      <c r="T2704" s="1" t="s">
        <v>90</v>
      </c>
      <c r="U2704" s="1" t="s">
        <v>39</v>
      </c>
      <c r="V2704">
        <v>865</v>
      </c>
      <c r="W2704" s="1" t="s">
        <v>199</v>
      </c>
      <c r="X2704" s="1" t="s">
        <v>59</v>
      </c>
      <c r="Y2704" s="2">
        <v>43613</v>
      </c>
      <c r="Z2704">
        <v>6.6</v>
      </c>
      <c r="AA2704" s="1" t="s">
        <v>39</v>
      </c>
    </row>
    <row r="2705" spans="1:27" x14ac:dyDescent="0.3">
      <c r="A2705" s="1" t="s">
        <v>7653</v>
      </c>
      <c r="B2705" s="1" t="s">
        <v>7654</v>
      </c>
      <c r="C2705" s="1" t="s">
        <v>616</v>
      </c>
      <c r="D2705" s="1" t="s">
        <v>6258</v>
      </c>
      <c r="E2705">
        <v>4</v>
      </c>
      <c r="F2705">
        <v>23</v>
      </c>
      <c r="G2705" s="1" t="s">
        <v>44</v>
      </c>
      <c r="H2705" s="2">
        <v>46031</v>
      </c>
      <c r="I2705" s="1" t="s">
        <v>616</v>
      </c>
      <c r="J2705" s="1" t="s">
        <v>298</v>
      </c>
      <c r="K2705" s="1" t="s">
        <v>6258</v>
      </c>
      <c r="L2705" s="2">
        <v>46020</v>
      </c>
      <c r="M2705">
        <v>6</v>
      </c>
      <c r="N2705">
        <v>0</v>
      </c>
      <c r="O2705">
        <v>0</v>
      </c>
      <c r="P2705">
        <v>2443</v>
      </c>
      <c r="Q2705" s="1" t="s">
        <v>616</v>
      </c>
      <c r="R2705" s="1" t="s">
        <v>616</v>
      </c>
      <c r="S2705" s="1" t="s">
        <v>618</v>
      </c>
      <c r="T2705" s="1" t="s">
        <v>90</v>
      </c>
      <c r="U2705" s="1" t="s">
        <v>91</v>
      </c>
      <c r="V2705">
        <v>2443</v>
      </c>
      <c r="W2705" s="1" t="s">
        <v>301</v>
      </c>
      <c r="X2705" s="1" t="s">
        <v>137</v>
      </c>
      <c r="Y2705" s="2">
        <v>44620</v>
      </c>
      <c r="Z2705">
        <v>3.8</v>
      </c>
      <c r="AA2705" s="1" t="s">
        <v>39</v>
      </c>
    </row>
    <row r="2706" spans="1:27" x14ac:dyDescent="0.3">
      <c r="A2706" s="1" t="s">
        <v>7655</v>
      </c>
      <c r="B2706" s="1" t="s">
        <v>7656</v>
      </c>
      <c r="C2706" s="1" t="s">
        <v>558</v>
      </c>
      <c r="D2706" s="1" t="s">
        <v>4207</v>
      </c>
      <c r="E2706">
        <v>4</v>
      </c>
      <c r="F2706">
        <v>53</v>
      </c>
      <c r="G2706" s="1" t="s">
        <v>44</v>
      </c>
      <c r="H2706" s="2">
        <v>45918</v>
      </c>
      <c r="I2706" s="1" t="s">
        <v>558</v>
      </c>
      <c r="J2706" s="1" t="s">
        <v>446</v>
      </c>
      <c r="K2706" s="1" t="s">
        <v>4207</v>
      </c>
      <c r="L2706" s="2">
        <v>45907</v>
      </c>
      <c r="M2706">
        <v>3</v>
      </c>
      <c r="N2706">
        <v>0</v>
      </c>
      <c r="O2706">
        <v>0</v>
      </c>
      <c r="P2706">
        <v>107</v>
      </c>
      <c r="Q2706" s="1" t="s">
        <v>558</v>
      </c>
      <c r="R2706" s="1" t="s">
        <v>558</v>
      </c>
      <c r="S2706" s="1" t="s">
        <v>560</v>
      </c>
      <c r="T2706" s="1" t="s">
        <v>134</v>
      </c>
      <c r="U2706" s="1" t="s">
        <v>144</v>
      </c>
      <c r="V2706">
        <v>107</v>
      </c>
      <c r="W2706" s="1" t="s">
        <v>447</v>
      </c>
      <c r="X2706" s="1" t="s">
        <v>127</v>
      </c>
      <c r="Y2706" s="2">
        <v>45409</v>
      </c>
      <c r="Z2706">
        <v>1.7</v>
      </c>
      <c r="AA2706" s="1" t="s">
        <v>39</v>
      </c>
    </row>
    <row r="2707" spans="1:27" x14ac:dyDescent="0.3">
      <c r="A2707" s="1" t="s">
        <v>7657</v>
      </c>
      <c r="B2707" s="1" t="s">
        <v>7658</v>
      </c>
      <c r="C2707" s="1" t="s">
        <v>1453</v>
      </c>
      <c r="D2707" s="1" t="s">
        <v>2996</v>
      </c>
      <c r="E2707">
        <v>5</v>
      </c>
      <c r="F2707">
        <v>121</v>
      </c>
      <c r="G2707" s="1" t="s">
        <v>32</v>
      </c>
      <c r="H2707" s="2">
        <v>45765</v>
      </c>
      <c r="I2707" s="1" t="s">
        <v>1453</v>
      </c>
      <c r="J2707" s="1" t="s">
        <v>284</v>
      </c>
      <c r="K2707" s="1" t="s">
        <v>2996</v>
      </c>
      <c r="L2707" s="2">
        <v>45760</v>
      </c>
      <c r="M2707">
        <v>4</v>
      </c>
      <c r="N2707">
        <v>5</v>
      </c>
      <c r="O2707">
        <v>0</v>
      </c>
      <c r="P2707">
        <v>258.39999999999998</v>
      </c>
      <c r="Q2707" s="1" t="s">
        <v>1453</v>
      </c>
      <c r="R2707" s="1" t="s">
        <v>1453</v>
      </c>
      <c r="S2707" s="1" t="s">
        <v>1455</v>
      </c>
      <c r="T2707" s="1" t="s">
        <v>134</v>
      </c>
      <c r="U2707" s="1" t="s">
        <v>144</v>
      </c>
      <c r="V2707">
        <v>272</v>
      </c>
      <c r="W2707" s="1" t="s">
        <v>286</v>
      </c>
      <c r="X2707" s="1" t="s">
        <v>127</v>
      </c>
      <c r="Y2707" s="2">
        <v>45629</v>
      </c>
      <c r="Z2707">
        <v>1.1000000000000001</v>
      </c>
      <c r="AA2707" s="1" t="s">
        <v>39</v>
      </c>
    </row>
    <row r="2708" spans="1:27" x14ac:dyDescent="0.3">
      <c r="A2708" s="1" t="s">
        <v>7659</v>
      </c>
      <c r="B2708" s="1" t="s">
        <v>7660</v>
      </c>
      <c r="C2708" s="1" t="s">
        <v>861</v>
      </c>
      <c r="D2708" s="1" t="s">
        <v>3714</v>
      </c>
      <c r="E2708">
        <v>4</v>
      </c>
      <c r="F2708">
        <v>36</v>
      </c>
      <c r="G2708" s="1" t="s">
        <v>44</v>
      </c>
      <c r="H2708" s="2">
        <v>45909</v>
      </c>
      <c r="I2708" s="1" t="s">
        <v>861</v>
      </c>
      <c r="J2708" s="1" t="s">
        <v>376</v>
      </c>
      <c r="K2708" s="1" t="s">
        <v>3714</v>
      </c>
      <c r="L2708" s="2">
        <v>45902</v>
      </c>
      <c r="M2708">
        <v>4</v>
      </c>
      <c r="N2708">
        <v>40</v>
      </c>
      <c r="O2708">
        <v>0</v>
      </c>
      <c r="P2708">
        <v>133.80000000000001</v>
      </c>
      <c r="Q2708" s="1" t="s">
        <v>861</v>
      </c>
      <c r="R2708" s="1" t="s">
        <v>861</v>
      </c>
      <c r="S2708" s="1" t="s">
        <v>863</v>
      </c>
      <c r="T2708" s="1" t="s">
        <v>56</v>
      </c>
      <c r="U2708" s="1" t="s">
        <v>66</v>
      </c>
      <c r="V2708">
        <v>223</v>
      </c>
      <c r="W2708" s="1" t="s">
        <v>379</v>
      </c>
      <c r="X2708" s="1" t="s">
        <v>48</v>
      </c>
      <c r="Y2708" s="2">
        <v>45419</v>
      </c>
      <c r="Z2708">
        <v>1.7</v>
      </c>
      <c r="AA2708" s="1" t="s">
        <v>39</v>
      </c>
    </row>
    <row r="2709" spans="1:27" x14ac:dyDescent="0.3">
      <c r="A2709" s="1" t="s">
        <v>7661</v>
      </c>
      <c r="B2709" s="1" t="s">
        <v>7662</v>
      </c>
      <c r="C2709" s="1" t="s">
        <v>804</v>
      </c>
      <c r="D2709" s="1" t="s">
        <v>1804</v>
      </c>
      <c r="E2709">
        <v>4</v>
      </c>
      <c r="F2709">
        <v>82</v>
      </c>
      <c r="G2709" s="1" t="s">
        <v>44</v>
      </c>
      <c r="H2709" s="2">
        <v>45969</v>
      </c>
      <c r="I2709" s="1" t="s">
        <v>804</v>
      </c>
      <c r="J2709" s="1" t="s">
        <v>73</v>
      </c>
      <c r="K2709" s="1" t="s">
        <v>1804</v>
      </c>
      <c r="L2709" s="2">
        <v>45956</v>
      </c>
      <c r="M2709">
        <v>7</v>
      </c>
      <c r="N2709">
        <v>10</v>
      </c>
      <c r="O2709">
        <v>0</v>
      </c>
      <c r="P2709">
        <v>3296.7</v>
      </c>
      <c r="Q2709" s="1" t="s">
        <v>804</v>
      </c>
      <c r="R2709" s="1" t="s">
        <v>804</v>
      </c>
      <c r="S2709" s="1" t="s">
        <v>807</v>
      </c>
      <c r="T2709" s="1" t="s">
        <v>35</v>
      </c>
      <c r="U2709" s="1" t="s">
        <v>83</v>
      </c>
      <c r="V2709">
        <v>3663</v>
      </c>
      <c r="W2709" s="1" t="s">
        <v>77</v>
      </c>
      <c r="X2709" s="1" t="s">
        <v>38</v>
      </c>
      <c r="Y2709" s="2">
        <v>44193</v>
      </c>
      <c r="Z2709">
        <v>5</v>
      </c>
      <c r="AA2709" s="1" t="s">
        <v>39</v>
      </c>
    </row>
    <row r="2710" spans="1:27" x14ac:dyDescent="0.3">
      <c r="A2710" s="1" t="s">
        <v>7663</v>
      </c>
      <c r="B2710" s="1" t="s">
        <v>7664</v>
      </c>
      <c r="C2710" s="1" t="s">
        <v>2801</v>
      </c>
      <c r="D2710" s="1" t="s">
        <v>7665</v>
      </c>
      <c r="E2710">
        <v>5</v>
      </c>
      <c r="F2710">
        <v>16</v>
      </c>
      <c r="G2710" s="1" t="s">
        <v>44</v>
      </c>
      <c r="H2710" s="2">
        <v>46024</v>
      </c>
      <c r="I2710" s="1" t="s">
        <v>2801</v>
      </c>
      <c r="J2710" s="1" t="s">
        <v>376</v>
      </c>
      <c r="K2710" s="1" t="s">
        <v>7665</v>
      </c>
      <c r="L2710" s="2">
        <v>46012</v>
      </c>
      <c r="M2710">
        <v>5</v>
      </c>
      <c r="N2710">
        <v>20</v>
      </c>
      <c r="O2710">
        <v>0</v>
      </c>
      <c r="P2710">
        <v>1464.8</v>
      </c>
      <c r="Q2710" s="1" t="s">
        <v>2801</v>
      </c>
      <c r="R2710" s="1" t="s">
        <v>2801</v>
      </c>
      <c r="S2710" s="1" t="s">
        <v>2803</v>
      </c>
      <c r="T2710" s="1" t="s">
        <v>90</v>
      </c>
      <c r="U2710" s="1" t="s">
        <v>300</v>
      </c>
      <c r="V2710">
        <v>1831</v>
      </c>
      <c r="W2710" s="1" t="s">
        <v>379</v>
      </c>
      <c r="X2710" s="1" t="s">
        <v>48</v>
      </c>
      <c r="Y2710" s="2">
        <v>45419</v>
      </c>
      <c r="Z2710">
        <v>1.7</v>
      </c>
      <c r="AA2710" s="1" t="s">
        <v>39</v>
      </c>
    </row>
    <row r="2711" spans="1:27" x14ac:dyDescent="0.3">
      <c r="A2711" s="1" t="s">
        <v>7666</v>
      </c>
      <c r="B2711" s="1" t="s">
        <v>7667</v>
      </c>
      <c r="C2711" s="1" t="s">
        <v>1492</v>
      </c>
      <c r="D2711" s="1" t="s">
        <v>4674</v>
      </c>
      <c r="E2711">
        <v>4</v>
      </c>
      <c r="F2711">
        <v>73</v>
      </c>
      <c r="G2711" s="1" t="s">
        <v>44</v>
      </c>
      <c r="H2711" s="2">
        <v>45904</v>
      </c>
      <c r="I2711" s="1" t="s">
        <v>1492</v>
      </c>
      <c r="J2711" s="1" t="s">
        <v>592</v>
      </c>
      <c r="K2711" s="1" t="s">
        <v>4674</v>
      </c>
      <c r="L2711" s="2">
        <v>45889</v>
      </c>
      <c r="M2711">
        <v>5</v>
      </c>
      <c r="N2711">
        <v>15</v>
      </c>
      <c r="O2711">
        <v>0</v>
      </c>
      <c r="P2711">
        <v>3369.4</v>
      </c>
      <c r="Q2711" s="1" t="s">
        <v>1492</v>
      </c>
      <c r="R2711" s="1" t="s">
        <v>1492</v>
      </c>
      <c r="S2711" s="1" t="s">
        <v>1494</v>
      </c>
      <c r="T2711" s="1" t="s">
        <v>107</v>
      </c>
      <c r="U2711" s="1" t="s">
        <v>152</v>
      </c>
      <c r="V2711">
        <v>3964</v>
      </c>
      <c r="W2711" s="1" t="s">
        <v>593</v>
      </c>
      <c r="X2711" s="1" t="s">
        <v>127</v>
      </c>
      <c r="Y2711" s="2">
        <v>44133</v>
      </c>
      <c r="Z2711">
        <v>5.2</v>
      </c>
      <c r="AA2711" s="1" t="s">
        <v>39</v>
      </c>
    </row>
    <row r="2712" spans="1:27" x14ac:dyDescent="0.3">
      <c r="A2712" s="1" t="s">
        <v>7668</v>
      </c>
      <c r="B2712" s="1" t="s">
        <v>7669</v>
      </c>
      <c r="C2712" s="1" t="s">
        <v>1263</v>
      </c>
      <c r="D2712" s="1" t="s">
        <v>2018</v>
      </c>
      <c r="E2712">
        <v>3</v>
      </c>
      <c r="F2712">
        <v>61</v>
      </c>
      <c r="G2712" s="1" t="s">
        <v>44</v>
      </c>
      <c r="H2712" s="2">
        <v>46004</v>
      </c>
      <c r="I2712" s="1" t="s">
        <v>1263</v>
      </c>
      <c r="J2712" s="1" t="s">
        <v>132</v>
      </c>
      <c r="K2712" s="1" t="s">
        <v>2018</v>
      </c>
      <c r="L2712" s="2">
        <v>45985</v>
      </c>
      <c r="M2712">
        <v>14</v>
      </c>
      <c r="N2712">
        <v>5</v>
      </c>
      <c r="O2712">
        <v>0</v>
      </c>
      <c r="P2712">
        <v>306.85000000000002</v>
      </c>
      <c r="Q2712" s="1" t="s">
        <v>1263</v>
      </c>
      <c r="R2712" s="1" t="s">
        <v>1263</v>
      </c>
      <c r="S2712" s="1" t="s">
        <v>1265</v>
      </c>
      <c r="T2712" s="1" t="s">
        <v>56</v>
      </c>
      <c r="U2712" s="1" t="s">
        <v>359</v>
      </c>
      <c r="V2712">
        <v>323</v>
      </c>
      <c r="W2712" s="1" t="s">
        <v>136</v>
      </c>
      <c r="X2712" s="1" t="s">
        <v>137</v>
      </c>
      <c r="Y2712" s="2">
        <v>44254</v>
      </c>
      <c r="Z2712">
        <v>4.8</v>
      </c>
      <c r="AA2712" s="1" t="s">
        <v>39</v>
      </c>
    </row>
    <row r="2713" spans="1:27" x14ac:dyDescent="0.3">
      <c r="A2713" s="1" t="s">
        <v>7670</v>
      </c>
      <c r="B2713" s="1" t="s">
        <v>7671</v>
      </c>
      <c r="C2713" s="1" t="s">
        <v>667</v>
      </c>
      <c r="D2713" s="1" t="s">
        <v>7403</v>
      </c>
      <c r="E2713">
        <v>3</v>
      </c>
      <c r="F2713">
        <v>132</v>
      </c>
      <c r="G2713" s="1" t="s">
        <v>44</v>
      </c>
      <c r="H2713" s="2">
        <v>45883</v>
      </c>
      <c r="I2713" s="1" t="s">
        <v>667</v>
      </c>
      <c r="J2713" s="1" t="s">
        <v>291</v>
      </c>
      <c r="K2713" s="1" t="s">
        <v>7403</v>
      </c>
      <c r="L2713" s="2">
        <v>45871</v>
      </c>
      <c r="M2713">
        <v>6</v>
      </c>
      <c r="N2713">
        <v>0</v>
      </c>
      <c r="O2713">
        <v>0</v>
      </c>
      <c r="P2713">
        <v>1021</v>
      </c>
      <c r="Q2713" s="1" t="s">
        <v>667</v>
      </c>
      <c r="R2713" s="1" t="s">
        <v>667</v>
      </c>
      <c r="S2713" s="1" t="s">
        <v>669</v>
      </c>
      <c r="T2713" s="1" t="s">
        <v>90</v>
      </c>
      <c r="U2713" s="1" t="s">
        <v>266</v>
      </c>
      <c r="V2713">
        <v>1021</v>
      </c>
      <c r="W2713" s="1" t="s">
        <v>293</v>
      </c>
      <c r="X2713" s="1" t="s">
        <v>48</v>
      </c>
      <c r="Y2713" s="2">
        <v>44560</v>
      </c>
      <c r="Z2713">
        <v>4</v>
      </c>
      <c r="AA2713" s="1" t="s">
        <v>39</v>
      </c>
    </row>
    <row r="2714" spans="1:27" x14ac:dyDescent="0.3">
      <c r="A2714" s="1" t="s">
        <v>7672</v>
      </c>
      <c r="B2714" s="1" t="s">
        <v>7673</v>
      </c>
      <c r="C2714" s="1" t="s">
        <v>296</v>
      </c>
      <c r="D2714" s="1" t="s">
        <v>1152</v>
      </c>
      <c r="E2714">
        <v>5</v>
      </c>
      <c r="F2714">
        <v>104</v>
      </c>
      <c r="G2714" s="1" t="s">
        <v>44</v>
      </c>
      <c r="H2714" s="2">
        <v>45945</v>
      </c>
      <c r="I2714" s="1" t="s">
        <v>296</v>
      </c>
      <c r="J2714" s="1" t="s">
        <v>115</v>
      </c>
      <c r="K2714" s="1" t="s">
        <v>1152</v>
      </c>
      <c r="L2714" s="2">
        <v>45928</v>
      </c>
      <c r="M2714">
        <v>6</v>
      </c>
      <c r="N2714">
        <v>5</v>
      </c>
      <c r="O2714">
        <v>0</v>
      </c>
      <c r="P2714">
        <v>2431.0500000000002</v>
      </c>
      <c r="Q2714" s="1" t="s">
        <v>296</v>
      </c>
      <c r="R2714" s="1" t="s">
        <v>296</v>
      </c>
      <c r="S2714" s="1" t="s">
        <v>299</v>
      </c>
      <c r="T2714" s="1" t="s">
        <v>90</v>
      </c>
      <c r="U2714" s="1" t="s">
        <v>300</v>
      </c>
      <c r="V2714">
        <v>2559</v>
      </c>
      <c r="W2714" s="1" t="s">
        <v>118</v>
      </c>
      <c r="X2714" s="1" t="s">
        <v>59</v>
      </c>
      <c r="Y2714" s="2">
        <v>43824</v>
      </c>
      <c r="Z2714">
        <v>6</v>
      </c>
      <c r="AA2714" s="1" t="s">
        <v>39</v>
      </c>
    </row>
    <row r="2715" spans="1:27" x14ac:dyDescent="0.3">
      <c r="A2715" s="1" t="s">
        <v>7674</v>
      </c>
      <c r="B2715" s="1" t="s">
        <v>7675</v>
      </c>
      <c r="C2715" s="1" t="s">
        <v>440</v>
      </c>
      <c r="D2715" s="1" t="s">
        <v>7676</v>
      </c>
      <c r="E2715">
        <v>3</v>
      </c>
      <c r="F2715">
        <v>41</v>
      </c>
      <c r="G2715" s="1" t="s">
        <v>32</v>
      </c>
      <c r="H2715" s="2">
        <v>45971</v>
      </c>
      <c r="I2715" s="1" t="s">
        <v>440</v>
      </c>
      <c r="J2715" s="1" t="s">
        <v>298</v>
      </c>
      <c r="K2715" s="1" t="s">
        <v>7676</v>
      </c>
      <c r="L2715" s="2">
        <v>45950</v>
      </c>
      <c r="M2715">
        <v>8</v>
      </c>
      <c r="N2715">
        <v>0</v>
      </c>
      <c r="O2715">
        <v>0</v>
      </c>
      <c r="P2715">
        <v>4150</v>
      </c>
      <c r="Q2715" s="1" t="s">
        <v>440</v>
      </c>
      <c r="R2715" s="1" t="s">
        <v>440</v>
      </c>
      <c r="S2715" s="1" t="s">
        <v>442</v>
      </c>
      <c r="T2715" s="1" t="s">
        <v>35</v>
      </c>
      <c r="U2715" s="1" t="s">
        <v>36</v>
      </c>
      <c r="V2715">
        <v>4150</v>
      </c>
      <c r="W2715" s="1" t="s">
        <v>301</v>
      </c>
      <c r="X2715" s="1" t="s">
        <v>137</v>
      </c>
      <c r="Y2715" s="2">
        <v>44620</v>
      </c>
      <c r="Z2715">
        <v>3.8</v>
      </c>
      <c r="AA2715" s="1" t="s">
        <v>39</v>
      </c>
    </row>
    <row r="2716" spans="1:27" x14ac:dyDescent="0.3">
      <c r="A2716" s="1" t="s">
        <v>7677</v>
      </c>
      <c r="B2716" s="1" t="s">
        <v>7678</v>
      </c>
      <c r="C2716" s="1" t="s">
        <v>675</v>
      </c>
      <c r="D2716" s="1" t="s">
        <v>5592</v>
      </c>
      <c r="E2716">
        <v>4</v>
      </c>
      <c r="F2716">
        <v>52</v>
      </c>
      <c r="G2716" s="1" t="s">
        <v>44</v>
      </c>
      <c r="H2716" s="2">
        <v>45990</v>
      </c>
      <c r="I2716" s="1" t="s">
        <v>675</v>
      </c>
      <c r="J2716" s="1" t="s">
        <v>123</v>
      </c>
      <c r="K2716" s="1" t="s">
        <v>5592</v>
      </c>
      <c r="L2716" s="2">
        <v>45974</v>
      </c>
      <c r="M2716">
        <v>5</v>
      </c>
      <c r="O2716">
        <v>0</v>
      </c>
      <c r="P2716">
        <v>2051.0500000000002</v>
      </c>
      <c r="Q2716" s="1" t="s">
        <v>675</v>
      </c>
      <c r="R2716" s="1" t="s">
        <v>675</v>
      </c>
      <c r="S2716" s="1" t="s">
        <v>677</v>
      </c>
      <c r="T2716" s="1" t="s">
        <v>75</v>
      </c>
      <c r="U2716" s="1" t="s">
        <v>237</v>
      </c>
      <c r="V2716">
        <v>2413</v>
      </c>
      <c r="W2716" s="1" t="s">
        <v>126</v>
      </c>
      <c r="X2716" s="1" t="s">
        <v>127</v>
      </c>
      <c r="Y2716" s="2">
        <v>44230</v>
      </c>
      <c r="Z2716">
        <v>4.9000000000000004</v>
      </c>
      <c r="AA2716" s="1" t="s">
        <v>39</v>
      </c>
    </row>
    <row r="2717" spans="1:27" x14ac:dyDescent="0.3">
      <c r="A2717" s="1" t="s">
        <v>7679</v>
      </c>
      <c r="B2717" s="1" t="s">
        <v>7680</v>
      </c>
      <c r="C2717" s="1" t="s">
        <v>140</v>
      </c>
      <c r="D2717" s="1" t="s">
        <v>4158</v>
      </c>
      <c r="E2717">
        <v>4</v>
      </c>
      <c r="F2717">
        <v>45</v>
      </c>
      <c r="G2717" s="1" t="s">
        <v>44</v>
      </c>
      <c r="H2717" s="2">
        <v>45956</v>
      </c>
      <c r="I2717" s="1" t="s">
        <v>140</v>
      </c>
      <c r="J2717" s="1" t="s">
        <v>142</v>
      </c>
      <c r="K2717" s="1" t="s">
        <v>4158</v>
      </c>
      <c r="L2717" s="2">
        <v>45951</v>
      </c>
      <c r="M2717">
        <v>2</v>
      </c>
      <c r="N2717">
        <v>20</v>
      </c>
      <c r="O2717">
        <v>0</v>
      </c>
      <c r="P2717">
        <v>962.4</v>
      </c>
      <c r="Q2717" s="1" t="s">
        <v>140</v>
      </c>
      <c r="R2717" s="1" t="s">
        <v>140</v>
      </c>
      <c r="S2717" s="1" t="s">
        <v>143</v>
      </c>
      <c r="T2717" s="1" t="s">
        <v>134</v>
      </c>
      <c r="U2717" s="1" t="s">
        <v>144</v>
      </c>
      <c r="V2717">
        <v>1203</v>
      </c>
      <c r="W2717" s="1" t="s">
        <v>145</v>
      </c>
      <c r="X2717" s="1" t="s">
        <v>59</v>
      </c>
      <c r="Y2717" s="2">
        <v>43159</v>
      </c>
      <c r="Z2717">
        <v>7.8</v>
      </c>
      <c r="AA2717" s="1" t="s">
        <v>39</v>
      </c>
    </row>
    <row r="2718" spans="1:27" x14ac:dyDescent="0.3">
      <c r="A2718" s="1" t="s">
        <v>7681</v>
      </c>
      <c r="B2718" s="1" t="s">
        <v>7682</v>
      </c>
      <c r="C2718" s="1" t="s">
        <v>1435</v>
      </c>
      <c r="D2718" s="1" t="s">
        <v>1526</v>
      </c>
      <c r="E2718">
        <v>5</v>
      </c>
      <c r="F2718">
        <v>67</v>
      </c>
      <c r="G2718" s="1" t="s">
        <v>44</v>
      </c>
      <c r="H2718" s="2">
        <v>45774</v>
      </c>
      <c r="I2718" s="1" t="s">
        <v>1435</v>
      </c>
      <c r="J2718" s="1" t="s">
        <v>513</v>
      </c>
      <c r="K2718" s="1" t="s">
        <v>1526</v>
      </c>
      <c r="L2718" s="2">
        <v>45762</v>
      </c>
      <c r="M2718">
        <v>5</v>
      </c>
      <c r="N2718">
        <v>10</v>
      </c>
      <c r="O2718">
        <v>0</v>
      </c>
      <c r="P2718">
        <v>2027.7</v>
      </c>
      <c r="Q2718" s="1" t="s">
        <v>1435</v>
      </c>
      <c r="R2718" s="1" t="s">
        <v>1435</v>
      </c>
      <c r="S2718" s="1" t="s">
        <v>1437</v>
      </c>
      <c r="T2718" s="1" t="s">
        <v>90</v>
      </c>
      <c r="U2718" s="1" t="s">
        <v>91</v>
      </c>
      <c r="V2718">
        <v>2253</v>
      </c>
      <c r="W2718" s="1" t="s">
        <v>514</v>
      </c>
      <c r="X2718" s="1" t="s">
        <v>59</v>
      </c>
      <c r="Y2718" s="2">
        <v>44396</v>
      </c>
      <c r="Z2718">
        <v>4.5</v>
      </c>
      <c r="AA2718" s="1" t="s">
        <v>39</v>
      </c>
    </row>
    <row r="2719" spans="1:27" x14ac:dyDescent="0.3">
      <c r="A2719" s="1" t="s">
        <v>7683</v>
      </c>
      <c r="B2719" s="1" t="s">
        <v>7684</v>
      </c>
      <c r="C2719" s="1" t="s">
        <v>1076</v>
      </c>
      <c r="D2719" s="1" t="s">
        <v>7685</v>
      </c>
      <c r="E2719">
        <v>3</v>
      </c>
      <c r="F2719">
        <v>190</v>
      </c>
      <c r="G2719" s="1" t="s">
        <v>44</v>
      </c>
      <c r="H2719" s="2">
        <v>45759</v>
      </c>
      <c r="I2719" s="1" t="s">
        <v>1076</v>
      </c>
      <c r="J2719" s="1" t="s">
        <v>105</v>
      </c>
      <c r="K2719" s="1" t="s">
        <v>7685</v>
      </c>
      <c r="L2719" s="2">
        <v>45743</v>
      </c>
      <c r="M2719">
        <v>7</v>
      </c>
      <c r="N2719">
        <v>30</v>
      </c>
      <c r="O2719">
        <v>0</v>
      </c>
      <c r="P2719">
        <v>198.1</v>
      </c>
      <c r="Q2719" s="1" t="s">
        <v>1076</v>
      </c>
      <c r="R2719" s="1" t="s">
        <v>1076</v>
      </c>
      <c r="S2719" s="1" t="s">
        <v>1078</v>
      </c>
      <c r="T2719" s="1" t="s">
        <v>35</v>
      </c>
      <c r="U2719" s="1" t="s">
        <v>223</v>
      </c>
      <c r="V2719">
        <v>283</v>
      </c>
      <c r="W2719" s="1" t="s">
        <v>109</v>
      </c>
      <c r="X2719" s="1" t="s">
        <v>110</v>
      </c>
      <c r="Y2719" s="2">
        <v>44203</v>
      </c>
      <c r="Z2719">
        <v>5</v>
      </c>
      <c r="AA2719" s="1" t="s">
        <v>39</v>
      </c>
    </row>
    <row r="2720" spans="1:27" x14ac:dyDescent="0.3">
      <c r="A2720" s="1" t="s">
        <v>7686</v>
      </c>
      <c r="B2720" s="1" t="s">
        <v>7687</v>
      </c>
      <c r="C2720" s="1" t="s">
        <v>422</v>
      </c>
      <c r="D2720" s="1" t="s">
        <v>7336</v>
      </c>
      <c r="E2720">
        <v>4</v>
      </c>
      <c r="F2720">
        <v>50</v>
      </c>
      <c r="G2720" s="1" t="s">
        <v>44</v>
      </c>
      <c r="H2720" s="2">
        <v>45908</v>
      </c>
      <c r="I2720" s="1" t="s">
        <v>422</v>
      </c>
      <c r="J2720" s="1" t="s">
        <v>394</v>
      </c>
      <c r="K2720" s="1" t="s">
        <v>7336</v>
      </c>
      <c r="L2720" s="2">
        <v>45901</v>
      </c>
      <c r="M2720">
        <v>3</v>
      </c>
      <c r="N2720">
        <v>0</v>
      </c>
      <c r="O2720">
        <v>0</v>
      </c>
      <c r="P2720">
        <v>5958</v>
      </c>
      <c r="Q2720" s="1" t="s">
        <v>422</v>
      </c>
      <c r="R2720" s="1" t="s">
        <v>422</v>
      </c>
      <c r="S2720" s="1" t="s">
        <v>424</v>
      </c>
      <c r="T2720" s="1" t="s">
        <v>90</v>
      </c>
      <c r="U2720" s="1" t="s">
        <v>300</v>
      </c>
      <c r="V2720">
        <v>5958</v>
      </c>
      <c r="W2720" s="1" t="s">
        <v>396</v>
      </c>
      <c r="X2720" s="1" t="s">
        <v>127</v>
      </c>
      <c r="Y2720" s="2">
        <v>43220</v>
      </c>
      <c r="Z2720">
        <v>7.7</v>
      </c>
      <c r="AA2720" s="1" t="s">
        <v>39</v>
      </c>
    </row>
    <row r="2721" spans="1:28" x14ac:dyDescent="0.3">
      <c r="A2721" s="1" t="s">
        <v>7688</v>
      </c>
      <c r="B2721" s="1" t="s">
        <v>7689</v>
      </c>
      <c r="C2721" s="1" t="s">
        <v>392</v>
      </c>
      <c r="D2721" s="1" t="s">
        <v>7690</v>
      </c>
      <c r="E2721">
        <v>5</v>
      </c>
      <c r="F2721">
        <v>97</v>
      </c>
      <c r="G2721" s="1" t="s">
        <v>44</v>
      </c>
      <c r="H2721" s="2">
        <v>45891</v>
      </c>
      <c r="I2721" s="1" t="s">
        <v>392</v>
      </c>
      <c r="J2721" s="1" t="s">
        <v>327</v>
      </c>
      <c r="K2721" s="1" t="s">
        <v>7690</v>
      </c>
      <c r="L2721" s="2">
        <v>45881</v>
      </c>
      <c r="M2721">
        <v>8</v>
      </c>
      <c r="N2721">
        <v>20</v>
      </c>
      <c r="O2721">
        <v>0</v>
      </c>
      <c r="P2721">
        <v>75.2</v>
      </c>
      <c r="Q2721" s="1" t="s">
        <v>392</v>
      </c>
      <c r="R2721" s="1" t="s">
        <v>392</v>
      </c>
      <c r="S2721" s="1" t="s">
        <v>395</v>
      </c>
      <c r="T2721" s="1" t="s">
        <v>134</v>
      </c>
      <c r="U2721" s="1" t="s">
        <v>144</v>
      </c>
      <c r="V2721">
        <v>94</v>
      </c>
      <c r="W2721" s="1" t="s">
        <v>329</v>
      </c>
      <c r="X2721" s="1" t="s">
        <v>59</v>
      </c>
      <c r="Y2721" s="2">
        <v>43819</v>
      </c>
      <c r="Z2721">
        <v>6</v>
      </c>
      <c r="AA2721" s="1" t="s">
        <v>39</v>
      </c>
    </row>
    <row r="2722" spans="1:28" x14ac:dyDescent="0.3">
      <c r="A2722" s="1" t="s">
        <v>7691</v>
      </c>
      <c r="B2722" s="1" t="s">
        <v>7692</v>
      </c>
      <c r="C2722" s="1" t="s">
        <v>347</v>
      </c>
      <c r="D2722" s="1" t="s">
        <v>7693</v>
      </c>
      <c r="E2722">
        <v>1</v>
      </c>
      <c r="F2722">
        <v>90</v>
      </c>
      <c r="G2722" s="1" t="s">
        <v>401</v>
      </c>
      <c r="H2722" s="2">
        <v>45729</v>
      </c>
      <c r="I2722" s="1" t="s">
        <v>347</v>
      </c>
      <c r="J2722" s="1" t="s">
        <v>150</v>
      </c>
      <c r="K2722" s="1" t="s">
        <v>7693</v>
      </c>
      <c r="L2722" s="2">
        <v>45708</v>
      </c>
      <c r="M2722">
        <v>9</v>
      </c>
      <c r="N2722">
        <v>20</v>
      </c>
      <c r="O2722">
        <v>1</v>
      </c>
      <c r="P2722">
        <v>729.6</v>
      </c>
      <c r="Q2722" s="1" t="s">
        <v>347</v>
      </c>
      <c r="R2722" s="1" t="s">
        <v>347</v>
      </c>
      <c r="S2722" s="1" t="s">
        <v>349</v>
      </c>
      <c r="T2722" s="1" t="s">
        <v>107</v>
      </c>
      <c r="U2722" s="1" t="s">
        <v>108</v>
      </c>
      <c r="V2722">
        <v>912</v>
      </c>
      <c r="W2722" s="1" t="s">
        <v>153</v>
      </c>
      <c r="X2722" s="1" t="s">
        <v>38</v>
      </c>
      <c r="Y2722" s="2">
        <v>45173</v>
      </c>
      <c r="Z2722">
        <v>2.2999999999999998</v>
      </c>
      <c r="AA2722" s="1" t="s">
        <v>154</v>
      </c>
      <c r="AB2722">
        <v>1</v>
      </c>
    </row>
    <row r="2723" spans="1:28" x14ac:dyDescent="0.3">
      <c r="A2723" s="1" t="s">
        <v>7694</v>
      </c>
      <c r="B2723" s="1" t="s">
        <v>7695</v>
      </c>
      <c r="C2723" s="1" t="s">
        <v>574</v>
      </c>
      <c r="D2723" s="1" t="s">
        <v>3460</v>
      </c>
      <c r="E2723">
        <v>3</v>
      </c>
      <c r="F2723">
        <v>74</v>
      </c>
      <c r="G2723" s="1" t="s">
        <v>44</v>
      </c>
      <c r="H2723" s="2">
        <v>45743</v>
      </c>
      <c r="I2723" s="1" t="s">
        <v>574</v>
      </c>
      <c r="J2723" s="1" t="s">
        <v>221</v>
      </c>
      <c r="K2723" s="1" t="s">
        <v>3460</v>
      </c>
      <c r="L2723" s="2">
        <v>45732</v>
      </c>
      <c r="M2723">
        <v>9</v>
      </c>
      <c r="N2723">
        <v>15</v>
      </c>
      <c r="O2723">
        <v>0</v>
      </c>
      <c r="P2723">
        <v>34621.35</v>
      </c>
      <c r="Q2723" s="1" t="s">
        <v>574</v>
      </c>
      <c r="R2723" s="1" t="s">
        <v>574</v>
      </c>
      <c r="S2723" s="1" t="s">
        <v>576</v>
      </c>
      <c r="T2723" s="1" t="s">
        <v>75</v>
      </c>
      <c r="U2723" s="1" t="s">
        <v>98</v>
      </c>
      <c r="V2723">
        <v>40731</v>
      </c>
      <c r="W2723" s="1" t="s">
        <v>224</v>
      </c>
      <c r="X2723" s="1" t="s">
        <v>137</v>
      </c>
      <c r="Y2723" s="2">
        <v>44532</v>
      </c>
      <c r="Z2723">
        <v>4.0999999999999996</v>
      </c>
      <c r="AA2723" s="1" t="s">
        <v>39</v>
      </c>
    </row>
    <row r="2724" spans="1:28" x14ac:dyDescent="0.3">
      <c r="A2724" s="1" t="s">
        <v>7696</v>
      </c>
      <c r="B2724" s="1" t="s">
        <v>7697</v>
      </c>
      <c r="C2724" s="1" t="s">
        <v>2306</v>
      </c>
      <c r="D2724" s="1" t="s">
        <v>1598</v>
      </c>
      <c r="E2724">
        <v>4</v>
      </c>
      <c r="F2724">
        <v>51</v>
      </c>
      <c r="G2724" s="1" t="s">
        <v>44</v>
      </c>
      <c r="H2724" s="2">
        <v>45824</v>
      </c>
      <c r="I2724" s="1" t="s">
        <v>2306</v>
      </c>
      <c r="J2724" s="1" t="s">
        <v>318</v>
      </c>
      <c r="K2724" s="1" t="s">
        <v>1598</v>
      </c>
      <c r="L2724" s="2">
        <v>45818</v>
      </c>
      <c r="M2724">
        <v>4</v>
      </c>
      <c r="N2724">
        <v>20</v>
      </c>
      <c r="O2724">
        <v>0</v>
      </c>
      <c r="P2724">
        <v>470.4</v>
      </c>
      <c r="Q2724" s="1" t="s">
        <v>2306</v>
      </c>
      <c r="R2724" s="1" t="s">
        <v>2306</v>
      </c>
      <c r="S2724" s="1" t="s">
        <v>2307</v>
      </c>
      <c r="T2724" s="1" t="s">
        <v>134</v>
      </c>
      <c r="U2724" s="1" t="s">
        <v>378</v>
      </c>
      <c r="V2724">
        <v>588</v>
      </c>
      <c r="W2724" s="1" t="s">
        <v>319</v>
      </c>
      <c r="X2724" s="1" t="s">
        <v>48</v>
      </c>
      <c r="Y2724" s="2">
        <v>45758</v>
      </c>
      <c r="Z2724">
        <v>0.7</v>
      </c>
      <c r="AA2724" s="1" t="s">
        <v>39</v>
      </c>
    </row>
    <row r="2725" spans="1:28" x14ac:dyDescent="0.3">
      <c r="A2725" s="1" t="s">
        <v>7698</v>
      </c>
      <c r="B2725" s="1" t="s">
        <v>7699</v>
      </c>
      <c r="C2725" s="1" t="s">
        <v>720</v>
      </c>
      <c r="D2725" s="1" t="s">
        <v>4259</v>
      </c>
      <c r="E2725">
        <v>4</v>
      </c>
      <c r="F2725">
        <v>81</v>
      </c>
      <c r="G2725" s="1" t="s">
        <v>32</v>
      </c>
      <c r="H2725" s="2">
        <v>45853</v>
      </c>
      <c r="I2725" s="1" t="s">
        <v>720</v>
      </c>
      <c r="J2725" s="1" t="s">
        <v>264</v>
      </c>
      <c r="K2725" s="1" t="s">
        <v>4259</v>
      </c>
      <c r="L2725" s="2">
        <v>45846</v>
      </c>
      <c r="M2725">
        <v>4</v>
      </c>
      <c r="N2725">
        <v>10</v>
      </c>
      <c r="O2725">
        <v>0</v>
      </c>
      <c r="P2725">
        <v>4764.6000000000004</v>
      </c>
      <c r="Q2725" s="1" t="s">
        <v>720</v>
      </c>
      <c r="R2725" s="1" t="s">
        <v>720</v>
      </c>
      <c r="S2725" s="1" t="s">
        <v>722</v>
      </c>
      <c r="T2725" s="1" t="s">
        <v>75</v>
      </c>
      <c r="U2725" s="1" t="s">
        <v>76</v>
      </c>
      <c r="V2725">
        <v>5294</v>
      </c>
      <c r="W2725" s="1" t="s">
        <v>267</v>
      </c>
      <c r="X2725" s="1" t="s">
        <v>268</v>
      </c>
      <c r="Y2725" s="2">
        <v>43207</v>
      </c>
      <c r="Z2725">
        <v>7.7</v>
      </c>
      <c r="AA2725" s="1" t="s">
        <v>39</v>
      </c>
    </row>
    <row r="2726" spans="1:28" x14ac:dyDescent="0.3">
      <c r="A2726" s="1" t="s">
        <v>7700</v>
      </c>
      <c r="B2726" s="1" t="s">
        <v>7701</v>
      </c>
      <c r="C2726" s="1" t="s">
        <v>247</v>
      </c>
      <c r="D2726" s="1" t="s">
        <v>7702</v>
      </c>
      <c r="E2726">
        <v>2</v>
      </c>
      <c r="F2726">
        <v>151</v>
      </c>
      <c r="G2726" s="1" t="s">
        <v>44</v>
      </c>
      <c r="H2726" s="2">
        <v>45855</v>
      </c>
      <c r="I2726" s="1" t="s">
        <v>247</v>
      </c>
      <c r="J2726" s="1" t="s">
        <v>272</v>
      </c>
      <c r="K2726" s="1" t="s">
        <v>7702</v>
      </c>
      <c r="L2726" s="2">
        <v>45847</v>
      </c>
      <c r="M2726">
        <v>7</v>
      </c>
      <c r="N2726">
        <v>10</v>
      </c>
      <c r="O2726">
        <v>0</v>
      </c>
      <c r="P2726">
        <v>1575.9</v>
      </c>
      <c r="Q2726" s="1" t="s">
        <v>247</v>
      </c>
      <c r="R2726" s="1" t="s">
        <v>247</v>
      </c>
      <c r="S2726" s="1" t="s">
        <v>249</v>
      </c>
      <c r="T2726" s="1" t="s">
        <v>35</v>
      </c>
      <c r="U2726" s="1" t="s">
        <v>167</v>
      </c>
      <c r="V2726">
        <v>1751</v>
      </c>
      <c r="W2726" s="1" t="s">
        <v>273</v>
      </c>
      <c r="X2726" s="1" t="s">
        <v>38</v>
      </c>
      <c r="Y2726" s="2">
        <v>45880</v>
      </c>
      <c r="Z2726">
        <v>0.4</v>
      </c>
      <c r="AA2726" s="1" t="s">
        <v>827</v>
      </c>
      <c r="AB2726">
        <v>1</v>
      </c>
    </row>
    <row r="2727" spans="1:28" x14ac:dyDescent="0.3">
      <c r="A2727" s="1" t="s">
        <v>7703</v>
      </c>
      <c r="B2727" s="1" t="s">
        <v>7704</v>
      </c>
      <c r="C2727" s="1" t="s">
        <v>422</v>
      </c>
      <c r="D2727" s="1" t="s">
        <v>3064</v>
      </c>
      <c r="E2727">
        <v>3</v>
      </c>
      <c r="F2727">
        <v>104</v>
      </c>
      <c r="G2727" s="1" t="s">
        <v>32</v>
      </c>
      <c r="H2727" s="2">
        <v>45957</v>
      </c>
      <c r="I2727" s="1" t="s">
        <v>422</v>
      </c>
      <c r="J2727" s="1" t="s">
        <v>327</v>
      </c>
      <c r="K2727" s="1" t="s">
        <v>3064</v>
      </c>
      <c r="L2727" s="2">
        <v>45944</v>
      </c>
      <c r="M2727">
        <v>9</v>
      </c>
      <c r="N2727">
        <v>0</v>
      </c>
      <c r="O2727">
        <v>0</v>
      </c>
      <c r="P2727">
        <v>5958</v>
      </c>
      <c r="Q2727" s="1" t="s">
        <v>422</v>
      </c>
      <c r="R2727" s="1" t="s">
        <v>422</v>
      </c>
      <c r="S2727" s="1" t="s">
        <v>424</v>
      </c>
      <c r="T2727" s="1" t="s">
        <v>90</v>
      </c>
      <c r="U2727" s="1" t="s">
        <v>300</v>
      </c>
      <c r="V2727">
        <v>5958</v>
      </c>
      <c r="W2727" s="1" t="s">
        <v>329</v>
      </c>
      <c r="X2727" s="1" t="s">
        <v>59</v>
      </c>
      <c r="Y2727" s="2">
        <v>43819</v>
      </c>
      <c r="Z2727">
        <v>6</v>
      </c>
      <c r="AA2727" s="1" t="s">
        <v>39</v>
      </c>
    </row>
    <row r="2728" spans="1:28" x14ac:dyDescent="0.3">
      <c r="A2728" s="1" t="s">
        <v>7705</v>
      </c>
      <c r="B2728" s="1" t="s">
        <v>7706</v>
      </c>
      <c r="C2728" s="1" t="s">
        <v>844</v>
      </c>
      <c r="D2728" s="1" t="s">
        <v>2295</v>
      </c>
      <c r="E2728">
        <v>3</v>
      </c>
      <c r="F2728">
        <v>60</v>
      </c>
      <c r="G2728" s="1" t="s">
        <v>32</v>
      </c>
      <c r="H2728" s="2">
        <v>45995</v>
      </c>
      <c r="I2728" s="1" t="s">
        <v>844</v>
      </c>
      <c r="J2728" s="1" t="s">
        <v>1119</v>
      </c>
      <c r="K2728" s="1" t="s">
        <v>2295</v>
      </c>
      <c r="L2728" s="2">
        <v>45987</v>
      </c>
      <c r="M2728">
        <v>6</v>
      </c>
      <c r="N2728">
        <v>30</v>
      </c>
      <c r="O2728">
        <v>0</v>
      </c>
      <c r="P2728">
        <v>1011.5</v>
      </c>
      <c r="Q2728" s="1" t="s">
        <v>844</v>
      </c>
      <c r="R2728" s="1" t="s">
        <v>844</v>
      </c>
      <c r="S2728" s="1" t="s">
        <v>846</v>
      </c>
      <c r="T2728" s="1" t="s">
        <v>90</v>
      </c>
      <c r="U2728" s="1" t="s">
        <v>39</v>
      </c>
      <c r="V2728">
        <v>1445</v>
      </c>
      <c r="W2728" s="1" t="s">
        <v>1120</v>
      </c>
      <c r="X2728" s="1" t="s">
        <v>38</v>
      </c>
      <c r="Y2728" s="2">
        <v>44070</v>
      </c>
      <c r="Z2728">
        <v>5.3</v>
      </c>
      <c r="AA2728" s="1" t="s">
        <v>39</v>
      </c>
    </row>
    <row r="2729" spans="1:28" x14ac:dyDescent="0.3">
      <c r="A2729" s="1" t="s">
        <v>7707</v>
      </c>
      <c r="B2729" s="1" t="s">
        <v>7708</v>
      </c>
      <c r="C2729" s="1" t="s">
        <v>543</v>
      </c>
      <c r="D2729" s="1" t="s">
        <v>3320</v>
      </c>
      <c r="E2729">
        <v>3</v>
      </c>
      <c r="F2729">
        <v>44</v>
      </c>
      <c r="G2729" s="1" t="s">
        <v>44</v>
      </c>
      <c r="H2729" s="2">
        <v>45755</v>
      </c>
      <c r="I2729" s="1" t="s">
        <v>543</v>
      </c>
      <c r="J2729" s="1" t="s">
        <v>538</v>
      </c>
      <c r="K2729" s="1" t="s">
        <v>3320</v>
      </c>
      <c r="L2729" s="2">
        <v>45739</v>
      </c>
      <c r="M2729">
        <v>6</v>
      </c>
      <c r="N2729">
        <v>15</v>
      </c>
      <c r="O2729">
        <v>0</v>
      </c>
      <c r="P2729">
        <v>175.95</v>
      </c>
      <c r="Q2729" s="1" t="s">
        <v>543</v>
      </c>
      <c r="R2729" s="1" t="s">
        <v>543</v>
      </c>
      <c r="S2729" s="1" t="s">
        <v>545</v>
      </c>
      <c r="T2729" s="1" t="s">
        <v>56</v>
      </c>
      <c r="U2729" s="1" t="s">
        <v>57</v>
      </c>
      <c r="V2729">
        <v>207</v>
      </c>
      <c r="W2729" s="1" t="s">
        <v>539</v>
      </c>
      <c r="X2729" s="1" t="s">
        <v>540</v>
      </c>
      <c r="Y2729" s="2">
        <v>44731</v>
      </c>
      <c r="Z2729">
        <v>3.5</v>
      </c>
      <c r="AA2729" s="1" t="s">
        <v>39</v>
      </c>
    </row>
    <row r="2730" spans="1:28" x14ac:dyDescent="0.3">
      <c r="A2730" s="1" t="s">
        <v>7709</v>
      </c>
      <c r="B2730" s="1" t="s">
        <v>7710</v>
      </c>
      <c r="C2730" s="1" t="s">
        <v>1059</v>
      </c>
      <c r="D2730" s="1" t="s">
        <v>2101</v>
      </c>
      <c r="E2730">
        <v>2</v>
      </c>
      <c r="F2730">
        <v>66</v>
      </c>
      <c r="G2730" s="1" t="s">
        <v>32</v>
      </c>
      <c r="H2730" s="2">
        <v>45749</v>
      </c>
      <c r="I2730" s="1" t="s">
        <v>1059</v>
      </c>
      <c r="J2730" s="1" t="s">
        <v>291</v>
      </c>
      <c r="K2730" s="1" t="s">
        <v>2101</v>
      </c>
      <c r="L2730" s="2">
        <v>45730</v>
      </c>
      <c r="M2730">
        <v>6</v>
      </c>
      <c r="N2730">
        <v>10</v>
      </c>
      <c r="O2730">
        <v>0</v>
      </c>
      <c r="P2730">
        <v>13780.8</v>
      </c>
      <c r="Q2730" s="1" t="s">
        <v>1059</v>
      </c>
      <c r="R2730" s="1" t="s">
        <v>1059</v>
      </c>
      <c r="S2730" s="1" t="s">
        <v>1061</v>
      </c>
      <c r="T2730" s="1" t="s">
        <v>75</v>
      </c>
      <c r="U2730" s="1" t="s">
        <v>237</v>
      </c>
      <c r="V2730">
        <v>15312</v>
      </c>
      <c r="W2730" s="1" t="s">
        <v>293</v>
      </c>
      <c r="X2730" s="1" t="s">
        <v>48</v>
      </c>
      <c r="Y2730" s="2">
        <v>44560</v>
      </c>
      <c r="Z2730">
        <v>4</v>
      </c>
      <c r="AA2730" s="1" t="s">
        <v>173</v>
      </c>
      <c r="AB2730">
        <v>1</v>
      </c>
    </row>
    <row r="2731" spans="1:28" x14ac:dyDescent="0.3">
      <c r="A2731" s="1" t="s">
        <v>7711</v>
      </c>
      <c r="B2731" s="1" t="s">
        <v>7712</v>
      </c>
      <c r="C2731" s="1" t="s">
        <v>997</v>
      </c>
      <c r="D2731" s="1" t="s">
        <v>5592</v>
      </c>
      <c r="E2731">
        <v>4</v>
      </c>
      <c r="F2731">
        <v>106</v>
      </c>
      <c r="G2731" s="1" t="s">
        <v>32</v>
      </c>
      <c r="H2731" s="2">
        <v>45877</v>
      </c>
      <c r="I2731" s="1" t="s">
        <v>997</v>
      </c>
      <c r="J2731" s="1" t="s">
        <v>123</v>
      </c>
      <c r="K2731" s="1" t="s">
        <v>5592</v>
      </c>
      <c r="L2731" s="2">
        <v>45861</v>
      </c>
      <c r="M2731">
        <v>4</v>
      </c>
      <c r="N2731">
        <v>0</v>
      </c>
      <c r="O2731">
        <v>1</v>
      </c>
      <c r="P2731">
        <v>8102</v>
      </c>
      <c r="Q2731" s="1" t="s">
        <v>997</v>
      </c>
      <c r="R2731" s="1" t="s">
        <v>997</v>
      </c>
      <c r="S2731" s="1" t="s">
        <v>999</v>
      </c>
      <c r="T2731" s="1" t="s">
        <v>90</v>
      </c>
      <c r="U2731" s="1" t="s">
        <v>185</v>
      </c>
      <c r="V2731">
        <v>8102</v>
      </c>
      <c r="W2731" s="1" t="s">
        <v>126</v>
      </c>
      <c r="X2731" s="1" t="s">
        <v>127</v>
      </c>
      <c r="Y2731" s="2">
        <v>44230</v>
      </c>
      <c r="Z2731">
        <v>4.9000000000000004</v>
      </c>
      <c r="AA2731" s="1" t="s">
        <v>39</v>
      </c>
    </row>
    <row r="2732" spans="1:28" x14ac:dyDescent="0.3">
      <c r="A2732" s="1" t="s">
        <v>7713</v>
      </c>
      <c r="B2732" s="1" t="s">
        <v>7714</v>
      </c>
      <c r="C2732" s="1" t="s">
        <v>1912</v>
      </c>
      <c r="D2732" s="1" t="s">
        <v>2027</v>
      </c>
      <c r="E2732">
        <v>4</v>
      </c>
      <c r="F2732">
        <v>61</v>
      </c>
      <c r="G2732" s="1" t="s">
        <v>44</v>
      </c>
      <c r="H2732" s="2">
        <v>45934</v>
      </c>
      <c r="I2732" s="1" t="s">
        <v>1912</v>
      </c>
      <c r="J2732" s="1" t="s">
        <v>64</v>
      </c>
      <c r="K2732" s="1" t="s">
        <v>2027</v>
      </c>
      <c r="L2732" s="2">
        <v>45918</v>
      </c>
      <c r="M2732">
        <v>8</v>
      </c>
      <c r="N2732">
        <v>10</v>
      </c>
      <c r="O2732">
        <v>0</v>
      </c>
      <c r="P2732">
        <v>268.2</v>
      </c>
      <c r="Q2732" s="1" t="s">
        <v>1912</v>
      </c>
      <c r="R2732" s="1" t="s">
        <v>1912</v>
      </c>
      <c r="S2732" s="1" t="s">
        <v>1914</v>
      </c>
      <c r="T2732" s="1" t="s">
        <v>56</v>
      </c>
      <c r="U2732" s="1" t="s">
        <v>57</v>
      </c>
      <c r="V2732">
        <v>298</v>
      </c>
      <c r="W2732" s="1" t="s">
        <v>67</v>
      </c>
      <c r="X2732" s="1" t="s">
        <v>59</v>
      </c>
      <c r="Y2732" s="2">
        <v>44275</v>
      </c>
      <c r="Z2732">
        <v>4.8</v>
      </c>
      <c r="AA2732" s="1" t="s">
        <v>39</v>
      </c>
    </row>
    <row r="2733" spans="1:28" x14ac:dyDescent="0.3">
      <c r="A2733" s="1" t="s">
        <v>7715</v>
      </c>
      <c r="B2733" s="1" t="s">
        <v>7716</v>
      </c>
      <c r="C2733" s="1" t="s">
        <v>532</v>
      </c>
      <c r="D2733" s="1" t="s">
        <v>4913</v>
      </c>
      <c r="E2733">
        <v>4</v>
      </c>
      <c r="F2733">
        <v>65</v>
      </c>
      <c r="G2733" s="1" t="s">
        <v>44</v>
      </c>
      <c r="H2733" s="2">
        <v>45752</v>
      </c>
      <c r="I2733" s="1" t="s">
        <v>532</v>
      </c>
      <c r="J2733" s="1" t="s">
        <v>221</v>
      </c>
      <c r="K2733" s="1" t="s">
        <v>4913</v>
      </c>
      <c r="L2733" s="2">
        <v>45731</v>
      </c>
      <c r="M2733">
        <v>8</v>
      </c>
      <c r="N2733">
        <v>10</v>
      </c>
      <c r="O2733">
        <v>0</v>
      </c>
      <c r="P2733">
        <v>215.1</v>
      </c>
      <c r="Q2733" s="1" t="s">
        <v>532</v>
      </c>
      <c r="R2733" s="1" t="s">
        <v>532</v>
      </c>
      <c r="S2733" s="1" t="s">
        <v>534</v>
      </c>
      <c r="T2733" s="1" t="s">
        <v>134</v>
      </c>
      <c r="U2733" s="1" t="s">
        <v>378</v>
      </c>
      <c r="V2733">
        <v>239</v>
      </c>
      <c r="W2733" s="1" t="s">
        <v>224</v>
      </c>
      <c r="X2733" s="1" t="s">
        <v>137</v>
      </c>
      <c r="Y2733" s="2">
        <v>44532</v>
      </c>
      <c r="Z2733">
        <v>4.0999999999999996</v>
      </c>
      <c r="AA2733" s="1" t="s">
        <v>39</v>
      </c>
    </row>
    <row r="2734" spans="1:28" x14ac:dyDescent="0.3">
      <c r="A2734" s="1" t="s">
        <v>7717</v>
      </c>
      <c r="B2734" s="1" t="s">
        <v>7718</v>
      </c>
      <c r="C2734" s="1" t="s">
        <v>616</v>
      </c>
      <c r="D2734" s="1" t="s">
        <v>1450</v>
      </c>
      <c r="E2734">
        <v>4</v>
      </c>
      <c r="F2734">
        <v>87</v>
      </c>
      <c r="G2734" s="1" t="s">
        <v>44</v>
      </c>
      <c r="H2734" s="2">
        <v>45795</v>
      </c>
      <c r="I2734" s="1" t="s">
        <v>616</v>
      </c>
      <c r="J2734" s="1" t="s">
        <v>291</v>
      </c>
      <c r="K2734" s="1" t="s">
        <v>1450</v>
      </c>
      <c r="L2734" s="2">
        <v>45783</v>
      </c>
      <c r="M2734">
        <v>6</v>
      </c>
      <c r="N2734">
        <v>30</v>
      </c>
      <c r="O2734">
        <v>0</v>
      </c>
      <c r="P2734">
        <v>1710.1</v>
      </c>
      <c r="Q2734" s="1" t="s">
        <v>616</v>
      </c>
      <c r="R2734" s="1" t="s">
        <v>616</v>
      </c>
      <c r="S2734" s="1" t="s">
        <v>618</v>
      </c>
      <c r="T2734" s="1" t="s">
        <v>90</v>
      </c>
      <c r="U2734" s="1" t="s">
        <v>91</v>
      </c>
      <c r="V2734">
        <v>2443</v>
      </c>
      <c r="W2734" s="1" t="s">
        <v>293</v>
      </c>
      <c r="X2734" s="1" t="s">
        <v>48</v>
      </c>
      <c r="Y2734" s="2">
        <v>44560</v>
      </c>
      <c r="Z2734">
        <v>4</v>
      </c>
      <c r="AA2734" s="1" t="s">
        <v>39</v>
      </c>
    </row>
    <row r="2735" spans="1:28" x14ac:dyDescent="0.3">
      <c r="A2735" s="1" t="s">
        <v>7719</v>
      </c>
      <c r="B2735" s="1" t="s">
        <v>7720</v>
      </c>
      <c r="C2735" s="1" t="s">
        <v>1497</v>
      </c>
      <c r="D2735" s="1" t="s">
        <v>5710</v>
      </c>
      <c r="E2735">
        <v>5</v>
      </c>
      <c r="F2735">
        <v>43</v>
      </c>
      <c r="G2735" s="1" t="s">
        <v>44</v>
      </c>
      <c r="H2735" s="2">
        <v>46006</v>
      </c>
      <c r="I2735" s="1" t="s">
        <v>1497</v>
      </c>
      <c r="J2735" s="1" t="s">
        <v>549</v>
      </c>
      <c r="K2735" s="1" t="s">
        <v>5710</v>
      </c>
      <c r="L2735" s="2">
        <v>45991</v>
      </c>
      <c r="M2735">
        <v>6</v>
      </c>
      <c r="N2735">
        <v>10</v>
      </c>
      <c r="O2735">
        <v>0</v>
      </c>
      <c r="P2735">
        <v>6603.3</v>
      </c>
      <c r="Q2735" s="1" t="s">
        <v>1497</v>
      </c>
      <c r="R2735" s="1" t="s">
        <v>1497</v>
      </c>
      <c r="S2735" s="1" t="s">
        <v>1499</v>
      </c>
      <c r="T2735" s="1" t="s">
        <v>75</v>
      </c>
      <c r="U2735" s="1" t="s">
        <v>76</v>
      </c>
      <c r="V2735">
        <v>7337</v>
      </c>
      <c r="W2735" s="1" t="s">
        <v>550</v>
      </c>
      <c r="X2735" s="1" t="s">
        <v>38</v>
      </c>
      <c r="Y2735" s="2">
        <v>45530</v>
      </c>
      <c r="Z2735">
        <v>1.3</v>
      </c>
      <c r="AA2735" s="1" t="s">
        <v>39</v>
      </c>
    </row>
    <row r="2736" spans="1:28" x14ac:dyDescent="0.3">
      <c r="A2736" s="1" t="s">
        <v>7721</v>
      </c>
      <c r="B2736" s="1" t="s">
        <v>7722</v>
      </c>
      <c r="C2736" s="1" t="s">
        <v>1107</v>
      </c>
      <c r="D2736" s="1" t="s">
        <v>4736</v>
      </c>
      <c r="E2736">
        <v>3</v>
      </c>
      <c r="F2736">
        <v>108</v>
      </c>
      <c r="G2736" s="1" t="s">
        <v>44</v>
      </c>
      <c r="H2736" s="2">
        <v>45742</v>
      </c>
      <c r="I2736" s="1" t="s">
        <v>1107</v>
      </c>
      <c r="J2736" s="1" t="s">
        <v>376</v>
      </c>
      <c r="K2736" s="1" t="s">
        <v>4736</v>
      </c>
      <c r="L2736" s="2">
        <v>45725</v>
      </c>
      <c r="M2736">
        <v>12</v>
      </c>
      <c r="N2736">
        <v>20</v>
      </c>
      <c r="O2736">
        <v>1</v>
      </c>
      <c r="P2736">
        <v>97.6</v>
      </c>
      <c r="Q2736" s="1" t="s">
        <v>1107</v>
      </c>
      <c r="R2736" s="1" t="s">
        <v>1107</v>
      </c>
      <c r="S2736" s="1" t="s">
        <v>1109</v>
      </c>
      <c r="T2736" s="1" t="s">
        <v>134</v>
      </c>
      <c r="U2736" s="1" t="s">
        <v>366</v>
      </c>
      <c r="V2736">
        <v>122</v>
      </c>
      <c r="W2736" s="1" t="s">
        <v>379</v>
      </c>
      <c r="X2736" s="1" t="s">
        <v>48</v>
      </c>
      <c r="Y2736" s="2">
        <v>45419</v>
      </c>
      <c r="Z2736">
        <v>1.7</v>
      </c>
      <c r="AA2736" s="1" t="s">
        <v>39</v>
      </c>
    </row>
    <row r="2737" spans="1:28" x14ac:dyDescent="0.3">
      <c r="A2737" s="1" t="s">
        <v>7723</v>
      </c>
      <c r="B2737" s="1" t="s">
        <v>7724</v>
      </c>
      <c r="C2737" s="1" t="s">
        <v>3078</v>
      </c>
      <c r="D2737" s="1" t="s">
        <v>5299</v>
      </c>
      <c r="E2737">
        <v>2</v>
      </c>
      <c r="G2737" s="1" t="s">
        <v>44</v>
      </c>
      <c r="H2737" s="2">
        <v>45980</v>
      </c>
      <c r="I2737" s="1" t="s">
        <v>3078</v>
      </c>
      <c r="J2737" s="1" t="s">
        <v>592</v>
      </c>
      <c r="K2737" s="1" t="s">
        <v>5299</v>
      </c>
      <c r="L2737" s="2">
        <v>45971</v>
      </c>
      <c r="M2737">
        <v>3</v>
      </c>
      <c r="N2737">
        <v>40</v>
      </c>
      <c r="O2737">
        <v>1</v>
      </c>
      <c r="P2737">
        <v>812.4</v>
      </c>
      <c r="Q2737" s="1" t="s">
        <v>3078</v>
      </c>
      <c r="R2737" s="1" t="s">
        <v>3078</v>
      </c>
      <c r="S2737" s="1" t="s">
        <v>3079</v>
      </c>
      <c r="T2737" s="1" t="s">
        <v>107</v>
      </c>
      <c r="U2737" s="1" t="s">
        <v>125</v>
      </c>
      <c r="V2737">
        <v>1354</v>
      </c>
      <c r="W2737" s="1" t="s">
        <v>593</v>
      </c>
      <c r="X2737" s="1" t="s">
        <v>127</v>
      </c>
      <c r="Y2737" s="2">
        <v>44133</v>
      </c>
      <c r="Z2737">
        <v>5.2</v>
      </c>
      <c r="AA2737" s="1" t="s">
        <v>827</v>
      </c>
      <c r="AB2737">
        <v>1</v>
      </c>
    </row>
    <row r="2738" spans="1:28" x14ac:dyDescent="0.3">
      <c r="A2738" s="1" t="s">
        <v>7725</v>
      </c>
      <c r="B2738" s="1" t="s">
        <v>7726</v>
      </c>
      <c r="C2738" s="1" t="s">
        <v>692</v>
      </c>
      <c r="D2738" s="1" t="s">
        <v>7727</v>
      </c>
      <c r="E2738">
        <v>3</v>
      </c>
      <c r="F2738">
        <v>59</v>
      </c>
      <c r="G2738" s="1" t="s">
        <v>44</v>
      </c>
      <c r="H2738" s="2">
        <v>45966</v>
      </c>
      <c r="I2738" s="1" t="s">
        <v>692</v>
      </c>
      <c r="J2738" s="1" t="s">
        <v>105</v>
      </c>
      <c r="K2738" s="1" t="s">
        <v>7727</v>
      </c>
      <c r="L2738" s="2">
        <v>45953</v>
      </c>
      <c r="M2738">
        <v>11</v>
      </c>
      <c r="N2738">
        <v>30</v>
      </c>
      <c r="O2738">
        <v>0</v>
      </c>
      <c r="P2738">
        <v>989.1</v>
      </c>
      <c r="Q2738" s="1" t="s">
        <v>692</v>
      </c>
      <c r="R2738" s="1" t="s">
        <v>692</v>
      </c>
      <c r="S2738" s="1" t="s">
        <v>693</v>
      </c>
      <c r="T2738" s="1" t="s">
        <v>56</v>
      </c>
      <c r="U2738" s="1" t="s">
        <v>57</v>
      </c>
      <c r="V2738">
        <v>1413</v>
      </c>
      <c r="W2738" s="1" t="s">
        <v>109</v>
      </c>
      <c r="X2738" s="1" t="s">
        <v>110</v>
      </c>
      <c r="Y2738" s="2">
        <v>44203</v>
      </c>
      <c r="Z2738">
        <v>5</v>
      </c>
      <c r="AA2738" s="1" t="s">
        <v>39</v>
      </c>
    </row>
    <row r="2739" spans="1:28" x14ac:dyDescent="0.3">
      <c r="A2739" s="1" t="s">
        <v>7728</v>
      </c>
      <c r="B2739" s="1" t="s">
        <v>7729</v>
      </c>
      <c r="C2739" s="1" t="s">
        <v>1228</v>
      </c>
      <c r="D2739" s="1" t="s">
        <v>6911</v>
      </c>
      <c r="E2739">
        <v>5</v>
      </c>
      <c r="F2739">
        <v>18</v>
      </c>
      <c r="G2739" s="1" t="s">
        <v>44</v>
      </c>
      <c r="H2739" s="2">
        <v>46026</v>
      </c>
      <c r="I2739" s="1" t="s">
        <v>1228</v>
      </c>
      <c r="J2739" s="1" t="s">
        <v>264</v>
      </c>
      <c r="K2739" s="1" t="s">
        <v>6911</v>
      </c>
      <c r="L2739" s="2">
        <v>46017</v>
      </c>
      <c r="M2739">
        <v>5</v>
      </c>
      <c r="N2739">
        <v>20</v>
      </c>
      <c r="O2739">
        <v>0</v>
      </c>
      <c r="P2739">
        <v>4834.3999999999996</v>
      </c>
      <c r="Q2739" s="1" t="s">
        <v>1228</v>
      </c>
      <c r="R2739" s="1" t="s">
        <v>1228</v>
      </c>
      <c r="S2739" s="1" t="s">
        <v>1229</v>
      </c>
      <c r="T2739" s="1" t="s">
        <v>107</v>
      </c>
      <c r="U2739" s="1" t="s">
        <v>125</v>
      </c>
      <c r="V2739">
        <v>6043</v>
      </c>
      <c r="W2739" s="1" t="s">
        <v>267</v>
      </c>
      <c r="X2739" s="1" t="s">
        <v>268</v>
      </c>
      <c r="Y2739" s="2">
        <v>43207</v>
      </c>
      <c r="Z2739">
        <v>7.7</v>
      </c>
      <c r="AA2739" s="1" t="s">
        <v>39</v>
      </c>
    </row>
    <row r="2740" spans="1:28" x14ac:dyDescent="0.3">
      <c r="A2740" s="1" t="s">
        <v>7730</v>
      </c>
      <c r="B2740" s="1" t="s">
        <v>7731</v>
      </c>
      <c r="C2740" s="1" t="s">
        <v>157</v>
      </c>
      <c r="D2740" s="1" t="s">
        <v>7732</v>
      </c>
      <c r="E2740">
        <v>3</v>
      </c>
      <c r="F2740">
        <v>34</v>
      </c>
      <c r="G2740" s="1" t="s">
        <v>44</v>
      </c>
      <c r="H2740" s="2">
        <v>45930</v>
      </c>
      <c r="I2740" s="1" t="s">
        <v>157</v>
      </c>
      <c r="J2740" s="1" t="s">
        <v>204</v>
      </c>
      <c r="K2740" s="1" t="s">
        <v>7732</v>
      </c>
      <c r="L2740" s="2">
        <v>45910</v>
      </c>
      <c r="M2740">
        <v>18</v>
      </c>
      <c r="N2740">
        <v>15</v>
      </c>
      <c r="O2740">
        <v>0</v>
      </c>
      <c r="P2740">
        <v>3689</v>
      </c>
      <c r="Q2740" s="1" t="s">
        <v>157</v>
      </c>
      <c r="R2740" s="1" t="s">
        <v>157</v>
      </c>
      <c r="S2740" s="1" t="s">
        <v>160</v>
      </c>
      <c r="T2740" s="1" t="s">
        <v>75</v>
      </c>
      <c r="U2740" s="1" t="s">
        <v>98</v>
      </c>
      <c r="V2740">
        <v>4340</v>
      </c>
      <c r="W2740" s="1" t="s">
        <v>206</v>
      </c>
      <c r="X2740" s="1" t="s">
        <v>137</v>
      </c>
      <c r="Y2740" s="2">
        <v>43138</v>
      </c>
      <c r="Z2740">
        <v>7.9</v>
      </c>
      <c r="AA2740" s="1" t="s">
        <v>39</v>
      </c>
    </row>
    <row r="2741" spans="1:28" x14ac:dyDescent="0.3">
      <c r="A2741" s="1" t="s">
        <v>7733</v>
      </c>
      <c r="B2741" s="1" t="s">
        <v>7734</v>
      </c>
      <c r="C2741" s="1" t="s">
        <v>569</v>
      </c>
      <c r="D2741" s="1" t="s">
        <v>7735</v>
      </c>
      <c r="E2741">
        <v>4</v>
      </c>
      <c r="F2741">
        <v>62</v>
      </c>
      <c r="G2741" s="1" t="s">
        <v>44</v>
      </c>
      <c r="H2741" s="2">
        <v>45671</v>
      </c>
      <c r="I2741" s="1" t="s">
        <v>569</v>
      </c>
      <c r="J2741" s="1" t="s">
        <v>183</v>
      </c>
      <c r="K2741" s="1" t="s">
        <v>7735</v>
      </c>
      <c r="L2741" s="2">
        <v>45659</v>
      </c>
      <c r="M2741">
        <v>7</v>
      </c>
      <c r="N2741">
        <v>0</v>
      </c>
      <c r="O2741">
        <v>0</v>
      </c>
      <c r="P2741">
        <v>2605</v>
      </c>
      <c r="Q2741" s="1" t="s">
        <v>569</v>
      </c>
      <c r="R2741" s="1" t="s">
        <v>569</v>
      </c>
      <c r="S2741" s="1" t="s">
        <v>571</v>
      </c>
      <c r="T2741" s="1" t="s">
        <v>56</v>
      </c>
      <c r="U2741" s="1" t="s">
        <v>57</v>
      </c>
      <c r="V2741">
        <v>2605</v>
      </c>
      <c r="W2741" s="1" t="s">
        <v>186</v>
      </c>
      <c r="X2741" s="1" t="s">
        <v>137</v>
      </c>
      <c r="Y2741" s="2">
        <v>45507</v>
      </c>
      <c r="Z2741">
        <v>1.4</v>
      </c>
      <c r="AA2741" s="1" t="s">
        <v>39</v>
      </c>
    </row>
    <row r="2742" spans="1:28" x14ac:dyDescent="0.3">
      <c r="A2742" s="1" t="s">
        <v>7736</v>
      </c>
      <c r="B2742" s="1" t="s">
        <v>7737</v>
      </c>
      <c r="C2742" s="1" t="s">
        <v>1194</v>
      </c>
      <c r="D2742" s="1" t="s">
        <v>7738</v>
      </c>
      <c r="E2742">
        <v>3</v>
      </c>
      <c r="F2742">
        <v>98</v>
      </c>
      <c r="G2742" s="1" t="s">
        <v>44</v>
      </c>
      <c r="H2742" s="2">
        <v>45770</v>
      </c>
      <c r="I2742" s="1" t="s">
        <v>1194</v>
      </c>
      <c r="J2742" s="1" t="s">
        <v>142</v>
      </c>
      <c r="K2742" s="1" t="s">
        <v>7738</v>
      </c>
      <c r="L2742" s="2">
        <v>45756</v>
      </c>
      <c r="M2742">
        <v>4</v>
      </c>
      <c r="N2742">
        <v>30</v>
      </c>
      <c r="O2742">
        <v>0</v>
      </c>
      <c r="P2742">
        <v>685.3</v>
      </c>
      <c r="Q2742" s="1" t="s">
        <v>1194</v>
      </c>
      <c r="R2742" s="1" t="s">
        <v>1194</v>
      </c>
      <c r="S2742" s="1" t="s">
        <v>1196</v>
      </c>
      <c r="T2742" s="1" t="s">
        <v>35</v>
      </c>
      <c r="U2742" s="1" t="s">
        <v>167</v>
      </c>
      <c r="V2742">
        <v>979</v>
      </c>
      <c r="W2742" s="1" t="s">
        <v>145</v>
      </c>
      <c r="X2742" s="1" t="s">
        <v>59</v>
      </c>
      <c r="Y2742" s="2">
        <v>43159</v>
      </c>
      <c r="Z2742">
        <v>7.8</v>
      </c>
      <c r="AA2742" s="1" t="s">
        <v>84</v>
      </c>
      <c r="AB2742">
        <v>1</v>
      </c>
    </row>
    <row r="2743" spans="1:28" x14ac:dyDescent="0.3">
      <c r="A2743" s="1" t="s">
        <v>7739</v>
      </c>
      <c r="B2743" s="1" t="s">
        <v>7740</v>
      </c>
      <c r="C2743" s="1" t="s">
        <v>1336</v>
      </c>
      <c r="D2743" s="1" t="s">
        <v>7741</v>
      </c>
      <c r="E2743">
        <v>3</v>
      </c>
      <c r="F2743">
        <v>98</v>
      </c>
      <c r="G2743" s="1" t="s">
        <v>32</v>
      </c>
      <c r="H2743" s="2">
        <v>45690</v>
      </c>
      <c r="I2743" s="1" t="s">
        <v>1336</v>
      </c>
      <c r="J2743" s="1" t="s">
        <v>519</v>
      </c>
      <c r="K2743" s="1" t="s">
        <v>7741</v>
      </c>
      <c r="L2743" s="2">
        <v>45675</v>
      </c>
      <c r="M2743">
        <v>8</v>
      </c>
      <c r="N2743">
        <v>0</v>
      </c>
      <c r="O2743">
        <v>0</v>
      </c>
      <c r="P2743">
        <v>235</v>
      </c>
      <c r="Q2743" s="1" t="s">
        <v>1336</v>
      </c>
      <c r="R2743" s="1" t="s">
        <v>1336</v>
      </c>
      <c r="S2743" s="1" t="s">
        <v>1338</v>
      </c>
      <c r="T2743" s="1" t="s">
        <v>134</v>
      </c>
      <c r="U2743" s="1" t="s">
        <v>135</v>
      </c>
      <c r="V2743">
        <v>235</v>
      </c>
      <c r="W2743" s="1" t="s">
        <v>521</v>
      </c>
      <c r="X2743" s="1" t="s">
        <v>137</v>
      </c>
      <c r="Y2743" s="2">
        <v>43649</v>
      </c>
      <c r="Z2743">
        <v>6.5</v>
      </c>
      <c r="AA2743" s="1" t="s">
        <v>39</v>
      </c>
    </row>
    <row r="2744" spans="1:28" x14ac:dyDescent="0.3">
      <c r="A2744" s="1" t="s">
        <v>7742</v>
      </c>
      <c r="B2744" s="1" t="s">
        <v>7743</v>
      </c>
      <c r="C2744" s="1" t="s">
        <v>1255</v>
      </c>
      <c r="D2744" s="1" t="s">
        <v>7744</v>
      </c>
      <c r="E2744">
        <v>3</v>
      </c>
      <c r="F2744">
        <v>122</v>
      </c>
      <c r="G2744" s="1" t="s">
        <v>32</v>
      </c>
      <c r="H2744" s="2">
        <v>45798</v>
      </c>
      <c r="I2744" s="1" t="s">
        <v>1255</v>
      </c>
      <c r="J2744" s="1" t="s">
        <v>1119</v>
      </c>
      <c r="K2744" s="1" t="s">
        <v>7744</v>
      </c>
      <c r="L2744" s="2">
        <v>45774</v>
      </c>
      <c r="M2744">
        <v>11</v>
      </c>
      <c r="N2744">
        <v>0</v>
      </c>
      <c r="O2744">
        <v>0</v>
      </c>
      <c r="P2744">
        <v>3914</v>
      </c>
      <c r="Q2744" s="1" t="s">
        <v>1255</v>
      </c>
      <c r="R2744" s="1" t="s">
        <v>1255</v>
      </c>
      <c r="S2744" s="1" t="s">
        <v>1257</v>
      </c>
      <c r="T2744" s="1" t="s">
        <v>107</v>
      </c>
      <c r="U2744" s="1" t="s">
        <v>152</v>
      </c>
      <c r="V2744">
        <v>3914</v>
      </c>
      <c r="W2744" s="1" t="s">
        <v>1120</v>
      </c>
      <c r="X2744" s="1" t="s">
        <v>38</v>
      </c>
      <c r="Y2744" s="2">
        <v>44070</v>
      </c>
      <c r="Z2744">
        <v>5.3</v>
      </c>
      <c r="AA2744" s="1" t="s">
        <v>39</v>
      </c>
    </row>
    <row r="2745" spans="1:28" x14ac:dyDescent="0.3">
      <c r="A2745" s="1" t="s">
        <v>7745</v>
      </c>
      <c r="B2745" s="1" t="s">
        <v>7746</v>
      </c>
      <c r="C2745" s="1" t="s">
        <v>642</v>
      </c>
      <c r="D2745" s="1" t="s">
        <v>4465</v>
      </c>
      <c r="E2745">
        <v>4</v>
      </c>
      <c r="F2745">
        <v>54</v>
      </c>
      <c r="G2745" s="1" t="s">
        <v>44</v>
      </c>
      <c r="H2745" s="2">
        <v>45801</v>
      </c>
      <c r="I2745" s="1" t="s">
        <v>642</v>
      </c>
      <c r="J2745" s="1" t="s">
        <v>357</v>
      </c>
      <c r="K2745" s="1" t="s">
        <v>4465</v>
      </c>
      <c r="L2745" s="2">
        <v>45787</v>
      </c>
      <c r="M2745">
        <v>5</v>
      </c>
      <c r="N2745">
        <v>5</v>
      </c>
      <c r="O2745">
        <v>0</v>
      </c>
      <c r="P2745">
        <v>746.7</v>
      </c>
      <c r="Q2745" s="1" t="s">
        <v>642</v>
      </c>
      <c r="R2745" s="1" t="s">
        <v>642</v>
      </c>
      <c r="S2745" s="1" t="s">
        <v>644</v>
      </c>
      <c r="T2745" s="1" t="s">
        <v>134</v>
      </c>
      <c r="U2745" s="1" t="s">
        <v>378</v>
      </c>
      <c r="V2745">
        <v>786</v>
      </c>
      <c r="W2745" s="1" t="s">
        <v>360</v>
      </c>
      <c r="X2745" s="1" t="s">
        <v>38</v>
      </c>
      <c r="Y2745" s="2">
        <v>45643</v>
      </c>
      <c r="Z2745">
        <v>1</v>
      </c>
      <c r="AA2745" s="1" t="s">
        <v>39</v>
      </c>
    </row>
    <row r="2746" spans="1:28" x14ac:dyDescent="0.3">
      <c r="A2746" s="1" t="s">
        <v>7747</v>
      </c>
      <c r="B2746" s="1" t="s">
        <v>7748</v>
      </c>
      <c r="C2746" s="1" t="s">
        <v>252</v>
      </c>
      <c r="D2746" s="1" t="s">
        <v>3351</v>
      </c>
      <c r="E2746">
        <v>3</v>
      </c>
      <c r="F2746">
        <v>121</v>
      </c>
      <c r="G2746" s="1" t="s">
        <v>32</v>
      </c>
      <c r="H2746" s="2">
        <v>45705</v>
      </c>
      <c r="I2746" s="1" t="s">
        <v>252</v>
      </c>
      <c r="J2746" s="1" t="s">
        <v>1119</v>
      </c>
      <c r="K2746" s="1" t="s">
        <v>3351</v>
      </c>
      <c r="L2746" s="2">
        <v>45684</v>
      </c>
      <c r="M2746">
        <v>7</v>
      </c>
      <c r="N2746">
        <v>0</v>
      </c>
      <c r="O2746">
        <v>0</v>
      </c>
      <c r="P2746">
        <v>417</v>
      </c>
      <c r="Q2746" s="1" t="s">
        <v>252</v>
      </c>
      <c r="R2746" s="1" t="s">
        <v>252</v>
      </c>
      <c r="S2746" s="1" t="s">
        <v>254</v>
      </c>
      <c r="T2746" s="1" t="s">
        <v>35</v>
      </c>
      <c r="U2746" s="1" t="s">
        <v>39</v>
      </c>
      <c r="V2746">
        <v>417</v>
      </c>
      <c r="W2746" s="1" t="s">
        <v>1120</v>
      </c>
      <c r="X2746" s="1" t="s">
        <v>38</v>
      </c>
      <c r="Y2746" s="2">
        <v>44070</v>
      </c>
      <c r="Z2746">
        <v>5.3</v>
      </c>
      <c r="AA2746" s="1" t="s">
        <v>39</v>
      </c>
    </row>
    <row r="2747" spans="1:28" x14ac:dyDescent="0.3">
      <c r="A2747" s="1" t="s">
        <v>7749</v>
      </c>
      <c r="B2747" s="1" t="s">
        <v>7750</v>
      </c>
      <c r="C2747" s="1" t="s">
        <v>775</v>
      </c>
      <c r="D2747" s="1" t="s">
        <v>305</v>
      </c>
      <c r="E2747">
        <v>3</v>
      </c>
      <c r="F2747">
        <v>72</v>
      </c>
      <c r="G2747" s="1" t="s">
        <v>32</v>
      </c>
      <c r="H2747" s="2">
        <v>45725</v>
      </c>
      <c r="I2747" s="1" t="s">
        <v>775</v>
      </c>
      <c r="J2747" s="1" t="s">
        <v>54</v>
      </c>
      <c r="K2747" s="1" t="s">
        <v>305</v>
      </c>
      <c r="L2747" s="2">
        <v>45715</v>
      </c>
      <c r="M2747">
        <v>2</v>
      </c>
      <c r="N2747">
        <v>0</v>
      </c>
      <c r="O2747">
        <v>0</v>
      </c>
      <c r="P2747">
        <v>25472</v>
      </c>
      <c r="Q2747" s="1" t="s">
        <v>775</v>
      </c>
      <c r="R2747" s="1" t="s">
        <v>775</v>
      </c>
      <c r="S2747" s="1" t="s">
        <v>777</v>
      </c>
      <c r="T2747" s="1" t="s">
        <v>75</v>
      </c>
      <c r="U2747" s="1" t="s">
        <v>98</v>
      </c>
      <c r="V2747">
        <v>25472</v>
      </c>
      <c r="W2747" s="1" t="s">
        <v>58</v>
      </c>
      <c r="X2747" s="1" t="s">
        <v>59</v>
      </c>
      <c r="Y2747" s="2">
        <v>44128</v>
      </c>
      <c r="Z2747">
        <v>5.2</v>
      </c>
      <c r="AA2747" s="1" t="s">
        <v>39</v>
      </c>
    </row>
    <row r="2748" spans="1:28" x14ac:dyDescent="0.3">
      <c r="A2748" s="1" t="s">
        <v>7751</v>
      </c>
      <c r="B2748" s="1" t="s">
        <v>7752</v>
      </c>
      <c r="C2748" s="1" t="s">
        <v>1123</v>
      </c>
      <c r="D2748" s="1" t="s">
        <v>7753</v>
      </c>
      <c r="E2748">
        <v>4</v>
      </c>
      <c r="G2748" s="1" t="s">
        <v>32</v>
      </c>
      <c r="H2748" s="2">
        <v>45936</v>
      </c>
      <c r="I2748" s="1" t="s">
        <v>1123</v>
      </c>
      <c r="J2748" s="1" t="s">
        <v>242</v>
      </c>
      <c r="K2748" s="1" t="s">
        <v>7753</v>
      </c>
      <c r="L2748" s="2">
        <v>45923</v>
      </c>
      <c r="M2748">
        <v>3</v>
      </c>
      <c r="N2748">
        <v>0</v>
      </c>
      <c r="O2748">
        <v>0</v>
      </c>
      <c r="P2748">
        <v>1864</v>
      </c>
      <c r="Q2748" s="1" t="s">
        <v>1123</v>
      </c>
      <c r="R2748" s="1" t="s">
        <v>1123</v>
      </c>
      <c r="S2748" s="1" t="s">
        <v>1125</v>
      </c>
      <c r="T2748" s="1" t="s">
        <v>75</v>
      </c>
      <c r="U2748" s="1" t="s">
        <v>237</v>
      </c>
      <c r="V2748">
        <v>1864</v>
      </c>
      <c r="W2748" s="1" t="s">
        <v>244</v>
      </c>
      <c r="X2748" s="1" t="s">
        <v>48</v>
      </c>
      <c r="Y2748" s="2">
        <v>44403</v>
      </c>
      <c r="Z2748">
        <v>4.4000000000000004</v>
      </c>
      <c r="AA2748" s="1" t="s">
        <v>39</v>
      </c>
    </row>
    <row r="2749" spans="1:28" x14ac:dyDescent="0.3">
      <c r="A2749" s="1" t="s">
        <v>7754</v>
      </c>
      <c r="B2749" s="1" t="s">
        <v>7755</v>
      </c>
      <c r="C2749" s="1" t="s">
        <v>741</v>
      </c>
      <c r="D2749" s="1" t="s">
        <v>1073</v>
      </c>
      <c r="E2749">
        <v>5</v>
      </c>
      <c r="F2749">
        <v>58</v>
      </c>
      <c r="G2749" s="1" t="s">
        <v>32</v>
      </c>
      <c r="H2749" s="2">
        <v>45931</v>
      </c>
      <c r="I2749" s="1" t="s">
        <v>741</v>
      </c>
      <c r="J2749" s="1" t="s">
        <v>327</v>
      </c>
      <c r="K2749" s="1" t="s">
        <v>1073</v>
      </c>
      <c r="L2749" s="2">
        <v>45914</v>
      </c>
      <c r="M2749">
        <v>6</v>
      </c>
      <c r="N2749">
        <v>20</v>
      </c>
      <c r="O2749">
        <v>0</v>
      </c>
      <c r="P2749">
        <v>108.8</v>
      </c>
      <c r="Q2749" s="1" t="s">
        <v>741</v>
      </c>
      <c r="R2749" s="1" t="s">
        <v>741</v>
      </c>
      <c r="S2749" s="1" t="s">
        <v>743</v>
      </c>
      <c r="T2749" s="1" t="s">
        <v>134</v>
      </c>
      <c r="U2749" s="1" t="s">
        <v>366</v>
      </c>
      <c r="V2749">
        <v>136</v>
      </c>
      <c r="W2749" s="1" t="s">
        <v>329</v>
      </c>
      <c r="X2749" s="1" t="s">
        <v>59</v>
      </c>
      <c r="Y2749" s="2">
        <v>43819</v>
      </c>
      <c r="Z2749">
        <v>6</v>
      </c>
      <c r="AA2749" s="1" t="s">
        <v>39</v>
      </c>
    </row>
    <row r="2750" spans="1:28" x14ac:dyDescent="0.3">
      <c r="A2750" s="1" t="s">
        <v>7756</v>
      </c>
      <c r="B2750" s="1" t="s">
        <v>7757</v>
      </c>
      <c r="C2750" s="1" t="s">
        <v>2021</v>
      </c>
      <c r="D2750" s="1" t="s">
        <v>1921</v>
      </c>
      <c r="E2750">
        <v>3</v>
      </c>
      <c r="F2750">
        <v>46</v>
      </c>
      <c r="G2750" s="1" t="s">
        <v>44</v>
      </c>
      <c r="H2750" s="2">
        <v>45683</v>
      </c>
      <c r="I2750" s="1" t="s">
        <v>2021</v>
      </c>
      <c r="J2750" s="1" t="s">
        <v>291</v>
      </c>
      <c r="K2750" s="1" t="s">
        <v>1921</v>
      </c>
      <c r="L2750" s="2">
        <v>45673</v>
      </c>
      <c r="M2750">
        <v>7</v>
      </c>
      <c r="N2750">
        <v>40</v>
      </c>
      <c r="O2750">
        <v>0</v>
      </c>
      <c r="P2750">
        <v>256.2</v>
      </c>
      <c r="Q2750" s="1" t="s">
        <v>2021</v>
      </c>
      <c r="R2750" s="1" t="s">
        <v>2021</v>
      </c>
      <c r="S2750" s="1" t="s">
        <v>2023</v>
      </c>
      <c r="T2750" s="1" t="s">
        <v>134</v>
      </c>
      <c r="U2750" s="1" t="s">
        <v>144</v>
      </c>
      <c r="V2750">
        <v>427</v>
      </c>
      <c r="W2750" s="1" t="s">
        <v>293</v>
      </c>
      <c r="X2750" s="1" t="s">
        <v>48</v>
      </c>
      <c r="Y2750" s="2">
        <v>44560</v>
      </c>
      <c r="Z2750">
        <v>4</v>
      </c>
      <c r="AA2750" s="1" t="s">
        <v>192</v>
      </c>
      <c r="AB2750">
        <v>1</v>
      </c>
    </row>
    <row r="2751" spans="1:28" x14ac:dyDescent="0.3">
      <c r="A2751" s="1" t="s">
        <v>7758</v>
      </c>
      <c r="B2751" s="1" t="s">
        <v>7759</v>
      </c>
      <c r="C2751" s="1" t="s">
        <v>1912</v>
      </c>
      <c r="D2751" s="1" t="s">
        <v>3307</v>
      </c>
      <c r="E2751">
        <v>3</v>
      </c>
      <c r="F2751">
        <v>68</v>
      </c>
      <c r="G2751" s="1" t="s">
        <v>44</v>
      </c>
      <c r="H2751" s="2">
        <v>46033</v>
      </c>
      <c r="I2751" s="1" t="s">
        <v>1912</v>
      </c>
      <c r="J2751" s="1" t="s">
        <v>150</v>
      </c>
      <c r="K2751" s="1" t="s">
        <v>3307</v>
      </c>
      <c r="L2751" s="2">
        <v>46021</v>
      </c>
      <c r="M2751">
        <v>10</v>
      </c>
      <c r="N2751">
        <v>10</v>
      </c>
      <c r="O2751">
        <v>0</v>
      </c>
      <c r="P2751">
        <v>268.2</v>
      </c>
      <c r="Q2751" s="1" t="s">
        <v>1912</v>
      </c>
      <c r="R2751" s="1" t="s">
        <v>1912</v>
      </c>
      <c r="S2751" s="1" t="s">
        <v>1914</v>
      </c>
      <c r="T2751" s="1" t="s">
        <v>56</v>
      </c>
      <c r="U2751" s="1" t="s">
        <v>57</v>
      </c>
      <c r="V2751">
        <v>298</v>
      </c>
      <c r="W2751" s="1" t="s">
        <v>153</v>
      </c>
      <c r="X2751" s="1" t="s">
        <v>38</v>
      </c>
      <c r="Y2751" s="2">
        <v>45173</v>
      </c>
      <c r="Z2751">
        <v>2.2999999999999998</v>
      </c>
      <c r="AA2751" s="1" t="s">
        <v>39</v>
      </c>
    </row>
    <row r="2752" spans="1:28" x14ac:dyDescent="0.3">
      <c r="A2752" s="1" t="s">
        <v>7760</v>
      </c>
      <c r="B2752" s="1" t="s">
        <v>7761</v>
      </c>
      <c r="C2752" s="1" t="s">
        <v>2278</v>
      </c>
      <c r="D2752" s="1" t="s">
        <v>7762</v>
      </c>
      <c r="E2752">
        <v>5</v>
      </c>
      <c r="F2752">
        <v>83</v>
      </c>
      <c r="G2752" s="1" t="s">
        <v>32</v>
      </c>
      <c r="H2752" s="2">
        <v>45698</v>
      </c>
      <c r="I2752" s="1" t="s">
        <v>2278</v>
      </c>
      <c r="J2752" s="1" t="s">
        <v>150</v>
      </c>
      <c r="K2752" s="1" t="s">
        <v>7762</v>
      </c>
      <c r="L2752" s="2">
        <v>45687</v>
      </c>
      <c r="M2752">
        <v>4</v>
      </c>
      <c r="N2752">
        <v>15</v>
      </c>
      <c r="O2752">
        <v>0</v>
      </c>
      <c r="P2752">
        <v>816.85</v>
      </c>
      <c r="Q2752" s="1" t="s">
        <v>2278</v>
      </c>
      <c r="R2752" s="1" t="s">
        <v>2278</v>
      </c>
      <c r="S2752" s="1" t="s">
        <v>2280</v>
      </c>
      <c r="T2752" s="1" t="s">
        <v>35</v>
      </c>
      <c r="U2752" s="1" t="s">
        <v>83</v>
      </c>
      <c r="V2752">
        <v>961</v>
      </c>
      <c r="W2752" s="1" t="s">
        <v>153</v>
      </c>
      <c r="X2752" s="1" t="s">
        <v>38</v>
      </c>
      <c r="Y2752" s="2">
        <v>45173</v>
      </c>
      <c r="Z2752">
        <v>2.2999999999999998</v>
      </c>
      <c r="AA2752" s="1" t="s">
        <v>39</v>
      </c>
    </row>
    <row r="2753" spans="1:28" x14ac:dyDescent="0.3">
      <c r="A2753" s="1" t="s">
        <v>7763</v>
      </c>
      <c r="B2753" s="1" t="s">
        <v>7764</v>
      </c>
      <c r="C2753" s="1" t="s">
        <v>399</v>
      </c>
      <c r="D2753" s="1" t="s">
        <v>5019</v>
      </c>
      <c r="E2753">
        <v>3</v>
      </c>
      <c r="F2753">
        <v>32</v>
      </c>
      <c r="G2753" s="1" t="s">
        <v>32</v>
      </c>
      <c r="H2753" s="2">
        <v>45870</v>
      </c>
      <c r="I2753" s="1" t="s">
        <v>399</v>
      </c>
      <c r="J2753" s="1" t="s">
        <v>159</v>
      </c>
      <c r="K2753" s="1" t="s">
        <v>5019</v>
      </c>
      <c r="L2753" s="2">
        <v>45865</v>
      </c>
      <c r="M2753">
        <v>3</v>
      </c>
      <c r="N2753">
        <v>15</v>
      </c>
      <c r="O2753">
        <v>0</v>
      </c>
      <c r="P2753">
        <v>26592.25</v>
      </c>
      <c r="Q2753" s="1" t="s">
        <v>399</v>
      </c>
      <c r="R2753" s="1" t="s">
        <v>399</v>
      </c>
      <c r="S2753" s="1" t="s">
        <v>402</v>
      </c>
      <c r="T2753" s="1" t="s">
        <v>75</v>
      </c>
      <c r="U2753" s="1" t="s">
        <v>314</v>
      </c>
      <c r="V2753">
        <v>31285</v>
      </c>
      <c r="W2753" s="1" t="s">
        <v>161</v>
      </c>
      <c r="X2753" s="1" t="s">
        <v>59</v>
      </c>
      <c r="Y2753" s="2">
        <v>43812</v>
      </c>
      <c r="Z2753">
        <v>6.1</v>
      </c>
      <c r="AA2753" s="1" t="s">
        <v>39</v>
      </c>
    </row>
    <row r="2754" spans="1:28" x14ac:dyDescent="0.3">
      <c r="A2754" s="1" t="s">
        <v>7765</v>
      </c>
      <c r="B2754" s="1" t="s">
        <v>7766</v>
      </c>
      <c r="C2754" s="1" t="s">
        <v>170</v>
      </c>
      <c r="D2754" s="1" t="s">
        <v>63</v>
      </c>
      <c r="E2754">
        <v>3</v>
      </c>
      <c r="F2754">
        <v>74</v>
      </c>
      <c r="G2754" s="1" t="s">
        <v>44</v>
      </c>
      <c r="H2754" s="2">
        <v>45871</v>
      </c>
      <c r="I2754" s="1" t="s">
        <v>170</v>
      </c>
      <c r="J2754" s="1" t="s">
        <v>45</v>
      </c>
      <c r="K2754" s="1" t="s">
        <v>63</v>
      </c>
      <c r="L2754" s="2">
        <v>45853</v>
      </c>
      <c r="M2754">
        <v>4</v>
      </c>
      <c r="N2754">
        <v>0</v>
      </c>
      <c r="O2754">
        <v>0</v>
      </c>
      <c r="P2754">
        <v>3995</v>
      </c>
      <c r="Q2754" s="1" t="s">
        <v>170</v>
      </c>
      <c r="R2754" s="1" t="s">
        <v>170</v>
      </c>
      <c r="S2754" s="1" t="s">
        <v>172</v>
      </c>
      <c r="T2754" s="1" t="s">
        <v>35</v>
      </c>
      <c r="U2754" s="1" t="s">
        <v>36</v>
      </c>
      <c r="V2754">
        <v>3995</v>
      </c>
      <c r="W2754" s="1" t="s">
        <v>47</v>
      </c>
      <c r="X2754" s="1" t="s">
        <v>48</v>
      </c>
      <c r="Y2754" s="2">
        <v>44112</v>
      </c>
      <c r="Z2754">
        <v>5.2</v>
      </c>
      <c r="AA2754" s="1" t="s">
        <v>39</v>
      </c>
    </row>
    <row r="2755" spans="1:28" x14ac:dyDescent="0.3">
      <c r="A2755" s="1" t="s">
        <v>7767</v>
      </c>
      <c r="B2755" s="1" t="s">
        <v>7768</v>
      </c>
      <c r="C2755" s="1" t="s">
        <v>311</v>
      </c>
      <c r="D2755" s="1" t="s">
        <v>2018</v>
      </c>
      <c r="E2755">
        <v>3</v>
      </c>
      <c r="F2755">
        <v>53</v>
      </c>
      <c r="G2755" s="1" t="s">
        <v>44</v>
      </c>
      <c r="H2755" s="2">
        <v>45746</v>
      </c>
      <c r="I2755" s="1" t="s">
        <v>311</v>
      </c>
      <c r="J2755" s="1" t="s">
        <v>1119</v>
      </c>
      <c r="K2755" s="1" t="s">
        <v>2018</v>
      </c>
      <c r="L2755" s="2">
        <v>45727</v>
      </c>
      <c r="M2755">
        <v>5</v>
      </c>
      <c r="N2755">
        <v>5</v>
      </c>
      <c r="O2755">
        <v>0</v>
      </c>
      <c r="P2755">
        <v>33324.1</v>
      </c>
      <c r="Q2755" s="1" t="s">
        <v>311</v>
      </c>
      <c r="R2755" s="1" t="s">
        <v>311</v>
      </c>
      <c r="S2755" s="1" t="s">
        <v>313</v>
      </c>
      <c r="T2755" s="1" t="s">
        <v>75</v>
      </c>
      <c r="U2755" s="1" t="s">
        <v>314</v>
      </c>
      <c r="V2755">
        <v>35078</v>
      </c>
      <c r="W2755" s="1" t="s">
        <v>1120</v>
      </c>
      <c r="X2755" s="1" t="s">
        <v>38</v>
      </c>
      <c r="Y2755" s="2">
        <v>44070</v>
      </c>
      <c r="Z2755">
        <v>5.3</v>
      </c>
      <c r="AA2755" s="1" t="s">
        <v>39</v>
      </c>
    </row>
    <row r="2756" spans="1:28" x14ac:dyDescent="0.3">
      <c r="A2756" s="1" t="s">
        <v>7769</v>
      </c>
      <c r="B2756" s="1" t="s">
        <v>7770</v>
      </c>
      <c r="C2756" s="1" t="s">
        <v>3326</v>
      </c>
      <c r="D2756" s="1" t="s">
        <v>5710</v>
      </c>
      <c r="E2756">
        <v>5</v>
      </c>
      <c r="F2756">
        <v>84</v>
      </c>
      <c r="G2756" s="1" t="s">
        <v>44</v>
      </c>
      <c r="H2756" s="2">
        <v>45945</v>
      </c>
      <c r="I2756" s="1" t="s">
        <v>3326</v>
      </c>
      <c r="J2756" s="1" t="s">
        <v>519</v>
      </c>
      <c r="K2756" s="1" t="s">
        <v>5710</v>
      </c>
      <c r="L2756" s="2">
        <v>45938</v>
      </c>
      <c r="M2756">
        <v>4</v>
      </c>
      <c r="N2756">
        <v>5</v>
      </c>
      <c r="O2756">
        <v>0</v>
      </c>
      <c r="P2756">
        <v>157.69999999999999</v>
      </c>
      <c r="Q2756" s="1" t="s">
        <v>3326</v>
      </c>
      <c r="R2756" s="1" t="s">
        <v>3326</v>
      </c>
      <c r="S2756" s="1" t="s">
        <v>3328</v>
      </c>
      <c r="T2756" s="1" t="s">
        <v>134</v>
      </c>
      <c r="U2756" s="1" t="s">
        <v>366</v>
      </c>
      <c r="V2756">
        <v>166</v>
      </c>
      <c r="W2756" s="1" t="s">
        <v>521</v>
      </c>
      <c r="X2756" s="1" t="s">
        <v>137</v>
      </c>
      <c r="Y2756" s="2">
        <v>43649</v>
      </c>
      <c r="Z2756">
        <v>6.5</v>
      </c>
      <c r="AA2756" s="1" t="s">
        <v>39</v>
      </c>
    </row>
    <row r="2757" spans="1:28" x14ac:dyDescent="0.3">
      <c r="A2757" s="1" t="s">
        <v>7771</v>
      </c>
      <c r="B2757" s="1" t="s">
        <v>7772</v>
      </c>
      <c r="C2757" s="1" t="s">
        <v>164</v>
      </c>
      <c r="D2757" s="1" t="s">
        <v>5778</v>
      </c>
      <c r="E2757">
        <v>4</v>
      </c>
      <c r="F2757">
        <v>129</v>
      </c>
      <c r="G2757" s="1" t="s">
        <v>44</v>
      </c>
      <c r="H2757" s="2">
        <v>45733</v>
      </c>
      <c r="I2757" s="1" t="s">
        <v>164</v>
      </c>
      <c r="J2757" s="1" t="s">
        <v>291</v>
      </c>
      <c r="K2757" s="1" t="s">
        <v>5778</v>
      </c>
      <c r="L2757" s="2">
        <v>45716</v>
      </c>
      <c r="M2757">
        <v>12</v>
      </c>
      <c r="N2757">
        <v>30</v>
      </c>
      <c r="O2757">
        <v>1</v>
      </c>
      <c r="P2757">
        <v>742</v>
      </c>
      <c r="Q2757" s="1" t="s">
        <v>164</v>
      </c>
      <c r="R2757" s="1" t="s">
        <v>164</v>
      </c>
      <c r="S2757" s="1" t="s">
        <v>166</v>
      </c>
      <c r="T2757" s="1" t="s">
        <v>35</v>
      </c>
      <c r="U2757" s="1" t="s">
        <v>167</v>
      </c>
      <c r="V2757">
        <v>1060</v>
      </c>
      <c r="W2757" s="1" t="s">
        <v>293</v>
      </c>
      <c r="X2757" s="1" t="s">
        <v>48</v>
      </c>
      <c r="Y2757" s="2">
        <v>44560</v>
      </c>
      <c r="Z2757">
        <v>4</v>
      </c>
      <c r="AA2757" s="1" t="s">
        <v>39</v>
      </c>
    </row>
    <row r="2758" spans="1:28" x14ac:dyDescent="0.3">
      <c r="A2758" s="1" t="s">
        <v>7773</v>
      </c>
      <c r="B2758" s="1" t="s">
        <v>7774</v>
      </c>
      <c r="C2758" s="1" t="s">
        <v>1076</v>
      </c>
      <c r="D2758" s="1" t="s">
        <v>4935</v>
      </c>
      <c r="E2758">
        <v>4</v>
      </c>
      <c r="F2758">
        <v>49</v>
      </c>
      <c r="G2758" s="1" t="s">
        <v>44</v>
      </c>
      <c r="H2758" s="2">
        <v>45677</v>
      </c>
      <c r="I2758" s="1" t="s">
        <v>1076</v>
      </c>
      <c r="J2758" s="1" t="s">
        <v>291</v>
      </c>
      <c r="K2758" s="1" t="s">
        <v>4935</v>
      </c>
      <c r="L2758" s="2">
        <v>45662</v>
      </c>
      <c r="M2758">
        <v>11</v>
      </c>
      <c r="N2758">
        <v>0</v>
      </c>
      <c r="O2758">
        <v>0</v>
      </c>
      <c r="P2758">
        <v>283</v>
      </c>
      <c r="Q2758" s="1" t="s">
        <v>1076</v>
      </c>
      <c r="R2758" s="1" t="s">
        <v>1076</v>
      </c>
      <c r="S2758" s="1" t="s">
        <v>1078</v>
      </c>
      <c r="T2758" s="1" t="s">
        <v>35</v>
      </c>
      <c r="U2758" s="1" t="s">
        <v>223</v>
      </c>
      <c r="V2758">
        <v>283</v>
      </c>
      <c r="W2758" s="1" t="s">
        <v>293</v>
      </c>
      <c r="X2758" s="1" t="s">
        <v>48</v>
      </c>
      <c r="Y2758" s="2">
        <v>44560</v>
      </c>
      <c r="Z2758">
        <v>4</v>
      </c>
      <c r="AA2758" s="1" t="s">
        <v>39</v>
      </c>
    </row>
    <row r="2759" spans="1:28" x14ac:dyDescent="0.3">
      <c r="A2759" s="1" t="s">
        <v>7775</v>
      </c>
      <c r="B2759" s="1" t="s">
        <v>7776</v>
      </c>
      <c r="C2759" s="1" t="s">
        <v>440</v>
      </c>
      <c r="D2759" s="1" t="s">
        <v>7777</v>
      </c>
      <c r="E2759">
        <v>3</v>
      </c>
      <c r="F2759">
        <v>93</v>
      </c>
      <c r="G2759" s="1" t="s">
        <v>44</v>
      </c>
      <c r="H2759" s="2">
        <v>45786</v>
      </c>
      <c r="I2759" s="1" t="s">
        <v>440</v>
      </c>
      <c r="J2759" s="1" t="s">
        <v>215</v>
      </c>
      <c r="K2759" s="1" t="s">
        <v>7777</v>
      </c>
      <c r="L2759" s="2">
        <v>45770</v>
      </c>
      <c r="M2759">
        <v>2</v>
      </c>
      <c r="N2759">
        <v>30</v>
      </c>
      <c r="O2759">
        <v>0</v>
      </c>
      <c r="P2759">
        <v>2905</v>
      </c>
      <c r="Q2759" s="1" t="s">
        <v>440</v>
      </c>
      <c r="R2759" s="1" t="s">
        <v>440</v>
      </c>
      <c r="S2759" s="1" t="s">
        <v>442</v>
      </c>
      <c r="T2759" s="1" t="s">
        <v>35</v>
      </c>
      <c r="U2759" s="1" t="s">
        <v>36</v>
      </c>
      <c r="V2759">
        <v>4150</v>
      </c>
      <c r="W2759" s="1" t="s">
        <v>216</v>
      </c>
      <c r="X2759" s="1" t="s">
        <v>127</v>
      </c>
      <c r="Y2759" s="2">
        <v>45659</v>
      </c>
      <c r="Z2759">
        <v>1</v>
      </c>
      <c r="AA2759" s="1" t="s">
        <v>39</v>
      </c>
    </row>
    <row r="2760" spans="1:28" x14ac:dyDescent="0.3">
      <c r="A2760" s="1" t="s">
        <v>7778</v>
      </c>
      <c r="B2760" s="1" t="s">
        <v>7779</v>
      </c>
      <c r="C2760" s="1" t="s">
        <v>440</v>
      </c>
      <c r="D2760" s="1" t="s">
        <v>6284</v>
      </c>
      <c r="E2760">
        <v>2</v>
      </c>
      <c r="F2760">
        <v>55</v>
      </c>
      <c r="G2760" s="1" t="s">
        <v>44</v>
      </c>
      <c r="H2760" s="2">
        <v>45875</v>
      </c>
      <c r="I2760" s="1" t="s">
        <v>440</v>
      </c>
      <c r="J2760" s="1" t="s">
        <v>298</v>
      </c>
      <c r="K2760" s="1" t="s">
        <v>6284</v>
      </c>
      <c r="L2760" s="2">
        <v>45857</v>
      </c>
      <c r="M2760">
        <v>6</v>
      </c>
      <c r="N2760">
        <v>0</v>
      </c>
      <c r="O2760">
        <v>1</v>
      </c>
      <c r="P2760">
        <v>4150</v>
      </c>
      <c r="Q2760" s="1" t="s">
        <v>440</v>
      </c>
      <c r="R2760" s="1" t="s">
        <v>440</v>
      </c>
      <c r="S2760" s="1" t="s">
        <v>442</v>
      </c>
      <c r="T2760" s="1" t="s">
        <v>35</v>
      </c>
      <c r="U2760" s="1" t="s">
        <v>36</v>
      </c>
      <c r="V2760">
        <v>4150</v>
      </c>
      <c r="W2760" s="1" t="s">
        <v>301</v>
      </c>
      <c r="X2760" s="1" t="s">
        <v>137</v>
      </c>
      <c r="Y2760" s="2">
        <v>44620</v>
      </c>
      <c r="Z2760">
        <v>3.8</v>
      </c>
      <c r="AA2760" s="1" t="s">
        <v>173</v>
      </c>
      <c r="AB2760">
        <v>1</v>
      </c>
    </row>
    <row r="2761" spans="1:28" x14ac:dyDescent="0.3">
      <c r="A2761" s="1" t="s">
        <v>7780</v>
      </c>
      <c r="B2761" s="1" t="s">
        <v>7781</v>
      </c>
      <c r="C2761" s="1" t="s">
        <v>543</v>
      </c>
      <c r="D2761" s="1" t="s">
        <v>5592</v>
      </c>
      <c r="E2761">
        <v>4</v>
      </c>
      <c r="F2761">
        <v>66</v>
      </c>
      <c r="G2761" s="1" t="s">
        <v>44</v>
      </c>
      <c r="H2761" s="2">
        <v>45762</v>
      </c>
      <c r="I2761" s="1" t="s">
        <v>543</v>
      </c>
      <c r="J2761" s="1" t="s">
        <v>327</v>
      </c>
      <c r="K2761" s="1" t="s">
        <v>5592</v>
      </c>
      <c r="L2761" s="2">
        <v>45750</v>
      </c>
      <c r="M2761">
        <v>7</v>
      </c>
      <c r="N2761">
        <v>5</v>
      </c>
      <c r="O2761">
        <v>0</v>
      </c>
      <c r="P2761">
        <v>196.65</v>
      </c>
      <c r="Q2761" s="1" t="s">
        <v>543</v>
      </c>
      <c r="R2761" s="1" t="s">
        <v>543</v>
      </c>
      <c r="S2761" s="1" t="s">
        <v>545</v>
      </c>
      <c r="T2761" s="1" t="s">
        <v>56</v>
      </c>
      <c r="U2761" s="1" t="s">
        <v>57</v>
      </c>
      <c r="V2761">
        <v>207</v>
      </c>
      <c r="W2761" s="1" t="s">
        <v>329</v>
      </c>
      <c r="X2761" s="1" t="s">
        <v>59</v>
      </c>
      <c r="Y2761" s="2">
        <v>43819</v>
      </c>
      <c r="Z2761">
        <v>6</v>
      </c>
      <c r="AA2761" s="1" t="s">
        <v>39</v>
      </c>
    </row>
    <row r="2762" spans="1:28" x14ac:dyDescent="0.3">
      <c r="A2762" s="1" t="s">
        <v>7782</v>
      </c>
      <c r="B2762" s="1" t="s">
        <v>7783</v>
      </c>
      <c r="C2762" s="1" t="s">
        <v>1497</v>
      </c>
      <c r="D2762" s="1" t="s">
        <v>7784</v>
      </c>
      <c r="E2762">
        <v>2</v>
      </c>
      <c r="F2762">
        <v>62</v>
      </c>
      <c r="G2762" s="1" t="s">
        <v>44</v>
      </c>
      <c r="H2762" s="2">
        <v>45900</v>
      </c>
      <c r="I2762" s="1" t="s">
        <v>1497</v>
      </c>
      <c r="J2762" s="1" t="s">
        <v>183</v>
      </c>
      <c r="K2762" s="1" t="s">
        <v>7784</v>
      </c>
      <c r="L2762" s="2">
        <v>45880</v>
      </c>
      <c r="M2762">
        <v>9</v>
      </c>
      <c r="N2762">
        <v>5</v>
      </c>
      <c r="O2762">
        <v>1</v>
      </c>
      <c r="P2762">
        <v>6970.15</v>
      </c>
      <c r="Q2762" s="1" t="s">
        <v>1497</v>
      </c>
      <c r="R2762" s="1" t="s">
        <v>1497</v>
      </c>
      <c r="S2762" s="1" t="s">
        <v>1499</v>
      </c>
      <c r="T2762" s="1" t="s">
        <v>75</v>
      </c>
      <c r="U2762" s="1" t="s">
        <v>76</v>
      </c>
      <c r="V2762">
        <v>7337</v>
      </c>
      <c r="W2762" s="1" t="s">
        <v>186</v>
      </c>
      <c r="X2762" s="1" t="s">
        <v>137</v>
      </c>
      <c r="Y2762" s="2">
        <v>45507</v>
      </c>
      <c r="Z2762">
        <v>1.4</v>
      </c>
      <c r="AA2762" s="1" t="s">
        <v>6113</v>
      </c>
      <c r="AB2762">
        <v>1</v>
      </c>
    </row>
    <row r="2763" spans="1:28" x14ac:dyDescent="0.3">
      <c r="A2763" s="1" t="s">
        <v>7785</v>
      </c>
      <c r="B2763" s="1" t="s">
        <v>7786</v>
      </c>
      <c r="C2763" s="1" t="s">
        <v>440</v>
      </c>
      <c r="D2763" s="1" t="s">
        <v>7787</v>
      </c>
      <c r="E2763">
        <v>2</v>
      </c>
      <c r="F2763">
        <v>64</v>
      </c>
      <c r="G2763" s="1" t="s">
        <v>44</v>
      </c>
      <c r="H2763" s="2">
        <v>45706</v>
      </c>
      <c r="I2763" s="1" t="s">
        <v>440</v>
      </c>
      <c r="J2763" s="1" t="s">
        <v>598</v>
      </c>
      <c r="K2763" s="1" t="s">
        <v>7787</v>
      </c>
      <c r="L2763" s="2">
        <v>45700</v>
      </c>
      <c r="M2763">
        <v>5</v>
      </c>
      <c r="N2763">
        <v>30</v>
      </c>
      <c r="O2763">
        <v>1</v>
      </c>
      <c r="P2763">
        <v>2905</v>
      </c>
      <c r="Q2763" s="1" t="s">
        <v>440</v>
      </c>
      <c r="R2763" s="1" t="s">
        <v>440</v>
      </c>
      <c r="S2763" s="1" t="s">
        <v>442</v>
      </c>
      <c r="T2763" s="1" t="s">
        <v>35</v>
      </c>
      <c r="U2763" s="1" t="s">
        <v>36</v>
      </c>
      <c r="V2763">
        <v>4150</v>
      </c>
      <c r="W2763" s="1" t="s">
        <v>600</v>
      </c>
      <c r="X2763" s="1" t="s">
        <v>38</v>
      </c>
      <c r="Y2763" s="2">
        <v>43141</v>
      </c>
      <c r="Z2763">
        <v>7.9</v>
      </c>
      <c r="AA2763" s="1" t="s">
        <v>827</v>
      </c>
      <c r="AB2763">
        <v>1</v>
      </c>
    </row>
    <row r="2764" spans="1:28" x14ac:dyDescent="0.3">
      <c r="A2764" s="1" t="s">
        <v>7788</v>
      </c>
      <c r="B2764" s="1" t="s">
        <v>7789</v>
      </c>
      <c r="C2764" s="1" t="s">
        <v>234</v>
      </c>
      <c r="D2764" s="1" t="s">
        <v>7790</v>
      </c>
      <c r="E2764">
        <v>2</v>
      </c>
      <c r="F2764">
        <v>80</v>
      </c>
      <c r="G2764" s="1" t="s">
        <v>44</v>
      </c>
      <c r="H2764" s="2">
        <v>45931</v>
      </c>
      <c r="I2764" s="1" t="s">
        <v>234</v>
      </c>
      <c r="J2764" s="1" t="s">
        <v>446</v>
      </c>
      <c r="K2764" s="1" t="s">
        <v>7790</v>
      </c>
      <c r="L2764" s="2">
        <v>45922</v>
      </c>
      <c r="M2764">
        <v>6</v>
      </c>
      <c r="N2764">
        <v>5</v>
      </c>
      <c r="O2764">
        <v>0</v>
      </c>
      <c r="P2764">
        <v>1962.7</v>
      </c>
      <c r="Q2764" s="1" t="s">
        <v>234</v>
      </c>
      <c r="R2764" s="1" t="s">
        <v>234</v>
      </c>
      <c r="S2764" s="1" t="s">
        <v>236</v>
      </c>
      <c r="T2764" s="1" t="s">
        <v>75</v>
      </c>
      <c r="U2764" s="1" t="s">
        <v>237</v>
      </c>
      <c r="V2764">
        <v>2066</v>
      </c>
      <c r="W2764" s="1" t="s">
        <v>447</v>
      </c>
      <c r="X2764" s="1" t="s">
        <v>127</v>
      </c>
      <c r="Y2764" s="2">
        <v>45409</v>
      </c>
      <c r="Z2764">
        <v>1.7</v>
      </c>
      <c r="AA2764" s="1" t="s">
        <v>154</v>
      </c>
      <c r="AB2764">
        <v>1</v>
      </c>
    </row>
    <row r="2765" spans="1:28" x14ac:dyDescent="0.3">
      <c r="A2765" s="1" t="s">
        <v>7791</v>
      </c>
      <c r="B2765" s="1" t="s">
        <v>7792</v>
      </c>
      <c r="C2765" s="1" t="s">
        <v>1620</v>
      </c>
      <c r="D2765" s="1" t="s">
        <v>1581</v>
      </c>
      <c r="E2765">
        <v>3</v>
      </c>
      <c r="F2765">
        <v>50</v>
      </c>
      <c r="G2765" s="1" t="s">
        <v>44</v>
      </c>
      <c r="H2765" s="2">
        <v>45813</v>
      </c>
      <c r="I2765" s="1" t="s">
        <v>1620</v>
      </c>
      <c r="J2765" s="1" t="s">
        <v>264</v>
      </c>
      <c r="K2765" s="1" t="s">
        <v>1581</v>
      </c>
      <c r="L2765" s="2">
        <v>45797</v>
      </c>
      <c r="M2765">
        <v>8</v>
      </c>
      <c r="N2765">
        <v>10</v>
      </c>
      <c r="O2765">
        <v>0</v>
      </c>
      <c r="P2765">
        <v>473.4</v>
      </c>
      <c r="Q2765" s="1" t="s">
        <v>1620</v>
      </c>
      <c r="R2765" s="1" t="s">
        <v>1620</v>
      </c>
      <c r="S2765" s="1" t="s">
        <v>1622</v>
      </c>
      <c r="T2765" s="1" t="s">
        <v>134</v>
      </c>
      <c r="U2765" s="1" t="s">
        <v>366</v>
      </c>
      <c r="V2765">
        <v>526</v>
      </c>
      <c r="W2765" s="1" t="s">
        <v>267</v>
      </c>
      <c r="X2765" s="1" t="s">
        <v>268</v>
      </c>
      <c r="Y2765" s="2">
        <v>43207</v>
      </c>
      <c r="Z2765">
        <v>7.7</v>
      </c>
      <c r="AA2765" s="1" t="s">
        <v>39</v>
      </c>
    </row>
    <row r="2766" spans="1:28" x14ac:dyDescent="0.3">
      <c r="A2766" s="1" t="s">
        <v>7793</v>
      </c>
      <c r="B2766" s="1" t="s">
        <v>7794</v>
      </c>
      <c r="C2766" s="1" t="s">
        <v>1128</v>
      </c>
      <c r="D2766" s="1" t="s">
        <v>7795</v>
      </c>
      <c r="E2766">
        <v>2</v>
      </c>
      <c r="F2766">
        <v>96</v>
      </c>
      <c r="G2766" s="1" t="s">
        <v>44</v>
      </c>
      <c r="H2766" s="2">
        <v>45842</v>
      </c>
      <c r="I2766" s="1" t="s">
        <v>1128</v>
      </c>
      <c r="J2766" s="1" t="s">
        <v>73</v>
      </c>
      <c r="K2766" s="1" t="s">
        <v>7795</v>
      </c>
      <c r="L2766" s="2">
        <v>45830</v>
      </c>
      <c r="M2766">
        <v>7</v>
      </c>
      <c r="N2766">
        <v>15</v>
      </c>
      <c r="O2766">
        <v>1</v>
      </c>
      <c r="P2766">
        <v>2930.8</v>
      </c>
      <c r="Q2766" s="1" t="s">
        <v>1128</v>
      </c>
      <c r="R2766" s="1" t="s">
        <v>1128</v>
      </c>
      <c r="S2766" s="1" t="s">
        <v>1130</v>
      </c>
      <c r="T2766" s="1" t="s">
        <v>107</v>
      </c>
      <c r="U2766" s="1" t="s">
        <v>125</v>
      </c>
      <c r="V2766">
        <v>3448</v>
      </c>
      <c r="W2766" s="1" t="s">
        <v>77</v>
      </c>
      <c r="X2766" s="1" t="s">
        <v>38</v>
      </c>
      <c r="Y2766" s="2">
        <v>44193</v>
      </c>
      <c r="Z2766">
        <v>5</v>
      </c>
      <c r="AA2766" s="1" t="s">
        <v>827</v>
      </c>
      <c r="AB2766">
        <v>1</v>
      </c>
    </row>
    <row r="2767" spans="1:28" x14ac:dyDescent="0.3">
      <c r="A2767" s="1" t="s">
        <v>7796</v>
      </c>
      <c r="B2767" s="1" t="s">
        <v>7797</v>
      </c>
      <c r="C2767" s="1" t="s">
        <v>1147</v>
      </c>
      <c r="D2767" s="1" t="s">
        <v>6769</v>
      </c>
      <c r="E2767">
        <v>3</v>
      </c>
      <c r="F2767">
        <v>71</v>
      </c>
      <c r="G2767" s="1" t="s">
        <v>44</v>
      </c>
      <c r="H2767" s="2">
        <v>46021</v>
      </c>
      <c r="I2767" s="1" t="s">
        <v>1147</v>
      </c>
      <c r="J2767" s="1" t="s">
        <v>229</v>
      </c>
      <c r="K2767" s="1" t="s">
        <v>6769</v>
      </c>
      <c r="L2767" s="2">
        <v>46014</v>
      </c>
      <c r="M2767">
        <v>4</v>
      </c>
      <c r="N2767">
        <v>20</v>
      </c>
      <c r="O2767">
        <v>1</v>
      </c>
      <c r="P2767">
        <v>1133.5999999999999</v>
      </c>
      <c r="Q2767" s="1" t="s">
        <v>1147</v>
      </c>
      <c r="R2767" s="1" t="s">
        <v>1147</v>
      </c>
      <c r="S2767" s="1" t="s">
        <v>1149</v>
      </c>
      <c r="T2767" s="1" t="s">
        <v>35</v>
      </c>
      <c r="U2767" s="1" t="s">
        <v>167</v>
      </c>
      <c r="V2767">
        <v>1417</v>
      </c>
      <c r="W2767" s="1" t="s">
        <v>231</v>
      </c>
      <c r="X2767" s="1" t="s">
        <v>127</v>
      </c>
      <c r="Y2767" s="2">
        <v>43596</v>
      </c>
      <c r="Z2767">
        <v>6.6</v>
      </c>
      <c r="AA2767" s="1" t="s">
        <v>39</v>
      </c>
    </row>
    <row r="2768" spans="1:28" x14ac:dyDescent="0.3">
      <c r="A2768" s="1" t="s">
        <v>7798</v>
      </c>
      <c r="B2768" s="1" t="s">
        <v>7799</v>
      </c>
      <c r="C2768" s="1" t="s">
        <v>507</v>
      </c>
      <c r="D2768" s="1" t="s">
        <v>6318</v>
      </c>
      <c r="E2768">
        <v>3</v>
      </c>
      <c r="F2768">
        <v>54</v>
      </c>
      <c r="G2768" s="1" t="s">
        <v>44</v>
      </c>
      <c r="H2768" s="2">
        <v>45727</v>
      </c>
      <c r="I2768" s="1" t="s">
        <v>507</v>
      </c>
      <c r="J2768" s="1" t="s">
        <v>204</v>
      </c>
      <c r="K2768" s="1" t="s">
        <v>6318</v>
      </c>
      <c r="L2768" s="2">
        <v>45709</v>
      </c>
      <c r="M2768">
        <v>10</v>
      </c>
      <c r="N2768">
        <v>10</v>
      </c>
      <c r="O2768">
        <v>0</v>
      </c>
      <c r="P2768">
        <v>1952.1</v>
      </c>
      <c r="Q2768" s="1" t="s">
        <v>507</v>
      </c>
      <c r="R2768" s="1" t="s">
        <v>507</v>
      </c>
      <c r="S2768" s="1" t="s">
        <v>509</v>
      </c>
      <c r="T2768" s="1" t="s">
        <v>56</v>
      </c>
      <c r="U2768" s="1" t="s">
        <v>57</v>
      </c>
      <c r="V2768">
        <v>2169</v>
      </c>
      <c r="W2768" s="1" t="s">
        <v>206</v>
      </c>
      <c r="X2768" s="1" t="s">
        <v>137</v>
      </c>
      <c r="Y2768" s="2">
        <v>43138</v>
      </c>
      <c r="Z2768">
        <v>7.9</v>
      </c>
      <c r="AA2768" s="1" t="s">
        <v>39</v>
      </c>
    </row>
    <row r="2769" spans="1:28" x14ac:dyDescent="0.3">
      <c r="A2769" s="1" t="s">
        <v>7800</v>
      </c>
      <c r="B2769" s="1" t="s">
        <v>7801</v>
      </c>
      <c r="C2769" s="1" t="s">
        <v>1912</v>
      </c>
      <c r="D2769" s="1" t="s">
        <v>2119</v>
      </c>
      <c r="E2769">
        <v>4</v>
      </c>
      <c r="F2769">
        <v>39</v>
      </c>
      <c r="G2769" s="1" t="s">
        <v>44</v>
      </c>
      <c r="H2769" s="2">
        <v>45790</v>
      </c>
      <c r="I2769" s="1" t="s">
        <v>1912</v>
      </c>
      <c r="J2769" s="1" t="s">
        <v>96</v>
      </c>
      <c r="K2769" s="1" t="s">
        <v>2119</v>
      </c>
      <c r="L2769" s="2">
        <v>45769</v>
      </c>
      <c r="M2769">
        <v>8</v>
      </c>
      <c r="N2769">
        <v>15</v>
      </c>
      <c r="O2769">
        <v>0</v>
      </c>
      <c r="P2769">
        <v>253.3</v>
      </c>
      <c r="Q2769" s="1" t="s">
        <v>1912</v>
      </c>
      <c r="R2769" s="1" t="s">
        <v>1912</v>
      </c>
      <c r="S2769" s="1" t="s">
        <v>1914</v>
      </c>
      <c r="T2769" s="1" t="s">
        <v>56</v>
      </c>
      <c r="U2769" s="1" t="s">
        <v>57</v>
      </c>
      <c r="V2769">
        <v>298</v>
      </c>
      <c r="W2769" s="1" t="s">
        <v>99</v>
      </c>
      <c r="X2769" s="1" t="s">
        <v>100</v>
      </c>
      <c r="Y2769" s="2">
        <v>45629</v>
      </c>
      <c r="Z2769">
        <v>1.1000000000000001</v>
      </c>
      <c r="AA2769" s="1" t="s">
        <v>39</v>
      </c>
    </row>
    <row r="2770" spans="1:28" x14ac:dyDescent="0.3">
      <c r="A2770" s="1" t="s">
        <v>7802</v>
      </c>
      <c r="B2770" s="1" t="s">
        <v>7803</v>
      </c>
      <c r="C2770" s="1" t="s">
        <v>925</v>
      </c>
      <c r="D2770" s="1" t="s">
        <v>1367</v>
      </c>
      <c r="E2770">
        <v>3</v>
      </c>
      <c r="F2770">
        <v>88</v>
      </c>
      <c r="G2770" s="1" t="s">
        <v>32</v>
      </c>
      <c r="H2770" s="2">
        <v>45764</v>
      </c>
      <c r="I2770" s="1" t="s">
        <v>925</v>
      </c>
      <c r="J2770" s="1" t="s">
        <v>519</v>
      </c>
      <c r="K2770" s="1" t="s">
        <v>1367</v>
      </c>
      <c r="L2770" s="2">
        <v>45751</v>
      </c>
      <c r="M2770">
        <v>5</v>
      </c>
      <c r="N2770">
        <v>15</v>
      </c>
      <c r="O2770">
        <v>0</v>
      </c>
      <c r="P2770">
        <v>2243.15</v>
      </c>
      <c r="Q2770" s="1" t="s">
        <v>925</v>
      </c>
      <c r="R2770" s="1" t="s">
        <v>925</v>
      </c>
      <c r="S2770" s="1" t="s">
        <v>927</v>
      </c>
      <c r="T2770" s="1" t="s">
        <v>90</v>
      </c>
      <c r="U2770" s="1" t="s">
        <v>300</v>
      </c>
      <c r="V2770">
        <v>2639</v>
      </c>
      <c r="W2770" s="1" t="s">
        <v>521</v>
      </c>
      <c r="X2770" s="1" t="s">
        <v>137</v>
      </c>
      <c r="Y2770" s="2">
        <v>43649</v>
      </c>
      <c r="Z2770">
        <v>6.5</v>
      </c>
      <c r="AA2770" s="1" t="s">
        <v>39</v>
      </c>
    </row>
    <row r="2771" spans="1:28" x14ac:dyDescent="0.3">
      <c r="A2771" s="1" t="s">
        <v>7804</v>
      </c>
      <c r="B2771" s="1" t="s">
        <v>7805</v>
      </c>
      <c r="C2771" s="1" t="s">
        <v>405</v>
      </c>
      <c r="D2771" s="1" t="s">
        <v>375</v>
      </c>
      <c r="E2771">
        <v>3</v>
      </c>
      <c r="F2771">
        <v>98</v>
      </c>
      <c r="G2771" s="1" t="s">
        <v>401</v>
      </c>
      <c r="H2771" s="2">
        <v>45871</v>
      </c>
      <c r="I2771" s="1" t="s">
        <v>405</v>
      </c>
      <c r="J2771" s="1" t="s">
        <v>73</v>
      </c>
      <c r="K2771" s="1" t="s">
        <v>375</v>
      </c>
      <c r="L2771" s="2">
        <v>45860</v>
      </c>
      <c r="M2771">
        <v>4</v>
      </c>
      <c r="N2771">
        <v>10</v>
      </c>
      <c r="O2771">
        <v>0</v>
      </c>
      <c r="P2771">
        <v>6099.3</v>
      </c>
      <c r="Q2771" s="1" t="s">
        <v>405</v>
      </c>
      <c r="R2771" s="1" t="s">
        <v>405</v>
      </c>
      <c r="S2771" s="1" t="s">
        <v>407</v>
      </c>
      <c r="T2771" s="1" t="s">
        <v>75</v>
      </c>
      <c r="U2771" s="1" t="s">
        <v>98</v>
      </c>
      <c r="V2771">
        <v>6777</v>
      </c>
      <c r="W2771" s="1" t="s">
        <v>77</v>
      </c>
      <c r="X2771" s="1" t="s">
        <v>38</v>
      </c>
      <c r="Y2771" s="2">
        <v>44193</v>
      </c>
      <c r="Z2771">
        <v>5</v>
      </c>
      <c r="AA2771" s="1" t="s">
        <v>39</v>
      </c>
    </row>
    <row r="2772" spans="1:28" x14ac:dyDescent="0.3">
      <c r="A2772" s="1" t="s">
        <v>7806</v>
      </c>
      <c r="B2772" s="1" t="s">
        <v>7807</v>
      </c>
      <c r="C2772" s="1" t="s">
        <v>1453</v>
      </c>
      <c r="D2772" s="1" t="s">
        <v>393</v>
      </c>
      <c r="E2772">
        <v>3</v>
      </c>
      <c r="F2772">
        <v>74</v>
      </c>
      <c r="G2772" s="1" t="s">
        <v>44</v>
      </c>
      <c r="H2772" s="2">
        <v>45855</v>
      </c>
      <c r="I2772" s="1" t="s">
        <v>1453</v>
      </c>
      <c r="J2772" s="1" t="s">
        <v>264</v>
      </c>
      <c r="K2772" s="1" t="s">
        <v>393</v>
      </c>
      <c r="L2772" s="2">
        <v>45849</v>
      </c>
      <c r="M2772">
        <v>4</v>
      </c>
      <c r="N2772">
        <v>0</v>
      </c>
      <c r="O2772">
        <v>0</v>
      </c>
      <c r="P2772">
        <v>272</v>
      </c>
      <c r="Q2772" s="1" t="s">
        <v>1453</v>
      </c>
      <c r="R2772" s="1" t="s">
        <v>1453</v>
      </c>
      <c r="S2772" s="1" t="s">
        <v>1455</v>
      </c>
      <c r="T2772" s="1" t="s">
        <v>134</v>
      </c>
      <c r="U2772" s="1" t="s">
        <v>144</v>
      </c>
      <c r="V2772">
        <v>272</v>
      </c>
      <c r="W2772" s="1" t="s">
        <v>267</v>
      </c>
      <c r="X2772" s="1" t="s">
        <v>268</v>
      </c>
      <c r="Y2772" s="2">
        <v>43207</v>
      </c>
      <c r="Z2772">
        <v>7.7</v>
      </c>
      <c r="AA2772" s="1" t="s">
        <v>39</v>
      </c>
    </row>
    <row r="2773" spans="1:28" x14ac:dyDescent="0.3">
      <c r="A2773" s="1" t="s">
        <v>7808</v>
      </c>
      <c r="B2773" s="1" t="s">
        <v>7809</v>
      </c>
      <c r="C2773" s="1" t="s">
        <v>788</v>
      </c>
      <c r="D2773" s="1" t="s">
        <v>214</v>
      </c>
      <c r="E2773">
        <v>4</v>
      </c>
      <c r="F2773">
        <v>80</v>
      </c>
      <c r="G2773" s="1" t="s">
        <v>44</v>
      </c>
      <c r="H2773" s="2">
        <v>45857</v>
      </c>
      <c r="I2773" s="1" t="s">
        <v>788</v>
      </c>
      <c r="J2773" s="1" t="s">
        <v>221</v>
      </c>
      <c r="K2773" s="1" t="s">
        <v>214</v>
      </c>
      <c r="L2773" s="2">
        <v>45843</v>
      </c>
      <c r="M2773">
        <v>7</v>
      </c>
      <c r="N2773">
        <v>10</v>
      </c>
      <c r="O2773">
        <v>1</v>
      </c>
      <c r="P2773">
        <v>1621.8</v>
      </c>
      <c r="Q2773" s="1" t="s">
        <v>788</v>
      </c>
      <c r="R2773" s="1" t="s">
        <v>788</v>
      </c>
      <c r="S2773" s="1" t="s">
        <v>790</v>
      </c>
      <c r="T2773" s="1" t="s">
        <v>56</v>
      </c>
      <c r="U2773" s="1" t="s">
        <v>359</v>
      </c>
      <c r="V2773">
        <v>1802</v>
      </c>
      <c r="W2773" s="1" t="s">
        <v>224</v>
      </c>
      <c r="X2773" s="1" t="s">
        <v>137</v>
      </c>
      <c r="Y2773" s="2">
        <v>44532</v>
      </c>
      <c r="Z2773">
        <v>4.0999999999999996</v>
      </c>
      <c r="AA2773" s="1" t="s">
        <v>39</v>
      </c>
    </row>
    <row r="2774" spans="1:28" x14ac:dyDescent="0.3">
      <c r="A2774" s="1" t="s">
        <v>7810</v>
      </c>
      <c r="B2774" s="1" t="s">
        <v>7811</v>
      </c>
      <c r="C2774" s="1" t="s">
        <v>1819</v>
      </c>
      <c r="D2774" s="1" t="s">
        <v>6476</v>
      </c>
      <c r="E2774">
        <v>4</v>
      </c>
      <c r="F2774">
        <v>32</v>
      </c>
      <c r="G2774" s="1" t="s">
        <v>44</v>
      </c>
      <c r="H2774" s="2">
        <v>46012</v>
      </c>
      <c r="I2774" s="1" t="s">
        <v>1819</v>
      </c>
      <c r="J2774" s="1" t="s">
        <v>64</v>
      </c>
      <c r="K2774" s="1" t="s">
        <v>6476</v>
      </c>
      <c r="L2774" s="2">
        <v>45997</v>
      </c>
      <c r="M2774">
        <v>3</v>
      </c>
      <c r="N2774">
        <v>20</v>
      </c>
      <c r="O2774">
        <v>0</v>
      </c>
      <c r="P2774">
        <v>871.2</v>
      </c>
      <c r="Q2774" s="1" t="s">
        <v>1819</v>
      </c>
      <c r="R2774" s="1" t="s">
        <v>1819</v>
      </c>
      <c r="S2774" s="1" t="s">
        <v>1821</v>
      </c>
      <c r="T2774" s="1" t="s">
        <v>56</v>
      </c>
      <c r="U2774" s="1" t="s">
        <v>117</v>
      </c>
      <c r="V2774">
        <v>1089</v>
      </c>
      <c r="W2774" s="1" t="s">
        <v>67</v>
      </c>
      <c r="X2774" s="1" t="s">
        <v>59</v>
      </c>
      <c r="Y2774" s="2">
        <v>44275</v>
      </c>
      <c r="Z2774">
        <v>4.8</v>
      </c>
      <c r="AA2774" s="1" t="s">
        <v>39</v>
      </c>
    </row>
    <row r="2775" spans="1:28" x14ac:dyDescent="0.3">
      <c r="A2775" s="1" t="s">
        <v>7812</v>
      </c>
      <c r="B2775" s="1" t="s">
        <v>7813</v>
      </c>
      <c r="C2775" s="1" t="s">
        <v>363</v>
      </c>
      <c r="D2775" s="1" t="s">
        <v>1812</v>
      </c>
      <c r="E2775">
        <v>5</v>
      </c>
      <c r="F2775">
        <v>20</v>
      </c>
      <c r="G2775" s="1" t="s">
        <v>44</v>
      </c>
      <c r="H2775" s="2">
        <v>45834</v>
      </c>
      <c r="I2775" s="1" t="s">
        <v>363</v>
      </c>
      <c r="J2775" s="1" t="s">
        <v>318</v>
      </c>
      <c r="K2775" s="1" t="s">
        <v>1812</v>
      </c>
      <c r="L2775" s="2">
        <v>45822</v>
      </c>
      <c r="M2775">
        <v>6</v>
      </c>
      <c r="N2775">
        <v>0</v>
      </c>
      <c r="O2775">
        <v>0</v>
      </c>
      <c r="P2775">
        <v>351</v>
      </c>
      <c r="Q2775" s="1" t="s">
        <v>363</v>
      </c>
      <c r="R2775" s="1" t="s">
        <v>363</v>
      </c>
      <c r="S2775" s="1" t="s">
        <v>365</v>
      </c>
      <c r="T2775" s="1" t="s">
        <v>134</v>
      </c>
      <c r="U2775" s="1" t="s">
        <v>366</v>
      </c>
      <c r="V2775">
        <v>351</v>
      </c>
      <c r="W2775" s="1" t="s">
        <v>319</v>
      </c>
      <c r="X2775" s="1" t="s">
        <v>48</v>
      </c>
      <c r="Y2775" s="2">
        <v>45758</v>
      </c>
      <c r="Z2775">
        <v>0.7</v>
      </c>
      <c r="AA2775" s="1" t="s">
        <v>39</v>
      </c>
    </row>
    <row r="2776" spans="1:28" x14ac:dyDescent="0.3">
      <c r="A2776" s="1" t="s">
        <v>7814</v>
      </c>
      <c r="B2776" s="1" t="s">
        <v>7815</v>
      </c>
      <c r="C2776" s="1" t="s">
        <v>382</v>
      </c>
      <c r="D2776" s="1" t="s">
        <v>6579</v>
      </c>
      <c r="E2776">
        <v>3</v>
      </c>
      <c r="F2776">
        <v>55</v>
      </c>
      <c r="G2776" s="1" t="s">
        <v>44</v>
      </c>
      <c r="H2776" s="2">
        <v>45726</v>
      </c>
      <c r="I2776" s="1" t="s">
        <v>382</v>
      </c>
      <c r="J2776" s="1" t="s">
        <v>73</v>
      </c>
      <c r="K2776" s="1" t="s">
        <v>6579</v>
      </c>
      <c r="L2776" s="2">
        <v>45709</v>
      </c>
      <c r="M2776">
        <v>5</v>
      </c>
      <c r="N2776">
        <v>30</v>
      </c>
      <c r="O2776">
        <v>1</v>
      </c>
      <c r="P2776">
        <v>217.7</v>
      </c>
      <c r="Q2776" s="1" t="s">
        <v>382</v>
      </c>
      <c r="R2776" s="1" t="s">
        <v>382</v>
      </c>
      <c r="S2776" s="1" t="s">
        <v>384</v>
      </c>
      <c r="T2776" s="1" t="s">
        <v>134</v>
      </c>
      <c r="U2776" s="1" t="s">
        <v>135</v>
      </c>
      <c r="V2776">
        <v>311</v>
      </c>
      <c r="W2776" s="1" t="s">
        <v>77</v>
      </c>
      <c r="X2776" s="1" t="s">
        <v>38</v>
      </c>
      <c r="Y2776" s="2">
        <v>44193</v>
      </c>
      <c r="Z2776">
        <v>5</v>
      </c>
      <c r="AA2776" s="1" t="s">
        <v>39</v>
      </c>
    </row>
    <row r="2777" spans="1:28" x14ac:dyDescent="0.3">
      <c r="A2777" s="1" t="s">
        <v>7816</v>
      </c>
      <c r="B2777" s="1" t="s">
        <v>7817</v>
      </c>
      <c r="C2777" s="1" t="s">
        <v>2220</v>
      </c>
      <c r="D2777" s="1" t="s">
        <v>3366</v>
      </c>
      <c r="E2777">
        <v>5</v>
      </c>
      <c r="F2777">
        <v>17</v>
      </c>
      <c r="G2777" s="1" t="s">
        <v>32</v>
      </c>
      <c r="H2777" s="2">
        <v>45869</v>
      </c>
      <c r="I2777" s="1" t="s">
        <v>2220</v>
      </c>
      <c r="J2777" s="1" t="s">
        <v>264</v>
      </c>
      <c r="K2777" s="1" t="s">
        <v>3366</v>
      </c>
      <c r="L2777" s="2">
        <v>45862</v>
      </c>
      <c r="M2777">
        <v>5</v>
      </c>
      <c r="N2777">
        <v>30</v>
      </c>
      <c r="O2777">
        <v>0</v>
      </c>
      <c r="P2777">
        <v>1999.9</v>
      </c>
      <c r="Q2777" s="1" t="s">
        <v>2220</v>
      </c>
      <c r="R2777" s="1" t="s">
        <v>2220</v>
      </c>
      <c r="S2777" s="1" t="s">
        <v>2222</v>
      </c>
      <c r="T2777" s="1" t="s">
        <v>75</v>
      </c>
      <c r="U2777" s="1" t="s">
        <v>314</v>
      </c>
      <c r="V2777">
        <v>2857</v>
      </c>
      <c r="W2777" s="1" t="s">
        <v>267</v>
      </c>
      <c r="X2777" s="1" t="s">
        <v>268</v>
      </c>
      <c r="Y2777" s="2">
        <v>43207</v>
      </c>
      <c r="Z2777">
        <v>7.7</v>
      </c>
      <c r="AA2777" s="1" t="s">
        <v>39</v>
      </c>
    </row>
    <row r="2778" spans="1:28" x14ac:dyDescent="0.3">
      <c r="A2778" s="1" t="s">
        <v>7818</v>
      </c>
      <c r="B2778" s="1" t="s">
        <v>7819</v>
      </c>
      <c r="C2778" s="1" t="s">
        <v>1787</v>
      </c>
      <c r="D2778" s="1" t="s">
        <v>6895</v>
      </c>
      <c r="E2778">
        <v>4</v>
      </c>
      <c r="F2778">
        <v>18</v>
      </c>
      <c r="G2778" s="1" t="s">
        <v>44</v>
      </c>
      <c r="H2778" s="2">
        <v>45900</v>
      </c>
      <c r="I2778" s="1" t="s">
        <v>1787</v>
      </c>
      <c r="J2778" s="1" t="s">
        <v>132</v>
      </c>
      <c r="K2778" s="1" t="s">
        <v>6895</v>
      </c>
      <c r="L2778" s="2">
        <v>45884</v>
      </c>
      <c r="M2778">
        <v>7</v>
      </c>
      <c r="N2778">
        <v>0</v>
      </c>
      <c r="O2778">
        <v>0</v>
      </c>
      <c r="P2778">
        <v>502</v>
      </c>
      <c r="Q2778" s="1" t="s">
        <v>1787</v>
      </c>
      <c r="R2778" s="1" t="s">
        <v>1787</v>
      </c>
      <c r="S2778" s="1" t="s">
        <v>1789</v>
      </c>
      <c r="T2778" s="1" t="s">
        <v>107</v>
      </c>
      <c r="U2778" s="1" t="s">
        <v>416</v>
      </c>
      <c r="V2778">
        <v>502</v>
      </c>
      <c r="W2778" s="1" t="s">
        <v>136</v>
      </c>
      <c r="X2778" s="1" t="s">
        <v>137</v>
      </c>
      <c r="Y2778" s="2">
        <v>44254</v>
      </c>
      <c r="Z2778">
        <v>4.8</v>
      </c>
      <c r="AA2778" s="1" t="s">
        <v>39</v>
      </c>
    </row>
    <row r="2779" spans="1:28" x14ac:dyDescent="0.3">
      <c r="A2779" s="1" t="s">
        <v>7820</v>
      </c>
      <c r="B2779" s="1" t="s">
        <v>7821</v>
      </c>
      <c r="C2779" s="1" t="s">
        <v>2021</v>
      </c>
      <c r="D2779" s="1" t="s">
        <v>5707</v>
      </c>
      <c r="E2779">
        <v>4</v>
      </c>
      <c r="F2779">
        <v>50</v>
      </c>
      <c r="G2779" s="1" t="s">
        <v>32</v>
      </c>
      <c r="H2779" s="2">
        <v>45743</v>
      </c>
      <c r="I2779" s="1" t="s">
        <v>2021</v>
      </c>
      <c r="J2779" s="1" t="s">
        <v>96</v>
      </c>
      <c r="K2779" s="1" t="s">
        <v>5707</v>
      </c>
      <c r="L2779" s="2">
        <v>45732</v>
      </c>
      <c r="M2779">
        <v>2</v>
      </c>
      <c r="N2779">
        <v>5</v>
      </c>
      <c r="O2779">
        <v>0</v>
      </c>
      <c r="P2779">
        <v>405.65</v>
      </c>
      <c r="Q2779" s="1" t="s">
        <v>2021</v>
      </c>
      <c r="R2779" s="1" t="s">
        <v>2021</v>
      </c>
      <c r="S2779" s="1" t="s">
        <v>2023</v>
      </c>
      <c r="T2779" s="1" t="s">
        <v>134</v>
      </c>
      <c r="U2779" s="1" t="s">
        <v>144</v>
      </c>
      <c r="V2779">
        <v>427</v>
      </c>
      <c r="W2779" s="1" t="s">
        <v>99</v>
      </c>
      <c r="X2779" s="1" t="s">
        <v>100</v>
      </c>
      <c r="Y2779" s="2">
        <v>45629</v>
      </c>
      <c r="Z2779">
        <v>1.1000000000000001</v>
      </c>
      <c r="AA2779" s="1" t="s">
        <v>39</v>
      </c>
    </row>
    <row r="2780" spans="1:28" x14ac:dyDescent="0.3">
      <c r="A2780" s="1" t="s">
        <v>7822</v>
      </c>
      <c r="B2780" s="1" t="s">
        <v>7823</v>
      </c>
      <c r="C2780" s="1" t="s">
        <v>700</v>
      </c>
      <c r="D2780" s="1" t="s">
        <v>7824</v>
      </c>
      <c r="E2780">
        <v>5</v>
      </c>
      <c r="F2780">
        <v>24</v>
      </c>
      <c r="G2780" s="1" t="s">
        <v>32</v>
      </c>
      <c r="H2780" s="2">
        <v>45810</v>
      </c>
      <c r="I2780" s="1" t="s">
        <v>700</v>
      </c>
      <c r="J2780" s="1" t="s">
        <v>1119</v>
      </c>
      <c r="K2780" s="1" t="s">
        <v>7824</v>
      </c>
      <c r="L2780" s="2">
        <v>45800</v>
      </c>
      <c r="M2780">
        <v>5</v>
      </c>
      <c r="N2780">
        <v>5</v>
      </c>
      <c r="O2780">
        <v>0</v>
      </c>
      <c r="P2780">
        <v>20710.95</v>
      </c>
      <c r="Q2780" s="1" t="s">
        <v>700</v>
      </c>
      <c r="R2780" s="1" t="s">
        <v>700</v>
      </c>
      <c r="S2780" s="1" t="s">
        <v>702</v>
      </c>
      <c r="T2780" s="1" t="s">
        <v>75</v>
      </c>
      <c r="U2780" s="1" t="s">
        <v>76</v>
      </c>
      <c r="V2780">
        <v>21801</v>
      </c>
      <c r="W2780" s="1" t="s">
        <v>1120</v>
      </c>
      <c r="X2780" s="1" t="s">
        <v>38</v>
      </c>
      <c r="Y2780" s="2">
        <v>44070</v>
      </c>
      <c r="Z2780">
        <v>5.3</v>
      </c>
      <c r="AA2780" s="1" t="s">
        <v>39</v>
      </c>
    </row>
    <row r="2781" spans="1:28" x14ac:dyDescent="0.3">
      <c r="A2781" s="1" t="s">
        <v>7825</v>
      </c>
      <c r="B2781" s="1" t="s">
        <v>7826</v>
      </c>
      <c r="C2781" s="1" t="s">
        <v>219</v>
      </c>
      <c r="D2781" s="1" t="s">
        <v>4025</v>
      </c>
      <c r="E2781">
        <v>2</v>
      </c>
      <c r="F2781">
        <v>73</v>
      </c>
      <c r="G2781" s="1" t="s">
        <v>44</v>
      </c>
      <c r="H2781" s="2">
        <v>45748</v>
      </c>
      <c r="I2781" s="1" t="s">
        <v>219</v>
      </c>
      <c r="J2781" s="1" t="s">
        <v>272</v>
      </c>
      <c r="K2781" s="1" t="s">
        <v>4025</v>
      </c>
      <c r="L2781" s="2">
        <v>45738</v>
      </c>
      <c r="M2781">
        <v>7</v>
      </c>
      <c r="N2781">
        <v>15</v>
      </c>
      <c r="O2781">
        <v>0</v>
      </c>
      <c r="P2781">
        <v>600.95000000000005</v>
      </c>
      <c r="Q2781" s="1" t="s">
        <v>219</v>
      </c>
      <c r="R2781" s="1" t="s">
        <v>219</v>
      </c>
      <c r="S2781" s="1" t="s">
        <v>222</v>
      </c>
      <c r="T2781" s="1" t="s">
        <v>35</v>
      </c>
      <c r="U2781" s="1" t="s">
        <v>223</v>
      </c>
      <c r="V2781">
        <v>707</v>
      </c>
      <c r="W2781" s="1" t="s">
        <v>273</v>
      </c>
      <c r="X2781" s="1" t="s">
        <v>38</v>
      </c>
      <c r="Y2781" s="2">
        <v>45880</v>
      </c>
      <c r="Z2781">
        <v>0.4</v>
      </c>
      <c r="AA2781" s="1" t="s">
        <v>49</v>
      </c>
      <c r="AB2781">
        <v>1</v>
      </c>
    </row>
    <row r="2782" spans="1:28" x14ac:dyDescent="0.3">
      <c r="A2782" s="1" t="s">
        <v>7827</v>
      </c>
      <c r="B2782" s="1" t="s">
        <v>7828</v>
      </c>
      <c r="C2782" s="1" t="s">
        <v>289</v>
      </c>
      <c r="D2782" s="1" t="s">
        <v>7829</v>
      </c>
      <c r="E2782">
        <v>4</v>
      </c>
      <c r="F2782">
        <v>36</v>
      </c>
      <c r="G2782" s="1" t="s">
        <v>32</v>
      </c>
      <c r="H2782" s="2">
        <v>45886</v>
      </c>
      <c r="I2782" s="1" t="s">
        <v>289</v>
      </c>
      <c r="J2782" s="1" t="s">
        <v>96</v>
      </c>
      <c r="K2782" s="1" t="s">
        <v>7829</v>
      </c>
      <c r="L2782" s="2">
        <v>45871</v>
      </c>
      <c r="M2782">
        <v>5</v>
      </c>
      <c r="N2782">
        <v>20</v>
      </c>
      <c r="O2782">
        <v>0</v>
      </c>
      <c r="P2782">
        <v>8568</v>
      </c>
      <c r="Q2782" s="1" t="s">
        <v>289</v>
      </c>
      <c r="R2782" s="1" t="s">
        <v>289</v>
      </c>
      <c r="S2782" s="1" t="s">
        <v>292</v>
      </c>
      <c r="T2782" s="1" t="s">
        <v>107</v>
      </c>
      <c r="U2782" s="1" t="s">
        <v>125</v>
      </c>
      <c r="V2782">
        <v>10710</v>
      </c>
      <c r="W2782" s="1" t="s">
        <v>99</v>
      </c>
      <c r="X2782" s="1" t="s">
        <v>100</v>
      </c>
      <c r="Y2782" s="2">
        <v>45629</v>
      </c>
      <c r="Z2782">
        <v>1.1000000000000001</v>
      </c>
      <c r="AA2782" s="1" t="s">
        <v>39</v>
      </c>
    </row>
    <row r="2783" spans="1:28" x14ac:dyDescent="0.3">
      <c r="A2783" s="1" t="s">
        <v>7830</v>
      </c>
      <c r="B2783" s="1" t="s">
        <v>7831</v>
      </c>
      <c r="C2783" s="1" t="s">
        <v>944</v>
      </c>
      <c r="D2783" s="1" t="s">
        <v>6512</v>
      </c>
      <c r="E2783">
        <v>4</v>
      </c>
      <c r="F2783">
        <v>44</v>
      </c>
      <c r="G2783" s="1" t="s">
        <v>44</v>
      </c>
      <c r="H2783" s="2">
        <v>45823</v>
      </c>
      <c r="I2783" s="1" t="s">
        <v>944</v>
      </c>
      <c r="J2783" s="1" t="s">
        <v>132</v>
      </c>
      <c r="K2783" s="1" t="s">
        <v>6512</v>
      </c>
      <c r="L2783" s="2">
        <v>45806</v>
      </c>
      <c r="M2783">
        <v>8</v>
      </c>
      <c r="N2783">
        <v>5</v>
      </c>
      <c r="O2783">
        <v>0</v>
      </c>
      <c r="P2783">
        <v>6303.25</v>
      </c>
      <c r="Q2783" s="1" t="s">
        <v>944</v>
      </c>
      <c r="R2783" s="1" t="s">
        <v>944</v>
      </c>
      <c r="S2783" s="1" t="s">
        <v>946</v>
      </c>
      <c r="T2783" s="1" t="s">
        <v>75</v>
      </c>
      <c r="U2783" s="1" t="s">
        <v>98</v>
      </c>
      <c r="V2783">
        <v>6635</v>
      </c>
      <c r="W2783" s="1" t="s">
        <v>136</v>
      </c>
      <c r="X2783" s="1" t="s">
        <v>137</v>
      </c>
      <c r="Y2783" s="2">
        <v>44254</v>
      </c>
      <c r="Z2783">
        <v>4.8</v>
      </c>
      <c r="AA2783" s="1" t="s">
        <v>39</v>
      </c>
    </row>
    <row r="2784" spans="1:28" x14ac:dyDescent="0.3">
      <c r="A2784" s="1" t="s">
        <v>7832</v>
      </c>
      <c r="B2784" s="1" t="s">
        <v>7833</v>
      </c>
      <c r="C2784" s="1" t="s">
        <v>1059</v>
      </c>
      <c r="D2784" s="1" t="s">
        <v>2519</v>
      </c>
      <c r="E2784">
        <v>4</v>
      </c>
      <c r="F2784">
        <v>56</v>
      </c>
      <c r="G2784" s="1" t="s">
        <v>44</v>
      </c>
      <c r="H2784" s="2">
        <v>45921</v>
      </c>
      <c r="I2784" s="1" t="s">
        <v>1059</v>
      </c>
      <c r="J2784" s="1" t="s">
        <v>183</v>
      </c>
      <c r="K2784" s="1" t="s">
        <v>2519</v>
      </c>
      <c r="L2784" s="2">
        <v>45910</v>
      </c>
      <c r="M2784">
        <v>5</v>
      </c>
      <c r="N2784">
        <v>20</v>
      </c>
      <c r="O2784">
        <v>0</v>
      </c>
      <c r="P2784">
        <v>12249.6</v>
      </c>
      <c r="Q2784" s="1" t="s">
        <v>1059</v>
      </c>
      <c r="R2784" s="1" t="s">
        <v>1059</v>
      </c>
      <c r="S2784" s="1" t="s">
        <v>1061</v>
      </c>
      <c r="T2784" s="1" t="s">
        <v>75</v>
      </c>
      <c r="U2784" s="1" t="s">
        <v>237</v>
      </c>
      <c r="V2784">
        <v>15312</v>
      </c>
      <c r="W2784" s="1" t="s">
        <v>186</v>
      </c>
      <c r="X2784" s="1" t="s">
        <v>137</v>
      </c>
      <c r="Y2784" s="2">
        <v>45507</v>
      </c>
      <c r="Z2784">
        <v>1.4</v>
      </c>
      <c r="AA2784" s="1" t="s">
        <v>39</v>
      </c>
    </row>
    <row r="2785" spans="1:28" x14ac:dyDescent="0.3">
      <c r="A2785" s="1" t="s">
        <v>7834</v>
      </c>
      <c r="B2785" s="1" t="s">
        <v>7835</v>
      </c>
      <c r="C2785" s="1" t="s">
        <v>2258</v>
      </c>
      <c r="D2785" s="1" t="s">
        <v>4102</v>
      </c>
      <c r="E2785">
        <v>2</v>
      </c>
      <c r="F2785">
        <v>106</v>
      </c>
      <c r="G2785" s="1" t="s">
        <v>44</v>
      </c>
      <c r="H2785" s="2">
        <v>46026</v>
      </c>
      <c r="I2785" s="1" t="s">
        <v>2258</v>
      </c>
      <c r="J2785" s="1" t="s">
        <v>446</v>
      </c>
      <c r="K2785" s="1" t="s">
        <v>4102</v>
      </c>
      <c r="L2785" s="2">
        <v>46011</v>
      </c>
      <c r="M2785">
        <v>9</v>
      </c>
      <c r="N2785">
        <v>15</v>
      </c>
      <c r="O2785">
        <v>0</v>
      </c>
      <c r="P2785">
        <v>531.25</v>
      </c>
      <c r="Q2785" s="1" t="s">
        <v>2258</v>
      </c>
      <c r="R2785" s="1" t="s">
        <v>2258</v>
      </c>
      <c r="S2785" s="1" t="s">
        <v>2259</v>
      </c>
      <c r="T2785" s="1" t="s">
        <v>35</v>
      </c>
      <c r="U2785" s="1" t="s">
        <v>36</v>
      </c>
      <c r="V2785">
        <v>625</v>
      </c>
      <c r="W2785" s="1" t="s">
        <v>447</v>
      </c>
      <c r="X2785" s="1" t="s">
        <v>127</v>
      </c>
      <c r="Y2785" s="2">
        <v>45409</v>
      </c>
      <c r="Z2785">
        <v>1.7</v>
      </c>
      <c r="AA2785" s="1" t="s">
        <v>49</v>
      </c>
      <c r="AB2785">
        <v>1</v>
      </c>
    </row>
    <row r="2786" spans="1:28" x14ac:dyDescent="0.3">
      <c r="A2786" s="1" t="s">
        <v>7836</v>
      </c>
      <c r="B2786" s="1" t="s">
        <v>7837</v>
      </c>
      <c r="C2786" s="1" t="s">
        <v>517</v>
      </c>
      <c r="D2786" s="1" t="s">
        <v>1563</v>
      </c>
      <c r="E2786">
        <v>5</v>
      </c>
      <c r="F2786">
        <v>89</v>
      </c>
      <c r="G2786" s="1" t="s">
        <v>44</v>
      </c>
      <c r="H2786" s="2">
        <v>45678</v>
      </c>
      <c r="I2786" s="1" t="s">
        <v>517</v>
      </c>
      <c r="J2786" s="1" t="s">
        <v>45</v>
      </c>
      <c r="K2786" s="1" t="s">
        <v>1563</v>
      </c>
      <c r="L2786" s="2">
        <v>45659</v>
      </c>
      <c r="M2786">
        <v>6</v>
      </c>
      <c r="N2786">
        <v>0</v>
      </c>
      <c r="O2786">
        <v>0</v>
      </c>
      <c r="P2786">
        <v>565</v>
      </c>
      <c r="Q2786" s="1" t="s">
        <v>517</v>
      </c>
      <c r="R2786" s="1" t="s">
        <v>517</v>
      </c>
      <c r="S2786" s="1" t="s">
        <v>520</v>
      </c>
      <c r="T2786" s="1" t="s">
        <v>35</v>
      </c>
      <c r="U2786" s="1" t="s">
        <v>39</v>
      </c>
      <c r="V2786">
        <v>565</v>
      </c>
      <c r="W2786" s="1" t="s">
        <v>47</v>
      </c>
      <c r="X2786" s="1" t="s">
        <v>48</v>
      </c>
      <c r="Y2786" s="2">
        <v>44112</v>
      </c>
      <c r="Z2786">
        <v>5.2</v>
      </c>
      <c r="AA2786" s="1" t="s">
        <v>39</v>
      </c>
    </row>
    <row r="2787" spans="1:28" x14ac:dyDescent="0.3">
      <c r="A2787" s="1" t="s">
        <v>7838</v>
      </c>
      <c r="B2787" s="1" t="s">
        <v>7839</v>
      </c>
      <c r="C2787" s="1" t="s">
        <v>374</v>
      </c>
      <c r="D2787" s="1" t="s">
        <v>5299</v>
      </c>
      <c r="E2787">
        <v>4</v>
      </c>
      <c r="F2787">
        <v>48</v>
      </c>
      <c r="G2787" s="1" t="s">
        <v>44</v>
      </c>
      <c r="H2787" s="2">
        <v>45869</v>
      </c>
      <c r="I2787" s="1" t="s">
        <v>374</v>
      </c>
      <c r="J2787" s="1" t="s">
        <v>54</v>
      </c>
      <c r="K2787" s="1" t="s">
        <v>5299</v>
      </c>
      <c r="L2787" s="2">
        <v>45853</v>
      </c>
      <c r="M2787">
        <v>4</v>
      </c>
      <c r="N2787">
        <v>20</v>
      </c>
      <c r="O2787">
        <v>0</v>
      </c>
      <c r="P2787">
        <v>140</v>
      </c>
      <c r="Q2787" s="1" t="s">
        <v>374</v>
      </c>
      <c r="R2787" s="1" t="s">
        <v>374</v>
      </c>
      <c r="S2787" s="1" t="s">
        <v>377</v>
      </c>
      <c r="T2787" s="1" t="s">
        <v>134</v>
      </c>
      <c r="U2787" s="1" t="s">
        <v>378</v>
      </c>
      <c r="V2787">
        <v>175</v>
      </c>
      <c r="W2787" s="1" t="s">
        <v>58</v>
      </c>
      <c r="X2787" s="1" t="s">
        <v>59</v>
      </c>
      <c r="Y2787" s="2">
        <v>44128</v>
      </c>
      <c r="Z2787">
        <v>5.2</v>
      </c>
      <c r="AA2787" s="1" t="s">
        <v>39</v>
      </c>
    </row>
    <row r="2788" spans="1:28" x14ac:dyDescent="0.3">
      <c r="A2788" s="1" t="s">
        <v>7840</v>
      </c>
      <c r="B2788" s="1" t="s">
        <v>7841</v>
      </c>
      <c r="C2788" s="1" t="s">
        <v>1706</v>
      </c>
      <c r="D2788" s="1" t="s">
        <v>7842</v>
      </c>
      <c r="E2788">
        <v>4</v>
      </c>
      <c r="F2788">
        <v>37</v>
      </c>
      <c r="G2788" s="1" t="s">
        <v>44</v>
      </c>
      <c r="H2788" s="2">
        <v>45829</v>
      </c>
      <c r="I2788" s="1" t="s">
        <v>1706</v>
      </c>
      <c r="J2788" s="1" t="s">
        <v>132</v>
      </c>
      <c r="K2788" s="1" t="s">
        <v>7842</v>
      </c>
      <c r="L2788" s="2">
        <v>45818</v>
      </c>
      <c r="M2788">
        <v>5</v>
      </c>
      <c r="N2788">
        <v>10</v>
      </c>
      <c r="O2788">
        <v>0</v>
      </c>
      <c r="P2788">
        <v>151.19999999999999</v>
      </c>
      <c r="Q2788" s="1" t="s">
        <v>1706</v>
      </c>
      <c r="R2788" s="1" t="s">
        <v>1706</v>
      </c>
      <c r="S2788" s="1" t="s">
        <v>1707</v>
      </c>
      <c r="T2788" s="1" t="s">
        <v>56</v>
      </c>
      <c r="U2788" s="1" t="s">
        <v>57</v>
      </c>
      <c r="V2788">
        <v>168</v>
      </c>
      <c r="W2788" s="1" t="s">
        <v>136</v>
      </c>
      <c r="X2788" s="1" t="s">
        <v>137</v>
      </c>
      <c r="Y2788" s="2">
        <v>44254</v>
      </c>
      <c r="Z2788">
        <v>4.8</v>
      </c>
      <c r="AA2788" s="1" t="s">
        <v>39</v>
      </c>
    </row>
    <row r="2789" spans="1:28" x14ac:dyDescent="0.3">
      <c r="A2789" s="1" t="s">
        <v>7843</v>
      </c>
      <c r="B2789" s="1" t="s">
        <v>7844</v>
      </c>
      <c r="C2789" s="1" t="s">
        <v>71</v>
      </c>
      <c r="D2789" s="1" t="s">
        <v>5302</v>
      </c>
      <c r="E2789">
        <v>4</v>
      </c>
      <c r="F2789">
        <v>23</v>
      </c>
      <c r="G2789" s="1" t="s">
        <v>44</v>
      </c>
      <c r="H2789" s="2">
        <v>45884</v>
      </c>
      <c r="I2789" s="1" t="s">
        <v>71</v>
      </c>
      <c r="J2789" s="1" t="s">
        <v>115</v>
      </c>
      <c r="K2789" s="1" t="s">
        <v>5302</v>
      </c>
      <c r="L2789" s="2">
        <v>45874</v>
      </c>
      <c r="M2789">
        <v>2</v>
      </c>
      <c r="N2789">
        <v>20</v>
      </c>
      <c r="O2789">
        <v>0</v>
      </c>
      <c r="P2789">
        <v>10285.6</v>
      </c>
      <c r="Q2789" s="1" t="s">
        <v>71</v>
      </c>
      <c r="R2789" s="1" t="s">
        <v>71</v>
      </c>
      <c r="S2789" s="1" t="s">
        <v>74</v>
      </c>
      <c r="T2789" s="1" t="s">
        <v>75</v>
      </c>
      <c r="U2789" s="1" t="s">
        <v>76</v>
      </c>
      <c r="V2789">
        <v>12857</v>
      </c>
      <c r="W2789" s="1" t="s">
        <v>118</v>
      </c>
      <c r="X2789" s="1" t="s">
        <v>59</v>
      </c>
      <c r="Y2789" s="2">
        <v>43824</v>
      </c>
      <c r="Z2789">
        <v>6</v>
      </c>
      <c r="AA2789" s="1" t="s">
        <v>39</v>
      </c>
    </row>
    <row r="2790" spans="1:28" x14ac:dyDescent="0.3">
      <c r="A2790" s="1" t="s">
        <v>7845</v>
      </c>
      <c r="B2790" s="1" t="s">
        <v>7846</v>
      </c>
      <c r="C2790" s="1" t="s">
        <v>195</v>
      </c>
      <c r="D2790" s="1" t="s">
        <v>2553</v>
      </c>
      <c r="E2790">
        <v>3</v>
      </c>
      <c r="F2790">
        <v>169</v>
      </c>
      <c r="G2790" s="1" t="s">
        <v>44</v>
      </c>
      <c r="H2790" s="2">
        <v>45928</v>
      </c>
      <c r="I2790" s="1" t="s">
        <v>195</v>
      </c>
      <c r="J2790" s="1" t="s">
        <v>446</v>
      </c>
      <c r="K2790" s="1" t="s">
        <v>2553</v>
      </c>
      <c r="L2790" s="2">
        <v>45914</v>
      </c>
      <c r="M2790">
        <v>8</v>
      </c>
      <c r="N2790">
        <v>5</v>
      </c>
      <c r="O2790">
        <v>0</v>
      </c>
      <c r="P2790">
        <v>7447.05</v>
      </c>
      <c r="Q2790" s="1" t="s">
        <v>195</v>
      </c>
      <c r="R2790" s="1" t="s">
        <v>195</v>
      </c>
      <c r="S2790" s="1" t="s">
        <v>198</v>
      </c>
      <c r="T2790" s="1" t="s">
        <v>90</v>
      </c>
      <c r="U2790" s="1" t="s">
        <v>185</v>
      </c>
      <c r="V2790">
        <v>7839</v>
      </c>
      <c r="W2790" s="1" t="s">
        <v>447</v>
      </c>
      <c r="X2790" s="1" t="s">
        <v>127</v>
      </c>
      <c r="Y2790" s="2">
        <v>45409</v>
      </c>
      <c r="Z2790">
        <v>1.7</v>
      </c>
      <c r="AA2790" s="1" t="s">
        <v>39</v>
      </c>
    </row>
    <row r="2791" spans="1:28" x14ac:dyDescent="0.3">
      <c r="A2791" s="1" t="s">
        <v>7847</v>
      </c>
      <c r="B2791" s="1" t="s">
        <v>7848</v>
      </c>
      <c r="C2791" s="1" t="s">
        <v>1502</v>
      </c>
      <c r="D2791" s="1" t="s">
        <v>4452</v>
      </c>
      <c r="E2791">
        <v>4</v>
      </c>
      <c r="F2791">
        <v>83</v>
      </c>
      <c r="G2791" s="1" t="s">
        <v>44</v>
      </c>
      <c r="H2791" s="2">
        <v>45690</v>
      </c>
      <c r="I2791" s="1" t="s">
        <v>1502</v>
      </c>
      <c r="J2791" s="1" t="s">
        <v>183</v>
      </c>
      <c r="K2791" s="1" t="s">
        <v>4452</v>
      </c>
      <c r="L2791" s="2">
        <v>45670</v>
      </c>
      <c r="M2791">
        <v>7</v>
      </c>
      <c r="N2791">
        <v>0</v>
      </c>
      <c r="O2791">
        <v>0</v>
      </c>
      <c r="P2791">
        <v>108</v>
      </c>
      <c r="Q2791" s="1" t="s">
        <v>1502</v>
      </c>
      <c r="R2791" s="1" t="s">
        <v>1502</v>
      </c>
      <c r="S2791" s="1" t="s">
        <v>1504</v>
      </c>
      <c r="T2791" s="1" t="s">
        <v>134</v>
      </c>
      <c r="U2791" s="1" t="s">
        <v>366</v>
      </c>
      <c r="V2791">
        <v>108</v>
      </c>
      <c r="W2791" s="1" t="s">
        <v>186</v>
      </c>
      <c r="X2791" s="1" t="s">
        <v>137</v>
      </c>
      <c r="Y2791" s="2">
        <v>45507</v>
      </c>
      <c r="Z2791">
        <v>1.4</v>
      </c>
      <c r="AA2791" s="1" t="s">
        <v>39</v>
      </c>
    </row>
    <row r="2792" spans="1:28" x14ac:dyDescent="0.3">
      <c r="A2792" s="1" t="s">
        <v>7849</v>
      </c>
      <c r="B2792" s="1" t="s">
        <v>7850</v>
      </c>
      <c r="C2792" s="1" t="s">
        <v>1242</v>
      </c>
      <c r="D2792" s="1" t="s">
        <v>7851</v>
      </c>
      <c r="E2792">
        <v>3</v>
      </c>
      <c r="F2792">
        <v>75</v>
      </c>
      <c r="G2792" s="1" t="s">
        <v>44</v>
      </c>
      <c r="H2792" s="2">
        <v>45863</v>
      </c>
      <c r="I2792" s="1" t="s">
        <v>1242</v>
      </c>
      <c r="J2792" s="1" t="s">
        <v>1119</v>
      </c>
      <c r="K2792" s="1" t="s">
        <v>7851</v>
      </c>
      <c r="L2792" s="2">
        <v>45850</v>
      </c>
      <c r="M2792">
        <v>6</v>
      </c>
      <c r="N2792">
        <v>20</v>
      </c>
      <c r="O2792">
        <v>0</v>
      </c>
      <c r="P2792">
        <v>1931.2</v>
      </c>
      <c r="Q2792" s="1" t="s">
        <v>1242</v>
      </c>
      <c r="R2792" s="1" t="s">
        <v>1242</v>
      </c>
      <c r="S2792" s="1" t="s">
        <v>1244</v>
      </c>
      <c r="T2792" s="1" t="s">
        <v>107</v>
      </c>
      <c r="U2792" s="1" t="s">
        <v>416</v>
      </c>
      <c r="V2792">
        <v>2414</v>
      </c>
      <c r="W2792" s="1" t="s">
        <v>1120</v>
      </c>
      <c r="X2792" s="1" t="s">
        <v>38</v>
      </c>
      <c r="Y2792" s="2">
        <v>44070</v>
      </c>
      <c r="Z2792">
        <v>5.3</v>
      </c>
      <c r="AA2792" s="1" t="s">
        <v>39</v>
      </c>
    </row>
    <row r="2793" spans="1:28" x14ac:dyDescent="0.3">
      <c r="A2793" s="1" t="s">
        <v>7852</v>
      </c>
      <c r="B2793" s="1" t="s">
        <v>7853</v>
      </c>
      <c r="C2793" s="1" t="s">
        <v>1346</v>
      </c>
      <c r="D2793" s="1" t="s">
        <v>6244</v>
      </c>
      <c r="E2793">
        <v>4</v>
      </c>
      <c r="F2793">
        <v>28</v>
      </c>
      <c r="G2793" s="1" t="s">
        <v>32</v>
      </c>
      <c r="H2793" s="2">
        <v>45979</v>
      </c>
      <c r="I2793" s="1" t="s">
        <v>1346</v>
      </c>
      <c r="J2793" s="1" t="s">
        <v>306</v>
      </c>
      <c r="K2793" s="1" t="s">
        <v>6244</v>
      </c>
      <c r="L2793" s="2">
        <v>45975</v>
      </c>
      <c r="M2793">
        <v>3</v>
      </c>
      <c r="N2793">
        <v>5</v>
      </c>
      <c r="O2793">
        <v>0</v>
      </c>
      <c r="P2793">
        <v>1463</v>
      </c>
      <c r="Q2793" s="1" t="s">
        <v>1346</v>
      </c>
      <c r="R2793" s="1" t="s">
        <v>1346</v>
      </c>
      <c r="S2793" s="1" t="s">
        <v>1348</v>
      </c>
      <c r="T2793" s="1" t="s">
        <v>56</v>
      </c>
      <c r="U2793" s="1" t="s">
        <v>66</v>
      </c>
      <c r="V2793">
        <v>1540</v>
      </c>
      <c r="W2793" s="1" t="s">
        <v>308</v>
      </c>
      <c r="X2793" s="1" t="s">
        <v>59</v>
      </c>
      <c r="Y2793" s="2">
        <v>45415</v>
      </c>
      <c r="Z2793">
        <v>1.7</v>
      </c>
      <c r="AA2793" s="1" t="s">
        <v>39</v>
      </c>
    </row>
    <row r="2794" spans="1:28" x14ac:dyDescent="0.3">
      <c r="A2794" s="1" t="s">
        <v>7854</v>
      </c>
      <c r="B2794" s="1" t="s">
        <v>7855</v>
      </c>
      <c r="C2794" s="1" t="s">
        <v>675</v>
      </c>
      <c r="D2794" s="1" t="s">
        <v>3393</v>
      </c>
      <c r="E2794">
        <v>4</v>
      </c>
      <c r="F2794">
        <v>19</v>
      </c>
      <c r="G2794" s="1" t="s">
        <v>44</v>
      </c>
      <c r="H2794" s="2">
        <v>46003</v>
      </c>
      <c r="I2794" s="1" t="s">
        <v>675</v>
      </c>
      <c r="J2794" s="1" t="s">
        <v>327</v>
      </c>
      <c r="K2794" s="1" t="s">
        <v>3393</v>
      </c>
      <c r="L2794" s="2">
        <v>45996</v>
      </c>
      <c r="M2794">
        <v>5</v>
      </c>
      <c r="N2794">
        <v>20</v>
      </c>
      <c r="O2794">
        <v>0</v>
      </c>
      <c r="P2794">
        <v>1930.4</v>
      </c>
      <c r="Q2794" s="1" t="s">
        <v>675</v>
      </c>
      <c r="R2794" s="1" t="s">
        <v>675</v>
      </c>
      <c r="S2794" s="1" t="s">
        <v>677</v>
      </c>
      <c r="T2794" s="1" t="s">
        <v>75</v>
      </c>
      <c r="U2794" s="1" t="s">
        <v>237</v>
      </c>
      <c r="V2794">
        <v>2413</v>
      </c>
      <c r="W2794" s="1" t="s">
        <v>329</v>
      </c>
      <c r="X2794" s="1" t="s">
        <v>59</v>
      </c>
      <c r="Y2794" s="2">
        <v>43819</v>
      </c>
      <c r="Z2794">
        <v>6</v>
      </c>
      <c r="AA2794" s="1" t="s">
        <v>39</v>
      </c>
    </row>
    <row r="2795" spans="1:28" x14ac:dyDescent="0.3">
      <c r="A2795" s="1" t="s">
        <v>7856</v>
      </c>
      <c r="B2795" s="1" t="s">
        <v>7857</v>
      </c>
      <c r="C2795" s="1" t="s">
        <v>579</v>
      </c>
      <c r="D2795" s="1" t="s">
        <v>2788</v>
      </c>
      <c r="E2795">
        <v>3</v>
      </c>
      <c r="F2795">
        <v>37</v>
      </c>
      <c r="G2795" s="1" t="s">
        <v>32</v>
      </c>
      <c r="H2795" s="2">
        <v>45907</v>
      </c>
      <c r="I2795" s="1" t="s">
        <v>579</v>
      </c>
      <c r="J2795" s="1" t="s">
        <v>284</v>
      </c>
      <c r="K2795" s="1" t="s">
        <v>2788</v>
      </c>
      <c r="L2795" s="2">
        <v>45890</v>
      </c>
      <c r="M2795">
        <v>6</v>
      </c>
      <c r="N2795">
        <v>0</v>
      </c>
      <c r="O2795">
        <v>0</v>
      </c>
      <c r="P2795">
        <v>1405</v>
      </c>
      <c r="Q2795" s="1" t="s">
        <v>579</v>
      </c>
      <c r="R2795" s="1" t="s">
        <v>579</v>
      </c>
      <c r="S2795" s="1" t="s">
        <v>581</v>
      </c>
      <c r="T2795" s="1" t="s">
        <v>56</v>
      </c>
      <c r="U2795" s="1" t="s">
        <v>117</v>
      </c>
      <c r="V2795">
        <v>1405</v>
      </c>
      <c r="W2795" s="1" t="s">
        <v>286</v>
      </c>
      <c r="X2795" s="1" t="s">
        <v>127</v>
      </c>
      <c r="Y2795" s="2">
        <v>45629</v>
      </c>
      <c r="Z2795">
        <v>1.1000000000000001</v>
      </c>
      <c r="AA2795" s="1" t="s">
        <v>39</v>
      </c>
    </row>
    <row r="2796" spans="1:28" x14ac:dyDescent="0.3">
      <c r="A2796" s="1" t="s">
        <v>7858</v>
      </c>
      <c r="B2796" s="1" t="s">
        <v>7859</v>
      </c>
      <c r="C2796" s="1" t="s">
        <v>1090</v>
      </c>
      <c r="D2796" s="1" t="s">
        <v>7860</v>
      </c>
      <c r="E2796">
        <v>2</v>
      </c>
      <c r="F2796">
        <v>70</v>
      </c>
      <c r="G2796" s="1" t="s">
        <v>44</v>
      </c>
      <c r="H2796" s="2">
        <v>45818</v>
      </c>
      <c r="I2796" s="1" t="s">
        <v>1090</v>
      </c>
      <c r="J2796" s="1" t="s">
        <v>73</v>
      </c>
      <c r="K2796" s="1" t="s">
        <v>7860</v>
      </c>
      <c r="L2796" s="2">
        <v>45810</v>
      </c>
      <c r="M2796">
        <v>7</v>
      </c>
      <c r="N2796">
        <v>0</v>
      </c>
      <c r="O2796">
        <v>0</v>
      </c>
      <c r="P2796">
        <v>1873</v>
      </c>
      <c r="Q2796" s="1" t="s">
        <v>1090</v>
      </c>
      <c r="R2796" s="1" t="s">
        <v>1090</v>
      </c>
      <c r="S2796" s="1" t="s">
        <v>1092</v>
      </c>
      <c r="T2796" s="1" t="s">
        <v>35</v>
      </c>
      <c r="U2796" s="1" t="s">
        <v>36</v>
      </c>
      <c r="V2796">
        <v>1873</v>
      </c>
      <c r="W2796" s="1" t="s">
        <v>77</v>
      </c>
      <c r="X2796" s="1" t="s">
        <v>38</v>
      </c>
      <c r="Y2796" s="2">
        <v>44193</v>
      </c>
      <c r="Z2796">
        <v>5</v>
      </c>
      <c r="AA2796" s="1" t="s">
        <v>49</v>
      </c>
      <c r="AB2796">
        <v>1</v>
      </c>
    </row>
    <row r="2797" spans="1:28" x14ac:dyDescent="0.3">
      <c r="A2797" s="1" t="s">
        <v>7861</v>
      </c>
      <c r="B2797" s="1" t="s">
        <v>7862</v>
      </c>
      <c r="C2797" s="1" t="s">
        <v>1186</v>
      </c>
      <c r="D2797" s="1" t="s">
        <v>4102</v>
      </c>
      <c r="E2797">
        <v>4</v>
      </c>
      <c r="F2797">
        <v>38</v>
      </c>
      <c r="G2797" s="1" t="s">
        <v>44</v>
      </c>
      <c r="H2797" s="2">
        <v>45779</v>
      </c>
      <c r="I2797" s="1" t="s">
        <v>1186</v>
      </c>
      <c r="J2797" s="1" t="s">
        <v>159</v>
      </c>
      <c r="K2797" s="1" t="s">
        <v>4102</v>
      </c>
      <c r="L2797" s="2">
        <v>45765</v>
      </c>
      <c r="M2797">
        <v>6</v>
      </c>
      <c r="N2797">
        <v>10</v>
      </c>
      <c r="O2797">
        <v>0</v>
      </c>
      <c r="P2797">
        <v>778.5</v>
      </c>
      <c r="Q2797" s="1" t="s">
        <v>1186</v>
      </c>
      <c r="R2797" s="1" t="s">
        <v>1186</v>
      </c>
      <c r="S2797" s="1" t="s">
        <v>1188</v>
      </c>
      <c r="T2797" s="1" t="s">
        <v>90</v>
      </c>
      <c r="U2797" s="1" t="s">
        <v>39</v>
      </c>
      <c r="V2797">
        <v>865</v>
      </c>
      <c r="W2797" s="1" t="s">
        <v>161</v>
      </c>
      <c r="X2797" s="1" t="s">
        <v>59</v>
      </c>
      <c r="Y2797" s="2">
        <v>43812</v>
      </c>
      <c r="Z2797">
        <v>6.1</v>
      </c>
      <c r="AA2797" s="1" t="s">
        <v>39</v>
      </c>
    </row>
    <row r="2798" spans="1:28" x14ac:dyDescent="0.3">
      <c r="A2798" s="1" t="s">
        <v>7863</v>
      </c>
      <c r="B2798" s="1" t="s">
        <v>7864</v>
      </c>
      <c r="C2798" s="1" t="s">
        <v>675</v>
      </c>
      <c r="D2798" s="1" t="s">
        <v>7865</v>
      </c>
      <c r="E2798">
        <v>4</v>
      </c>
      <c r="F2798">
        <v>37</v>
      </c>
      <c r="G2798" s="1" t="s">
        <v>44</v>
      </c>
      <c r="H2798" s="2">
        <v>45955</v>
      </c>
      <c r="I2798" s="1" t="s">
        <v>675</v>
      </c>
      <c r="J2798" s="1" t="s">
        <v>291</v>
      </c>
      <c r="K2798" s="1" t="s">
        <v>7865</v>
      </c>
      <c r="L2798" s="2">
        <v>45943</v>
      </c>
      <c r="M2798">
        <v>4</v>
      </c>
      <c r="N2798">
        <v>5</v>
      </c>
      <c r="O2798">
        <v>0</v>
      </c>
      <c r="P2798">
        <v>2292.35</v>
      </c>
      <c r="Q2798" s="1" t="s">
        <v>675</v>
      </c>
      <c r="R2798" s="1" t="s">
        <v>675</v>
      </c>
      <c r="S2798" s="1" t="s">
        <v>677</v>
      </c>
      <c r="T2798" s="1" t="s">
        <v>75</v>
      </c>
      <c r="U2798" s="1" t="s">
        <v>237</v>
      </c>
      <c r="V2798">
        <v>2413</v>
      </c>
      <c r="W2798" s="1" t="s">
        <v>293</v>
      </c>
      <c r="X2798" s="1" t="s">
        <v>48</v>
      </c>
      <c r="Y2798" s="2">
        <v>44560</v>
      </c>
      <c r="Z2798">
        <v>4</v>
      </c>
      <c r="AA2798" s="1" t="s">
        <v>39</v>
      </c>
    </row>
    <row r="2799" spans="1:28" x14ac:dyDescent="0.3">
      <c r="A2799" s="1" t="s">
        <v>7866</v>
      </c>
      <c r="B2799" s="1" t="s">
        <v>7867</v>
      </c>
      <c r="C2799" s="1" t="s">
        <v>1764</v>
      </c>
      <c r="D2799" s="1" t="s">
        <v>3764</v>
      </c>
      <c r="E2799">
        <v>4</v>
      </c>
      <c r="F2799">
        <v>39</v>
      </c>
      <c r="G2799" s="1" t="s">
        <v>44</v>
      </c>
      <c r="H2799" s="2">
        <v>45764</v>
      </c>
      <c r="I2799" s="1" t="s">
        <v>1764</v>
      </c>
      <c r="J2799" s="1" t="s">
        <v>229</v>
      </c>
      <c r="K2799" s="1" t="s">
        <v>3764</v>
      </c>
      <c r="L2799" s="2">
        <v>45755</v>
      </c>
      <c r="M2799">
        <v>6</v>
      </c>
      <c r="N2799">
        <v>0</v>
      </c>
      <c r="O2799">
        <v>0</v>
      </c>
      <c r="P2799">
        <v>2180</v>
      </c>
      <c r="Q2799" s="1" t="s">
        <v>1764</v>
      </c>
      <c r="R2799" s="1" t="s">
        <v>1764</v>
      </c>
      <c r="S2799" s="1" t="s">
        <v>1766</v>
      </c>
      <c r="T2799" s="1" t="s">
        <v>56</v>
      </c>
      <c r="U2799" s="1" t="s">
        <v>57</v>
      </c>
      <c r="V2799">
        <v>2180</v>
      </c>
      <c r="W2799" s="1" t="s">
        <v>231</v>
      </c>
      <c r="X2799" s="1" t="s">
        <v>127</v>
      </c>
      <c r="Y2799" s="2">
        <v>43596</v>
      </c>
      <c r="Z2799">
        <v>6.6</v>
      </c>
      <c r="AA2799" s="1" t="s">
        <v>39</v>
      </c>
    </row>
    <row r="2800" spans="1:28" x14ac:dyDescent="0.3">
      <c r="A2800" s="1" t="s">
        <v>7868</v>
      </c>
      <c r="B2800" s="1" t="s">
        <v>7869</v>
      </c>
      <c r="C2800" s="1" t="s">
        <v>1616</v>
      </c>
      <c r="D2800" s="1" t="s">
        <v>2337</v>
      </c>
      <c r="E2800">
        <v>5</v>
      </c>
      <c r="F2800">
        <v>76</v>
      </c>
      <c r="G2800" s="1" t="s">
        <v>44</v>
      </c>
      <c r="H2800" s="2">
        <v>45714</v>
      </c>
      <c r="I2800" s="1" t="s">
        <v>1616</v>
      </c>
      <c r="J2800" s="1" t="s">
        <v>549</v>
      </c>
      <c r="K2800" s="1" t="s">
        <v>2337</v>
      </c>
      <c r="L2800" s="2">
        <v>45698</v>
      </c>
      <c r="M2800">
        <v>6</v>
      </c>
      <c r="N2800">
        <v>5</v>
      </c>
      <c r="O2800">
        <v>0</v>
      </c>
      <c r="P2800">
        <v>4649.3</v>
      </c>
      <c r="Q2800" s="1" t="s">
        <v>1616</v>
      </c>
      <c r="R2800" s="1" t="s">
        <v>1616</v>
      </c>
      <c r="S2800" s="1" t="s">
        <v>1617</v>
      </c>
      <c r="T2800" s="1" t="s">
        <v>90</v>
      </c>
      <c r="U2800" s="1" t="s">
        <v>266</v>
      </c>
      <c r="V2800">
        <v>4894</v>
      </c>
      <c r="W2800" s="1" t="s">
        <v>550</v>
      </c>
      <c r="X2800" s="1" t="s">
        <v>38</v>
      </c>
      <c r="Y2800" s="2">
        <v>45530</v>
      </c>
      <c r="Z2800">
        <v>1.3</v>
      </c>
      <c r="AA2800" s="1" t="s">
        <v>39</v>
      </c>
    </row>
    <row r="2801" spans="1:28" x14ac:dyDescent="0.3">
      <c r="A2801" s="1" t="s">
        <v>7870</v>
      </c>
      <c r="B2801" s="1" t="s">
        <v>7871</v>
      </c>
      <c r="C2801" s="1" t="s">
        <v>71</v>
      </c>
      <c r="D2801" s="1" t="s">
        <v>2367</v>
      </c>
      <c r="E2801">
        <v>5</v>
      </c>
      <c r="F2801">
        <v>13</v>
      </c>
      <c r="G2801" s="1" t="s">
        <v>44</v>
      </c>
      <c r="H2801" s="2">
        <v>45729</v>
      </c>
      <c r="I2801" s="1" t="s">
        <v>71</v>
      </c>
      <c r="J2801" s="1" t="s">
        <v>264</v>
      </c>
      <c r="K2801" s="1" t="s">
        <v>2367</v>
      </c>
      <c r="L2801" s="2">
        <v>45724</v>
      </c>
      <c r="M2801">
        <v>3</v>
      </c>
      <c r="N2801">
        <v>0</v>
      </c>
      <c r="O2801">
        <v>0</v>
      </c>
      <c r="P2801">
        <v>12857</v>
      </c>
      <c r="Q2801" s="1" t="s">
        <v>71</v>
      </c>
      <c r="R2801" s="1" t="s">
        <v>71</v>
      </c>
      <c r="S2801" s="1" t="s">
        <v>74</v>
      </c>
      <c r="T2801" s="1" t="s">
        <v>75</v>
      </c>
      <c r="U2801" s="1" t="s">
        <v>76</v>
      </c>
      <c r="V2801">
        <v>12857</v>
      </c>
      <c r="W2801" s="1" t="s">
        <v>267</v>
      </c>
      <c r="X2801" s="1" t="s">
        <v>268</v>
      </c>
      <c r="Y2801" s="2">
        <v>43207</v>
      </c>
      <c r="Z2801">
        <v>7.7</v>
      </c>
      <c r="AA2801" s="1" t="s">
        <v>39</v>
      </c>
    </row>
    <row r="2802" spans="1:28" x14ac:dyDescent="0.3">
      <c r="A2802" s="1" t="s">
        <v>7872</v>
      </c>
      <c r="B2802" s="1" t="s">
        <v>7873</v>
      </c>
      <c r="C2802" s="1" t="s">
        <v>587</v>
      </c>
      <c r="D2802" s="1" t="s">
        <v>7874</v>
      </c>
      <c r="E2802">
        <v>2</v>
      </c>
      <c r="F2802">
        <v>59</v>
      </c>
      <c r="G2802" s="1" t="s">
        <v>32</v>
      </c>
      <c r="H2802" s="2">
        <v>45771</v>
      </c>
      <c r="I2802" s="1" t="s">
        <v>587</v>
      </c>
      <c r="J2802" s="1" t="s">
        <v>298</v>
      </c>
      <c r="K2802" s="1" t="s">
        <v>7874</v>
      </c>
      <c r="L2802" s="2">
        <v>45754</v>
      </c>
      <c r="M2802">
        <v>4</v>
      </c>
      <c r="N2802">
        <v>0</v>
      </c>
      <c r="O2802">
        <v>1</v>
      </c>
      <c r="P2802">
        <v>1637</v>
      </c>
      <c r="Q2802" s="1" t="s">
        <v>587</v>
      </c>
      <c r="R2802" s="1" t="s">
        <v>587</v>
      </c>
      <c r="S2802" s="1" t="s">
        <v>588</v>
      </c>
      <c r="T2802" s="1" t="s">
        <v>35</v>
      </c>
      <c r="U2802" s="1" t="s">
        <v>36</v>
      </c>
      <c r="V2802">
        <v>1637</v>
      </c>
      <c r="W2802" s="1" t="s">
        <v>301</v>
      </c>
      <c r="X2802" s="1" t="s">
        <v>137</v>
      </c>
      <c r="Y2802" s="2">
        <v>44620</v>
      </c>
      <c r="Z2802">
        <v>3.8</v>
      </c>
      <c r="AA2802" s="1" t="s">
        <v>68</v>
      </c>
      <c r="AB2802">
        <v>1</v>
      </c>
    </row>
    <row r="2803" spans="1:28" x14ac:dyDescent="0.3">
      <c r="A2803" s="1" t="s">
        <v>7875</v>
      </c>
      <c r="B2803" s="1" t="s">
        <v>7876</v>
      </c>
      <c r="C2803" s="1" t="s">
        <v>1037</v>
      </c>
      <c r="D2803" s="1" t="s">
        <v>2840</v>
      </c>
      <c r="E2803">
        <v>4</v>
      </c>
      <c r="F2803">
        <v>32</v>
      </c>
      <c r="G2803" s="1" t="s">
        <v>44</v>
      </c>
      <c r="H2803" s="2">
        <v>45930</v>
      </c>
      <c r="I2803" s="1" t="s">
        <v>1037</v>
      </c>
      <c r="J2803" s="1" t="s">
        <v>33</v>
      </c>
      <c r="K2803" s="1" t="s">
        <v>2840</v>
      </c>
      <c r="L2803" s="2">
        <v>45914</v>
      </c>
      <c r="M2803">
        <v>5</v>
      </c>
      <c r="N2803">
        <v>20</v>
      </c>
      <c r="O2803">
        <v>0</v>
      </c>
      <c r="P2803">
        <v>4325.6000000000004</v>
      </c>
      <c r="Q2803" s="1" t="s">
        <v>1037</v>
      </c>
      <c r="R2803" s="1" t="s">
        <v>1037</v>
      </c>
      <c r="S2803" s="1" t="s">
        <v>1039</v>
      </c>
      <c r="T2803" s="1" t="s">
        <v>107</v>
      </c>
      <c r="U2803" s="1" t="s">
        <v>108</v>
      </c>
      <c r="V2803">
        <v>5407</v>
      </c>
      <c r="W2803" s="1" t="s">
        <v>37</v>
      </c>
      <c r="X2803" s="1" t="s">
        <v>38</v>
      </c>
      <c r="Y2803" s="2">
        <v>43032</v>
      </c>
      <c r="Z2803">
        <v>8.1999999999999993</v>
      </c>
      <c r="AA2803" s="1" t="s">
        <v>39</v>
      </c>
    </row>
    <row r="2804" spans="1:28" x14ac:dyDescent="0.3">
      <c r="A2804" s="1" t="s">
        <v>7877</v>
      </c>
      <c r="B2804" s="1" t="s">
        <v>7878</v>
      </c>
      <c r="C2804" s="1" t="s">
        <v>176</v>
      </c>
      <c r="D2804" s="1" t="s">
        <v>2607</v>
      </c>
      <c r="E2804">
        <v>3</v>
      </c>
      <c r="F2804">
        <v>55</v>
      </c>
      <c r="G2804" s="1" t="s">
        <v>44</v>
      </c>
      <c r="H2804" s="2">
        <v>45947</v>
      </c>
      <c r="I2804" s="1" t="s">
        <v>176</v>
      </c>
      <c r="J2804" s="1" t="s">
        <v>446</v>
      </c>
      <c r="K2804" s="1" t="s">
        <v>2607</v>
      </c>
      <c r="L2804" s="2">
        <v>45938</v>
      </c>
      <c r="M2804">
        <v>6</v>
      </c>
      <c r="N2804">
        <v>15</v>
      </c>
      <c r="O2804">
        <v>0</v>
      </c>
      <c r="P2804">
        <v>4510.1000000000004</v>
      </c>
      <c r="Q2804" s="1" t="s">
        <v>176</v>
      </c>
      <c r="R2804" s="1" t="s">
        <v>176</v>
      </c>
      <c r="S2804" s="1" t="s">
        <v>178</v>
      </c>
      <c r="T2804" s="1" t="s">
        <v>107</v>
      </c>
      <c r="U2804" s="1" t="s">
        <v>125</v>
      </c>
      <c r="V2804">
        <v>5306</v>
      </c>
      <c r="W2804" s="1" t="s">
        <v>447</v>
      </c>
      <c r="X2804" s="1" t="s">
        <v>127</v>
      </c>
      <c r="Y2804" s="2">
        <v>45409</v>
      </c>
      <c r="Z2804">
        <v>1.7</v>
      </c>
      <c r="AA2804" s="1" t="s">
        <v>39</v>
      </c>
    </row>
    <row r="2805" spans="1:28" x14ac:dyDescent="0.3">
      <c r="A2805" s="1" t="s">
        <v>7879</v>
      </c>
      <c r="B2805" s="1" t="s">
        <v>7880</v>
      </c>
      <c r="C2805" s="1" t="s">
        <v>3148</v>
      </c>
      <c r="D2805" s="1" t="s">
        <v>2851</v>
      </c>
      <c r="E2805">
        <v>4</v>
      </c>
      <c r="F2805">
        <v>23</v>
      </c>
      <c r="G2805" s="1" t="s">
        <v>44</v>
      </c>
      <c r="H2805" s="2">
        <v>45805</v>
      </c>
      <c r="I2805" s="1" t="s">
        <v>3148</v>
      </c>
      <c r="J2805" s="1" t="s">
        <v>33</v>
      </c>
      <c r="K2805" s="1" t="s">
        <v>2851</v>
      </c>
      <c r="L2805" s="2">
        <v>45787</v>
      </c>
      <c r="M2805">
        <v>12</v>
      </c>
      <c r="N2805">
        <v>0</v>
      </c>
      <c r="O2805">
        <v>0</v>
      </c>
      <c r="P2805">
        <v>1040</v>
      </c>
      <c r="Q2805" s="1" t="s">
        <v>3148</v>
      </c>
      <c r="R2805" s="1" t="s">
        <v>3148</v>
      </c>
      <c r="S2805" s="1" t="s">
        <v>3150</v>
      </c>
      <c r="T2805" s="1" t="s">
        <v>134</v>
      </c>
      <c r="U2805" s="1" t="s">
        <v>378</v>
      </c>
      <c r="V2805">
        <v>1040</v>
      </c>
      <c r="W2805" s="1" t="s">
        <v>37</v>
      </c>
      <c r="X2805" s="1" t="s">
        <v>38</v>
      </c>
      <c r="Y2805" s="2">
        <v>43032</v>
      </c>
      <c r="Z2805">
        <v>8.1999999999999993</v>
      </c>
      <c r="AA2805" s="1" t="s">
        <v>39</v>
      </c>
    </row>
    <row r="2806" spans="1:28" x14ac:dyDescent="0.3">
      <c r="A2806" s="1" t="s">
        <v>7881</v>
      </c>
      <c r="B2806" s="1" t="s">
        <v>7882</v>
      </c>
      <c r="C2806" s="1" t="s">
        <v>762</v>
      </c>
      <c r="D2806" s="1" t="s">
        <v>7883</v>
      </c>
      <c r="E2806">
        <v>5</v>
      </c>
      <c r="F2806">
        <v>57</v>
      </c>
      <c r="G2806" s="1" t="s">
        <v>44</v>
      </c>
      <c r="H2806" s="2">
        <v>45911</v>
      </c>
      <c r="I2806" s="1" t="s">
        <v>762</v>
      </c>
      <c r="J2806" s="1" t="s">
        <v>592</v>
      </c>
      <c r="K2806" s="1" t="s">
        <v>7883</v>
      </c>
      <c r="L2806" s="2">
        <v>45891</v>
      </c>
      <c r="M2806">
        <v>7</v>
      </c>
      <c r="N2806">
        <v>10</v>
      </c>
      <c r="O2806">
        <v>0</v>
      </c>
      <c r="P2806">
        <v>557.1</v>
      </c>
      <c r="Q2806" s="1" t="s">
        <v>762</v>
      </c>
      <c r="R2806" s="1" t="s">
        <v>762</v>
      </c>
      <c r="S2806" s="1" t="s">
        <v>764</v>
      </c>
      <c r="T2806" s="1" t="s">
        <v>90</v>
      </c>
      <c r="U2806" s="1" t="s">
        <v>185</v>
      </c>
      <c r="V2806">
        <v>619</v>
      </c>
      <c r="W2806" s="1" t="s">
        <v>593</v>
      </c>
      <c r="X2806" s="1" t="s">
        <v>127</v>
      </c>
      <c r="Y2806" s="2">
        <v>44133</v>
      </c>
      <c r="Z2806">
        <v>5.2</v>
      </c>
      <c r="AA2806" s="1" t="s">
        <v>39</v>
      </c>
    </row>
    <row r="2807" spans="1:28" x14ac:dyDescent="0.3">
      <c r="A2807" s="1" t="s">
        <v>7884</v>
      </c>
      <c r="B2807" s="1" t="s">
        <v>7885</v>
      </c>
      <c r="C2807" s="1" t="s">
        <v>480</v>
      </c>
      <c r="D2807" s="1" t="s">
        <v>3664</v>
      </c>
      <c r="E2807">
        <v>2</v>
      </c>
      <c r="F2807">
        <v>65</v>
      </c>
      <c r="G2807" s="1" t="s">
        <v>32</v>
      </c>
      <c r="H2807" s="2">
        <v>45961</v>
      </c>
      <c r="I2807" s="1" t="s">
        <v>480</v>
      </c>
      <c r="J2807" s="1" t="s">
        <v>64</v>
      </c>
      <c r="K2807" s="1" t="s">
        <v>3664</v>
      </c>
      <c r="L2807" s="2">
        <v>45955</v>
      </c>
      <c r="M2807">
        <v>4</v>
      </c>
      <c r="N2807">
        <v>0</v>
      </c>
      <c r="O2807">
        <v>0</v>
      </c>
      <c r="P2807">
        <v>385</v>
      </c>
      <c r="Q2807" s="1" t="s">
        <v>480</v>
      </c>
      <c r="R2807" s="1" t="s">
        <v>480</v>
      </c>
      <c r="S2807" s="1" t="s">
        <v>482</v>
      </c>
      <c r="T2807" s="1" t="s">
        <v>35</v>
      </c>
      <c r="U2807" s="1" t="s">
        <v>167</v>
      </c>
      <c r="V2807">
        <v>385</v>
      </c>
      <c r="W2807" s="1" t="s">
        <v>67</v>
      </c>
      <c r="X2807" s="1" t="s">
        <v>59</v>
      </c>
      <c r="Y2807" s="2">
        <v>44275</v>
      </c>
      <c r="Z2807">
        <v>4.8</v>
      </c>
      <c r="AA2807" s="1" t="s">
        <v>173</v>
      </c>
      <c r="AB2807">
        <v>1</v>
      </c>
    </row>
    <row r="2808" spans="1:28" x14ac:dyDescent="0.3">
      <c r="A2808" s="1" t="s">
        <v>7886</v>
      </c>
      <c r="B2808" s="1" t="s">
        <v>7887</v>
      </c>
      <c r="C2808" s="1" t="s">
        <v>2736</v>
      </c>
      <c r="D2808" s="1" t="s">
        <v>3102</v>
      </c>
      <c r="E2808">
        <v>4</v>
      </c>
      <c r="F2808">
        <v>50</v>
      </c>
      <c r="G2808" s="1" t="s">
        <v>44</v>
      </c>
      <c r="H2808" s="2">
        <v>45790</v>
      </c>
      <c r="I2808" s="1" t="s">
        <v>2736</v>
      </c>
      <c r="J2808" s="1" t="s">
        <v>376</v>
      </c>
      <c r="K2808" s="1" t="s">
        <v>3102</v>
      </c>
      <c r="L2808" s="2">
        <v>45782</v>
      </c>
      <c r="M2808">
        <v>4</v>
      </c>
      <c r="N2808">
        <v>10</v>
      </c>
      <c r="O2808">
        <v>0</v>
      </c>
      <c r="P2808">
        <v>1153.8</v>
      </c>
      <c r="Q2808" s="1" t="s">
        <v>2736</v>
      </c>
      <c r="R2808" s="1" t="s">
        <v>2736</v>
      </c>
      <c r="S2808" s="1" t="s">
        <v>2738</v>
      </c>
      <c r="T2808" s="1" t="s">
        <v>90</v>
      </c>
      <c r="U2808" s="1" t="s">
        <v>185</v>
      </c>
      <c r="V2808">
        <v>1282</v>
      </c>
      <c r="W2808" s="1" t="s">
        <v>379</v>
      </c>
      <c r="X2808" s="1" t="s">
        <v>48</v>
      </c>
      <c r="Y2808" s="2">
        <v>45419</v>
      </c>
      <c r="Z2808">
        <v>1.7</v>
      </c>
      <c r="AA2808" s="1" t="s">
        <v>39</v>
      </c>
    </row>
    <row r="2809" spans="1:28" x14ac:dyDescent="0.3">
      <c r="A2809" s="1" t="s">
        <v>7888</v>
      </c>
      <c r="B2809" s="1" t="s">
        <v>7889</v>
      </c>
      <c r="C2809" s="1" t="s">
        <v>71</v>
      </c>
      <c r="D2809" s="1" t="s">
        <v>7890</v>
      </c>
      <c r="E2809">
        <v>3</v>
      </c>
      <c r="F2809">
        <v>69</v>
      </c>
      <c r="G2809" s="1" t="s">
        <v>44</v>
      </c>
      <c r="H2809" s="2">
        <v>45900</v>
      </c>
      <c r="I2809" s="1" t="s">
        <v>71</v>
      </c>
      <c r="J2809" s="1" t="s">
        <v>215</v>
      </c>
      <c r="K2809" s="1" t="s">
        <v>7890</v>
      </c>
      <c r="L2809" s="2">
        <v>45885</v>
      </c>
      <c r="M2809">
        <v>5</v>
      </c>
      <c r="N2809">
        <v>20</v>
      </c>
      <c r="O2809">
        <v>0</v>
      </c>
      <c r="P2809">
        <v>10285.6</v>
      </c>
      <c r="Q2809" s="1" t="s">
        <v>71</v>
      </c>
      <c r="R2809" s="1" t="s">
        <v>71</v>
      </c>
      <c r="S2809" s="1" t="s">
        <v>74</v>
      </c>
      <c r="T2809" s="1" t="s">
        <v>75</v>
      </c>
      <c r="U2809" s="1" t="s">
        <v>76</v>
      </c>
      <c r="V2809">
        <v>12857</v>
      </c>
      <c r="W2809" s="1" t="s">
        <v>216</v>
      </c>
      <c r="X2809" s="1" t="s">
        <v>127</v>
      </c>
      <c r="Y2809" s="2">
        <v>45659</v>
      </c>
      <c r="Z2809">
        <v>1</v>
      </c>
      <c r="AA2809" s="1" t="s">
        <v>39</v>
      </c>
    </row>
    <row r="2810" spans="1:28" x14ac:dyDescent="0.3">
      <c r="A2810" s="1" t="s">
        <v>7891</v>
      </c>
      <c r="B2810" s="1" t="s">
        <v>7892</v>
      </c>
      <c r="C2810" s="1" t="s">
        <v>2366</v>
      </c>
      <c r="D2810" s="1" t="s">
        <v>4003</v>
      </c>
      <c r="E2810">
        <v>4</v>
      </c>
      <c r="F2810">
        <v>45</v>
      </c>
      <c r="G2810" s="1" t="s">
        <v>32</v>
      </c>
      <c r="H2810" s="2">
        <v>45965</v>
      </c>
      <c r="I2810" s="1" t="s">
        <v>2366</v>
      </c>
      <c r="J2810" s="1" t="s">
        <v>221</v>
      </c>
      <c r="K2810" s="1" t="s">
        <v>4003</v>
      </c>
      <c r="L2810" s="2">
        <v>45952</v>
      </c>
      <c r="M2810">
        <v>5</v>
      </c>
      <c r="N2810">
        <v>0</v>
      </c>
      <c r="O2810">
        <v>0</v>
      </c>
      <c r="P2810">
        <v>544</v>
      </c>
      <c r="Q2810" s="1" t="s">
        <v>2366</v>
      </c>
      <c r="R2810" s="1" t="s">
        <v>2366</v>
      </c>
      <c r="S2810" s="1" t="s">
        <v>2368</v>
      </c>
      <c r="T2810" s="1" t="s">
        <v>107</v>
      </c>
      <c r="U2810" s="1" t="s">
        <v>416</v>
      </c>
      <c r="V2810">
        <v>544</v>
      </c>
      <c r="W2810" s="1" t="s">
        <v>224</v>
      </c>
      <c r="X2810" s="1" t="s">
        <v>137</v>
      </c>
      <c r="Y2810" s="2">
        <v>44532</v>
      </c>
      <c r="Z2810">
        <v>4.0999999999999996</v>
      </c>
      <c r="AA2810" s="1" t="s">
        <v>39</v>
      </c>
    </row>
    <row r="2811" spans="1:28" x14ac:dyDescent="0.3">
      <c r="A2811" s="1" t="s">
        <v>7893</v>
      </c>
      <c r="B2811" s="1" t="s">
        <v>7894</v>
      </c>
      <c r="C2811" s="1" t="s">
        <v>1194</v>
      </c>
      <c r="D2811" s="1" t="s">
        <v>7895</v>
      </c>
      <c r="E2811">
        <v>5</v>
      </c>
      <c r="F2811">
        <v>69</v>
      </c>
      <c r="G2811" s="1" t="s">
        <v>32</v>
      </c>
      <c r="H2811" s="2">
        <v>45802</v>
      </c>
      <c r="I2811" s="1" t="s">
        <v>1194</v>
      </c>
      <c r="J2811" s="1" t="s">
        <v>197</v>
      </c>
      <c r="K2811" s="1" t="s">
        <v>7895</v>
      </c>
      <c r="L2811" s="2">
        <v>45793</v>
      </c>
      <c r="M2811">
        <v>4</v>
      </c>
      <c r="N2811">
        <v>40</v>
      </c>
      <c r="O2811">
        <v>0</v>
      </c>
      <c r="P2811">
        <v>587.4</v>
      </c>
      <c r="Q2811" s="1" t="s">
        <v>1194</v>
      </c>
      <c r="R2811" s="1" t="s">
        <v>1194</v>
      </c>
      <c r="S2811" s="1" t="s">
        <v>1196</v>
      </c>
      <c r="T2811" s="1" t="s">
        <v>35</v>
      </c>
      <c r="U2811" s="1" t="s">
        <v>167</v>
      </c>
      <c r="V2811">
        <v>979</v>
      </c>
      <c r="W2811" s="1" t="s">
        <v>199</v>
      </c>
      <c r="X2811" s="1" t="s">
        <v>59</v>
      </c>
      <c r="Y2811" s="2">
        <v>43613</v>
      </c>
      <c r="Z2811">
        <v>6.6</v>
      </c>
      <c r="AA2811" s="1" t="s">
        <v>39</v>
      </c>
    </row>
    <row r="2812" spans="1:28" x14ac:dyDescent="0.3">
      <c r="A2812" s="1" t="s">
        <v>7896</v>
      </c>
      <c r="B2812" s="1" t="s">
        <v>7897</v>
      </c>
      <c r="C2812" s="1" t="s">
        <v>780</v>
      </c>
      <c r="D2812" s="1" t="s">
        <v>7420</v>
      </c>
      <c r="E2812">
        <v>3</v>
      </c>
      <c r="F2812">
        <v>116</v>
      </c>
      <c r="G2812" s="1" t="s">
        <v>32</v>
      </c>
      <c r="H2812" s="2">
        <v>45689</v>
      </c>
      <c r="I2812" s="1" t="s">
        <v>780</v>
      </c>
      <c r="J2812" s="1" t="s">
        <v>318</v>
      </c>
      <c r="K2812" s="1" t="s">
        <v>7420</v>
      </c>
      <c r="L2812" s="2">
        <v>45683</v>
      </c>
      <c r="M2812">
        <v>3</v>
      </c>
      <c r="N2812">
        <v>5</v>
      </c>
      <c r="O2812">
        <v>0</v>
      </c>
      <c r="P2812">
        <v>7037.6</v>
      </c>
      <c r="Q2812" s="1" t="s">
        <v>780</v>
      </c>
      <c r="R2812" s="1" t="s">
        <v>780</v>
      </c>
      <c r="S2812" s="1" t="s">
        <v>782</v>
      </c>
      <c r="T2812" s="1" t="s">
        <v>75</v>
      </c>
      <c r="U2812" s="1" t="s">
        <v>76</v>
      </c>
      <c r="V2812">
        <v>7408</v>
      </c>
      <c r="W2812" s="1" t="s">
        <v>319</v>
      </c>
      <c r="X2812" s="1" t="s">
        <v>48</v>
      </c>
      <c r="Y2812" s="2">
        <v>45758</v>
      </c>
      <c r="Z2812">
        <v>0.7</v>
      </c>
      <c r="AA2812" s="1" t="s">
        <v>39</v>
      </c>
    </row>
    <row r="2813" spans="1:28" x14ac:dyDescent="0.3">
      <c r="A2813" s="1" t="s">
        <v>7898</v>
      </c>
      <c r="B2813" s="1" t="s">
        <v>7899</v>
      </c>
      <c r="C2813" s="1" t="s">
        <v>1128</v>
      </c>
      <c r="D2813" s="1" t="s">
        <v>2042</v>
      </c>
      <c r="E2813">
        <v>4</v>
      </c>
      <c r="F2813">
        <v>29</v>
      </c>
      <c r="G2813" s="1" t="s">
        <v>32</v>
      </c>
      <c r="H2813" s="2">
        <v>45689</v>
      </c>
      <c r="I2813" s="1" t="s">
        <v>1128</v>
      </c>
      <c r="J2813" s="1" t="s">
        <v>394</v>
      </c>
      <c r="K2813" s="1" t="s">
        <v>2042</v>
      </c>
      <c r="L2813" s="2">
        <v>45677</v>
      </c>
      <c r="M2813">
        <v>7</v>
      </c>
      <c r="N2813">
        <v>0</v>
      </c>
      <c r="O2813">
        <v>0</v>
      </c>
      <c r="P2813">
        <v>3448</v>
      </c>
      <c r="Q2813" s="1" t="s">
        <v>1128</v>
      </c>
      <c r="R2813" s="1" t="s">
        <v>1128</v>
      </c>
      <c r="S2813" s="1" t="s">
        <v>1130</v>
      </c>
      <c r="T2813" s="1" t="s">
        <v>107</v>
      </c>
      <c r="U2813" s="1" t="s">
        <v>125</v>
      </c>
      <c r="V2813">
        <v>3448</v>
      </c>
      <c r="W2813" s="1" t="s">
        <v>396</v>
      </c>
      <c r="X2813" s="1" t="s">
        <v>127</v>
      </c>
      <c r="Y2813" s="2">
        <v>43220</v>
      </c>
      <c r="Z2813">
        <v>7.7</v>
      </c>
      <c r="AA2813" s="1" t="s">
        <v>39</v>
      </c>
    </row>
    <row r="2814" spans="1:28" x14ac:dyDescent="0.3">
      <c r="A2814" s="1" t="s">
        <v>7900</v>
      </c>
      <c r="B2814" s="1" t="s">
        <v>7901</v>
      </c>
      <c r="C2814" s="1" t="s">
        <v>1107</v>
      </c>
      <c r="D2814" s="1" t="s">
        <v>4158</v>
      </c>
      <c r="E2814">
        <v>3</v>
      </c>
      <c r="F2814">
        <v>50</v>
      </c>
      <c r="G2814" s="1" t="s">
        <v>401</v>
      </c>
      <c r="H2814" s="2">
        <v>45906</v>
      </c>
      <c r="I2814" s="1" t="s">
        <v>1107</v>
      </c>
      <c r="J2814" s="1" t="s">
        <v>150</v>
      </c>
      <c r="K2814" s="1" t="s">
        <v>4158</v>
      </c>
      <c r="L2814" s="2">
        <v>45892</v>
      </c>
      <c r="M2814">
        <v>7</v>
      </c>
      <c r="N2814">
        <v>5</v>
      </c>
      <c r="O2814">
        <v>1</v>
      </c>
      <c r="P2814">
        <v>115.9</v>
      </c>
      <c r="Q2814" s="1" t="s">
        <v>1107</v>
      </c>
      <c r="R2814" s="1" t="s">
        <v>1107</v>
      </c>
      <c r="S2814" s="1" t="s">
        <v>1109</v>
      </c>
      <c r="T2814" s="1" t="s">
        <v>134</v>
      </c>
      <c r="U2814" s="1" t="s">
        <v>366</v>
      </c>
      <c r="V2814">
        <v>122</v>
      </c>
      <c r="W2814" s="1" t="s">
        <v>153</v>
      </c>
      <c r="X2814" s="1" t="s">
        <v>38</v>
      </c>
      <c r="Y2814" s="2">
        <v>45173</v>
      </c>
      <c r="Z2814">
        <v>2.2999999999999998</v>
      </c>
      <c r="AA2814" s="1" t="s">
        <v>84</v>
      </c>
      <c r="AB2814">
        <v>1</v>
      </c>
    </row>
    <row r="2815" spans="1:28" x14ac:dyDescent="0.3">
      <c r="A2815" s="1" t="s">
        <v>7902</v>
      </c>
      <c r="B2815" s="1" t="s">
        <v>7903</v>
      </c>
      <c r="C2815" s="1" t="s">
        <v>157</v>
      </c>
      <c r="D2815" s="1" t="s">
        <v>7904</v>
      </c>
      <c r="E2815">
        <v>4</v>
      </c>
      <c r="F2815">
        <v>33</v>
      </c>
      <c r="G2815" s="1" t="s">
        <v>44</v>
      </c>
      <c r="H2815" s="2">
        <v>45901</v>
      </c>
      <c r="I2815" s="1" t="s">
        <v>157</v>
      </c>
      <c r="J2815" s="1" t="s">
        <v>96</v>
      </c>
      <c r="K2815" s="1" t="s">
        <v>7904</v>
      </c>
      <c r="L2815" s="2">
        <v>45895</v>
      </c>
      <c r="M2815">
        <v>4</v>
      </c>
      <c r="N2815">
        <v>15</v>
      </c>
      <c r="O2815">
        <v>0</v>
      </c>
      <c r="P2815">
        <v>3689</v>
      </c>
      <c r="Q2815" s="1" t="s">
        <v>157</v>
      </c>
      <c r="R2815" s="1" t="s">
        <v>157</v>
      </c>
      <c r="S2815" s="1" t="s">
        <v>160</v>
      </c>
      <c r="T2815" s="1" t="s">
        <v>75</v>
      </c>
      <c r="U2815" s="1" t="s">
        <v>98</v>
      </c>
      <c r="V2815">
        <v>4340</v>
      </c>
      <c r="W2815" s="1" t="s">
        <v>99</v>
      </c>
      <c r="X2815" s="1" t="s">
        <v>100</v>
      </c>
      <c r="Y2815" s="2">
        <v>45629</v>
      </c>
      <c r="Z2815">
        <v>1.1000000000000001</v>
      </c>
      <c r="AA2815" s="1" t="s">
        <v>39</v>
      </c>
    </row>
    <row r="2816" spans="1:28" x14ac:dyDescent="0.3">
      <c r="A2816" s="1" t="s">
        <v>7905</v>
      </c>
      <c r="B2816" s="1" t="s">
        <v>7906</v>
      </c>
      <c r="C2816" s="1" t="s">
        <v>1315</v>
      </c>
      <c r="D2816" s="1" t="s">
        <v>31</v>
      </c>
      <c r="E2816">
        <v>4</v>
      </c>
      <c r="F2816">
        <v>26</v>
      </c>
      <c r="G2816" s="1" t="s">
        <v>44</v>
      </c>
      <c r="H2816" s="2">
        <v>45972</v>
      </c>
      <c r="I2816" s="1" t="s">
        <v>1315</v>
      </c>
      <c r="J2816" s="1" t="s">
        <v>549</v>
      </c>
      <c r="K2816" s="1" t="s">
        <v>31</v>
      </c>
      <c r="L2816" s="2">
        <v>45957</v>
      </c>
      <c r="M2816">
        <v>6</v>
      </c>
      <c r="N2816">
        <v>5</v>
      </c>
      <c r="O2816">
        <v>0</v>
      </c>
      <c r="P2816">
        <v>4541.95</v>
      </c>
      <c r="Q2816" s="1" t="s">
        <v>1315</v>
      </c>
      <c r="R2816" s="1" t="s">
        <v>1315</v>
      </c>
      <c r="S2816" s="1" t="s">
        <v>1317</v>
      </c>
      <c r="T2816" s="1" t="s">
        <v>90</v>
      </c>
      <c r="U2816" s="1" t="s">
        <v>300</v>
      </c>
      <c r="V2816">
        <v>4781</v>
      </c>
      <c r="W2816" s="1" t="s">
        <v>550</v>
      </c>
      <c r="X2816" s="1" t="s">
        <v>38</v>
      </c>
      <c r="Y2816" s="2">
        <v>45530</v>
      </c>
      <c r="Z2816">
        <v>1.3</v>
      </c>
      <c r="AA2816" s="1" t="s">
        <v>192</v>
      </c>
      <c r="AB2816">
        <v>1</v>
      </c>
    </row>
    <row r="2817" spans="1:28" x14ac:dyDescent="0.3">
      <c r="A2817" s="1" t="s">
        <v>7907</v>
      </c>
      <c r="B2817" s="1" t="s">
        <v>7908</v>
      </c>
      <c r="C2817" s="1" t="s">
        <v>247</v>
      </c>
      <c r="D2817" s="1" t="s">
        <v>1396</v>
      </c>
      <c r="E2817">
        <v>3</v>
      </c>
      <c r="F2817">
        <v>90</v>
      </c>
      <c r="G2817" s="1" t="s">
        <v>44</v>
      </c>
      <c r="H2817" s="2">
        <v>45965</v>
      </c>
      <c r="I2817" s="1" t="s">
        <v>247</v>
      </c>
      <c r="J2817" s="1" t="s">
        <v>197</v>
      </c>
      <c r="K2817" s="1" t="s">
        <v>1396</v>
      </c>
      <c r="L2817" s="2">
        <v>45951</v>
      </c>
      <c r="M2817">
        <v>8</v>
      </c>
      <c r="N2817">
        <v>0</v>
      </c>
      <c r="O2817">
        <v>0</v>
      </c>
      <c r="P2817">
        <v>1751</v>
      </c>
      <c r="Q2817" s="1" t="s">
        <v>247</v>
      </c>
      <c r="R2817" s="1" t="s">
        <v>247</v>
      </c>
      <c r="S2817" s="1" t="s">
        <v>249</v>
      </c>
      <c r="T2817" s="1" t="s">
        <v>35</v>
      </c>
      <c r="U2817" s="1" t="s">
        <v>167</v>
      </c>
      <c r="V2817">
        <v>1751</v>
      </c>
      <c r="W2817" s="1" t="s">
        <v>199</v>
      </c>
      <c r="X2817" s="1" t="s">
        <v>59</v>
      </c>
      <c r="Y2817" s="2">
        <v>43613</v>
      </c>
      <c r="Z2817">
        <v>6.6</v>
      </c>
      <c r="AA2817" s="1" t="s">
        <v>39</v>
      </c>
    </row>
    <row r="2818" spans="1:28" x14ac:dyDescent="0.3">
      <c r="A2818" s="1" t="s">
        <v>7909</v>
      </c>
      <c r="B2818" s="1" t="s">
        <v>7910</v>
      </c>
      <c r="C2818" s="1" t="s">
        <v>1764</v>
      </c>
      <c r="D2818" s="1" t="s">
        <v>7911</v>
      </c>
      <c r="E2818">
        <v>4</v>
      </c>
      <c r="F2818">
        <v>68</v>
      </c>
      <c r="G2818" s="1" t="s">
        <v>32</v>
      </c>
      <c r="H2818" s="2">
        <v>45863</v>
      </c>
      <c r="I2818" s="1" t="s">
        <v>1764</v>
      </c>
      <c r="J2818" s="1" t="s">
        <v>357</v>
      </c>
      <c r="K2818" s="1" t="s">
        <v>7911</v>
      </c>
      <c r="L2818" s="2">
        <v>45847</v>
      </c>
      <c r="M2818">
        <v>12</v>
      </c>
      <c r="N2818">
        <v>20</v>
      </c>
      <c r="O2818">
        <v>0</v>
      </c>
      <c r="P2818">
        <v>1744</v>
      </c>
      <c r="Q2818" s="1" t="s">
        <v>1764</v>
      </c>
      <c r="R2818" s="1" t="s">
        <v>1764</v>
      </c>
      <c r="S2818" s="1" t="s">
        <v>1766</v>
      </c>
      <c r="T2818" s="1" t="s">
        <v>56</v>
      </c>
      <c r="U2818" s="1" t="s">
        <v>57</v>
      </c>
      <c r="V2818">
        <v>2180</v>
      </c>
      <c r="W2818" s="1" t="s">
        <v>360</v>
      </c>
      <c r="X2818" s="1" t="s">
        <v>38</v>
      </c>
      <c r="Y2818" s="2">
        <v>45643</v>
      </c>
      <c r="Z2818">
        <v>1</v>
      </c>
      <c r="AA2818" s="1" t="s">
        <v>39</v>
      </c>
    </row>
    <row r="2819" spans="1:28" x14ac:dyDescent="0.3">
      <c r="A2819" s="1" t="s">
        <v>7912</v>
      </c>
      <c r="B2819" s="1" t="s">
        <v>7913</v>
      </c>
      <c r="C2819" s="1" t="s">
        <v>3078</v>
      </c>
      <c r="D2819" s="1" t="s">
        <v>6424</v>
      </c>
      <c r="E2819">
        <v>4</v>
      </c>
      <c r="F2819">
        <v>37</v>
      </c>
      <c r="G2819" s="1" t="s">
        <v>44</v>
      </c>
      <c r="H2819" s="2">
        <v>45711</v>
      </c>
      <c r="I2819" s="1" t="s">
        <v>3078</v>
      </c>
      <c r="J2819" s="1" t="s">
        <v>446</v>
      </c>
      <c r="K2819" s="1" t="s">
        <v>6424</v>
      </c>
      <c r="L2819" s="2">
        <v>45695</v>
      </c>
      <c r="M2819">
        <v>3</v>
      </c>
      <c r="N2819">
        <v>20</v>
      </c>
      <c r="O2819">
        <v>0</v>
      </c>
      <c r="P2819">
        <v>1083.2</v>
      </c>
      <c r="Q2819" s="1" t="s">
        <v>3078</v>
      </c>
      <c r="R2819" s="1" t="s">
        <v>3078</v>
      </c>
      <c r="S2819" s="1" t="s">
        <v>3079</v>
      </c>
      <c r="T2819" s="1" t="s">
        <v>107</v>
      </c>
      <c r="U2819" s="1" t="s">
        <v>125</v>
      </c>
      <c r="V2819">
        <v>1354</v>
      </c>
      <c r="W2819" s="1" t="s">
        <v>447</v>
      </c>
      <c r="X2819" s="1" t="s">
        <v>127</v>
      </c>
      <c r="Y2819" s="2">
        <v>45409</v>
      </c>
      <c r="Z2819">
        <v>1.7</v>
      </c>
      <c r="AA2819" s="1" t="s">
        <v>39</v>
      </c>
    </row>
    <row r="2820" spans="1:28" x14ac:dyDescent="0.3">
      <c r="A2820" s="1" t="s">
        <v>7914</v>
      </c>
      <c r="B2820" s="1" t="s">
        <v>7915</v>
      </c>
      <c r="C2820" s="1" t="s">
        <v>667</v>
      </c>
      <c r="D2820" s="1" t="s">
        <v>6524</v>
      </c>
      <c r="E2820">
        <v>4</v>
      </c>
      <c r="F2820">
        <v>36</v>
      </c>
      <c r="G2820" s="1" t="s">
        <v>44</v>
      </c>
      <c r="H2820" s="2">
        <v>45970</v>
      </c>
      <c r="I2820" s="1" t="s">
        <v>667</v>
      </c>
      <c r="J2820" s="1" t="s">
        <v>376</v>
      </c>
      <c r="K2820" s="1" t="s">
        <v>6524</v>
      </c>
      <c r="L2820" s="2">
        <v>45955</v>
      </c>
      <c r="M2820">
        <v>3</v>
      </c>
      <c r="N2820">
        <v>20</v>
      </c>
      <c r="O2820">
        <v>0</v>
      </c>
      <c r="P2820">
        <v>816.8</v>
      </c>
      <c r="Q2820" s="1" t="s">
        <v>667</v>
      </c>
      <c r="R2820" s="1" t="s">
        <v>667</v>
      </c>
      <c r="S2820" s="1" t="s">
        <v>669</v>
      </c>
      <c r="T2820" s="1" t="s">
        <v>90</v>
      </c>
      <c r="U2820" s="1" t="s">
        <v>266</v>
      </c>
      <c r="V2820">
        <v>1021</v>
      </c>
      <c r="W2820" s="1" t="s">
        <v>379</v>
      </c>
      <c r="X2820" s="1" t="s">
        <v>48</v>
      </c>
      <c r="Y2820" s="2">
        <v>45419</v>
      </c>
      <c r="Z2820">
        <v>1.7</v>
      </c>
      <c r="AA2820" s="1" t="s">
        <v>39</v>
      </c>
    </row>
    <row r="2821" spans="1:28" x14ac:dyDescent="0.3">
      <c r="A2821" s="1" t="s">
        <v>7916</v>
      </c>
      <c r="B2821" s="1" t="s">
        <v>7917</v>
      </c>
      <c r="C2821" s="1" t="s">
        <v>52</v>
      </c>
      <c r="D2821" s="1" t="s">
        <v>7918</v>
      </c>
      <c r="E2821">
        <v>2</v>
      </c>
      <c r="F2821">
        <v>88</v>
      </c>
      <c r="G2821" s="1" t="s">
        <v>44</v>
      </c>
      <c r="H2821" s="2">
        <v>45993</v>
      </c>
      <c r="I2821" s="1" t="s">
        <v>52</v>
      </c>
      <c r="J2821" s="1" t="s">
        <v>215</v>
      </c>
      <c r="K2821" s="1" t="s">
        <v>7918</v>
      </c>
      <c r="L2821" s="2">
        <v>45975</v>
      </c>
      <c r="M2821">
        <v>5</v>
      </c>
      <c r="N2821">
        <v>0</v>
      </c>
      <c r="O2821">
        <v>0</v>
      </c>
      <c r="P2821">
        <v>2333</v>
      </c>
      <c r="Q2821" s="1" t="s">
        <v>52</v>
      </c>
      <c r="R2821" s="1" t="s">
        <v>52</v>
      </c>
      <c r="S2821" s="1" t="s">
        <v>55</v>
      </c>
      <c r="T2821" s="1" t="s">
        <v>56</v>
      </c>
      <c r="U2821" s="1" t="s">
        <v>57</v>
      </c>
      <c r="V2821">
        <v>2333</v>
      </c>
      <c r="W2821" s="1" t="s">
        <v>216</v>
      </c>
      <c r="X2821" s="1" t="s">
        <v>127</v>
      </c>
      <c r="Y2821" s="2">
        <v>45659</v>
      </c>
      <c r="Z2821">
        <v>1</v>
      </c>
      <c r="AA2821" s="1" t="s">
        <v>49</v>
      </c>
      <c r="AB2821">
        <v>1</v>
      </c>
    </row>
    <row r="2822" spans="1:28" x14ac:dyDescent="0.3">
      <c r="A2822" s="1" t="s">
        <v>7919</v>
      </c>
      <c r="B2822" s="1" t="s">
        <v>7920</v>
      </c>
      <c r="C2822" s="1" t="s">
        <v>252</v>
      </c>
      <c r="D2822" s="1" t="s">
        <v>7921</v>
      </c>
      <c r="E2822">
        <v>4</v>
      </c>
      <c r="F2822">
        <v>47</v>
      </c>
      <c r="G2822" s="1" t="s">
        <v>44</v>
      </c>
      <c r="H2822" s="2">
        <v>45781</v>
      </c>
      <c r="I2822" s="1" t="s">
        <v>252</v>
      </c>
      <c r="J2822" s="1" t="s">
        <v>592</v>
      </c>
      <c r="K2822" s="1" t="s">
        <v>7921</v>
      </c>
      <c r="L2822" s="2">
        <v>45765</v>
      </c>
      <c r="M2822">
        <v>2</v>
      </c>
      <c r="N2822">
        <v>0</v>
      </c>
      <c r="O2822">
        <v>0</v>
      </c>
      <c r="P2822">
        <v>417</v>
      </c>
      <c r="Q2822" s="1" t="s">
        <v>252</v>
      </c>
      <c r="R2822" s="1" t="s">
        <v>252</v>
      </c>
      <c r="S2822" s="1" t="s">
        <v>254</v>
      </c>
      <c r="T2822" s="1" t="s">
        <v>35</v>
      </c>
      <c r="U2822" s="1" t="s">
        <v>39</v>
      </c>
      <c r="V2822">
        <v>417</v>
      </c>
      <c r="W2822" s="1" t="s">
        <v>593</v>
      </c>
      <c r="X2822" s="1" t="s">
        <v>127</v>
      </c>
      <c r="Y2822" s="2">
        <v>44133</v>
      </c>
      <c r="Z2822">
        <v>5.2</v>
      </c>
      <c r="AA2822" s="1" t="s">
        <v>39</v>
      </c>
    </row>
    <row r="2823" spans="1:28" x14ac:dyDescent="0.3">
      <c r="A2823" s="1" t="s">
        <v>7922</v>
      </c>
      <c r="B2823" s="1" t="s">
        <v>7923</v>
      </c>
      <c r="C2823" s="1" t="s">
        <v>1620</v>
      </c>
      <c r="D2823" s="1" t="s">
        <v>7685</v>
      </c>
      <c r="E2823">
        <v>4</v>
      </c>
      <c r="F2823">
        <v>61</v>
      </c>
      <c r="G2823" s="1" t="s">
        <v>401</v>
      </c>
      <c r="H2823" s="2">
        <v>45762</v>
      </c>
      <c r="I2823" s="1" t="s">
        <v>1620</v>
      </c>
      <c r="J2823" s="1" t="s">
        <v>376</v>
      </c>
      <c r="K2823" s="1" t="s">
        <v>7685</v>
      </c>
      <c r="L2823" s="2">
        <v>45746</v>
      </c>
      <c r="M2823">
        <v>11</v>
      </c>
      <c r="N2823">
        <v>0</v>
      </c>
      <c r="O2823">
        <v>0</v>
      </c>
      <c r="P2823">
        <v>526</v>
      </c>
      <c r="Q2823" s="1" t="s">
        <v>1620</v>
      </c>
      <c r="R2823" s="1" t="s">
        <v>1620</v>
      </c>
      <c r="S2823" s="1" t="s">
        <v>1622</v>
      </c>
      <c r="T2823" s="1" t="s">
        <v>134</v>
      </c>
      <c r="U2823" s="1" t="s">
        <v>366</v>
      </c>
      <c r="V2823">
        <v>526</v>
      </c>
      <c r="W2823" s="1" t="s">
        <v>379</v>
      </c>
      <c r="X2823" s="1" t="s">
        <v>48</v>
      </c>
      <c r="Y2823" s="2">
        <v>45419</v>
      </c>
      <c r="Z2823">
        <v>1.7</v>
      </c>
      <c r="AA2823" s="1" t="s">
        <v>39</v>
      </c>
    </row>
    <row r="2824" spans="1:28" x14ac:dyDescent="0.3">
      <c r="A2824" s="1" t="s">
        <v>7924</v>
      </c>
      <c r="B2824" s="1" t="s">
        <v>7925</v>
      </c>
      <c r="C2824" s="1" t="s">
        <v>450</v>
      </c>
      <c r="D2824" s="1" t="s">
        <v>7926</v>
      </c>
      <c r="E2824">
        <v>4</v>
      </c>
      <c r="F2824">
        <v>40</v>
      </c>
      <c r="G2824" s="1" t="s">
        <v>44</v>
      </c>
      <c r="H2824" s="2">
        <v>45772</v>
      </c>
      <c r="I2824" s="1" t="s">
        <v>450</v>
      </c>
      <c r="J2824" s="1" t="s">
        <v>598</v>
      </c>
      <c r="K2824" s="1" t="s">
        <v>7926</v>
      </c>
      <c r="L2824" s="2">
        <v>45758</v>
      </c>
      <c r="M2824">
        <v>9</v>
      </c>
      <c r="N2824">
        <v>30</v>
      </c>
      <c r="O2824">
        <v>0</v>
      </c>
      <c r="P2824">
        <v>2434.6</v>
      </c>
      <c r="Q2824" s="1" t="s">
        <v>450</v>
      </c>
      <c r="R2824" s="1" t="s">
        <v>450</v>
      </c>
      <c r="S2824" s="1" t="s">
        <v>452</v>
      </c>
      <c r="T2824" s="1" t="s">
        <v>107</v>
      </c>
      <c r="U2824" s="1" t="s">
        <v>416</v>
      </c>
      <c r="V2824">
        <v>3478</v>
      </c>
      <c r="W2824" s="1" t="s">
        <v>600</v>
      </c>
      <c r="X2824" s="1" t="s">
        <v>38</v>
      </c>
      <c r="Y2824" s="2">
        <v>43141</v>
      </c>
      <c r="Z2824">
        <v>7.9</v>
      </c>
      <c r="AA2824" s="1" t="s">
        <v>39</v>
      </c>
    </row>
    <row r="2825" spans="1:28" x14ac:dyDescent="0.3">
      <c r="A2825" s="1" t="s">
        <v>7927</v>
      </c>
      <c r="B2825" s="1" t="s">
        <v>7928</v>
      </c>
      <c r="C2825" s="1" t="s">
        <v>1228</v>
      </c>
      <c r="D2825" s="1" t="s">
        <v>7929</v>
      </c>
      <c r="E2825">
        <v>3</v>
      </c>
      <c r="F2825">
        <v>72</v>
      </c>
      <c r="G2825" s="1" t="s">
        <v>44</v>
      </c>
      <c r="H2825" s="2">
        <v>45824</v>
      </c>
      <c r="I2825" s="1" t="s">
        <v>1228</v>
      </c>
      <c r="J2825" s="1" t="s">
        <v>183</v>
      </c>
      <c r="K2825" s="1" t="s">
        <v>7929</v>
      </c>
      <c r="L2825" s="2">
        <v>45810</v>
      </c>
      <c r="M2825">
        <v>9</v>
      </c>
      <c r="N2825">
        <v>0</v>
      </c>
      <c r="O2825">
        <v>0</v>
      </c>
      <c r="P2825">
        <v>6043</v>
      </c>
      <c r="Q2825" s="1" t="s">
        <v>1228</v>
      </c>
      <c r="R2825" s="1" t="s">
        <v>1228</v>
      </c>
      <c r="S2825" s="1" t="s">
        <v>1229</v>
      </c>
      <c r="T2825" s="1" t="s">
        <v>107</v>
      </c>
      <c r="U2825" s="1" t="s">
        <v>125</v>
      </c>
      <c r="V2825">
        <v>6043</v>
      </c>
      <c r="W2825" s="1" t="s">
        <v>186</v>
      </c>
      <c r="X2825" s="1" t="s">
        <v>137</v>
      </c>
      <c r="Y2825" s="2">
        <v>45507</v>
      </c>
      <c r="Z2825">
        <v>1.4</v>
      </c>
      <c r="AA2825" s="1" t="s">
        <v>39</v>
      </c>
    </row>
    <row r="2826" spans="1:28" x14ac:dyDescent="0.3">
      <c r="A2826" s="1" t="s">
        <v>7930</v>
      </c>
      <c r="B2826" s="1" t="s">
        <v>7931</v>
      </c>
      <c r="C2826" s="1" t="s">
        <v>195</v>
      </c>
      <c r="D2826" s="1" t="s">
        <v>7932</v>
      </c>
      <c r="E2826">
        <v>4</v>
      </c>
      <c r="F2826">
        <v>86</v>
      </c>
      <c r="G2826" s="1" t="s">
        <v>44</v>
      </c>
      <c r="H2826" s="2">
        <v>45686</v>
      </c>
      <c r="I2826" s="1" t="s">
        <v>195</v>
      </c>
      <c r="J2826" s="1" t="s">
        <v>1119</v>
      </c>
      <c r="K2826" s="1" t="s">
        <v>7932</v>
      </c>
      <c r="L2826" s="2">
        <v>45677</v>
      </c>
      <c r="M2826">
        <v>5</v>
      </c>
      <c r="N2826">
        <v>15</v>
      </c>
      <c r="O2826">
        <v>0</v>
      </c>
      <c r="P2826">
        <v>6663.15</v>
      </c>
      <c r="Q2826" s="1" t="s">
        <v>195</v>
      </c>
      <c r="R2826" s="1" t="s">
        <v>195</v>
      </c>
      <c r="S2826" s="1" t="s">
        <v>198</v>
      </c>
      <c r="T2826" s="1" t="s">
        <v>90</v>
      </c>
      <c r="U2826" s="1" t="s">
        <v>185</v>
      </c>
      <c r="V2826">
        <v>7839</v>
      </c>
      <c r="W2826" s="1" t="s">
        <v>1120</v>
      </c>
      <c r="X2826" s="1" t="s">
        <v>38</v>
      </c>
      <c r="Y2826" s="2">
        <v>44070</v>
      </c>
      <c r="Z2826">
        <v>5.3</v>
      </c>
      <c r="AA2826" s="1" t="s">
        <v>39</v>
      </c>
    </row>
    <row r="2827" spans="1:28" x14ac:dyDescent="0.3">
      <c r="A2827" s="1" t="s">
        <v>7933</v>
      </c>
      <c r="B2827" s="1" t="s">
        <v>7934</v>
      </c>
      <c r="C2827" s="1" t="s">
        <v>2021</v>
      </c>
      <c r="D2827" s="1" t="s">
        <v>1002</v>
      </c>
      <c r="E2827">
        <v>4</v>
      </c>
      <c r="F2827">
        <v>50</v>
      </c>
      <c r="G2827" s="1" t="s">
        <v>44</v>
      </c>
      <c r="H2827" s="2">
        <v>46002</v>
      </c>
      <c r="I2827" s="1" t="s">
        <v>2021</v>
      </c>
      <c r="J2827" s="1" t="s">
        <v>33</v>
      </c>
      <c r="K2827" s="1" t="s">
        <v>1002</v>
      </c>
      <c r="L2827" s="2">
        <v>45983</v>
      </c>
      <c r="M2827">
        <v>6</v>
      </c>
      <c r="N2827">
        <v>20</v>
      </c>
      <c r="O2827">
        <v>0</v>
      </c>
      <c r="P2827">
        <v>341.6</v>
      </c>
      <c r="Q2827" s="1" t="s">
        <v>2021</v>
      </c>
      <c r="R2827" s="1" t="s">
        <v>2021</v>
      </c>
      <c r="S2827" s="1" t="s">
        <v>2023</v>
      </c>
      <c r="T2827" s="1" t="s">
        <v>134</v>
      </c>
      <c r="U2827" s="1" t="s">
        <v>144</v>
      </c>
      <c r="V2827">
        <v>427</v>
      </c>
      <c r="W2827" s="1" t="s">
        <v>37</v>
      </c>
      <c r="X2827" s="1" t="s">
        <v>38</v>
      </c>
      <c r="Y2827" s="2">
        <v>43032</v>
      </c>
      <c r="Z2827">
        <v>8.1999999999999993</v>
      </c>
      <c r="AA2827" s="1" t="s">
        <v>39</v>
      </c>
    </row>
    <row r="2828" spans="1:28" x14ac:dyDescent="0.3">
      <c r="A2828" s="1" t="s">
        <v>7935</v>
      </c>
      <c r="B2828" s="1" t="s">
        <v>7936</v>
      </c>
      <c r="C2828" s="1" t="s">
        <v>355</v>
      </c>
      <c r="D2828" s="1" t="s">
        <v>1101</v>
      </c>
      <c r="E2828">
        <v>3</v>
      </c>
      <c r="F2828">
        <v>130</v>
      </c>
      <c r="G2828" s="1" t="s">
        <v>44</v>
      </c>
      <c r="H2828" s="2">
        <v>45687</v>
      </c>
      <c r="I2828" s="1" t="s">
        <v>355</v>
      </c>
      <c r="J2828" s="1" t="s">
        <v>197</v>
      </c>
      <c r="K2828" s="1" t="s">
        <v>1101</v>
      </c>
      <c r="L2828" s="2">
        <v>45677</v>
      </c>
      <c r="M2828">
        <v>5</v>
      </c>
      <c r="N2828">
        <v>15</v>
      </c>
      <c r="O2828">
        <v>0</v>
      </c>
      <c r="P2828">
        <v>767.55</v>
      </c>
      <c r="Q2828" s="1" t="s">
        <v>355</v>
      </c>
      <c r="R2828" s="1" t="s">
        <v>355</v>
      </c>
      <c r="S2828" s="1" t="s">
        <v>358</v>
      </c>
      <c r="T2828" s="1" t="s">
        <v>56</v>
      </c>
      <c r="U2828" s="1" t="s">
        <v>359</v>
      </c>
      <c r="V2828">
        <v>903</v>
      </c>
      <c r="W2828" s="1" t="s">
        <v>199</v>
      </c>
      <c r="X2828" s="1" t="s">
        <v>59</v>
      </c>
      <c r="Y2828" s="2">
        <v>43613</v>
      </c>
      <c r="Z2828">
        <v>6.6</v>
      </c>
      <c r="AA2828" s="1" t="s">
        <v>39</v>
      </c>
    </row>
    <row r="2829" spans="1:28" x14ac:dyDescent="0.3">
      <c r="A2829" s="1" t="s">
        <v>7937</v>
      </c>
      <c r="B2829" s="1" t="s">
        <v>7938</v>
      </c>
      <c r="C2829" s="1" t="s">
        <v>1815</v>
      </c>
      <c r="D2829" s="1" t="s">
        <v>7939</v>
      </c>
      <c r="E2829">
        <v>3</v>
      </c>
      <c r="F2829">
        <v>75</v>
      </c>
      <c r="G2829" s="1" t="s">
        <v>44</v>
      </c>
      <c r="H2829" s="2">
        <v>45915</v>
      </c>
      <c r="I2829" s="1" t="s">
        <v>1815</v>
      </c>
      <c r="J2829" s="1" t="s">
        <v>183</v>
      </c>
      <c r="K2829" s="1" t="s">
        <v>7939</v>
      </c>
      <c r="L2829" s="2">
        <v>45896</v>
      </c>
      <c r="M2829">
        <v>8</v>
      </c>
      <c r="N2829">
        <v>10</v>
      </c>
      <c r="O2829">
        <v>0</v>
      </c>
      <c r="P2829">
        <v>107.1</v>
      </c>
      <c r="Q2829" s="1" t="s">
        <v>1815</v>
      </c>
      <c r="R2829" s="1" t="s">
        <v>1815</v>
      </c>
      <c r="S2829" s="1" t="s">
        <v>1816</v>
      </c>
      <c r="T2829" s="1" t="s">
        <v>134</v>
      </c>
      <c r="U2829" s="1" t="s">
        <v>135</v>
      </c>
      <c r="V2829">
        <v>119</v>
      </c>
      <c r="W2829" s="1" t="s">
        <v>186</v>
      </c>
      <c r="X2829" s="1" t="s">
        <v>137</v>
      </c>
      <c r="Y2829" s="2">
        <v>45507</v>
      </c>
      <c r="Z2829">
        <v>1.4</v>
      </c>
      <c r="AA2829" s="1" t="s">
        <v>39</v>
      </c>
    </row>
    <row r="2830" spans="1:28" x14ac:dyDescent="0.3">
      <c r="A2830" s="1" t="s">
        <v>7940</v>
      </c>
      <c r="B2830" s="1" t="s">
        <v>7941</v>
      </c>
      <c r="C2830" s="1" t="s">
        <v>87</v>
      </c>
      <c r="D2830" s="1" t="s">
        <v>2875</v>
      </c>
      <c r="E2830">
        <v>3</v>
      </c>
      <c r="F2830">
        <v>34</v>
      </c>
      <c r="G2830" s="1" t="s">
        <v>401</v>
      </c>
      <c r="H2830" s="2">
        <v>45786</v>
      </c>
      <c r="I2830" s="1" t="s">
        <v>87</v>
      </c>
      <c r="J2830" s="1" t="s">
        <v>357</v>
      </c>
      <c r="K2830" s="1" t="s">
        <v>2875</v>
      </c>
      <c r="L2830" s="2">
        <v>45762</v>
      </c>
      <c r="M2830">
        <v>10</v>
      </c>
      <c r="N2830">
        <v>30</v>
      </c>
      <c r="O2830">
        <v>0</v>
      </c>
      <c r="P2830">
        <v>1782.2</v>
      </c>
      <c r="Q2830" s="1" t="s">
        <v>87</v>
      </c>
      <c r="R2830" s="1" t="s">
        <v>87</v>
      </c>
      <c r="S2830" s="1" t="s">
        <v>89</v>
      </c>
      <c r="T2830" s="1" t="s">
        <v>90</v>
      </c>
      <c r="U2830" s="1" t="s">
        <v>91</v>
      </c>
      <c r="V2830">
        <v>2546</v>
      </c>
      <c r="W2830" s="1" t="s">
        <v>360</v>
      </c>
      <c r="X2830" s="1" t="s">
        <v>38</v>
      </c>
      <c r="Y2830" s="2">
        <v>45643</v>
      </c>
      <c r="Z2830">
        <v>1</v>
      </c>
      <c r="AA2830" s="1" t="s">
        <v>39</v>
      </c>
    </row>
    <row r="2831" spans="1:28" x14ac:dyDescent="0.3">
      <c r="A2831" s="1" t="s">
        <v>7942</v>
      </c>
      <c r="B2831" s="1" t="s">
        <v>7943</v>
      </c>
      <c r="C2831" s="1" t="s">
        <v>1275</v>
      </c>
      <c r="D2831" s="1" t="s">
        <v>2412</v>
      </c>
      <c r="E2831">
        <v>5</v>
      </c>
      <c r="F2831">
        <v>34</v>
      </c>
      <c r="G2831" s="1" t="s">
        <v>44</v>
      </c>
      <c r="H2831" s="2">
        <v>45902</v>
      </c>
      <c r="I2831" s="1" t="s">
        <v>1275</v>
      </c>
      <c r="J2831" s="1" t="s">
        <v>105</v>
      </c>
      <c r="K2831" s="1" t="s">
        <v>2412</v>
      </c>
      <c r="L2831" s="2">
        <v>45897</v>
      </c>
      <c r="M2831">
        <v>2</v>
      </c>
      <c r="N2831">
        <v>40</v>
      </c>
      <c r="O2831">
        <v>0</v>
      </c>
      <c r="P2831">
        <v>501.6</v>
      </c>
      <c r="Q2831" s="1" t="s">
        <v>1275</v>
      </c>
      <c r="R2831" s="1" t="s">
        <v>1275</v>
      </c>
      <c r="S2831" s="1" t="s">
        <v>1277</v>
      </c>
      <c r="T2831" s="1" t="s">
        <v>90</v>
      </c>
      <c r="U2831" s="1" t="s">
        <v>300</v>
      </c>
      <c r="V2831">
        <v>836</v>
      </c>
      <c r="W2831" s="1" t="s">
        <v>109</v>
      </c>
      <c r="X2831" s="1" t="s">
        <v>110</v>
      </c>
      <c r="Y2831" s="2">
        <v>44203</v>
      </c>
      <c r="Z2831">
        <v>5</v>
      </c>
      <c r="AA2831" s="1" t="s">
        <v>39</v>
      </c>
    </row>
    <row r="2832" spans="1:28" x14ac:dyDescent="0.3">
      <c r="A2832" s="1" t="s">
        <v>7944</v>
      </c>
      <c r="B2832" s="1" t="s">
        <v>7945</v>
      </c>
      <c r="C2832" s="1" t="s">
        <v>392</v>
      </c>
      <c r="D2832" s="1" t="s">
        <v>5544</v>
      </c>
      <c r="E2832">
        <v>4</v>
      </c>
      <c r="F2832">
        <v>73</v>
      </c>
      <c r="G2832" s="1" t="s">
        <v>44</v>
      </c>
      <c r="H2832" s="2">
        <v>45977</v>
      </c>
      <c r="I2832" s="1" t="s">
        <v>392</v>
      </c>
      <c r="J2832" s="1" t="s">
        <v>1119</v>
      </c>
      <c r="K2832" s="1" t="s">
        <v>5544</v>
      </c>
      <c r="L2832" s="2">
        <v>45965</v>
      </c>
      <c r="M2832">
        <v>7</v>
      </c>
      <c r="N2832">
        <v>0</v>
      </c>
      <c r="O2832">
        <v>0</v>
      </c>
      <c r="P2832">
        <v>94</v>
      </c>
      <c r="Q2832" s="1" t="s">
        <v>392</v>
      </c>
      <c r="R2832" s="1" t="s">
        <v>392</v>
      </c>
      <c r="S2832" s="1" t="s">
        <v>395</v>
      </c>
      <c r="T2832" s="1" t="s">
        <v>134</v>
      </c>
      <c r="U2832" s="1" t="s">
        <v>144</v>
      </c>
      <c r="V2832">
        <v>94</v>
      </c>
      <c r="W2832" s="1" t="s">
        <v>1120</v>
      </c>
      <c r="X2832" s="1" t="s">
        <v>38</v>
      </c>
      <c r="Y2832" s="2">
        <v>44070</v>
      </c>
      <c r="Z2832">
        <v>5.3</v>
      </c>
      <c r="AA2832" s="1" t="s">
        <v>39</v>
      </c>
    </row>
    <row r="2833" spans="1:28" x14ac:dyDescent="0.3">
      <c r="A2833" s="1" t="s">
        <v>7946</v>
      </c>
      <c r="B2833" s="1" t="s">
        <v>7947</v>
      </c>
      <c r="C2833" s="1" t="s">
        <v>901</v>
      </c>
      <c r="D2833" s="1" t="s">
        <v>7948</v>
      </c>
      <c r="E2833">
        <v>4</v>
      </c>
      <c r="F2833">
        <v>65</v>
      </c>
      <c r="G2833" s="1" t="s">
        <v>44</v>
      </c>
      <c r="H2833" s="2">
        <v>45765</v>
      </c>
      <c r="I2833" s="1" t="s">
        <v>901</v>
      </c>
      <c r="J2833" s="1" t="s">
        <v>132</v>
      </c>
      <c r="K2833" s="1" t="s">
        <v>7948</v>
      </c>
      <c r="L2833" s="2">
        <v>45748</v>
      </c>
      <c r="M2833">
        <v>4</v>
      </c>
      <c r="N2833">
        <v>0</v>
      </c>
      <c r="O2833">
        <v>0</v>
      </c>
      <c r="P2833">
        <v>662</v>
      </c>
      <c r="Q2833" s="1" t="s">
        <v>901</v>
      </c>
      <c r="R2833" s="1" t="s">
        <v>901</v>
      </c>
      <c r="S2833" s="1" t="s">
        <v>903</v>
      </c>
      <c r="T2833" s="1" t="s">
        <v>107</v>
      </c>
      <c r="U2833" s="1" t="s">
        <v>125</v>
      </c>
      <c r="V2833">
        <v>662</v>
      </c>
      <c r="W2833" s="1" t="s">
        <v>136</v>
      </c>
      <c r="X2833" s="1" t="s">
        <v>137</v>
      </c>
      <c r="Y2833" s="2">
        <v>44254</v>
      </c>
      <c r="Z2833">
        <v>4.8</v>
      </c>
      <c r="AA2833" s="1" t="s">
        <v>39</v>
      </c>
    </row>
    <row r="2834" spans="1:28" x14ac:dyDescent="0.3">
      <c r="A2834" s="1" t="s">
        <v>7949</v>
      </c>
      <c r="B2834" s="1" t="s">
        <v>7950</v>
      </c>
      <c r="C2834" s="1" t="s">
        <v>2628</v>
      </c>
      <c r="D2834" s="1" t="s">
        <v>7951</v>
      </c>
      <c r="E2834">
        <v>4</v>
      </c>
      <c r="F2834">
        <v>72</v>
      </c>
      <c r="G2834" s="1" t="s">
        <v>32</v>
      </c>
      <c r="H2834" s="2">
        <v>45851</v>
      </c>
      <c r="I2834" s="1" t="s">
        <v>2628</v>
      </c>
      <c r="J2834" s="1" t="s">
        <v>264</v>
      </c>
      <c r="K2834" s="1" t="s">
        <v>7951</v>
      </c>
      <c r="L2834" s="2">
        <v>45839</v>
      </c>
      <c r="M2834">
        <v>6</v>
      </c>
      <c r="N2834">
        <v>15</v>
      </c>
      <c r="O2834">
        <v>0</v>
      </c>
      <c r="P2834">
        <v>4762.55</v>
      </c>
      <c r="Q2834" s="1" t="s">
        <v>2628</v>
      </c>
      <c r="R2834" s="1" t="s">
        <v>2628</v>
      </c>
      <c r="S2834" s="1" t="s">
        <v>2630</v>
      </c>
      <c r="T2834" s="1" t="s">
        <v>75</v>
      </c>
      <c r="U2834" s="1" t="s">
        <v>314</v>
      </c>
      <c r="V2834">
        <v>5603</v>
      </c>
      <c r="W2834" s="1" t="s">
        <v>267</v>
      </c>
      <c r="X2834" s="1" t="s">
        <v>268</v>
      </c>
      <c r="Y2834" s="2">
        <v>43207</v>
      </c>
      <c r="Z2834">
        <v>7.7</v>
      </c>
      <c r="AA2834" s="1" t="s">
        <v>39</v>
      </c>
    </row>
    <row r="2835" spans="1:28" x14ac:dyDescent="0.3">
      <c r="A2835" s="1" t="s">
        <v>7952</v>
      </c>
      <c r="B2835" s="1" t="s">
        <v>7953</v>
      </c>
      <c r="C2835" s="1" t="s">
        <v>681</v>
      </c>
      <c r="D2835" s="1" t="s">
        <v>7954</v>
      </c>
      <c r="E2835">
        <v>2</v>
      </c>
      <c r="F2835">
        <v>85</v>
      </c>
      <c r="G2835" s="1" t="s">
        <v>44</v>
      </c>
      <c r="H2835" s="2">
        <v>45954</v>
      </c>
      <c r="I2835" s="1" t="s">
        <v>681</v>
      </c>
      <c r="J2835" s="1" t="s">
        <v>272</v>
      </c>
      <c r="K2835" s="1" t="s">
        <v>7954</v>
      </c>
      <c r="L2835" s="2">
        <v>45935</v>
      </c>
      <c r="M2835">
        <v>6</v>
      </c>
      <c r="N2835">
        <v>0</v>
      </c>
      <c r="O2835">
        <v>1</v>
      </c>
      <c r="P2835">
        <v>184</v>
      </c>
      <c r="Q2835" s="1" t="s">
        <v>681</v>
      </c>
      <c r="R2835" s="1" t="s">
        <v>681</v>
      </c>
      <c r="S2835" s="1" t="s">
        <v>683</v>
      </c>
      <c r="T2835" s="1" t="s">
        <v>134</v>
      </c>
      <c r="U2835" s="1" t="s">
        <v>366</v>
      </c>
      <c r="V2835">
        <v>184</v>
      </c>
      <c r="W2835" s="1" t="s">
        <v>273</v>
      </c>
      <c r="X2835" s="1" t="s">
        <v>38</v>
      </c>
      <c r="Y2835" s="2">
        <v>45880</v>
      </c>
      <c r="Z2835">
        <v>0.4</v>
      </c>
      <c r="AA2835" s="1" t="s">
        <v>68</v>
      </c>
      <c r="AB2835">
        <v>1</v>
      </c>
    </row>
    <row r="2836" spans="1:28" x14ac:dyDescent="0.3">
      <c r="A2836" s="1" t="s">
        <v>7955</v>
      </c>
      <c r="B2836" s="1" t="s">
        <v>7956</v>
      </c>
      <c r="C2836" s="1" t="s">
        <v>103</v>
      </c>
      <c r="D2836" s="1" t="s">
        <v>4279</v>
      </c>
      <c r="E2836">
        <v>3</v>
      </c>
      <c r="F2836">
        <v>127</v>
      </c>
      <c r="G2836" s="1" t="s">
        <v>44</v>
      </c>
      <c r="H2836" s="2">
        <v>45869</v>
      </c>
      <c r="I2836" s="1" t="s">
        <v>103</v>
      </c>
      <c r="J2836" s="1" t="s">
        <v>197</v>
      </c>
      <c r="K2836" s="1" t="s">
        <v>4279</v>
      </c>
      <c r="L2836" s="2">
        <v>45852</v>
      </c>
      <c r="M2836">
        <v>8</v>
      </c>
      <c r="N2836">
        <v>5</v>
      </c>
      <c r="O2836">
        <v>0</v>
      </c>
      <c r="P2836">
        <v>1478.2</v>
      </c>
      <c r="Q2836" s="1" t="s">
        <v>103</v>
      </c>
      <c r="R2836" s="1" t="s">
        <v>103</v>
      </c>
      <c r="S2836" s="1" t="s">
        <v>106</v>
      </c>
      <c r="T2836" s="1" t="s">
        <v>107</v>
      </c>
      <c r="U2836" s="1" t="s">
        <v>108</v>
      </c>
      <c r="V2836">
        <v>1556</v>
      </c>
      <c r="W2836" s="1" t="s">
        <v>199</v>
      </c>
      <c r="X2836" s="1" t="s">
        <v>59</v>
      </c>
      <c r="Y2836" s="2">
        <v>43613</v>
      </c>
      <c r="Z2836">
        <v>6.6</v>
      </c>
      <c r="AA2836" s="1" t="s">
        <v>39</v>
      </c>
    </row>
    <row r="2837" spans="1:28" x14ac:dyDescent="0.3">
      <c r="A2837" s="1" t="s">
        <v>7957</v>
      </c>
      <c r="B2837" s="1" t="s">
        <v>7958</v>
      </c>
      <c r="C2837" s="1" t="s">
        <v>164</v>
      </c>
      <c r="D2837" s="1" t="s">
        <v>7959</v>
      </c>
      <c r="E2837">
        <v>5</v>
      </c>
      <c r="F2837">
        <v>64</v>
      </c>
      <c r="G2837" s="1" t="s">
        <v>401</v>
      </c>
      <c r="H2837" s="2">
        <v>45720</v>
      </c>
      <c r="I2837" s="1" t="s">
        <v>164</v>
      </c>
      <c r="J2837" s="1" t="s">
        <v>549</v>
      </c>
      <c r="K2837" s="1" t="s">
        <v>7959</v>
      </c>
      <c r="L2837" s="2">
        <v>45711</v>
      </c>
      <c r="M2837">
        <v>4</v>
      </c>
      <c r="N2837">
        <v>0</v>
      </c>
      <c r="O2837">
        <v>0</v>
      </c>
      <c r="P2837">
        <v>1060</v>
      </c>
      <c r="Q2837" s="1" t="s">
        <v>164</v>
      </c>
      <c r="R2837" s="1" t="s">
        <v>164</v>
      </c>
      <c r="S2837" s="1" t="s">
        <v>166</v>
      </c>
      <c r="T2837" s="1" t="s">
        <v>35</v>
      </c>
      <c r="U2837" s="1" t="s">
        <v>167</v>
      </c>
      <c r="V2837">
        <v>1060</v>
      </c>
      <c r="W2837" s="1" t="s">
        <v>550</v>
      </c>
      <c r="X2837" s="1" t="s">
        <v>38</v>
      </c>
      <c r="Y2837" s="2">
        <v>45530</v>
      </c>
      <c r="Z2837">
        <v>1.3</v>
      </c>
      <c r="AA2837" s="1" t="s">
        <v>39</v>
      </c>
    </row>
    <row r="2838" spans="1:28" x14ac:dyDescent="0.3">
      <c r="A2838" s="1" t="s">
        <v>7960</v>
      </c>
      <c r="B2838" s="1" t="s">
        <v>7961</v>
      </c>
      <c r="C2838" s="1" t="s">
        <v>532</v>
      </c>
      <c r="D2838" s="1" t="s">
        <v>4074</v>
      </c>
      <c r="E2838">
        <v>4</v>
      </c>
      <c r="F2838">
        <v>54</v>
      </c>
      <c r="G2838" s="1" t="s">
        <v>32</v>
      </c>
      <c r="H2838" s="2">
        <v>45748</v>
      </c>
      <c r="I2838" s="1" t="s">
        <v>532</v>
      </c>
      <c r="J2838" s="1" t="s">
        <v>204</v>
      </c>
      <c r="K2838" s="1" t="s">
        <v>4074</v>
      </c>
      <c r="L2838" s="2">
        <v>45733</v>
      </c>
      <c r="M2838">
        <v>8</v>
      </c>
      <c r="N2838">
        <v>20</v>
      </c>
      <c r="O2838">
        <v>1</v>
      </c>
      <c r="P2838">
        <v>191.2</v>
      </c>
      <c r="Q2838" s="1" t="s">
        <v>532</v>
      </c>
      <c r="R2838" s="1" t="s">
        <v>532</v>
      </c>
      <c r="S2838" s="1" t="s">
        <v>534</v>
      </c>
      <c r="T2838" s="1" t="s">
        <v>134</v>
      </c>
      <c r="U2838" s="1" t="s">
        <v>378</v>
      </c>
      <c r="V2838">
        <v>239</v>
      </c>
      <c r="W2838" s="1" t="s">
        <v>206</v>
      </c>
      <c r="X2838" s="1" t="s">
        <v>137</v>
      </c>
      <c r="Y2838" s="2">
        <v>43138</v>
      </c>
      <c r="Z2838">
        <v>7.9</v>
      </c>
      <c r="AA2838" s="1" t="s">
        <v>39</v>
      </c>
    </row>
    <row r="2839" spans="1:28" x14ac:dyDescent="0.3">
      <c r="A2839" s="1" t="s">
        <v>7962</v>
      </c>
      <c r="B2839" s="1" t="s">
        <v>7963</v>
      </c>
      <c r="C2839" s="1" t="s">
        <v>1917</v>
      </c>
      <c r="D2839" s="1" t="s">
        <v>7964</v>
      </c>
      <c r="E2839">
        <v>5</v>
      </c>
      <c r="F2839">
        <v>48</v>
      </c>
      <c r="G2839" s="1" t="s">
        <v>44</v>
      </c>
      <c r="H2839" s="2">
        <v>45849</v>
      </c>
      <c r="I2839" s="1" t="s">
        <v>1917</v>
      </c>
      <c r="J2839" s="1" t="s">
        <v>357</v>
      </c>
      <c r="K2839" s="1" t="s">
        <v>7964</v>
      </c>
      <c r="L2839" s="2">
        <v>45826</v>
      </c>
      <c r="M2839">
        <v>10</v>
      </c>
      <c r="N2839">
        <v>15</v>
      </c>
      <c r="O2839">
        <v>0</v>
      </c>
      <c r="P2839">
        <v>359.55</v>
      </c>
      <c r="Q2839" s="1" t="s">
        <v>1917</v>
      </c>
      <c r="R2839" s="1" t="s">
        <v>1917</v>
      </c>
      <c r="S2839" s="1" t="s">
        <v>1918</v>
      </c>
      <c r="T2839" s="1" t="s">
        <v>90</v>
      </c>
      <c r="U2839" s="1" t="s">
        <v>185</v>
      </c>
      <c r="V2839">
        <v>423</v>
      </c>
      <c r="W2839" s="1" t="s">
        <v>360</v>
      </c>
      <c r="X2839" s="1" t="s">
        <v>38</v>
      </c>
      <c r="Y2839" s="2">
        <v>45643</v>
      </c>
      <c r="Z2839">
        <v>1</v>
      </c>
      <c r="AA2839" s="1" t="s">
        <v>39</v>
      </c>
    </row>
    <row r="2840" spans="1:28" x14ac:dyDescent="0.3">
      <c r="A2840" s="1" t="s">
        <v>7965</v>
      </c>
      <c r="B2840" s="1" t="s">
        <v>7966</v>
      </c>
      <c r="C2840" s="1" t="s">
        <v>87</v>
      </c>
      <c r="D2840" s="1" t="s">
        <v>7967</v>
      </c>
      <c r="E2840">
        <v>5</v>
      </c>
      <c r="F2840">
        <v>133</v>
      </c>
      <c r="G2840" s="1" t="s">
        <v>32</v>
      </c>
      <c r="H2840" s="2">
        <v>45858</v>
      </c>
      <c r="I2840" s="1" t="s">
        <v>87</v>
      </c>
      <c r="J2840" s="1" t="s">
        <v>142</v>
      </c>
      <c r="K2840" s="1" t="s">
        <v>7967</v>
      </c>
      <c r="L2840" s="2">
        <v>45852</v>
      </c>
      <c r="M2840">
        <v>5</v>
      </c>
      <c r="N2840">
        <v>0</v>
      </c>
      <c r="O2840">
        <v>0</v>
      </c>
      <c r="P2840">
        <v>2546</v>
      </c>
      <c r="Q2840" s="1" t="s">
        <v>87</v>
      </c>
      <c r="R2840" s="1" t="s">
        <v>87</v>
      </c>
      <c r="S2840" s="1" t="s">
        <v>89</v>
      </c>
      <c r="T2840" s="1" t="s">
        <v>90</v>
      </c>
      <c r="U2840" s="1" t="s">
        <v>91</v>
      </c>
      <c r="V2840">
        <v>2546</v>
      </c>
      <c r="W2840" s="1" t="s">
        <v>145</v>
      </c>
      <c r="X2840" s="1" t="s">
        <v>59</v>
      </c>
      <c r="Y2840" s="2">
        <v>43159</v>
      </c>
      <c r="Z2840">
        <v>7.8</v>
      </c>
      <c r="AA2840" s="1" t="s">
        <v>39</v>
      </c>
    </row>
    <row r="2841" spans="1:28" x14ac:dyDescent="0.3">
      <c r="A2841" s="1" t="s">
        <v>7968</v>
      </c>
      <c r="B2841" s="1" t="s">
        <v>7969</v>
      </c>
      <c r="C2841" s="1" t="s">
        <v>387</v>
      </c>
      <c r="D2841" s="1" t="s">
        <v>1858</v>
      </c>
      <c r="E2841">
        <v>3</v>
      </c>
      <c r="F2841">
        <v>122</v>
      </c>
      <c r="G2841" s="1" t="s">
        <v>44</v>
      </c>
      <c r="H2841" s="2">
        <v>45965</v>
      </c>
      <c r="I2841" s="1" t="s">
        <v>387</v>
      </c>
      <c r="J2841" s="1" t="s">
        <v>291</v>
      </c>
      <c r="K2841" s="1" t="s">
        <v>1858</v>
      </c>
      <c r="L2841" s="2">
        <v>45951</v>
      </c>
      <c r="M2841">
        <v>4</v>
      </c>
      <c r="N2841">
        <v>10</v>
      </c>
      <c r="O2841">
        <v>0</v>
      </c>
      <c r="P2841">
        <v>22164.3</v>
      </c>
      <c r="Q2841" s="1" t="s">
        <v>387</v>
      </c>
      <c r="R2841" s="1" t="s">
        <v>387</v>
      </c>
      <c r="S2841" s="1" t="s">
        <v>389</v>
      </c>
      <c r="T2841" s="1" t="s">
        <v>75</v>
      </c>
      <c r="U2841" s="1" t="s">
        <v>76</v>
      </c>
      <c r="V2841">
        <v>24627</v>
      </c>
      <c r="W2841" s="1" t="s">
        <v>293</v>
      </c>
      <c r="X2841" s="1" t="s">
        <v>48</v>
      </c>
      <c r="Y2841" s="2">
        <v>44560</v>
      </c>
      <c r="Z2841">
        <v>4</v>
      </c>
      <c r="AA2841" s="1" t="s">
        <v>39</v>
      </c>
    </row>
    <row r="2842" spans="1:28" x14ac:dyDescent="0.3">
      <c r="A2842" s="1" t="s">
        <v>7970</v>
      </c>
      <c r="B2842" s="1" t="s">
        <v>7971</v>
      </c>
      <c r="C2842" s="1" t="s">
        <v>347</v>
      </c>
      <c r="D2842" s="1" t="s">
        <v>2367</v>
      </c>
      <c r="E2842">
        <v>2</v>
      </c>
      <c r="F2842">
        <v>75</v>
      </c>
      <c r="G2842" s="1" t="s">
        <v>32</v>
      </c>
      <c r="H2842" s="2">
        <v>46012</v>
      </c>
      <c r="I2842" s="1" t="s">
        <v>347</v>
      </c>
      <c r="J2842" s="1" t="s">
        <v>229</v>
      </c>
      <c r="K2842" s="1" t="s">
        <v>2367</v>
      </c>
      <c r="L2842" s="2">
        <v>45995</v>
      </c>
      <c r="M2842">
        <v>5</v>
      </c>
      <c r="N2842">
        <v>15</v>
      </c>
      <c r="O2842">
        <v>1</v>
      </c>
      <c r="P2842">
        <v>775.2</v>
      </c>
      <c r="Q2842" s="1" t="s">
        <v>347</v>
      </c>
      <c r="R2842" s="1" t="s">
        <v>347</v>
      </c>
      <c r="S2842" s="1" t="s">
        <v>349</v>
      </c>
      <c r="T2842" s="1" t="s">
        <v>107</v>
      </c>
      <c r="U2842" s="1" t="s">
        <v>108</v>
      </c>
      <c r="V2842">
        <v>912</v>
      </c>
      <c r="W2842" s="1" t="s">
        <v>231</v>
      </c>
      <c r="X2842" s="1" t="s">
        <v>127</v>
      </c>
      <c r="Y2842" s="2">
        <v>43596</v>
      </c>
      <c r="Z2842">
        <v>6.6</v>
      </c>
      <c r="AA2842" s="1" t="s">
        <v>827</v>
      </c>
      <c r="AB2842">
        <v>1</v>
      </c>
    </row>
    <row r="2843" spans="1:28" x14ac:dyDescent="0.3">
      <c r="A2843" s="1" t="s">
        <v>7972</v>
      </c>
      <c r="B2843" s="1" t="s">
        <v>7973</v>
      </c>
      <c r="C2843" s="1" t="s">
        <v>587</v>
      </c>
      <c r="D2843" s="1" t="s">
        <v>1337</v>
      </c>
      <c r="E2843">
        <v>4</v>
      </c>
      <c r="F2843">
        <v>62</v>
      </c>
      <c r="G2843" s="1" t="s">
        <v>44</v>
      </c>
      <c r="H2843" s="2">
        <v>45863</v>
      </c>
      <c r="I2843" s="1" t="s">
        <v>587</v>
      </c>
      <c r="J2843" s="1" t="s">
        <v>123</v>
      </c>
      <c r="K2843" s="1" t="s">
        <v>1337</v>
      </c>
      <c r="L2843" s="2">
        <v>45844</v>
      </c>
      <c r="M2843">
        <v>6</v>
      </c>
      <c r="N2843">
        <v>40</v>
      </c>
      <c r="O2843">
        <v>0</v>
      </c>
      <c r="P2843">
        <v>982.2</v>
      </c>
      <c r="Q2843" s="1" t="s">
        <v>587</v>
      </c>
      <c r="R2843" s="1" t="s">
        <v>587</v>
      </c>
      <c r="S2843" s="1" t="s">
        <v>588</v>
      </c>
      <c r="T2843" s="1" t="s">
        <v>35</v>
      </c>
      <c r="U2843" s="1" t="s">
        <v>36</v>
      </c>
      <c r="V2843">
        <v>1637</v>
      </c>
      <c r="W2843" s="1" t="s">
        <v>126</v>
      </c>
      <c r="X2843" s="1" t="s">
        <v>127</v>
      </c>
      <c r="Y2843" s="2">
        <v>44230</v>
      </c>
      <c r="Z2843">
        <v>4.9000000000000004</v>
      </c>
      <c r="AA2843" s="1" t="s">
        <v>39</v>
      </c>
    </row>
    <row r="2844" spans="1:28" x14ac:dyDescent="0.3">
      <c r="A2844" s="1" t="s">
        <v>7974</v>
      </c>
      <c r="B2844" s="1" t="s">
        <v>7975</v>
      </c>
      <c r="C2844" s="1" t="s">
        <v>3078</v>
      </c>
      <c r="D2844" s="1" t="s">
        <v>4204</v>
      </c>
      <c r="E2844">
        <v>5</v>
      </c>
      <c r="F2844">
        <v>98</v>
      </c>
      <c r="G2844" s="1" t="s">
        <v>44</v>
      </c>
      <c r="H2844" s="2">
        <v>45773</v>
      </c>
      <c r="I2844" s="1" t="s">
        <v>3078</v>
      </c>
      <c r="J2844" s="1" t="s">
        <v>123</v>
      </c>
      <c r="K2844" s="1" t="s">
        <v>4204</v>
      </c>
      <c r="L2844" s="2">
        <v>45756</v>
      </c>
      <c r="M2844">
        <v>9</v>
      </c>
      <c r="N2844">
        <v>15</v>
      </c>
      <c r="O2844">
        <v>0</v>
      </c>
      <c r="P2844">
        <v>1150.9000000000001</v>
      </c>
      <c r="Q2844" s="1" t="s">
        <v>3078</v>
      </c>
      <c r="R2844" s="1" t="s">
        <v>3078</v>
      </c>
      <c r="S2844" s="1" t="s">
        <v>3079</v>
      </c>
      <c r="T2844" s="1" t="s">
        <v>107</v>
      </c>
      <c r="U2844" s="1" t="s">
        <v>125</v>
      </c>
      <c r="V2844">
        <v>1354</v>
      </c>
      <c r="W2844" s="1" t="s">
        <v>126</v>
      </c>
      <c r="X2844" s="1" t="s">
        <v>127</v>
      </c>
      <c r="Y2844" s="2">
        <v>44230</v>
      </c>
      <c r="Z2844">
        <v>4.9000000000000004</v>
      </c>
      <c r="AA2844" s="1" t="s">
        <v>39</v>
      </c>
    </row>
    <row r="2845" spans="1:28" x14ac:dyDescent="0.3">
      <c r="A2845" s="1" t="s">
        <v>7976</v>
      </c>
      <c r="B2845" s="1" t="s">
        <v>7977</v>
      </c>
      <c r="C2845" s="1" t="s">
        <v>1912</v>
      </c>
      <c r="D2845" s="1" t="s">
        <v>2329</v>
      </c>
      <c r="E2845">
        <v>3</v>
      </c>
      <c r="F2845">
        <v>45</v>
      </c>
      <c r="G2845" s="1" t="s">
        <v>44</v>
      </c>
      <c r="H2845" s="2">
        <v>45883</v>
      </c>
      <c r="I2845" s="1" t="s">
        <v>1912</v>
      </c>
      <c r="J2845" s="1" t="s">
        <v>215</v>
      </c>
      <c r="K2845" s="1" t="s">
        <v>2329</v>
      </c>
      <c r="L2845" s="2">
        <v>45873</v>
      </c>
      <c r="M2845">
        <v>4</v>
      </c>
      <c r="N2845">
        <v>5</v>
      </c>
      <c r="O2845">
        <v>1</v>
      </c>
      <c r="P2845">
        <v>283.10000000000002</v>
      </c>
      <c r="Q2845" s="1" t="s">
        <v>1912</v>
      </c>
      <c r="R2845" s="1" t="s">
        <v>1912</v>
      </c>
      <c r="S2845" s="1" t="s">
        <v>1914</v>
      </c>
      <c r="T2845" s="1" t="s">
        <v>56</v>
      </c>
      <c r="U2845" s="1" t="s">
        <v>57</v>
      </c>
      <c r="V2845">
        <v>298</v>
      </c>
      <c r="W2845" s="1" t="s">
        <v>216</v>
      </c>
      <c r="X2845" s="1" t="s">
        <v>127</v>
      </c>
      <c r="Y2845" s="2">
        <v>45659</v>
      </c>
      <c r="Z2845">
        <v>1</v>
      </c>
      <c r="AA2845" s="1" t="s">
        <v>173</v>
      </c>
      <c r="AB2845">
        <v>1</v>
      </c>
    </row>
    <row r="2846" spans="1:28" x14ac:dyDescent="0.3">
      <c r="A2846" s="1" t="s">
        <v>7978</v>
      </c>
      <c r="B2846" s="1" t="s">
        <v>7979</v>
      </c>
      <c r="C2846" s="1" t="s">
        <v>1507</v>
      </c>
      <c r="D2846" s="1" t="s">
        <v>990</v>
      </c>
      <c r="E2846">
        <v>4</v>
      </c>
      <c r="F2846">
        <v>42</v>
      </c>
      <c r="G2846" s="1" t="s">
        <v>44</v>
      </c>
      <c r="H2846" s="2">
        <v>45872</v>
      </c>
      <c r="I2846" s="1" t="s">
        <v>1507</v>
      </c>
      <c r="J2846" s="1" t="s">
        <v>598</v>
      </c>
      <c r="K2846" s="1" t="s">
        <v>990</v>
      </c>
      <c r="L2846" s="2">
        <v>45851</v>
      </c>
      <c r="M2846">
        <v>7</v>
      </c>
      <c r="N2846">
        <v>5</v>
      </c>
      <c r="O2846">
        <v>0</v>
      </c>
      <c r="P2846">
        <v>841.7</v>
      </c>
      <c r="Q2846" s="1" t="s">
        <v>1507</v>
      </c>
      <c r="R2846" s="1" t="s">
        <v>1507</v>
      </c>
      <c r="S2846" s="1" t="s">
        <v>1509</v>
      </c>
      <c r="T2846" s="1" t="s">
        <v>107</v>
      </c>
      <c r="U2846" s="1" t="s">
        <v>152</v>
      </c>
      <c r="V2846">
        <v>886</v>
      </c>
      <c r="W2846" s="1" t="s">
        <v>600</v>
      </c>
      <c r="X2846" s="1" t="s">
        <v>38</v>
      </c>
      <c r="Y2846" s="2">
        <v>43141</v>
      </c>
      <c r="Z2846">
        <v>7.9</v>
      </c>
      <c r="AA2846" s="1" t="s">
        <v>39</v>
      </c>
    </row>
    <row r="2847" spans="1:28" x14ac:dyDescent="0.3">
      <c r="A2847" s="1" t="s">
        <v>7980</v>
      </c>
      <c r="B2847" s="1" t="s">
        <v>7981</v>
      </c>
      <c r="C2847" s="1" t="s">
        <v>793</v>
      </c>
      <c r="D2847" s="1" t="s">
        <v>7982</v>
      </c>
      <c r="E2847">
        <v>2</v>
      </c>
      <c r="F2847">
        <v>117</v>
      </c>
      <c r="G2847" s="1" t="s">
        <v>32</v>
      </c>
      <c r="H2847" s="2">
        <v>45911</v>
      </c>
      <c r="I2847" s="1" t="s">
        <v>793</v>
      </c>
      <c r="J2847" s="1" t="s">
        <v>462</v>
      </c>
      <c r="K2847" s="1" t="s">
        <v>7982</v>
      </c>
      <c r="L2847" s="2">
        <v>45899</v>
      </c>
      <c r="M2847">
        <v>6</v>
      </c>
      <c r="N2847">
        <v>10</v>
      </c>
      <c r="O2847">
        <v>0</v>
      </c>
      <c r="P2847">
        <v>6006.6</v>
      </c>
      <c r="Q2847" s="1" t="s">
        <v>793</v>
      </c>
      <c r="R2847" s="1" t="s">
        <v>793</v>
      </c>
      <c r="S2847" s="1" t="s">
        <v>795</v>
      </c>
      <c r="T2847" s="1" t="s">
        <v>75</v>
      </c>
      <c r="U2847" s="1" t="s">
        <v>237</v>
      </c>
      <c r="V2847">
        <v>6674</v>
      </c>
      <c r="W2847" s="1" t="s">
        <v>464</v>
      </c>
      <c r="X2847" s="1" t="s">
        <v>137</v>
      </c>
      <c r="Y2847" s="2">
        <v>43178</v>
      </c>
      <c r="Z2847">
        <v>7.8</v>
      </c>
      <c r="AA2847" s="1" t="s">
        <v>49</v>
      </c>
      <c r="AB2847">
        <v>1</v>
      </c>
    </row>
    <row r="2848" spans="1:28" x14ac:dyDescent="0.3">
      <c r="A2848" s="1" t="s">
        <v>7983</v>
      </c>
      <c r="B2848" s="1" t="s">
        <v>7984</v>
      </c>
      <c r="C2848" s="1" t="s">
        <v>741</v>
      </c>
      <c r="D2848" s="1" t="s">
        <v>7985</v>
      </c>
      <c r="E2848">
        <v>3</v>
      </c>
      <c r="F2848">
        <v>49</v>
      </c>
      <c r="G2848" s="1" t="s">
        <v>44</v>
      </c>
      <c r="H2848" s="2">
        <v>45922</v>
      </c>
      <c r="I2848" s="1" t="s">
        <v>741</v>
      </c>
      <c r="J2848" s="1" t="s">
        <v>394</v>
      </c>
      <c r="K2848" s="1" t="s">
        <v>7985</v>
      </c>
      <c r="L2848" s="2">
        <v>45907</v>
      </c>
      <c r="M2848">
        <v>9</v>
      </c>
      <c r="N2848">
        <v>5</v>
      </c>
      <c r="O2848">
        <v>0</v>
      </c>
      <c r="P2848">
        <v>129.19999999999999</v>
      </c>
      <c r="Q2848" s="1" t="s">
        <v>741</v>
      </c>
      <c r="R2848" s="1" t="s">
        <v>741</v>
      </c>
      <c r="S2848" s="1" t="s">
        <v>743</v>
      </c>
      <c r="T2848" s="1" t="s">
        <v>134</v>
      </c>
      <c r="U2848" s="1" t="s">
        <v>366</v>
      </c>
      <c r="V2848">
        <v>136</v>
      </c>
      <c r="W2848" s="1" t="s">
        <v>396</v>
      </c>
      <c r="X2848" s="1" t="s">
        <v>127</v>
      </c>
      <c r="Y2848" s="2">
        <v>43220</v>
      </c>
      <c r="Z2848">
        <v>7.7</v>
      </c>
      <c r="AA2848" s="1" t="s">
        <v>39</v>
      </c>
    </row>
    <row r="2849" spans="1:28" x14ac:dyDescent="0.3">
      <c r="A2849" s="1" t="s">
        <v>7986</v>
      </c>
      <c r="B2849" s="1" t="s">
        <v>7987</v>
      </c>
      <c r="C2849" s="1" t="s">
        <v>2278</v>
      </c>
      <c r="D2849" s="1" t="s">
        <v>7988</v>
      </c>
      <c r="E2849">
        <v>4</v>
      </c>
      <c r="F2849">
        <v>47</v>
      </c>
      <c r="G2849" s="1" t="s">
        <v>44</v>
      </c>
      <c r="H2849" s="2">
        <v>45898</v>
      </c>
      <c r="I2849" s="1" t="s">
        <v>2278</v>
      </c>
      <c r="J2849" s="1" t="s">
        <v>306</v>
      </c>
      <c r="K2849" s="1" t="s">
        <v>7988</v>
      </c>
      <c r="L2849" s="2">
        <v>45888</v>
      </c>
      <c r="M2849">
        <v>2</v>
      </c>
      <c r="N2849">
        <v>5</v>
      </c>
      <c r="O2849">
        <v>0</v>
      </c>
      <c r="P2849">
        <v>912.95</v>
      </c>
      <c r="Q2849" s="1" t="s">
        <v>2278</v>
      </c>
      <c r="R2849" s="1" t="s">
        <v>2278</v>
      </c>
      <c r="S2849" s="1" t="s">
        <v>2280</v>
      </c>
      <c r="T2849" s="1" t="s">
        <v>35</v>
      </c>
      <c r="U2849" s="1" t="s">
        <v>83</v>
      </c>
      <c r="V2849">
        <v>961</v>
      </c>
      <c r="W2849" s="1" t="s">
        <v>308</v>
      </c>
      <c r="X2849" s="1" t="s">
        <v>59</v>
      </c>
      <c r="Y2849" s="2">
        <v>45415</v>
      </c>
      <c r="Z2849">
        <v>1.7</v>
      </c>
      <c r="AA2849" s="1" t="s">
        <v>39</v>
      </c>
    </row>
    <row r="2850" spans="1:28" x14ac:dyDescent="0.3">
      <c r="A2850" s="1" t="s">
        <v>7989</v>
      </c>
      <c r="B2850" s="1" t="s">
        <v>7990</v>
      </c>
      <c r="C2850" s="1" t="s">
        <v>1453</v>
      </c>
      <c r="D2850" s="1" t="s">
        <v>7991</v>
      </c>
      <c r="E2850">
        <v>4</v>
      </c>
      <c r="F2850">
        <v>60</v>
      </c>
      <c r="G2850" s="1" t="s">
        <v>44</v>
      </c>
      <c r="H2850" s="2">
        <v>46033</v>
      </c>
      <c r="I2850" s="1" t="s">
        <v>1453</v>
      </c>
      <c r="J2850" s="1" t="s">
        <v>64</v>
      </c>
      <c r="K2850" s="1" t="s">
        <v>7991</v>
      </c>
      <c r="L2850" s="2">
        <v>46017</v>
      </c>
      <c r="M2850">
        <v>9</v>
      </c>
      <c r="N2850">
        <v>5</v>
      </c>
      <c r="O2850">
        <v>0</v>
      </c>
      <c r="P2850">
        <v>258.39999999999998</v>
      </c>
      <c r="Q2850" s="1" t="s">
        <v>1453</v>
      </c>
      <c r="R2850" s="1" t="s">
        <v>1453</v>
      </c>
      <c r="S2850" s="1" t="s">
        <v>1455</v>
      </c>
      <c r="T2850" s="1" t="s">
        <v>134</v>
      </c>
      <c r="U2850" s="1" t="s">
        <v>144</v>
      </c>
      <c r="V2850">
        <v>272</v>
      </c>
      <c r="W2850" s="1" t="s">
        <v>67</v>
      </c>
      <c r="X2850" s="1" t="s">
        <v>59</v>
      </c>
      <c r="Y2850" s="2">
        <v>44275</v>
      </c>
      <c r="Z2850">
        <v>4.8</v>
      </c>
      <c r="AA2850" s="1" t="s">
        <v>84</v>
      </c>
      <c r="AB2850">
        <v>1</v>
      </c>
    </row>
    <row r="2851" spans="1:28" x14ac:dyDescent="0.3">
      <c r="A2851" s="1" t="s">
        <v>7992</v>
      </c>
      <c r="B2851" s="1" t="s">
        <v>7993</v>
      </c>
      <c r="C2851" s="1" t="s">
        <v>440</v>
      </c>
      <c r="D2851" s="1" t="s">
        <v>3005</v>
      </c>
      <c r="E2851">
        <v>4</v>
      </c>
      <c r="F2851">
        <v>82</v>
      </c>
      <c r="G2851" s="1" t="s">
        <v>44</v>
      </c>
      <c r="H2851" s="2">
        <v>45978</v>
      </c>
      <c r="I2851" s="1" t="s">
        <v>440</v>
      </c>
      <c r="J2851" s="1" t="s">
        <v>327</v>
      </c>
      <c r="K2851" s="1" t="s">
        <v>3005</v>
      </c>
      <c r="L2851" s="2">
        <v>45970</v>
      </c>
      <c r="M2851">
        <v>4</v>
      </c>
      <c r="N2851">
        <v>10</v>
      </c>
      <c r="O2851">
        <v>0</v>
      </c>
      <c r="P2851">
        <v>3735</v>
      </c>
      <c r="Q2851" s="1" t="s">
        <v>440</v>
      </c>
      <c r="R2851" s="1" t="s">
        <v>440</v>
      </c>
      <c r="S2851" s="1" t="s">
        <v>442</v>
      </c>
      <c r="T2851" s="1" t="s">
        <v>35</v>
      </c>
      <c r="U2851" s="1" t="s">
        <v>36</v>
      </c>
      <c r="V2851">
        <v>4150</v>
      </c>
      <c r="W2851" s="1" t="s">
        <v>329</v>
      </c>
      <c r="X2851" s="1" t="s">
        <v>59</v>
      </c>
      <c r="Y2851" s="2">
        <v>43819</v>
      </c>
      <c r="Z2851">
        <v>6</v>
      </c>
      <c r="AA2851" s="1" t="s">
        <v>39</v>
      </c>
    </row>
    <row r="2852" spans="1:28" x14ac:dyDescent="0.3">
      <c r="A2852" s="1" t="s">
        <v>7994</v>
      </c>
      <c r="B2852" s="1" t="s">
        <v>7995</v>
      </c>
      <c r="C2852" s="1" t="s">
        <v>374</v>
      </c>
      <c r="D2852" s="1" t="s">
        <v>7996</v>
      </c>
      <c r="E2852">
        <v>3</v>
      </c>
      <c r="F2852">
        <v>41</v>
      </c>
      <c r="G2852" s="1" t="s">
        <v>44</v>
      </c>
      <c r="H2852" s="2">
        <v>45727</v>
      </c>
      <c r="I2852" s="1" t="s">
        <v>374</v>
      </c>
      <c r="J2852" s="1" t="s">
        <v>394</v>
      </c>
      <c r="K2852" s="1" t="s">
        <v>7996</v>
      </c>
      <c r="L2852" s="2">
        <v>45718</v>
      </c>
      <c r="M2852">
        <v>3</v>
      </c>
      <c r="N2852">
        <v>0</v>
      </c>
      <c r="O2852">
        <v>1</v>
      </c>
      <c r="P2852">
        <v>175</v>
      </c>
      <c r="Q2852" s="1" t="s">
        <v>374</v>
      </c>
      <c r="R2852" s="1" t="s">
        <v>374</v>
      </c>
      <c r="S2852" s="1" t="s">
        <v>377</v>
      </c>
      <c r="T2852" s="1" t="s">
        <v>134</v>
      </c>
      <c r="U2852" s="1" t="s">
        <v>378</v>
      </c>
      <c r="V2852">
        <v>175</v>
      </c>
      <c r="W2852" s="1" t="s">
        <v>396</v>
      </c>
      <c r="X2852" s="1" t="s">
        <v>127</v>
      </c>
      <c r="Y2852" s="2">
        <v>43220</v>
      </c>
      <c r="Z2852">
        <v>7.7</v>
      </c>
      <c r="AA2852" s="1" t="s">
        <v>39</v>
      </c>
    </row>
    <row r="2853" spans="1:28" x14ac:dyDescent="0.3">
      <c r="A2853" s="1" t="s">
        <v>7997</v>
      </c>
      <c r="B2853" s="1" t="s">
        <v>7998</v>
      </c>
      <c r="C2853" s="1" t="s">
        <v>276</v>
      </c>
      <c r="D2853" s="1" t="s">
        <v>2908</v>
      </c>
      <c r="E2853">
        <v>5</v>
      </c>
      <c r="F2853">
        <v>71</v>
      </c>
      <c r="G2853" s="1" t="s">
        <v>44</v>
      </c>
      <c r="H2853" s="2">
        <v>45821</v>
      </c>
      <c r="I2853" s="1" t="s">
        <v>276</v>
      </c>
      <c r="J2853" s="1" t="s">
        <v>54</v>
      </c>
      <c r="K2853" s="1" t="s">
        <v>2908</v>
      </c>
      <c r="L2853" s="2">
        <v>45809</v>
      </c>
      <c r="M2853">
        <v>4</v>
      </c>
      <c r="N2853">
        <v>30</v>
      </c>
      <c r="O2853">
        <v>0</v>
      </c>
      <c r="P2853">
        <v>225.4</v>
      </c>
      <c r="Q2853" s="1" t="s">
        <v>276</v>
      </c>
      <c r="R2853" s="1" t="s">
        <v>276</v>
      </c>
      <c r="S2853" s="1" t="s">
        <v>278</v>
      </c>
      <c r="T2853" s="1" t="s">
        <v>35</v>
      </c>
      <c r="U2853" s="1" t="s">
        <v>36</v>
      </c>
      <c r="V2853">
        <v>322</v>
      </c>
      <c r="W2853" s="1" t="s">
        <v>58</v>
      </c>
      <c r="X2853" s="1" t="s">
        <v>59</v>
      </c>
      <c r="Y2853" s="2">
        <v>44128</v>
      </c>
      <c r="Z2853">
        <v>5.2</v>
      </c>
      <c r="AA2853" s="1" t="s">
        <v>39</v>
      </c>
    </row>
    <row r="2854" spans="1:28" x14ac:dyDescent="0.3">
      <c r="A2854" s="1" t="s">
        <v>7999</v>
      </c>
      <c r="B2854" s="1" t="s">
        <v>8000</v>
      </c>
      <c r="C2854" s="1" t="s">
        <v>780</v>
      </c>
      <c r="D2854" s="1" t="s">
        <v>8001</v>
      </c>
      <c r="E2854">
        <v>3</v>
      </c>
      <c r="F2854">
        <v>71</v>
      </c>
      <c r="G2854" s="1" t="s">
        <v>44</v>
      </c>
      <c r="H2854" s="2">
        <v>45750</v>
      </c>
      <c r="I2854" s="1" t="s">
        <v>780</v>
      </c>
      <c r="J2854" s="1" t="s">
        <v>183</v>
      </c>
      <c r="K2854" s="1" t="s">
        <v>8001</v>
      </c>
      <c r="L2854" s="2">
        <v>45741</v>
      </c>
      <c r="M2854">
        <v>7</v>
      </c>
      <c r="N2854">
        <v>5</v>
      </c>
      <c r="O2854">
        <v>0</v>
      </c>
      <c r="P2854">
        <v>7037.6</v>
      </c>
      <c r="Q2854" s="1" t="s">
        <v>780</v>
      </c>
      <c r="R2854" s="1" t="s">
        <v>780</v>
      </c>
      <c r="S2854" s="1" t="s">
        <v>782</v>
      </c>
      <c r="T2854" s="1" t="s">
        <v>75</v>
      </c>
      <c r="U2854" s="1" t="s">
        <v>76</v>
      </c>
      <c r="V2854">
        <v>7408</v>
      </c>
      <c r="W2854" s="1" t="s">
        <v>186</v>
      </c>
      <c r="X2854" s="1" t="s">
        <v>137</v>
      </c>
      <c r="Y2854" s="2">
        <v>45507</v>
      </c>
      <c r="Z2854">
        <v>1.4</v>
      </c>
      <c r="AA2854" s="1" t="s">
        <v>39</v>
      </c>
    </row>
    <row r="2855" spans="1:28" x14ac:dyDescent="0.3">
      <c r="A2855" s="1" t="s">
        <v>8002</v>
      </c>
      <c r="B2855" s="1" t="s">
        <v>8003</v>
      </c>
      <c r="C2855" s="1" t="s">
        <v>1194</v>
      </c>
      <c r="D2855" s="1" t="s">
        <v>548</v>
      </c>
      <c r="E2855">
        <v>4</v>
      </c>
      <c r="F2855">
        <v>60</v>
      </c>
      <c r="G2855" s="1" t="s">
        <v>44</v>
      </c>
      <c r="H2855" s="2">
        <v>45672</v>
      </c>
      <c r="I2855" s="1" t="s">
        <v>1194</v>
      </c>
      <c r="J2855" s="1" t="s">
        <v>318</v>
      </c>
      <c r="K2855" s="1" t="s">
        <v>548</v>
      </c>
      <c r="L2855" s="2">
        <v>45659</v>
      </c>
      <c r="M2855">
        <v>5</v>
      </c>
      <c r="N2855">
        <v>0</v>
      </c>
      <c r="O2855">
        <v>0</v>
      </c>
      <c r="P2855">
        <v>979</v>
      </c>
      <c r="Q2855" s="1" t="s">
        <v>1194</v>
      </c>
      <c r="R2855" s="1" t="s">
        <v>1194</v>
      </c>
      <c r="S2855" s="1" t="s">
        <v>1196</v>
      </c>
      <c r="T2855" s="1" t="s">
        <v>35</v>
      </c>
      <c r="U2855" s="1" t="s">
        <v>167</v>
      </c>
      <c r="V2855">
        <v>979</v>
      </c>
      <c r="W2855" s="1" t="s">
        <v>319</v>
      </c>
      <c r="X2855" s="1" t="s">
        <v>48</v>
      </c>
      <c r="Y2855" s="2">
        <v>45758</v>
      </c>
      <c r="Z2855">
        <v>0.7</v>
      </c>
      <c r="AA2855" s="1" t="s">
        <v>39</v>
      </c>
    </row>
    <row r="2856" spans="1:28" x14ac:dyDescent="0.3">
      <c r="A2856" s="1" t="s">
        <v>8004</v>
      </c>
      <c r="B2856" s="1" t="s">
        <v>8005</v>
      </c>
      <c r="C2856" s="1" t="s">
        <v>121</v>
      </c>
      <c r="D2856" s="1" t="s">
        <v>2667</v>
      </c>
      <c r="E2856">
        <v>5</v>
      </c>
      <c r="F2856">
        <v>10</v>
      </c>
      <c r="G2856" s="1" t="s">
        <v>44</v>
      </c>
      <c r="H2856" s="2">
        <v>45715</v>
      </c>
      <c r="I2856" s="1" t="s">
        <v>121</v>
      </c>
      <c r="J2856" s="1" t="s">
        <v>115</v>
      </c>
      <c r="K2856" s="1" t="s">
        <v>2667</v>
      </c>
      <c r="L2856" s="2">
        <v>45697</v>
      </c>
      <c r="M2856">
        <v>7</v>
      </c>
      <c r="N2856">
        <v>10</v>
      </c>
      <c r="O2856">
        <v>0</v>
      </c>
      <c r="P2856">
        <v>2761.2</v>
      </c>
      <c r="Q2856" s="1" t="s">
        <v>121</v>
      </c>
      <c r="R2856" s="1" t="s">
        <v>121</v>
      </c>
      <c r="S2856" s="1" t="s">
        <v>124</v>
      </c>
      <c r="T2856" s="1" t="s">
        <v>107</v>
      </c>
      <c r="U2856" s="1" t="s">
        <v>125</v>
      </c>
      <c r="V2856">
        <v>3068</v>
      </c>
      <c r="W2856" s="1" t="s">
        <v>118</v>
      </c>
      <c r="X2856" s="1" t="s">
        <v>59</v>
      </c>
      <c r="Y2856" s="2">
        <v>43824</v>
      </c>
      <c r="Z2856">
        <v>6</v>
      </c>
      <c r="AA2856" s="1" t="s">
        <v>39</v>
      </c>
    </row>
    <row r="2857" spans="1:28" x14ac:dyDescent="0.3">
      <c r="A2857" s="1" t="s">
        <v>8006</v>
      </c>
      <c r="B2857" s="1" t="s">
        <v>8007</v>
      </c>
      <c r="C2857" s="1" t="s">
        <v>507</v>
      </c>
      <c r="D2857" s="1" t="s">
        <v>8008</v>
      </c>
      <c r="E2857">
        <v>4</v>
      </c>
      <c r="F2857">
        <v>52</v>
      </c>
      <c r="G2857" s="1" t="s">
        <v>32</v>
      </c>
      <c r="H2857" s="2">
        <v>45690</v>
      </c>
      <c r="I2857" s="1" t="s">
        <v>507</v>
      </c>
      <c r="J2857" s="1" t="s">
        <v>306</v>
      </c>
      <c r="K2857" s="1" t="s">
        <v>8008</v>
      </c>
      <c r="L2857" s="2">
        <v>45680</v>
      </c>
      <c r="M2857">
        <v>7</v>
      </c>
      <c r="N2857">
        <v>10</v>
      </c>
      <c r="O2857">
        <v>0</v>
      </c>
      <c r="P2857">
        <v>1952.1</v>
      </c>
      <c r="Q2857" s="1" t="s">
        <v>507</v>
      </c>
      <c r="R2857" s="1" t="s">
        <v>507</v>
      </c>
      <c r="S2857" s="1" t="s">
        <v>509</v>
      </c>
      <c r="T2857" s="1" t="s">
        <v>56</v>
      </c>
      <c r="U2857" s="1" t="s">
        <v>57</v>
      </c>
      <c r="V2857">
        <v>2169</v>
      </c>
      <c r="W2857" s="1" t="s">
        <v>308</v>
      </c>
      <c r="X2857" s="1" t="s">
        <v>59</v>
      </c>
      <c r="Y2857" s="2">
        <v>45415</v>
      </c>
      <c r="Z2857">
        <v>1.7</v>
      </c>
      <c r="AA2857" s="1" t="s">
        <v>39</v>
      </c>
    </row>
    <row r="2858" spans="1:28" x14ac:dyDescent="0.3">
      <c r="A2858" s="1" t="s">
        <v>8009</v>
      </c>
      <c r="B2858" s="1" t="s">
        <v>8010</v>
      </c>
      <c r="C2858" s="1" t="s">
        <v>363</v>
      </c>
      <c r="D2858" s="1" t="s">
        <v>8011</v>
      </c>
      <c r="E2858">
        <v>3</v>
      </c>
      <c r="F2858">
        <v>43</v>
      </c>
      <c r="G2858" s="1" t="s">
        <v>44</v>
      </c>
      <c r="H2858" s="2">
        <v>45850</v>
      </c>
      <c r="I2858" s="1" t="s">
        <v>363</v>
      </c>
      <c r="J2858" s="1" t="s">
        <v>45</v>
      </c>
      <c r="K2858" s="1" t="s">
        <v>8011</v>
      </c>
      <c r="L2858" s="2">
        <v>45843</v>
      </c>
      <c r="M2858">
        <v>3</v>
      </c>
      <c r="N2858">
        <v>5</v>
      </c>
      <c r="O2858">
        <v>0</v>
      </c>
      <c r="P2858">
        <v>333.45</v>
      </c>
      <c r="Q2858" s="1" t="s">
        <v>363</v>
      </c>
      <c r="R2858" s="1" t="s">
        <v>363</v>
      </c>
      <c r="S2858" s="1" t="s">
        <v>365</v>
      </c>
      <c r="T2858" s="1" t="s">
        <v>134</v>
      </c>
      <c r="U2858" s="1" t="s">
        <v>366</v>
      </c>
      <c r="V2858">
        <v>351</v>
      </c>
      <c r="W2858" s="1" t="s">
        <v>47</v>
      </c>
      <c r="X2858" s="1" t="s">
        <v>48</v>
      </c>
      <c r="Y2858" s="2">
        <v>44112</v>
      </c>
      <c r="Z2858">
        <v>5.2</v>
      </c>
      <c r="AA2858" s="1" t="s">
        <v>68</v>
      </c>
      <c r="AB2858">
        <v>1</v>
      </c>
    </row>
    <row r="2859" spans="1:28" x14ac:dyDescent="0.3">
      <c r="A2859" s="1" t="s">
        <v>8012</v>
      </c>
      <c r="B2859" s="1" t="s">
        <v>8013</v>
      </c>
      <c r="C2859" s="1" t="s">
        <v>121</v>
      </c>
      <c r="D2859" s="1" t="s">
        <v>672</v>
      </c>
      <c r="E2859">
        <v>4</v>
      </c>
      <c r="F2859">
        <v>119</v>
      </c>
      <c r="G2859" s="1" t="s">
        <v>44</v>
      </c>
      <c r="H2859" s="2">
        <v>46017</v>
      </c>
      <c r="I2859" s="1" t="s">
        <v>121</v>
      </c>
      <c r="J2859" s="1" t="s">
        <v>142</v>
      </c>
      <c r="K2859" s="1" t="s">
        <v>672</v>
      </c>
      <c r="L2859" s="2">
        <v>45996</v>
      </c>
      <c r="M2859">
        <v>8</v>
      </c>
      <c r="N2859">
        <v>30</v>
      </c>
      <c r="O2859">
        <v>0</v>
      </c>
      <c r="P2859">
        <v>2147.6</v>
      </c>
      <c r="Q2859" s="1" t="s">
        <v>121</v>
      </c>
      <c r="R2859" s="1" t="s">
        <v>121</v>
      </c>
      <c r="S2859" s="1" t="s">
        <v>124</v>
      </c>
      <c r="T2859" s="1" t="s">
        <v>107</v>
      </c>
      <c r="U2859" s="1" t="s">
        <v>125</v>
      </c>
      <c r="V2859">
        <v>3068</v>
      </c>
      <c r="W2859" s="1" t="s">
        <v>145</v>
      </c>
      <c r="X2859" s="1" t="s">
        <v>59</v>
      </c>
      <c r="Y2859" s="2">
        <v>43159</v>
      </c>
      <c r="Z2859">
        <v>7.8</v>
      </c>
      <c r="AA2859" s="1" t="s">
        <v>39</v>
      </c>
    </row>
    <row r="2860" spans="1:28" x14ac:dyDescent="0.3">
      <c r="A2860" s="1" t="s">
        <v>8014</v>
      </c>
      <c r="B2860" s="1" t="s">
        <v>8015</v>
      </c>
      <c r="C2860" s="1" t="s">
        <v>176</v>
      </c>
      <c r="D2860" s="1" t="s">
        <v>5933</v>
      </c>
      <c r="E2860">
        <v>3</v>
      </c>
      <c r="F2860">
        <v>59</v>
      </c>
      <c r="G2860" s="1" t="s">
        <v>44</v>
      </c>
      <c r="H2860" s="2">
        <v>45940</v>
      </c>
      <c r="I2860" s="1" t="s">
        <v>176</v>
      </c>
      <c r="J2860" s="1" t="s">
        <v>394</v>
      </c>
      <c r="K2860" s="1" t="s">
        <v>5933</v>
      </c>
      <c r="L2860" s="2">
        <v>45925</v>
      </c>
      <c r="M2860">
        <v>2</v>
      </c>
      <c r="N2860">
        <v>15</v>
      </c>
      <c r="O2860">
        <v>1</v>
      </c>
      <c r="P2860">
        <v>4510.1000000000004</v>
      </c>
      <c r="Q2860" s="1" t="s">
        <v>176</v>
      </c>
      <c r="R2860" s="1" t="s">
        <v>176</v>
      </c>
      <c r="S2860" s="1" t="s">
        <v>178</v>
      </c>
      <c r="T2860" s="1" t="s">
        <v>107</v>
      </c>
      <c r="U2860" s="1" t="s">
        <v>125</v>
      </c>
      <c r="V2860">
        <v>5306</v>
      </c>
      <c r="W2860" s="1" t="s">
        <v>396</v>
      </c>
      <c r="X2860" s="1" t="s">
        <v>127</v>
      </c>
      <c r="Y2860" s="2">
        <v>43220</v>
      </c>
      <c r="Z2860">
        <v>7.7</v>
      </c>
      <c r="AA2860" s="1" t="s">
        <v>192</v>
      </c>
      <c r="AB2860">
        <v>1</v>
      </c>
    </row>
    <row r="2861" spans="1:28" x14ac:dyDescent="0.3">
      <c r="A2861" s="1" t="s">
        <v>8016</v>
      </c>
      <c r="B2861" s="1" t="s">
        <v>8017</v>
      </c>
      <c r="C2861" s="1" t="s">
        <v>374</v>
      </c>
      <c r="D2861" s="1" t="s">
        <v>8018</v>
      </c>
      <c r="E2861">
        <v>4</v>
      </c>
      <c r="F2861">
        <v>104</v>
      </c>
      <c r="G2861" s="1" t="s">
        <v>44</v>
      </c>
      <c r="H2861" s="2">
        <v>46011</v>
      </c>
      <c r="I2861" s="1" t="s">
        <v>374</v>
      </c>
      <c r="J2861" s="1" t="s">
        <v>306</v>
      </c>
      <c r="K2861" s="1" t="s">
        <v>8018</v>
      </c>
      <c r="L2861" s="2">
        <v>46005</v>
      </c>
      <c r="M2861">
        <v>4</v>
      </c>
      <c r="N2861">
        <v>10</v>
      </c>
      <c r="O2861">
        <v>0</v>
      </c>
      <c r="P2861">
        <v>157.5</v>
      </c>
      <c r="Q2861" s="1" t="s">
        <v>374</v>
      </c>
      <c r="R2861" s="1" t="s">
        <v>374</v>
      </c>
      <c r="S2861" s="1" t="s">
        <v>377</v>
      </c>
      <c r="T2861" s="1" t="s">
        <v>134</v>
      </c>
      <c r="U2861" s="1" t="s">
        <v>378</v>
      </c>
      <c r="V2861">
        <v>175</v>
      </c>
      <c r="W2861" s="1" t="s">
        <v>308</v>
      </c>
      <c r="X2861" s="1" t="s">
        <v>59</v>
      </c>
      <c r="Y2861" s="2">
        <v>45415</v>
      </c>
      <c r="Z2861">
        <v>1.7</v>
      </c>
      <c r="AA2861" s="1" t="s">
        <v>39</v>
      </c>
    </row>
    <row r="2862" spans="1:28" x14ac:dyDescent="0.3">
      <c r="A2862" s="1" t="s">
        <v>8019</v>
      </c>
      <c r="B2862" s="1" t="s">
        <v>8020</v>
      </c>
      <c r="C2862" s="1" t="s">
        <v>130</v>
      </c>
      <c r="D2862" s="1" t="s">
        <v>3113</v>
      </c>
      <c r="E2862">
        <v>4</v>
      </c>
      <c r="F2862">
        <v>59</v>
      </c>
      <c r="G2862" s="1" t="s">
        <v>32</v>
      </c>
      <c r="H2862" s="2">
        <v>45662</v>
      </c>
      <c r="I2862" s="1" t="s">
        <v>130</v>
      </c>
      <c r="J2862" s="1" t="s">
        <v>183</v>
      </c>
      <c r="K2862" s="1" t="s">
        <v>3113</v>
      </c>
      <c r="L2862" s="2">
        <v>45658</v>
      </c>
      <c r="M2862">
        <v>3</v>
      </c>
      <c r="N2862">
        <v>0</v>
      </c>
      <c r="O2862">
        <v>0</v>
      </c>
      <c r="P2862">
        <v>254</v>
      </c>
      <c r="Q2862" s="1" t="s">
        <v>130</v>
      </c>
      <c r="R2862" s="1" t="s">
        <v>130</v>
      </c>
      <c r="S2862" s="1" t="s">
        <v>133</v>
      </c>
      <c r="T2862" s="1" t="s">
        <v>134</v>
      </c>
      <c r="U2862" s="1" t="s">
        <v>135</v>
      </c>
      <c r="V2862">
        <v>254</v>
      </c>
      <c r="W2862" s="1" t="s">
        <v>186</v>
      </c>
      <c r="X2862" s="1" t="s">
        <v>137</v>
      </c>
      <c r="Y2862" s="2">
        <v>45507</v>
      </c>
      <c r="Z2862">
        <v>1.4</v>
      </c>
      <c r="AA2862" s="1" t="s">
        <v>39</v>
      </c>
    </row>
    <row r="2863" spans="1:28" x14ac:dyDescent="0.3">
      <c r="A2863" s="1" t="s">
        <v>8021</v>
      </c>
      <c r="B2863" s="1" t="s">
        <v>8022</v>
      </c>
      <c r="C2863" s="1" t="s">
        <v>920</v>
      </c>
      <c r="D2863" s="1" t="s">
        <v>2198</v>
      </c>
      <c r="E2863">
        <v>3</v>
      </c>
      <c r="F2863">
        <v>119</v>
      </c>
      <c r="G2863" s="1" t="s">
        <v>32</v>
      </c>
      <c r="H2863" s="2">
        <v>45956</v>
      </c>
      <c r="I2863" s="1" t="s">
        <v>920</v>
      </c>
      <c r="J2863" s="1" t="s">
        <v>115</v>
      </c>
      <c r="K2863" s="1" t="s">
        <v>2198</v>
      </c>
      <c r="L2863" s="2">
        <v>45941</v>
      </c>
      <c r="M2863">
        <v>2</v>
      </c>
      <c r="N2863">
        <v>20</v>
      </c>
      <c r="O2863">
        <v>0</v>
      </c>
      <c r="P2863">
        <v>736.8</v>
      </c>
      <c r="Q2863" s="1" t="s">
        <v>920</v>
      </c>
      <c r="R2863" s="1" t="s">
        <v>920</v>
      </c>
      <c r="S2863" s="1" t="s">
        <v>922</v>
      </c>
      <c r="T2863" s="1" t="s">
        <v>134</v>
      </c>
      <c r="U2863" s="1" t="s">
        <v>135</v>
      </c>
      <c r="V2863">
        <v>921</v>
      </c>
      <c r="W2863" s="1" t="s">
        <v>118</v>
      </c>
      <c r="X2863" s="1" t="s">
        <v>59</v>
      </c>
      <c r="Y2863" s="2">
        <v>43824</v>
      </c>
      <c r="Z2863">
        <v>6</v>
      </c>
      <c r="AA2863" s="1" t="s">
        <v>39</v>
      </c>
    </row>
    <row r="2864" spans="1:28" x14ac:dyDescent="0.3">
      <c r="A2864" s="1" t="s">
        <v>8023</v>
      </c>
      <c r="B2864" s="1" t="s">
        <v>8024</v>
      </c>
      <c r="C2864" s="1" t="s">
        <v>1869</v>
      </c>
      <c r="D2864" s="1" t="s">
        <v>5427</v>
      </c>
      <c r="E2864">
        <v>3</v>
      </c>
      <c r="F2864">
        <v>35</v>
      </c>
      <c r="G2864" s="1" t="s">
        <v>32</v>
      </c>
      <c r="H2864" s="2">
        <v>45797</v>
      </c>
      <c r="I2864" s="1" t="s">
        <v>1869</v>
      </c>
      <c r="J2864" s="1" t="s">
        <v>291</v>
      </c>
      <c r="K2864" s="1" t="s">
        <v>5427</v>
      </c>
      <c r="L2864" s="2">
        <v>45780</v>
      </c>
      <c r="M2864">
        <v>3</v>
      </c>
      <c r="N2864">
        <v>10</v>
      </c>
      <c r="O2864">
        <v>0</v>
      </c>
      <c r="P2864">
        <v>2740.5</v>
      </c>
      <c r="Q2864" s="1" t="s">
        <v>1869</v>
      </c>
      <c r="R2864" s="1" t="s">
        <v>1869</v>
      </c>
      <c r="S2864" s="1" t="s">
        <v>1870</v>
      </c>
      <c r="T2864" s="1" t="s">
        <v>90</v>
      </c>
      <c r="U2864" s="1" t="s">
        <v>91</v>
      </c>
      <c r="V2864">
        <v>3045</v>
      </c>
      <c r="W2864" s="1" t="s">
        <v>293</v>
      </c>
      <c r="X2864" s="1" t="s">
        <v>48</v>
      </c>
      <c r="Y2864" s="2">
        <v>44560</v>
      </c>
      <c r="Z2864">
        <v>4</v>
      </c>
      <c r="AA2864" s="1" t="s">
        <v>39</v>
      </c>
    </row>
    <row r="2865" spans="1:28" x14ac:dyDescent="0.3">
      <c r="A2865" s="1" t="s">
        <v>8025</v>
      </c>
      <c r="B2865" s="1" t="s">
        <v>8026</v>
      </c>
      <c r="C2865" s="1" t="s">
        <v>741</v>
      </c>
      <c r="D2865" s="1" t="s">
        <v>8027</v>
      </c>
      <c r="E2865">
        <v>3</v>
      </c>
      <c r="F2865">
        <v>48</v>
      </c>
      <c r="G2865" s="1" t="s">
        <v>44</v>
      </c>
      <c r="H2865" s="2">
        <v>45864</v>
      </c>
      <c r="I2865" s="1" t="s">
        <v>741</v>
      </c>
      <c r="J2865" s="1" t="s">
        <v>272</v>
      </c>
      <c r="K2865" s="1" t="s">
        <v>8027</v>
      </c>
      <c r="L2865" s="2">
        <v>45847</v>
      </c>
      <c r="M2865">
        <v>9</v>
      </c>
      <c r="N2865">
        <v>0</v>
      </c>
      <c r="O2865">
        <v>0</v>
      </c>
      <c r="P2865">
        <v>136</v>
      </c>
      <c r="Q2865" s="1" t="s">
        <v>741</v>
      </c>
      <c r="R2865" s="1" t="s">
        <v>741</v>
      </c>
      <c r="S2865" s="1" t="s">
        <v>743</v>
      </c>
      <c r="T2865" s="1" t="s">
        <v>134</v>
      </c>
      <c r="U2865" s="1" t="s">
        <v>366</v>
      </c>
      <c r="V2865">
        <v>136</v>
      </c>
      <c r="W2865" s="1" t="s">
        <v>273</v>
      </c>
      <c r="X2865" s="1" t="s">
        <v>38</v>
      </c>
      <c r="Y2865" s="2">
        <v>45880</v>
      </c>
      <c r="Z2865">
        <v>0.4</v>
      </c>
      <c r="AA2865" s="1" t="s">
        <v>39</v>
      </c>
    </row>
    <row r="2866" spans="1:28" x14ac:dyDescent="0.3">
      <c r="A2866" s="1" t="s">
        <v>8028</v>
      </c>
      <c r="B2866" s="1" t="s">
        <v>8029</v>
      </c>
      <c r="C2866" s="1" t="s">
        <v>692</v>
      </c>
      <c r="D2866" s="1" t="s">
        <v>1483</v>
      </c>
      <c r="E2866">
        <v>3</v>
      </c>
      <c r="F2866">
        <v>115</v>
      </c>
      <c r="G2866" s="1" t="s">
        <v>44</v>
      </c>
      <c r="H2866" s="2">
        <v>45977</v>
      </c>
      <c r="I2866" s="1" t="s">
        <v>692</v>
      </c>
      <c r="J2866" s="1" t="s">
        <v>142</v>
      </c>
      <c r="K2866" s="1" t="s">
        <v>1483</v>
      </c>
      <c r="L2866" s="2">
        <v>45958</v>
      </c>
      <c r="M2866">
        <v>7</v>
      </c>
      <c r="N2866">
        <v>10</v>
      </c>
      <c r="O2866">
        <v>0</v>
      </c>
      <c r="P2866">
        <v>1271.7</v>
      </c>
      <c r="Q2866" s="1" t="s">
        <v>692</v>
      </c>
      <c r="R2866" s="1" t="s">
        <v>692</v>
      </c>
      <c r="S2866" s="1" t="s">
        <v>693</v>
      </c>
      <c r="T2866" s="1" t="s">
        <v>56</v>
      </c>
      <c r="U2866" s="1" t="s">
        <v>57</v>
      </c>
      <c r="V2866">
        <v>1413</v>
      </c>
      <c r="W2866" s="1" t="s">
        <v>145</v>
      </c>
      <c r="X2866" s="1" t="s">
        <v>59</v>
      </c>
      <c r="Y2866" s="2">
        <v>43159</v>
      </c>
      <c r="Z2866">
        <v>7.8</v>
      </c>
      <c r="AA2866" s="1" t="s">
        <v>39</v>
      </c>
    </row>
    <row r="2867" spans="1:28" x14ac:dyDescent="0.3">
      <c r="A2867" s="1" t="s">
        <v>8030</v>
      </c>
      <c r="B2867" s="1" t="s">
        <v>8031</v>
      </c>
      <c r="C2867" s="1" t="s">
        <v>472</v>
      </c>
      <c r="D2867" s="1" t="s">
        <v>3786</v>
      </c>
      <c r="E2867">
        <v>4</v>
      </c>
      <c r="F2867">
        <v>132</v>
      </c>
      <c r="G2867" s="1" t="s">
        <v>44</v>
      </c>
      <c r="H2867" s="2">
        <v>45684</v>
      </c>
      <c r="I2867" s="1" t="s">
        <v>472</v>
      </c>
      <c r="J2867" s="1" t="s">
        <v>33</v>
      </c>
      <c r="K2867" s="1" t="s">
        <v>3786</v>
      </c>
      <c r="L2867" s="2">
        <v>45672</v>
      </c>
      <c r="M2867">
        <v>5</v>
      </c>
      <c r="N2867">
        <v>5</v>
      </c>
      <c r="O2867">
        <v>0</v>
      </c>
      <c r="P2867">
        <v>106.4</v>
      </c>
      <c r="Q2867" s="1" t="s">
        <v>472</v>
      </c>
      <c r="R2867" s="1" t="s">
        <v>472</v>
      </c>
      <c r="S2867" s="1" t="s">
        <v>474</v>
      </c>
      <c r="T2867" s="1" t="s">
        <v>134</v>
      </c>
      <c r="U2867" s="1" t="s">
        <v>135</v>
      </c>
      <c r="V2867">
        <v>112</v>
      </c>
      <c r="W2867" s="1" t="s">
        <v>37</v>
      </c>
      <c r="X2867" s="1" t="s">
        <v>38</v>
      </c>
      <c r="Y2867" s="2">
        <v>43032</v>
      </c>
      <c r="Z2867">
        <v>8.1999999999999993</v>
      </c>
      <c r="AA2867" s="1" t="s">
        <v>39</v>
      </c>
    </row>
    <row r="2868" spans="1:28" x14ac:dyDescent="0.3">
      <c r="A2868" s="1" t="s">
        <v>8032</v>
      </c>
      <c r="B2868" s="1" t="s">
        <v>8033</v>
      </c>
      <c r="C2868" s="1" t="s">
        <v>793</v>
      </c>
      <c r="D2868" s="1" t="s">
        <v>477</v>
      </c>
      <c r="E2868">
        <v>4</v>
      </c>
      <c r="F2868">
        <v>48</v>
      </c>
      <c r="G2868" s="1" t="s">
        <v>44</v>
      </c>
      <c r="H2868" s="2">
        <v>45775</v>
      </c>
      <c r="I2868" s="1" t="s">
        <v>793</v>
      </c>
      <c r="J2868" s="1" t="s">
        <v>159</v>
      </c>
      <c r="K2868" s="1" t="s">
        <v>477</v>
      </c>
      <c r="L2868" s="2">
        <v>45768</v>
      </c>
      <c r="M2868">
        <v>2</v>
      </c>
      <c r="N2868">
        <v>5</v>
      </c>
      <c r="O2868">
        <v>0</v>
      </c>
      <c r="P2868">
        <v>6340.3</v>
      </c>
      <c r="Q2868" s="1" t="s">
        <v>793</v>
      </c>
      <c r="R2868" s="1" t="s">
        <v>793</v>
      </c>
      <c r="S2868" s="1" t="s">
        <v>795</v>
      </c>
      <c r="T2868" s="1" t="s">
        <v>75</v>
      </c>
      <c r="U2868" s="1" t="s">
        <v>237</v>
      </c>
      <c r="V2868">
        <v>6674</v>
      </c>
      <c r="W2868" s="1" t="s">
        <v>161</v>
      </c>
      <c r="X2868" s="1" t="s">
        <v>59</v>
      </c>
      <c r="Y2868" s="2">
        <v>43812</v>
      </c>
      <c r="Z2868">
        <v>6.1</v>
      </c>
      <c r="AA2868" s="1" t="s">
        <v>39</v>
      </c>
    </row>
    <row r="2869" spans="1:28" x14ac:dyDescent="0.3">
      <c r="A2869" s="1" t="s">
        <v>8034</v>
      </c>
      <c r="B2869" s="1" t="s">
        <v>8035</v>
      </c>
      <c r="C2869" s="1" t="s">
        <v>788</v>
      </c>
      <c r="D2869" s="1" t="s">
        <v>6427</v>
      </c>
      <c r="E2869">
        <v>3</v>
      </c>
      <c r="F2869">
        <v>54</v>
      </c>
      <c r="G2869" s="1" t="s">
        <v>806</v>
      </c>
      <c r="H2869" s="2">
        <v>45775</v>
      </c>
      <c r="I2869" s="1" t="s">
        <v>788</v>
      </c>
      <c r="J2869" s="1" t="s">
        <v>73</v>
      </c>
      <c r="K2869" s="1" t="s">
        <v>6427</v>
      </c>
      <c r="L2869" s="2">
        <v>45759</v>
      </c>
      <c r="M2869">
        <v>3</v>
      </c>
      <c r="N2869">
        <v>20</v>
      </c>
      <c r="O2869">
        <v>0</v>
      </c>
      <c r="P2869">
        <v>1441.6</v>
      </c>
      <c r="Q2869" s="1" t="s">
        <v>788</v>
      </c>
      <c r="R2869" s="1" t="s">
        <v>788</v>
      </c>
      <c r="S2869" s="1" t="s">
        <v>790</v>
      </c>
      <c r="T2869" s="1" t="s">
        <v>56</v>
      </c>
      <c r="U2869" s="1" t="s">
        <v>359</v>
      </c>
      <c r="V2869">
        <v>1802</v>
      </c>
      <c r="W2869" s="1" t="s">
        <v>77</v>
      </c>
      <c r="X2869" s="1" t="s">
        <v>38</v>
      </c>
      <c r="Y2869" s="2">
        <v>44193</v>
      </c>
      <c r="Z2869">
        <v>5</v>
      </c>
      <c r="AA2869" s="1" t="s">
        <v>39</v>
      </c>
    </row>
    <row r="2870" spans="1:28" x14ac:dyDescent="0.3">
      <c r="A2870" s="1" t="s">
        <v>8036</v>
      </c>
      <c r="B2870" s="1" t="s">
        <v>8037</v>
      </c>
      <c r="C2870" s="1" t="s">
        <v>413</v>
      </c>
      <c r="D2870" s="1" t="s">
        <v>31</v>
      </c>
      <c r="E2870">
        <v>2</v>
      </c>
      <c r="F2870">
        <v>54</v>
      </c>
      <c r="G2870" s="1" t="s">
        <v>32</v>
      </c>
      <c r="H2870" s="2">
        <v>45766</v>
      </c>
      <c r="I2870" s="1" t="s">
        <v>413</v>
      </c>
      <c r="J2870" s="1" t="s">
        <v>64</v>
      </c>
      <c r="K2870" s="1" t="s">
        <v>31</v>
      </c>
      <c r="L2870" s="2">
        <v>45754</v>
      </c>
      <c r="M2870">
        <v>5</v>
      </c>
      <c r="N2870">
        <v>0</v>
      </c>
      <c r="O2870">
        <v>0</v>
      </c>
      <c r="P2870">
        <v>458</v>
      </c>
      <c r="Q2870" s="1" t="s">
        <v>413</v>
      </c>
      <c r="R2870" s="1" t="s">
        <v>413</v>
      </c>
      <c r="S2870" s="1" t="s">
        <v>415</v>
      </c>
      <c r="T2870" s="1" t="s">
        <v>107</v>
      </c>
      <c r="U2870" s="1" t="s">
        <v>416</v>
      </c>
      <c r="V2870">
        <v>458</v>
      </c>
      <c r="W2870" s="1" t="s">
        <v>67</v>
      </c>
      <c r="X2870" s="1" t="s">
        <v>59</v>
      </c>
      <c r="Y2870" s="2">
        <v>44275</v>
      </c>
      <c r="Z2870">
        <v>4.8</v>
      </c>
      <c r="AA2870" s="1" t="s">
        <v>173</v>
      </c>
      <c r="AB2870">
        <v>1</v>
      </c>
    </row>
    <row r="2871" spans="1:28" x14ac:dyDescent="0.3">
      <c r="A2871" s="1" t="s">
        <v>8038</v>
      </c>
      <c r="B2871" s="1" t="s">
        <v>8039</v>
      </c>
      <c r="C2871" s="1" t="s">
        <v>94</v>
      </c>
      <c r="D2871" s="1" t="s">
        <v>8040</v>
      </c>
      <c r="E2871">
        <v>4</v>
      </c>
      <c r="F2871">
        <v>22</v>
      </c>
      <c r="G2871" s="1" t="s">
        <v>44</v>
      </c>
      <c r="H2871" s="2">
        <v>45934</v>
      </c>
      <c r="I2871" s="1" t="s">
        <v>94</v>
      </c>
      <c r="J2871" s="1" t="s">
        <v>306</v>
      </c>
      <c r="K2871" s="1" t="s">
        <v>8040</v>
      </c>
      <c r="L2871" s="2">
        <v>45920</v>
      </c>
      <c r="M2871">
        <v>7</v>
      </c>
      <c r="N2871">
        <v>10</v>
      </c>
      <c r="O2871">
        <v>0</v>
      </c>
      <c r="P2871">
        <v>4088.7</v>
      </c>
      <c r="Q2871" s="1" t="s">
        <v>94</v>
      </c>
      <c r="R2871" s="1" t="s">
        <v>94</v>
      </c>
      <c r="S2871" s="1" t="s">
        <v>97</v>
      </c>
      <c r="T2871" s="1" t="s">
        <v>75</v>
      </c>
      <c r="U2871" s="1" t="s">
        <v>98</v>
      </c>
      <c r="V2871">
        <v>4543</v>
      </c>
      <c r="W2871" s="1" t="s">
        <v>308</v>
      </c>
      <c r="X2871" s="1" t="s">
        <v>59</v>
      </c>
      <c r="Y2871" s="2">
        <v>45415</v>
      </c>
      <c r="Z2871">
        <v>1.7</v>
      </c>
      <c r="AA2871" s="1" t="s">
        <v>39</v>
      </c>
    </row>
    <row r="2872" spans="1:28" x14ac:dyDescent="0.3">
      <c r="A2872" s="1" t="s">
        <v>8041</v>
      </c>
      <c r="B2872" s="1" t="s">
        <v>8042</v>
      </c>
      <c r="C2872" s="1" t="s">
        <v>2270</v>
      </c>
      <c r="D2872" s="1" t="s">
        <v>7111</v>
      </c>
      <c r="E2872">
        <v>3</v>
      </c>
      <c r="F2872">
        <v>36</v>
      </c>
      <c r="G2872" s="1" t="s">
        <v>32</v>
      </c>
      <c r="H2872" s="2">
        <v>45739</v>
      </c>
      <c r="I2872" s="1" t="s">
        <v>2270</v>
      </c>
      <c r="J2872" s="1" t="s">
        <v>64</v>
      </c>
      <c r="K2872" s="1" t="s">
        <v>7111</v>
      </c>
      <c r="L2872" s="2">
        <v>45724</v>
      </c>
      <c r="M2872">
        <v>6</v>
      </c>
      <c r="N2872">
        <v>0</v>
      </c>
      <c r="O2872">
        <v>0</v>
      </c>
      <c r="P2872">
        <v>2535</v>
      </c>
      <c r="Q2872" s="1" t="s">
        <v>2270</v>
      </c>
      <c r="R2872" s="1" t="s">
        <v>2270</v>
      </c>
      <c r="S2872" s="1" t="s">
        <v>2272</v>
      </c>
      <c r="T2872" s="1" t="s">
        <v>75</v>
      </c>
      <c r="U2872" s="1" t="s">
        <v>314</v>
      </c>
      <c r="V2872">
        <v>2535</v>
      </c>
      <c r="W2872" s="1" t="s">
        <v>67</v>
      </c>
      <c r="X2872" s="1" t="s">
        <v>59</v>
      </c>
      <c r="Y2872" s="2">
        <v>44275</v>
      </c>
      <c r="Z2872">
        <v>4.8</v>
      </c>
      <c r="AA2872" s="1" t="s">
        <v>39</v>
      </c>
    </row>
    <row r="2873" spans="1:28" x14ac:dyDescent="0.3">
      <c r="A2873" s="1" t="s">
        <v>8043</v>
      </c>
      <c r="B2873" s="1" t="s">
        <v>8044</v>
      </c>
      <c r="C2873" s="1" t="s">
        <v>252</v>
      </c>
      <c r="D2873" s="1" t="s">
        <v>2034</v>
      </c>
      <c r="E2873">
        <v>4</v>
      </c>
      <c r="G2873" s="1" t="s">
        <v>32</v>
      </c>
      <c r="H2873" s="2">
        <v>45826</v>
      </c>
      <c r="I2873" s="1" t="s">
        <v>252</v>
      </c>
      <c r="J2873" s="1" t="s">
        <v>215</v>
      </c>
      <c r="K2873" s="1" t="s">
        <v>2034</v>
      </c>
      <c r="L2873" s="2">
        <v>45813</v>
      </c>
      <c r="M2873">
        <v>8</v>
      </c>
      <c r="N2873">
        <v>15</v>
      </c>
      <c r="O2873">
        <v>0</v>
      </c>
      <c r="P2873">
        <v>354.45</v>
      </c>
      <c r="Q2873" s="1" t="s">
        <v>252</v>
      </c>
      <c r="R2873" s="1" t="s">
        <v>252</v>
      </c>
      <c r="S2873" s="1" t="s">
        <v>254</v>
      </c>
      <c r="T2873" s="1" t="s">
        <v>35</v>
      </c>
      <c r="U2873" s="1" t="s">
        <v>39</v>
      </c>
      <c r="V2873">
        <v>417</v>
      </c>
      <c r="W2873" s="1" t="s">
        <v>216</v>
      </c>
      <c r="X2873" s="1" t="s">
        <v>127</v>
      </c>
      <c r="Y2873" s="2">
        <v>45659</v>
      </c>
      <c r="Z2873">
        <v>1</v>
      </c>
      <c r="AA2873" s="1" t="s">
        <v>39</v>
      </c>
    </row>
    <row r="2874" spans="1:28" x14ac:dyDescent="0.3">
      <c r="A2874" s="1" t="s">
        <v>8045</v>
      </c>
      <c r="B2874" s="1" t="s">
        <v>8046</v>
      </c>
      <c r="C2874" s="1" t="s">
        <v>532</v>
      </c>
      <c r="D2874" s="1" t="s">
        <v>2723</v>
      </c>
      <c r="E2874">
        <v>4</v>
      </c>
      <c r="F2874">
        <v>53</v>
      </c>
      <c r="G2874" s="1" t="s">
        <v>44</v>
      </c>
      <c r="H2874" s="2">
        <v>45725</v>
      </c>
      <c r="I2874" s="1" t="s">
        <v>532</v>
      </c>
      <c r="J2874" s="1" t="s">
        <v>54</v>
      </c>
      <c r="K2874" s="1" t="s">
        <v>2723</v>
      </c>
      <c r="L2874" s="2">
        <v>45715</v>
      </c>
      <c r="M2874">
        <v>6</v>
      </c>
      <c r="N2874">
        <v>5</v>
      </c>
      <c r="O2874">
        <v>0</v>
      </c>
      <c r="P2874">
        <v>227.05</v>
      </c>
      <c r="Q2874" s="1" t="s">
        <v>532</v>
      </c>
      <c r="R2874" s="1" t="s">
        <v>532</v>
      </c>
      <c r="S2874" s="1" t="s">
        <v>534</v>
      </c>
      <c r="T2874" s="1" t="s">
        <v>134</v>
      </c>
      <c r="U2874" s="1" t="s">
        <v>378</v>
      </c>
      <c r="V2874">
        <v>239</v>
      </c>
      <c r="W2874" s="1" t="s">
        <v>58</v>
      </c>
      <c r="X2874" s="1" t="s">
        <v>59</v>
      </c>
      <c r="Y2874" s="2">
        <v>44128</v>
      </c>
      <c r="Z2874">
        <v>5.2</v>
      </c>
      <c r="AA2874" s="1" t="s">
        <v>39</v>
      </c>
    </row>
    <row r="2875" spans="1:28" x14ac:dyDescent="0.3">
      <c r="A2875" s="1" t="s">
        <v>8047</v>
      </c>
      <c r="B2875" s="1" t="s">
        <v>8048</v>
      </c>
      <c r="C2875" s="1" t="s">
        <v>164</v>
      </c>
      <c r="D2875" s="1" t="s">
        <v>1873</v>
      </c>
      <c r="E2875">
        <v>3</v>
      </c>
      <c r="F2875">
        <v>43</v>
      </c>
      <c r="G2875" s="1" t="s">
        <v>44</v>
      </c>
      <c r="H2875" s="2">
        <v>45940</v>
      </c>
      <c r="I2875" s="1" t="s">
        <v>164</v>
      </c>
      <c r="J2875" s="1" t="s">
        <v>132</v>
      </c>
      <c r="K2875" s="1" t="s">
        <v>1873</v>
      </c>
      <c r="L2875" s="2">
        <v>45933</v>
      </c>
      <c r="M2875">
        <v>4</v>
      </c>
      <c r="N2875">
        <v>0</v>
      </c>
      <c r="O2875">
        <v>0</v>
      </c>
      <c r="P2875">
        <v>1060</v>
      </c>
      <c r="Q2875" s="1" t="s">
        <v>164</v>
      </c>
      <c r="R2875" s="1" t="s">
        <v>164</v>
      </c>
      <c r="S2875" s="1" t="s">
        <v>166</v>
      </c>
      <c r="T2875" s="1" t="s">
        <v>35</v>
      </c>
      <c r="U2875" s="1" t="s">
        <v>167</v>
      </c>
      <c r="V2875">
        <v>1060</v>
      </c>
      <c r="W2875" s="1" t="s">
        <v>136</v>
      </c>
      <c r="X2875" s="1" t="s">
        <v>137</v>
      </c>
      <c r="Y2875" s="2">
        <v>44254</v>
      </c>
      <c r="Z2875">
        <v>4.8</v>
      </c>
      <c r="AA2875" s="1" t="s">
        <v>39</v>
      </c>
    </row>
    <row r="2876" spans="1:28" x14ac:dyDescent="0.3">
      <c r="A2876" s="1" t="s">
        <v>8049</v>
      </c>
      <c r="B2876" s="1" t="s">
        <v>8050</v>
      </c>
      <c r="C2876" s="1" t="s">
        <v>2525</v>
      </c>
      <c r="D2876" s="1" t="s">
        <v>5944</v>
      </c>
      <c r="E2876">
        <v>4</v>
      </c>
      <c r="F2876">
        <v>37</v>
      </c>
      <c r="G2876" s="1" t="s">
        <v>32</v>
      </c>
      <c r="H2876" s="2">
        <v>45666</v>
      </c>
      <c r="I2876" s="1" t="s">
        <v>2525</v>
      </c>
      <c r="J2876" s="1" t="s">
        <v>284</v>
      </c>
      <c r="K2876" s="1" t="s">
        <v>5944</v>
      </c>
      <c r="L2876" s="2">
        <v>45660</v>
      </c>
      <c r="M2876">
        <v>4</v>
      </c>
      <c r="N2876">
        <v>0</v>
      </c>
      <c r="O2876">
        <v>0</v>
      </c>
      <c r="P2876">
        <v>3735</v>
      </c>
      <c r="Q2876" s="1" t="s">
        <v>2525</v>
      </c>
      <c r="R2876" s="1" t="s">
        <v>2525</v>
      </c>
      <c r="S2876" s="1" t="s">
        <v>2526</v>
      </c>
      <c r="T2876" s="1" t="s">
        <v>35</v>
      </c>
      <c r="U2876" s="1" t="s">
        <v>167</v>
      </c>
      <c r="V2876">
        <v>3735</v>
      </c>
      <c r="W2876" s="1" t="s">
        <v>286</v>
      </c>
      <c r="X2876" s="1" t="s">
        <v>127</v>
      </c>
      <c r="Y2876" s="2">
        <v>45629</v>
      </c>
      <c r="Z2876">
        <v>1.1000000000000001</v>
      </c>
      <c r="AA2876" s="1" t="s">
        <v>39</v>
      </c>
    </row>
    <row r="2877" spans="1:28" x14ac:dyDescent="0.3">
      <c r="A2877" s="1" t="s">
        <v>8051</v>
      </c>
      <c r="B2877" s="1" t="s">
        <v>8052</v>
      </c>
      <c r="C2877" s="1" t="s">
        <v>2220</v>
      </c>
      <c r="D2877" s="1" t="s">
        <v>3023</v>
      </c>
      <c r="E2877">
        <v>4</v>
      </c>
      <c r="F2877">
        <v>46</v>
      </c>
      <c r="G2877" s="1" t="s">
        <v>44</v>
      </c>
      <c r="H2877" s="2">
        <v>45994</v>
      </c>
      <c r="I2877" s="1" t="s">
        <v>2220</v>
      </c>
      <c r="J2877" s="1" t="s">
        <v>229</v>
      </c>
      <c r="K2877" s="1" t="s">
        <v>3023</v>
      </c>
      <c r="L2877" s="2">
        <v>45981</v>
      </c>
      <c r="M2877">
        <v>3</v>
      </c>
      <c r="N2877">
        <v>20</v>
      </c>
      <c r="O2877">
        <v>0</v>
      </c>
      <c r="P2877">
        <v>2285.6</v>
      </c>
      <c r="Q2877" s="1" t="s">
        <v>2220</v>
      </c>
      <c r="R2877" s="1" t="s">
        <v>2220</v>
      </c>
      <c r="S2877" s="1" t="s">
        <v>2222</v>
      </c>
      <c r="T2877" s="1" t="s">
        <v>75</v>
      </c>
      <c r="U2877" s="1" t="s">
        <v>314</v>
      </c>
      <c r="V2877">
        <v>2857</v>
      </c>
      <c r="W2877" s="1" t="s">
        <v>231</v>
      </c>
      <c r="X2877" s="1" t="s">
        <v>127</v>
      </c>
      <c r="Y2877" s="2">
        <v>43596</v>
      </c>
      <c r="Z2877">
        <v>6.6</v>
      </c>
      <c r="AA2877" s="1" t="s">
        <v>39</v>
      </c>
    </row>
    <row r="2878" spans="1:28" x14ac:dyDescent="0.3">
      <c r="A2878" s="1" t="s">
        <v>8053</v>
      </c>
      <c r="B2878" s="1" t="s">
        <v>8054</v>
      </c>
      <c r="C2878" s="1" t="s">
        <v>861</v>
      </c>
      <c r="D2878" s="1" t="s">
        <v>8055</v>
      </c>
      <c r="E2878">
        <v>4</v>
      </c>
      <c r="F2878">
        <v>20</v>
      </c>
      <c r="G2878" s="1" t="s">
        <v>44</v>
      </c>
      <c r="H2878" s="2">
        <v>45993</v>
      </c>
      <c r="I2878" s="1" t="s">
        <v>861</v>
      </c>
      <c r="J2878" s="1" t="s">
        <v>549</v>
      </c>
      <c r="K2878" s="1" t="s">
        <v>8055</v>
      </c>
      <c r="L2878" s="2">
        <v>45980</v>
      </c>
      <c r="M2878">
        <v>6</v>
      </c>
      <c r="N2878">
        <v>30</v>
      </c>
      <c r="O2878">
        <v>0</v>
      </c>
      <c r="P2878">
        <v>156.1</v>
      </c>
      <c r="Q2878" s="1" t="s">
        <v>861</v>
      </c>
      <c r="R2878" s="1" t="s">
        <v>861</v>
      </c>
      <c r="S2878" s="1" t="s">
        <v>863</v>
      </c>
      <c r="T2878" s="1" t="s">
        <v>56</v>
      </c>
      <c r="U2878" s="1" t="s">
        <v>66</v>
      </c>
      <c r="V2878">
        <v>223</v>
      </c>
      <c r="W2878" s="1" t="s">
        <v>550</v>
      </c>
      <c r="X2878" s="1" t="s">
        <v>38</v>
      </c>
      <c r="Y2878" s="2">
        <v>45530</v>
      </c>
      <c r="Z2878">
        <v>1.3</v>
      </c>
      <c r="AA2878" s="1" t="s">
        <v>39</v>
      </c>
    </row>
    <row r="2879" spans="1:28" x14ac:dyDescent="0.3">
      <c r="A2879" s="1" t="s">
        <v>8056</v>
      </c>
      <c r="B2879" s="1" t="s">
        <v>8057</v>
      </c>
      <c r="C2879" s="1" t="s">
        <v>642</v>
      </c>
      <c r="D2879" s="1" t="s">
        <v>729</v>
      </c>
      <c r="E2879">
        <v>3</v>
      </c>
      <c r="F2879">
        <v>74</v>
      </c>
      <c r="G2879" s="1" t="s">
        <v>44</v>
      </c>
      <c r="H2879" s="2">
        <v>46013</v>
      </c>
      <c r="I2879" s="1" t="s">
        <v>642</v>
      </c>
      <c r="J2879" s="1" t="s">
        <v>115</v>
      </c>
      <c r="K2879" s="1" t="s">
        <v>729</v>
      </c>
      <c r="L2879" s="2">
        <v>45995</v>
      </c>
      <c r="M2879">
        <v>6</v>
      </c>
      <c r="N2879">
        <v>0</v>
      </c>
      <c r="O2879">
        <v>0</v>
      </c>
      <c r="P2879">
        <v>786</v>
      </c>
      <c r="Q2879" s="1" t="s">
        <v>642</v>
      </c>
      <c r="R2879" s="1" t="s">
        <v>642</v>
      </c>
      <c r="S2879" s="1" t="s">
        <v>644</v>
      </c>
      <c r="T2879" s="1" t="s">
        <v>134</v>
      </c>
      <c r="U2879" s="1" t="s">
        <v>378</v>
      </c>
      <c r="V2879">
        <v>786</v>
      </c>
      <c r="W2879" s="1" t="s">
        <v>118</v>
      </c>
      <c r="X2879" s="1" t="s">
        <v>59</v>
      </c>
      <c r="Y2879" s="2">
        <v>43824</v>
      </c>
      <c r="Z2879">
        <v>6</v>
      </c>
      <c r="AA2879" s="1" t="s">
        <v>39</v>
      </c>
    </row>
    <row r="2880" spans="1:28" x14ac:dyDescent="0.3">
      <c r="A2880" s="1" t="s">
        <v>8058</v>
      </c>
      <c r="B2880" s="1" t="s">
        <v>8059</v>
      </c>
      <c r="C2880" s="1" t="s">
        <v>435</v>
      </c>
      <c r="D2880" s="1" t="s">
        <v>3486</v>
      </c>
      <c r="E2880">
        <v>4</v>
      </c>
      <c r="F2880">
        <v>65</v>
      </c>
      <c r="G2880" s="1" t="s">
        <v>32</v>
      </c>
      <c r="H2880" s="2">
        <v>45871</v>
      </c>
      <c r="I2880" s="1" t="s">
        <v>435</v>
      </c>
      <c r="J2880" s="1" t="s">
        <v>598</v>
      </c>
      <c r="K2880" s="1" t="s">
        <v>3486</v>
      </c>
      <c r="L2880" s="2">
        <v>45858</v>
      </c>
      <c r="M2880">
        <v>4</v>
      </c>
      <c r="N2880">
        <v>0</v>
      </c>
      <c r="O2880">
        <v>0</v>
      </c>
      <c r="P2880">
        <v>130</v>
      </c>
      <c r="Q2880" s="1" t="s">
        <v>435</v>
      </c>
      <c r="R2880" s="1" t="s">
        <v>435</v>
      </c>
      <c r="S2880" s="1" t="s">
        <v>437</v>
      </c>
      <c r="T2880" s="1" t="s">
        <v>134</v>
      </c>
      <c r="U2880" s="1" t="s">
        <v>366</v>
      </c>
      <c r="V2880">
        <v>130</v>
      </c>
      <c r="W2880" s="1" t="s">
        <v>600</v>
      </c>
      <c r="X2880" s="1" t="s">
        <v>38</v>
      </c>
      <c r="Y2880" s="2">
        <v>43141</v>
      </c>
      <c r="Z2880">
        <v>7.9</v>
      </c>
      <c r="AA2880" s="1" t="s">
        <v>39</v>
      </c>
    </row>
    <row r="2881" spans="1:28" x14ac:dyDescent="0.3">
      <c r="A2881" s="1" t="s">
        <v>8060</v>
      </c>
      <c r="B2881" s="1" t="s">
        <v>8061</v>
      </c>
      <c r="C2881" s="1" t="s">
        <v>497</v>
      </c>
      <c r="D2881" s="1" t="s">
        <v>8062</v>
      </c>
      <c r="E2881">
        <v>2</v>
      </c>
      <c r="F2881">
        <v>102</v>
      </c>
      <c r="G2881" s="1" t="s">
        <v>32</v>
      </c>
      <c r="H2881" s="2">
        <v>45796</v>
      </c>
      <c r="I2881" s="1" t="s">
        <v>497</v>
      </c>
      <c r="J2881" s="1" t="s">
        <v>394</v>
      </c>
      <c r="K2881" s="1" t="s">
        <v>8062</v>
      </c>
      <c r="L2881" s="2">
        <v>45780</v>
      </c>
      <c r="M2881">
        <v>8</v>
      </c>
      <c r="N2881">
        <v>10</v>
      </c>
      <c r="O2881">
        <v>0</v>
      </c>
      <c r="P2881">
        <v>179.1</v>
      </c>
      <c r="Q2881" s="1" t="s">
        <v>497</v>
      </c>
      <c r="R2881" s="1" t="s">
        <v>497</v>
      </c>
      <c r="S2881" s="1" t="s">
        <v>499</v>
      </c>
      <c r="T2881" s="1" t="s">
        <v>56</v>
      </c>
      <c r="U2881" s="1" t="s">
        <v>117</v>
      </c>
      <c r="V2881">
        <v>199</v>
      </c>
      <c r="W2881" s="1" t="s">
        <v>396</v>
      </c>
      <c r="X2881" s="1" t="s">
        <v>127</v>
      </c>
      <c r="Y2881" s="2">
        <v>43220</v>
      </c>
      <c r="Z2881">
        <v>7.7</v>
      </c>
      <c r="AA2881" s="1" t="s">
        <v>173</v>
      </c>
      <c r="AB2881">
        <v>1</v>
      </c>
    </row>
    <row r="2882" spans="1:28" x14ac:dyDescent="0.3">
      <c r="A2882" s="1" t="s">
        <v>8063</v>
      </c>
      <c r="B2882" s="1" t="s">
        <v>8064</v>
      </c>
      <c r="C2882" s="1" t="s">
        <v>2628</v>
      </c>
      <c r="D2882" s="1" t="s">
        <v>4632</v>
      </c>
      <c r="E2882">
        <v>4</v>
      </c>
      <c r="F2882">
        <v>70</v>
      </c>
      <c r="G2882" s="1" t="s">
        <v>44</v>
      </c>
      <c r="H2882" s="2">
        <v>45811</v>
      </c>
      <c r="I2882" s="1" t="s">
        <v>2628</v>
      </c>
      <c r="J2882" s="1" t="s">
        <v>123</v>
      </c>
      <c r="K2882" s="1" t="s">
        <v>4632</v>
      </c>
      <c r="L2882" s="2">
        <v>45792</v>
      </c>
      <c r="M2882">
        <v>5</v>
      </c>
      <c r="N2882">
        <v>15</v>
      </c>
      <c r="O2882">
        <v>0</v>
      </c>
      <c r="P2882">
        <v>4762.55</v>
      </c>
      <c r="Q2882" s="1" t="s">
        <v>2628</v>
      </c>
      <c r="R2882" s="1" t="s">
        <v>2628</v>
      </c>
      <c r="S2882" s="1" t="s">
        <v>2630</v>
      </c>
      <c r="T2882" s="1" t="s">
        <v>75</v>
      </c>
      <c r="U2882" s="1" t="s">
        <v>314</v>
      </c>
      <c r="V2882">
        <v>5603</v>
      </c>
      <c r="W2882" s="1" t="s">
        <v>126</v>
      </c>
      <c r="X2882" s="1" t="s">
        <v>127</v>
      </c>
      <c r="Y2882" s="2">
        <v>44230</v>
      </c>
      <c r="Z2882">
        <v>4.9000000000000004</v>
      </c>
      <c r="AA2882" s="1" t="s">
        <v>154</v>
      </c>
      <c r="AB2882">
        <v>1</v>
      </c>
    </row>
    <row r="2883" spans="1:28" x14ac:dyDescent="0.3">
      <c r="A2883" s="1" t="s">
        <v>8065</v>
      </c>
      <c r="B2883" s="1" t="s">
        <v>8066</v>
      </c>
      <c r="C2883" s="1" t="s">
        <v>492</v>
      </c>
      <c r="D2883" s="1" t="s">
        <v>8067</v>
      </c>
      <c r="E2883">
        <v>3</v>
      </c>
      <c r="F2883">
        <v>64</v>
      </c>
      <c r="G2883" s="1" t="s">
        <v>32</v>
      </c>
      <c r="H2883" s="2">
        <v>45961</v>
      </c>
      <c r="I2883" s="1" t="s">
        <v>492</v>
      </c>
      <c r="J2883" s="1" t="s">
        <v>183</v>
      </c>
      <c r="K2883" s="1" t="s">
        <v>8067</v>
      </c>
      <c r="L2883" s="2">
        <v>45950</v>
      </c>
      <c r="M2883">
        <v>7</v>
      </c>
      <c r="N2883">
        <v>10</v>
      </c>
      <c r="O2883">
        <v>0</v>
      </c>
      <c r="P2883">
        <v>1191.5999999999999</v>
      </c>
      <c r="Q2883" s="1" t="s">
        <v>492</v>
      </c>
      <c r="R2883" s="1" t="s">
        <v>492</v>
      </c>
      <c r="S2883" s="1" t="s">
        <v>494</v>
      </c>
      <c r="T2883" s="1" t="s">
        <v>56</v>
      </c>
      <c r="U2883" s="1" t="s">
        <v>117</v>
      </c>
      <c r="V2883">
        <v>1324</v>
      </c>
      <c r="W2883" s="1" t="s">
        <v>186</v>
      </c>
      <c r="X2883" s="1" t="s">
        <v>137</v>
      </c>
      <c r="Y2883" s="2">
        <v>45507</v>
      </c>
      <c r="Z2883">
        <v>1.4</v>
      </c>
      <c r="AA2883" s="1" t="s">
        <v>39</v>
      </c>
    </row>
    <row r="2884" spans="1:28" x14ac:dyDescent="0.3">
      <c r="A2884" s="1" t="s">
        <v>8068</v>
      </c>
      <c r="B2884" s="1" t="s">
        <v>8069</v>
      </c>
      <c r="C2884" s="1" t="s">
        <v>209</v>
      </c>
      <c r="D2884" s="1" t="s">
        <v>8070</v>
      </c>
      <c r="E2884">
        <v>5</v>
      </c>
      <c r="F2884">
        <v>104</v>
      </c>
      <c r="G2884" s="1" t="s">
        <v>44</v>
      </c>
      <c r="H2884" s="2">
        <v>45691</v>
      </c>
      <c r="I2884" s="1" t="s">
        <v>209</v>
      </c>
      <c r="J2884" s="1" t="s">
        <v>215</v>
      </c>
      <c r="K2884" s="1" t="s">
        <v>8070</v>
      </c>
      <c r="L2884" s="2">
        <v>45674</v>
      </c>
      <c r="M2884">
        <v>5</v>
      </c>
      <c r="N2884">
        <v>0</v>
      </c>
      <c r="O2884">
        <v>0</v>
      </c>
      <c r="P2884">
        <v>552</v>
      </c>
      <c r="Q2884" s="1" t="s">
        <v>209</v>
      </c>
      <c r="R2884" s="1" t="s">
        <v>209</v>
      </c>
      <c r="S2884" s="1" t="s">
        <v>211</v>
      </c>
      <c r="T2884" s="1" t="s">
        <v>56</v>
      </c>
      <c r="U2884" s="1" t="s">
        <v>66</v>
      </c>
      <c r="V2884">
        <v>552</v>
      </c>
      <c r="W2884" s="1" t="s">
        <v>216</v>
      </c>
      <c r="X2884" s="1" t="s">
        <v>127</v>
      </c>
      <c r="Y2884" s="2">
        <v>45659</v>
      </c>
      <c r="Z2884">
        <v>1</v>
      </c>
      <c r="AA2884" s="1" t="s">
        <v>39</v>
      </c>
    </row>
    <row r="2885" spans="1:28" x14ac:dyDescent="0.3">
      <c r="A2885" s="1" t="s">
        <v>8071</v>
      </c>
      <c r="B2885" s="1" t="s">
        <v>8072</v>
      </c>
      <c r="C2885" s="1" t="s">
        <v>788</v>
      </c>
      <c r="D2885" s="1" t="s">
        <v>2733</v>
      </c>
      <c r="E2885">
        <v>4</v>
      </c>
      <c r="F2885">
        <v>41</v>
      </c>
      <c r="G2885" s="1" t="s">
        <v>44</v>
      </c>
      <c r="H2885" s="2">
        <v>45837</v>
      </c>
      <c r="I2885" s="1" t="s">
        <v>788</v>
      </c>
      <c r="J2885" s="1" t="s">
        <v>549</v>
      </c>
      <c r="K2885" s="1" t="s">
        <v>2733</v>
      </c>
      <c r="L2885" s="2">
        <v>45814</v>
      </c>
      <c r="M2885">
        <v>9</v>
      </c>
      <c r="N2885">
        <v>15</v>
      </c>
      <c r="O2885">
        <v>0</v>
      </c>
      <c r="P2885">
        <v>1531.7</v>
      </c>
      <c r="Q2885" s="1" t="s">
        <v>788</v>
      </c>
      <c r="R2885" s="1" t="s">
        <v>788</v>
      </c>
      <c r="S2885" s="1" t="s">
        <v>790</v>
      </c>
      <c r="T2885" s="1" t="s">
        <v>56</v>
      </c>
      <c r="U2885" s="1" t="s">
        <v>359</v>
      </c>
      <c r="V2885">
        <v>1802</v>
      </c>
      <c r="W2885" s="1" t="s">
        <v>550</v>
      </c>
      <c r="X2885" s="1" t="s">
        <v>38</v>
      </c>
      <c r="Y2885" s="2">
        <v>45530</v>
      </c>
      <c r="Z2885">
        <v>1.3</v>
      </c>
      <c r="AA2885" s="1" t="s">
        <v>39</v>
      </c>
    </row>
    <row r="2886" spans="1:28" x14ac:dyDescent="0.3">
      <c r="A2886" s="1" t="s">
        <v>8073</v>
      </c>
      <c r="B2886" s="1" t="s">
        <v>8074</v>
      </c>
      <c r="C2886" s="1" t="s">
        <v>1235</v>
      </c>
      <c r="D2886" s="1" t="s">
        <v>6677</v>
      </c>
      <c r="E2886">
        <v>5</v>
      </c>
      <c r="F2886">
        <v>55</v>
      </c>
      <c r="G2886" s="1" t="s">
        <v>44</v>
      </c>
      <c r="H2886" s="2">
        <v>45761</v>
      </c>
      <c r="I2886" s="1" t="s">
        <v>1235</v>
      </c>
      <c r="J2886" s="1" t="s">
        <v>159</v>
      </c>
      <c r="K2886" s="1" t="s">
        <v>6677</v>
      </c>
      <c r="L2886" s="2">
        <v>45747</v>
      </c>
      <c r="M2886">
        <v>5</v>
      </c>
      <c r="O2886">
        <v>0</v>
      </c>
      <c r="P2886">
        <v>219.45</v>
      </c>
      <c r="Q2886" s="1" t="s">
        <v>1235</v>
      </c>
      <c r="R2886" s="1" t="s">
        <v>1235</v>
      </c>
      <c r="S2886" s="1" t="s">
        <v>1236</v>
      </c>
      <c r="T2886" s="1" t="s">
        <v>56</v>
      </c>
      <c r="U2886" s="1" t="s">
        <v>57</v>
      </c>
      <c r="V2886">
        <v>231</v>
      </c>
      <c r="W2886" s="1" t="s">
        <v>161</v>
      </c>
      <c r="X2886" s="1" t="s">
        <v>59</v>
      </c>
      <c r="Y2886" s="2">
        <v>43812</v>
      </c>
      <c r="Z2886">
        <v>6.1</v>
      </c>
      <c r="AA2886" s="1" t="s">
        <v>39</v>
      </c>
    </row>
    <row r="2887" spans="1:28" x14ac:dyDescent="0.3">
      <c r="A2887" s="1" t="s">
        <v>8075</v>
      </c>
      <c r="B2887" s="1" t="s">
        <v>8076</v>
      </c>
      <c r="C2887" s="1" t="s">
        <v>997</v>
      </c>
      <c r="D2887" s="1" t="s">
        <v>1601</v>
      </c>
      <c r="E2887">
        <v>3</v>
      </c>
      <c r="F2887">
        <v>42</v>
      </c>
      <c r="G2887" s="1" t="s">
        <v>44</v>
      </c>
      <c r="H2887" s="2">
        <v>45753</v>
      </c>
      <c r="I2887" s="1" t="s">
        <v>997</v>
      </c>
      <c r="J2887" s="1" t="s">
        <v>592</v>
      </c>
      <c r="K2887" s="1" t="s">
        <v>1601</v>
      </c>
      <c r="L2887" s="2">
        <v>45739</v>
      </c>
      <c r="M2887">
        <v>4</v>
      </c>
      <c r="N2887">
        <v>10</v>
      </c>
      <c r="O2887">
        <v>1</v>
      </c>
      <c r="P2887">
        <v>7291.8</v>
      </c>
      <c r="Q2887" s="1" t="s">
        <v>997</v>
      </c>
      <c r="R2887" s="1" t="s">
        <v>997</v>
      </c>
      <c r="S2887" s="1" t="s">
        <v>999</v>
      </c>
      <c r="T2887" s="1" t="s">
        <v>90</v>
      </c>
      <c r="U2887" s="1" t="s">
        <v>185</v>
      </c>
      <c r="V2887">
        <v>8102</v>
      </c>
      <c r="W2887" s="1" t="s">
        <v>593</v>
      </c>
      <c r="X2887" s="1" t="s">
        <v>127</v>
      </c>
      <c r="Y2887" s="2">
        <v>44133</v>
      </c>
      <c r="Z2887">
        <v>5.2</v>
      </c>
      <c r="AA2887" s="1" t="s">
        <v>192</v>
      </c>
      <c r="AB2887">
        <v>1</v>
      </c>
    </row>
    <row r="2888" spans="1:28" x14ac:dyDescent="0.3">
      <c r="A2888" s="1" t="s">
        <v>8077</v>
      </c>
      <c r="B2888" s="1" t="s">
        <v>8078</v>
      </c>
      <c r="C2888" s="1" t="s">
        <v>1228</v>
      </c>
      <c r="D2888" s="1" t="s">
        <v>8079</v>
      </c>
      <c r="E2888">
        <v>4</v>
      </c>
      <c r="F2888">
        <v>29</v>
      </c>
      <c r="G2888" s="1" t="s">
        <v>44</v>
      </c>
      <c r="H2888" s="2">
        <v>45747</v>
      </c>
      <c r="I2888" s="1" t="s">
        <v>1228</v>
      </c>
      <c r="J2888" s="1" t="s">
        <v>376</v>
      </c>
      <c r="K2888" s="1" t="s">
        <v>8079</v>
      </c>
      <c r="L2888" s="2">
        <v>45731</v>
      </c>
      <c r="M2888">
        <v>4</v>
      </c>
      <c r="N2888">
        <v>30</v>
      </c>
      <c r="O2888">
        <v>0</v>
      </c>
      <c r="P2888">
        <v>4230.1000000000004</v>
      </c>
      <c r="Q2888" s="1" t="s">
        <v>1228</v>
      </c>
      <c r="R2888" s="1" t="s">
        <v>1228</v>
      </c>
      <c r="S2888" s="1" t="s">
        <v>1229</v>
      </c>
      <c r="T2888" s="1" t="s">
        <v>107</v>
      </c>
      <c r="U2888" s="1" t="s">
        <v>125</v>
      </c>
      <c r="V2888">
        <v>6043</v>
      </c>
      <c r="W2888" s="1" t="s">
        <v>379</v>
      </c>
      <c r="X2888" s="1" t="s">
        <v>48</v>
      </c>
      <c r="Y2888" s="2">
        <v>45419</v>
      </c>
      <c r="Z2888">
        <v>1.7</v>
      </c>
      <c r="AA2888" s="1" t="s">
        <v>39</v>
      </c>
    </row>
    <row r="2889" spans="1:28" x14ac:dyDescent="0.3">
      <c r="A2889" s="1" t="s">
        <v>8080</v>
      </c>
      <c r="B2889" s="1" t="s">
        <v>8081</v>
      </c>
      <c r="C2889" s="1" t="s">
        <v>1329</v>
      </c>
      <c r="D2889" s="1" t="s">
        <v>2326</v>
      </c>
      <c r="E2889">
        <v>3</v>
      </c>
      <c r="F2889">
        <v>80</v>
      </c>
      <c r="G2889" s="1" t="s">
        <v>44</v>
      </c>
      <c r="H2889" s="2">
        <v>46021</v>
      </c>
      <c r="I2889" s="1" t="s">
        <v>1329</v>
      </c>
      <c r="J2889" s="1" t="s">
        <v>33</v>
      </c>
      <c r="K2889" s="1" t="s">
        <v>2326</v>
      </c>
      <c r="L2889" s="2">
        <v>46003</v>
      </c>
      <c r="M2889">
        <v>10</v>
      </c>
      <c r="N2889">
        <v>15</v>
      </c>
      <c r="O2889">
        <v>0</v>
      </c>
      <c r="P2889">
        <v>1287.75</v>
      </c>
      <c r="Q2889" s="1" t="s">
        <v>1329</v>
      </c>
      <c r="R2889" s="1" t="s">
        <v>1329</v>
      </c>
      <c r="S2889" s="1" t="s">
        <v>1331</v>
      </c>
      <c r="T2889" s="1" t="s">
        <v>56</v>
      </c>
      <c r="U2889" s="1" t="s">
        <v>39</v>
      </c>
      <c r="V2889">
        <v>1515</v>
      </c>
      <c r="W2889" s="1" t="s">
        <v>37</v>
      </c>
      <c r="X2889" s="1" t="s">
        <v>38</v>
      </c>
      <c r="Y2889" s="2">
        <v>43032</v>
      </c>
      <c r="Z2889">
        <v>8.1999999999999993</v>
      </c>
      <c r="AA2889" s="1" t="s">
        <v>39</v>
      </c>
    </row>
    <row r="2890" spans="1:28" x14ac:dyDescent="0.3">
      <c r="A2890" s="1" t="s">
        <v>8082</v>
      </c>
      <c r="B2890" s="1" t="s">
        <v>8083</v>
      </c>
      <c r="C2890" s="1" t="s">
        <v>4341</v>
      </c>
      <c r="D2890" s="1" t="s">
        <v>8084</v>
      </c>
      <c r="E2890">
        <v>3</v>
      </c>
      <c r="F2890">
        <v>46</v>
      </c>
      <c r="G2890" s="1" t="s">
        <v>44</v>
      </c>
      <c r="H2890" s="2">
        <v>45674</v>
      </c>
      <c r="I2890" s="1" t="s">
        <v>4341</v>
      </c>
      <c r="J2890" s="1" t="s">
        <v>73</v>
      </c>
      <c r="K2890" s="1" t="s">
        <v>8084</v>
      </c>
      <c r="L2890" s="2">
        <v>45662</v>
      </c>
      <c r="M2890">
        <v>5</v>
      </c>
      <c r="O2890">
        <v>0</v>
      </c>
      <c r="P2890">
        <v>444</v>
      </c>
      <c r="Q2890" s="1" t="s">
        <v>4341</v>
      </c>
      <c r="R2890" s="1" t="s">
        <v>4341</v>
      </c>
      <c r="S2890" s="1" t="s">
        <v>4343</v>
      </c>
      <c r="T2890" s="1" t="s">
        <v>90</v>
      </c>
      <c r="U2890" s="1" t="s">
        <v>185</v>
      </c>
      <c r="V2890">
        <v>555</v>
      </c>
      <c r="W2890" s="1" t="s">
        <v>77</v>
      </c>
      <c r="X2890" s="1" t="s">
        <v>38</v>
      </c>
      <c r="Y2890" s="2">
        <v>44193</v>
      </c>
      <c r="Z2890">
        <v>5</v>
      </c>
      <c r="AA2890" s="1" t="s">
        <v>39</v>
      </c>
    </row>
    <row r="2891" spans="1:28" x14ac:dyDescent="0.3">
      <c r="A2891" s="1" t="s">
        <v>8085</v>
      </c>
      <c r="B2891" s="1" t="s">
        <v>8086</v>
      </c>
      <c r="C2891" s="1" t="s">
        <v>1399</v>
      </c>
      <c r="D2891" s="1" t="s">
        <v>3241</v>
      </c>
      <c r="E2891">
        <v>5</v>
      </c>
      <c r="F2891">
        <v>52</v>
      </c>
      <c r="G2891" s="1" t="s">
        <v>44</v>
      </c>
      <c r="H2891" s="2">
        <v>45822</v>
      </c>
      <c r="I2891" s="1" t="s">
        <v>1399</v>
      </c>
      <c r="J2891" s="1" t="s">
        <v>598</v>
      </c>
      <c r="K2891" s="1" t="s">
        <v>3241</v>
      </c>
      <c r="L2891" s="2">
        <v>45806</v>
      </c>
      <c r="M2891">
        <v>4</v>
      </c>
      <c r="N2891">
        <v>15</v>
      </c>
      <c r="O2891">
        <v>0</v>
      </c>
      <c r="P2891">
        <v>367.2</v>
      </c>
      <c r="Q2891" s="1" t="s">
        <v>1399</v>
      </c>
      <c r="R2891" s="1" t="s">
        <v>1399</v>
      </c>
      <c r="S2891" s="1" t="s">
        <v>1401</v>
      </c>
      <c r="T2891" s="1" t="s">
        <v>90</v>
      </c>
      <c r="U2891" s="1" t="s">
        <v>91</v>
      </c>
      <c r="V2891">
        <v>432</v>
      </c>
      <c r="W2891" s="1" t="s">
        <v>600</v>
      </c>
      <c r="X2891" s="1" t="s">
        <v>38</v>
      </c>
      <c r="Y2891" s="2">
        <v>43141</v>
      </c>
      <c r="Z2891">
        <v>7.9</v>
      </c>
      <c r="AA2891" s="1" t="s">
        <v>39</v>
      </c>
    </row>
    <row r="2892" spans="1:28" x14ac:dyDescent="0.3">
      <c r="A2892" s="1" t="s">
        <v>8087</v>
      </c>
      <c r="B2892" s="1" t="s">
        <v>8088</v>
      </c>
      <c r="C2892" s="1" t="s">
        <v>997</v>
      </c>
      <c r="D2892" s="1" t="s">
        <v>8089</v>
      </c>
      <c r="E2892">
        <v>4</v>
      </c>
      <c r="F2892">
        <v>68</v>
      </c>
      <c r="G2892" s="1" t="s">
        <v>44</v>
      </c>
      <c r="H2892" s="2">
        <v>45764</v>
      </c>
      <c r="I2892" s="1" t="s">
        <v>997</v>
      </c>
      <c r="J2892" s="1" t="s">
        <v>549</v>
      </c>
      <c r="K2892" s="1" t="s">
        <v>8089</v>
      </c>
      <c r="L2892" s="2">
        <v>45739</v>
      </c>
      <c r="M2892">
        <v>12</v>
      </c>
      <c r="N2892">
        <v>0</v>
      </c>
      <c r="O2892">
        <v>0</v>
      </c>
      <c r="P2892">
        <v>8102</v>
      </c>
      <c r="Q2892" s="1" t="s">
        <v>997</v>
      </c>
      <c r="R2892" s="1" t="s">
        <v>997</v>
      </c>
      <c r="S2892" s="1" t="s">
        <v>999</v>
      </c>
      <c r="T2892" s="1" t="s">
        <v>90</v>
      </c>
      <c r="U2892" s="1" t="s">
        <v>185</v>
      </c>
      <c r="V2892">
        <v>8102</v>
      </c>
      <c r="W2892" s="1" t="s">
        <v>550</v>
      </c>
      <c r="X2892" s="1" t="s">
        <v>38</v>
      </c>
      <c r="Y2892" s="2">
        <v>45530</v>
      </c>
      <c r="Z2892">
        <v>1.3</v>
      </c>
      <c r="AA2892" s="1" t="s">
        <v>39</v>
      </c>
    </row>
    <row r="2893" spans="1:28" x14ac:dyDescent="0.3">
      <c r="A2893" s="1" t="s">
        <v>8090</v>
      </c>
      <c r="B2893" s="1" t="s">
        <v>8091</v>
      </c>
      <c r="C2893" s="1" t="s">
        <v>62</v>
      </c>
      <c r="D2893" s="1" t="s">
        <v>8092</v>
      </c>
      <c r="E2893">
        <v>2</v>
      </c>
      <c r="F2893">
        <v>153</v>
      </c>
      <c r="G2893" s="1" t="s">
        <v>44</v>
      </c>
      <c r="H2893" s="2">
        <v>45873</v>
      </c>
      <c r="I2893" s="1" t="s">
        <v>62</v>
      </c>
      <c r="J2893" s="1" t="s">
        <v>215</v>
      </c>
      <c r="K2893" s="1" t="s">
        <v>8092</v>
      </c>
      <c r="L2893" s="2">
        <v>45863</v>
      </c>
      <c r="M2893">
        <v>5</v>
      </c>
      <c r="N2893">
        <v>5</v>
      </c>
      <c r="O2893">
        <v>0</v>
      </c>
      <c r="P2893">
        <v>751.45</v>
      </c>
      <c r="Q2893" s="1" t="s">
        <v>62</v>
      </c>
      <c r="R2893" s="1" t="s">
        <v>62</v>
      </c>
      <c r="S2893" s="1" t="s">
        <v>65</v>
      </c>
      <c r="T2893" s="1" t="s">
        <v>56</v>
      </c>
      <c r="U2893" s="1" t="s">
        <v>66</v>
      </c>
      <c r="V2893">
        <v>791</v>
      </c>
      <c r="W2893" s="1" t="s">
        <v>216</v>
      </c>
      <c r="X2893" s="1" t="s">
        <v>127</v>
      </c>
      <c r="Y2893" s="2">
        <v>45659</v>
      </c>
      <c r="Z2893">
        <v>1</v>
      </c>
      <c r="AA2893" s="1" t="s">
        <v>49</v>
      </c>
      <c r="AB2893">
        <v>1</v>
      </c>
    </row>
    <row r="2894" spans="1:28" x14ac:dyDescent="0.3">
      <c r="A2894" s="1" t="s">
        <v>8093</v>
      </c>
      <c r="B2894" s="1" t="s">
        <v>8094</v>
      </c>
      <c r="C2894" s="1" t="s">
        <v>1336</v>
      </c>
      <c r="D2894" s="1" t="s">
        <v>8095</v>
      </c>
      <c r="E2894">
        <v>5</v>
      </c>
      <c r="F2894">
        <v>13</v>
      </c>
      <c r="G2894" s="1" t="s">
        <v>44</v>
      </c>
      <c r="H2894" s="2">
        <v>45817</v>
      </c>
      <c r="I2894" s="1" t="s">
        <v>1336</v>
      </c>
      <c r="J2894" s="1" t="s">
        <v>73</v>
      </c>
      <c r="K2894" s="1" t="s">
        <v>8095</v>
      </c>
      <c r="L2894" s="2">
        <v>45805</v>
      </c>
      <c r="M2894">
        <v>5</v>
      </c>
      <c r="N2894">
        <v>0</v>
      </c>
      <c r="O2894">
        <v>0</v>
      </c>
      <c r="P2894">
        <v>235</v>
      </c>
      <c r="Q2894" s="1" t="s">
        <v>1336</v>
      </c>
      <c r="R2894" s="1" t="s">
        <v>1336</v>
      </c>
      <c r="S2894" s="1" t="s">
        <v>1338</v>
      </c>
      <c r="T2894" s="1" t="s">
        <v>134</v>
      </c>
      <c r="U2894" s="1" t="s">
        <v>135</v>
      </c>
      <c r="V2894">
        <v>235</v>
      </c>
      <c r="W2894" s="1" t="s">
        <v>77</v>
      </c>
      <c r="X2894" s="1" t="s">
        <v>38</v>
      </c>
      <c r="Y2894" s="2">
        <v>44193</v>
      </c>
      <c r="Z2894">
        <v>5</v>
      </c>
      <c r="AA2894" s="1" t="s">
        <v>39</v>
      </c>
    </row>
    <row r="2895" spans="1:28" x14ac:dyDescent="0.3">
      <c r="A2895" s="1" t="s">
        <v>8096</v>
      </c>
      <c r="B2895" s="1" t="s">
        <v>8097</v>
      </c>
      <c r="C2895" s="1" t="s">
        <v>1917</v>
      </c>
      <c r="D2895" s="1" t="s">
        <v>8098</v>
      </c>
      <c r="E2895">
        <v>4</v>
      </c>
      <c r="F2895">
        <v>26</v>
      </c>
      <c r="G2895" s="1" t="s">
        <v>44</v>
      </c>
      <c r="H2895" s="2">
        <v>46038</v>
      </c>
      <c r="I2895" s="1" t="s">
        <v>1917</v>
      </c>
      <c r="J2895" s="1" t="s">
        <v>376</v>
      </c>
      <c r="K2895" s="1" t="s">
        <v>8098</v>
      </c>
      <c r="L2895" s="2">
        <v>46022</v>
      </c>
      <c r="M2895">
        <v>5</v>
      </c>
      <c r="N2895">
        <v>15</v>
      </c>
      <c r="O2895">
        <v>1</v>
      </c>
      <c r="P2895">
        <v>359.55</v>
      </c>
      <c r="Q2895" s="1" t="s">
        <v>1917</v>
      </c>
      <c r="R2895" s="1" t="s">
        <v>1917</v>
      </c>
      <c r="S2895" s="1" t="s">
        <v>1918</v>
      </c>
      <c r="T2895" s="1" t="s">
        <v>90</v>
      </c>
      <c r="U2895" s="1" t="s">
        <v>185</v>
      </c>
      <c r="V2895">
        <v>423</v>
      </c>
      <c r="W2895" s="1" t="s">
        <v>379</v>
      </c>
      <c r="X2895" s="1" t="s">
        <v>48</v>
      </c>
      <c r="Y2895" s="2">
        <v>45419</v>
      </c>
      <c r="Z2895">
        <v>1.7</v>
      </c>
      <c r="AA2895" s="1" t="s">
        <v>84</v>
      </c>
      <c r="AB2895">
        <v>1</v>
      </c>
    </row>
    <row r="2896" spans="1:28" x14ac:dyDescent="0.3">
      <c r="A2896" s="1" t="s">
        <v>8099</v>
      </c>
      <c r="B2896" s="1" t="s">
        <v>8100</v>
      </c>
      <c r="C2896" s="1" t="s">
        <v>642</v>
      </c>
      <c r="D2896" s="1" t="s">
        <v>1225</v>
      </c>
      <c r="E2896">
        <v>3</v>
      </c>
      <c r="F2896">
        <v>70</v>
      </c>
      <c r="G2896" s="1" t="s">
        <v>32</v>
      </c>
      <c r="H2896" s="2">
        <v>45799</v>
      </c>
      <c r="I2896" s="1" t="s">
        <v>642</v>
      </c>
      <c r="J2896" s="1" t="s">
        <v>204</v>
      </c>
      <c r="K2896" s="1" t="s">
        <v>1225</v>
      </c>
      <c r="L2896" s="2">
        <v>45783</v>
      </c>
      <c r="M2896">
        <v>6</v>
      </c>
      <c r="N2896">
        <v>5</v>
      </c>
      <c r="O2896">
        <v>0</v>
      </c>
      <c r="P2896">
        <v>746.7</v>
      </c>
      <c r="Q2896" s="1" t="s">
        <v>642</v>
      </c>
      <c r="R2896" s="1" t="s">
        <v>642</v>
      </c>
      <c r="S2896" s="1" t="s">
        <v>644</v>
      </c>
      <c r="T2896" s="1" t="s">
        <v>134</v>
      </c>
      <c r="U2896" s="1" t="s">
        <v>378</v>
      </c>
      <c r="V2896">
        <v>786</v>
      </c>
      <c r="W2896" s="1" t="s">
        <v>206</v>
      </c>
      <c r="X2896" s="1" t="s">
        <v>137</v>
      </c>
      <c r="Y2896" s="2">
        <v>43138</v>
      </c>
      <c r="Z2896">
        <v>7.9</v>
      </c>
      <c r="AA2896" s="1" t="s">
        <v>39</v>
      </c>
    </row>
    <row r="2897" spans="1:28" x14ac:dyDescent="0.3">
      <c r="A2897" s="1" t="s">
        <v>8101</v>
      </c>
      <c r="B2897" s="1" t="s">
        <v>8102</v>
      </c>
      <c r="C2897" s="1" t="s">
        <v>332</v>
      </c>
      <c r="D2897" s="1" t="s">
        <v>7496</v>
      </c>
      <c r="E2897">
        <v>4</v>
      </c>
      <c r="F2897">
        <v>99</v>
      </c>
      <c r="G2897" s="1" t="s">
        <v>32</v>
      </c>
      <c r="H2897" s="2">
        <v>45934</v>
      </c>
      <c r="I2897" s="1" t="s">
        <v>332</v>
      </c>
      <c r="J2897" s="1" t="s">
        <v>183</v>
      </c>
      <c r="K2897" s="1" t="s">
        <v>7496</v>
      </c>
      <c r="L2897" s="2">
        <v>45926</v>
      </c>
      <c r="M2897">
        <v>3</v>
      </c>
      <c r="N2897">
        <v>0</v>
      </c>
      <c r="O2897">
        <v>0</v>
      </c>
      <c r="P2897">
        <v>1905</v>
      </c>
      <c r="Q2897" s="1" t="s">
        <v>332</v>
      </c>
      <c r="R2897" s="1" t="s">
        <v>332</v>
      </c>
      <c r="S2897" s="1" t="s">
        <v>334</v>
      </c>
      <c r="T2897" s="1" t="s">
        <v>107</v>
      </c>
      <c r="U2897" s="1" t="s">
        <v>125</v>
      </c>
      <c r="V2897">
        <v>1905</v>
      </c>
      <c r="W2897" s="1" t="s">
        <v>186</v>
      </c>
      <c r="X2897" s="1" t="s">
        <v>137</v>
      </c>
      <c r="Y2897" s="2">
        <v>45507</v>
      </c>
      <c r="Z2897">
        <v>1.4</v>
      </c>
      <c r="AA2897" s="1" t="s">
        <v>39</v>
      </c>
    </row>
    <row r="2898" spans="1:28" x14ac:dyDescent="0.3">
      <c r="A2898" s="1" t="s">
        <v>8103</v>
      </c>
      <c r="B2898" s="1" t="s">
        <v>8104</v>
      </c>
      <c r="C2898" s="1" t="s">
        <v>1912</v>
      </c>
      <c r="D2898" s="1" t="s">
        <v>1303</v>
      </c>
      <c r="E2898">
        <v>5</v>
      </c>
      <c r="F2898">
        <v>41</v>
      </c>
      <c r="G2898" s="1" t="s">
        <v>44</v>
      </c>
      <c r="H2898" s="2">
        <v>45757</v>
      </c>
      <c r="I2898" s="1" t="s">
        <v>1912</v>
      </c>
      <c r="J2898" s="1" t="s">
        <v>592</v>
      </c>
      <c r="K2898" s="1" t="s">
        <v>1303</v>
      </c>
      <c r="L2898" s="2">
        <v>45740</v>
      </c>
      <c r="M2898">
        <v>6</v>
      </c>
      <c r="N2898">
        <v>5</v>
      </c>
      <c r="O2898">
        <v>0</v>
      </c>
      <c r="P2898">
        <v>283.10000000000002</v>
      </c>
      <c r="Q2898" s="1" t="s">
        <v>1912</v>
      </c>
      <c r="R2898" s="1" t="s">
        <v>1912</v>
      </c>
      <c r="S2898" s="1" t="s">
        <v>1914</v>
      </c>
      <c r="T2898" s="1" t="s">
        <v>56</v>
      </c>
      <c r="U2898" s="1" t="s">
        <v>57</v>
      </c>
      <c r="V2898">
        <v>298</v>
      </c>
      <c r="W2898" s="1" t="s">
        <v>593</v>
      </c>
      <c r="X2898" s="1" t="s">
        <v>127</v>
      </c>
      <c r="Y2898" s="2">
        <v>44133</v>
      </c>
      <c r="Z2898">
        <v>5.2</v>
      </c>
      <c r="AA2898" s="1" t="s">
        <v>39</v>
      </c>
    </row>
    <row r="2899" spans="1:28" x14ac:dyDescent="0.3">
      <c r="A2899" s="1" t="s">
        <v>8105</v>
      </c>
      <c r="B2899" s="1" t="s">
        <v>8106</v>
      </c>
      <c r="C2899" s="1" t="s">
        <v>3326</v>
      </c>
      <c r="D2899" s="1" t="s">
        <v>5933</v>
      </c>
      <c r="E2899">
        <v>3</v>
      </c>
      <c r="F2899">
        <v>218</v>
      </c>
      <c r="G2899" s="1" t="s">
        <v>44</v>
      </c>
      <c r="H2899" s="2">
        <v>45749</v>
      </c>
      <c r="I2899" s="1" t="s">
        <v>3326</v>
      </c>
      <c r="J2899" s="1" t="s">
        <v>183</v>
      </c>
      <c r="K2899" s="1" t="s">
        <v>5933</v>
      </c>
      <c r="L2899" s="2">
        <v>45741</v>
      </c>
      <c r="M2899">
        <v>4</v>
      </c>
      <c r="N2899">
        <v>0</v>
      </c>
      <c r="O2899">
        <v>0</v>
      </c>
      <c r="P2899">
        <v>166</v>
      </c>
      <c r="Q2899" s="1" t="s">
        <v>3326</v>
      </c>
      <c r="R2899" s="1" t="s">
        <v>3326</v>
      </c>
      <c r="S2899" s="1" t="s">
        <v>3328</v>
      </c>
      <c r="T2899" s="1" t="s">
        <v>134</v>
      </c>
      <c r="U2899" s="1" t="s">
        <v>366</v>
      </c>
      <c r="V2899">
        <v>166</v>
      </c>
      <c r="W2899" s="1" t="s">
        <v>186</v>
      </c>
      <c r="X2899" s="1" t="s">
        <v>137</v>
      </c>
      <c r="Y2899" s="2">
        <v>45507</v>
      </c>
      <c r="Z2899">
        <v>1.4</v>
      </c>
      <c r="AA2899" s="1" t="s">
        <v>39</v>
      </c>
    </row>
    <row r="2900" spans="1:28" x14ac:dyDescent="0.3">
      <c r="A2900" s="1" t="s">
        <v>8107</v>
      </c>
      <c r="B2900" s="1" t="s">
        <v>8108</v>
      </c>
      <c r="C2900" s="1" t="s">
        <v>2170</v>
      </c>
      <c r="D2900" s="1" t="s">
        <v>3653</v>
      </c>
      <c r="E2900">
        <v>2</v>
      </c>
      <c r="F2900">
        <v>93</v>
      </c>
      <c r="G2900" s="1" t="s">
        <v>44</v>
      </c>
      <c r="H2900" s="2">
        <v>45788</v>
      </c>
      <c r="I2900" s="1" t="s">
        <v>2170</v>
      </c>
      <c r="J2900" s="1" t="s">
        <v>183</v>
      </c>
      <c r="K2900" s="1" t="s">
        <v>3653</v>
      </c>
      <c r="L2900" s="2">
        <v>45777</v>
      </c>
      <c r="M2900">
        <v>9</v>
      </c>
      <c r="N2900">
        <v>0</v>
      </c>
      <c r="O2900">
        <v>1</v>
      </c>
      <c r="P2900">
        <v>19764</v>
      </c>
      <c r="Q2900" s="1" t="s">
        <v>2170</v>
      </c>
      <c r="R2900" s="1" t="s">
        <v>2170</v>
      </c>
      <c r="S2900" s="1" t="s">
        <v>2172</v>
      </c>
      <c r="T2900" s="1" t="s">
        <v>75</v>
      </c>
      <c r="U2900" s="1" t="s">
        <v>76</v>
      </c>
      <c r="V2900">
        <v>19764</v>
      </c>
      <c r="W2900" s="1" t="s">
        <v>186</v>
      </c>
      <c r="X2900" s="1" t="s">
        <v>137</v>
      </c>
      <c r="Y2900" s="2">
        <v>45507</v>
      </c>
      <c r="Z2900">
        <v>1.4</v>
      </c>
      <c r="AA2900" s="1" t="s">
        <v>173</v>
      </c>
      <c r="AB2900">
        <v>1</v>
      </c>
    </row>
    <row r="2901" spans="1:28" x14ac:dyDescent="0.3">
      <c r="A2901" s="1" t="s">
        <v>8109</v>
      </c>
      <c r="B2901" s="1" t="s">
        <v>8110</v>
      </c>
      <c r="C2901" s="1" t="s">
        <v>502</v>
      </c>
      <c r="D2901" s="1" t="s">
        <v>3974</v>
      </c>
      <c r="E2901">
        <v>3</v>
      </c>
      <c r="F2901">
        <v>76</v>
      </c>
      <c r="G2901" s="1" t="s">
        <v>44</v>
      </c>
      <c r="H2901" s="2">
        <v>45695</v>
      </c>
      <c r="I2901" s="1" t="s">
        <v>502</v>
      </c>
      <c r="J2901" s="1" t="s">
        <v>1119</v>
      </c>
      <c r="K2901" s="1" t="s">
        <v>3974</v>
      </c>
      <c r="L2901" s="2">
        <v>45687</v>
      </c>
      <c r="M2901">
        <v>4</v>
      </c>
      <c r="N2901">
        <v>10</v>
      </c>
      <c r="O2901">
        <v>0</v>
      </c>
      <c r="P2901">
        <v>8902.7999999999993</v>
      </c>
      <c r="Q2901" s="1" t="s">
        <v>502</v>
      </c>
      <c r="R2901" s="1" t="s">
        <v>502</v>
      </c>
      <c r="S2901" s="1" t="s">
        <v>504</v>
      </c>
      <c r="T2901" s="1" t="s">
        <v>75</v>
      </c>
      <c r="U2901" s="1" t="s">
        <v>314</v>
      </c>
      <c r="V2901">
        <v>9892</v>
      </c>
      <c r="W2901" s="1" t="s">
        <v>1120</v>
      </c>
      <c r="X2901" s="1" t="s">
        <v>38</v>
      </c>
      <c r="Y2901" s="2">
        <v>44070</v>
      </c>
      <c r="Z2901">
        <v>5.3</v>
      </c>
      <c r="AA2901" s="1" t="s">
        <v>39</v>
      </c>
    </row>
    <row r="2902" spans="1:28" x14ac:dyDescent="0.3">
      <c r="A2902" s="1" t="s">
        <v>8111</v>
      </c>
      <c r="B2902" s="1" t="s">
        <v>8112</v>
      </c>
      <c r="C2902" s="1" t="s">
        <v>422</v>
      </c>
      <c r="D2902" s="1" t="s">
        <v>8113</v>
      </c>
      <c r="E2902">
        <v>4</v>
      </c>
      <c r="F2902">
        <v>46</v>
      </c>
      <c r="G2902" s="1" t="s">
        <v>44</v>
      </c>
      <c r="H2902" s="2">
        <v>45764</v>
      </c>
      <c r="I2902" s="1" t="s">
        <v>422</v>
      </c>
      <c r="J2902" s="1" t="s">
        <v>221</v>
      </c>
      <c r="K2902" s="1" t="s">
        <v>8113</v>
      </c>
      <c r="L2902" s="2">
        <v>45741</v>
      </c>
      <c r="M2902">
        <v>9</v>
      </c>
      <c r="N2902">
        <v>0</v>
      </c>
      <c r="O2902">
        <v>0</v>
      </c>
      <c r="P2902">
        <v>5958</v>
      </c>
      <c r="Q2902" s="1" t="s">
        <v>422</v>
      </c>
      <c r="R2902" s="1" t="s">
        <v>422</v>
      </c>
      <c r="S2902" s="1" t="s">
        <v>424</v>
      </c>
      <c r="T2902" s="1" t="s">
        <v>90</v>
      </c>
      <c r="U2902" s="1" t="s">
        <v>300</v>
      </c>
      <c r="V2902">
        <v>5958</v>
      </c>
      <c r="W2902" s="1" t="s">
        <v>224</v>
      </c>
      <c r="X2902" s="1" t="s">
        <v>137</v>
      </c>
      <c r="Y2902" s="2">
        <v>44532</v>
      </c>
      <c r="Z2902">
        <v>4.0999999999999996</v>
      </c>
      <c r="AA2902" s="1" t="s">
        <v>39</v>
      </c>
    </row>
    <row r="2903" spans="1:28" x14ac:dyDescent="0.3">
      <c r="A2903" s="1" t="s">
        <v>8114</v>
      </c>
      <c r="B2903" s="1" t="s">
        <v>8115</v>
      </c>
      <c r="C2903" s="1" t="s">
        <v>616</v>
      </c>
      <c r="D2903" s="1" t="s">
        <v>8116</v>
      </c>
      <c r="E2903">
        <v>4</v>
      </c>
      <c r="F2903">
        <v>71</v>
      </c>
      <c r="G2903" s="1" t="s">
        <v>44</v>
      </c>
      <c r="H2903" s="2">
        <v>45958</v>
      </c>
      <c r="I2903" s="1" t="s">
        <v>616</v>
      </c>
      <c r="J2903" s="1" t="s">
        <v>598</v>
      </c>
      <c r="K2903" s="1" t="s">
        <v>8116</v>
      </c>
      <c r="L2903" s="2">
        <v>45942</v>
      </c>
      <c r="M2903">
        <v>3</v>
      </c>
      <c r="N2903">
        <v>10</v>
      </c>
      <c r="O2903">
        <v>0</v>
      </c>
      <c r="P2903">
        <v>2198.6999999999998</v>
      </c>
      <c r="Q2903" s="1" t="s">
        <v>616</v>
      </c>
      <c r="R2903" s="1" t="s">
        <v>616</v>
      </c>
      <c r="S2903" s="1" t="s">
        <v>618</v>
      </c>
      <c r="T2903" s="1" t="s">
        <v>90</v>
      </c>
      <c r="U2903" s="1" t="s">
        <v>91</v>
      </c>
      <c r="V2903">
        <v>2443</v>
      </c>
      <c r="W2903" s="1" t="s">
        <v>600</v>
      </c>
      <c r="X2903" s="1" t="s">
        <v>38</v>
      </c>
      <c r="Y2903" s="2">
        <v>43141</v>
      </c>
      <c r="Z2903">
        <v>7.9</v>
      </c>
      <c r="AA2903" s="1" t="s">
        <v>39</v>
      </c>
    </row>
    <row r="2904" spans="1:28" x14ac:dyDescent="0.3">
      <c r="A2904" s="1" t="s">
        <v>8117</v>
      </c>
      <c r="B2904" s="1" t="s">
        <v>8118</v>
      </c>
      <c r="C2904" s="1" t="s">
        <v>517</v>
      </c>
      <c r="D2904" s="1" t="s">
        <v>1384</v>
      </c>
      <c r="E2904">
        <v>3</v>
      </c>
      <c r="F2904">
        <v>111</v>
      </c>
      <c r="G2904" s="1" t="s">
        <v>44</v>
      </c>
      <c r="H2904" s="2">
        <v>46007</v>
      </c>
      <c r="I2904" s="1" t="s">
        <v>517</v>
      </c>
      <c r="J2904" s="1" t="s">
        <v>394</v>
      </c>
      <c r="K2904" s="1" t="s">
        <v>1384</v>
      </c>
      <c r="L2904" s="2">
        <v>45999</v>
      </c>
      <c r="M2904">
        <v>6</v>
      </c>
      <c r="N2904">
        <v>0</v>
      </c>
      <c r="O2904">
        <v>0</v>
      </c>
      <c r="P2904">
        <v>565</v>
      </c>
      <c r="Q2904" s="1" t="s">
        <v>517</v>
      </c>
      <c r="R2904" s="1" t="s">
        <v>517</v>
      </c>
      <c r="S2904" s="1" t="s">
        <v>520</v>
      </c>
      <c r="T2904" s="1" t="s">
        <v>35</v>
      </c>
      <c r="U2904" s="1" t="s">
        <v>39</v>
      </c>
      <c r="V2904">
        <v>565</v>
      </c>
      <c r="W2904" s="1" t="s">
        <v>396</v>
      </c>
      <c r="X2904" s="1" t="s">
        <v>127</v>
      </c>
      <c r="Y2904" s="2">
        <v>43220</v>
      </c>
      <c r="Z2904">
        <v>7.7</v>
      </c>
      <c r="AA2904" s="1" t="s">
        <v>39</v>
      </c>
    </row>
    <row r="2905" spans="1:28" x14ac:dyDescent="0.3">
      <c r="A2905" s="1" t="s">
        <v>8119</v>
      </c>
      <c r="B2905" s="1" t="s">
        <v>8120</v>
      </c>
      <c r="C2905" s="1" t="s">
        <v>450</v>
      </c>
      <c r="D2905" s="1" t="s">
        <v>498</v>
      </c>
      <c r="E2905">
        <v>4</v>
      </c>
      <c r="G2905" s="1" t="s">
        <v>44</v>
      </c>
      <c r="H2905" s="2">
        <v>45894</v>
      </c>
      <c r="I2905" s="1" t="s">
        <v>450</v>
      </c>
      <c r="J2905" s="1" t="s">
        <v>242</v>
      </c>
      <c r="K2905" s="1" t="s">
        <v>498</v>
      </c>
      <c r="L2905" s="2">
        <v>45875</v>
      </c>
      <c r="M2905">
        <v>7</v>
      </c>
      <c r="N2905">
        <v>40</v>
      </c>
      <c r="O2905">
        <v>0</v>
      </c>
      <c r="P2905">
        <v>2086.8000000000002</v>
      </c>
      <c r="Q2905" s="1" t="s">
        <v>450</v>
      </c>
      <c r="R2905" s="1" t="s">
        <v>450</v>
      </c>
      <c r="S2905" s="1" t="s">
        <v>452</v>
      </c>
      <c r="T2905" s="1" t="s">
        <v>107</v>
      </c>
      <c r="U2905" s="1" t="s">
        <v>416</v>
      </c>
      <c r="V2905">
        <v>3478</v>
      </c>
      <c r="W2905" s="1" t="s">
        <v>244</v>
      </c>
      <c r="X2905" s="1" t="s">
        <v>48</v>
      </c>
      <c r="Y2905" s="2">
        <v>44403</v>
      </c>
      <c r="Z2905">
        <v>4.4000000000000004</v>
      </c>
      <c r="AA2905" s="1" t="s">
        <v>39</v>
      </c>
    </row>
    <row r="2906" spans="1:28" x14ac:dyDescent="0.3">
      <c r="A2906" s="1" t="s">
        <v>8121</v>
      </c>
      <c r="B2906" s="1" t="s">
        <v>8122</v>
      </c>
      <c r="C2906" s="1" t="s">
        <v>2021</v>
      </c>
      <c r="D2906" s="1" t="s">
        <v>8123</v>
      </c>
      <c r="E2906">
        <v>5</v>
      </c>
      <c r="F2906">
        <v>78</v>
      </c>
      <c r="G2906" s="1" t="s">
        <v>44</v>
      </c>
      <c r="H2906" s="2">
        <v>45921</v>
      </c>
      <c r="I2906" s="1" t="s">
        <v>2021</v>
      </c>
      <c r="J2906" s="1" t="s">
        <v>33</v>
      </c>
      <c r="K2906" s="1" t="s">
        <v>8123</v>
      </c>
      <c r="L2906" s="2">
        <v>45909</v>
      </c>
      <c r="M2906">
        <v>6</v>
      </c>
      <c r="N2906">
        <v>20</v>
      </c>
      <c r="O2906">
        <v>0</v>
      </c>
      <c r="P2906">
        <v>341.6</v>
      </c>
      <c r="Q2906" s="1" t="s">
        <v>2021</v>
      </c>
      <c r="R2906" s="1" t="s">
        <v>2021</v>
      </c>
      <c r="S2906" s="1" t="s">
        <v>2023</v>
      </c>
      <c r="T2906" s="1" t="s">
        <v>134</v>
      </c>
      <c r="U2906" s="1" t="s">
        <v>144</v>
      </c>
      <c r="V2906">
        <v>427</v>
      </c>
      <c r="W2906" s="1" t="s">
        <v>37</v>
      </c>
      <c r="X2906" s="1" t="s">
        <v>38</v>
      </c>
      <c r="Y2906" s="2">
        <v>43032</v>
      </c>
      <c r="Z2906">
        <v>8.1999999999999993</v>
      </c>
      <c r="AA2906" s="1" t="s">
        <v>39</v>
      </c>
    </row>
    <row r="2907" spans="1:28" x14ac:dyDescent="0.3">
      <c r="A2907" s="1" t="s">
        <v>8124</v>
      </c>
      <c r="B2907" s="1" t="s">
        <v>8125</v>
      </c>
      <c r="C2907" s="1" t="s">
        <v>1507</v>
      </c>
      <c r="D2907" s="1" t="s">
        <v>2750</v>
      </c>
      <c r="E2907">
        <v>4</v>
      </c>
      <c r="F2907">
        <v>59</v>
      </c>
      <c r="G2907" s="1" t="s">
        <v>44</v>
      </c>
      <c r="H2907" s="2">
        <v>45737</v>
      </c>
      <c r="I2907" s="1" t="s">
        <v>1507</v>
      </c>
      <c r="J2907" s="1" t="s">
        <v>1119</v>
      </c>
      <c r="K2907" s="1" t="s">
        <v>2750</v>
      </c>
      <c r="L2907" s="2">
        <v>45730</v>
      </c>
      <c r="M2907">
        <v>4</v>
      </c>
      <c r="N2907">
        <v>15</v>
      </c>
      <c r="O2907">
        <v>0</v>
      </c>
      <c r="P2907">
        <v>753.1</v>
      </c>
      <c r="Q2907" s="1" t="s">
        <v>1507</v>
      </c>
      <c r="R2907" s="1" t="s">
        <v>1507</v>
      </c>
      <c r="S2907" s="1" t="s">
        <v>1509</v>
      </c>
      <c r="T2907" s="1" t="s">
        <v>107</v>
      </c>
      <c r="U2907" s="1" t="s">
        <v>152</v>
      </c>
      <c r="V2907">
        <v>886</v>
      </c>
      <c r="W2907" s="1" t="s">
        <v>1120</v>
      </c>
      <c r="X2907" s="1" t="s">
        <v>38</v>
      </c>
      <c r="Y2907" s="2">
        <v>44070</v>
      </c>
      <c r="Z2907">
        <v>5.3</v>
      </c>
      <c r="AA2907" s="1" t="s">
        <v>39</v>
      </c>
    </row>
    <row r="2908" spans="1:28" x14ac:dyDescent="0.3">
      <c r="A2908" s="1" t="s">
        <v>8126</v>
      </c>
      <c r="B2908" s="1" t="s">
        <v>8127</v>
      </c>
      <c r="C2908" s="1" t="s">
        <v>164</v>
      </c>
      <c r="D2908" s="1" t="s">
        <v>6706</v>
      </c>
      <c r="E2908">
        <v>3</v>
      </c>
      <c r="F2908">
        <v>41</v>
      </c>
      <c r="G2908" s="1" t="s">
        <v>44</v>
      </c>
      <c r="H2908" s="2">
        <v>46008</v>
      </c>
      <c r="I2908" s="1" t="s">
        <v>164</v>
      </c>
      <c r="J2908" s="1" t="s">
        <v>318</v>
      </c>
      <c r="K2908" s="1" t="s">
        <v>6706</v>
      </c>
      <c r="L2908" s="2">
        <v>45998</v>
      </c>
      <c r="M2908">
        <v>6</v>
      </c>
      <c r="N2908">
        <v>10</v>
      </c>
      <c r="O2908">
        <v>0</v>
      </c>
      <c r="P2908">
        <v>954</v>
      </c>
      <c r="Q2908" s="1" t="s">
        <v>164</v>
      </c>
      <c r="R2908" s="1" t="s">
        <v>164</v>
      </c>
      <c r="S2908" s="1" t="s">
        <v>166</v>
      </c>
      <c r="T2908" s="1" t="s">
        <v>35</v>
      </c>
      <c r="U2908" s="1" t="s">
        <v>167</v>
      </c>
      <c r="V2908">
        <v>1060</v>
      </c>
      <c r="W2908" s="1" t="s">
        <v>319</v>
      </c>
      <c r="X2908" s="1" t="s">
        <v>48</v>
      </c>
      <c r="Y2908" s="2">
        <v>45758</v>
      </c>
      <c r="Z2908">
        <v>0.7</v>
      </c>
      <c r="AA2908" s="1" t="s">
        <v>39</v>
      </c>
    </row>
    <row r="2909" spans="1:28" x14ac:dyDescent="0.3">
      <c r="A2909" s="1" t="s">
        <v>8128</v>
      </c>
      <c r="B2909" s="1" t="s">
        <v>8129</v>
      </c>
      <c r="C2909" s="1" t="s">
        <v>2253</v>
      </c>
      <c r="D2909" s="1" t="s">
        <v>3044</v>
      </c>
      <c r="E2909">
        <v>2</v>
      </c>
      <c r="F2909">
        <v>52</v>
      </c>
      <c r="G2909" s="1" t="s">
        <v>44</v>
      </c>
      <c r="H2909" s="2">
        <v>45756</v>
      </c>
      <c r="I2909" s="1" t="s">
        <v>2253</v>
      </c>
      <c r="J2909" s="1" t="s">
        <v>462</v>
      </c>
      <c r="K2909" s="1" t="s">
        <v>3044</v>
      </c>
      <c r="L2909" s="2">
        <v>45746</v>
      </c>
      <c r="M2909">
        <v>9</v>
      </c>
      <c r="N2909">
        <v>15</v>
      </c>
      <c r="O2909">
        <v>1</v>
      </c>
      <c r="P2909">
        <v>2765.9</v>
      </c>
      <c r="Q2909" s="1" t="s">
        <v>2253</v>
      </c>
      <c r="R2909" s="1" t="s">
        <v>2253</v>
      </c>
      <c r="S2909" s="1" t="s">
        <v>2255</v>
      </c>
      <c r="T2909" s="1" t="s">
        <v>35</v>
      </c>
      <c r="U2909" s="1" t="s">
        <v>36</v>
      </c>
      <c r="V2909">
        <v>3254</v>
      </c>
      <c r="W2909" s="1" t="s">
        <v>464</v>
      </c>
      <c r="X2909" s="1" t="s">
        <v>137</v>
      </c>
      <c r="Y2909" s="2">
        <v>43178</v>
      </c>
      <c r="Z2909">
        <v>7.8</v>
      </c>
      <c r="AA2909" s="1" t="s">
        <v>858</v>
      </c>
      <c r="AB2909">
        <v>1</v>
      </c>
    </row>
    <row r="2910" spans="1:28" x14ac:dyDescent="0.3">
      <c r="A2910" s="1" t="s">
        <v>8130</v>
      </c>
      <c r="B2910" s="1" t="s">
        <v>8131</v>
      </c>
      <c r="C2910" s="1" t="s">
        <v>382</v>
      </c>
      <c r="D2910" s="1" t="s">
        <v>4733</v>
      </c>
      <c r="E2910">
        <v>4</v>
      </c>
      <c r="F2910">
        <v>79</v>
      </c>
      <c r="G2910" s="1" t="s">
        <v>44</v>
      </c>
      <c r="H2910" s="2">
        <v>45793</v>
      </c>
      <c r="I2910" s="1" t="s">
        <v>382</v>
      </c>
      <c r="J2910" s="1" t="s">
        <v>115</v>
      </c>
      <c r="K2910" s="1" t="s">
        <v>4733</v>
      </c>
      <c r="L2910" s="2">
        <v>45785</v>
      </c>
      <c r="M2910">
        <v>5</v>
      </c>
      <c r="N2910">
        <v>20</v>
      </c>
      <c r="O2910">
        <v>0</v>
      </c>
      <c r="P2910">
        <v>248.8</v>
      </c>
      <c r="Q2910" s="1" t="s">
        <v>382</v>
      </c>
      <c r="R2910" s="1" t="s">
        <v>382</v>
      </c>
      <c r="S2910" s="1" t="s">
        <v>384</v>
      </c>
      <c r="T2910" s="1" t="s">
        <v>134</v>
      </c>
      <c r="U2910" s="1" t="s">
        <v>135</v>
      </c>
      <c r="V2910">
        <v>311</v>
      </c>
      <c r="W2910" s="1" t="s">
        <v>118</v>
      </c>
      <c r="X2910" s="1" t="s">
        <v>59</v>
      </c>
      <c r="Y2910" s="2">
        <v>43824</v>
      </c>
      <c r="Z2910">
        <v>6</v>
      </c>
      <c r="AA2910" s="1" t="s">
        <v>39</v>
      </c>
    </row>
    <row r="2911" spans="1:28" x14ac:dyDescent="0.3">
      <c r="A2911" s="1" t="s">
        <v>8132</v>
      </c>
      <c r="B2911" s="1" t="s">
        <v>8133</v>
      </c>
      <c r="C2911" s="1" t="s">
        <v>140</v>
      </c>
      <c r="D2911" s="1" t="s">
        <v>8134</v>
      </c>
      <c r="E2911">
        <v>3</v>
      </c>
      <c r="F2911">
        <v>74</v>
      </c>
      <c r="G2911" s="1" t="s">
        <v>806</v>
      </c>
      <c r="H2911" s="2">
        <v>45738</v>
      </c>
      <c r="I2911" s="1" t="s">
        <v>140</v>
      </c>
      <c r="J2911" s="1" t="s">
        <v>64</v>
      </c>
      <c r="K2911" s="1" t="s">
        <v>8134</v>
      </c>
      <c r="L2911" s="2">
        <v>45730</v>
      </c>
      <c r="M2911">
        <v>5</v>
      </c>
      <c r="N2911">
        <v>20</v>
      </c>
      <c r="O2911">
        <v>0</v>
      </c>
      <c r="P2911">
        <v>962.4</v>
      </c>
      <c r="Q2911" s="1" t="s">
        <v>140</v>
      </c>
      <c r="R2911" s="1" t="s">
        <v>140</v>
      </c>
      <c r="S2911" s="1" t="s">
        <v>143</v>
      </c>
      <c r="T2911" s="1" t="s">
        <v>134</v>
      </c>
      <c r="U2911" s="1" t="s">
        <v>144</v>
      </c>
      <c r="V2911">
        <v>1203</v>
      </c>
      <c r="W2911" s="1" t="s">
        <v>67</v>
      </c>
      <c r="X2911" s="1" t="s">
        <v>59</v>
      </c>
      <c r="Y2911" s="2">
        <v>44275</v>
      </c>
      <c r="Z2911">
        <v>4.8</v>
      </c>
      <c r="AA2911" s="1" t="s">
        <v>84</v>
      </c>
      <c r="AB2911">
        <v>1</v>
      </c>
    </row>
    <row r="2912" spans="1:28" x14ac:dyDescent="0.3">
      <c r="A2912" s="1" t="s">
        <v>8135</v>
      </c>
      <c r="B2912" s="1" t="s">
        <v>8136</v>
      </c>
      <c r="C2912" s="1" t="s">
        <v>793</v>
      </c>
      <c r="D2912" s="1" t="s">
        <v>5171</v>
      </c>
      <c r="E2912">
        <v>4</v>
      </c>
      <c r="F2912">
        <v>95</v>
      </c>
      <c r="G2912" s="1" t="s">
        <v>401</v>
      </c>
      <c r="H2912" s="2">
        <v>46013</v>
      </c>
      <c r="I2912" s="1" t="s">
        <v>793</v>
      </c>
      <c r="J2912" s="1" t="s">
        <v>394</v>
      </c>
      <c r="K2912" s="1" t="s">
        <v>5171</v>
      </c>
      <c r="L2912" s="2">
        <v>46008</v>
      </c>
      <c r="M2912">
        <v>2</v>
      </c>
      <c r="N2912">
        <v>0</v>
      </c>
      <c r="O2912">
        <v>0</v>
      </c>
      <c r="P2912">
        <v>6674</v>
      </c>
      <c r="Q2912" s="1" t="s">
        <v>793</v>
      </c>
      <c r="R2912" s="1" t="s">
        <v>793</v>
      </c>
      <c r="S2912" s="1" t="s">
        <v>795</v>
      </c>
      <c r="T2912" s="1" t="s">
        <v>75</v>
      </c>
      <c r="U2912" s="1" t="s">
        <v>237</v>
      </c>
      <c r="V2912">
        <v>6674</v>
      </c>
      <c r="W2912" s="1" t="s">
        <v>396</v>
      </c>
      <c r="X2912" s="1" t="s">
        <v>127</v>
      </c>
      <c r="Y2912" s="2">
        <v>43220</v>
      </c>
      <c r="Z2912">
        <v>7.7</v>
      </c>
      <c r="AA2912" s="1" t="s">
        <v>39</v>
      </c>
    </row>
    <row r="2913" spans="1:27" x14ac:dyDescent="0.3">
      <c r="A2913" s="1" t="s">
        <v>8137</v>
      </c>
      <c r="B2913" s="1" t="s">
        <v>8138</v>
      </c>
      <c r="C2913" s="1" t="s">
        <v>1255</v>
      </c>
      <c r="D2913" s="1" t="s">
        <v>8139</v>
      </c>
      <c r="E2913">
        <v>3</v>
      </c>
      <c r="F2913">
        <v>94</v>
      </c>
      <c r="G2913" s="1" t="s">
        <v>32</v>
      </c>
      <c r="H2913" s="2">
        <v>45826</v>
      </c>
      <c r="I2913" s="1" t="s">
        <v>1255</v>
      </c>
      <c r="J2913" s="1" t="s">
        <v>96</v>
      </c>
      <c r="K2913" s="1" t="s">
        <v>8139</v>
      </c>
      <c r="L2913" s="2">
        <v>45819</v>
      </c>
      <c r="M2913">
        <v>2</v>
      </c>
      <c r="N2913">
        <v>10</v>
      </c>
      <c r="O2913">
        <v>0</v>
      </c>
      <c r="P2913">
        <v>3522.6</v>
      </c>
      <c r="Q2913" s="1" t="s">
        <v>1255</v>
      </c>
      <c r="R2913" s="1" t="s">
        <v>1255</v>
      </c>
      <c r="S2913" s="1" t="s">
        <v>1257</v>
      </c>
      <c r="T2913" s="1" t="s">
        <v>107</v>
      </c>
      <c r="U2913" s="1" t="s">
        <v>152</v>
      </c>
      <c r="V2913">
        <v>3914</v>
      </c>
      <c r="W2913" s="1" t="s">
        <v>99</v>
      </c>
      <c r="X2913" s="1" t="s">
        <v>100</v>
      </c>
      <c r="Y2913" s="2">
        <v>45629</v>
      </c>
      <c r="Z2913">
        <v>1.1000000000000001</v>
      </c>
      <c r="AA2913" s="1" t="s">
        <v>39</v>
      </c>
    </row>
    <row r="2914" spans="1:27" x14ac:dyDescent="0.3">
      <c r="A2914" s="1" t="s">
        <v>8140</v>
      </c>
      <c r="B2914" s="1" t="s">
        <v>8141</v>
      </c>
      <c r="C2914" s="1" t="s">
        <v>1934</v>
      </c>
      <c r="D2914" s="1" t="s">
        <v>3160</v>
      </c>
      <c r="E2914">
        <v>3</v>
      </c>
      <c r="F2914">
        <v>38</v>
      </c>
      <c r="G2914" s="1" t="s">
        <v>44</v>
      </c>
      <c r="H2914" s="2">
        <v>45712</v>
      </c>
      <c r="I2914" s="1" t="s">
        <v>1934</v>
      </c>
      <c r="J2914" s="1" t="s">
        <v>446</v>
      </c>
      <c r="K2914" s="1" t="s">
        <v>3160</v>
      </c>
      <c r="L2914" s="2">
        <v>45687</v>
      </c>
      <c r="M2914">
        <v>12</v>
      </c>
      <c r="N2914">
        <v>40</v>
      </c>
      <c r="O2914">
        <v>0</v>
      </c>
      <c r="P2914">
        <v>426.6</v>
      </c>
      <c r="Q2914" s="1" t="s">
        <v>1934</v>
      </c>
      <c r="R2914" s="1" t="s">
        <v>1934</v>
      </c>
      <c r="S2914" s="1" t="s">
        <v>1936</v>
      </c>
      <c r="T2914" s="1" t="s">
        <v>107</v>
      </c>
      <c r="U2914" s="1" t="s">
        <v>152</v>
      </c>
      <c r="V2914">
        <v>711</v>
      </c>
      <c r="W2914" s="1" t="s">
        <v>447</v>
      </c>
      <c r="X2914" s="1" t="s">
        <v>127</v>
      </c>
      <c r="Y2914" s="2">
        <v>45409</v>
      </c>
      <c r="Z2914">
        <v>1.7</v>
      </c>
      <c r="AA2914" s="1" t="s">
        <v>39</v>
      </c>
    </row>
    <row r="2915" spans="1:27" x14ac:dyDescent="0.3">
      <c r="A2915" s="1" t="s">
        <v>8142</v>
      </c>
      <c r="B2915" s="1" t="s">
        <v>8143</v>
      </c>
      <c r="C2915" s="1" t="s">
        <v>1019</v>
      </c>
      <c r="D2915" s="1" t="s">
        <v>8144</v>
      </c>
      <c r="E2915">
        <v>3</v>
      </c>
      <c r="F2915">
        <v>56</v>
      </c>
      <c r="G2915" s="1" t="s">
        <v>44</v>
      </c>
      <c r="H2915" s="2">
        <v>45854</v>
      </c>
      <c r="I2915" s="1" t="s">
        <v>1019</v>
      </c>
      <c r="J2915" s="1" t="s">
        <v>357</v>
      </c>
      <c r="K2915" s="1" t="s">
        <v>8144</v>
      </c>
      <c r="L2915" s="2">
        <v>45839</v>
      </c>
      <c r="M2915">
        <v>-1</v>
      </c>
      <c r="N2915">
        <v>40</v>
      </c>
      <c r="O2915">
        <v>0</v>
      </c>
      <c r="P2915">
        <v>592.79999999999995</v>
      </c>
      <c r="Q2915" s="1" t="s">
        <v>1019</v>
      </c>
      <c r="R2915" s="1" t="s">
        <v>1019</v>
      </c>
      <c r="S2915" s="1" t="s">
        <v>1021</v>
      </c>
      <c r="T2915" s="1" t="s">
        <v>134</v>
      </c>
      <c r="U2915" s="1" t="s">
        <v>378</v>
      </c>
      <c r="V2915">
        <v>988</v>
      </c>
      <c r="W2915" s="1" t="s">
        <v>360</v>
      </c>
      <c r="X2915" s="1" t="s">
        <v>38</v>
      </c>
      <c r="Y2915" s="2">
        <v>45643</v>
      </c>
      <c r="Z2915">
        <v>1</v>
      </c>
      <c r="AA2915" s="1" t="s">
        <v>39</v>
      </c>
    </row>
    <row r="2916" spans="1:27" x14ac:dyDescent="0.3">
      <c r="A2916" s="1" t="s">
        <v>8145</v>
      </c>
      <c r="B2916" s="1" t="s">
        <v>8146</v>
      </c>
      <c r="C2916" s="1" t="s">
        <v>148</v>
      </c>
      <c r="D2916" s="1" t="s">
        <v>7991</v>
      </c>
      <c r="E2916">
        <v>4</v>
      </c>
      <c r="F2916">
        <v>33</v>
      </c>
      <c r="G2916" s="1" t="s">
        <v>44</v>
      </c>
      <c r="H2916" s="2">
        <v>45935</v>
      </c>
      <c r="I2916" s="1" t="s">
        <v>148</v>
      </c>
      <c r="J2916" s="1" t="s">
        <v>284</v>
      </c>
      <c r="K2916" s="1" t="s">
        <v>7991</v>
      </c>
      <c r="L2916" s="2">
        <v>45926</v>
      </c>
      <c r="M2916">
        <v>6</v>
      </c>
      <c r="N2916">
        <v>15</v>
      </c>
      <c r="O2916">
        <v>0</v>
      </c>
      <c r="P2916">
        <v>316.2</v>
      </c>
      <c r="Q2916" s="1" t="s">
        <v>148</v>
      </c>
      <c r="R2916" s="1" t="s">
        <v>148</v>
      </c>
      <c r="S2916" s="1" t="s">
        <v>151</v>
      </c>
      <c r="T2916" s="1" t="s">
        <v>107</v>
      </c>
      <c r="U2916" s="1" t="s">
        <v>152</v>
      </c>
      <c r="V2916">
        <v>372</v>
      </c>
      <c r="W2916" s="1" t="s">
        <v>286</v>
      </c>
      <c r="X2916" s="1" t="s">
        <v>127</v>
      </c>
      <c r="Y2916" s="2">
        <v>45629</v>
      </c>
      <c r="Z2916">
        <v>1.1000000000000001</v>
      </c>
      <c r="AA2916" s="1" t="s">
        <v>39</v>
      </c>
    </row>
    <row r="2917" spans="1:27" x14ac:dyDescent="0.3">
      <c r="A2917" s="1" t="s">
        <v>8147</v>
      </c>
      <c r="B2917" s="1" t="s">
        <v>8148</v>
      </c>
      <c r="C2917" s="1" t="s">
        <v>836</v>
      </c>
      <c r="D2917" s="1" t="s">
        <v>5179</v>
      </c>
      <c r="E2917">
        <v>5</v>
      </c>
      <c r="F2917">
        <v>39</v>
      </c>
      <c r="G2917" s="1" t="s">
        <v>44</v>
      </c>
      <c r="H2917" s="2">
        <v>45761</v>
      </c>
      <c r="I2917" s="1" t="s">
        <v>836</v>
      </c>
      <c r="J2917" s="1" t="s">
        <v>298</v>
      </c>
      <c r="K2917" s="1" t="s">
        <v>5179</v>
      </c>
      <c r="L2917" s="2">
        <v>45747</v>
      </c>
      <c r="M2917">
        <v>4</v>
      </c>
      <c r="N2917">
        <v>10</v>
      </c>
      <c r="O2917">
        <v>0</v>
      </c>
      <c r="P2917">
        <v>302.39999999999998</v>
      </c>
      <c r="Q2917" s="1" t="s">
        <v>836</v>
      </c>
      <c r="R2917" s="1" t="s">
        <v>836</v>
      </c>
      <c r="S2917" s="1" t="s">
        <v>838</v>
      </c>
      <c r="T2917" s="1" t="s">
        <v>107</v>
      </c>
      <c r="U2917" s="1" t="s">
        <v>416</v>
      </c>
      <c r="V2917">
        <v>336</v>
      </c>
      <c r="W2917" s="1" t="s">
        <v>301</v>
      </c>
      <c r="X2917" s="1" t="s">
        <v>137</v>
      </c>
      <c r="Y2917" s="2">
        <v>44620</v>
      </c>
      <c r="Z2917">
        <v>3.8</v>
      </c>
      <c r="AA2917" s="1" t="s">
        <v>39</v>
      </c>
    </row>
    <row r="2918" spans="1:27" x14ac:dyDescent="0.3">
      <c r="A2918" s="1" t="s">
        <v>8149</v>
      </c>
      <c r="B2918" s="1" t="s">
        <v>8150</v>
      </c>
      <c r="C2918" s="1" t="s">
        <v>262</v>
      </c>
      <c r="D2918" s="1" t="s">
        <v>763</v>
      </c>
      <c r="E2918">
        <v>3</v>
      </c>
      <c r="F2918">
        <v>65</v>
      </c>
      <c r="G2918" s="1" t="s">
        <v>44</v>
      </c>
      <c r="H2918" s="2">
        <v>45877</v>
      </c>
      <c r="I2918" s="1" t="s">
        <v>262</v>
      </c>
      <c r="J2918" s="1" t="s">
        <v>327</v>
      </c>
      <c r="K2918" s="1" t="s">
        <v>763</v>
      </c>
      <c r="L2918" s="2">
        <v>45855</v>
      </c>
      <c r="M2918">
        <v>8</v>
      </c>
      <c r="N2918">
        <v>40</v>
      </c>
      <c r="O2918">
        <v>0</v>
      </c>
      <c r="P2918">
        <v>378.6</v>
      </c>
      <c r="Q2918" s="1" t="s">
        <v>262</v>
      </c>
      <c r="R2918" s="1" t="s">
        <v>262</v>
      </c>
      <c r="S2918" s="1" t="s">
        <v>265</v>
      </c>
      <c r="T2918" s="1" t="s">
        <v>90</v>
      </c>
      <c r="U2918" s="1" t="s">
        <v>266</v>
      </c>
      <c r="V2918">
        <v>631</v>
      </c>
      <c r="W2918" s="1" t="s">
        <v>329</v>
      </c>
      <c r="X2918" s="1" t="s">
        <v>59</v>
      </c>
      <c r="Y2918" s="2">
        <v>43819</v>
      </c>
      <c r="Z2918">
        <v>6</v>
      </c>
      <c r="AA2918" s="1" t="s">
        <v>39</v>
      </c>
    </row>
    <row r="2919" spans="1:27" x14ac:dyDescent="0.3">
      <c r="A2919" s="1" t="s">
        <v>8151</v>
      </c>
      <c r="B2919" s="1" t="s">
        <v>8152</v>
      </c>
      <c r="C2919" s="1" t="s">
        <v>2525</v>
      </c>
      <c r="D2919" s="1" t="s">
        <v>2480</v>
      </c>
      <c r="E2919">
        <v>4</v>
      </c>
      <c r="F2919">
        <v>23</v>
      </c>
      <c r="G2919" s="1" t="s">
        <v>44</v>
      </c>
      <c r="H2919" s="2">
        <v>46025</v>
      </c>
      <c r="I2919" s="1" t="s">
        <v>2525</v>
      </c>
      <c r="J2919" s="1" t="s">
        <v>73</v>
      </c>
      <c r="K2919" s="1" t="s">
        <v>2480</v>
      </c>
      <c r="L2919" s="2">
        <v>46018</v>
      </c>
      <c r="M2919">
        <v>5</v>
      </c>
      <c r="N2919">
        <v>30</v>
      </c>
      <c r="O2919">
        <v>0</v>
      </c>
      <c r="P2919">
        <v>2614.5</v>
      </c>
      <c r="Q2919" s="1" t="s">
        <v>2525</v>
      </c>
      <c r="R2919" s="1" t="s">
        <v>2525</v>
      </c>
      <c r="S2919" s="1" t="s">
        <v>2526</v>
      </c>
      <c r="T2919" s="1" t="s">
        <v>35</v>
      </c>
      <c r="U2919" s="1" t="s">
        <v>167</v>
      </c>
      <c r="V2919">
        <v>3735</v>
      </c>
      <c r="W2919" s="1" t="s">
        <v>77</v>
      </c>
      <c r="X2919" s="1" t="s">
        <v>38</v>
      </c>
      <c r="Y2919" s="2">
        <v>44193</v>
      </c>
      <c r="Z2919">
        <v>5</v>
      </c>
      <c r="AA2919" s="1" t="s">
        <v>39</v>
      </c>
    </row>
    <row r="2920" spans="1:27" x14ac:dyDescent="0.3">
      <c r="A2920" s="1" t="s">
        <v>8153</v>
      </c>
      <c r="B2920" s="1" t="s">
        <v>8154</v>
      </c>
      <c r="C2920" s="1" t="s">
        <v>1819</v>
      </c>
      <c r="D2920" s="1" t="s">
        <v>7403</v>
      </c>
      <c r="E2920">
        <v>3</v>
      </c>
      <c r="F2920">
        <v>54</v>
      </c>
      <c r="G2920" s="1" t="s">
        <v>44</v>
      </c>
      <c r="H2920" s="2">
        <v>45982</v>
      </c>
      <c r="I2920" s="1" t="s">
        <v>1819</v>
      </c>
      <c r="J2920" s="1" t="s">
        <v>462</v>
      </c>
      <c r="K2920" s="1" t="s">
        <v>7403</v>
      </c>
      <c r="L2920" s="2">
        <v>45973</v>
      </c>
      <c r="M2920">
        <v>5</v>
      </c>
      <c r="N2920">
        <v>5</v>
      </c>
      <c r="O2920">
        <v>0</v>
      </c>
      <c r="P2920">
        <v>1034.55</v>
      </c>
      <c r="Q2920" s="1" t="s">
        <v>1819</v>
      </c>
      <c r="R2920" s="1" t="s">
        <v>1819</v>
      </c>
      <c r="S2920" s="1" t="s">
        <v>1821</v>
      </c>
      <c r="T2920" s="1" t="s">
        <v>56</v>
      </c>
      <c r="U2920" s="1" t="s">
        <v>117</v>
      </c>
      <c r="V2920">
        <v>1089</v>
      </c>
      <c r="W2920" s="1" t="s">
        <v>464</v>
      </c>
      <c r="X2920" s="1" t="s">
        <v>137</v>
      </c>
      <c r="Y2920" s="2">
        <v>43178</v>
      </c>
      <c r="Z2920">
        <v>7.8</v>
      </c>
      <c r="AA2920" s="1" t="s">
        <v>39</v>
      </c>
    </row>
    <row r="2921" spans="1:27" x14ac:dyDescent="0.3">
      <c r="A2921" s="1" t="s">
        <v>8155</v>
      </c>
      <c r="B2921" s="1" t="s">
        <v>8156</v>
      </c>
      <c r="C2921" s="1" t="s">
        <v>189</v>
      </c>
      <c r="D2921" s="1" t="s">
        <v>2815</v>
      </c>
      <c r="E2921">
        <v>4</v>
      </c>
      <c r="F2921">
        <v>54</v>
      </c>
      <c r="G2921" s="1" t="s">
        <v>44</v>
      </c>
      <c r="H2921" s="2">
        <v>45712</v>
      </c>
      <c r="I2921" s="1" t="s">
        <v>189</v>
      </c>
      <c r="J2921" s="1" t="s">
        <v>519</v>
      </c>
      <c r="K2921" s="1" t="s">
        <v>2815</v>
      </c>
      <c r="L2921" s="2">
        <v>45696</v>
      </c>
      <c r="M2921">
        <v>9</v>
      </c>
      <c r="N2921">
        <v>20</v>
      </c>
      <c r="O2921">
        <v>0</v>
      </c>
      <c r="P2921">
        <v>1351.2</v>
      </c>
      <c r="Q2921" s="1" t="s">
        <v>189</v>
      </c>
      <c r="R2921" s="1" t="s">
        <v>189</v>
      </c>
      <c r="S2921" s="1" t="s">
        <v>191</v>
      </c>
      <c r="T2921" s="1" t="s">
        <v>56</v>
      </c>
      <c r="U2921" s="1" t="s">
        <v>117</v>
      </c>
      <c r="V2921">
        <v>1689</v>
      </c>
      <c r="W2921" s="1" t="s">
        <v>521</v>
      </c>
      <c r="X2921" s="1" t="s">
        <v>137</v>
      </c>
      <c r="Y2921" s="2">
        <v>43649</v>
      </c>
      <c r="Z2921">
        <v>6.5</v>
      </c>
      <c r="AA2921" s="1" t="s">
        <v>39</v>
      </c>
    </row>
    <row r="2922" spans="1:27" x14ac:dyDescent="0.3">
      <c r="A2922" s="1" t="s">
        <v>8157</v>
      </c>
      <c r="B2922" s="1" t="s">
        <v>8158</v>
      </c>
      <c r="C2922" s="1" t="s">
        <v>1543</v>
      </c>
      <c r="D2922" s="1" t="s">
        <v>2292</v>
      </c>
      <c r="E2922">
        <v>4</v>
      </c>
      <c r="F2922">
        <v>68</v>
      </c>
      <c r="G2922" s="1" t="s">
        <v>44</v>
      </c>
      <c r="H2922" s="2">
        <v>45825</v>
      </c>
      <c r="I2922" s="1" t="s">
        <v>1543</v>
      </c>
      <c r="J2922" s="1" t="s">
        <v>318</v>
      </c>
      <c r="K2922" s="1" t="s">
        <v>2292</v>
      </c>
      <c r="L2922" s="2">
        <v>45816</v>
      </c>
      <c r="M2922">
        <v>6</v>
      </c>
      <c r="N2922">
        <v>0</v>
      </c>
      <c r="O2922">
        <v>0</v>
      </c>
      <c r="P2922">
        <v>2060</v>
      </c>
      <c r="Q2922" s="1" t="s">
        <v>1543</v>
      </c>
      <c r="R2922" s="1" t="s">
        <v>1543</v>
      </c>
      <c r="S2922" s="1" t="s">
        <v>1545</v>
      </c>
      <c r="T2922" s="1" t="s">
        <v>56</v>
      </c>
      <c r="U2922" s="1" t="s">
        <v>66</v>
      </c>
      <c r="V2922">
        <v>2060</v>
      </c>
      <c r="W2922" s="1" t="s">
        <v>319</v>
      </c>
      <c r="X2922" s="1" t="s">
        <v>48</v>
      </c>
      <c r="Y2922" s="2">
        <v>45758</v>
      </c>
      <c r="Z2922">
        <v>0.7</v>
      </c>
      <c r="AA2922" s="1" t="s">
        <v>39</v>
      </c>
    </row>
    <row r="2923" spans="1:27" x14ac:dyDescent="0.3">
      <c r="A2923" s="1" t="s">
        <v>8159</v>
      </c>
      <c r="B2923" s="1" t="s">
        <v>8160</v>
      </c>
      <c r="C2923" s="1" t="s">
        <v>767</v>
      </c>
      <c r="D2923" s="1" t="s">
        <v>2934</v>
      </c>
      <c r="E2923">
        <v>5</v>
      </c>
      <c r="F2923">
        <v>38</v>
      </c>
      <c r="G2923" s="1" t="s">
        <v>32</v>
      </c>
      <c r="H2923" s="2">
        <v>45981</v>
      </c>
      <c r="I2923" s="1" t="s">
        <v>767</v>
      </c>
      <c r="J2923" s="1" t="s">
        <v>592</v>
      </c>
      <c r="K2923" s="1" t="s">
        <v>2934</v>
      </c>
      <c r="L2923" s="2">
        <v>45972</v>
      </c>
      <c r="M2923">
        <v>1</v>
      </c>
      <c r="N2923">
        <v>5</v>
      </c>
      <c r="O2923">
        <v>0</v>
      </c>
      <c r="P2923">
        <v>397.1</v>
      </c>
      <c r="Q2923" s="1" t="s">
        <v>767</v>
      </c>
      <c r="R2923" s="1" t="s">
        <v>767</v>
      </c>
      <c r="S2923" s="1" t="s">
        <v>769</v>
      </c>
      <c r="T2923" s="1" t="s">
        <v>107</v>
      </c>
      <c r="U2923" s="1" t="s">
        <v>125</v>
      </c>
      <c r="V2923">
        <v>418</v>
      </c>
      <c r="W2923" s="1" t="s">
        <v>593</v>
      </c>
      <c r="X2923" s="1" t="s">
        <v>127</v>
      </c>
      <c r="Y2923" s="2">
        <v>44133</v>
      </c>
      <c r="Z2923">
        <v>5.2</v>
      </c>
      <c r="AA2923" s="1" t="s">
        <v>39</v>
      </c>
    </row>
    <row r="2924" spans="1:27" x14ac:dyDescent="0.3">
      <c r="A2924" s="1" t="s">
        <v>8161</v>
      </c>
      <c r="B2924" s="1" t="s">
        <v>8162</v>
      </c>
      <c r="C2924" s="1" t="s">
        <v>472</v>
      </c>
      <c r="D2924" s="1" t="s">
        <v>5168</v>
      </c>
      <c r="E2924">
        <v>5</v>
      </c>
      <c r="F2924">
        <v>23</v>
      </c>
      <c r="G2924" s="1" t="s">
        <v>401</v>
      </c>
      <c r="H2924" s="2">
        <v>45683</v>
      </c>
      <c r="I2924" s="1" t="s">
        <v>472</v>
      </c>
      <c r="J2924" s="1" t="s">
        <v>446</v>
      </c>
      <c r="K2924" s="1" t="s">
        <v>5168</v>
      </c>
      <c r="L2924" s="2">
        <v>45670</v>
      </c>
      <c r="M2924">
        <v>4</v>
      </c>
      <c r="N2924">
        <v>20</v>
      </c>
      <c r="O2924">
        <v>0</v>
      </c>
      <c r="P2924">
        <v>89.6</v>
      </c>
      <c r="Q2924" s="1" t="s">
        <v>472</v>
      </c>
      <c r="R2924" s="1" t="s">
        <v>472</v>
      </c>
      <c r="S2924" s="1" t="s">
        <v>474</v>
      </c>
      <c r="T2924" s="1" t="s">
        <v>134</v>
      </c>
      <c r="U2924" s="1" t="s">
        <v>135</v>
      </c>
      <c r="V2924">
        <v>112</v>
      </c>
      <c r="W2924" s="1" t="s">
        <v>447</v>
      </c>
      <c r="X2924" s="1" t="s">
        <v>127</v>
      </c>
      <c r="Y2924" s="2">
        <v>45409</v>
      </c>
      <c r="Z2924">
        <v>1.7</v>
      </c>
      <c r="AA2924" s="1" t="s">
        <v>39</v>
      </c>
    </row>
    <row r="2925" spans="1:27" x14ac:dyDescent="0.3">
      <c r="A2925" s="1" t="s">
        <v>8163</v>
      </c>
      <c r="B2925" s="1" t="s">
        <v>8164</v>
      </c>
      <c r="C2925" s="1" t="s">
        <v>2258</v>
      </c>
      <c r="D2925" s="1" t="s">
        <v>6833</v>
      </c>
      <c r="E2925">
        <v>4</v>
      </c>
      <c r="F2925">
        <v>34</v>
      </c>
      <c r="G2925" s="1" t="s">
        <v>44</v>
      </c>
      <c r="H2925" s="2">
        <v>45885</v>
      </c>
      <c r="I2925" s="1" t="s">
        <v>2258</v>
      </c>
      <c r="J2925" s="1" t="s">
        <v>1119</v>
      </c>
      <c r="K2925" s="1" t="s">
        <v>6833</v>
      </c>
      <c r="L2925" s="2">
        <v>45874</v>
      </c>
      <c r="M2925">
        <v>7</v>
      </c>
      <c r="N2925">
        <v>20</v>
      </c>
      <c r="O2925">
        <v>0</v>
      </c>
      <c r="P2925">
        <v>500</v>
      </c>
      <c r="Q2925" s="1" t="s">
        <v>2258</v>
      </c>
      <c r="R2925" s="1" t="s">
        <v>2258</v>
      </c>
      <c r="S2925" s="1" t="s">
        <v>2259</v>
      </c>
      <c r="T2925" s="1" t="s">
        <v>35</v>
      </c>
      <c r="U2925" s="1" t="s">
        <v>36</v>
      </c>
      <c r="V2925">
        <v>625</v>
      </c>
      <c r="W2925" s="1" t="s">
        <v>1120</v>
      </c>
      <c r="X2925" s="1" t="s">
        <v>38</v>
      </c>
      <c r="Y2925" s="2">
        <v>44070</v>
      </c>
      <c r="Z2925">
        <v>5.3</v>
      </c>
      <c r="AA2925" s="1" t="s">
        <v>39</v>
      </c>
    </row>
    <row r="2926" spans="1:27" x14ac:dyDescent="0.3">
      <c r="A2926" s="1" t="s">
        <v>8165</v>
      </c>
      <c r="B2926" s="1" t="s">
        <v>8166</v>
      </c>
      <c r="C2926" s="1" t="s">
        <v>1042</v>
      </c>
      <c r="D2926" s="1" t="s">
        <v>2685</v>
      </c>
      <c r="E2926">
        <v>3</v>
      </c>
      <c r="F2926">
        <v>37</v>
      </c>
      <c r="G2926" s="1" t="s">
        <v>32</v>
      </c>
      <c r="H2926" s="2">
        <v>45800</v>
      </c>
      <c r="I2926" s="1" t="s">
        <v>1042</v>
      </c>
      <c r="J2926" s="1" t="s">
        <v>291</v>
      </c>
      <c r="K2926" s="1" t="s">
        <v>2685</v>
      </c>
      <c r="L2926" s="2">
        <v>45789</v>
      </c>
      <c r="M2926">
        <v>7</v>
      </c>
      <c r="N2926">
        <v>15</v>
      </c>
      <c r="O2926">
        <v>0</v>
      </c>
      <c r="P2926">
        <v>1386.35</v>
      </c>
      <c r="Q2926" s="1" t="s">
        <v>1042</v>
      </c>
      <c r="R2926" s="1" t="s">
        <v>1042</v>
      </c>
      <c r="S2926" s="1" t="s">
        <v>1044</v>
      </c>
      <c r="T2926" s="1" t="s">
        <v>107</v>
      </c>
      <c r="U2926" s="1" t="s">
        <v>416</v>
      </c>
      <c r="V2926">
        <v>1631</v>
      </c>
      <c r="W2926" s="1" t="s">
        <v>293</v>
      </c>
      <c r="X2926" s="1" t="s">
        <v>48</v>
      </c>
      <c r="Y2926" s="2">
        <v>44560</v>
      </c>
      <c r="Z2926">
        <v>4</v>
      </c>
      <c r="AA2926" s="1" t="s">
        <v>39</v>
      </c>
    </row>
    <row r="2927" spans="1:27" x14ac:dyDescent="0.3">
      <c r="A2927" s="1" t="s">
        <v>8167</v>
      </c>
      <c r="B2927" s="1" t="s">
        <v>8168</v>
      </c>
      <c r="C2927" s="1" t="s">
        <v>621</v>
      </c>
      <c r="D2927" s="1" t="s">
        <v>584</v>
      </c>
      <c r="E2927">
        <v>4</v>
      </c>
      <c r="F2927">
        <v>78</v>
      </c>
      <c r="G2927" s="1" t="s">
        <v>32</v>
      </c>
      <c r="H2927" s="2">
        <v>46031</v>
      </c>
      <c r="I2927" s="1" t="s">
        <v>621</v>
      </c>
      <c r="J2927" s="1" t="s">
        <v>538</v>
      </c>
      <c r="K2927" s="1" t="s">
        <v>584</v>
      </c>
      <c r="L2927" s="2">
        <v>46010</v>
      </c>
      <c r="M2927">
        <v>10</v>
      </c>
      <c r="N2927">
        <v>5</v>
      </c>
      <c r="O2927">
        <v>0</v>
      </c>
      <c r="P2927">
        <v>533.9</v>
      </c>
      <c r="Q2927" s="1" t="s">
        <v>621</v>
      </c>
      <c r="R2927" s="1" t="s">
        <v>621</v>
      </c>
      <c r="S2927" s="1" t="s">
        <v>623</v>
      </c>
      <c r="T2927" s="1" t="s">
        <v>90</v>
      </c>
      <c r="U2927" s="1" t="s">
        <v>91</v>
      </c>
      <c r="V2927">
        <v>562</v>
      </c>
      <c r="W2927" s="1" t="s">
        <v>539</v>
      </c>
      <c r="X2927" s="1" t="s">
        <v>540</v>
      </c>
      <c r="Y2927" s="2">
        <v>44731</v>
      </c>
      <c r="Z2927">
        <v>3.5</v>
      </c>
      <c r="AA2927" s="1" t="s">
        <v>39</v>
      </c>
    </row>
    <row r="2928" spans="1:27" x14ac:dyDescent="0.3">
      <c r="A2928" s="1" t="s">
        <v>8169</v>
      </c>
      <c r="B2928" s="1" t="s">
        <v>8170</v>
      </c>
      <c r="C2928" s="1" t="s">
        <v>836</v>
      </c>
      <c r="D2928" s="1" t="s">
        <v>6821</v>
      </c>
      <c r="E2928">
        <v>5</v>
      </c>
      <c r="F2928">
        <v>66</v>
      </c>
      <c r="G2928" s="1" t="s">
        <v>44</v>
      </c>
      <c r="H2928" s="2">
        <v>45906</v>
      </c>
      <c r="I2928" s="1" t="s">
        <v>836</v>
      </c>
      <c r="J2928" s="1" t="s">
        <v>264</v>
      </c>
      <c r="K2928" s="1" t="s">
        <v>6821</v>
      </c>
      <c r="L2928" s="2">
        <v>45891</v>
      </c>
      <c r="M2928">
        <v>7</v>
      </c>
      <c r="N2928">
        <v>0</v>
      </c>
      <c r="O2928">
        <v>0</v>
      </c>
      <c r="P2928">
        <v>336</v>
      </c>
      <c r="Q2928" s="1" t="s">
        <v>836</v>
      </c>
      <c r="R2928" s="1" t="s">
        <v>836</v>
      </c>
      <c r="S2928" s="1" t="s">
        <v>838</v>
      </c>
      <c r="T2928" s="1" t="s">
        <v>107</v>
      </c>
      <c r="U2928" s="1" t="s">
        <v>416</v>
      </c>
      <c r="V2928">
        <v>336</v>
      </c>
      <c r="W2928" s="1" t="s">
        <v>267</v>
      </c>
      <c r="X2928" s="1" t="s">
        <v>268</v>
      </c>
      <c r="Y2928" s="2">
        <v>43207</v>
      </c>
      <c r="Z2928">
        <v>7.7</v>
      </c>
      <c r="AA2928" s="1" t="s">
        <v>39</v>
      </c>
    </row>
    <row r="2929" spans="1:28" x14ac:dyDescent="0.3">
      <c r="A2929" s="1" t="s">
        <v>8171</v>
      </c>
      <c r="B2929" s="1" t="s">
        <v>8172</v>
      </c>
      <c r="C2929" s="1" t="s">
        <v>2170</v>
      </c>
      <c r="D2929" s="1" t="s">
        <v>5544</v>
      </c>
      <c r="E2929">
        <v>4</v>
      </c>
      <c r="F2929">
        <v>100</v>
      </c>
      <c r="G2929" s="1" t="s">
        <v>44</v>
      </c>
      <c r="H2929" s="2">
        <v>45726</v>
      </c>
      <c r="I2929" s="1" t="s">
        <v>2170</v>
      </c>
      <c r="J2929" s="1" t="s">
        <v>96</v>
      </c>
      <c r="K2929" s="1" t="s">
        <v>5544</v>
      </c>
      <c r="L2929" s="2">
        <v>45713</v>
      </c>
      <c r="M2929">
        <v>4</v>
      </c>
      <c r="N2929">
        <v>20</v>
      </c>
      <c r="O2929">
        <v>0</v>
      </c>
      <c r="P2929">
        <v>15811.2</v>
      </c>
      <c r="Q2929" s="1" t="s">
        <v>2170</v>
      </c>
      <c r="R2929" s="1" t="s">
        <v>2170</v>
      </c>
      <c r="S2929" s="1" t="s">
        <v>2172</v>
      </c>
      <c r="T2929" s="1" t="s">
        <v>75</v>
      </c>
      <c r="U2929" s="1" t="s">
        <v>76</v>
      </c>
      <c r="V2929">
        <v>19764</v>
      </c>
      <c r="W2929" s="1" t="s">
        <v>99</v>
      </c>
      <c r="X2929" s="1" t="s">
        <v>100</v>
      </c>
      <c r="Y2929" s="2">
        <v>45629</v>
      </c>
      <c r="Z2929">
        <v>1.1000000000000001</v>
      </c>
      <c r="AA2929" s="1" t="s">
        <v>39</v>
      </c>
    </row>
    <row r="2930" spans="1:28" x14ac:dyDescent="0.3">
      <c r="A2930" s="1" t="s">
        <v>8173</v>
      </c>
      <c r="B2930" s="1" t="s">
        <v>8174</v>
      </c>
      <c r="C2930" s="1" t="s">
        <v>780</v>
      </c>
      <c r="D2930" s="1" t="s">
        <v>5792</v>
      </c>
      <c r="E2930">
        <v>3</v>
      </c>
      <c r="F2930">
        <v>53</v>
      </c>
      <c r="G2930" s="1" t="s">
        <v>44</v>
      </c>
      <c r="H2930" s="2">
        <v>45831</v>
      </c>
      <c r="I2930" s="1" t="s">
        <v>780</v>
      </c>
      <c r="J2930" s="1" t="s">
        <v>183</v>
      </c>
      <c r="K2930" s="1" t="s">
        <v>5792</v>
      </c>
      <c r="L2930" s="2">
        <v>45822</v>
      </c>
      <c r="M2930">
        <v>8</v>
      </c>
      <c r="N2930">
        <v>0</v>
      </c>
      <c r="O2930">
        <v>1</v>
      </c>
      <c r="P2930">
        <v>7408</v>
      </c>
      <c r="Q2930" s="1" t="s">
        <v>780</v>
      </c>
      <c r="R2930" s="1" t="s">
        <v>780</v>
      </c>
      <c r="S2930" s="1" t="s">
        <v>782</v>
      </c>
      <c r="T2930" s="1" t="s">
        <v>75</v>
      </c>
      <c r="U2930" s="1" t="s">
        <v>76</v>
      </c>
      <c r="V2930">
        <v>7408</v>
      </c>
      <c r="W2930" s="1" t="s">
        <v>186</v>
      </c>
      <c r="X2930" s="1" t="s">
        <v>137</v>
      </c>
      <c r="Y2930" s="2">
        <v>45507</v>
      </c>
      <c r="Z2930">
        <v>1.4</v>
      </c>
      <c r="AA2930" s="1" t="s">
        <v>173</v>
      </c>
      <c r="AB2930">
        <v>1</v>
      </c>
    </row>
    <row r="2931" spans="1:28" x14ac:dyDescent="0.3">
      <c r="A2931" s="1" t="s">
        <v>8175</v>
      </c>
      <c r="B2931" s="1" t="s">
        <v>8176</v>
      </c>
      <c r="C2931" s="1" t="s">
        <v>325</v>
      </c>
      <c r="D2931" s="1" t="s">
        <v>2234</v>
      </c>
      <c r="E2931">
        <v>3</v>
      </c>
      <c r="F2931">
        <v>132</v>
      </c>
      <c r="G2931" s="1" t="s">
        <v>44</v>
      </c>
      <c r="H2931" s="2">
        <v>45814</v>
      </c>
      <c r="I2931" s="1" t="s">
        <v>325</v>
      </c>
      <c r="J2931" s="1" t="s">
        <v>183</v>
      </c>
      <c r="K2931" s="1" t="s">
        <v>2234</v>
      </c>
      <c r="L2931" s="2">
        <v>45793</v>
      </c>
      <c r="M2931">
        <v>10</v>
      </c>
      <c r="N2931">
        <v>0</v>
      </c>
      <c r="O2931">
        <v>0</v>
      </c>
      <c r="P2931">
        <v>172</v>
      </c>
      <c r="Q2931" s="1" t="s">
        <v>325</v>
      </c>
      <c r="R2931" s="1" t="s">
        <v>325</v>
      </c>
      <c r="S2931" s="1" t="s">
        <v>328</v>
      </c>
      <c r="T2931" s="1" t="s">
        <v>56</v>
      </c>
      <c r="U2931" s="1" t="s">
        <v>66</v>
      </c>
      <c r="V2931">
        <v>172</v>
      </c>
      <c r="W2931" s="1" t="s">
        <v>186</v>
      </c>
      <c r="X2931" s="1" t="s">
        <v>137</v>
      </c>
      <c r="Y2931" s="2">
        <v>45507</v>
      </c>
      <c r="Z2931">
        <v>1.4</v>
      </c>
      <c r="AA2931" s="1" t="s">
        <v>39</v>
      </c>
    </row>
    <row r="2932" spans="1:28" x14ac:dyDescent="0.3">
      <c r="A2932" s="1" t="s">
        <v>8177</v>
      </c>
      <c r="B2932" s="1" t="s">
        <v>8178</v>
      </c>
      <c r="C2932" s="1" t="s">
        <v>2005</v>
      </c>
      <c r="D2932" s="1" t="s">
        <v>2353</v>
      </c>
      <c r="E2932">
        <v>1</v>
      </c>
      <c r="F2932">
        <v>121</v>
      </c>
      <c r="G2932" s="1" t="s">
        <v>806</v>
      </c>
      <c r="H2932" s="2">
        <v>45934</v>
      </c>
      <c r="I2932" s="1" t="s">
        <v>2005</v>
      </c>
      <c r="J2932" s="1" t="s">
        <v>291</v>
      </c>
      <c r="K2932" s="1" t="s">
        <v>2353</v>
      </c>
      <c r="L2932" s="2">
        <v>45912</v>
      </c>
      <c r="M2932">
        <v>14</v>
      </c>
      <c r="N2932">
        <v>10</v>
      </c>
      <c r="O2932">
        <v>1</v>
      </c>
      <c r="P2932">
        <v>2617.1999999999998</v>
      </c>
      <c r="Q2932" s="1" t="s">
        <v>2005</v>
      </c>
      <c r="R2932" s="1" t="s">
        <v>2005</v>
      </c>
      <c r="S2932" s="1" t="s">
        <v>2007</v>
      </c>
      <c r="T2932" s="1" t="s">
        <v>75</v>
      </c>
      <c r="U2932" s="1" t="s">
        <v>98</v>
      </c>
      <c r="V2932">
        <v>2908</v>
      </c>
      <c r="W2932" s="1" t="s">
        <v>293</v>
      </c>
      <c r="X2932" s="1" t="s">
        <v>48</v>
      </c>
      <c r="Y2932" s="2">
        <v>44560</v>
      </c>
      <c r="Z2932">
        <v>4</v>
      </c>
      <c r="AA2932" s="1" t="s">
        <v>68</v>
      </c>
      <c r="AB2932">
        <v>1</v>
      </c>
    </row>
    <row r="2933" spans="1:28" x14ac:dyDescent="0.3">
      <c r="A2933" s="1" t="s">
        <v>8179</v>
      </c>
      <c r="B2933" s="1" t="s">
        <v>8180</v>
      </c>
      <c r="C2933" s="1" t="s">
        <v>1255</v>
      </c>
      <c r="D2933" s="1" t="s">
        <v>4364</v>
      </c>
      <c r="E2933">
        <v>5</v>
      </c>
      <c r="F2933">
        <v>71</v>
      </c>
      <c r="G2933" s="1" t="s">
        <v>44</v>
      </c>
      <c r="H2933" s="2">
        <v>45692</v>
      </c>
      <c r="I2933" s="1" t="s">
        <v>1255</v>
      </c>
      <c r="J2933" s="1" t="s">
        <v>357</v>
      </c>
      <c r="K2933" s="1" t="s">
        <v>4364</v>
      </c>
      <c r="L2933" s="2">
        <v>45676</v>
      </c>
      <c r="M2933">
        <v>6</v>
      </c>
      <c r="N2933">
        <v>0</v>
      </c>
      <c r="O2933">
        <v>0</v>
      </c>
      <c r="P2933">
        <v>3914</v>
      </c>
      <c r="Q2933" s="1" t="s">
        <v>1255</v>
      </c>
      <c r="R2933" s="1" t="s">
        <v>1255</v>
      </c>
      <c r="S2933" s="1" t="s">
        <v>1257</v>
      </c>
      <c r="T2933" s="1" t="s">
        <v>107</v>
      </c>
      <c r="U2933" s="1" t="s">
        <v>152</v>
      </c>
      <c r="V2933">
        <v>3914</v>
      </c>
      <c r="W2933" s="1" t="s">
        <v>360</v>
      </c>
      <c r="X2933" s="1" t="s">
        <v>38</v>
      </c>
      <c r="Y2933" s="2">
        <v>45643</v>
      </c>
      <c r="Z2933">
        <v>1</v>
      </c>
      <c r="AA2933" s="1" t="s">
        <v>39</v>
      </c>
    </row>
    <row r="2934" spans="1:28" x14ac:dyDescent="0.3">
      <c r="A2934" s="1" t="s">
        <v>8181</v>
      </c>
      <c r="B2934" s="1" t="s">
        <v>8182</v>
      </c>
      <c r="C2934" s="1" t="s">
        <v>1492</v>
      </c>
      <c r="D2934" s="1" t="s">
        <v>2039</v>
      </c>
      <c r="E2934">
        <v>4</v>
      </c>
      <c r="F2934">
        <v>44</v>
      </c>
      <c r="G2934" s="1" t="s">
        <v>44</v>
      </c>
      <c r="H2934" s="2">
        <v>45995</v>
      </c>
      <c r="I2934" s="1" t="s">
        <v>1492</v>
      </c>
      <c r="J2934" s="1" t="s">
        <v>33</v>
      </c>
      <c r="K2934" s="1" t="s">
        <v>2039</v>
      </c>
      <c r="L2934" s="2">
        <v>45983</v>
      </c>
      <c r="M2934">
        <v>7</v>
      </c>
      <c r="N2934">
        <v>10</v>
      </c>
      <c r="O2934">
        <v>0</v>
      </c>
      <c r="P2934">
        <v>3567.6</v>
      </c>
      <c r="Q2934" s="1" t="s">
        <v>1492</v>
      </c>
      <c r="R2934" s="1" t="s">
        <v>1492</v>
      </c>
      <c r="S2934" s="1" t="s">
        <v>1494</v>
      </c>
      <c r="T2934" s="1" t="s">
        <v>107</v>
      </c>
      <c r="U2934" s="1" t="s">
        <v>152</v>
      </c>
      <c r="V2934">
        <v>3964</v>
      </c>
      <c r="W2934" s="1" t="s">
        <v>37</v>
      </c>
      <c r="X2934" s="1" t="s">
        <v>38</v>
      </c>
      <c r="Y2934" s="2">
        <v>43032</v>
      </c>
      <c r="Z2934">
        <v>8.1999999999999993</v>
      </c>
      <c r="AA2934" s="1" t="s">
        <v>39</v>
      </c>
    </row>
    <row r="2935" spans="1:28" x14ac:dyDescent="0.3">
      <c r="A2935" s="1" t="s">
        <v>8183</v>
      </c>
      <c r="B2935" s="1" t="s">
        <v>8184</v>
      </c>
      <c r="C2935" s="1" t="s">
        <v>507</v>
      </c>
      <c r="D2935" s="1" t="s">
        <v>8185</v>
      </c>
      <c r="E2935">
        <v>3</v>
      </c>
      <c r="F2935">
        <v>56</v>
      </c>
      <c r="G2935" s="1" t="s">
        <v>32</v>
      </c>
      <c r="H2935" s="2">
        <v>45826</v>
      </c>
      <c r="I2935" s="1" t="s">
        <v>507</v>
      </c>
      <c r="J2935" s="1" t="s">
        <v>115</v>
      </c>
      <c r="K2935" s="1" t="s">
        <v>8185</v>
      </c>
      <c r="L2935" s="2">
        <v>45810</v>
      </c>
      <c r="M2935">
        <v>3</v>
      </c>
      <c r="N2935">
        <v>0</v>
      </c>
      <c r="O2935">
        <v>0</v>
      </c>
      <c r="P2935">
        <v>2169</v>
      </c>
      <c r="Q2935" s="1" t="s">
        <v>507</v>
      </c>
      <c r="R2935" s="1" t="s">
        <v>507</v>
      </c>
      <c r="S2935" s="1" t="s">
        <v>509</v>
      </c>
      <c r="T2935" s="1" t="s">
        <v>56</v>
      </c>
      <c r="U2935" s="1" t="s">
        <v>57</v>
      </c>
      <c r="V2935">
        <v>2169</v>
      </c>
      <c r="W2935" s="1" t="s">
        <v>118</v>
      </c>
      <c r="X2935" s="1" t="s">
        <v>59</v>
      </c>
      <c r="Y2935" s="2">
        <v>43824</v>
      </c>
      <c r="Z2935">
        <v>6</v>
      </c>
      <c r="AA2935" s="1" t="s">
        <v>39</v>
      </c>
    </row>
    <row r="2936" spans="1:28" x14ac:dyDescent="0.3">
      <c r="A2936" s="1" t="s">
        <v>8186</v>
      </c>
      <c r="B2936" s="1" t="s">
        <v>8187</v>
      </c>
      <c r="C2936" s="1" t="s">
        <v>1037</v>
      </c>
      <c r="D2936" s="1" t="s">
        <v>3351</v>
      </c>
      <c r="E2936">
        <v>4</v>
      </c>
      <c r="F2936">
        <v>74</v>
      </c>
      <c r="G2936" s="1" t="s">
        <v>44</v>
      </c>
      <c r="H2936" s="2">
        <v>45944</v>
      </c>
      <c r="I2936" s="1" t="s">
        <v>1037</v>
      </c>
      <c r="J2936" s="1" t="s">
        <v>115</v>
      </c>
      <c r="K2936" s="1" t="s">
        <v>3351</v>
      </c>
      <c r="L2936" s="2">
        <v>45937</v>
      </c>
      <c r="M2936">
        <v>6</v>
      </c>
      <c r="N2936">
        <v>5</v>
      </c>
      <c r="O2936">
        <v>0</v>
      </c>
      <c r="P2936">
        <v>5136.6499999999996</v>
      </c>
      <c r="Q2936" s="1" t="s">
        <v>1037</v>
      </c>
      <c r="R2936" s="1" t="s">
        <v>1037</v>
      </c>
      <c r="S2936" s="1" t="s">
        <v>1039</v>
      </c>
      <c r="T2936" s="1" t="s">
        <v>107</v>
      </c>
      <c r="U2936" s="1" t="s">
        <v>108</v>
      </c>
      <c r="V2936">
        <v>5407</v>
      </c>
      <c r="W2936" s="1" t="s">
        <v>118</v>
      </c>
      <c r="X2936" s="1" t="s">
        <v>59</v>
      </c>
      <c r="Y2936" s="2">
        <v>43824</v>
      </c>
      <c r="Z2936">
        <v>6</v>
      </c>
      <c r="AA2936" s="1" t="s">
        <v>39</v>
      </c>
    </row>
    <row r="2937" spans="1:28" x14ac:dyDescent="0.3">
      <c r="A2937" s="1" t="s">
        <v>8188</v>
      </c>
      <c r="B2937" s="1" t="s">
        <v>8189</v>
      </c>
      <c r="C2937" s="1" t="s">
        <v>430</v>
      </c>
      <c r="D2937" s="1" t="s">
        <v>5846</v>
      </c>
      <c r="E2937">
        <v>2</v>
      </c>
      <c r="F2937">
        <v>130</v>
      </c>
      <c r="G2937" s="1" t="s">
        <v>32</v>
      </c>
      <c r="H2937" s="2">
        <v>45980</v>
      </c>
      <c r="I2937" s="1" t="s">
        <v>430</v>
      </c>
      <c r="J2937" s="1" t="s">
        <v>45</v>
      </c>
      <c r="K2937" s="1" t="s">
        <v>5846</v>
      </c>
      <c r="L2937" s="2">
        <v>45965</v>
      </c>
      <c r="M2937">
        <v>5</v>
      </c>
      <c r="N2937">
        <v>0</v>
      </c>
      <c r="O2937">
        <v>0</v>
      </c>
      <c r="P2937">
        <v>133</v>
      </c>
      <c r="Q2937" s="1" t="s">
        <v>430</v>
      </c>
      <c r="R2937" s="1" t="s">
        <v>430</v>
      </c>
      <c r="S2937" s="1" t="s">
        <v>432</v>
      </c>
      <c r="T2937" s="1" t="s">
        <v>134</v>
      </c>
      <c r="U2937" s="1" t="s">
        <v>135</v>
      </c>
      <c r="V2937">
        <v>133</v>
      </c>
      <c r="W2937" s="1" t="s">
        <v>47</v>
      </c>
      <c r="X2937" s="1" t="s">
        <v>48</v>
      </c>
      <c r="Y2937" s="2">
        <v>44112</v>
      </c>
      <c r="Z2937">
        <v>5.2</v>
      </c>
      <c r="AA2937" s="1" t="s">
        <v>173</v>
      </c>
      <c r="AB2937">
        <v>1</v>
      </c>
    </row>
    <row r="2938" spans="1:28" x14ac:dyDescent="0.3">
      <c r="A2938" s="1" t="s">
        <v>8190</v>
      </c>
      <c r="B2938" s="1" t="s">
        <v>8191</v>
      </c>
      <c r="C2938" s="1" t="s">
        <v>3148</v>
      </c>
      <c r="D2938" s="1" t="s">
        <v>8192</v>
      </c>
      <c r="E2938">
        <v>4</v>
      </c>
      <c r="F2938">
        <v>118</v>
      </c>
      <c r="G2938" s="1" t="s">
        <v>44</v>
      </c>
      <c r="H2938" s="2">
        <v>46026</v>
      </c>
      <c r="I2938" s="1" t="s">
        <v>3148</v>
      </c>
      <c r="J2938" s="1" t="s">
        <v>298</v>
      </c>
      <c r="K2938" s="1" t="s">
        <v>8192</v>
      </c>
      <c r="L2938" s="2">
        <v>46022</v>
      </c>
      <c r="M2938">
        <v>3</v>
      </c>
      <c r="N2938">
        <v>0</v>
      </c>
      <c r="O2938">
        <v>0</v>
      </c>
      <c r="P2938">
        <v>1040</v>
      </c>
      <c r="Q2938" s="1" t="s">
        <v>3148</v>
      </c>
      <c r="R2938" s="1" t="s">
        <v>3148</v>
      </c>
      <c r="S2938" s="1" t="s">
        <v>3150</v>
      </c>
      <c r="T2938" s="1" t="s">
        <v>134</v>
      </c>
      <c r="U2938" s="1" t="s">
        <v>378</v>
      </c>
      <c r="V2938">
        <v>1040</v>
      </c>
      <c r="W2938" s="1" t="s">
        <v>301</v>
      </c>
      <c r="X2938" s="1" t="s">
        <v>137</v>
      </c>
      <c r="Y2938" s="2">
        <v>44620</v>
      </c>
      <c r="Z2938">
        <v>3.8</v>
      </c>
      <c r="AA2938" s="1" t="s">
        <v>39</v>
      </c>
    </row>
    <row r="2939" spans="1:28" x14ac:dyDescent="0.3">
      <c r="A2939" s="1" t="s">
        <v>8193</v>
      </c>
      <c r="B2939" s="1" t="s">
        <v>8194</v>
      </c>
      <c r="C2939" s="1" t="s">
        <v>1435</v>
      </c>
      <c r="D2939" s="1" t="s">
        <v>2162</v>
      </c>
      <c r="E2939">
        <v>3</v>
      </c>
      <c r="F2939">
        <v>123</v>
      </c>
      <c r="G2939" s="1" t="s">
        <v>44</v>
      </c>
      <c r="H2939" s="2">
        <v>45994</v>
      </c>
      <c r="I2939" s="1" t="s">
        <v>1435</v>
      </c>
      <c r="J2939" s="1" t="s">
        <v>221</v>
      </c>
      <c r="K2939" s="1" t="s">
        <v>2162</v>
      </c>
      <c r="L2939" s="2">
        <v>45975</v>
      </c>
      <c r="M2939">
        <v>7</v>
      </c>
      <c r="N2939">
        <v>30</v>
      </c>
      <c r="O2939">
        <v>0</v>
      </c>
      <c r="P2939">
        <v>1577.1</v>
      </c>
      <c r="Q2939" s="1" t="s">
        <v>1435</v>
      </c>
      <c r="R2939" s="1" t="s">
        <v>1435</v>
      </c>
      <c r="S2939" s="1" t="s">
        <v>1437</v>
      </c>
      <c r="T2939" s="1" t="s">
        <v>90</v>
      </c>
      <c r="U2939" s="1" t="s">
        <v>91</v>
      </c>
      <c r="V2939">
        <v>2253</v>
      </c>
      <c r="W2939" s="1" t="s">
        <v>224</v>
      </c>
      <c r="X2939" s="1" t="s">
        <v>137</v>
      </c>
      <c r="Y2939" s="2">
        <v>44532</v>
      </c>
      <c r="Z2939">
        <v>4.0999999999999996</v>
      </c>
      <c r="AA2939" s="1" t="s">
        <v>39</v>
      </c>
    </row>
    <row r="2940" spans="1:28" x14ac:dyDescent="0.3">
      <c r="A2940" s="1" t="s">
        <v>8195</v>
      </c>
      <c r="B2940" s="1" t="s">
        <v>8196</v>
      </c>
      <c r="C2940" s="1" t="s">
        <v>915</v>
      </c>
      <c r="D2940" s="1" t="s">
        <v>6637</v>
      </c>
      <c r="E2940">
        <v>4</v>
      </c>
      <c r="F2940">
        <v>67</v>
      </c>
      <c r="G2940" s="1" t="s">
        <v>32</v>
      </c>
      <c r="H2940" s="2">
        <v>45721</v>
      </c>
      <c r="I2940" s="1" t="s">
        <v>915</v>
      </c>
      <c r="J2940" s="1" t="s">
        <v>73</v>
      </c>
      <c r="K2940" s="1" t="s">
        <v>6637</v>
      </c>
      <c r="L2940" s="2">
        <v>45706</v>
      </c>
      <c r="M2940">
        <v>3</v>
      </c>
      <c r="N2940">
        <v>5</v>
      </c>
      <c r="O2940">
        <v>0</v>
      </c>
      <c r="P2940">
        <v>2358.85</v>
      </c>
      <c r="Q2940" s="1" t="s">
        <v>915</v>
      </c>
      <c r="R2940" s="1" t="s">
        <v>915</v>
      </c>
      <c r="S2940" s="1" t="s">
        <v>917</v>
      </c>
      <c r="T2940" s="1" t="s">
        <v>56</v>
      </c>
      <c r="U2940" s="1" t="s">
        <v>117</v>
      </c>
      <c r="V2940">
        <v>2483</v>
      </c>
      <c r="W2940" s="1" t="s">
        <v>77</v>
      </c>
      <c r="X2940" s="1" t="s">
        <v>38</v>
      </c>
      <c r="Y2940" s="2">
        <v>44193</v>
      </c>
      <c r="Z2940">
        <v>5</v>
      </c>
      <c r="AA2940" s="1" t="s">
        <v>39</v>
      </c>
    </row>
    <row r="2941" spans="1:28" x14ac:dyDescent="0.3">
      <c r="A2941" s="1" t="s">
        <v>8197</v>
      </c>
      <c r="B2941" s="1" t="s">
        <v>8198</v>
      </c>
      <c r="C2941" s="1" t="s">
        <v>2021</v>
      </c>
      <c r="D2941" s="1" t="s">
        <v>798</v>
      </c>
      <c r="E2941">
        <v>3</v>
      </c>
      <c r="F2941">
        <v>42</v>
      </c>
      <c r="G2941" s="1" t="s">
        <v>44</v>
      </c>
      <c r="H2941" s="2">
        <v>46012</v>
      </c>
      <c r="I2941" s="1" t="s">
        <v>2021</v>
      </c>
      <c r="J2941" s="1" t="s">
        <v>1119</v>
      </c>
      <c r="K2941" s="1" t="s">
        <v>798</v>
      </c>
      <c r="L2941" s="2">
        <v>45997</v>
      </c>
      <c r="M2941">
        <v>7</v>
      </c>
      <c r="N2941">
        <v>0</v>
      </c>
      <c r="O2941">
        <v>1</v>
      </c>
      <c r="P2941">
        <v>427</v>
      </c>
      <c r="Q2941" s="1" t="s">
        <v>2021</v>
      </c>
      <c r="R2941" s="1" t="s">
        <v>2021</v>
      </c>
      <c r="S2941" s="1" t="s">
        <v>2023</v>
      </c>
      <c r="T2941" s="1" t="s">
        <v>134</v>
      </c>
      <c r="U2941" s="1" t="s">
        <v>144</v>
      </c>
      <c r="V2941">
        <v>427</v>
      </c>
      <c r="W2941" s="1" t="s">
        <v>1120</v>
      </c>
      <c r="X2941" s="1" t="s">
        <v>38</v>
      </c>
      <c r="Y2941" s="2">
        <v>44070</v>
      </c>
      <c r="Z2941">
        <v>5.3</v>
      </c>
      <c r="AA2941" s="1" t="s">
        <v>173</v>
      </c>
      <c r="AB2941">
        <v>1</v>
      </c>
    </row>
    <row r="2942" spans="1:28" x14ac:dyDescent="0.3">
      <c r="A2942" s="1" t="s">
        <v>8199</v>
      </c>
      <c r="B2942" s="1" t="s">
        <v>8200</v>
      </c>
      <c r="C2942" s="1" t="s">
        <v>170</v>
      </c>
      <c r="D2942" s="1" t="s">
        <v>2126</v>
      </c>
      <c r="E2942">
        <v>4</v>
      </c>
      <c r="F2942">
        <v>16</v>
      </c>
      <c r="G2942" s="1" t="s">
        <v>44</v>
      </c>
      <c r="H2942" s="2">
        <v>45694</v>
      </c>
      <c r="I2942" s="1" t="s">
        <v>170</v>
      </c>
      <c r="J2942" s="1" t="s">
        <v>318</v>
      </c>
      <c r="K2942" s="1" t="s">
        <v>2126</v>
      </c>
      <c r="L2942" s="2">
        <v>45684</v>
      </c>
      <c r="M2942">
        <v>2</v>
      </c>
      <c r="N2942">
        <v>40</v>
      </c>
      <c r="O2942">
        <v>0</v>
      </c>
      <c r="P2942">
        <v>2397</v>
      </c>
      <c r="Q2942" s="1" t="s">
        <v>170</v>
      </c>
      <c r="R2942" s="1" t="s">
        <v>170</v>
      </c>
      <c r="S2942" s="1" t="s">
        <v>172</v>
      </c>
      <c r="T2942" s="1" t="s">
        <v>35</v>
      </c>
      <c r="U2942" s="1" t="s">
        <v>36</v>
      </c>
      <c r="V2942">
        <v>3995</v>
      </c>
      <c r="W2942" s="1" t="s">
        <v>319</v>
      </c>
      <c r="X2942" s="1" t="s">
        <v>48</v>
      </c>
      <c r="Y2942" s="2">
        <v>45758</v>
      </c>
      <c r="Z2942">
        <v>0.7</v>
      </c>
      <c r="AA2942" s="1" t="s">
        <v>39</v>
      </c>
    </row>
    <row r="2943" spans="1:28" x14ac:dyDescent="0.3">
      <c r="A2943" s="1" t="s">
        <v>8201</v>
      </c>
      <c r="B2943" s="1" t="s">
        <v>8202</v>
      </c>
      <c r="C2943" s="1" t="s">
        <v>1507</v>
      </c>
      <c r="D2943" s="1" t="s">
        <v>5406</v>
      </c>
      <c r="E2943">
        <v>5</v>
      </c>
      <c r="F2943">
        <v>69</v>
      </c>
      <c r="G2943" s="1" t="s">
        <v>401</v>
      </c>
      <c r="H2943" s="2">
        <v>45839</v>
      </c>
      <c r="I2943" s="1" t="s">
        <v>1507</v>
      </c>
      <c r="J2943" s="1" t="s">
        <v>592</v>
      </c>
      <c r="K2943" s="1" t="s">
        <v>5406</v>
      </c>
      <c r="L2943" s="2">
        <v>45830</v>
      </c>
      <c r="M2943">
        <v>5</v>
      </c>
      <c r="N2943">
        <v>15</v>
      </c>
      <c r="O2943">
        <v>0</v>
      </c>
      <c r="P2943">
        <v>753.1</v>
      </c>
      <c r="Q2943" s="1" t="s">
        <v>1507</v>
      </c>
      <c r="R2943" s="1" t="s">
        <v>1507</v>
      </c>
      <c r="S2943" s="1" t="s">
        <v>1509</v>
      </c>
      <c r="T2943" s="1" t="s">
        <v>107</v>
      </c>
      <c r="U2943" s="1" t="s">
        <v>152</v>
      </c>
      <c r="V2943">
        <v>886</v>
      </c>
      <c r="W2943" s="1" t="s">
        <v>593</v>
      </c>
      <c r="X2943" s="1" t="s">
        <v>127</v>
      </c>
      <c r="Y2943" s="2">
        <v>44133</v>
      </c>
      <c r="Z2943">
        <v>5.2</v>
      </c>
      <c r="AA2943" s="1" t="s">
        <v>39</v>
      </c>
    </row>
    <row r="2944" spans="1:28" x14ac:dyDescent="0.3">
      <c r="A2944" s="1" t="s">
        <v>8203</v>
      </c>
      <c r="B2944" s="1" t="s">
        <v>8204</v>
      </c>
      <c r="C2944" s="1" t="s">
        <v>915</v>
      </c>
      <c r="D2944" s="1" t="s">
        <v>4684</v>
      </c>
      <c r="E2944">
        <v>4</v>
      </c>
      <c r="F2944">
        <v>34</v>
      </c>
      <c r="G2944" s="1" t="s">
        <v>44</v>
      </c>
      <c r="H2944" s="2">
        <v>45672</v>
      </c>
      <c r="I2944" s="1" t="s">
        <v>915</v>
      </c>
      <c r="J2944" s="1" t="s">
        <v>538</v>
      </c>
      <c r="K2944" s="1" t="s">
        <v>4684</v>
      </c>
      <c r="L2944" s="2">
        <v>45665</v>
      </c>
      <c r="M2944">
        <v>6</v>
      </c>
      <c r="N2944">
        <v>20</v>
      </c>
      <c r="O2944">
        <v>0</v>
      </c>
      <c r="P2944">
        <v>1986.4</v>
      </c>
      <c r="Q2944" s="1" t="s">
        <v>915</v>
      </c>
      <c r="R2944" s="1" t="s">
        <v>915</v>
      </c>
      <c r="S2944" s="1" t="s">
        <v>917</v>
      </c>
      <c r="T2944" s="1" t="s">
        <v>56</v>
      </c>
      <c r="U2944" s="1" t="s">
        <v>117</v>
      </c>
      <c r="V2944">
        <v>2483</v>
      </c>
      <c r="W2944" s="1" t="s">
        <v>539</v>
      </c>
      <c r="X2944" s="1" t="s">
        <v>540</v>
      </c>
      <c r="Y2944" s="2">
        <v>44731</v>
      </c>
      <c r="Z2944">
        <v>3.5</v>
      </c>
      <c r="AA2944" s="1" t="s">
        <v>39</v>
      </c>
    </row>
    <row r="2945" spans="1:27" x14ac:dyDescent="0.3">
      <c r="A2945" s="1" t="s">
        <v>8205</v>
      </c>
      <c r="B2945" s="1" t="s">
        <v>8206</v>
      </c>
      <c r="C2945" s="1" t="s">
        <v>1247</v>
      </c>
      <c r="D2945" s="1" t="s">
        <v>4167</v>
      </c>
      <c r="E2945">
        <v>4</v>
      </c>
      <c r="F2945">
        <v>141</v>
      </c>
      <c r="G2945" s="1" t="s">
        <v>44</v>
      </c>
      <c r="H2945" s="2">
        <v>45818</v>
      </c>
      <c r="I2945" s="1" t="s">
        <v>1247</v>
      </c>
      <c r="J2945" s="1" t="s">
        <v>298</v>
      </c>
      <c r="K2945" s="1" t="s">
        <v>4167</v>
      </c>
      <c r="L2945" s="2">
        <v>45812</v>
      </c>
      <c r="M2945">
        <v>4</v>
      </c>
      <c r="N2945">
        <v>5</v>
      </c>
      <c r="O2945">
        <v>0</v>
      </c>
      <c r="P2945">
        <v>641.25</v>
      </c>
      <c r="Q2945" s="1" t="s">
        <v>1247</v>
      </c>
      <c r="R2945" s="1" t="s">
        <v>1247</v>
      </c>
      <c r="S2945" s="1" t="s">
        <v>1249</v>
      </c>
      <c r="T2945" s="1" t="s">
        <v>35</v>
      </c>
      <c r="U2945" s="1" t="s">
        <v>83</v>
      </c>
      <c r="V2945">
        <v>675</v>
      </c>
      <c r="W2945" s="1" t="s">
        <v>301</v>
      </c>
      <c r="X2945" s="1" t="s">
        <v>137</v>
      </c>
      <c r="Y2945" s="2">
        <v>44620</v>
      </c>
      <c r="Z2945">
        <v>3.8</v>
      </c>
      <c r="AA2945" s="1" t="s">
        <v>39</v>
      </c>
    </row>
    <row r="2946" spans="1:27" x14ac:dyDescent="0.3">
      <c r="A2946" s="1" t="s">
        <v>8207</v>
      </c>
      <c r="B2946" s="1" t="s">
        <v>8208</v>
      </c>
      <c r="C2946" s="1" t="s">
        <v>958</v>
      </c>
      <c r="D2946" s="1" t="s">
        <v>5978</v>
      </c>
      <c r="E2946">
        <v>4</v>
      </c>
      <c r="F2946">
        <v>106</v>
      </c>
      <c r="G2946" s="1" t="s">
        <v>32</v>
      </c>
      <c r="H2946" s="2">
        <v>45905</v>
      </c>
      <c r="I2946" s="1" t="s">
        <v>958</v>
      </c>
      <c r="J2946" s="1" t="s">
        <v>132</v>
      </c>
      <c r="K2946" s="1" t="s">
        <v>5978</v>
      </c>
      <c r="L2946" s="2">
        <v>45893</v>
      </c>
      <c r="M2946">
        <v>8</v>
      </c>
      <c r="N2946">
        <v>10</v>
      </c>
      <c r="O2946">
        <v>0</v>
      </c>
      <c r="P2946">
        <v>288</v>
      </c>
      <c r="Q2946" s="1" t="s">
        <v>958</v>
      </c>
      <c r="R2946" s="1" t="s">
        <v>958</v>
      </c>
      <c r="S2946" s="1" t="s">
        <v>960</v>
      </c>
      <c r="T2946" s="1" t="s">
        <v>35</v>
      </c>
      <c r="U2946" s="1" t="s">
        <v>83</v>
      </c>
      <c r="V2946">
        <v>320</v>
      </c>
      <c r="W2946" s="1" t="s">
        <v>136</v>
      </c>
      <c r="X2946" s="1" t="s">
        <v>137</v>
      </c>
      <c r="Y2946" s="2">
        <v>44254</v>
      </c>
      <c r="Z2946">
        <v>4.8</v>
      </c>
      <c r="AA2946" s="1" t="s">
        <v>39</v>
      </c>
    </row>
    <row r="2947" spans="1:27" x14ac:dyDescent="0.3">
      <c r="A2947" s="1" t="s">
        <v>8209</v>
      </c>
      <c r="B2947" s="1" t="s">
        <v>8210</v>
      </c>
      <c r="C2947" s="1" t="s">
        <v>925</v>
      </c>
      <c r="D2947" s="1" t="s">
        <v>3121</v>
      </c>
      <c r="E2947">
        <v>4</v>
      </c>
      <c r="G2947" s="1" t="s">
        <v>32</v>
      </c>
      <c r="H2947" s="2">
        <v>46018</v>
      </c>
      <c r="I2947" s="1" t="s">
        <v>925</v>
      </c>
      <c r="J2947" s="1" t="s">
        <v>64</v>
      </c>
      <c r="K2947" s="1" t="s">
        <v>3121</v>
      </c>
      <c r="L2947" s="2">
        <v>46006</v>
      </c>
      <c r="M2947">
        <v>5</v>
      </c>
      <c r="N2947">
        <v>30</v>
      </c>
      <c r="O2947">
        <v>0</v>
      </c>
      <c r="P2947">
        <v>1847.3</v>
      </c>
      <c r="Q2947" s="1" t="s">
        <v>925</v>
      </c>
      <c r="R2947" s="1" t="s">
        <v>925</v>
      </c>
      <c r="S2947" s="1" t="s">
        <v>927</v>
      </c>
      <c r="T2947" s="1" t="s">
        <v>90</v>
      </c>
      <c r="U2947" s="1" t="s">
        <v>300</v>
      </c>
      <c r="V2947">
        <v>2639</v>
      </c>
      <c r="W2947" s="1" t="s">
        <v>67</v>
      </c>
      <c r="X2947" s="1" t="s">
        <v>59</v>
      </c>
      <c r="Y2947" s="2">
        <v>44275</v>
      </c>
      <c r="Z2947">
        <v>4.8</v>
      </c>
      <c r="AA2947" s="1" t="s">
        <v>39</v>
      </c>
    </row>
    <row r="2948" spans="1:27" x14ac:dyDescent="0.3">
      <c r="A2948" s="1" t="s">
        <v>8211</v>
      </c>
      <c r="B2948" s="1" t="s">
        <v>8212</v>
      </c>
      <c r="C2948" s="1" t="s">
        <v>130</v>
      </c>
      <c r="D2948" s="1" t="s">
        <v>8213</v>
      </c>
      <c r="E2948">
        <v>4</v>
      </c>
      <c r="F2948">
        <v>58</v>
      </c>
      <c r="G2948" s="1" t="s">
        <v>44</v>
      </c>
      <c r="H2948" s="2">
        <v>45736</v>
      </c>
      <c r="I2948" s="1" t="s">
        <v>130</v>
      </c>
      <c r="J2948" s="1" t="s">
        <v>197</v>
      </c>
      <c r="K2948" s="1" t="s">
        <v>8213</v>
      </c>
      <c r="L2948" s="2">
        <v>45730</v>
      </c>
      <c r="M2948">
        <v>3</v>
      </c>
      <c r="N2948">
        <v>5</v>
      </c>
      <c r="O2948">
        <v>0</v>
      </c>
      <c r="P2948">
        <v>241.3</v>
      </c>
      <c r="Q2948" s="1" t="s">
        <v>130</v>
      </c>
      <c r="R2948" s="1" t="s">
        <v>130</v>
      </c>
      <c r="S2948" s="1" t="s">
        <v>133</v>
      </c>
      <c r="T2948" s="1" t="s">
        <v>134</v>
      </c>
      <c r="U2948" s="1" t="s">
        <v>135</v>
      </c>
      <c r="V2948">
        <v>254</v>
      </c>
      <c r="W2948" s="1" t="s">
        <v>199</v>
      </c>
      <c r="X2948" s="1" t="s">
        <v>59</v>
      </c>
      <c r="Y2948" s="2">
        <v>43613</v>
      </c>
      <c r="Z2948">
        <v>6.6</v>
      </c>
      <c r="AA2948" s="1" t="s">
        <v>39</v>
      </c>
    </row>
    <row r="2949" spans="1:27" x14ac:dyDescent="0.3">
      <c r="A2949" s="1" t="s">
        <v>8214</v>
      </c>
      <c r="B2949" s="1" t="s">
        <v>8215</v>
      </c>
      <c r="C2949" s="1" t="s">
        <v>793</v>
      </c>
      <c r="D2949" s="1" t="s">
        <v>1260</v>
      </c>
      <c r="E2949">
        <v>4</v>
      </c>
      <c r="F2949">
        <v>75</v>
      </c>
      <c r="G2949" s="1" t="s">
        <v>44</v>
      </c>
      <c r="H2949" s="2">
        <v>45911</v>
      </c>
      <c r="I2949" s="1" t="s">
        <v>793</v>
      </c>
      <c r="J2949" s="1" t="s">
        <v>115</v>
      </c>
      <c r="K2949" s="1" t="s">
        <v>1260</v>
      </c>
      <c r="L2949" s="2">
        <v>45895</v>
      </c>
      <c r="M2949">
        <v>4</v>
      </c>
      <c r="N2949">
        <v>15</v>
      </c>
      <c r="O2949">
        <v>0</v>
      </c>
      <c r="P2949">
        <v>5672.9</v>
      </c>
      <c r="Q2949" s="1" t="s">
        <v>793</v>
      </c>
      <c r="R2949" s="1" t="s">
        <v>793</v>
      </c>
      <c r="S2949" s="1" t="s">
        <v>795</v>
      </c>
      <c r="T2949" s="1" t="s">
        <v>75</v>
      </c>
      <c r="U2949" s="1" t="s">
        <v>237</v>
      </c>
      <c r="V2949">
        <v>6674</v>
      </c>
      <c r="W2949" s="1" t="s">
        <v>118</v>
      </c>
      <c r="X2949" s="1" t="s">
        <v>59</v>
      </c>
      <c r="Y2949" s="2">
        <v>43824</v>
      </c>
      <c r="Z2949">
        <v>6</v>
      </c>
      <c r="AA2949" s="1" t="s">
        <v>39</v>
      </c>
    </row>
    <row r="2950" spans="1:27" x14ac:dyDescent="0.3">
      <c r="A2950" s="1" t="s">
        <v>8216</v>
      </c>
      <c r="B2950" s="1" t="s">
        <v>8217</v>
      </c>
      <c r="C2950" s="1" t="s">
        <v>1286</v>
      </c>
      <c r="D2950" s="1" t="s">
        <v>2059</v>
      </c>
      <c r="E2950">
        <v>3</v>
      </c>
      <c r="F2950">
        <v>71</v>
      </c>
      <c r="G2950" s="1" t="s">
        <v>44</v>
      </c>
      <c r="H2950" s="2">
        <v>46023</v>
      </c>
      <c r="I2950" s="1" t="s">
        <v>1286</v>
      </c>
      <c r="J2950" s="1" t="s">
        <v>513</v>
      </c>
      <c r="K2950" s="1" t="s">
        <v>2059</v>
      </c>
      <c r="L2950" s="2">
        <v>46010</v>
      </c>
      <c r="M2950">
        <v>3</v>
      </c>
      <c r="N2950">
        <v>20</v>
      </c>
      <c r="O2950">
        <v>0</v>
      </c>
      <c r="P2950">
        <v>17389.599999999999</v>
      </c>
      <c r="Q2950" s="1" t="s">
        <v>1286</v>
      </c>
      <c r="R2950" s="1" t="s">
        <v>1286</v>
      </c>
      <c r="S2950" s="1" t="s">
        <v>1288</v>
      </c>
      <c r="T2950" s="1" t="s">
        <v>75</v>
      </c>
      <c r="U2950" s="1" t="s">
        <v>98</v>
      </c>
      <c r="V2950">
        <v>21737</v>
      </c>
      <c r="W2950" s="1" t="s">
        <v>514</v>
      </c>
      <c r="X2950" s="1" t="s">
        <v>59</v>
      </c>
      <c r="Y2950" s="2">
        <v>44396</v>
      </c>
      <c r="Z2950">
        <v>4.5</v>
      </c>
      <c r="AA2950" s="1" t="s">
        <v>39</v>
      </c>
    </row>
    <row r="2951" spans="1:27" x14ac:dyDescent="0.3">
      <c r="A2951" s="1" t="s">
        <v>8218</v>
      </c>
      <c r="B2951" s="1" t="s">
        <v>8219</v>
      </c>
      <c r="C2951" s="1" t="s">
        <v>1042</v>
      </c>
      <c r="D2951" s="1" t="s">
        <v>4587</v>
      </c>
      <c r="E2951">
        <v>4</v>
      </c>
      <c r="F2951">
        <v>77</v>
      </c>
      <c r="G2951" s="1" t="s">
        <v>32</v>
      </c>
      <c r="H2951" s="2">
        <v>45711</v>
      </c>
      <c r="I2951" s="1" t="s">
        <v>1042</v>
      </c>
      <c r="J2951" s="1" t="s">
        <v>242</v>
      </c>
      <c r="K2951" s="1" t="s">
        <v>4587</v>
      </c>
      <c r="L2951" s="2">
        <v>45696</v>
      </c>
      <c r="M2951">
        <v>6</v>
      </c>
      <c r="N2951">
        <v>0</v>
      </c>
      <c r="O2951">
        <v>0</v>
      </c>
      <c r="P2951">
        <v>1631</v>
      </c>
      <c r="Q2951" s="1" t="s">
        <v>1042</v>
      </c>
      <c r="R2951" s="1" t="s">
        <v>1042</v>
      </c>
      <c r="S2951" s="1" t="s">
        <v>1044</v>
      </c>
      <c r="T2951" s="1" t="s">
        <v>107</v>
      </c>
      <c r="U2951" s="1" t="s">
        <v>416</v>
      </c>
      <c r="V2951">
        <v>1631</v>
      </c>
      <c r="W2951" s="1" t="s">
        <v>244</v>
      </c>
      <c r="X2951" s="1" t="s">
        <v>48</v>
      </c>
      <c r="Y2951" s="2">
        <v>44403</v>
      </c>
      <c r="Z2951">
        <v>4.4000000000000004</v>
      </c>
      <c r="AA2951" s="1" t="s">
        <v>39</v>
      </c>
    </row>
    <row r="2952" spans="1:27" x14ac:dyDescent="0.3">
      <c r="A2952" s="1" t="s">
        <v>8220</v>
      </c>
      <c r="B2952" s="1" t="s">
        <v>8221</v>
      </c>
      <c r="C2952" s="1" t="s">
        <v>1713</v>
      </c>
      <c r="D2952" s="1" t="s">
        <v>3439</v>
      </c>
      <c r="E2952">
        <v>4</v>
      </c>
      <c r="F2952">
        <v>54</v>
      </c>
      <c r="G2952" s="1" t="s">
        <v>44</v>
      </c>
      <c r="H2952" s="2">
        <v>46005</v>
      </c>
      <c r="I2952" s="1" t="s">
        <v>1713</v>
      </c>
      <c r="J2952" s="1" t="s">
        <v>221</v>
      </c>
      <c r="K2952" s="1" t="s">
        <v>3439</v>
      </c>
      <c r="L2952" s="2">
        <v>45984</v>
      </c>
      <c r="M2952">
        <v>11</v>
      </c>
      <c r="N2952">
        <v>5</v>
      </c>
      <c r="O2952">
        <v>0</v>
      </c>
      <c r="P2952">
        <v>225.15</v>
      </c>
      <c r="Q2952" s="1" t="s">
        <v>1713</v>
      </c>
      <c r="R2952" s="1" t="s">
        <v>1713</v>
      </c>
      <c r="S2952" s="1" t="s">
        <v>1715</v>
      </c>
      <c r="T2952" s="1" t="s">
        <v>56</v>
      </c>
      <c r="U2952" s="1" t="s">
        <v>66</v>
      </c>
      <c r="V2952">
        <v>237</v>
      </c>
      <c r="W2952" s="1" t="s">
        <v>224</v>
      </c>
      <c r="X2952" s="1" t="s">
        <v>137</v>
      </c>
      <c r="Y2952" s="2">
        <v>44532</v>
      </c>
      <c r="Z2952">
        <v>4.0999999999999996</v>
      </c>
      <c r="AA2952" s="1" t="s">
        <v>39</v>
      </c>
    </row>
    <row r="2953" spans="1:27" x14ac:dyDescent="0.3">
      <c r="A2953" s="1" t="s">
        <v>8222</v>
      </c>
      <c r="B2953" s="1" t="s">
        <v>8223</v>
      </c>
      <c r="C2953" s="1" t="s">
        <v>1507</v>
      </c>
      <c r="D2953" s="1" t="s">
        <v>2733</v>
      </c>
      <c r="E2953">
        <v>5</v>
      </c>
      <c r="F2953">
        <v>28</v>
      </c>
      <c r="G2953" s="1" t="s">
        <v>32</v>
      </c>
      <c r="H2953" s="2">
        <v>45716</v>
      </c>
      <c r="I2953" s="1" t="s">
        <v>1507</v>
      </c>
      <c r="J2953" s="1" t="s">
        <v>123</v>
      </c>
      <c r="K2953" s="1" t="s">
        <v>2733</v>
      </c>
      <c r="L2953" s="2">
        <v>45708</v>
      </c>
      <c r="M2953">
        <v>7</v>
      </c>
      <c r="N2953">
        <v>10</v>
      </c>
      <c r="O2953">
        <v>0</v>
      </c>
      <c r="P2953">
        <v>797.4</v>
      </c>
      <c r="Q2953" s="1" t="s">
        <v>1507</v>
      </c>
      <c r="R2953" s="1" t="s">
        <v>1507</v>
      </c>
      <c r="S2953" s="1" t="s">
        <v>1509</v>
      </c>
      <c r="T2953" s="1" t="s">
        <v>107</v>
      </c>
      <c r="U2953" s="1" t="s">
        <v>152</v>
      </c>
      <c r="V2953">
        <v>886</v>
      </c>
      <c r="W2953" s="1" t="s">
        <v>126</v>
      </c>
      <c r="X2953" s="1" t="s">
        <v>127</v>
      </c>
      <c r="Y2953" s="2">
        <v>44230</v>
      </c>
      <c r="Z2953">
        <v>4.9000000000000004</v>
      </c>
      <c r="AA2953" s="1" t="s">
        <v>39</v>
      </c>
    </row>
    <row r="2954" spans="1:27" x14ac:dyDescent="0.3">
      <c r="A2954" s="1" t="s">
        <v>8224</v>
      </c>
      <c r="B2954" s="1" t="s">
        <v>8225</v>
      </c>
      <c r="C2954" s="1" t="s">
        <v>1005</v>
      </c>
      <c r="D2954" s="1" t="s">
        <v>8226</v>
      </c>
      <c r="E2954">
        <v>3</v>
      </c>
      <c r="F2954">
        <v>48</v>
      </c>
      <c r="G2954" s="1" t="s">
        <v>32</v>
      </c>
      <c r="H2954" s="2">
        <v>45950</v>
      </c>
      <c r="I2954" s="1" t="s">
        <v>1005</v>
      </c>
      <c r="J2954" s="1" t="s">
        <v>105</v>
      </c>
      <c r="K2954" s="1" t="s">
        <v>8226</v>
      </c>
      <c r="L2954" s="2">
        <v>45942</v>
      </c>
      <c r="M2954">
        <v>4</v>
      </c>
      <c r="N2954">
        <v>10</v>
      </c>
      <c r="O2954">
        <v>1</v>
      </c>
      <c r="P2954">
        <v>25037.1</v>
      </c>
      <c r="Q2954" s="1" t="s">
        <v>1005</v>
      </c>
      <c r="R2954" s="1" t="s">
        <v>1005</v>
      </c>
      <c r="S2954" s="1" t="s">
        <v>1007</v>
      </c>
      <c r="T2954" s="1" t="s">
        <v>75</v>
      </c>
      <c r="U2954" s="1" t="s">
        <v>76</v>
      </c>
      <c r="V2954">
        <v>27819</v>
      </c>
      <c r="W2954" s="1" t="s">
        <v>109</v>
      </c>
      <c r="X2954" s="1" t="s">
        <v>110</v>
      </c>
      <c r="Y2954" s="2">
        <v>44203</v>
      </c>
      <c r="Z2954">
        <v>5</v>
      </c>
      <c r="AA2954" s="1" t="s">
        <v>39</v>
      </c>
    </row>
    <row r="2955" spans="1:27" x14ac:dyDescent="0.3">
      <c r="A2955" s="1" t="s">
        <v>8227</v>
      </c>
      <c r="B2955" s="1" t="s">
        <v>8228</v>
      </c>
      <c r="C2955" s="1" t="s">
        <v>984</v>
      </c>
      <c r="D2955" s="1" t="s">
        <v>4123</v>
      </c>
      <c r="E2955">
        <v>4</v>
      </c>
      <c r="F2955">
        <v>43</v>
      </c>
      <c r="G2955" s="1" t="s">
        <v>44</v>
      </c>
      <c r="H2955" s="2">
        <v>45924</v>
      </c>
      <c r="I2955" s="1" t="s">
        <v>984</v>
      </c>
      <c r="J2955" s="1" t="s">
        <v>105</v>
      </c>
      <c r="K2955" s="1" t="s">
        <v>4123</v>
      </c>
      <c r="L2955" s="2">
        <v>45911</v>
      </c>
      <c r="M2955">
        <v>9</v>
      </c>
      <c r="N2955">
        <v>0</v>
      </c>
      <c r="O2955">
        <v>0</v>
      </c>
      <c r="P2955">
        <v>8565</v>
      </c>
      <c r="Q2955" s="1" t="s">
        <v>984</v>
      </c>
      <c r="R2955" s="1" t="s">
        <v>984</v>
      </c>
      <c r="S2955" s="1" t="s">
        <v>986</v>
      </c>
      <c r="T2955" s="1" t="s">
        <v>107</v>
      </c>
      <c r="U2955" s="1" t="s">
        <v>125</v>
      </c>
      <c r="V2955">
        <v>8565</v>
      </c>
      <c r="W2955" s="1" t="s">
        <v>109</v>
      </c>
      <c r="X2955" s="1" t="s">
        <v>110</v>
      </c>
      <c r="Y2955" s="2">
        <v>44203</v>
      </c>
      <c r="Z2955">
        <v>5</v>
      </c>
      <c r="AA2955" s="1" t="s">
        <v>39</v>
      </c>
    </row>
    <row r="2956" spans="1:27" x14ac:dyDescent="0.3">
      <c r="A2956" s="1" t="s">
        <v>8229</v>
      </c>
      <c r="B2956" s="1" t="s">
        <v>8230</v>
      </c>
      <c r="C2956" s="1" t="s">
        <v>2556</v>
      </c>
      <c r="D2956" s="1" t="s">
        <v>8231</v>
      </c>
      <c r="E2956">
        <v>4</v>
      </c>
      <c r="F2956">
        <v>61</v>
      </c>
      <c r="G2956" s="1" t="s">
        <v>44</v>
      </c>
      <c r="H2956" s="2">
        <v>45775</v>
      </c>
      <c r="I2956" s="1" t="s">
        <v>2556</v>
      </c>
      <c r="J2956" s="1" t="s">
        <v>197</v>
      </c>
      <c r="K2956" s="1" t="s">
        <v>8231</v>
      </c>
      <c r="L2956" s="2">
        <v>45768</v>
      </c>
      <c r="M2956">
        <v>6</v>
      </c>
      <c r="N2956">
        <v>10</v>
      </c>
      <c r="O2956">
        <v>0</v>
      </c>
      <c r="P2956">
        <v>342</v>
      </c>
      <c r="Q2956" s="1" t="s">
        <v>2556</v>
      </c>
      <c r="R2956" s="1" t="s">
        <v>2556</v>
      </c>
      <c r="S2956" s="1" t="s">
        <v>2558</v>
      </c>
      <c r="T2956" s="1" t="s">
        <v>56</v>
      </c>
      <c r="U2956" s="1" t="s">
        <v>66</v>
      </c>
      <c r="V2956">
        <v>380</v>
      </c>
      <c r="W2956" s="1" t="s">
        <v>199</v>
      </c>
      <c r="X2956" s="1" t="s">
        <v>59</v>
      </c>
      <c r="Y2956" s="2">
        <v>43613</v>
      </c>
      <c r="Z2956">
        <v>6.6</v>
      </c>
      <c r="AA2956" s="1" t="s">
        <v>39</v>
      </c>
    </row>
    <row r="2957" spans="1:27" x14ac:dyDescent="0.3">
      <c r="A2957" s="1" t="s">
        <v>8232</v>
      </c>
      <c r="B2957" s="1" t="s">
        <v>8233</v>
      </c>
      <c r="C2957" s="1" t="s">
        <v>733</v>
      </c>
      <c r="D2957" s="1" t="s">
        <v>2298</v>
      </c>
      <c r="E2957">
        <v>4</v>
      </c>
      <c r="F2957">
        <v>33</v>
      </c>
      <c r="G2957" s="1" t="s">
        <v>44</v>
      </c>
      <c r="H2957" s="2">
        <v>45826</v>
      </c>
      <c r="I2957" s="1" t="s">
        <v>733</v>
      </c>
      <c r="J2957" s="1" t="s">
        <v>284</v>
      </c>
      <c r="K2957" s="1" t="s">
        <v>2298</v>
      </c>
      <c r="L2957" s="2">
        <v>45814</v>
      </c>
      <c r="M2957">
        <v>5</v>
      </c>
      <c r="N2957">
        <v>0</v>
      </c>
      <c r="O2957">
        <v>0</v>
      </c>
      <c r="P2957">
        <v>267</v>
      </c>
      <c r="Q2957" s="1" t="s">
        <v>733</v>
      </c>
      <c r="R2957" s="1" t="s">
        <v>733</v>
      </c>
      <c r="S2957" s="1" t="s">
        <v>735</v>
      </c>
      <c r="T2957" s="1" t="s">
        <v>35</v>
      </c>
      <c r="U2957" s="1" t="s">
        <v>36</v>
      </c>
      <c r="V2957">
        <v>267</v>
      </c>
      <c r="W2957" s="1" t="s">
        <v>286</v>
      </c>
      <c r="X2957" s="1" t="s">
        <v>127</v>
      </c>
      <c r="Y2957" s="2">
        <v>45629</v>
      </c>
      <c r="Z2957">
        <v>1.1000000000000001</v>
      </c>
      <c r="AA2957" s="1" t="s">
        <v>39</v>
      </c>
    </row>
    <row r="2958" spans="1:27" x14ac:dyDescent="0.3">
      <c r="A2958" s="1" t="s">
        <v>8234</v>
      </c>
      <c r="B2958" s="1" t="s">
        <v>8235</v>
      </c>
      <c r="C2958" s="1" t="s">
        <v>282</v>
      </c>
      <c r="D2958" s="1" t="s">
        <v>6953</v>
      </c>
      <c r="E2958">
        <v>5</v>
      </c>
      <c r="F2958">
        <v>75</v>
      </c>
      <c r="G2958" s="1" t="s">
        <v>44</v>
      </c>
      <c r="H2958" s="2">
        <v>45933</v>
      </c>
      <c r="I2958" s="1" t="s">
        <v>282</v>
      </c>
      <c r="J2958" s="1" t="s">
        <v>73</v>
      </c>
      <c r="K2958" s="1" t="s">
        <v>6953</v>
      </c>
      <c r="L2958" s="2">
        <v>45920</v>
      </c>
      <c r="M2958">
        <v>7</v>
      </c>
      <c r="N2958">
        <v>20</v>
      </c>
      <c r="O2958">
        <v>0</v>
      </c>
      <c r="P2958">
        <v>660</v>
      </c>
      <c r="Q2958" s="1" t="s">
        <v>282</v>
      </c>
      <c r="R2958" s="1" t="s">
        <v>282</v>
      </c>
      <c r="S2958" s="1" t="s">
        <v>285</v>
      </c>
      <c r="T2958" s="1" t="s">
        <v>90</v>
      </c>
      <c r="U2958" s="1" t="s">
        <v>91</v>
      </c>
      <c r="V2958">
        <v>825</v>
      </c>
      <c r="W2958" s="1" t="s">
        <v>77</v>
      </c>
      <c r="X2958" s="1" t="s">
        <v>38</v>
      </c>
      <c r="Y2958" s="2">
        <v>44193</v>
      </c>
      <c r="Z2958">
        <v>5</v>
      </c>
      <c r="AA2958" s="1" t="s">
        <v>39</v>
      </c>
    </row>
    <row r="2959" spans="1:27" x14ac:dyDescent="0.3">
      <c r="A2959" s="1" t="s">
        <v>8236</v>
      </c>
      <c r="B2959" s="1" t="s">
        <v>8237</v>
      </c>
      <c r="C2959" s="1" t="s">
        <v>1247</v>
      </c>
      <c r="D2959" s="1" t="s">
        <v>8238</v>
      </c>
      <c r="E2959">
        <v>3</v>
      </c>
      <c r="F2959">
        <v>75</v>
      </c>
      <c r="G2959" s="1" t="s">
        <v>44</v>
      </c>
      <c r="H2959" s="2">
        <v>45790</v>
      </c>
      <c r="I2959" s="1" t="s">
        <v>1247</v>
      </c>
      <c r="J2959" s="1" t="s">
        <v>1119</v>
      </c>
      <c r="K2959" s="1" t="s">
        <v>8238</v>
      </c>
      <c r="L2959" s="2">
        <v>45779</v>
      </c>
      <c r="M2959">
        <v>5</v>
      </c>
      <c r="N2959">
        <v>15</v>
      </c>
      <c r="O2959">
        <v>0</v>
      </c>
      <c r="P2959">
        <v>573.75</v>
      </c>
      <c r="Q2959" s="1" t="s">
        <v>1247</v>
      </c>
      <c r="R2959" s="1" t="s">
        <v>1247</v>
      </c>
      <c r="S2959" s="1" t="s">
        <v>1249</v>
      </c>
      <c r="T2959" s="1" t="s">
        <v>35</v>
      </c>
      <c r="U2959" s="1" t="s">
        <v>83</v>
      </c>
      <c r="V2959">
        <v>675</v>
      </c>
      <c r="W2959" s="1" t="s">
        <v>1120</v>
      </c>
      <c r="X2959" s="1" t="s">
        <v>38</v>
      </c>
      <c r="Y2959" s="2">
        <v>44070</v>
      </c>
      <c r="Z2959">
        <v>5.3</v>
      </c>
      <c r="AA2959" s="1" t="s">
        <v>39</v>
      </c>
    </row>
    <row r="2960" spans="1:27" x14ac:dyDescent="0.3">
      <c r="A2960" s="1" t="s">
        <v>8239</v>
      </c>
      <c r="B2960" s="1" t="s">
        <v>8240</v>
      </c>
      <c r="C2960" s="1" t="s">
        <v>656</v>
      </c>
      <c r="D2960" s="1" t="s">
        <v>1373</v>
      </c>
      <c r="E2960">
        <v>5</v>
      </c>
      <c r="F2960">
        <v>34</v>
      </c>
      <c r="G2960" s="1" t="s">
        <v>44</v>
      </c>
      <c r="H2960" s="2">
        <v>45905</v>
      </c>
      <c r="I2960" s="1" t="s">
        <v>656</v>
      </c>
      <c r="J2960" s="1" t="s">
        <v>513</v>
      </c>
      <c r="K2960" s="1" t="s">
        <v>1373</v>
      </c>
      <c r="L2960" s="2">
        <v>45890</v>
      </c>
      <c r="M2960">
        <v>5</v>
      </c>
      <c r="N2960">
        <v>0</v>
      </c>
      <c r="O2960">
        <v>0</v>
      </c>
      <c r="P2960">
        <v>7564</v>
      </c>
      <c r="Q2960" s="1" t="s">
        <v>656</v>
      </c>
      <c r="R2960" s="1" t="s">
        <v>656</v>
      </c>
      <c r="S2960" s="1" t="s">
        <v>658</v>
      </c>
      <c r="T2960" s="1" t="s">
        <v>75</v>
      </c>
      <c r="U2960" s="1" t="s">
        <v>314</v>
      </c>
      <c r="V2960">
        <v>7564</v>
      </c>
      <c r="W2960" s="1" t="s">
        <v>514</v>
      </c>
      <c r="X2960" s="1" t="s">
        <v>59</v>
      </c>
      <c r="Y2960" s="2">
        <v>44396</v>
      </c>
      <c r="Z2960">
        <v>4.5</v>
      </c>
      <c r="AA2960" s="1" t="s">
        <v>39</v>
      </c>
    </row>
    <row r="2961" spans="1:28" x14ac:dyDescent="0.3">
      <c r="A2961" s="1" t="s">
        <v>8241</v>
      </c>
      <c r="B2961" s="1" t="s">
        <v>8242</v>
      </c>
      <c r="C2961" s="1" t="s">
        <v>296</v>
      </c>
      <c r="D2961" s="1" t="s">
        <v>8243</v>
      </c>
      <c r="E2961">
        <v>2</v>
      </c>
      <c r="F2961">
        <v>60</v>
      </c>
      <c r="G2961" s="1" t="s">
        <v>44</v>
      </c>
      <c r="H2961" s="2">
        <v>45784</v>
      </c>
      <c r="I2961" s="1" t="s">
        <v>296</v>
      </c>
      <c r="J2961" s="1" t="s">
        <v>142</v>
      </c>
      <c r="K2961" s="1" t="s">
        <v>8243</v>
      </c>
      <c r="L2961" s="2">
        <v>45766</v>
      </c>
      <c r="M2961">
        <v>8</v>
      </c>
      <c r="N2961">
        <v>20</v>
      </c>
      <c r="O2961">
        <v>1</v>
      </c>
      <c r="P2961">
        <v>2047.2</v>
      </c>
      <c r="Q2961" s="1" t="s">
        <v>296</v>
      </c>
      <c r="R2961" s="1" t="s">
        <v>296</v>
      </c>
      <c r="S2961" s="1" t="s">
        <v>299</v>
      </c>
      <c r="T2961" s="1" t="s">
        <v>90</v>
      </c>
      <c r="U2961" s="1" t="s">
        <v>300</v>
      </c>
      <c r="V2961">
        <v>2559</v>
      </c>
      <c r="W2961" s="1" t="s">
        <v>145</v>
      </c>
      <c r="X2961" s="1" t="s">
        <v>59</v>
      </c>
      <c r="Y2961" s="2">
        <v>43159</v>
      </c>
      <c r="Z2961">
        <v>7.8</v>
      </c>
      <c r="AA2961" s="1" t="s">
        <v>173</v>
      </c>
      <c r="AB2961">
        <v>1</v>
      </c>
    </row>
    <row r="2962" spans="1:28" x14ac:dyDescent="0.3">
      <c r="A2962" s="1" t="s">
        <v>8244</v>
      </c>
      <c r="B2962" s="1" t="s">
        <v>8245</v>
      </c>
      <c r="C2962" s="1" t="s">
        <v>626</v>
      </c>
      <c r="D2962" s="1" t="s">
        <v>650</v>
      </c>
      <c r="E2962">
        <v>4</v>
      </c>
      <c r="F2962">
        <v>94</v>
      </c>
      <c r="G2962" s="1" t="s">
        <v>32</v>
      </c>
      <c r="H2962" s="2">
        <v>45683</v>
      </c>
      <c r="I2962" s="1" t="s">
        <v>626</v>
      </c>
      <c r="J2962" s="1" t="s">
        <v>242</v>
      </c>
      <c r="K2962" s="1" t="s">
        <v>650</v>
      </c>
      <c r="L2962" s="2">
        <v>45672</v>
      </c>
      <c r="M2962">
        <v>6</v>
      </c>
      <c r="N2962">
        <v>0</v>
      </c>
      <c r="O2962">
        <v>0</v>
      </c>
      <c r="P2962">
        <v>684</v>
      </c>
      <c r="Q2962" s="1" t="s">
        <v>626</v>
      </c>
      <c r="R2962" s="1" t="s">
        <v>626</v>
      </c>
      <c r="S2962" s="1" t="s">
        <v>628</v>
      </c>
      <c r="T2962" s="1" t="s">
        <v>56</v>
      </c>
      <c r="U2962" s="1" t="s">
        <v>359</v>
      </c>
      <c r="V2962">
        <v>684</v>
      </c>
      <c r="W2962" s="1" t="s">
        <v>244</v>
      </c>
      <c r="X2962" s="1" t="s">
        <v>48</v>
      </c>
      <c r="Y2962" s="2">
        <v>44403</v>
      </c>
      <c r="Z2962">
        <v>4.4000000000000004</v>
      </c>
      <c r="AA2962" s="1" t="s">
        <v>39</v>
      </c>
    </row>
    <row r="2963" spans="1:28" x14ac:dyDescent="0.3">
      <c r="A2963" s="1" t="s">
        <v>8246</v>
      </c>
      <c r="B2963" s="1" t="s">
        <v>8247</v>
      </c>
      <c r="C2963" s="1" t="s">
        <v>681</v>
      </c>
      <c r="D2963" s="1" t="s">
        <v>954</v>
      </c>
      <c r="E2963">
        <v>4</v>
      </c>
      <c r="F2963">
        <v>115</v>
      </c>
      <c r="G2963" s="1" t="s">
        <v>44</v>
      </c>
      <c r="H2963" s="2">
        <v>45747</v>
      </c>
      <c r="I2963" s="1" t="s">
        <v>681</v>
      </c>
      <c r="J2963" s="1" t="s">
        <v>215</v>
      </c>
      <c r="K2963" s="1" t="s">
        <v>954</v>
      </c>
      <c r="L2963" s="2">
        <v>45741</v>
      </c>
      <c r="M2963">
        <v>3</v>
      </c>
      <c r="N2963">
        <v>0</v>
      </c>
      <c r="O2963">
        <v>0</v>
      </c>
      <c r="P2963">
        <v>184</v>
      </c>
      <c r="Q2963" s="1" t="s">
        <v>681</v>
      </c>
      <c r="R2963" s="1" t="s">
        <v>681</v>
      </c>
      <c r="S2963" s="1" t="s">
        <v>683</v>
      </c>
      <c r="T2963" s="1" t="s">
        <v>134</v>
      </c>
      <c r="U2963" s="1" t="s">
        <v>366</v>
      </c>
      <c r="V2963">
        <v>184</v>
      </c>
      <c r="W2963" s="1" t="s">
        <v>216</v>
      </c>
      <c r="X2963" s="1" t="s">
        <v>127</v>
      </c>
      <c r="Y2963" s="2">
        <v>45659</v>
      </c>
      <c r="Z2963">
        <v>1</v>
      </c>
      <c r="AA2963" s="1" t="s">
        <v>39</v>
      </c>
    </row>
    <row r="2964" spans="1:28" x14ac:dyDescent="0.3">
      <c r="A2964" s="1" t="s">
        <v>8248</v>
      </c>
      <c r="B2964" s="1" t="s">
        <v>8249</v>
      </c>
      <c r="C2964" s="1" t="s">
        <v>94</v>
      </c>
      <c r="D2964" s="1" t="s">
        <v>2412</v>
      </c>
      <c r="E2964">
        <v>5</v>
      </c>
      <c r="F2964">
        <v>4</v>
      </c>
      <c r="G2964" s="1" t="s">
        <v>44</v>
      </c>
      <c r="H2964" s="2">
        <v>45843</v>
      </c>
      <c r="I2964" s="1" t="s">
        <v>94</v>
      </c>
      <c r="J2964" s="1" t="s">
        <v>549</v>
      </c>
      <c r="K2964" s="1" t="s">
        <v>2412</v>
      </c>
      <c r="L2964" s="2">
        <v>45829</v>
      </c>
      <c r="M2964">
        <v>8</v>
      </c>
      <c r="N2964">
        <v>0</v>
      </c>
      <c r="O2964">
        <v>0</v>
      </c>
      <c r="P2964">
        <v>4543</v>
      </c>
      <c r="Q2964" s="1" t="s">
        <v>94</v>
      </c>
      <c r="R2964" s="1" t="s">
        <v>94</v>
      </c>
      <c r="S2964" s="1" t="s">
        <v>97</v>
      </c>
      <c r="T2964" s="1" t="s">
        <v>75</v>
      </c>
      <c r="U2964" s="1" t="s">
        <v>98</v>
      </c>
      <c r="V2964">
        <v>4543</v>
      </c>
      <c r="W2964" s="1" t="s">
        <v>550</v>
      </c>
      <c r="X2964" s="1" t="s">
        <v>38</v>
      </c>
      <c r="Y2964" s="2">
        <v>45530</v>
      </c>
      <c r="Z2964">
        <v>1.3</v>
      </c>
      <c r="AA2964" s="1" t="s">
        <v>39</v>
      </c>
    </row>
    <row r="2965" spans="1:28" x14ac:dyDescent="0.3">
      <c r="A2965" s="1" t="s">
        <v>8250</v>
      </c>
      <c r="B2965" s="1" t="s">
        <v>8251</v>
      </c>
      <c r="C2965" s="1" t="s">
        <v>1815</v>
      </c>
      <c r="D2965" s="1" t="s">
        <v>3241</v>
      </c>
      <c r="E2965">
        <v>5</v>
      </c>
      <c r="F2965">
        <v>44</v>
      </c>
      <c r="G2965" s="1" t="s">
        <v>44</v>
      </c>
      <c r="H2965" s="2">
        <v>45920</v>
      </c>
      <c r="I2965" s="1" t="s">
        <v>1815</v>
      </c>
      <c r="J2965" s="1" t="s">
        <v>538</v>
      </c>
      <c r="K2965" s="1" t="s">
        <v>3241</v>
      </c>
      <c r="L2965" s="2">
        <v>45907</v>
      </c>
      <c r="M2965">
        <v>7</v>
      </c>
      <c r="N2965">
        <v>15</v>
      </c>
      <c r="O2965">
        <v>0</v>
      </c>
      <c r="P2965">
        <v>101.15</v>
      </c>
      <c r="Q2965" s="1" t="s">
        <v>1815</v>
      </c>
      <c r="R2965" s="1" t="s">
        <v>1815</v>
      </c>
      <c r="S2965" s="1" t="s">
        <v>1816</v>
      </c>
      <c r="T2965" s="1" t="s">
        <v>134</v>
      </c>
      <c r="U2965" s="1" t="s">
        <v>135</v>
      </c>
      <c r="V2965">
        <v>119</v>
      </c>
      <c r="W2965" s="1" t="s">
        <v>539</v>
      </c>
      <c r="X2965" s="1" t="s">
        <v>540</v>
      </c>
      <c r="Y2965" s="2">
        <v>44731</v>
      </c>
      <c r="Z2965">
        <v>3.5</v>
      </c>
      <c r="AA2965" s="1" t="s">
        <v>39</v>
      </c>
    </row>
    <row r="2966" spans="1:28" x14ac:dyDescent="0.3">
      <c r="A2966" s="1" t="s">
        <v>8252</v>
      </c>
      <c r="B2966" s="1" t="s">
        <v>8253</v>
      </c>
      <c r="C2966" s="1" t="s">
        <v>1764</v>
      </c>
      <c r="D2966" s="1" t="s">
        <v>805</v>
      </c>
      <c r="E2966">
        <v>4</v>
      </c>
      <c r="F2966">
        <v>104</v>
      </c>
      <c r="G2966" s="1" t="s">
        <v>44</v>
      </c>
      <c r="H2966" s="2">
        <v>45731</v>
      </c>
      <c r="I2966" s="1" t="s">
        <v>1764</v>
      </c>
      <c r="J2966" s="1" t="s">
        <v>519</v>
      </c>
      <c r="K2966" s="1" t="s">
        <v>805</v>
      </c>
      <c r="L2966" s="2">
        <v>45724</v>
      </c>
      <c r="M2966">
        <v>5</v>
      </c>
      <c r="N2966">
        <v>5</v>
      </c>
      <c r="O2966">
        <v>0</v>
      </c>
      <c r="P2966">
        <v>2071</v>
      </c>
      <c r="Q2966" s="1" t="s">
        <v>1764</v>
      </c>
      <c r="R2966" s="1" t="s">
        <v>1764</v>
      </c>
      <c r="S2966" s="1" t="s">
        <v>1766</v>
      </c>
      <c r="T2966" s="1" t="s">
        <v>56</v>
      </c>
      <c r="U2966" s="1" t="s">
        <v>57</v>
      </c>
      <c r="V2966">
        <v>2180</v>
      </c>
      <c r="W2966" s="1" t="s">
        <v>521</v>
      </c>
      <c r="X2966" s="1" t="s">
        <v>137</v>
      </c>
      <c r="Y2966" s="2">
        <v>43649</v>
      </c>
      <c r="Z2966">
        <v>6.5</v>
      </c>
      <c r="AA2966" s="1" t="s">
        <v>39</v>
      </c>
    </row>
    <row r="2967" spans="1:28" x14ac:dyDescent="0.3">
      <c r="A2967" s="1" t="s">
        <v>8254</v>
      </c>
      <c r="B2967" s="1" t="s">
        <v>8255</v>
      </c>
      <c r="C2967" s="1" t="s">
        <v>1713</v>
      </c>
      <c r="D2967" s="1" t="s">
        <v>2898</v>
      </c>
      <c r="E2967">
        <v>3</v>
      </c>
      <c r="F2967">
        <v>89</v>
      </c>
      <c r="G2967" s="1" t="s">
        <v>44</v>
      </c>
      <c r="H2967" s="2">
        <v>45741</v>
      </c>
      <c r="I2967" s="1" t="s">
        <v>1713</v>
      </c>
      <c r="J2967" s="1" t="s">
        <v>115</v>
      </c>
      <c r="K2967" s="1" t="s">
        <v>2898</v>
      </c>
      <c r="L2967" s="2">
        <v>45728</v>
      </c>
      <c r="M2967">
        <v>5</v>
      </c>
      <c r="N2967">
        <v>0</v>
      </c>
      <c r="O2967">
        <v>0</v>
      </c>
      <c r="P2967">
        <v>237</v>
      </c>
      <c r="Q2967" s="1" t="s">
        <v>1713</v>
      </c>
      <c r="R2967" s="1" t="s">
        <v>1713</v>
      </c>
      <c r="S2967" s="1" t="s">
        <v>1715</v>
      </c>
      <c r="T2967" s="1" t="s">
        <v>56</v>
      </c>
      <c r="U2967" s="1" t="s">
        <v>66</v>
      </c>
      <c r="V2967">
        <v>237</v>
      </c>
      <c r="W2967" s="1" t="s">
        <v>118</v>
      </c>
      <c r="X2967" s="1" t="s">
        <v>59</v>
      </c>
      <c r="Y2967" s="2">
        <v>43824</v>
      </c>
      <c r="Z2967">
        <v>6</v>
      </c>
      <c r="AA2967" s="1" t="s">
        <v>39</v>
      </c>
    </row>
    <row r="2968" spans="1:28" x14ac:dyDescent="0.3">
      <c r="A2968" s="1" t="s">
        <v>8256</v>
      </c>
      <c r="B2968" s="1" t="s">
        <v>8257</v>
      </c>
      <c r="C2968" s="1" t="s">
        <v>775</v>
      </c>
      <c r="D2968" s="1" t="s">
        <v>4948</v>
      </c>
      <c r="E2968">
        <v>5</v>
      </c>
      <c r="F2968">
        <v>10</v>
      </c>
      <c r="G2968" s="1" t="s">
        <v>44</v>
      </c>
      <c r="H2968" s="2">
        <v>45951</v>
      </c>
      <c r="I2968" s="1" t="s">
        <v>775</v>
      </c>
      <c r="J2968" s="1" t="s">
        <v>446</v>
      </c>
      <c r="K2968" s="1" t="s">
        <v>4948</v>
      </c>
      <c r="L2968" s="2">
        <v>45940</v>
      </c>
      <c r="M2968">
        <v>5</v>
      </c>
      <c r="N2968">
        <v>10</v>
      </c>
      <c r="O2968">
        <v>0</v>
      </c>
      <c r="P2968">
        <v>22924.799999999999</v>
      </c>
      <c r="Q2968" s="1" t="s">
        <v>775</v>
      </c>
      <c r="R2968" s="1" t="s">
        <v>775</v>
      </c>
      <c r="S2968" s="1" t="s">
        <v>777</v>
      </c>
      <c r="T2968" s="1" t="s">
        <v>75</v>
      </c>
      <c r="U2968" s="1" t="s">
        <v>98</v>
      </c>
      <c r="V2968">
        <v>25472</v>
      </c>
      <c r="W2968" s="1" t="s">
        <v>447</v>
      </c>
      <c r="X2968" s="1" t="s">
        <v>127</v>
      </c>
      <c r="Y2968" s="2">
        <v>45409</v>
      </c>
      <c r="Z2968">
        <v>1.7</v>
      </c>
      <c r="AA2968" s="1" t="s">
        <v>39</v>
      </c>
    </row>
    <row r="2969" spans="1:28" x14ac:dyDescent="0.3">
      <c r="A2969" s="1" t="s">
        <v>8258</v>
      </c>
      <c r="B2969" s="1" t="s">
        <v>8259</v>
      </c>
      <c r="C2969" s="1" t="s">
        <v>296</v>
      </c>
      <c r="D2969" s="1" t="s">
        <v>2480</v>
      </c>
      <c r="E2969">
        <v>5</v>
      </c>
      <c r="F2969">
        <v>32</v>
      </c>
      <c r="G2969" s="1" t="s">
        <v>44</v>
      </c>
      <c r="H2969" s="2">
        <v>45694</v>
      </c>
      <c r="I2969" s="1" t="s">
        <v>296</v>
      </c>
      <c r="J2969" s="1" t="s">
        <v>64</v>
      </c>
      <c r="K2969" s="1" t="s">
        <v>2480</v>
      </c>
      <c r="L2969" s="2">
        <v>45677</v>
      </c>
      <c r="M2969">
        <v>3</v>
      </c>
      <c r="N2969">
        <v>30</v>
      </c>
      <c r="O2969">
        <v>0</v>
      </c>
      <c r="P2969">
        <v>1791.3</v>
      </c>
      <c r="Q2969" s="1" t="s">
        <v>296</v>
      </c>
      <c r="R2969" s="1" t="s">
        <v>296</v>
      </c>
      <c r="S2969" s="1" t="s">
        <v>299</v>
      </c>
      <c r="T2969" s="1" t="s">
        <v>90</v>
      </c>
      <c r="U2969" s="1" t="s">
        <v>300</v>
      </c>
      <c r="V2969">
        <v>2559</v>
      </c>
      <c r="W2969" s="1" t="s">
        <v>67</v>
      </c>
      <c r="X2969" s="1" t="s">
        <v>59</v>
      </c>
      <c r="Y2969" s="2">
        <v>44275</v>
      </c>
      <c r="Z2969">
        <v>4.8</v>
      </c>
      <c r="AA2969" s="1" t="s">
        <v>39</v>
      </c>
    </row>
    <row r="2970" spans="1:28" x14ac:dyDescent="0.3">
      <c r="A2970" s="1" t="s">
        <v>8260</v>
      </c>
      <c r="B2970" s="1" t="s">
        <v>8261</v>
      </c>
      <c r="C2970" s="1" t="s">
        <v>720</v>
      </c>
      <c r="D2970" s="1" t="s">
        <v>4147</v>
      </c>
      <c r="E2970">
        <v>1</v>
      </c>
      <c r="F2970">
        <v>72</v>
      </c>
      <c r="G2970" s="1" t="s">
        <v>44</v>
      </c>
      <c r="H2970" s="2">
        <v>45860</v>
      </c>
      <c r="I2970" s="1" t="s">
        <v>720</v>
      </c>
      <c r="J2970" s="1" t="s">
        <v>272</v>
      </c>
      <c r="K2970" s="1" t="s">
        <v>4147</v>
      </c>
      <c r="L2970" s="2">
        <v>45851</v>
      </c>
      <c r="M2970">
        <v>7</v>
      </c>
      <c r="N2970">
        <v>15</v>
      </c>
      <c r="O2970">
        <v>1</v>
      </c>
      <c r="P2970">
        <v>4499.8999999999996</v>
      </c>
      <c r="Q2970" s="1" t="s">
        <v>720</v>
      </c>
      <c r="R2970" s="1" t="s">
        <v>720</v>
      </c>
      <c r="S2970" s="1" t="s">
        <v>722</v>
      </c>
      <c r="T2970" s="1" t="s">
        <v>75</v>
      </c>
      <c r="U2970" s="1" t="s">
        <v>76</v>
      </c>
      <c r="V2970">
        <v>5294</v>
      </c>
      <c r="W2970" s="1" t="s">
        <v>273</v>
      </c>
      <c r="X2970" s="1" t="s">
        <v>38</v>
      </c>
      <c r="Y2970" s="2">
        <v>45880</v>
      </c>
      <c r="Z2970">
        <v>0.4</v>
      </c>
      <c r="AA2970" s="1" t="s">
        <v>827</v>
      </c>
      <c r="AB2970">
        <v>1</v>
      </c>
    </row>
    <row r="2971" spans="1:28" x14ac:dyDescent="0.3">
      <c r="A2971" s="1" t="s">
        <v>8262</v>
      </c>
      <c r="B2971" s="1" t="s">
        <v>8263</v>
      </c>
      <c r="C2971" s="1" t="s">
        <v>1362</v>
      </c>
      <c r="D2971" s="1" t="s">
        <v>1904</v>
      </c>
      <c r="E2971">
        <v>3</v>
      </c>
      <c r="F2971">
        <v>46</v>
      </c>
      <c r="G2971" s="1" t="s">
        <v>44</v>
      </c>
      <c r="H2971" s="2">
        <v>45985</v>
      </c>
      <c r="I2971" s="1" t="s">
        <v>1362</v>
      </c>
      <c r="J2971" s="1" t="s">
        <v>598</v>
      </c>
      <c r="K2971" s="1" t="s">
        <v>1904</v>
      </c>
      <c r="L2971" s="2">
        <v>45967</v>
      </c>
      <c r="M2971">
        <v>5</v>
      </c>
      <c r="N2971">
        <v>20</v>
      </c>
      <c r="O2971">
        <v>1</v>
      </c>
      <c r="P2971">
        <v>276.8</v>
      </c>
      <c r="Q2971" s="1" t="s">
        <v>1362</v>
      </c>
      <c r="R2971" s="1" t="s">
        <v>1362</v>
      </c>
      <c r="S2971" s="1" t="s">
        <v>1364</v>
      </c>
      <c r="T2971" s="1" t="s">
        <v>35</v>
      </c>
      <c r="U2971" s="1" t="s">
        <v>83</v>
      </c>
      <c r="V2971">
        <v>346</v>
      </c>
      <c r="W2971" s="1" t="s">
        <v>600</v>
      </c>
      <c r="X2971" s="1" t="s">
        <v>38</v>
      </c>
      <c r="Y2971" s="2">
        <v>43141</v>
      </c>
      <c r="Z2971">
        <v>7.9</v>
      </c>
      <c r="AA2971" s="1" t="s">
        <v>173</v>
      </c>
      <c r="AB2971">
        <v>1</v>
      </c>
    </row>
    <row r="2972" spans="1:28" x14ac:dyDescent="0.3">
      <c r="A2972" s="1" t="s">
        <v>8264</v>
      </c>
      <c r="B2972" s="1" t="s">
        <v>8265</v>
      </c>
      <c r="C2972" s="1" t="s">
        <v>579</v>
      </c>
      <c r="D2972" s="1" t="s">
        <v>1942</v>
      </c>
      <c r="E2972">
        <v>3</v>
      </c>
      <c r="F2972">
        <v>69</v>
      </c>
      <c r="G2972" s="1" t="s">
        <v>44</v>
      </c>
      <c r="H2972" s="2">
        <v>45907</v>
      </c>
      <c r="I2972" s="1" t="s">
        <v>579</v>
      </c>
      <c r="J2972" s="1" t="s">
        <v>598</v>
      </c>
      <c r="K2972" s="1" t="s">
        <v>1942</v>
      </c>
      <c r="L2972" s="2">
        <v>45897</v>
      </c>
      <c r="M2972">
        <v>5</v>
      </c>
      <c r="N2972">
        <v>0</v>
      </c>
      <c r="O2972">
        <v>0</v>
      </c>
      <c r="P2972">
        <v>1405</v>
      </c>
      <c r="Q2972" s="1" t="s">
        <v>579</v>
      </c>
      <c r="R2972" s="1" t="s">
        <v>579</v>
      </c>
      <c r="S2972" s="1" t="s">
        <v>581</v>
      </c>
      <c r="T2972" s="1" t="s">
        <v>56</v>
      </c>
      <c r="U2972" s="1" t="s">
        <v>117</v>
      </c>
      <c r="V2972">
        <v>1405</v>
      </c>
      <c r="W2972" s="1" t="s">
        <v>600</v>
      </c>
      <c r="X2972" s="1" t="s">
        <v>38</v>
      </c>
      <c r="Y2972" s="2">
        <v>43141</v>
      </c>
      <c r="Z2972">
        <v>7.9</v>
      </c>
      <c r="AA2972" s="1" t="s">
        <v>39</v>
      </c>
    </row>
    <row r="2973" spans="1:28" x14ac:dyDescent="0.3">
      <c r="A2973" s="1" t="s">
        <v>8266</v>
      </c>
      <c r="B2973" s="1" t="s">
        <v>8267</v>
      </c>
      <c r="C2973" s="1" t="s">
        <v>87</v>
      </c>
      <c r="D2973" s="1" t="s">
        <v>8268</v>
      </c>
      <c r="E2973">
        <v>4</v>
      </c>
      <c r="F2973">
        <v>70</v>
      </c>
      <c r="G2973" s="1" t="s">
        <v>32</v>
      </c>
      <c r="H2973" s="2">
        <v>46000</v>
      </c>
      <c r="I2973" s="1" t="s">
        <v>87</v>
      </c>
      <c r="J2973" s="1" t="s">
        <v>592</v>
      </c>
      <c r="K2973" s="1" t="s">
        <v>8268</v>
      </c>
      <c r="L2973" s="2">
        <v>45990</v>
      </c>
      <c r="M2973">
        <v>4</v>
      </c>
      <c r="N2973">
        <v>30</v>
      </c>
      <c r="O2973">
        <v>0</v>
      </c>
      <c r="P2973">
        <v>1782.2</v>
      </c>
      <c r="Q2973" s="1" t="s">
        <v>87</v>
      </c>
      <c r="R2973" s="1" t="s">
        <v>87</v>
      </c>
      <c r="S2973" s="1" t="s">
        <v>89</v>
      </c>
      <c r="T2973" s="1" t="s">
        <v>90</v>
      </c>
      <c r="U2973" s="1" t="s">
        <v>91</v>
      </c>
      <c r="V2973">
        <v>2546</v>
      </c>
      <c r="W2973" s="1" t="s">
        <v>593</v>
      </c>
      <c r="X2973" s="1" t="s">
        <v>127</v>
      </c>
      <c r="Y2973" s="2">
        <v>44133</v>
      </c>
      <c r="Z2973">
        <v>5.2</v>
      </c>
      <c r="AA2973" s="1" t="s">
        <v>39</v>
      </c>
    </row>
    <row r="2974" spans="1:28" x14ac:dyDescent="0.3">
      <c r="A2974" s="1" t="s">
        <v>8269</v>
      </c>
      <c r="B2974" s="1" t="s">
        <v>8270</v>
      </c>
      <c r="C2974" s="1" t="s">
        <v>1357</v>
      </c>
      <c r="D2974" s="1" t="s">
        <v>4553</v>
      </c>
      <c r="E2974">
        <v>4</v>
      </c>
      <c r="F2974">
        <v>39</v>
      </c>
      <c r="G2974" s="1" t="s">
        <v>44</v>
      </c>
      <c r="H2974" s="2">
        <v>45737</v>
      </c>
      <c r="I2974" s="1" t="s">
        <v>1357</v>
      </c>
      <c r="J2974" s="1" t="s">
        <v>376</v>
      </c>
      <c r="K2974" s="1" t="s">
        <v>4553</v>
      </c>
      <c r="L2974" s="2">
        <v>45728</v>
      </c>
      <c r="M2974">
        <v>5</v>
      </c>
      <c r="N2974">
        <v>20</v>
      </c>
      <c r="O2974">
        <v>0</v>
      </c>
      <c r="P2974">
        <v>73.599999999999994</v>
      </c>
      <c r="Q2974" s="1" t="s">
        <v>1357</v>
      </c>
      <c r="R2974" s="1" t="s">
        <v>1357</v>
      </c>
      <c r="S2974" s="1" t="s">
        <v>1359</v>
      </c>
      <c r="T2974" s="1" t="s">
        <v>134</v>
      </c>
      <c r="U2974" s="1" t="s">
        <v>366</v>
      </c>
      <c r="V2974">
        <v>92</v>
      </c>
      <c r="W2974" s="1" t="s">
        <v>379</v>
      </c>
      <c r="X2974" s="1" t="s">
        <v>48</v>
      </c>
      <c r="Y2974" s="2">
        <v>45419</v>
      </c>
      <c r="Z2974">
        <v>1.7</v>
      </c>
      <c r="AA2974" s="1" t="s">
        <v>39</v>
      </c>
    </row>
    <row r="2975" spans="1:28" x14ac:dyDescent="0.3">
      <c r="A2975" s="1" t="s">
        <v>8271</v>
      </c>
      <c r="B2975" s="1" t="s">
        <v>8272</v>
      </c>
      <c r="C2975" s="1" t="s">
        <v>1235</v>
      </c>
      <c r="D2975" s="1" t="s">
        <v>3510</v>
      </c>
      <c r="E2975">
        <v>3</v>
      </c>
      <c r="F2975">
        <v>67</v>
      </c>
      <c r="G2975" s="1" t="s">
        <v>32</v>
      </c>
      <c r="H2975" s="2">
        <v>45760</v>
      </c>
      <c r="I2975" s="1" t="s">
        <v>1235</v>
      </c>
      <c r="J2975" s="1" t="s">
        <v>242</v>
      </c>
      <c r="K2975" s="1" t="s">
        <v>3510</v>
      </c>
      <c r="L2975" s="2">
        <v>45752</v>
      </c>
      <c r="M2975">
        <v>3</v>
      </c>
      <c r="N2975">
        <v>10</v>
      </c>
      <c r="O2975">
        <v>0</v>
      </c>
      <c r="P2975">
        <v>207.9</v>
      </c>
      <c r="Q2975" s="1" t="s">
        <v>1235</v>
      </c>
      <c r="R2975" s="1" t="s">
        <v>1235</v>
      </c>
      <c r="S2975" s="1" t="s">
        <v>1236</v>
      </c>
      <c r="T2975" s="1" t="s">
        <v>56</v>
      </c>
      <c r="U2975" s="1" t="s">
        <v>57</v>
      </c>
      <c r="V2975">
        <v>231</v>
      </c>
      <c r="W2975" s="1" t="s">
        <v>244</v>
      </c>
      <c r="X2975" s="1" t="s">
        <v>48</v>
      </c>
      <c r="Y2975" s="2">
        <v>44403</v>
      </c>
      <c r="Z2975">
        <v>4.4000000000000004</v>
      </c>
      <c r="AA2975" s="1" t="s">
        <v>39</v>
      </c>
    </row>
    <row r="2976" spans="1:28" x14ac:dyDescent="0.3">
      <c r="A2976" s="1" t="s">
        <v>8273</v>
      </c>
      <c r="B2976" s="1" t="s">
        <v>8274</v>
      </c>
      <c r="C2976" s="1" t="s">
        <v>596</v>
      </c>
      <c r="D2976" s="1" t="s">
        <v>1552</v>
      </c>
      <c r="E2976">
        <v>3</v>
      </c>
      <c r="F2976">
        <v>84</v>
      </c>
      <c r="G2976" s="1" t="s">
        <v>44</v>
      </c>
      <c r="H2976" s="2">
        <v>45954</v>
      </c>
      <c r="I2976" s="1" t="s">
        <v>596</v>
      </c>
      <c r="J2976" s="1" t="s">
        <v>291</v>
      </c>
      <c r="K2976" s="1" t="s">
        <v>1552</v>
      </c>
      <c r="L2976" s="2">
        <v>45946</v>
      </c>
      <c r="M2976">
        <v>7</v>
      </c>
      <c r="N2976">
        <v>10</v>
      </c>
      <c r="O2976">
        <v>0</v>
      </c>
      <c r="P2976">
        <v>2087.1</v>
      </c>
      <c r="Q2976" s="1" t="s">
        <v>596</v>
      </c>
      <c r="R2976" s="1" t="s">
        <v>596</v>
      </c>
      <c r="S2976" s="1" t="s">
        <v>599</v>
      </c>
      <c r="T2976" s="1" t="s">
        <v>75</v>
      </c>
      <c r="U2976" s="1" t="s">
        <v>76</v>
      </c>
      <c r="V2976">
        <v>2319</v>
      </c>
      <c r="W2976" s="1" t="s">
        <v>293</v>
      </c>
      <c r="X2976" s="1" t="s">
        <v>48</v>
      </c>
      <c r="Y2976" s="2">
        <v>44560</v>
      </c>
      <c r="Z2976">
        <v>4</v>
      </c>
      <c r="AA2976" s="1" t="s">
        <v>39</v>
      </c>
    </row>
    <row r="2977" spans="1:28" x14ac:dyDescent="0.3">
      <c r="A2977" s="1" t="s">
        <v>8275</v>
      </c>
      <c r="B2977" s="1" t="s">
        <v>8276</v>
      </c>
      <c r="C2977" s="1" t="s">
        <v>626</v>
      </c>
      <c r="D2977" s="1" t="s">
        <v>8277</v>
      </c>
      <c r="E2977">
        <v>2</v>
      </c>
      <c r="F2977">
        <v>53</v>
      </c>
      <c r="G2977" s="1" t="s">
        <v>32</v>
      </c>
      <c r="H2977" s="2">
        <v>45908</v>
      </c>
      <c r="I2977" s="1" t="s">
        <v>626</v>
      </c>
      <c r="J2977" s="1" t="s">
        <v>64</v>
      </c>
      <c r="K2977" s="1" t="s">
        <v>8277</v>
      </c>
      <c r="L2977" s="2">
        <v>45887</v>
      </c>
      <c r="M2977">
        <v>7</v>
      </c>
      <c r="N2977">
        <v>0</v>
      </c>
      <c r="O2977">
        <v>1</v>
      </c>
      <c r="P2977">
        <v>684</v>
      </c>
      <c r="Q2977" s="1" t="s">
        <v>626</v>
      </c>
      <c r="R2977" s="1" t="s">
        <v>626</v>
      </c>
      <c r="S2977" s="1" t="s">
        <v>628</v>
      </c>
      <c r="T2977" s="1" t="s">
        <v>56</v>
      </c>
      <c r="U2977" s="1" t="s">
        <v>359</v>
      </c>
      <c r="V2977">
        <v>684</v>
      </c>
      <c r="W2977" s="1" t="s">
        <v>67</v>
      </c>
      <c r="X2977" s="1" t="s">
        <v>59</v>
      </c>
      <c r="Y2977" s="2">
        <v>44275</v>
      </c>
      <c r="Z2977">
        <v>4.8</v>
      </c>
      <c r="AA2977" s="1" t="s">
        <v>858</v>
      </c>
      <c r="AB2977">
        <v>1</v>
      </c>
    </row>
    <row r="2978" spans="1:28" x14ac:dyDescent="0.3">
      <c r="A2978" s="1" t="s">
        <v>8278</v>
      </c>
      <c r="B2978" s="1" t="s">
        <v>8279</v>
      </c>
      <c r="C2978" s="1" t="s">
        <v>382</v>
      </c>
      <c r="D2978" s="1" t="s">
        <v>8280</v>
      </c>
      <c r="E2978">
        <v>3</v>
      </c>
      <c r="F2978">
        <v>46</v>
      </c>
      <c r="G2978" s="1" t="s">
        <v>44</v>
      </c>
      <c r="H2978" s="2">
        <v>45825</v>
      </c>
      <c r="I2978" s="1" t="s">
        <v>382</v>
      </c>
      <c r="J2978" s="1" t="s">
        <v>272</v>
      </c>
      <c r="K2978" s="1" t="s">
        <v>8280</v>
      </c>
      <c r="L2978" s="2">
        <v>45814</v>
      </c>
      <c r="M2978">
        <v>6</v>
      </c>
      <c r="N2978">
        <v>5</v>
      </c>
      <c r="O2978">
        <v>1</v>
      </c>
      <c r="P2978">
        <v>295.45</v>
      </c>
      <c r="Q2978" s="1" t="s">
        <v>382</v>
      </c>
      <c r="R2978" s="1" t="s">
        <v>382</v>
      </c>
      <c r="S2978" s="1" t="s">
        <v>384</v>
      </c>
      <c r="T2978" s="1" t="s">
        <v>134</v>
      </c>
      <c r="U2978" s="1" t="s">
        <v>135</v>
      </c>
      <c r="V2978">
        <v>311</v>
      </c>
      <c r="W2978" s="1" t="s">
        <v>273</v>
      </c>
      <c r="X2978" s="1" t="s">
        <v>38</v>
      </c>
      <c r="Y2978" s="2">
        <v>45880</v>
      </c>
      <c r="Z2978">
        <v>0.4</v>
      </c>
      <c r="AA2978" s="1" t="s">
        <v>68</v>
      </c>
      <c r="AB2978">
        <v>1</v>
      </c>
    </row>
    <row r="2979" spans="1:28" x14ac:dyDescent="0.3">
      <c r="A2979" s="1" t="s">
        <v>8281</v>
      </c>
      <c r="B2979" s="1" t="s">
        <v>8282</v>
      </c>
      <c r="C2979" s="1" t="s">
        <v>1286</v>
      </c>
      <c r="D2979" s="1" t="s">
        <v>1520</v>
      </c>
      <c r="E2979">
        <v>3</v>
      </c>
      <c r="F2979">
        <v>49</v>
      </c>
      <c r="G2979" s="1" t="s">
        <v>32</v>
      </c>
      <c r="H2979" s="2">
        <v>45892</v>
      </c>
      <c r="I2979" s="1" t="s">
        <v>1286</v>
      </c>
      <c r="J2979" s="1" t="s">
        <v>519</v>
      </c>
      <c r="K2979" s="1" t="s">
        <v>1520</v>
      </c>
      <c r="L2979" s="2">
        <v>45874</v>
      </c>
      <c r="M2979">
        <v>5</v>
      </c>
      <c r="N2979">
        <v>5</v>
      </c>
      <c r="O2979">
        <v>0</v>
      </c>
      <c r="P2979">
        <v>20650.150000000001</v>
      </c>
      <c r="Q2979" s="1" t="s">
        <v>1286</v>
      </c>
      <c r="R2979" s="1" t="s">
        <v>1286</v>
      </c>
      <c r="S2979" s="1" t="s">
        <v>1288</v>
      </c>
      <c r="T2979" s="1" t="s">
        <v>75</v>
      </c>
      <c r="U2979" s="1" t="s">
        <v>98</v>
      </c>
      <c r="V2979">
        <v>21737</v>
      </c>
      <c r="W2979" s="1" t="s">
        <v>521</v>
      </c>
      <c r="X2979" s="1" t="s">
        <v>137</v>
      </c>
      <c r="Y2979" s="2">
        <v>43649</v>
      </c>
      <c r="Z2979">
        <v>6.5</v>
      </c>
      <c r="AA2979" s="1" t="s">
        <v>39</v>
      </c>
    </row>
    <row r="2980" spans="1:28" x14ac:dyDescent="0.3">
      <c r="A2980" s="1" t="s">
        <v>8283</v>
      </c>
      <c r="B2980" s="1" t="s">
        <v>8284</v>
      </c>
      <c r="C2980" s="1" t="s">
        <v>257</v>
      </c>
      <c r="D2980" s="1" t="s">
        <v>8285</v>
      </c>
      <c r="E2980">
        <v>4</v>
      </c>
      <c r="F2980">
        <v>44</v>
      </c>
      <c r="G2980" s="1" t="s">
        <v>44</v>
      </c>
      <c r="H2980" s="2">
        <v>45944</v>
      </c>
      <c r="I2980" s="1" t="s">
        <v>257</v>
      </c>
      <c r="J2980" s="1" t="s">
        <v>298</v>
      </c>
      <c r="K2980" s="1" t="s">
        <v>8285</v>
      </c>
      <c r="L2980" s="2">
        <v>45928</v>
      </c>
      <c r="M2980">
        <v>5</v>
      </c>
      <c r="N2980">
        <v>5</v>
      </c>
      <c r="O2980">
        <v>0</v>
      </c>
      <c r="P2980">
        <v>222.3</v>
      </c>
      <c r="Q2980" s="1" t="s">
        <v>257</v>
      </c>
      <c r="R2980" s="1" t="s">
        <v>257</v>
      </c>
      <c r="S2980" s="1" t="s">
        <v>259</v>
      </c>
      <c r="T2980" s="1" t="s">
        <v>134</v>
      </c>
      <c r="U2980" s="1" t="s">
        <v>144</v>
      </c>
      <c r="V2980">
        <v>234</v>
      </c>
      <c r="W2980" s="1" t="s">
        <v>301</v>
      </c>
      <c r="X2980" s="1" t="s">
        <v>137</v>
      </c>
      <c r="Y2980" s="2">
        <v>44620</v>
      </c>
      <c r="Z2980">
        <v>3.8</v>
      </c>
      <c r="AA2980" s="1" t="s">
        <v>39</v>
      </c>
    </row>
    <row r="2981" spans="1:28" x14ac:dyDescent="0.3">
      <c r="A2981" s="1" t="s">
        <v>8286</v>
      </c>
      <c r="B2981" s="1" t="s">
        <v>8287</v>
      </c>
      <c r="C2981" s="1" t="s">
        <v>1228</v>
      </c>
      <c r="D2981" s="1" t="s">
        <v>4342</v>
      </c>
      <c r="E2981">
        <v>4</v>
      </c>
      <c r="F2981">
        <v>47</v>
      </c>
      <c r="G2981" s="1" t="s">
        <v>44</v>
      </c>
      <c r="H2981" s="2">
        <v>45786</v>
      </c>
      <c r="I2981" s="1" t="s">
        <v>1228</v>
      </c>
      <c r="J2981" s="1" t="s">
        <v>592</v>
      </c>
      <c r="K2981" s="1" t="s">
        <v>4342</v>
      </c>
      <c r="L2981" s="2">
        <v>45773</v>
      </c>
      <c r="M2981">
        <v>3</v>
      </c>
      <c r="N2981">
        <v>5</v>
      </c>
      <c r="O2981">
        <v>0</v>
      </c>
      <c r="P2981">
        <v>5740.85</v>
      </c>
      <c r="Q2981" s="1" t="s">
        <v>1228</v>
      </c>
      <c r="R2981" s="1" t="s">
        <v>1228</v>
      </c>
      <c r="S2981" s="1" t="s">
        <v>1229</v>
      </c>
      <c r="T2981" s="1" t="s">
        <v>107</v>
      </c>
      <c r="U2981" s="1" t="s">
        <v>125</v>
      </c>
      <c r="V2981">
        <v>6043</v>
      </c>
      <c r="W2981" s="1" t="s">
        <v>593</v>
      </c>
      <c r="X2981" s="1" t="s">
        <v>127</v>
      </c>
      <c r="Y2981" s="2">
        <v>44133</v>
      </c>
      <c r="Z2981">
        <v>5.2</v>
      </c>
      <c r="AA2981" s="1" t="s">
        <v>39</v>
      </c>
    </row>
    <row r="2982" spans="1:28" x14ac:dyDescent="0.3">
      <c r="A2982" s="1" t="s">
        <v>8288</v>
      </c>
      <c r="B2982" s="1" t="s">
        <v>8289</v>
      </c>
      <c r="C2982" s="1" t="s">
        <v>52</v>
      </c>
      <c r="D2982" s="1" t="s">
        <v>141</v>
      </c>
      <c r="E2982">
        <v>4</v>
      </c>
      <c r="F2982">
        <v>56</v>
      </c>
      <c r="G2982" s="1" t="s">
        <v>32</v>
      </c>
      <c r="H2982" s="2">
        <v>45820</v>
      </c>
      <c r="I2982" s="1" t="s">
        <v>52</v>
      </c>
      <c r="J2982" s="1" t="s">
        <v>197</v>
      </c>
      <c r="K2982" s="1" t="s">
        <v>141</v>
      </c>
      <c r="L2982" s="2">
        <v>45805</v>
      </c>
      <c r="M2982">
        <v>9</v>
      </c>
      <c r="N2982">
        <v>5</v>
      </c>
      <c r="O2982">
        <v>0</v>
      </c>
      <c r="P2982">
        <v>2216.35</v>
      </c>
      <c r="Q2982" s="1" t="s">
        <v>52</v>
      </c>
      <c r="R2982" s="1" t="s">
        <v>52</v>
      </c>
      <c r="S2982" s="1" t="s">
        <v>55</v>
      </c>
      <c r="T2982" s="1" t="s">
        <v>56</v>
      </c>
      <c r="U2982" s="1" t="s">
        <v>57</v>
      </c>
      <c r="V2982">
        <v>2333</v>
      </c>
      <c r="W2982" s="1" t="s">
        <v>199</v>
      </c>
      <c r="X2982" s="1" t="s">
        <v>59</v>
      </c>
      <c r="Y2982" s="2">
        <v>43613</v>
      </c>
      <c r="Z2982">
        <v>6.6</v>
      </c>
      <c r="AA2982" s="1" t="s">
        <v>39</v>
      </c>
    </row>
    <row r="2983" spans="1:28" x14ac:dyDescent="0.3">
      <c r="A2983" s="1" t="s">
        <v>8290</v>
      </c>
      <c r="B2983" s="1" t="s">
        <v>8291</v>
      </c>
      <c r="C2983" s="1" t="s">
        <v>121</v>
      </c>
      <c r="D2983" s="1" t="s">
        <v>3002</v>
      </c>
      <c r="E2983">
        <v>4</v>
      </c>
      <c r="G2983" s="1" t="s">
        <v>44</v>
      </c>
      <c r="H2983" s="2">
        <v>45729</v>
      </c>
      <c r="I2983" s="1" t="s">
        <v>121</v>
      </c>
      <c r="J2983" s="1" t="s">
        <v>183</v>
      </c>
      <c r="K2983" s="1" t="s">
        <v>3002</v>
      </c>
      <c r="L2983" s="2">
        <v>45715</v>
      </c>
      <c r="M2983">
        <v>5</v>
      </c>
      <c r="N2983">
        <v>5</v>
      </c>
      <c r="O2983">
        <v>0</v>
      </c>
      <c r="P2983">
        <v>2914.6</v>
      </c>
      <c r="Q2983" s="1" t="s">
        <v>121</v>
      </c>
      <c r="R2983" s="1" t="s">
        <v>121</v>
      </c>
      <c r="S2983" s="1" t="s">
        <v>124</v>
      </c>
      <c r="T2983" s="1" t="s">
        <v>107</v>
      </c>
      <c r="U2983" s="1" t="s">
        <v>125</v>
      </c>
      <c r="V2983">
        <v>3068</v>
      </c>
      <c r="W2983" s="1" t="s">
        <v>186</v>
      </c>
      <c r="X2983" s="1" t="s">
        <v>137</v>
      </c>
      <c r="Y2983" s="2">
        <v>45507</v>
      </c>
      <c r="Z2983">
        <v>1.4</v>
      </c>
      <c r="AA2983" s="1" t="s">
        <v>39</v>
      </c>
    </row>
    <row r="2984" spans="1:28" x14ac:dyDescent="0.3">
      <c r="A2984" s="1" t="s">
        <v>8292</v>
      </c>
      <c r="B2984" s="1" t="s">
        <v>8293</v>
      </c>
      <c r="C2984" s="1" t="s">
        <v>915</v>
      </c>
      <c r="D2984" s="1" t="s">
        <v>8294</v>
      </c>
      <c r="E2984">
        <v>3</v>
      </c>
      <c r="F2984">
        <v>87</v>
      </c>
      <c r="G2984" s="1" t="s">
        <v>44</v>
      </c>
      <c r="H2984" s="2">
        <v>45712</v>
      </c>
      <c r="I2984" s="1" t="s">
        <v>915</v>
      </c>
      <c r="J2984" s="1" t="s">
        <v>272</v>
      </c>
      <c r="K2984" s="1" t="s">
        <v>8294</v>
      </c>
      <c r="L2984" s="2">
        <v>45702</v>
      </c>
      <c r="M2984">
        <v>5</v>
      </c>
      <c r="N2984">
        <v>5</v>
      </c>
      <c r="O2984">
        <v>1</v>
      </c>
      <c r="P2984">
        <v>2358.85</v>
      </c>
      <c r="Q2984" s="1" t="s">
        <v>915</v>
      </c>
      <c r="R2984" s="1" t="s">
        <v>915</v>
      </c>
      <c r="S2984" s="1" t="s">
        <v>917</v>
      </c>
      <c r="T2984" s="1" t="s">
        <v>56</v>
      </c>
      <c r="U2984" s="1" t="s">
        <v>117</v>
      </c>
      <c r="V2984">
        <v>2483</v>
      </c>
      <c r="W2984" s="1" t="s">
        <v>273</v>
      </c>
      <c r="X2984" s="1" t="s">
        <v>38</v>
      </c>
      <c r="Y2984" s="2">
        <v>45880</v>
      </c>
      <c r="Z2984">
        <v>0.4</v>
      </c>
      <c r="AA2984" s="1" t="s">
        <v>68</v>
      </c>
      <c r="AB2984">
        <v>1</v>
      </c>
    </row>
    <row r="2985" spans="1:28" x14ac:dyDescent="0.3">
      <c r="A2985" s="1" t="s">
        <v>8295</v>
      </c>
      <c r="B2985" s="1" t="s">
        <v>8296</v>
      </c>
      <c r="C2985" s="1" t="s">
        <v>369</v>
      </c>
      <c r="D2985" s="1" t="s">
        <v>8297</v>
      </c>
      <c r="E2985">
        <v>4</v>
      </c>
      <c r="F2985">
        <v>41</v>
      </c>
      <c r="G2985" s="1" t="s">
        <v>44</v>
      </c>
      <c r="H2985" s="2">
        <v>45722</v>
      </c>
      <c r="I2985" s="1" t="s">
        <v>369</v>
      </c>
      <c r="J2985" s="1" t="s">
        <v>197</v>
      </c>
      <c r="K2985" s="1" t="s">
        <v>8297</v>
      </c>
      <c r="L2985" s="2">
        <v>45709</v>
      </c>
      <c r="M2985">
        <v>2</v>
      </c>
      <c r="N2985">
        <v>5</v>
      </c>
      <c r="O2985">
        <v>0</v>
      </c>
      <c r="P2985">
        <v>38277.4</v>
      </c>
      <c r="Q2985" s="1" t="s">
        <v>369</v>
      </c>
      <c r="R2985" s="1" t="s">
        <v>369</v>
      </c>
      <c r="S2985" s="1" t="s">
        <v>371</v>
      </c>
      <c r="T2985" s="1" t="s">
        <v>75</v>
      </c>
      <c r="U2985" s="1" t="s">
        <v>76</v>
      </c>
      <c r="V2985">
        <v>40292</v>
      </c>
      <c r="W2985" s="1" t="s">
        <v>199</v>
      </c>
      <c r="X2985" s="1" t="s">
        <v>59</v>
      </c>
      <c r="Y2985" s="2">
        <v>43613</v>
      </c>
      <c r="Z2985">
        <v>6.6</v>
      </c>
      <c r="AA2985" s="1" t="s">
        <v>39</v>
      </c>
    </row>
    <row r="2986" spans="1:28" x14ac:dyDescent="0.3">
      <c r="A2986" s="1" t="s">
        <v>8298</v>
      </c>
      <c r="B2986" s="1" t="s">
        <v>8299</v>
      </c>
      <c r="C2986" s="1" t="s">
        <v>681</v>
      </c>
      <c r="D2986" s="1" t="s">
        <v>1956</v>
      </c>
      <c r="E2986">
        <v>4</v>
      </c>
      <c r="F2986">
        <v>28</v>
      </c>
      <c r="G2986" s="1" t="s">
        <v>32</v>
      </c>
      <c r="H2986" s="2">
        <v>45690</v>
      </c>
      <c r="I2986" s="1" t="s">
        <v>681</v>
      </c>
      <c r="J2986" s="1" t="s">
        <v>327</v>
      </c>
      <c r="K2986" s="1" t="s">
        <v>1956</v>
      </c>
      <c r="L2986" s="2">
        <v>45674</v>
      </c>
      <c r="M2986">
        <v>4</v>
      </c>
      <c r="N2986">
        <v>15</v>
      </c>
      <c r="O2986">
        <v>0</v>
      </c>
      <c r="P2986">
        <v>156.4</v>
      </c>
      <c r="Q2986" s="1" t="s">
        <v>681</v>
      </c>
      <c r="R2986" s="1" t="s">
        <v>681</v>
      </c>
      <c r="S2986" s="1" t="s">
        <v>683</v>
      </c>
      <c r="T2986" s="1" t="s">
        <v>134</v>
      </c>
      <c r="U2986" s="1" t="s">
        <v>366</v>
      </c>
      <c r="V2986">
        <v>184</v>
      </c>
      <c r="W2986" s="1" t="s">
        <v>329</v>
      </c>
      <c r="X2986" s="1" t="s">
        <v>59</v>
      </c>
      <c r="Y2986" s="2">
        <v>43819</v>
      </c>
      <c r="Z2986">
        <v>6</v>
      </c>
      <c r="AA2986" s="1" t="s">
        <v>39</v>
      </c>
    </row>
    <row r="2987" spans="1:28" x14ac:dyDescent="0.3">
      <c r="A2987" s="1" t="s">
        <v>8300</v>
      </c>
      <c r="B2987" s="1" t="s">
        <v>8301</v>
      </c>
      <c r="C2987" s="1" t="s">
        <v>181</v>
      </c>
      <c r="D2987" s="1" t="s">
        <v>7929</v>
      </c>
      <c r="E2987">
        <v>5</v>
      </c>
      <c r="F2987">
        <v>23</v>
      </c>
      <c r="G2987" s="1" t="s">
        <v>44</v>
      </c>
      <c r="H2987" s="2">
        <v>45792</v>
      </c>
      <c r="I2987" s="1" t="s">
        <v>181</v>
      </c>
      <c r="J2987" s="1" t="s">
        <v>132</v>
      </c>
      <c r="K2987" s="1" t="s">
        <v>7929</v>
      </c>
      <c r="L2987" s="2">
        <v>45771</v>
      </c>
      <c r="M2987">
        <v>11</v>
      </c>
      <c r="N2987">
        <v>0</v>
      </c>
      <c r="O2987">
        <v>0</v>
      </c>
      <c r="P2987">
        <v>745</v>
      </c>
      <c r="Q2987" s="1" t="s">
        <v>181</v>
      </c>
      <c r="R2987" s="1" t="s">
        <v>181</v>
      </c>
      <c r="S2987" s="1" t="s">
        <v>184</v>
      </c>
      <c r="T2987" s="1" t="s">
        <v>90</v>
      </c>
      <c r="U2987" s="1" t="s">
        <v>185</v>
      </c>
      <c r="V2987">
        <v>745</v>
      </c>
      <c r="W2987" s="1" t="s">
        <v>136</v>
      </c>
      <c r="X2987" s="1" t="s">
        <v>137</v>
      </c>
      <c r="Y2987" s="2">
        <v>44254</v>
      </c>
      <c r="Z2987">
        <v>4.8</v>
      </c>
      <c r="AA2987" s="1" t="s">
        <v>39</v>
      </c>
    </row>
    <row r="2988" spans="1:28" x14ac:dyDescent="0.3">
      <c r="A2988" s="1" t="s">
        <v>8302</v>
      </c>
      <c r="B2988" s="1" t="s">
        <v>8303</v>
      </c>
      <c r="C2988" s="1" t="s">
        <v>875</v>
      </c>
      <c r="D2988" s="1" t="s">
        <v>7226</v>
      </c>
      <c r="E2988">
        <v>4</v>
      </c>
      <c r="F2988">
        <v>30</v>
      </c>
      <c r="G2988" s="1" t="s">
        <v>32</v>
      </c>
      <c r="H2988" s="2">
        <v>45728</v>
      </c>
      <c r="I2988" s="1" t="s">
        <v>875</v>
      </c>
      <c r="J2988" s="1" t="s">
        <v>357</v>
      </c>
      <c r="K2988" s="1" t="s">
        <v>7226</v>
      </c>
      <c r="L2988" s="2">
        <v>45718</v>
      </c>
      <c r="M2988">
        <v>4</v>
      </c>
      <c r="N2988">
        <v>15</v>
      </c>
      <c r="O2988">
        <v>0</v>
      </c>
      <c r="P2988">
        <v>471.75</v>
      </c>
      <c r="Q2988" s="1" t="s">
        <v>875</v>
      </c>
      <c r="R2988" s="1" t="s">
        <v>875</v>
      </c>
      <c r="S2988" s="1" t="s">
        <v>877</v>
      </c>
      <c r="T2988" s="1" t="s">
        <v>107</v>
      </c>
      <c r="U2988" s="1" t="s">
        <v>125</v>
      </c>
      <c r="V2988">
        <v>555</v>
      </c>
      <c r="W2988" s="1" t="s">
        <v>360</v>
      </c>
      <c r="X2988" s="1" t="s">
        <v>38</v>
      </c>
      <c r="Y2988" s="2">
        <v>45643</v>
      </c>
      <c r="Z2988">
        <v>1</v>
      </c>
      <c r="AA2988" s="1" t="s">
        <v>39</v>
      </c>
    </row>
    <row r="2989" spans="1:28" x14ac:dyDescent="0.3">
      <c r="A2989" s="1" t="s">
        <v>8304</v>
      </c>
      <c r="B2989" s="1" t="s">
        <v>8305</v>
      </c>
      <c r="C2989" s="1" t="s">
        <v>675</v>
      </c>
      <c r="D2989" s="1" t="s">
        <v>8306</v>
      </c>
      <c r="E2989">
        <v>2</v>
      </c>
      <c r="F2989">
        <v>47</v>
      </c>
      <c r="G2989" s="1" t="s">
        <v>44</v>
      </c>
      <c r="H2989" s="2">
        <v>46030</v>
      </c>
      <c r="I2989" s="1" t="s">
        <v>675</v>
      </c>
      <c r="J2989" s="1" t="s">
        <v>394</v>
      </c>
      <c r="K2989" s="1" t="s">
        <v>8306</v>
      </c>
      <c r="L2989" s="2">
        <v>46014</v>
      </c>
      <c r="M2989">
        <v>4</v>
      </c>
      <c r="N2989">
        <v>10</v>
      </c>
      <c r="O2989">
        <v>1</v>
      </c>
      <c r="P2989">
        <v>2171.6999999999998</v>
      </c>
      <c r="Q2989" s="1" t="s">
        <v>675</v>
      </c>
      <c r="R2989" s="1" t="s">
        <v>675</v>
      </c>
      <c r="S2989" s="1" t="s">
        <v>677</v>
      </c>
      <c r="T2989" s="1" t="s">
        <v>75</v>
      </c>
      <c r="U2989" s="1" t="s">
        <v>237</v>
      </c>
      <c r="V2989">
        <v>2413</v>
      </c>
      <c r="W2989" s="1" t="s">
        <v>396</v>
      </c>
      <c r="X2989" s="1" t="s">
        <v>127</v>
      </c>
      <c r="Y2989" s="2">
        <v>43220</v>
      </c>
      <c r="Z2989">
        <v>7.7</v>
      </c>
      <c r="AA2989" s="1" t="s">
        <v>827</v>
      </c>
      <c r="AB2989">
        <v>1</v>
      </c>
    </row>
    <row r="2990" spans="1:28" x14ac:dyDescent="0.3">
      <c r="A2990" s="1" t="s">
        <v>8307</v>
      </c>
      <c r="B2990" s="1" t="s">
        <v>8308</v>
      </c>
      <c r="C2990" s="1" t="s">
        <v>262</v>
      </c>
      <c r="D2990" s="1" t="s">
        <v>2996</v>
      </c>
      <c r="E2990">
        <v>3</v>
      </c>
      <c r="F2990">
        <v>146</v>
      </c>
      <c r="G2990" s="1" t="s">
        <v>32</v>
      </c>
      <c r="H2990" s="2">
        <v>45738</v>
      </c>
      <c r="I2990" s="1" t="s">
        <v>262</v>
      </c>
      <c r="J2990" s="1" t="s">
        <v>376</v>
      </c>
      <c r="K2990" s="1" t="s">
        <v>2996</v>
      </c>
      <c r="L2990" s="2">
        <v>45732</v>
      </c>
      <c r="M2990">
        <v>5</v>
      </c>
      <c r="N2990">
        <v>0</v>
      </c>
      <c r="O2990">
        <v>0</v>
      </c>
      <c r="P2990">
        <v>631</v>
      </c>
      <c r="Q2990" s="1" t="s">
        <v>262</v>
      </c>
      <c r="R2990" s="1" t="s">
        <v>262</v>
      </c>
      <c r="S2990" s="1" t="s">
        <v>265</v>
      </c>
      <c r="T2990" s="1" t="s">
        <v>90</v>
      </c>
      <c r="U2990" s="1" t="s">
        <v>266</v>
      </c>
      <c r="V2990">
        <v>631</v>
      </c>
      <c r="W2990" s="1" t="s">
        <v>379</v>
      </c>
      <c r="X2990" s="1" t="s">
        <v>48</v>
      </c>
      <c r="Y2990" s="2">
        <v>45419</v>
      </c>
      <c r="Z2990">
        <v>1.7</v>
      </c>
      <c r="AA2990" s="1" t="s">
        <v>154</v>
      </c>
      <c r="AB2990">
        <v>1</v>
      </c>
    </row>
    <row r="2991" spans="1:28" x14ac:dyDescent="0.3">
      <c r="A2991" s="1" t="s">
        <v>8309</v>
      </c>
      <c r="B2991" s="1" t="s">
        <v>8310</v>
      </c>
      <c r="C2991" s="1" t="s">
        <v>1128</v>
      </c>
      <c r="D2991" s="1" t="s">
        <v>4494</v>
      </c>
      <c r="E2991">
        <v>2</v>
      </c>
      <c r="F2991">
        <v>47</v>
      </c>
      <c r="G2991" s="1" t="s">
        <v>32</v>
      </c>
      <c r="H2991" s="2">
        <v>45804</v>
      </c>
      <c r="I2991" s="1" t="s">
        <v>1128</v>
      </c>
      <c r="J2991" s="1" t="s">
        <v>115</v>
      </c>
      <c r="K2991" s="1" t="s">
        <v>4494</v>
      </c>
      <c r="L2991" s="2">
        <v>45789</v>
      </c>
      <c r="M2991">
        <v>4</v>
      </c>
      <c r="N2991">
        <v>20</v>
      </c>
      <c r="O2991">
        <v>0</v>
      </c>
      <c r="P2991">
        <v>2758.4</v>
      </c>
      <c r="Q2991" s="1" t="s">
        <v>1128</v>
      </c>
      <c r="R2991" s="1" t="s">
        <v>1128</v>
      </c>
      <c r="S2991" s="1" t="s">
        <v>1130</v>
      </c>
      <c r="T2991" s="1" t="s">
        <v>107</v>
      </c>
      <c r="U2991" s="1" t="s">
        <v>125</v>
      </c>
      <c r="V2991">
        <v>3448</v>
      </c>
      <c r="W2991" s="1" t="s">
        <v>118</v>
      </c>
      <c r="X2991" s="1" t="s">
        <v>59</v>
      </c>
      <c r="Y2991" s="2">
        <v>43824</v>
      </c>
      <c r="Z2991">
        <v>6</v>
      </c>
      <c r="AA2991" s="1" t="s">
        <v>192</v>
      </c>
      <c r="AB2991">
        <v>1</v>
      </c>
    </row>
    <row r="2992" spans="1:28" x14ac:dyDescent="0.3">
      <c r="A2992" s="1" t="s">
        <v>8311</v>
      </c>
      <c r="B2992" s="1" t="s">
        <v>8312</v>
      </c>
      <c r="C2992" s="1" t="s">
        <v>885</v>
      </c>
      <c r="D2992" s="1" t="s">
        <v>8313</v>
      </c>
      <c r="E2992">
        <v>5</v>
      </c>
      <c r="F2992">
        <v>29</v>
      </c>
      <c r="G2992" s="1" t="s">
        <v>44</v>
      </c>
      <c r="H2992" s="2">
        <v>45800</v>
      </c>
      <c r="I2992" s="1" t="s">
        <v>885</v>
      </c>
      <c r="J2992" s="1" t="s">
        <v>376</v>
      </c>
      <c r="K2992" s="1" t="s">
        <v>8313</v>
      </c>
      <c r="L2992" s="2">
        <v>45785</v>
      </c>
      <c r="M2992">
        <v>3</v>
      </c>
      <c r="N2992">
        <v>10</v>
      </c>
      <c r="O2992">
        <v>0</v>
      </c>
      <c r="P2992">
        <v>1015.2</v>
      </c>
      <c r="Q2992" s="1" t="s">
        <v>885</v>
      </c>
      <c r="R2992" s="1" t="s">
        <v>885</v>
      </c>
      <c r="S2992" s="1" t="s">
        <v>887</v>
      </c>
      <c r="T2992" s="1" t="s">
        <v>134</v>
      </c>
      <c r="U2992" s="1" t="s">
        <v>366</v>
      </c>
      <c r="V2992">
        <v>1128</v>
      </c>
      <c r="W2992" s="1" t="s">
        <v>379</v>
      </c>
      <c r="X2992" s="1" t="s">
        <v>48</v>
      </c>
      <c r="Y2992" s="2">
        <v>45419</v>
      </c>
      <c r="Z2992">
        <v>1.7</v>
      </c>
      <c r="AA2992" s="1" t="s">
        <v>39</v>
      </c>
    </row>
    <row r="2993" spans="1:28" x14ac:dyDescent="0.3">
      <c r="A2993" s="1" t="s">
        <v>8314</v>
      </c>
      <c r="B2993" s="1" t="s">
        <v>8315</v>
      </c>
      <c r="C2993" s="1" t="s">
        <v>780</v>
      </c>
      <c r="D2993" s="1" t="s">
        <v>5592</v>
      </c>
      <c r="E2993">
        <v>4</v>
      </c>
      <c r="F2993">
        <v>52</v>
      </c>
      <c r="G2993" s="1" t="s">
        <v>44</v>
      </c>
      <c r="H2993" s="2">
        <v>45963</v>
      </c>
      <c r="I2993" s="1" t="s">
        <v>780</v>
      </c>
      <c r="J2993" s="1" t="s">
        <v>446</v>
      </c>
      <c r="K2993" s="1" t="s">
        <v>5592</v>
      </c>
      <c r="L2993" s="2">
        <v>45948</v>
      </c>
      <c r="M2993">
        <v>5</v>
      </c>
      <c r="N2993">
        <v>15</v>
      </c>
      <c r="O2993">
        <v>0</v>
      </c>
      <c r="P2993">
        <v>6296.8</v>
      </c>
      <c r="Q2993" s="1" t="s">
        <v>780</v>
      </c>
      <c r="R2993" s="1" t="s">
        <v>780</v>
      </c>
      <c r="S2993" s="1" t="s">
        <v>782</v>
      </c>
      <c r="T2993" s="1" t="s">
        <v>75</v>
      </c>
      <c r="U2993" s="1" t="s">
        <v>76</v>
      </c>
      <c r="V2993">
        <v>7408</v>
      </c>
      <c r="W2993" s="1" t="s">
        <v>447</v>
      </c>
      <c r="X2993" s="1" t="s">
        <v>127</v>
      </c>
      <c r="Y2993" s="2">
        <v>45409</v>
      </c>
      <c r="Z2993">
        <v>1.7</v>
      </c>
      <c r="AA2993" s="1" t="s">
        <v>39</v>
      </c>
    </row>
    <row r="2994" spans="1:28" x14ac:dyDescent="0.3">
      <c r="A2994" s="1" t="s">
        <v>8316</v>
      </c>
      <c r="B2994" s="1" t="s">
        <v>8317</v>
      </c>
      <c r="C2994" s="1" t="s">
        <v>467</v>
      </c>
      <c r="D2994" s="1" t="s">
        <v>1879</v>
      </c>
      <c r="E2994">
        <v>3</v>
      </c>
      <c r="F2994">
        <v>65</v>
      </c>
      <c r="G2994" s="1" t="s">
        <v>44</v>
      </c>
      <c r="H2994" s="2">
        <v>45964</v>
      </c>
      <c r="I2994" s="1" t="s">
        <v>467</v>
      </c>
      <c r="J2994" s="1" t="s">
        <v>197</v>
      </c>
      <c r="K2994" s="1" t="s">
        <v>1879</v>
      </c>
      <c r="L2994" s="2">
        <v>45950</v>
      </c>
      <c r="M2994">
        <v>7</v>
      </c>
      <c r="N2994">
        <v>20</v>
      </c>
      <c r="O2994">
        <v>0</v>
      </c>
      <c r="P2994">
        <v>287.2</v>
      </c>
      <c r="Q2994" s="1" t="s">
        <v>467</v>
      </c>
      <c r="R2994" s="1" t="s">
        <v>467</v>
      </c>
      <c r="S2994" s="1" t="s">
        <v>469</v>
      </c>
      <c r="T2994" s="1" t="s">
        <v>56</v>
      </c>
      <c r="U2994" s="1" t="s">
        <v>117</v>
      </c>
      <c r="V2994">
        <v>359</v>
      </c>
      <c r="W2994" s="1" t="s">
        <v>199</v>
      </c>
      <c r="X2994" s="1" t="s">
        <v>59</v>
      </c>
      <c r="Y2994" s="2">
        <v>43613</v>
      </c>
      <c r="Z2994">
        <v>6.6</v>
      </c>
      <c r="AA2994" s="1" t="s">
        <v>39</v>
      </c>
    </row>
    <row r="2995" spans="1:28" x14ac:dyDescent="0.3">
      <c r="A2995" s="1" t="s">
        <v>8318</v>
      </c>
      <c r="B2995" s="1" t="s">
        <v>8319</v>
      </c>
      <c r="C2995" s="1" t="s">
        <v>1123</v>
      </c>
      <c r="D2995" s="1" t="s">
        <v>8320</v>
      </c>
      <c r="E2995">
        <v>4</v>
      </c>
      <c r="F2995">
        <v>18</v>
      </c>
      <c r="G2995" s="1" t="s">
        <v>44</v>
      </c>
      <c r="H2995" s="2">
        <v>46001</v>
      </c>
      <c r="I2995" s="1" t="s">
        <v>1123</v>
      </c>
      <c r="J2995" s="1" t="s">
        <v>549</v>
      </c>
      <c r="K2995" s="1" t="s">
        <v>8320</v>
      </c>
      <c r="L2995" s="2">
        <v>45984</v>
      </c>
      <c r="M2995">
        <v>3</v>
      </c>
      <c r="N2995">
        <v>0</v>
      </c>
      <c r="O2995">
        <v>0</v>
      </c>
      <c r="P2995">
        <v>1864</v>
      </c>
      <c r="Q2995" s="1" t="s">
        <v>1123</v>
      </c>
      <c r="R2995" s="1" t="s">
        <v>1123</v>
      </c>
      <c r="S2995" s="1" t="s">
        <v>1125</v>
      </c>
      <c r="T2995" s="1" t="s">
        <v>75</v>
      </c>
      <c r="U2995" s="1" t="s">
        <v>237</v>
      </c>
      <c r="V2995">
        <v>1864</v>
      </c>
      <c r="W2995" s="1" t="s">
        <v>550</v>
      </c>
      <c r="X2995" s="1" t="s">
        <v>38</v>
      </c>
      <c r="Y2995" s="2">
        <v>45530</v>
      </c>
      <c r="Z2995">
        <v>1.3</v>
      </c>
      <c r="AA2995" s="1" t="s">
        <v>39</v>
      </c>
    </row>
    <row r="2996" spans="1:28" x14ac:dyDescent="0.3">
      <c r="A2996" s="1" t="s">
        <v>8321</v>
      </c>
      <c r="B2996" s="1" t="s">
        <v>8322</v>
      </c>
      <c r="C2996" s="1" t="s">
        <v>369</v>
      </c>
      <c r="D2996" s="1" t="s">
        <v>5589</v>
      </c>
      <c r="E2996">
        <v>5</v>
      </c>
      <c r="F2996">
        <v>41</v>
      </c>
      <c r="G2996" s="1" t="s">
        <v>44</v>
      </c>
      <c r="H2996" s="2">
        <v>45952</v>
      </c>
      <c r="I2996" s="1" t="s">
        <v>369</v>
      </c>
      <c r="J2996" s="1" t="s">
        <v>598</v>
      </c>
      <c r="K2996" s="1" t="s">
        <v>5589</v>
      </c>
      <c r="L2996" s="2">
        <v>45946</v>
      </c>
      <c r="M2996">
        <v>5</v>
      </c>
      <c r="N2996">
        <v>20</v>
      </c>
      <c r="O2996">
        <v>0</v>
      </c>
      <c r="P2996">
        <v>32233.599999999999</v>
      </c>
      <c r="Q2996" s="1" t="s">
        <v>369</v>
      </c>
      <c r="R2996" s="1" t="s">
        <v>369</v>
      </c>
      <c r="S2996" s="1" t="s">
        <v>371</v>
      </c>
      <c r="T2996" s="1" t="s">
        <v>75</v>
      </c>
      <c r="U2996" s="1" t="s">
        <v>76</v>
      </c>
      <c r="V2996">
        <v>40292</v>
      </c>
      <c r="W2996" s="1" t="s">
        <v>600</v>
      </c>
      <c r="X2996" s="1" t="s">
        <v>38</v>
      </c>
      <c r="Y2996" s="2">
        <v>43141</v>
      </c>
      <c r="Z2996">
        <v>7.9</v>
      </c>
      <c r="AA2996" s="1" t="s">
        <v>39</v>
      </c>
    </row>
    <row r="2997" spans="1:28" x14ac:dyDescent="0.3">
      <c r="A2997" s="1" t="s">
        <v>8323</v>
      </c>
      <c r="B2997" s="1" t="s">
        <v>8324</v>
      </c>
      <c r="C2997" s="1" t="s">
        <v>276</v>
      </c>
      <c r="D2997" s="1" t="s">
        <v>6112</v>
      </c>
      <c r="E2997">
        <v>3</v>
      </c>
      <c r="F2997">
        <v>108</v>
      </c>
      <c r="G2997" s="1" t="s">
        <v>44</v>
      </c>
      <c r="H2997" s="2">
        <v>45927</v>
      </c>
      <c r="I2997" s="1" t="s">
        <v>276</v>
      </c>
      <c r="J2997" s="1" t="s">
        <v>291</v>
      </c>
      <c r="K2997" s="1" t="s">
        <v>6112</v>
      </c>
      <c r="L2997" s="2">
        <v>45910</v>
      </c>
      <c r="M2997">
        <v>3</v>
      </c>
      <c r="N2997">
        <v>5</v>
      </c>
      <c r="O2997">
        <v>0</v>
      </c>
      <c r="P2997">
        <v>305.89999999999998</v>
      </c>
      <c r="Q2997" s="1" t="s">
        <v>276</v>
      </c>
      <c r="R2997" s="1" t="s">
        <v>276</v>
      </c>
      <c r="S2997" s="1" t="s">
        <v>278</v>
      </c>
      <c r="T2997" s="1" t="s">
        <v>35</v>
      </c>
      <c r="U2997" s="1" t="s">
        <v>36</v>
      </c>
      <c r="V2997">
        <v>322</v>
      </c>
      <c r="W2997" s="1" t="s">
        <v>293</v>
      </c>
      <c r="X2997" s="1" t="s">
        <v>48</v>
      </c>
      <c r="Y2997" s="2">
        <v>44560</v>
      </c>
      <c r="Z2997">
        <v>4</v>
      </c>
      <c r="AA2997" s="1" t="s">
        <v>39</v>
      </c>
    </row>
    <row r="2998" spans="1:28" x14ac:dyDescent="0.3">
      <c r="A2998" s="1" t="s">
        <v>8325</v>
      </c>
      <c r="B2998" s="1" t="s">
        <v>8326</v>
      </c>
      <c r="C2998" s="1" t="s">
        <v>369</v>
      </c>
      <c r="D2998" s="1" t="s">
        <v>6723</v>
      </c>
      <c r="E2998">
        <v>4</v>
      </c>
      <c r="F2998">
        <v>24</v>
      </c>
      <c r="G2998" s="1" t="s">
        <v>44</v>
      </c>
      <c r="H2998" s="2">
        <v>45682</v>
      </c>
      <c r="I2998" s="1" t="s">
        <v>369</v>
      </c>
      <c r="J2998" s="1" t="s">
        <v>64</v>
      </c>
      <c r="K2998" s="1" t="s">
        <v>6723</v>
      </c>
      <c r="L2998" s="2">
        <v>45672</v>
      </c>
      <c r="M2998">
        <v>6</v>
      </c>
      <c r="N2998">
        <v>15</v>
      </c>
      <c r="O2998">
        <v>0</v>
      </c>
      <c r="P2998">
        <v>34248.199999999997</v>
      </c>
      <c r="Q2998" s="1" t="s">
        <v>369</v>
      </c>
      <c r="R2998" s="1" t="s">
        <v>369</v>
      </c>
      <c r="S2998" s="1" t="s">
        <v>371</v>
      </c>
      <c r="T2998" s="1" t="s">
        <v>75</v>
      </c>
      <c r="U2998" s="1" t="s">
        <v>76</v>
      </c>
      <c r="V2998">
        <v>40292</v>
      </c>
      <c r="W2998" s="1" t="s">
        <v>67</v>
      </c>
      <c r="X2998" s="1" t="s">
        <v>59</v>
      </c>
      <c r="Y2998" s="2">
        <v>44275</v>
      </c>
      <c r="Z2998">
        <v>4.8</v>
      </c>
      <c r="AA2998" s="1" t="s">
        <v>39</v>
      </c>
    </row>
    <row r="2999" spans="1:28" x14ac:dyDescent="0.3">
      <c r="A2999" s="1" t="s">
        <v>8327</v>
      </c>
      <c r="B2999" s="1" t="s">
        <v>8328</v>
      </c>
      <c r="C2999" s="1" t="s">
        <v>113</v>
      </c>
      <c r="D2999" s="1" t="s">
        <v>8329</v>
      </c>
      <c r="E2999">
        <v>4</v>
      </c>
      <c r="F2999">
        <v>55</v>
      </c>
      <c r="G2999" s="1" t="s">
        <v>44</v>
      </c>
      <c r="H2999" s="2">
        <v>45740</v>
      </c>
      <c r="I2999" s="1" t="s">
        <v>113</v>
      </c>
      <c r="J2999" s="1" t="s">
        <v>394</v>
      </c>
      <c r="K2999" s="1" t="s">
        <v>8329</v>
      </c>
      <c r="L2999" s="2">
        <v>45731</v>
      </c>
      <c r="M2999">
        <v>3</v>
      </c>
      <c r="N2999">
        <v>20</v>
      </c>
      <c r="O2999">
        <v>0</v>
      </c>
      <c r="P2999">
        <v>537.6</v>
      </c>
      <c r="Q2999" s="1" t="s">
        <v>113</v>
      </c>
      <c r="R2999" s="1" t="s">
        <v>113</v>
      </c>
      <c r="S2999" s="1" t="s">
        <v>116</v>
      </c>
      <c r="T2999" s="1" t="s">
        <v>56</v>
      </c>
      <c r="U2999" s="1" t="s">
        <v>117</v>
      </c>
      <c r="V2999">
        <v>672</v>
      </c>
      <c r="W2999" s="1" t="s">
        <v>396</v>
      </c>
      <c r="X2999" s="1" t="s">
        <v>127</v>
      </c>
      <c r="Y2999" s="2">
        <v>43220</v>
      </c>
      <c r="Z2999">
        <v>7.7</v>
      </c>
      <c r="AA2999" s="1" t="s">
        <v>39</v>
      </c>
    </row>
    <row r="3000" spans="1:28" x14ac:dyDescent="0.3">
      <c r="A3000" s="1" t="s">
        <v>8330</v>
      </c>
      <c r="B3000" s="1" t="s">
        <v>8331</v>
      </c>
      <c r="C3000" s="1" t="s">
        <v>209</v>
      </c>
      <c r="D3000" s="1" t="s">
        <v>8332</v>
      </c>
      <c r="E3000">
        <v>5</v>
      </c>
      <c r="F3000">
        <v>41</v>
      </c>
      <c r="G3000" s="1" t="s">
        <v>44</v>
      </c>
      <c r="H3000" s="2">
        <v>46014</v>
      </c>
      <c r="I3000" s="1" t="s">
        <v>209</v>
      </c>
      <c r="J3000" s="1" t="s">
        <v>64</v>
      </c>
      <c r="K3000" s="1" t="s">
        <v>8332</v>
      </c>
      <c r="L3000" s="2">
        <v>46006</v>
      </c>
      <c r="M3000">
        <v>4</v>
      </c>
      <c r="N3000">
        <v>0</v>
      </c>
      <c r="O3000">
        <v>0</v>
      </c>
      <c r="P3000">
        <v>552</v>
      </c>
      <c r="Q3000" s="1" t="s">
        <v>209</v>
      </c>
      <c r="R3000" s="1" t="s">
        <v>209</v>
      </c>
      <c r="S3000" s="1" t="s">
        <v>211</v>
      </c>
      <c r="T3000" s="1" t="s">
        <v>56</v>
      </c>
      <c r="U3000" s="1" t="s">
        <v>66</v>
      </c>
      <c r="V3000">
        <v>552</v>
      </c>
      <c r="W3000" s="1" t="s">
        <v>67</v>
      </c>
      <c r="X3000" s="1" t="s">
        <v>59</v>
      </c>
      <c r="Y3000" s="2">
        <v>44275</v>
      </c>
      <c r="Z3000">
        <v>4.8</v>
      </c>
      <c r="AA3000" s="1" t="s">
        <v>39</v>
      </c>
    </row>
    <row r="3001" spans="1:28" x14ac:dyDescent="0.3">
      <c r="A3001" s="1" t="s">
        <v>8333</v>
      </c>
      <c r="B3001" s="1" t="s">
        <v>8334</v>
      </c>
      <c r="C3001" s="1" t="s">
        <v>1620</v>
      </c>
      <c r="D3001" s="1" t="s">
        <v>3169</v>
      </c>
      <c r="E3001">
        <v>3</v>
      </c>
      <c r="F3001">
        <v>62</v>
      </c>
      <c r="G3001" s="1" t="s">
        <v>32</v>
      </c>
      <c r="H3001" s="2">
        <v>46009</v>
      </c>
      <c r="I3001" s="1" t="s">
        <v>1620</v>
      </c>
      <c r="J3001" s="1" t="s">
        <v>229</v>
      </c>
      <c r="K3001" s="1" t="s">
        <v>3169</v>
      </c>
      <c r="L3001" s="2">
        <v>45992</v>
      </c>
      <c r="M3001">
        <v>3</v>
      </c>
      <c r="N3001">
        <v>10</v>
      </c>
      <c r="O3001">
        <v>0</v>
      </c>
      <c r="P3001">
        <v>473.4</v>
      </c>
      <c r="Q3001" s="1" t="s">
        <v>1620</v>
      </c>
      <c r="R3001" s="1" t="s">
        <v>1620</v>
      </c>
      <c r="S3001" s="1" t="s">
        <v>1622</v>
      </c>
      <c r="T3001" s="1" t="s">
        <v>134</v>
      </c>
      <c r="U3001" s="1" t="s">
        <v>366</v>
      </c>
      <c r="V3001">
        <v>526</v>
      </c>
      <c r="W3001" s="1" t="s">
        <v>231</v>
      </c>
      <c r="X3001" s="1" t="s">
        <v>127</v>
      </c>
      <c r="Y3001" s="2">
        <v>43596</v>
      </c>
      <c r="Z3001">
        <v>6.6</v>
      </c>
      <c r="AA3001" s="1" t="s">
        <v>39</v>
      </c>
    </row>
    <row r="3002" spans="1:28" x14ac:dyDescent="0.3">
      <c r="A3002" s="1" t="s">
        <v>8335</v>
      </c>
      <c r="B3002" s="1" t="s">
        <v>8336</v>
      </c>
      <c r="C3002" s="1" t="s">
        <v>440</v>
      </c>
      <c r="D3002" s="1" t="s">
        <v>3604</v>
      </c>
      <c r="E3002">
        <v>3</v>
      </c>
      <c r="F3002">
        <v>157</v>
      </c>
      <c r="G3002" s="1" t="s">
        <v>44</v>
      </c>
      <c r="H3002" s="2">
        <v>45958</v>
      </c>
      <c r="I3002" s="1" t="s">
        <v>440</v>
      </c>
      <c r="J3002" s="1" t="s">
        <v>264</v>
      </c>
      <c r="K3002" s="1" t="s">
        <v>3604</v>
      </c>
      <c r="L3002" s="2">
        <v>45946</v>
      </c>
      <c r="M3002">
        <v>6</v>
      </c>
      <c r="N3002">
        <v>15</v>
      </c>
      <c r="O3002">
        <v>0</v>
      </c>
      <c r="P3002">
        <v>3527.5</v>
      </c>
      <c r="Q3002" s="1" t="s">
        <v>440</v>
      </c>
      <c r="R3002" s="1" t="s">
        <v>440</v>
      </c>
      <c r="S3002" s="1" t="s">
        <v>442</v>
      </c>
      <c r="T3002" s="1" t="s">
        <v>35</v>
      </c>
      <c r="U3002" s="1" t="s">
        <v>36</v>
      </c>
      <c r="V3002">
        <v>4150</v>
      </c>
      <c r="W3002" s="1" t="s">
        <v>267</v>
      </c>
      <c r="X3002" s="1" t="s">
        <v>268</v>
      </c>
      <c r="Y3002" s="2">
        <v>43207</v>
      </c>
      <c r="Z3002">
        <v>7.7</v>
      </c>
      <c r="AA3002" s="1" t="s">
        <v>39</v>
      </c>
    </row>
    <row r="3003" spans="1:28" x14ac:dyDescent="0.3">
      <c r="A3003" s="1" t="s">
        <v>8337</v>
      </c>
      <c r="B3003" s="1" t="s">
        <v>8338</v>
      </c>
      <c r="C3003" s="1" t="s">
        <v>675</v>
      </c>
      <c r="D3003" s="1" t="s">
        <v>7284</v>
      </c>
      <c r="E3003">
        <v>3</v>
      </c>
      <c r="F3003">
        <v>62</v>
      </c>
      <c r="G3003" s="1" t="s">
        <v>44</v>
      </c>
      <c r="H3003" s="2">
        <v>45922</v>
      </c>
      <c r="I3003" s="1" t="s">
        <v>675</v>
      </c>
      <c r="J3003" s="1" t="s">
        <v>264</v>
      </c>
      <c r="K3003" s="1" t="s">
        <v>7284</v>
      </c>
      <c r="L3003" s="2">
        <v>45909</v>
      </c>
      <c r="M3003">
        <v>7</v>
      </c>
      <c r="N3003">
        <v>0</v>
      </c>
      <c r="O3003">
        <v>0</v>
      </c>
      <c r="P3003">
        <v>2413</v>
      </c>
      <c r="Q3003" s="1" t="s">
        <v>675</v>
      </c>
      <c r="R3003" s="1" t="s">
        <v>675</v>
      </c>
      <c r="S3003" s="1" t="s">
        <v>677</v>
      </c>
      <c r="T3003" s="1" t="s">
        <v>75</v>
      </c>
      <c r="U3003" s="1" t="s">
        <v>237</v>
      </c>
      <c r="V3003">
        <v>2413</v>
      </c>
      <c r="W3003" s="1" t="s">
        <v>267</v>
      </c>
      <c r="X3003" s="1" t="s">
        <v>268</v>
      </c>
      <c r="Y3003" s="2">
        <v>43207</v>
      </c>
      <c r="Z3003">
        <v>7.7</v>
      </c>
      <c r="AA3003" s="1" t="s">
        <v>39</v>
      </c>
    </row>
    <row r="3004" spans="1:28" x14ac:dyDescent="0.3">
      <c r="A3004" s="1" t="s">
        <v>8339</v>
      </c>
      <c r="B3004" s="1" t="s">
        <v>8340</v>
      </c>
      <c r="C3004" s="1" t="s">
        <v>958</v>
      </c>
      <c r="D3004" s="1" t="s">
        <v>8341</v>
      </c>
      <c r="E3004">
        <v>3</v>
      </c>
      <c r="F3004">
        <v>52</v>
      </c>
      <c r="G3004" s="1" t="s">
        <v>32</v>
      </c>
      <c r="H3004" s="2">
        <v>45676</v>
      </c>
      <c r="I3004" s="1" t="s">
        <v>958</v>
      </c>
      <c r="J3004" s="1" t="s">
        <v>1119</v>
      </c>
      <c r="K3004" s="1" t="s">
        <v>8341</v>
      </c>
      <c r="L3004" s="2">
        <v>45661</v>
      </c>
      <c r="M3004">
        <v>6</v>
      </c>
      <c r="N3004">
        <v>0</v>
      </c>
      <c r="O3004">
        <v>1</v>
      </c>
      <c r="P3004">
        <v>320</v>
      </c>
      <c r="Q3004" s="1" t="s">
        <v>958</v>
      </c>
      <c r="R3004" s="1" t="s">
        <v>958</v>
      </c>
      <c r="S3004" s="1" t="s">
        <v>960</v>
      </c>
      <c r="T3004" s="1" t="s">
        <v>35</v>
      </c>
      <c r="U3004" s="1" t="s">
        <v>83</v>
      </c>
      <c r="V3004">
        <v>320</v>
      </c>
      <c r="W3004" s="1" t="s">
        <v>1120</v>
      </c>
      <c r="X3004" s="1" t="s">
        <v>38</v>
      </c>
      <c r="Y3004" s="2">
        <v>44070</v>
      </c>
      <c r="Z3004">
        <v>5.3</v>
      </c>
      <c r="AA3004" s="1" t="s">
        <v>154</v>
      </c>
      <c r="AB3004">
        <v>1</v>
      </c>
    </row>
    <row r="3005" spans="1:28" x14ac:dyDescent="0.3">
      <c r="A3005" s="1" t="s">
        <v>8342</v>
      </c>
      <c r="B3005" s="1" t="s">
        <v>8343</v>
      </c>
      <c r="C3005" s="1" t="s">
        <v>1912</v>
      </c>
      <c r="D3005" s="1" t="s">
        <v>8344</v>
      </c>
      <c r="E3005">
        <v>5</v>
      </c>
      <c r="F3005">
        <v>8</v>
      </c>
      <c r="G3005" s="1" t="s">
        <v>44</v>
      </c>
      <c r="H3005" s="2">
        <v>45748</v>
      </c>
      <c r="I3005" s="1" t="s">
        <v>1912</v>
      </c>
      <c r="J3005" s="1" t="s">
        <v>142</v>
      </c>
      <c r="K3005" s="1" t="s">
        <v>8344</v>
      </c>
      <c r="L3005" s="2">
        <v>45742</v>
      </c>
      <c r="M3005">
        <v>2</v>
      </c>
      <c r="N3005">
        <v>15</v>
      </c>
      <c r="O3005">
        <v>0</v>
      </c>
      <c r="P3005">
        <v>253.3</v>
      </c>
      <c r="Q3005" s="1" t="s">
        <v>1912</v>
      </c>
      <c r="R3005" s="1" t="s">
        <v>1912</v>
      </c>
      <c r="S3005" s="1" t="s">
        <v>1914</v>
      </c>
      <c r="T3005" s="1" t="s">
        <v>56</v>
      </c>
      <c r="U3005" s="1" t="s">
        <v>57</v>
      </c>
      <c r="V3005">
        <v>298</v>
      </c>
      <c r="W3005" s="1" t="s">
        <v>145</v>
      </c>
      <c r="X3005" s="1" t="s">
        <v>59</v>
      </c>
      <c r="Y3005" s="2">
        <v>43159</v>
      </c>
      <c r="Z3005">
        <v>7.8</v>
      </c>
      <c r="AA3005" s="1" t="s">
        <v>39</v>
      </c>
    </row>
    <row r="3006" spans="1:28" x14ac:dyDescent="0.3">
      <c r="A3006" s="1" t="s">
        <v>8345</v>
      </c>
      <c r="B3006" s="1" t="s">
        <v>8346</v>
      </c>
      <c r="C3006" s="1" t="s">
        <v>422</v>
      </c>
      <c r="D3006" s="1" t="s">
        <v>8347</v>
      </c>
      <c r="E3006">
        <v>5</v>
      </c>
      <c r="F3006">
        <v>88</v>
      </c>
      <c r="G3006" s="1" t="s">
        <v>44</v>
      </c>
      <c r="H3006" s="2">
        <v>45895</v>
      </c>
      <c r="I3006" s="1" t="s">
        <v>422</v>
      </c>
      <c r="J3006" s="1" t="s">
        <v>291</v>
      </c>
      <c r="K3006" s="1" t="s">
        <v>8347</v>
      </c>
      <c r="L3006" s="2">
        <v>45885</v>
      </c>
      <c r="M3006">
        <v>5</v>
      </c>
      <c r="N3006">
        <v>0</v>
      </c>
      <c r="O3006">
        <v>0</v>
      </c>
      <c r="P3006">
        <v>5958</v>
      </c>
      <c r="Q3006" s="1" t="s">
        <v>422</v>
      </c>
      <c r="R3006" s="1" t="s">
        <v>422</v>
      </c>
      <c r="S3006" s="1" t="s">
        <v>424</v>
      </c>
      <c r="T3006" s="1" t="s">
        <v>90</v>
      </c>
      <c r="U3006" s="1" t="s">
        <v>300</v>
      </c>
      <c r="V3006">
        <v>5958</v>
      </c>
      <c r="W3006" s="1" t="s">
        <v>293</v>
      </c>
      <c r="X3006" s="1" t="s">
        <v>48</v>
      </c>
      <c r="Y3006" s="2">
        <v>44560</v>
      </c>
      <c r="Z3006">
        <v>4</v>
      </c>
      <c r="AA3006" s="1" t="s">
        <v>39</v>
      </c>
    </row>
    <row r="3007" spans="1:28" x14ac:dyDescent="0.3">
      <c r="A3007" s="1" t="s">
        <v>8348</v>
      </c>
      <c r="B3007" s="1" t="s">
        <v>8349</v>
      </c>
      <c r="C3007" s="1" t="s">
        <v>963</v>
      </c>
      <c r="D3007" s="1" t="s">
        <v>8350</v>
      </c>
      <c r="E3007">
        <v>3</v>
      </c>
      <c r="F3007">
        <v>44</v>
      </c>
      <c r="G3007" s="1" t="s">
        <v>32</v>
      </c>
      <c r="H3007" s="2">
        <v>45931</v>
      </c>
      <c r="I3007" s="1" t="s">
        <v>963</v>
      </c>
      <c r="J3007" s="1" t="s">
        <v>446</v>
      </c>
      <c r="K3007" s="1" t="s">
        <v>8350</v>
      </c>
      <c r="L3007" s="2">
        <v>45922</v>
      </c>
      <c r="M3007">
        <v>6</v>
      </c>
      <c r="N3007">
        <v>10</v>
      </c>
      <c r="O3007">
        <v>0</v>
      </c>
      <c r="P3007">
        <v>966.6</v>
      </c>
      <c r="Q3007" s="1" t="s">
        <v>963</v>
      </c>
      <c r="R3007" s="1" t="s">
        <v>963</v>
      </c>
      <c r="S3007" s="1" t="s">
        <v>965</v>
      </c>
      <c r="T3007" s="1" t="s">
        <v>35</v>
      </c>
      <c r="U3007" s="1" t="s">
        <v>223</v>
      </c>
      <c r="V3007">
        <v>1074</v>
      </c>
      <c r="W3007" s="1" t="s">
        <v>447</v>
      </c>
      <c r="X3007" s="1" t="s">
        <v>127</v>
      </c>
      <c r="Y3007" s="2">
        <v>45409</v>
      </c>
      <c r="Z3007">
        <v>1.7</v>
      </c>
      <c r="AA3007" s="1" t="s">
        <v>39</v>
      </c>
    </row>
    <row r="3008" spans="1:28" x14ac:dyDescent="0.3">
      <c r="A3008" s="1" t="s">
        <v>8351</v>
      </c>
      <c r="B3008" s="1" t="s">
        <v>8352</v>
      </c>
      <c r="C3008" s="1" t="s">
        <v>355</v>
      </c>
      <c r="D3008" s="1" t="s">
        <v>3717</v>
      </c>
      <c r="E3008">
        <v>4</v>
      </c>
      <c r="F3008">
        <v>59</v>
      </c>
      <c r="G3008" s="1" t="s">
        <v>44</v>
      </c>
      <c r="H3008" s="2">
        <v>45838</v>
      </c>
      <c r="I3008" s="1" t="s">
        <v>355</v>
      </c>
      <c r="J3008" s="1" t="s">
        <v>150</v>
      </c>
      <c r="K3008" s="1" t="s">
        <v>3717</v>
      </c>
      <c r="L3008" s="2">
        <v>45821</v>
      </c>
      <c r="M3008">
        <v>6</v>
      </c>
      <c r="N3008">
        <v>10</v>
      </c>
      <c r="O3008">
        <v>0</v>
      </c>
      <c r="P3008">
        <v>812.7</v>
      </c>
      <c r="Q3008" s="1" t="s">
        <v>355</v>
      </c>
      <c r="R3008" s="1" t="s">
        <v>355</v>
      </c>
      <c r="S3008" s="1" t="s">
        <v>358</v>
      </c>
      <c r="T3008" s="1" t="s">
        <v>56</v>
      </c>
      <c r="U3008" s="1" t="s">
        <v>359</v>
      </c>
      <c r="V3008">
        <v>903</v>
      </c>
      <c r="W3008" s="1" t="s">
        <v>153</v>
      </c>
      <c r="X3008" s="1" t="s">
        <v>38</v>
      </c>
      <c r="Y3008" s="2">
        <v>45173</v>
      </c>
      <c r="Z3008">
        <v>2.2999999999999998</v>
      </c>
      <c r="AA3008" s="1" t="s">
        <v>39</v>
      </c>
    </row>
    <row r="3009" spans="1:28" x14ac:dyDescent="0.3">
      <c r="A3009" s="1" t="s">
        <v>8353</v>
      </c>
      <c r="B3009" s="1" t="s">
        <v>8354</v>
      </c>
      <c r="C3009" s="1" t="s">
        <v>176</v>
      </c>
      <c r="D3009" s="1" t="s">
        <v>7471</v>
      </c>
      <c r="E3009">
        <v>3</v>
      </c>
      <c r="F3009">
        <v>122</v>
      </c>
      <c r="G3009" s="1" t="s">
        <v>32</v>
      </c>
      <c r="H3009" s="2">
        <v>46012</v>
      </c>
      <c r="I3009" s="1" t="s">
        <v>176</v>
      </c>
      <c r="J3009" s="1" t="s">
        <v>221</v>
      </c>
      <c r="K3009" s="1" t="s">
        <v>7471</v>
      </c>
      <c r="L3009" s="2">
        <v>46004</v>
      </c>
      <c r="M3009">
        <v>6</v>
      </c>
      <c r="N3009">
        <v>10</v>
      </c>
      <c r="O3009">
        <v>0</v>
      </c>
      <c r="P3009">
        <v>4775.3999999999996</v>
      </c>
      <c r="Q3009" s="1" t="s">
        <v>176</v>
      </c>
      <c r="R3009" s="1" t="s">
        <v>176</v>
      </c>
      <c r="S3009" s="1" t="s">
        <v>178</v>
      </c>
      <c r="T3009" s="1" t="s">
        <v>107</v>
      </c>
      <c r="U3009" s="1" t="s">
        <v>125</v>
      </c>
      <c r="V3009">
        <v>5306</v>
      </c>
      <c r="W3009" s="1" t="s">
        <v>224</v>
      </c>
      <c r="X3009" s="1" t="s">
        <v>137</v>
      </c>
      <c r="Y3009" s="2">
        <v>44532</v>
      </c>
      <c r="Z3009">
        <v>4.0999999999999996</v>
      </c>
      <c r="AA3009" s="1" t="s">
        <v>39</v>
      </c>
    </row>
    <row r="3010" spans="1:28" x14ac:dyDescent="0.3">
      <c r="A3010" s="1" t="s">
        <v>8355</v>
      </c>
      <c r="B3010" s="1" t="s">
        <v>8356</v>
      </c>
      <c r="C3010" s="1" t="s">
        <v>103</v>
      </c>
      <c r="D3010" s="1" t="s">
        <v>6757</v>
      </c>
      <c r="E3010">
        <v>3</v>
      </c>
      <c r="F3010">
        <v>81</v>
      </c>
      <c r="G3010" s="1" t="s">
        <v>32</v>
      </c>
      <c r="H3010" s="2">
        <v>46024</v>
      </c>
      <c r="I3010" s="1" t="s">
        <v>103</v>
      </c>
      <c r="J3010" s="1" t="s">
        <v>242</v>
      </c>
      <c r="K3010" s="1" t="s">
        <v>6757</v>
      </c>
      <c r="L3010" s="2">
        <v>46006</v>
      </c>
      <c r="M3010">
        <v>8</v>
      </c>
      <c r="N3010">
        <v>10</v>
      </c>
      <c r="O3010">
        <v>0</v>
      </c>
      <c r="P3010">
        <v>1400.4</v>
      </c>
      <c r="Q3010" s="1" t="s">
        <v>103</v>
      </c>
      <c r="R3010" s="1" t="s">
        <v>103</v>
      </c>
      <c r="S3010" s="1" t="s">
        <v>106</v>
      </c>
      <c r="T3010" s="1" t="s">
        <v>107</v>
      </c>
      <c r="U3010" s="1" t="s">
        <v>108</v>
      </c>
      <c r="V3010">
        <v>1556</v>
      </c>
      <c r="W3010" s="1" t="s">
        <v>244</v>
      </c>
      <c r="X3010" s="1" t="s">
        <v>48</v>
      </c>
      <c r="Y3010" s="2">
        <v>44403</v>
      </c>
      <c r="Z3010">
        <v>4.4000000000000004</v>
      </c>
      <c r="AA3010" s="1" t="s">
        <v>39</v>
      </c>
    </row>
    <row r="3011" spans="1:28" x14ac:dyDescent="0.3">
      <c r="A3011" s="1" t="s">
        <v>8357</v>
      </c>
      <c r="B3011" s="1" t="s">
        <v>8358</v>
      </c>
      <c r="C3011" s="1" t="s">
        <v>467</v>
      </c>
      <c r="D3011" s="1" t="s">
        <v>3445</v>
      </c>
      <c r="E3011">
        <v>3</v>
      </c>
      <c r="F3011">
        <v>38</v>
      </c>
      <c r="G3011" s="1" t="s">
        <v>44</v>
      </c>
      <c r="H3011" s="2">
        <v>45685</v>
      </c>
      <c r="I3011" s="1" t="s">
        <v>467</v>
      </c>
      <c r="J3011" s="1" t="s">
        <v>64</v>
      </c>
      <c r="K3011" s="1" t="s">
        <v>3445</v>
      </c>
      <c r="L3011" s="2">
        <v>45673</v>
      </c>
      <c r="M3011">
        <v>6</v>
      </c>
      <c r="N3011">
        <v>5</v>
      </c>
      <c r="O3011">
        <v>0</v>
      </c>
      <c r="P3011">
        <v>341.05</v>
      </c>
      <c r="Q3011" s="1" t="s">
        <v>467</v>
      </c>
      <c r="R3011" s="1" t="s">
        <v>467</v>
      </c>
      <c r="S3011" s="1" t="s">
        <v>469</v>
      </c>
      <c r="T3011" s="1" t="s">
        <v>56</v>
      </c>
      <c r="U3011" s="1" t="s">
        <v>117</v>
      </c>
      <c r="V3011">
        <v>359</v>
      </c>
      <c r="W3011" s="1" t="s">
        <v>67</v>
      </c>
      <c r="X3011" s="1" t="s">
        <v>59</v>
      </c>
      <c r="Y3011" s="2">
        <v>44275</v>
      </c>
      <c r="Z3011">
        <v>4.8</v>
      </c>
      <c r="AA3011" s="1" t="s">
        <v>39</v>
      </c>
    </row>
    <row r="3012" spans="1:28" x14ac:dyDescent="0.3">
      <c r="A3012" s="1" t="s">
        <v>8359</v>
      </c>
      <c r="B3012" s="1" t="s">
        <v>8360</v>
      </c>
      <c r="C3012" s="1" t="s">
        <v>3339</v>
      </c>
      <c r="D3012" s="1" t="s">
        <v>3480</v>
      </c>
      <c r="E3012">
        <v>3</v>
      </c>
      <c r="F3012">
        <v>89</v>
      </c>
      <c r="G3012" s="1" t="s">
        <v>32</v>
      </c>
      <c r="H3012" s="2">
        <v>45968</v>
      </c>
      <c r="I3012" s="1" t="s">
        <v>3339</v>
      </c>
      <c r="J3012" s="1" t="s">
        <v>183</v>
      </c>
      <c r="K3012" s="1" t="s">
        <v>3480</v>
      </c>
      <c r="L3012" s="2">
        <v>45956</v>
      </c>
      <c r="M3012">
        <v>10</v>
      </c>
      <c r="N3012">
        <v>10</v>
      </c>
      <c r="O3012">
        <v>0</v>
      </c>
      <c r="P3012">
        <v>346.5</v>
      </c>
      <c r="Q3012" s="1" t="s">
        <v>3339</v>
      </c>
      <c r="R3012" s="1" t="s">
        <v>3339</v>
      </c>
      <c r="S3012" s="1" t="s">
        <v>3341</v>
      </c>
      <c r="T3012" s="1" t="s">
        <v>134</v>
      </c>
      <c r="U3012" s="1" t="s">
        <v>366</v>
      </c>
      <c r="V3012">
        <v>385</v>
      </c>
      <c r="W3012" s="1" t="s">
        <v>186</v>
      </c>
      <c r="X3012" s="1" t="s">
        <v>137</v>
      </c>
      <c r="Y3012" s="2">
        <v>45507</v>
      </c>
      <c r="Z3012">
        <v>1.4</v>
      </c>
      <c r="AA3012" s="1" t="s">
        <v>39</v>
      </c>
    </row>
    <row r="3013" spans="1:28" x14ac:dyDescent="0.3">
      <c r="A3013" s="1" t="s">
        <v>8361</v>
      </c>
      <c r="B3013" s="1" t="s">
        <v>8362</v>
      </c>
      <c r="C3013" s="1" t="s">
        <v>382</v>
      </c>
      <c r="D3013" s="1" t="s">
        <v>6419</v>
      </c>
      <c r="E3013">
        <v>4</v>
      </c>
      <c r="F3013">
        <v>37</v>
      </c>
      <c r="G3013" s="1" t="s">
        <v>44</v>
      </c>
      <c r="H3013" s="2">
        <v>46030</v>
      </c>
      <c r="I3013" s="1" t="s">
        <v>382</v>
      </c>
      <c r="J3013" s="1" t="s">
        <v>264</v>
      </c>
      <c r="K3013" s="1" t="s">
        <v>6419</v>
      </c>
      <c r="L3013" s="2">
        <v>46012</v>
      </c>
      <c r="M3013">
        <v>4</v>
      </c>
      <c r="N3013">
        <v>15</v>
      </c>
      <c r="O3013">
        <v>0</v>
      </c>
      <c r="P3013">
        <v>264.35000000000002</v>
      </c>
      <c r="Q3013" s="1" t="s">
        <v>382</v>
      </c>
      <c r="R3013" s="1" t="s">
        <v>382</v>
      </c>
      <c r="S3013" s="1" t="s">
        <v>384</v>
      </c>
      <c r="T3013" s="1" t="s">
        <v>134</v>
      </c>
      <c r="U3013" s="1" t="s">
        <v>135</v>
      </c>
      <c r="V3013">
        <v>311</v>
      </c>
      <c r="W3013" s="1" t="s">
        <v>267</v>
      </c>
      <c r="X3013" s="1" t="s">
        <v>268</v>
      </c>
      <c r="Y3013" s="2">
        <v>43207</v>
      </c>
      <c r="Z3013">
        <v>7.7</v>
      </c>
      <c r="AA3013" s="1" t="s">
        <v>39</v>
      </c>
    </row>
    <row r="3014" spans="1:28" x14ac:dyDescent="0.3">
      <c r="A3014" s="1" t="s">
        <v>8363</v>
      </c>
      <c r="B3014" s="1" t="s">
        <v>8364</v>
      </c>
      <c r="C3014" s="1" t="s">
        <v>1242</v>
      </c>
      <c r="D3014" s="1" t="s">
        <v>8365</v>
      </c>
      <c r="E3014">
        <v>4</v>
      </c>
      <c r="F3014">
        <v>72</v>
      </c>
      <c r="G3014" s="1" t="s">
        <v>32</v>
      </c>
      <c r="H3014" s="2">
        <v>45792</v>
      </c>
      <c r="I3014" s="1" t="s">
        <v>1242</v>
      </c>
      <c r="J3014" s="1" t="s">
        <v>73</v>
      </c>
      <c r="K3014" s="1" t="s">
        <v>8365</v>
      </c>
      <c r="L3014" s="2">
        <v>45781</v>
      </c>
      <c r="M3014">
        <v>6</v>
      </c>
      <c r="N3014">
        <v>0</v>
      </c>
      <c r="O3014">
        <v>0</v>
      </c>
      <c r="P3014">
        <v>2414</v>
      </c>
      <c r="Q3014" s="1" t="s">
        <v>1242</v>
      </c>
      <c r="R3014" s="1" t="s">
        <v>1242</v>
      </c>
      <c r="S3014" s="1" t="s">
        <v>1244</v>
      </c>
      <c r="T3014" s="1" t="s">
        <v>107</v>
      </c>
      <c r="U3014" s="1" t="s">
        <v>416</v>
      </c>
      <c r="V3014">
        <v>2414</v>
      </c>
      <c r="W3014" s="1" t="s">
        <v>77</v>
      </c>
      <c r="X3014" s="1" t="s">
        <v>38</v>
      </c>
      <c r="Y3014" s="2">
        <v>44193</v>
      </c>
      <c r="Z3014">
        <v>5</v>
      </c>
      <c r="AA3014" s="1" t="s">
        <v>39</v>
      </c>
    </row>
    <row r="3015" spans="1:28" x14ac:dyDescent="0.3">
      <c r="A3015" s="1" t="s">
        <v>8366</v>
      </c>
      <c r="B3015" s="1" t="s">
        <v>8367</v>
      </c>
      <c r="C3015" s="1" t="s">
        <v>2258</v>
      </c>
      <c r="D3015" s="1" t="s">
        <v>3607</v>
      </c>
      <c r="E3015">
        <v>2</v>
      </c>
      <c r="F3015">
        <v>160</v>
      </c>
      <c r="G3015" s="1" t="s">
        <v>44</v>
      </c>
      <c r="H3015" s="2">
        <v>45833</v>
      </c>
      <c r="I3015" s="1" t="s">
        <v>2258</v>
      </c>
      <c r="J3015" s="1" t="s">
        <v>215</v>
      </c>
      <c r="K3015" s="1" t="s">
        <v>3607</v>
      </c>
      <c r="L3015" s="2">
        <v>45825</v>
      </c>
      <c r="M3015">
        <v>3</v>
      </c>
      <c r="N3015">
        <v>5</v>
      </c>
      <c r="O3015">
        <v>1</v>
      </c>
      <c r="P3015">
        <v>593.75</v>
      </c>
      <c r="Q3015" s="1" t="s">
        <v>2258</v>
      </c>
      <c r="R3015" s="1" t="s">
        <v>2258</v>
      </c>
      <c r="S3015" s="1" t="s">
        <v>2259</v>
      </c>
      <c r="T3015" s="1" t="s">
        <v>35</v>
      </c>
      <c r="U3015" s="1" t="s">
        <v>36</v>
      </c>
      <c r="V3015">
        <v>625</v>
      </c>
      <c r="W3015" s="1" t="s">
        <v>216</v>
      </c>
      <c r="X3015" s="1" t="s">
        <v>127</v>
      </c>
      <c r="Y3015" s="2">
        <v>45659</v>
      </c>
      <c r="Z3015">
        <v>1</v>
      </c>
      <c r="AA3015" s="1" t="s">
        <v>173</v>
      </c>
      <c r="AB3015">
        <v>1</v>
      </c>
    </row>
    <row r="3016" spans="1:28" x14ac:dyDescent="0.3">
      <c r="A3016" s="1" t="s">
        <v>8368</v>
      </c>
      <c r="B3016" s="1" t="s">
        <v>8369</v>
      </c>
      <c r="C3016" s="1" t="s">
        <v>1815</v>
      </c>
      <c r="D3016" s="1" t="s">
        <v>2132</v>
      </c>
      <c r="E3016">
        <v>3</v>
      </c>
      <c r="F3016">
        <v>82</v>
      </c>
      <c r="G3016" s="1" t="s">
        <v>32</v>
      </c>
      <c r="H3016" s="2">
        <v>45905</v>
      </c>
      <c r="I3016" s="1" t="s">
        <v>1815</v>
      </c>
      <c r="J3016" s="1" t="s">
        <v>123</v>
      </c>
      <c r="K3016" s="1" t="s">
        <v>2132</v>
      </c>
      <c r="L3016" s="2">
        <v>45897</v>
      </c>
      <c r="M3016">
        <v>6</v>
      </c>
      <c r="N3016">
        <v>0</v>
      </c>
      <c r="O3016">
        <v>0</v>
      </c>
      <c r="P3016">
        <v>119</v>
      </c>
      <c r="Q3016" s="1" t="s">
        <v>1815</v>
      </c>
      <c r="R3016" s="1" t="s">
        <v>1815</v>
      </c>
      <c r="S3016" s="1" t="s">
        <v>1816</v>
      </c>
      <c r="T3016" s="1" t="s">
        <v>134</v>
      </c>
      <c r="U3016" s="1" t="s">
        <v>135</v>
      </c>
      <c r="V3016">
        <v>119</v>
      </c>
      <c r="W3016" s="1" t="s">
        <v>126</v>
      </c>
      <c r="X3016" s="1" t="s">
        <v>127</v>
      </c>
      <c r="Y3016" s="2">
        <v>44230</v>
      </c>
      <c r="Z3016">
        <v>4.9000000000000004</v>
      </c>
      <c r="AA3016" s="1" t="s">
        <v>39</v>
      </c>
    </row>
    <row r="3017" spans="1:28" x14ac:dyDescent="0.3">
      <c r="A3017" s="1" t="s">
        <v>8370</v>
      </c>
      <c r="B3017" s="1" t="s">
        <v>8371</v>
      </c>
      <c r="C3017" s="1" t="s">
        <v>656</v>
      </c>
      <c r="D3017" s="1" t="s">
        <v>2210</v>
      </c>
      <c r="E3017">
        <v>5</v>
      </c>
      <c r="F3017">
        <v>36</v>
      </c>
      <c r="G3017" s="1" t="s">
        <v>44</v>
      </c>
      <c r="H3017" s="2">
        <v>45810</v>
      </c>
      <c r="I3017" s="1" t="s">
        <v>656</v>
      </c>
      <c r="J3017" s="1" t="s">
        <v>549</v>
      </c>
      <c r="K3017" s="1" t="s">
        <v>2210</v>
      </c>
      <c r="L3017" s="2">
        <v>45789</v>
      </c>
      <c r="M3017">
        <v>8</v>
      </c>
      <c r="N3017">
        <v>10</v>
      </c>
      <c r="O3017">
        <v>0</v>
      </c>
      <c r="P3017">
        <v>6807.6</v>
      </c>
      <c r="Q3017" s="1" t="s">
        <v>656</v>
      </c>
      <c r="R3017" s="1" t="s">
        <v>656</v>
      </c>
      <c r="S3017" s="1" t="s">
        <v>658</v>
      </c>
      <c r="T3017" s="1" t="s">
        <v>75</v>
      </c>
      <c r="U3017" s="1" t="s">
        <v>314</v>
      </c>
      <c r="V3017">
        <v>7564</v>
      </c>
      <c r="W3017" s="1" t="s">
        <v>550</v>
      </c>
      <c r="X3017" s="1" t="s">
        <v>38</v>
      </c>
      <c r="Y3017" s="2">
        <v>45530</v>
      </c>
      <c r="Z3017">
        <v>1.3</v>
      </c>
      <c r="AA3017" s="1" t="s">
        <v>39</v>
      </c>
    </row>
    <row r="3018" spans="1:28" x14ac:dyDescent="0.3">
      <c r="A3018" s="1" t="s">
        <v>8372</v>
      </c>
      <c r="B3018" s="1" t="s">
        <v>8373</v>
      </c>
      <c r="C3018" s="1" t="s">
        <v>3339</v>
      </c>
      <c r="D3018" s="1" t="s">
        <v>5841</v>
      </c>
      <c r="E3018">
        <v>4</v>
      </c>
      <c r="F3018">
        <v>17</v>
      </c>
      <c r="G3018" s="1" t="s">
        <v>401</v>
      </c>
      <c r="H3018" s="2">
        <v>45920</v>
      </c>
      <c r="I3018" s="1" t="s">
        <v>3339</v>
      </c>
      <c r="J3018" s="1" t="s">
        <v>376</v>
      </c>
      <c r="K3018" s="1" t="s">
        <v>5841</v>
      </c>
      <c r="L3018" s="2">
        <v>45900</v>
      </c>
      <c r="M3018">
        <v>7</v>
      </c>
      <c r="N3018">
        <v>10</v>
      </c>
      <c r="O3018">
        <v>0</v>
      </c>
      <c r="P3018">
        <v>346.5</v>
      </c>
      <c r="Q3018" s="1" t="s">
        <v>3339</v>
      </c>
      <c r="R3018" s="1" t="s">
        <v>3339</v>
      </c>
      <c r="S3018" s="1" t="s">
        <v>3341</v>
      </c>
      <c r="T3018" s="1" t="s">
        <v>134</v>
      </c>
      <c r="U3018" s="1" t="s">
        <v>366</v>
      </c>
      <c r="V3018">
        <v>385</v>
      </c>
      <c r="W3018" s="1" t="s">
        <v>379</v>
      </c>
      <c r="X3018" s="1" t="s">
        <v>48</v>
      </c>
      <c r="Y3018" s="2">
        <v>45419</v>
      </c>
      <c r="Z3018">
        <v>1.7</v>
      </c>
      <c r="AA3018" s="1" t="s">
        <v>173</v>
      </c>
      <c r="AB3018">
        <v>1</v>
      </c>
    </row>
    <row r="3019" spans="1:28" x14ac:dyDescent="0.3">
      <c r="A3019" s="1" t="s">
        <v>8374</v>
      </c>
      <c r="B3019" s="1" t="s">
        <v>8375</v>
      </c>
      <c r="C3019" s="1" t="s">
        <v>1336</v>
      </c>
      <c r="D3019" s="1" t="s">
        <v>2337</v>
      </c>
      <c r="E3019">
        <v>4</v>
      </c>
      <c r="F3019">
        <v>34</v>
      </c>
      <c r="G3019" s="1" t="s">
        <v>44</v>
      </c>
      <c r="H3019" s="2">
        <v>45868</v>
      </c>
      <c r="I3019" s="1" t="s">
        <v>1336</v>
      </c>
      <c r="J3019" s="1" t="s">
        <v>357</v>
      </c>
      <c r="K3019" s="1" t="s">
        <v>2337</v>
      </c>
      <c r="L3019" s="2">
        <v>45861</v>
      </c>
      <c r="M3019">
        <v>5</v>
      </c>
      <c r="N3019">
        <v>10</v>
      </c>
      <c r="O3019">
        <v>0</v>
      </c>
      <c r="P3019">
        <v>211.5</v>
      </c>
      <c r="Q3019" s="1" t="s">
        <v>1336</v>
      </c>
      <c r="R3019" s="1" t="s">
        <v>1336</v>
      </c>
      <c r="S3019" s="1" t="s">
        <v>1338</v>
      </c>
      <c r="T3019" s="1" t="s">
        <v>134</v>
      </c>
      <c r="U3019" s="1" t="s">
        <v>135</v>
      </c>
      <c r="V3019">
        <v>235</v>
      </c>
      <c r="W3019" s="1" t="s">
        <v>360</v>
      </c>
      <c r="X3019" s="1" t="s">
        <v>38</v>
      </c>
      <c r="Y3019" s="2">
        <v>45643</v>
      </c>
      <c r="Z3019">
        <v>1</v>
      </c>
      <c r="AA3019" s="1" t="s">
        <v>39</v>
      </c>
    </row>
    <row r="3020" spans="1:28" x14ac:dyDescent="0.3">
      <c r="A3020" s="1" t="s">
        <v>8376</v>
      </c>
      <c r="B3020" s="1" t="s">
        <v>8377</v>
      </c>
      <c r="C3020" s="1" t="s">
        <v>1019</v>
      </c>
      <c r="D3020" s="1" t="s">
        <v>4372</v>
      </c>
      <c r="E3020">
        <v>4</v>
      </c>
      <c r="F3020">
        <v>29</v>
      </c>
      <c r="G3020" s="1" t="s">
        <v>32</v>
      </c>
      <c r="H3020" s="2">
        <v>45855</v>
      </c>
      <c r="I3020" s="1" t="s">
        <v>1019</v>
      </c>
      <c r="J3020" s="1" t="s">
        <v>538</v>
      </c>
      <c r="K3020" s="1" t="s">
        <v>4372</v>
      </c>
      <c r="L3020" s="2">
        <v>45841</v>
      </c>
      <c r="M3020">
        <v>10</v>
      </c>
      <c r="N3020">
        <v>30</v>
      </c>
      <c r="O3020">
        <v>0</v>
      </c>
      <c r="P3020">
        <v>691.6</v>
      </c>
      <c r="Q3020" s="1" t="s">
        <v>1019</v>
      </c>
      <c r="R3020" s="1" t="s">
        <v>1019</v>
      </c>
      <c r="S3020" s="1" t="s">
        <v>1021</v>
      </c>
      <c r="T3020" s="1" t="s">
        <v>134</v>
      </c>
      <c r="U3020" s="1" t="s">
        <v>378</v>
      </c>
      <c r="V3020">
        <v>988</v>
      </c>
      <c r="W3020" s="1" t="s">
        <v>539</v>
      </c>
      <c r="X3020" s="1" t="s">
        <v>540</v>
      </c>
      <c r="Y3020" s="2">
        <v>44731</v>
      </c>
      <c r="Z3020">
        <v>3.5</v>
      </c>
      <c r="AA3020" s="1" t="s">
        <v>39</v>
      </c>
    </row>
    <row r="3021" spans="1:28" x14ac:dyDescent="0.3">
      <c r="A3021" s="1" t="s">
        <v>8378</v>
      </c>
      <c r="B3021" s="1" t="s">
        <v>8379</v>
      </c>
      <c r="C3021" s="1" t="s">
        <v>189</v>
      </c>
      <c r="D3021" s="1" t="s">
        <v>8380</v>
      </c>
      <c r="E3021">
        <v>3</v>
      </c>
      <c r="F3021">
        <v>82</v>
      </c>
      <c r="G3021" s="1" t="s">
        <v>44</v>
      </c>
      <c r="H3021" s="2">
        <v>45688</v>
      </c>
      <c r="I3021" s="1" t="s">
        <v>189</v>
      </c>
      <c r="J3021" s="1" t="s">
        <v>73</v>
      </c>
      <c r="K3021" s="1" t="s">
        <v>8380</v>
      </c>
      <c r="L3021" s="2">
        <v>45678</v>
      </c>
      <c r="M3021">
        <v>7</v>
      </c>
      <c r="N3021">
        <v>30</v>
      </c>
      <c r="O3021">
        <v>0</v>
      </c>
      <c r="P3021">
        <v>1182.3</v>
      </c>
      <c r="Q3021" s="1" t="s">
        <v>189</v>
      </c>
      <c r="R3021" s="1" t="s">
        <v>189</v>
      </c>
      <c r="S3021" s="1" t="s">
        <v>191</v>
      </c>
      <c r="T3021" s="1" t="s">
        <v>56</v>
      </c>
      <c r="U3021" s="1" t="s">
        <v>117</v>
      </c>
      <c r="V3021">
        <v>1689</v>
      </c>
      <c r="W3021" s="1" t="s">
        <v>77</v>
      </c>
      <c r="X3021" s="1" t="s">
        <v>38</v>
      </c>
      <c r="Y3021" s="2">
        <v>44193</v>
      </c>
      <c r="Z3021">
        <v>5</v>
      </c>
      <c r="AA3021" s="1" t="s">
        <v>39</v>
      </c>
    </row>
    <row r="3022" spans="1:28" x14ac:dyDescent="0.3">
      <c r="A3022" s="1" t="s">
        <v>8381</v>
      </c>
      <c r="B3022" s="1" t="s">
        <v>8382</v>
      </c>
      <c r="C3022" s="1" t="s">
        <v>2628</v>
      </c>
      <c r="D3022" s="1" t="s">
        <v>985</v>
      </c>
      <c r="E3022">
        <v>3</v>
      </c>
      <c r="F3022">
        <v>119</v>
      </c>
      <c r="G3022" s="1" t="s">
        <v>44</v>
      </c>
      <c r="H3022" s="2">
        <v>45692</v>
      </c>
      <c r="I3022" s="1" t="s">
        <v>2628</v>
      </c>
      <c r="J3022" s="1" t="s">
        <v>142</v>
      </c>
      <c r="K3022" s="1" t="s">
        <v>985</v>
      </c>
      <c r="L3022" s="2">
        <v>45673</v>
      </c>
      <c r="M3022">
        <v>9</v>
      </c>
      <c r="N3022">
        <v>15</v>
      </c>
      <c r="O3022">
        <v>0</v>
      </c>
      <c r="P3022">
        <v>4762.55</v>
      </c>
      <c r="Q3022" s="1" t="s">
        <v>2628</v>
      </c>
      <c r="R3022" s="1" t="s">
        <v>2628</v>
      </c>
      <c r="S3022" s="1" t="s">
        <v>2630</v>
      </c>
      <c r="T3022" s="1" t="s">
        <v>75</v>
      </c>
      <c r="U3022" s="1" t="s">
        <v>314</v>
      </c>
      <c r="V3022">
        <v>5603</v>
      </c>
      <c r="W3022" s="1" t="s">
        <v>145</v>
      </c>
      <c r="X3022" s="1" t="s">
        <v>59</v>
      </c>
      <c r="Y3022" s="2">
        <v>43159</v>
      </c>
      <c r="Z3022">
        <v>7.8</v>
      </c>
      <c r="AA3022" s="1" t="s">
        <v>39</v>
      </c>
    </row>
    <row r="3023" spans="1:28" x14ac:dyDescent="0.3">
      <c r="A3023" s="1" t="s">
        <v>8383</v>
      </c>
      <c r="B3023" s="1" t="s">
        <v>8384</v>
      </c>
      <c r="C3023" s="1" t="s">
        <v>861</v>
      </c>
      <c r="D3023" s="1" t="s">
        <v>4733</v>
      </c>
      <c r="E3023">
        <v>3</v>
      </c>
      <c r="F3023">
        <v>78</v>
      </c>
      <c r="G3023" s="1" t="s">
        <v>32</v>
      </c>
      <c r="H3023" s="2">
        <v>45998</v>
      </c>
      <c r="I3023" s="1" t="s">
        <v>861</v>
      </c>
      <c r="J3023" s="1" t="s">
        <v>462</v>
      </c>
      <c r="K3023" s="1" t="s">
        <v>4733</v>
      </c>
      <c r="L3023" s="2">
        <v>45986</v>
      </c>
      <c r="M3023">
        <v>9</v>
      </c>
      <c r="N3023">
        <v>10</v>
      </c>
      <c r="O3023">
        <v>0</v>
      </c>
      <c r="P3023">
        <v>200.7</v>
      </c>
      <c r="Q3023" s="1" t="s">
        <v>861</v>
      </c>
      <c r="R3023" s="1" t="s">
        <v>861</v>
      </c>
      <c r="S3023" s="1" t="s">
        <v>863</v>
      </c>
      <c r="T3023" s="1" t="s">
        <v>56</v>
      </c>
      <c r="U3023" s="1" t="s">
        <v>66</v>
      </c>
      <c r="V3023">
        <v>223</v>
      </c>
      <c r="W3023" s="1" t="s">
        <v>464</v>
      </c>
      <c r="X3023" s="1" t="s">
        <v>137</v>
      </c>
      <c r="Y3023" s="2">
        <v>43178</v>
      </c>
      <c r="Z3023">
        <v>7.8</v>
      </c>
      <c r="AA3023" s="1" t="s">
        <v>39</v>
      </c>
    </row>
    <row r="3024" spans="1:28" x14ac:dyDescent="0.3">
      <c r="A3024" s="1" t="s">
        <v>8385</v>
      </c>
      <c r="B3024" s="1" t="s">
        <v>8386</v>
      </c>
      <c r="C3024" s="1" t="s">
        <v>2076</v>
      </c>
      <c r="D3024" s="1" t="s">
        <v>8387</v>
      </c>
      <c r="E3024">
        <v>2</v>
      </c>
      <c r="F3024">
        <v>83</v>
      </c>
      <c r="G3024" s="1" t="s">
        <v>44</v>
      </c>
      <c r="H3024" s="2">
        <v>45974</v>
      </c>
      <c r="I3024" s="1" t="s">
        <v>2076</v>
      </c>
      <c r="J3024" s="1" t="s">
        <v>272</v>
      </c>
      <c r="K3024" s="1" t="s">
        <v>8387</v>
      </c>
      <c r="L3024" s="2">
        <v>45962</v>
      </c>
      <c r="M3024">
        <v>6</v>
      </c>
      <c r="N3024">
        <v>15</v>
      </c>
      <c r="O3024">
        <v>1</v>
      </c>
      <c r="P3024">
        <v>394.4</v>
      </c>
      <c r="Q3024" s="1" t="s">
        <v>2076</v>
      </c>
      <c r="R3024" s="1" t="s">
        <v>2076</v>
      </c>
      <c r="S3024" s="1" t="s">
        <v>2078</v>
      </c>
      <c r="T3024" s="1" t="s">
        <v>107</v>
      </c>
      <c r="U3024" s="1" t="s">
        <v>125</v>
      </c>
      <c r="V3024">
        <v>464</v>
      </c>
      <c r="W3024" s="1" t="s">
        <v>273</v>
      </c>
      <c r="X3024" s="1" t="s">
        <v>38</v>
      </c>
      <c r="Y3024" s="2">
        <v>45880</v>
      </c>
      <c r="Z3024">
        <v>0.4</v>
      </c>
      <c r="AA3024" s="1" t="s">
        <v>192</v>
      </c>
      <c r="AB3024">
        <v>1</v>
      </c>
    </row>
    <row r="3025" spans="1:28" x14ac:dyDescent="0.3">
      <c r="A3025" s="1" t="s">
        <v>8388</v>
      </c>
      <c r="B3025" s="1" t="s">
        <v>8389</v>
      </c>
      <c r="C3025" s="1" t="s">
        <v>3148</v>
      </c>
      <c r="D3025" s="1" t="s">
        <v>2491</v>
      </c>
      <c r="E3025">
        <v>3</v>
      </c>
      <c r="F3025">
        <v>68</v>
      </c>
      <c r="G3025" s="1" t="s">
        <v>44</v>
      </c>
      <c r="H3025" s="2">
        <v>45674</v>
      </c>
      <c r="I3025" s="1" t="s">
        <v>3148</v>
      </c>
      <c r="J3025" s="1" t="s">
        <v>150</v>
      </c>
      <c r="K3025" s="1" t="s">
        <v>2491</v>
      </c>
      <c r="L3025" s="2">
        <v>45661</v>
      </c>
      <c r="M3025">
        <v>5</v>
      </c>
      <c r="N3025">
        <v>30</v>
      </c>
      <c r="O3025">
        <v>1</v>
      </c>
      <c r="P3025">
        <v>728</v>
      </c>
      <c r="Q3025" s="1" t="s">
        <v>3148</v>
      </c>
      <c r="R3025" s="1" t="s">
        <v>3148</v>
      </c>
      <c r="S3025" s="1" t="s">
        <v>3150</v>
      </c>
      <c r="T3025" s="1" t="s">
        <v>134</v>
      </c>
      <c r="U3025" s="1" t="s">
        <v>378</v>
      </c>
      <c r="V3025">
        <v>1040</v>
      </c>
      <c r="W3025" s="1" t="s">
        <v>153</v>
      </c>
      <c r="X3025" s="1" t="s">
        <v>38</v>
      </c>
      <c r="Y3025" s="2">
        <v>45173</v>
      </c>
      <c r="Z3025">
        <v>2.2999999999999998</v>
      </c>
      <c r="AA3025" s="1" t="s">
        <v>39</v>
      </c>
    </row>
    <row r="3026" spans="1:28" x14ac:dyDescent="0.3">
      <c r="A3026" s="1" t="s">
        <v>8390</v>
      </c>
      <c r="B3026" s="1" t="s">
        <v>8391</v>
      </c>
      <c r="C3026" s="1" t="s">
        <v>558</v>
      </c>
      <c r="D3026" s="1" t="s">
        <v>8018</v>
      </c>
      <c r="E3026">
        <v>3</v>
      </c>
      <c r="F3026">
        <v>63</v>
      </c>
      <c r="G3026" s="1" t="s">
        <v>44</v>
      </c>
      <c r="H3026" s="2">
        <v>45745</v>
      </c>
      <c r="I3026" s="1" t="s">
        <v>558</v>
      </c>
      <c r="J3026" s="1" t="s">
        <v>123</v>
      </c>
      <c r="K3026" s="1" t="s">
        <v>8018</v>
      </c>
      <c r="L3026" s="2">
        <v>45725</v>
      </c>
      <c r="M3026">
        <v>6</v>
      </c>
      <c r="N3026">
        <v>10</v>
      </c>
      <c r="O3026">
        <v>0</v>
      </c>
      <c r="P3026">
        <v>96.3</v>
      </c>
      <c r="Q3026" s="1" t="s">
        <v>558</v>
      </c>
      <c r="R3026" s="1" t="s">
        <v>558</v>
      </c>
      <c r="S3026" s="1" t="s">
        <v>560</v>
      </c>
      <c r="T3026" s="1" t="s">
        <v>134</v>
      </c>
      <c r="U3026" s="1" t="s">
        <v>144</v>
      </c>
      <c r="V3026">
        <v>107</v>
      </c>
      <c r="W3026" s="1" t="s">
        <v>126</v>
      </c>
      <c r="X3026" s="1" t="s">
        <v>127</v>
      </c>
      <c r="Y3026" s="2">
        <v>44230</v>
      </c>
      <c r="Z3026">
        <v>4.9000000000000004</v>
      </c>
      <c r="AA3026" s="1" t="s">
        <v>39</v>
      </c>
    </row>
    <row r="3027" spans="1:28" x14ac:dyDescent="0.3">
      <c r="A3027" s="1" t="s">
        <v>8392</v>
      </c>
      <c r="B3027" s="1" t="s">
        <v>8393</v>
      </c>
      <c r="C3027" s="1" t="s">
        <v>1247</v>
      </c>
      <c r="D3027" s="1" t="s">
        <v>8226</v>
      </c>
      <c r="E3027">
        <v>4</v>
      </c>
      <c r="F3027">
        <v>98</v>
      </c>
      <c r="G3027" s="1" t="s">
        <v>32</v>
      </c>
      <c r="H3027" s="2">
        <v>45888</v>
      </c>
      <c r="I3027" s="1" t="s">
        <v>1247</v>
      </c>
      <c r="J3027" s="1" t="s">
        <v>598</v>
      </c>
      <c r="K3027" s="1" t="s">
        <v>8226</v>
      </c>
      <c r="L3027" s="2">
        <v>45869</v>
      </c>
      <c r="M3027">
        <v>5</v>
      </c>
      <c r="N3027">
        <v>5</v>
      </c>
      <c r="O3027">
        <v>0</v>
      </c>
      <c r="P3027">
        <v>641.25</v>
      </c>
      <c r="Q3027" s="1" t="s">
        <v>1247</v>
      </c>
      <c r="R3027" s="1" t="s">
        <v>1247</v>
      </c>
      <c r="S3027" s="1" t="s">
        <v>1249</v>
      </c>
      <c r="T3027" s="1" t="s">
        <v>35</v>
      </c>
      <c r="U3027" s="1" t="s">
        <v>83</v>
      </c>
      <c r="V3027">
        <v>675</v>
      </c>
      <c r="W3027" s="1" t="s">
        <v>600</v>
      </c>
      <c r="X3027" s="1" t="s">
        <v>38</v>
      </c>
      <c r="Y3027" s="2">
        <v>43141</v>
      </c>
      <c r="Z3027">
        <v>7.9</v>
      </c>
      <c r="AA3027" s="1" t="s">
        <v>39</v>
      </c>
    </row>
    <row r="3028" spans="1:28" x14ac:dyDescent="0.3">
      <c r="A3028" s="1" t="s">
        <v>8394</v>
      </c>
      <c r="B3028" s="1" t="s">
        <v>8395</v>
      </c>
      <c r="C3028" s="1" t="s">
        <v>413</v>
      </c>
      <c r="D3028" s="1" t="s">
        <v>8396</v>
      </c>
      <c r="E3028">
        <v>5</v>
      </c>
      <c r="F3028">
        <v>64</v>
      </c>
      <c r="G3028" s="1" t="s">
        <v>32</v>
      </c>
      <c r="H3028" s="2">
        <v>45980</v>
      </c>
      <c r="I3028" s="1" t="s">
        <v>413</v>
      </c>
      <c r="J3028" s="1" t="s">
        <v>105</v>
      </c>
      <c r="K3028" s="1" t="s">
        <v>8396</v>
      </c>
      <c r="L3028" s="2">
        <v>45968</v>
      </c>
      <c r="M3028">
        <v>6</v>
      </c>
      <c r="N3028">
        <v>40</v>
      </c>
      <c r="O3028">
        <v>0</v>
      </c>
      <c r="P3028">
        <v>274.8</v>
      </c>
      <c r="Q3028" s="1" t="s">
        <v>413</v>
      </c>
      <c r="R3028" s="1" t="s">
        <v>413</v>
      </c>
      <c r="S3028" s="1" t="s">
        <v>415</v>
      </c>
      <c r="T3028" s="1" t="s">
        <v>107</v>
      </c>
      <c r="U3028" s="1" t="s">
        <v>416</v>
      </c>
      <c r="V3028">
        <v>458</v>
      </c>
      <c r="W3028" s="1" t="s">
        <v>109</v>
      </c>
      <c r="X3028" s="1" t="s">
        <v>110</v>
      </c>
      <c r="Y3028" s="2">
        <v>44203</v>
      </c>
      <c r="Z3028">
        <v>5</v>
      </c>
      <c r="AA3028" s="1" t="s">
        <v>39</v>
      </c>
    </row>
    <row r="3029" spans="1:28" x14ac:dyDescent="0.3">
      <c r="A3029" s="1" t="s">
        <v>8397</v>
      </c>
      <c r="B3029" s="1" t="s">
        <v>8398</v>
      </c>
      <c r="C3029" s="1" t="s">
        <v>492</v>
      </c>
      <c r="D3029" s="1" t="s">
        <v>4553</v>
      </c>
      <c r="E3029">
        <v>3</v>
      </c>
      <c r="F3029">
        <v>128</v>
      </c>
      <c r="G3029" s="1" t="s">
        <v>44</v>
      </c>
      <c r="H3029" s="2">
        <v>45843</v>
      </c>
      <c r="I3029" s="1" t="s">
        <v>492</v>
      </c>
      <c r="J3029" s="1" t="s">
        <v>45</v>
      </c>
      <c r="K3029" s="1" t="s">
        <v>4553</v>
      </c>
      <c r="L3029" s="2">
        <v>45835</v>
      </c>
      <c r="M3029">
        <v>5</v>
      </c>
      <c r="N3029">
        <v>5</v>
      </c>
      <c r="O3029">
        <v>0</v>
      </c>
      <c r="P3029">
        <v>1257.8</v>
      </c>
      <c r="Q3029" s="1" t="s">
        <v>492</v>
      </c>
      <c r="R3029" s="1" t="s">
        <v>492</v>
      </c>
      <c r="S3029" s="1" t="s">
        <v>494</v>
      </c>
      <c r="T3029" s="1" t="s">
        <v>56</v>
      </c>
      <c r="U3029" s="1" t="s">
        <v>117</v>
      </c>
      <c r="V3029">
        <v>1324</v>
      </c>
      <c r="W3029" s="1" t="s">
        <v>47</v>
      </c>
      <c r="X3029" s="1" t="s">
        <v>48</v>
      </c>
      <c r="Y3029" s="2">
        <v>44112</v>
      </c>
      <c r="Z3029">
        <v>5.2</v>
      </c>
      <c r="AA3029" s="1" t="s">
        <v>39</v>
      </c>
    </row>
    <row r="3030" spans="1:28" x14ac:dyDescent="0.3">
      <c r="A3030" s="1" t="s">
        <v>8399</v>
      </c>
      <c r="B3030" s="1" t="s">
        <v>8400</v>
      </c>
      <c r="C3030" s="1" t="s">
        <v>347</v>
      </c>
      <c r="D3030" s="1" t="s">
        <v>8401</v>
      </c>
      <c r="E3030">
        <v>3</v>
      </c>
      <c r="F3030">
        <v>122</v>
      </c>
      <c r="G3030" s="1" t="s">
        <v>32</v>
      </c>
      <c r="H3030" s="2">
        <v>45734</v>
      </c>
      <c r="I3030" s="1" t="s">
        <v>347</v>
      </c>
      <c r="J3030" s="1" t="s">
        <v>115</v>
      </c>
      <c r="K3030" s="1" t="s">
        <v>8401</v>
      </c>
      <c r="L3030" s="2">
        <v>45721</v>
      </c>
      <c r="M3030">
        <v>4</v>
      </c>
      <c r="N3030">
        <v>30</v>
      </c>
      <c r="O3030">
        <v>0</v>
      </c>
      <c r="P3030">
        <v>638.4</v>
      </c>
      <c r="Q3030" s="1" t="s">
        <v>347</v>
      </c>
      <c r="R3030" s="1" t="s">
        <v>347</v>
      </c>
      <c r="S3030" s="1" t="s">
        <v>349</v>
      </c>
      <c r="T3030" s="1" t="s">
        <v>107</v>
      </c>
      <c r="U3030" s="1" t="s">
        <v>108</v>
      </c>
      <c r="V3030">
        <v>912</v>
      </c>
      <c r="W3030" s="1" t="s">
        <v>118</v>
      </c>
      <c r="X3030" s="1" t="s">
        <v>59</v>
      </c>
      <c r="Y3030" s="2">
        <v>43824</v>
      </c>
      <c r="Z3030">
        <v>6</v>
      </c>
      <c r="AA3030" s="1" t="s">
        <v>39</v>
      </c>
    </row>
    <row r="3031" spans="1:28" x14ac:dyDescent="0.3">
      <c r="A3031" s="1" t="s">
        <v>8402</v>
      </c>
      <c r="B3031" s="1" t="s">
        <v>8403</v>
      </c>
      <c r="C3031" s="1" t="s">
        <v>1329</v>
      </c>
      <c r="D3031" s="1" t="s">
        <v>3993</v>
      </c>
      <c r="E3031">
        <v>3</v>
      </c>
      <c r="F3031">
        <v>171</v>
      </c>
      <c r="G3031" s="1" t="s">
        <v>44</v>
      </c>
      <c r="H3031" s="2">
        <v>45823</v>
      </c>
      <c r="I3031" s="1" t="s">
        <v>1329</v>
      </c>
      <c r="J3031" s="1" t="s">
        <v>33</v>
      </c>
      <c r="K3031" s="1" t="s">
        <v>3993</v>
      </c>
      <c r="L3031" s="2">
        <v>45800</v>
      </c>
      <c r="M3031">
        <v>18</v>
      </c>
      <c r="N3031">
        <v>0</v>
      </c>
      <c r="O3031">
        <v>0</v>
      </c>
      <c r="P3031">
        <v>1515</v>
      </c>
      <c r="Q3031" s="1" t="s">
        <v>1329</v>
      </c>
      <c r="R3031" s="1" t="s">
        <v>1329</v>
      </c>
      <c r="S3031" s="1" t="s">
        <v>1331</v>
      </c>
      <c r="T3031" s="1" t="s">
        <v>56</v>
      </c>
      <c r="U3031" s="1" t="s">
        <v>39</v>
      </c>
      <c r="V3031">
        <v>1515</v>
      </c>
      <c r="W3031" s="1" t="s">
        <v>37</v>
      </c>
      <c r="X3031" s="1" t="s">
        <v>38</v>
      </c>
      <c r="Y3031" s="2">
        <v>43032</v>
      </c>
      <c r="Z3031">
        <v>8.1999999999999993</v>
      </c>
      <c r="AA3031" s="1" t="s">
        <v>39</v>
      </c>
    </row>
    <row r="3032" spans="1:28" x14ac:dyDescent="0.3">
      <c r="A3032" s="1" t="s">
        <v>8404</v>
      </c>
      <c r="B3032" s="1" t="s">
        <v>8405</v>
      </c>
      <c r="C3032" s="1" t="s">
        <v>558</v>
      </c>
      <c r="D3032" s="1" t="s">
        <v>8406</v>
      </c>
      <c r="E3032">
        <v>5</v>
      </c>
      <c r="F3032">
        <v>72</v>
      </c>
      <c r="G3032" s="1" t="s">
        <v>44</v>
      </c>
      <c r="H3032" s="2">
        <v>45795</v>
      </c>
      <c r="I3032" s="1" t="s">
        <v>558</v>
      </c>
      <c r="J3032" s="1" t="s">
        <v>33</v>
      </c>
      <c r="K3032" s="1" t="s">
        <v>8406</v>
      </c>
      <c r="L3032" s="2">
        <v>45783</v>
      </c>
      <c r="M3032">
        <v>5</v>
      </c>
      <c r="N3032">
        <v>10</v>
      </c>
      <c r="O3032">
        <v>0</v>
      </c>
      <c r="P3032">
        <v>96.3</v>
      </c>
      <c r="Q3032" s="1" t="s">
        <v>558</v>
      </c>
      <c r="R3032" s="1" t="s">
        <v>558</v>
      </c>
      <c r="S3032" s="1" t="s">
        <v>560</v>
      </c>
      <c r="T3032" s="1" t="s">
        <v>134</v>
      </c>
      <c r="U3032" s="1" t="s">
        <v>144</v>
      </c>
      <c r="V3032">
        <v>107</v>
      </c>
      <c r="W3032" s="1" t="s">
        <v>37</v>
      </c>
      <c r="X3032" s="1" t="s">
        <v>38</v>
      </c>
      <c r="Y3032" s="2">
        <v>43032</v>
      </c>
      <c r="Z3032">
        <v>8.1999999999999993</v>
      </c>
      <c r="AA3032" s="1" t="s">
        <v>154</v>
      </c>
      <c r="AB3032">
        <v>1</v>
      </c>
    </row>
    <row r="3033" spans="1:28" x14ac:dyDescent="0.3">
      <c r="A3033" s="1" t="s">
        <v>8407</v>
      </c>
      <c r="B3033" s="1" t="s">
        <v>8408</v>
      </c>
      <c r="C3033" s="1" t="s">
        <v>2366</v>
      </c>
      <c r="D3033" s="1" t="s">
        <v>8409</v>
      </c>
      <c r="E3033">
        <v>3</v>
      </c>
      <c r="F3033">
        <v>93</v>
      </c>
      <c r="G3033" s="1" t="s">
        <v>44</v>
      </c>
      <c r="H3033" s="2">
        <v>45924</v>
      </c>
      <c r="I3033" s="1" t="s">
        <v>2366</v>
      </c>
      <c r="J3033" s="1" t="s">
        <v>73</v>
      </c>
      <c r="K3033" s="1" t="s">
        <v>8409</v>
      </c>
      <c r="L3033" s="2">
        <v>45904</v>
      </c>
      <c r="M3033">
        <v>8</v>
      </c>
      <c r="N3033">
        <v>20</v>
      </c>
      <c r="O3033">
        <v>0</v>
      </c>
      <c r="P3033">
        <v>435.2</v>
      </c>
      <c r="Q3033" s="1" t="s">
        <v>2366</v>
      </c>
      <c r="R3033" s="1" t="s">
        <v>2366</v>
      </c>
      <c r="S3033" s="1" t="s">
        <v>2368</v>
      </c>
      <c r="T3033" s="1" t="s">
        <v>107</v>
      </c>
      <c r="U3033" s="1" t="s">
        <v>416</v>
      </c>
      <c r="V3033">
        <v>544</v>
      </c>
      <c r="W3033" s="1" t="s">
        <v>77</v>
      </c>
      <c r="X3033" s="1" t="s">
        <v>38</v>
      </c>
      <c r="Y3033" s="2">
        <v>44193</v>
      </c>
      <c r="Z3033">
        <v>5</v>
      </c>
      <c r="AA3033" s="1" t="s">
        <v>39</v>
      </c>
    </row>
    <row r="3034" spans="1:28" x14ac:dyDescent="0.3">
      <c r="A3034" s="1" t="s">
        <v>8410</v>
      </c>
      <c r="B3034" s="1" t="s">
        <v>8411</v>
      </c>
      <c r="C3034" s="1" t="s">
        <v>2048</v>
      </c>
      <c r="D3034" s="1" t="s">
        <v>4778</v>
      </c>
      <c r="E3034">
        <v>5</v>
      </c>
      <c r="F3034">
        <v>37</v>
      </c>
      <c r="G3034" s="1" t="s">
        <v>44</v>
      </c>
      <c r="H3034" s="2">
        <v>45695</v>
      </c>
      <c r="I3034" s="1" t="s">
        <v>2048</v>
      </c>
      <c r="J3034" s="1" t="s">
        <v>592</v>
      </c>
      <c r="K3034" s="1" t="s">
        <v>4778</v>
      </c>
      <c r="L3034" s="2">
        <v>45686</v>
      </c>
      <c r="M3034">
        <v>3</v>
      </c>
      <c r="N3034">
        <v>10</v>
      </c>
      <c r="O3034">
        <v>0</v>
      </c>
      <c r="P3034">
        <v>81.900000000000006</v>
      </c>
      <c r="Q3034" s="1" t="s">
        <v>2048</v>
      </c>
      <c r="R3034" s="1" t="s">
        <v>2048</v>
      </c>
      <c r="S3034" s="1" t="s">
        <v>2050</v>
      </c>
      <c r="T3034" s="1" t="s">
        <v>134</v>
      </c>
      <c r="U3034" s="1" t="s">
        <v>366</v>
      </c>
      <c r="V3034">
        <v>91</v>
      </c>
      <c r="W3034" s="1" t="s">
        <v>593</v>
      </c>
      <c r="X3034" s="1" t="s">
        <v>127</v>
      </c>
      <c r="Y3034" s="2">
        <v>44133</v>
      </c>
      <c r="Z3034">
        <v>5.2</v>
      </c>
      <c r="AA3034" s="1" t="s">
        <v>39</v>
      </c>
    </row>
    <row r="3035" spans="1:28" x14ac:dyDescent="0.3">
      <c r="A3035" s="1" t="s">
        <v>8412</v>
      </c>
      <c r="B3035" s="1" t="s">
        <v>8413</v>
      </c>
      <c r="C3035" s="1" t="s">
        <v>1275</v>
      </c>
      <c r="D3035" s="1" t="s">
        <v>6147</v>
      </c>
      <c r="E3035">
        <v>5</v>
      </c>
      <c r="F3035">
        <v>42</v>
      </c>
      <c r="G3035" s="1" t="s">
        <v>44</v>
      </c>
      <c r="H3035" s="2">
        <v>46023</v>
      </c>
      <c r="I3035" s="1" t="s">
        <v>1275</v>
      </c>
      <c r="J3035" s="1" t="s">
        <v>513</v>
      </c>
      <c r="K3035" s="1" t="s">
        <v>6147</v>
      </c>
      <c r="L3035" s="2">
        <v>46010</v>
      </c>
      <c r="M3035">
        <v>5</v>
      </c>
      <c r="N3035">
        <v>0</v>
      </c>
      <c r="O3035">
        <v>0</v>
      </c>
      <c r="P3035">
        <v>836</v>
      </c>
      <c r="Q3035" s="1" t="s">
        <v>1275</v>
      </c>
      <c r="R3035" s="1" t="s">
        <v>1275</v>
      </c>
      <c r="S3035" s="1" t="s">
        <v>1277</v>
      </c>
      <c r="T3035" s="1" t="s">
        <v>90</v>
      </c>
      <c r="U3035" s="1" t="s">
        <v>300</v>
      </c>
      <c r="V3035">
        <v>836</v>
      </c>
      <c r="W3035" s="1" t="s">
        <v>514</v>
      </c>
      <c r="X3035" s="1" t="s">
        <v>59</v>
      </c>
      <c r="Y3035" s="2">
        <v>44396</v>
      </c>
      <c r="Z3035">
        <v>4.5</v>
      </c>
      <c r="AA3035" s="1" t="s">
        <v>39</v>
      </c>
    </row>
    <row r="3036" spans="1:28" x14ac:dyDescent="0.3">
      <c r="A3036" s="1" t="s">
        <v>8414</v>
      </c>
      <c r="B3036" s="1" t="s">
        <v>8415</v>
      </c>
      <c r="C3036" s="1" t="s">
        <v>705</v>
      </c>
      <c r="D3036" s="1" t="s">
        <v>3279</v>
      </c>
      <c r="E3036">
        <v>4</v>
      </c>
      <c r="G3036" s="1" t="s">
        <v>44</v>
      </c>
      <c r="H3036" s="2">
        <v>45759</v>
      </c>
      <c r="I3036" s="1" t="s">
        <v>705</v>
      </c>
      <c r="J3036" s="1" t="s">
        <v>150</v>
      </c>
      <c r="K3036" s="1" t="s">
        <v>3279</v>
      </c>
      <c r="L3036" s="2">
        <v>45744</v>
      </c>
      <c r="M3036">
        <v>7</v>
      </c>
      <c r="N3036">
        <v>30</v>
      </c>
      <c r="O3036">
        <v>0</v>
      </c>
      <c r="P3036">
        <v>389.2</v>
      </c>
      <c r="Q3036" s="1" t="s">
        <v>705</v>
      </c>
      <c r="R3036" s="1" t="s">
        <v>705</v>
      </c>
      <c r="S3036" s="1" t="s">
        <v>706</v>
      </c>
      <c r="T3036" s="1" t="s">
        <v>90</v>
      </c>
      <c r="U3036" s="1" t="s">
        <v>266</v>
      </c>
      <c r="V3036">
        <v>556</v>
      </c>
      <c r="W3036" s="1" t="s">
        <v>153</v>
      </c>
      <c r="X3036" s="1" t="s">
        <v>38</v>
      </c>
      <c r="Y3036" s="2">
        <v>45173</v>
      </c>
      <c r="Z3036">
        <v>2.2999999999999998</v>
      </c>
      <c r="AA3036" s="1" t="s">
        <v>39</v>
      </c>
    </row>
    <row r="3037" spans="1:28" x14ac:dyDescent="0.3">
      <c r="A3037" s="1" t="s">
        <v>8416</v>
      </c>
      <c r="B3037" s="1" t="s">
        <v>8417</v>
      </c>
      <c r="C3037" s="1" t="s">
        <v>1336</v>
      </c>
      <c r="D3037" s="1" t="s">
        <v>4898</v>
      </c>
      <c r="E3037">
        <v>5</v>
      </c>
      <c r="F3037">
        <v>30</v>
      </c>
      <c r="G3037" s="1" t="s">
        <v>44</v>
      </c>
      <c r="H3037" s="2">
        <v>45702</v>
      </c>
      <c r="I3037" s="1" t="s">
        <v>1336</v>
      </c>
      <c r="J3037" s="1" t="s">
        <v>150</v>
      </c>
      <c r="K3037" s="1" t="s">
        <v>4898</v>
      </c>
      <c r="L3037" s="2">
        <v>45693</v>
      </c>
      <c r="M3037">
        <v>4</v>
      </c>
      <c r="N3037">
        <v>30</v>
      </c>
      <c r="O3037">
        <v>0</v>
      </c>
      <c r="P3037">
        <v>164.5</v>
      </c>
      <c r="Q3037" s="1" t="s">
        <v>1336</v>
      </c>
      <c r="R3037" s="1" t="s">
        <v>1336</v>
      </c>
      <c r="S3037" s="1" t="s">
        <v>1338</v>
      </c>
      <c r="T3037" s="1" t="s">
        <v>134</v>
      </c>
      <c r="U3037" s="1" t="s">
        <v>135</v>
      </c>
      <c r="V3037">
        <v>235</v>
      </c>
      <c r="W3037" s="1" t="s">
        <v>153</v>
      </c>
      <c r="X3037" s="1" t="s">
        <v>38</v>
      </c>
      <c r="Y3037" s="2">
        <v>45173</v>
      </c>
      <c r="Z3037">
        <v>2.2999999999999998</v>
      </c>
      <c r="AA3037" s="1" t="s">
        <v>39</v>
      </c>
    </row>
    <row r="3038" spans="1:28" x14ac:dyDescent="0.3">
      <c r="A3038" s="1" t="s">
        <v>8418</v>
      </c>
      <c r="B3038" s="1" t="s">
        <v>8419</v>
      </c>
      <c r="C3038" s="1" t="s">
        <v>984</v>
      </c>
      <c r="D3038" s="1" t="s">
        <v>8420</v>
      </c>
      <c r="E3038">
        <v>2</v>
      </c>
      <c r="F3038">
        <v>128</v>
      </c>
      <c r="G3038" s="1" t="s">
        <v>44</v>
      </c>
      <c r="H3038" s="2">
        <v>45884</v>
      </c>
      <c r="I3038" s="1" t="s">
        <v>984</v>
      </c>
      <c r="J3038" s="1" t="s">
        <v>519</v>
      </c>
      <c r="K3038" s="1" t="s">
        <v>8420</v>
      </c>
      <c r="L3038" s="2">
        <v>45866</v>
      </c>
      <c r="M3038">
        <v>5</v>
      </c>
      <c r="N3038">
        <v>20</v>
      </c>
      <c r="O3038">
        <v>0</v>
      </c>
      <c r="P3038">
        <v>6852</v>
      </c>
      <c r="Q3038" s="1" t="s">
        <v>984</v>
      </c>
      <c r="R3038" s="1" t="s">
        <v>984</v>
      </c>
      <c r="S3038" s="1" t="s">
        <v>986</v>
      </c>
      <c r="T3038" s="1" t="s">
        <v>107</v>
      </c>
      <c r="U3038" s="1" t="s">
        <v>125</v>
      </c>
      <c r="V3038">
        <v>8565</v>
      </c>
      <c r="W3038" s="1" t="s">
        <v>521</v>
      </c>
      <c r="X3038" s="1" t="s">
        <v>137</v>
      </c>
      <c r="Y3038" s="2">
        <v>43649</v>
      </c>
      <c r="Z3038">
        <v>6.5</v>
      </c>
      <c r="AA3038" s="1" t="s">
        <v>68</v>
      </c>
      <c r="AB3038">
        <v>1</v>
      </c>
    </row>
    <row r="3039" spans="1:28" x14ac:dyDescent="0.3">
      <c r="A3039" s="1" t="s">
        <v>8421</v>
      </c>
      <c r="B3039" s="1" t="s">
        <v>8422</v>
      </c>
      <c r="C3039" s="1" t="s">
        <v>1123</v>
      </c>
      <c r="D3039" s="1" t="s">
        <v>8423</v>
      </c>
      <c r="E3039">
        <v>3</v>
      </c>
      <c r="F3039">
        <v>65</v>
      </c>
      <c r="G3039" s="1" t="s">
        <v>32</v>
      </c>
      <c r="H3039" s="2">
        <v>45708</v>
      </c>
      <c r="I3039" s="1" t="s">
        <v>1123</v>
      </c>
      <c r="J3039" s="1" t="s">
        <v>221</v>
      </c>
      <c r="K3039" s="1" t="s">
        <v>8423</v>
      </c>
      <c r="L3039" s="2">
        <v>45698</v>
      </c>
      <c r="M3039">
        <v>4</v>
      </c>
      <c r="N3039">
        <v>15</v>
      </c>
      <c r="O3039">
        <v>0</v>
      </c>
      <c r="P3039">
        <v>1584.4</v>
      </c>
      <c r="Q3039" s="1" t="s">
        <v>1123</v>
      </c>
      <c r="R3039" s="1" t="s">
        <v>1123</v>
      </c>
      <c r="S3039" s="1" t="s">
        <v>1125</v>
      </c>
      <c r="T3039" s="1" t="s">
        <v>75</v>
      </c>
      <c r="U3039" s="1" t="s">
        <v>237</v>
      </c>
      <c r="V3039">
        <v>1864</v>
      </c>
      <c r="W3039" s="1" t="s">
        <v>224</v>
      </c>
      <c r="X3039" s="1" t="s">
        <v>137</v>
      </c>
      <c r="Y3039" s="2">
        <v>44532</v>
      </c>
      <c r="Z3039">
        <v>4.0999999999999996</v>
      </c>
      <c r="AA3039" s="1" t="s">
        <v>39</v>
      </c>
    </row>
    <row r="3040" spans="1:28" x14ac:dyDescent="0.3">
      <c r="A3040" s="1" t="s">
        <v>8424</v>
      </c>
      <c r="B3040" s="1" t="s">
        <v>8425</v>
      </c>
      <c r="C3040" s="1" t="s">
        <v>262</v>
      </c>
      <c r="D3040" s="1" t="s">
        <v>1850</v>
      </c>
      <c r="E3040">
        <v>5</v>
      </c>
      <c r="F3040">
        <v>43</v>
      </c>
      <c r="G3040" s="1" t="s">
        <v>44</v>
      </c>
      <c r="H3040" s="2">
        <v>46003</v>
      </c>
      <c r="I3040" s="1" t="s">
        <v>262</v>
      </c>
      <c r="J3040" s="1" t="s">
        <v>549</v>
      </c>
      <c r="K3040" s="1" t="s">
        <v>1850</v>
      </c>
      <c r="L3040" s="2">
        <v>45987</v>
      </c>
      <c r="M3040">
        <v>7</v>
      </c>
      <c r="N3040">
        <v>0</v>
      </c>
      <c r="O3040">
        <v>0</v>
      </c>
      <c r="P3040">
        <v>631</v>
      </c>
      <c r="Q3040" s="1" t="s">
        <v>262</v>
      </c>
      <c r="R3040" s="1" t="s">
        <v>262</v>
      </c>
      <c r="S3040" s="1" t="s">
        <v>265</v>
      </c>
      <c r="T3040" s="1" t="s">
        <v>90</v>
      </c>
      <c r="U3040" s="1" t="s">
        <v>266</v>
      </c>
      <c r="V3040">
        <v>631</v>
      </c>
      <c r="W3040" s="1" t="s">
        <v>550</v>
      </c>
      <c r="X3040" s="1" t="s">
        <v>38</v>
      </c>
      <c r="Y3040" s="2">
        <v>45530</v>
      </c>
      <c r="Z3040">
        <v>1.3</v>
      </c>
      <c r="AA3040" s="1" t="s">
        <v>39</v>
      </c>
    </row>
    <row r="3041" spans="1:28" x14ac:dyDescent="0.3">
      <c r="A3041" s="1" t="s">
        <v>8426</v>
      </c>
      <c r="B3041" s="1" t="s">
        <v>8427</v>
      </c>
      <c r="C3041" s="1" t="s">
        <v>1255</v>
      </c>
      <c r="D3041" s="1" t="s">
        <v>7693</v>
      </c>
      <c r="E3041">
        <v>5</v>
      </c>
      <c r="F3041">
        <v>112</v>
      </c>
      <c r="G3041" s="1" t="s">
        <v>44</v>
      </c>
      <c r="H3041" s="2">
        <v>45951</v>
      </c>
      <c r="I3041" s="1" t="s">
        <v>1255</v>
      </c>
      <c r="J3041" s="1" t="s">
        <v>513</v>
      </c>
      <c r="K3041" s="1" t="s">
        <v>7693</v>
      </c>
      <c r="L3041" s="2">
        <v>45932</v>
      </c>
      <c r="M3041">
        <v>8</v>
      </c>
      <c r="N3041">
        <v>10</v>
      </c>
      <c r="O3041">
        <v>0</v>
      </c>
      <c r="P3041">
        <v>3522.6</v>
      </c>
      <c r="Q3041" s="1" t="s">
        <v>1255</v>
      </c>
      <c r="R3041" s="1" t="s">
        <v>1255</v>
      </c>
      <c r="S3041" s="1" t="s">
        <v>1257</v>
      </c>
      <c r="T3041" s="1" t="s">
        <v>107</v>
      </c>
      <c r="U3041" s="1" t="s">
        <v>152</v>
      </c>
      <c r="V3041">
        <v>3914</v>
      </c>
      <c r="W3041" s="1" t="s">
        <v>514</v>
      </c>
      <c r="X3041" s="1" t="s">
        <v>59</v>
      </c>
      <c r="Y3041" s="2">
        <v>44396</v>
      </c>
      <c r="Z3041">
        <v>4.5</v>
      </c>
      <c r="AA3041" s="1" t="s">
        <v>39</v>
      </c>
    </row>
    <row r="3042" spans="1:28" x14ac:dyDescent="0.3">
      <c r="A3042" s="1" t="s">
        <v>8428</v>
      </c>
      <c r="B3042" s="1" t="s">
        <v>8429</v>
      </c>
      <c r="C3042" s="1" t="s">
        <v>728</v>
      </c>
      <c r="D3042" s="1" t="s">
        <v>2292</v>
      </c>
      <c r="E3042">
        <v>5</v>
      </c>
      <c r="F3042">
        <v>66</v>
      </c>
      <c r="G3042" s="1" t="s">
        <v>44</v>
      </c>
      <c r="H3042" s="2">
        <v>45944</v>
      </c>
      <c r="I3042" s="1" t="s">
        <v>728</v>
      </c>
      <c r="J3042" s="1" t="s">
        <v>318</v>
      </c>
      <c r="K3042" s="1" t="s">
        <v>2292</v>
      </c>
      <c r="L3042" s="2">
        <v>45924</v>
      </c>
      <c r="M3042">
        <v>8</v>
      </c>
      <c r="N3042">
        <v>15</v>
      </c>
      <c r="O3042">
        <v>0</v>
      </c>
      <c r="P3042">
        <v>1201.05</v>
      </c>
      <c r="Q3042" s="1" t="s">
        <v>728</v>
      </c>
      <c r="R3042" s="1" t="s">
        <v>728</v>
      </c>
      <c r="S3042" s="1" t="s">
        <v>730</v>
      </c>
      <c r="T3042" s="1" t="s">
        <v>134</v>
      </c>
      <c r="U3042" s="1" t="s">
        <v>366</v>
      </c>
      <c r="V3042">
        <v>1413</v>
      </c>
      <c r="W3042" s="1" t="s">
        <v>319</v>
      </c>
      <c r="X3042" s="1" t="s">
        <v>48</v>
      </c>
      <c r="Y3042" s="2">
        <v>45758</v>
      </c>
      <c r="Z3042">
        <v>0.7</v>
      </c>
      <c r="AA3042" s="1" t="s">
        <v>39</v>
      </c>
    </row>
    <row r="3043" spans="1:28" x14ac:dyDescent="0.3">
      <c r="A3043" s="1" t="s">
        <v>8430</v>
      </c>
      <c r="B3043" s="1" t="s">
        <v>8431</v>
      </c>
      <c r="C3043" s="1" t="s">
        <v>709</v>
      </c>
      <c r="D3043" s="1" t="s">
        <v>4259</v>
      </c>
      <c r="E3043">
        <v>4</v>
      </c>
      <c r="G3043" s="1" t="s">
        <v>32</v>
      </c>
      <c r="H3043" s="2">
        <v>45698</v>
      </c>
      <c r="I3043" s="1" t="s">
        <v>709</v>
      </c>
      <c r="J3043" s="1" t="s">
        <v>150</v>
      </c>
      <c r="K3043" s="1" t="s">
        <v>4259</v>
      </c>
      <c r="L3043" s="2">
        <v>45679</v>
      </c>
      <c r="M3043">
        <v>13</v>
      </c>
      <c r="N3043">
        <v>30</v>
      </c>
      <c r="O3043">
        <v>0</v>
      </c>
      <c r="P3043">
        <v>2799.3</v>
      </c>
      <c r="Q3043" s="1" t="s">
        <v>709</v>
      </c>
      <c r="R3043" s="1" t="s">
        <v>709</v>
      </c>
      <c r="S3043" s="1" t="s">
        <v>711</v>
      </c>
      <c r="T3043" s="1" t="s">
        <v>75</v>
      </c>
      <c r="U3043" s="1" t="s">
        <v>76</v>
      </c>
      <c r="V3043">
        <v>3999</v>
      </c>
      <c r="W3043" s="1" t="s">
        <v>153</v>
      </c>
      <c r="X3043" s="1" t="s">
        <v>38</v>
      </c>
      <c r="Y3043" s="2">
        <v>45173</v>
      </c>
      <c r="Z3043">
        <v>2.2999999999999998</v>
      </c>
      <c r="AA3043" s="1" t="s">
        <v>84</v>
      </c>
      <c r="AB3043">
        <v>1</v>
      </c>
    </row>
    <row r="3044" spans="1:28" x14ac:dyDescent="0.3">
      <c r="A3044" s="1" t="s">
        <v>8432</v>
      </c>
      <c r="B3044" s="1" t="s">
        <v>8433</v>
      </c>
      <c r="C3044" s="1" t="s">
        <v>1912</v>
      </c>
      <c r="D3044" s="1" t="s">
        <v>364</v>
      </c>
      <c r="E3044">
        <v>5</v>
      </c>
      <c r="F3044">
        <v>132</v>
      </c>
      <c r="G3044" s="1" t="s">
        <v>44</v>
      </c>
      <c r="H3044" s="2">
        <v>45905</v>
      </c>
      <c r="I3044" s="1" t="s">
        <v>1912</v>
      </c>
      <c r="J3044" s="1" t="s">
        <v>54</v>
      </c>
      <c r="K3044" s="1" t="s">
        <v>364</v>
      </c>
      <c r="L3044" s="2">
        <v>45901</v>
      </c>
      <c r="M3044">
        <v>3</v>
      </c>
      <c r="N3044">
        <v>0</v>
      </c>
      <c r="O3044">
        <v>0</v>
      </c>
      <c r="P3044">
        <v>298</v>
      </c>
      <c r="Q3044" s="1" t="s">
        <v>1912</v>
      </c>
      <c r="R3044" s="1" t="s">
        <v>1912</v>
      </c>
      <c r="S3044" s="1" t="s">
        <v>1914</v>
      </c>
      <c r="T3044" s="1" t="s">
        <v>56</v>
      </c>
      <c r="U3044" s="1" t="s">
        <v>57</v>
      </c>
      <c r="V3044">
        <v>298</v>
      </c>
      <c r="W3044" s="1" t="s">
        <v>58</v>
      </c>
      <c r="X3044" s="1" t="s">
        <v>59</v>
      </c>
      <c r="Y3044" s="2">
        <v>44128</v>
      </c>
      <c r="Z3044">
        <v>5.2</v>
      </c>
      <c r="AA3044" s="1" t="s">
        <v>39</v>
      </c>
    </row>
    <row r="3045" spans="1:28" x14ac:dyDescent="0.3">
      <c r="A3045" s="1" t="s">
        <v>8434</v>
      </c>
      <c r="B3045" s="1" t="s">
        <v>8435</v>
      </c>
      <c r="C3045" s="1" t="s">
        <v>1713</v>
      </c>
      <c r="D3045" s="1" t="s">
        <v>5388</v>
      </c>
      <c r="E3045">
        <v>3</v>
      </c>
      <c r="F3045">
        <v>54</v>
      </c>
      <c r="G3045" s="1" t="s">
        <v>32</v>
      </c>
      <c r="H3045" s="2">
        <v>45871</v>
      </c>
      <c r="I3045" s="1" t="s">
        <v>1713</v>
      </c>
      <c r="J3045" s="1" t="s">
        <v>513</v>
      </c>
      <c r="K3045" s="1" t="s">
        <v>5388</v>
      </c>
      <c r="L3045" s="2">
        <v>45857</v>
      </c>
      <c r="M3045">
        <v>4</v>
      </c>
      <c r="N3045">
        <v>5</v>
      </c>
      <c r="O3045">
        <v>0</v>
      </c>
      <c r="P3045">
        <v>225.15</v>
      </c>
      <c r="Q3045" s="1" t="s">
        <v>1713</v>
      </c>
      <c r="R3045" s="1" t="s">
        <v>1713</v>
      </c>
      <c r="S3045" s="1" t="s">
        <v>1715</v>
      </c>
      <c r="T3045" s="1" t="s">
        <v>56</v>
      </c>
      <c r="U3045" s="1" t="s">
        <v>66</v>
      </c>
      <c r="V3045">
        <v>237</v>
      </c>
      <c r="W3045" s="1" t="s">
        <v>514</v>
      </c>
      <c r="X3045" s="1" t="s">
        <v>59</v>
      </c>
      <c r="Y3045" s="2">
        <v>44396</v>
      </c>
      <c r="Z3045">
        <v>4.5</v>
      </c>
      <c r="AA3045" s="1" t="s">
        <v>39</v>
      </c>
    </row>
    <row r="3046" spans="1:28" x14ac:dyDescent="0.3">
      <c r="A3046" s="1" t="s">
        <v>8436</v>
      </c>
      <c r="B3046" s="1" t="s">
        <v>8437</v>
      </c>
      <c r="C3046" s="1" t="s">
        <v>347</v>
      </c>
      <c r="D3046" s="1" t="s">
        <v>7204</v>
      </c>
      <c r="E3046">
        <v>3</v>
      </c>
      <c r="F3046">
        <v>49</v>
      </c>
      <c r="G3046" s="1" t="s">
        <v>44</v>
      </c>
      <c r="H3046" s="2">
        <v>46021</v>
      </c>
      <c r="I3046" s="1" t="s">
        <v>347</v>
      </c>
      <c r="J3046" s="1" t="s">
        <v>215</v>
      </c>
      <c r="K3046" s="1" t="s">
        <v>7204</v>
      </c>
      <c r="L3046" s="2">
        <v>46014</v>
      </c>
      <c r="M3046">
        <v>5</v>
      </c>
      <c r="N3046">
        <v>15</v>
      </c>
      <c r="O3046">
        <v>1</v>
      </c>
      <c r="P3046">
        <v>775.2</v>
      </c>
      <c r="Q3046" s="1" t="s">
        <v>347</v>
      </c>
      <c r="R3046" s="1" t="s">
        <v>347</v>
      </c>
      <c r="S3046" s="1" t="s">
        <v>349</v>
      </c>
      <c r="T3046" s="1" t="s">
        <v>107</v>
      </c>
      <c r="U3046" s="1" t="s">
        <v>108</v>
      </c>
      <c r="V3046">
        <v>912</v>
      </c>
      <c r="W3046" s="1" t="s">
        <v>216</v>
      </c>
      <c r="X3046" s="1" t="s">
        <v>127</v>
      </c>
      <c r="Y3046" s="2">
        <v>45659</v>
      </c>
      <c r="Z3046">
        <v>1</v>
      </c>
      <c r="AA3046" s="1" t="s">
        <v>173</v>
      </c>
      <c r="AB3046">
        <v>1</v>
      </c>
    </row>
    <row r="3047" spans="1:28" x14ac:dyDescent="0.3">
      <c r="A3047" s="1" t="s">
        <v>8438</v>
      </c>
      <c r="B3047" s="1" t="s">
        <v>8439</v>
      </c>
      <c r="C3047" s="1" t="s">
        <v>574</v>
      </c>
      <c r="D3047" s="1" t="s">
        <v>8440</v>
      </c>
      <c r="E3047">
        <v>3</v>
      </c>
      <c r="F3047">
        <v>48</v>
      </c>
      <c r="G3047" s="1" t="s">
        <v>44</v>
      </c>
      <c r="H3047" s="2">
        <v>45681</v>
      </c>
      <c r="I3047" s="1" t="s">
        <v>574</v>
      </c>
      <c r="J3047" s="1" t="s">
        <v>73</v>
      </c>
      <c r="K3047" s="1" t="s">
        <v>8440</v>
      </c>
      <c r="L3047" s="2">
        <v>45664</v>
      </c>
      <c r="M3047">
        <v>5</v>
      </c>
      <c r="N3047">
        <v>0</v>
      </c>
      <c r="O3047">
        <v>0</v>
      </c>
      <c r="P3047">
        <v>40731</v>
      </c>
      <c r="Q3047" s="1" t="s">
        <v>574</v>
      </c>
      <c r="R3047" s="1" t="s">
        <v>574</v>
      </c>
      <c r="S3047" s="1" t="s">
        <v>576</v>
      </c>
      <c r="T3047" s="1" t="s">
        <v>75</v>
      </c>
      <c r="U3047" s="1" t="s">
        <v>98</v>
      </c>
      <c r="V3047">
        <v>40731</v>
      </c>
      <c r="W3047" s="1" t="s">
        <v>77</v>
      </c>
      <c r="X3047" s="1" t="s">
        <v>38</v>
      </c>
      <c r="Y3047" s="2">
        <v>44193</v>
      </c>
      <c r="Z3047">
        <v>5</v>
      </c>
      <c r="AA3047" s="1" t="s">
        <v>39</v>
      </c>
    </row>
    <row r="3048" spans="1:28" x14ac:dyDescent="0.3">
      <c r="A3048" s="1" t="s">
        <v>8441</v>
      </c>
      <c r="B3048" s="1" t="s">
        <v>8442</v>
      </c>
      <c r="C3048" s="1" t="s">
        <v>574</v>
      </c>
      <c r="D3048" s="1" t="s">
        <v>772</v>
      </c>
      <c r="E3048">
        <v>3</v>
      </c>
      <c r="F3048">
        <v>77</v>
      </c>
      <c r="G3048" s="1" t="s">
        <v>44</v>
      </c>
      <c r="H3048" s="2">
        <v>45696</v>
      </c>
      <c r="I3048" s="1" t="s">
        <v>574</v>
      </c>
      <c r="J3048" s="1" t="s">
        <v>150</v>
      </c>
      <c r="K3048" s="1" t="s">
        <v>772</v>
      </c>
      <c r="L3048" s="2">
        <v>45676</v>
      </c>
      <c r="M3048">
        <v>6</v>
      </c>
      <c r="N3048">
        <v>30</v>
      </c>
      <c r="O3048">
        <v>1</v>
      </c>
      <c r="P3048">
        <v>28511.7</v>
      </c>
      <c r="Q3048" s="1" t="s">
        <v>574</v>
      </c>
      <c r="R3048" s="1" t="s">
        <v>574</v>
      </c>
      <c r="S3048" s="1" t="s">
        <v>576</v>
      </c>
      <c r="T3048" s="1" t="s">
        <v>75</v>
      </c>
      <c r="U3048" s="1" t="s">
        <v>98</v>
      </c>
      <c r="V3048">
        <v>40731</v>
      </c>
      <c r="W3048" s="1" t="s">
        <v>153</v>
      </c>
      <c r="X3048" s="1" t="s">
        <v>38</v>
      </c>
      <c r="Y3048" s="2">
        <v>45173</v>
      </c>
      <c r="Z3048">
        <v>2.2999999999999998</v>
      </c>
      <c r="AA3048" s="1" t="s">
        <v>173</v>
      </c>
      <c r="AB3048">
        <v>1</v>
      </c>
    </row>
    <row r="3049" spans="1:28" x14ac:dyDescent="0.3">
      <c r="A3049" s="1" t="s">
        <v>8443</v>
      </c>
      <c r="B3049" s="1" t="s">
        <v>8444</v>
      </c>
      <c r="C3049" s="1" t="s">
        <v>1917</v>
      </c>
      <c r="D3049" s="1" t="s">
        <v>1986</v>
      </c>
      <c r="E3049">
        <v>3</v>
      </c>
      <c r="F3049">
        <v>71</v>
      </c>
      <c r="G3049" s="1" t="s">
        <v>44</v>
      </c>
      <c r="H3049" s="2">
        <v>46002</v>
      </c>
      <c r="I3049" s="1" t="s">
        <v>1917</v>
      </c>
      <c r="J3049" s="1" t="s">
        <v>229</v>
      </c>
      <c r="K3049" s="1" t="s">
        <v>1986</v>
      </c>
      <c r="L3049" s="2">
        <v>45997</v>
      </c>
      <c r="M3049">
        <v>4</v>
      </c>
      <c r="N3049">
        <v>15</v>
      </c>
      <c r="O3049">
        <v>1</v>
      </c>
      <c r="P3049">
        <v>359.55</v>
      </c>
      <c r="Q3049" s="1" t="s">
        <v>1917</v>
      </c>
      <c r="R3049" s="1" t="s">
        <v>1917</v>
      </c>
      <c r="S3049" s="1" t="s">
        <v>1918</v>
      </c>
      <c r="T3049" s="1" t="s">
        <v>90</v>
      </c>
      <c r="U3049" s="1" t="s">
        <v>185</v>
      </c>
      <c r="V3049">
        <v>423</v>
      </c>
      <c r="W3049" s="1" t="s">
        <v>231</v>
      </c>
      <c r="X3049" s="1" t="s">
        <v>127</v>
      </c>
      <c r="Y3049" s="2">
        <v>43596</v>
      </c>
      <c r="Z3049">
        <v>6.6</v>
      </c>
      <c r="AA3049" s="1" t="s">
        <v>39</v>
      </c>
    </row>
    <row r="3050" spans="1:28" x14ac:dyDescent="0.3">
      <c r="A3050" s="1" t="s">
        <v>8445</v>
      </c>
      <c r="B3050" s="1" t="s">
        <v>8446</v>
      </c>
      <c r="C3050" s="1" t="s">
        <v>517</v>
      </c>
      <c r="D3050" s="1" t="s">
        <v>1424</v>
      </c>
      <c r="E3050">
        <v>5</v>
      </c>
      <c r="F3050">
        <v>55</v>
      </c>
      <c r="G3050" s="1" t="s">
        <v>44</v>
      </c>
      <c r="H3050" s="2">
        <v>45690</v>
      </c>
      <c r="I3050" s="1" t="s">
        <v>517</v>
      </c>
      <c r="J3050" s="1" t="s">
        <v>264</v>
      </c>
      <c r="K3050" s="1" t="s">
        <v>1424</v>
      </c>
      <c r="L3050" s="2">
        <v>45686</v>
      </c>
      <c r="M3050">
        <v>3</v>
      </c>
      <c r="N3050">
        <v>30</v>
      </c>
      <c r="O3050">
        <v>0</v>
      </c>
      <c r="P3050">
        <v>395.5</v>
      </c>
      <c r="Q3050" s="1" t="s">
        <v>517</v>
      </c>
      <c r="R3050" s="1" t="s">
        <v>517</v>
      </c>
      <c r="S3050" s="1" t="s">
        <v>520</v>
      </c>
      <c r="T3050" s="1" t="s">
        <v>35</v>
      </c>
      <c r="U3050" s="1" t="s">
        <v>39</v>
      </c>
      <c r="V3050">
        <v>565</v>
      </c>
      <c r="W3050" s="1" t="s">
        <v>267</v>
      </c>
      <c r="X3050" s="1" t="s">
        <v>268</v>
      </c>
      <c r="Y3050" s="2">
        <v>43207</v>
      </c>
      <c r="Z3050">
        <v>7.7</v>
      </c>
      <c r="AA3050" s="1" t="s">
        <v>39</v>
      </c>
    </row>
    <row r="3051" spans="1:28" x14ac:dyDescent="0.3">
      <c r="A3051" s="1" t="s">
        <v>8447</v>
      </c>
      <c r="B3051" s="1" t="s">
        <v>8448</v>
      </c>
      <c r="C3051" s="1" t="s">
        <v>1787</v>
      </c>
      <c r="D3051" s="1" t="s">
        <v>4204</v>
      </c>
      <c r="E3051">
        <v>3</v>
      </c>
      <c r="F3051">
        <v>36</v>
      </c>
      <c r="G3051" s="1" t="s">
        <v>32</v>
      </c>
      <c r="H3051" s="2">
        <v>45879</v>
      </c>
      <c r="I3051" s="1" t="s">
        <v>1787</v>
      </c>
      <c r="J3051" s="1" t="s">
        <v>142</v>
      </c>
      <c r="K3051" s="1" t="s">
        <v>4204</v>
      </c>
      <c r="L3051" s="2">
        <v>45864</v>
      </c>
      <c r="M3051">
        <v>4</v>
      </c>
      <c r="N3051">
        <v>40</v>
      </c>
      <c r="O3051">
        <v>0</v>
      </c>
      <c r="P3051">
        <v>301.2</v>
      </c>
      <c r="Q3051" s="1" t="s">
        <v>1787</v>
      </c>
      <c r="R3051" s="1" t="s">
        <v>1787</v>
      </c>
      <c r="S3051" s="1" t="s">
        <v>1789</v>
      </c>
      <c r="T3051" s="1" t="s">
        <v>107</v>
      </c>
      <c r="U3051" s="1" t="s">
        <v>416</v>
      </c>
      <c r="V3051">
        <v>502</v>
      </c>
      <c r="W3051" s="1" t="s">
        <v>145</v>
      </c>
      <c r="X3051" s="1" t="s">
        <v>59</v>
      </c>
      <c r="Y3051" s="2">
        <v>43159</v>
      </c>
      <c r="Z3051">
        <v>7.8</v>
      </c>
      <c r="AA3051" s="1" t="s">
        <v>39</v>
      </c>
    </row>
    <row r="3052" spans="1:28" x14ac:dyDescent="0.3">
      <c r="A3052" s="1" t="s">
        <v>8449</v>
      </c>
      <c r="B3052" s="1" t="s">
        <v>8450</v>
      </c>
      <c r="C3052" s="1" t="s">
        <v>1502</v>
      </c>
      <c r="D3052" s="1" t="s">
        <v>7954</v>
      </c>
      <c r="E3052">
        <v>4</v>
      </c>
      <c r="F3052">
        <v>23</v>
      </c>
      <c r="G3052" s="1" t="s">
        <v>401</v>
      </c>
      <c r="H3052" s="2">
        <v>45914</v>
      </c>
      <c r="I3052" s="1" t="s">
        <v>1502</v>
      </c>
      <c r="J3052" s="1" t="s">
        <v>215</v>
      </c>
      <c r="K3052" s="1" t="s">
        <v>7954</v>
      </c>
      <c r="L3052" s="2">
        <v>45898</v>
      </c>
      <c r="M3052">
        <v>6</v>
      </c>
      <c r="N3052">
        <v>0</v>
      </c>
      <c r="O3052">
        <v>0</v>
      </c>
      <c r="P3052">
        <v>108</v>
      </c>
      <c r="Q3052" s="1" t="s">
        <v>1502</v>
      </c>
      <c r="R3052" s="1" t="s">
        <v>1502</v>
      </c>
      <c r="S3052" s="1" t="s">
        <v>1504</v>
      </c>
      <c r="T3052" s="1" t="s">
        <v>134</v>
      </c>
      <c r="U3052" s="1" t="s">
        <v>366</v>
      </c>
      <c r="V3052">
        <v>108</v>
      </c>
      <c r="W3052" s="1" t="s">
        <v>216</v>
      </c>
      <c r="X3052" s="1" t="s">
        <v>127</v>
      </c>
      <c r="Y3052" s="2">
        <v>45659</v>
      </c>
      <c r="Z3052">
        <v>1</v>
      </c>
      <c r="AA3052" s="1" t="s">
        <v>39</v>
      </c>
    </row>
    <row r="3053" spans="1:28" x14ac:dyDescent="0.3">
      <c r="A3053" s="1" t="s">
        <v>8451</v>
      </c>
      <c r="B3053" s="1" t="s">
        <v>8452</v>
      </c>
      <c r="C3053" s="1" t="s">
        <v>574</v>
      </c>
      <c r="D3053" s="1" t="s">
        <v>5123</v>
      </c>
      <c r="E3053">
        <v>5</v>
      </c>
      <c r="F3053">
        <v>21</v>
      </c>
      <c r="G3053" s="1" t="s">
        <v>44</v>
      </c>
      <c r="H3053" s="2">
        <v>45809</v>
      </c>
      <c r="I3053" s="1" t="s">
        <v>574</v>
      </c>
      <c r="J3053" s="1" t="s">
        <v>549</v>
      </c>
      <c r="K3053" s="1" t="s">
        <v>5123</v>
      </c>
      <c r="L3053" s="2">
        <v>45790</v>
      </c>
      <c r="M3053">
        <v>5</v>
      </c>
      <c r="N3053">
        <v>10</v>
      </c>
      <c r="O3053">
        <v>0</v>
      </c>
      <c r="P3053">
        <v>36657.9</v>
      </c>
      <c r="Q3053" s="1" t="s">
        <v>574</v>
      </c>
      <c r="R3053" s="1" t="s">
        <v>574</v>
      </c>
      <c r="S3053" s="1" t="s">
        <v>576</v>
      </c>
      <c r="T3053" s="1" t="s">
        <v>75</v>
      </c>
      <c r="U3053" s="1" t="s">
        <v>98</v>
      </c>
      <c r="V3053">
        <v>40731</v>
      </c>
      <c r="W3053" s="1" t="s">
        <v>550</v>
      </c>
      <c r="X3053" s="1" t="s">
        <v>38</v>
      </c>
      <c r="Y3053" s="2">
        <v>45530</v>
      </c>
      <c r="Z3053">
        <v>1.3</v>
      </c>
      <c r="AA3053" s="1" t="s">
        <v>39</v>
      </c>
    </row>
    <row r="3054" spans="1:28" x14ac:dyDescent="0.3">
      <c r="A3054" s="1" t="s">
        <v>8453</v>
      </c>
      <c r="B3054" s="1" t="s">
        <v>8454</v>
      </c>
      <c r="C3054" s="1" t="s">
        <v>2220</v>
      </c>
      <c r="D3054" s="1" t="s">
        <v>8455</v>
      </c>
      <c r="E3054">
        <v>5</v>
      </c>
      <c r="F3054">
        <v>49</v>
      </c>
      <c r="G3054" s="1" t="s">
        <v>44</v>
      </c>
      <c r="H3054" s="2">
        <v>45751</v>
      </c>
      <c r="I3054" s="1" t="s">
        <v>2220</v>
      </c>
      <c r="J3054" s="1" t="s">
        <v>538</v>
      </c>
      <c r="K3054" s="1" t="s">
        <v>8455</v>
      </c>
      <c r="L3054" s="2">
        <v>45743</v>
      </c>
      <c r="M3054">
        <v>6</v>
      </c>
      <c r="N3054">
        <v>5</v>
      </c>
      <c r="O3054">
        <v>0</v>
      </c>
      <c r="P3054">
        <v>2714.15</v>
      </c>
      <c r="Q3054" s="1" t="s">
        <v>2220</v>
      </c>
      <c r="R3054" s="1" t="s">
        <v>2220</v>
      </c>
      <c r="S3054" s="1" t="s">
        <v>2222</v>
      </c>
      <c r="T3054" s="1" t="s">
        <v>75</v>
      </c>
      <c r="U3054" s="1" t="s">
        <v>314</v>
      </c>
      <c r="V3054">
        <v>2857</v>
      </c>
      <c r="W3054" s="1" t="s">
        <v>539</v>
      </c>
      <c r="X3054" s="1" t="s">
        <v>540</v>
      </c>
      <c r="Y3054" s="2">
        <v>44731</v>
      </c>
      <c r="Z3054">
        <v>3.5</v>
      </c>
      <c r="AA3054" s="1" t="s">
        <v>39</v>
      </c>
    </row>
    <row r="3055" spans="1:28" x14ac:dyDescent="0.3">
      <c r="A3055" s="1" t="s">
        <v>8456</v>
      </c>
      <c r="B3055" s="1" t="s">
        <v>8457</v>
      </c>
      <c r="C3055" s="1" t="s">
        <v>517</v>
      </c>
      <c r="D3055" s="1" t="s">
        <v>8458</v>
      </c>
      <c r="E3055">
        <v>4</v>
      </c>
      <c r="F3055">
        <v>44</v>
      </c>
      <c r="G3055" s="1" t="s">
        <v>44</v>
      </c>
      <c r="H3055" s="2">
        <v>45693</v>
      </c>
      <c r="I3055" s="1" t="s">
        <v>517</v>
      </c>
      <c r="J3055" s="1" t="s">
        <v>264</v>
      </c>
      <c r="K3055" s="1" t="s">
        <v>8458</v>
      </c>
      <c r="L3055" s="2">
        <v>45685</v>
      </c>
      <c r="M3055">
        <v>6</v>
      </c>
      <c r="N3055">
        <v>0</v>
      </c>
      <c r="O3055">
        <v>0</v>
      </c>
      <c r="P3055">
        <v>565</v>
      </c>
      <c r="Q3055" s="1" t="s">
        <v>517</v>
      </c>
      <c r="R3055" s="1" t="s">
        <v>517</v>
      </c>
      <c r="S3055" s="1" t="s">
        <v>520</v>
      </c>
      <c r="T3055" s="1" t="s">
        <v>35</v>
      </c>
      <c r="U3055" s="1" t="s">
        <v>39</v>
      </c>
      <c r="V3055">
        <v>565</v>
      </c>
      <c r="W3055" s="1" t="s">
        <v>267</v>
      </c>
      <c r="X3055" s="1" t="s">
        <v>268</v>
      </c>
      <c r="Y3055" s="2">
        <v>43207</v>
      </c>
      <c r="Z3055">
        <v>7.7</v>
      </c>
      <c r="AA3055" s="1" t="s">
        <v>173</v>
      </c>
      <c r="AB3055">
        <v>1</v>
      </c>
    </row>
    <row r="3056" spans="1:28" x14ac:dyDescent="0.3">
      <c r="A3056" s="1" t="s">
        <v>8459</v>
      </c>
      <c r="B3056" s="1" t="s">
        <v>8460</v>
      </c>
      <c r="C3056" s="1" t="s">
        <v>1107</v>
      </c>
      <c r="D3056" s="1" t="s">
        <v>664</v>
      </c>
      <c r="E3056">
        <v>4</v>
      </c>
      <c r="F3056">
        <v>29</v>
      </c>
      <c r="G3056" s="1" t="s">
        <v>44</v>
      </c>
      <c r="H3056" s="2">
        <v>45705</v>
      </c>
      <c r="I3056" s="1" t="s">
        <v>1107</v>
      </c>
      <c r="J3056" s="1" t="s">
        <v>204</v>
      </c>
      <c r="K3056" s="1" t="s">
        <v>664</v>
      </c>
      <c r="L3056" s="2">
        <v>45690</v>
      </c>
      <c r="M3056">
        <v>9</v>
      </c>
      <c r="N3056">
        <v>5</v>
      </c>
      <c r="O3056">
        <v>0</v>
      </c>
      <c r="P3056">
        <v>115.9</v>
      </c>
      <c r="Q3056" s="1" t="s">
        <v>1107</v>
      </c>
      <c r="R3056" s="1" t="s">
        <v>1107</v>
      </c>
      <c r="S3056" s="1" t="s">
        <v>1109</v>
      </c>
      <c r="T3056" s="1" t="s">
        <v>134</v>
      </c>
      <c r="U3056" s="1" t="s">
        <v>366</v>
      </c>
      <c r="V3056">
        <v>122</v>
      </c>
      <c r="W3056" s="1" t="s">
        <v>206</v>
      </c>
      <c r="X3056" s="1" t="s">
        <v>137</v>
      </c>
      <c r="Y3056" s="2">
        <v>43138</v>
      </c>
      <c r="Z3056">
        <v>7.9</v>
      </c>
      <c r="AA3056" s="1" t="s">
        <v>39</v>
      </c>
    </row>
    <row r="3057" spans="1:28" x14ac:dyDescent="0.3">
      <c r="A3057" s="1" t="s">
        <v>8461</v>
      </c>
      <c r="B3057" s="1" t="s">
        <v>8462</v>
      </c>
      <c r="C3057" s="1" t="s">
        <v>1059</v>
      </c>
      <c r="D3057" s="1" t="s">
        <v>203</v>
      </c>
      <c r="E3057">
        <v>4</v>
      </c>
      <c r="F3057">
        <v>33</v>
      </c>
      <c r="G3057" s="1" t="s">
        <v>44</v>
      </c>
      <c r="H3057" s="2">
        <v>45959</v>
      </c>
      <c r="I3057" s="1" t="s">
        <v>1059</v>
      </c>
      <c r="J3057" s="1" t="s">
        <v>96</v>
      </c>
      <c r="K3057" s="1" t="s">
        <v>203</v>
      </c>
      <c r="L3057" s="2">
        <v>45950</v>
      </c>
      <c r="M3057">
        <v>7</v>
      </c>
      <c r="N3057">
        <v>10</v>
      </c>
      <c r="O3057">
        <v>0</v>
      </c>
      <c r="P3057">
        <v>13780.8</v>
      </c>
      <c r="Q3057" s="1" t="s">
        <v>1059</v>
      </c>
      <c r="R3057" s="1" t="s">
        <v>1059</v>
      </c>
      <c r="S3057" s="1" t="s">
        <v>1061</v>
      </c>
      <c r="T3057" s="1" t="s">
        <v>75</v>
      </c>
      <c r="U3057" s="1" t="s">
        <v>237</v>
      </c>
      <c r="V3057">
        <v>15312</v>
      </c>
      <c r="W3057" s="1" t="s">
        <v>99</v>
      </c>
      <c r="X3057" s="1" t="s">
        <v>100</v>
      </c>
      <c r="Y3057" s="2">
        <v>45629</v>
      </c>
      <c r="Z3057">
        <v>1.1000000000000001</v>
      </c>
      <c r="AA3057" s="1" t="s">
        <v>39</v>
      </c>
    </row>
    <row r="3058" spans="1:28" x14ac:dyDescent="0.3">
      <c r="A3058" s="1" t="s">
        <v>8463</v>
      </c>
      <c r="B3058" s="1" t="s">
        <v>8464</v>
      </c>
      <c r="C3058" s="1" t="s">
        <v>1507</v>
      </c>
      <c r="D3058" s="1" t="s">
        <v>6568</v>
      </c>
      <c r="E3058">
        <v>4</v>
      </c>
      <c r="F3058">
        <v>82</v>
      </c>
      <c r="G3058" s="1" t="s">
        <v>32</v>
      </c>
      <c r="H3058" s="2">
        <v>45784</v>
      </c>
      <c r="I3058" s="1" t="s">
        <v>1507</v>
      </c>
      <c r="J3058" s="1" t="s">
        <v>394</v>
      </c>
      <c r="K3058" s="1" t="s">
        <v>6568</v>
      </c>
      <c r="L3058" s="2">
        <v>45768</v>
      </c>
      <c r="M3058">
        <v>3</v>
      </c>
      <c r="N3058">
        <v>30</v>
      </c>
      <c r="O3058">
        <v>0</v>
      </c>
      <c r="P3058">
        <v>620.20000000000005</v>
      </c>
      <c r="Q3058" s="1" t="s">
        <v>1507</v>
      </c>
      <c r="R3058" s="1" t="s">
        <v>1507</v>
      </c>
      <c r="S3058" s="1" t="s">
        <v>1509</v>
      </c>
      <c r="T3058" s="1" t="s">
        <v>107</v>
      </c>
      <c r="U3058" s="1" t="s">
        <v>152</v>
      </c>
      <c r="V3058">
        <v>886</v>
      </c>
      <c r="W3058" s="1" t="s">
        <v>396</v>
      </c>
      <c r="X3058" s="1" t="s">
        <v>127</v>
      </c>
      <c r="Y3058" s="2">
        <v>43220</v>
      </c>
      <c r="Z3058">
        <v>7.7</v>
      </c>
      <c r="AA3058" s="1" t="s">
        <v>39</v>
      </c>
    </row>
    <row r="3059" spans="1:28" x14ac:dyDescent="0.3">
      <c r="A3059" s="1" t="s">
        <v>8465</v>
      </c>
      <c r="B3059" s="1" t="s">
        <v>8466</v>
      </c>
      <c r="C3059" s="1" t="s">
        <v>885</v>
      </c>
      <c r="D3059" s="1" t="s">
        <v>1876</v>
      </c>
      <c r="E3059">
        <v>5</v>
      </c>
      <c r="F3059">
        <v>101</v>
      </c>
      <c r="G3059" s="1" t="s">
        <v>44</v>
      </c>
      <c r="H3059" s="2">
        <v>45906</v>
      </c>
      <c r="I3059" s="1" t="s">
        <v>885</v>
      </c>
      <c r="J3059" s="1" t="s">
        <v>318</v>
      </c>
      <c r="K3059" s="1" t="s">
        <v>1876</v>
      </c>
      <c r="L3059" s="2">
        <v>45893</v>
      </c>
      <c r="M3059">
        <v>4</v>
      </c>
      <c r="N3059">
        <v>20</v>
      </c>
      <c r="O3059">
        <v>0</v>
      </c>
      <c r="P3059">
        <v>902.4</v>
      </c>
      <c r="Q3059" s="1" t="s">
        <v>885</v>
      </c>
      <c r="R3059" s="1" t="s">
        <v>885</v>
      </c>
      <c r="S3059" s="1" t="s">
        <v>887</v>
      </c>
      <c r="T3059" s="1" t="s">
        <v>134</v>
      </c>
      <c r="U3059" s="1" t="s">
        <v>366</v>
      </c>
      <c r="V3059">
        <v>1128</v>
      </c>
      <c r="W3059" s="1" t="s">
        <v>319</v>
      </c>
      <c r="X3059" s="1" t="s">
        <v>48</v>
      </c>
      <c r="Y3059" s="2">
        <v>45758</v>
      </c>
      <c r="Z3059">
        <v>0.7</v>
      </c>
      <c r="AA3059" s="1" t="s">
        <v>39</v>
      </c>
    </row>
    <row r="3060" spans="1:28" x14ac:dyDescent="0.3">
      <c r="A3060" s="1" t="s">
        <v>8467</v>
      </c>
      <c r="B3060" s="1" t="s">
        <v>8468</v>
      </c>
      <c r="C3060" s="1" t="s">
        <v>296</v>
      </c>
      <c r="D3060" s="1" t="s">
        <v>6447</v>
      </c>
      <c r="E3060">
        <v>3</v>
      </c>
      <c r="F3060">
        <v>60</v>
      </c>
      <c r="G3060" s="1" t="s">
        <v>32</v>
      </c>
      <c r="H3060" s="2">
        <v>45783</v>
      </c>
      <c r="I3060" s="1" t="s">
        <v>296</v>
      </c>
      <c r="J3060" s="1" t="s">
        <v>513</v>
      </c>
      <c r="K3060" s="1" t="s">
        <v>6447</v>
      </c>
      <c r="L3060" s="2">
        <v>45768</v>
      </c>
      <c r="M3060">
        <v>5</v>
      </c>
      <c r="N3060">
        <v>5</v>
      </c>
      <c r="O3060">
        <v>0</v>
      </c>
      <c r="P3060">
        <v>2431.0500000000002</v>
      </c>
      <c r="Q3060" s="1" t="s">
        <v>296</v>
      </c>
      <c r="R3060" s="1" t="s">
        <v>296</v>
      </c>
      <c r="S3060" s="1" t="s">
        <v>299</v>
      </c>
      <c r="T3060" s="1" t="s">
        <v>90</v>
      </c>
      <c r="U3060" s="1" t="s">
        <v>300</v>
      </c>
      <c r="V3060">
        <v>2559</v>
      </c>
      <c r="W3060" s="1" t="s">
        <v>514</v>
      </c>
      <c r="X3060" s="1" t="s">
        <v>59</v>
      </c>
      <c r="Y3060" s="2">
        <v>44396</v>
      </c>
      <c r="Z3060">
        <v>4.5</v>
      </c>
      <c r="AA3060" s="1" t="s">
        <v>39</v>
      </c>
    </row>
    <row r="3061" spans="1:28" x14ac:dyDescent="0.3">
      <c r="A3061" s="1" t="s">
        <v>8469</v>
      </c>
      <c r="B3061" s="1" t="s">
        <v>8470</v>
      </c>
      <c r="C3061" s="1" t="s">
        <v>1275</v>
      </c>
      <c r="D3061" s="1" t="s">
        <v>3244</v>
      </c>
      <c r="E3061">
        <v>4</v>
      </c>
      <c r="F3061">
        <v>30</v>
      </c>
      <c r="G3061" s="1" t="s">
        <v>44</v>
      </c>
      <c r="H3061" s="2">
        <v>45936</v>
      </c>
      <c r="I3061" s="1" t="s">
        <v>1275</v>
      </c>
      <c r="J3061" s="1" t="s">
        <v>298</v>
      </c>
      <c r="K3061" s="1" t="s">
        <v>3244</v>
      </c>
      <c r="L3061" s="2">
        <v>45919</v>
      </c>
      <c r="M3061">
        <v>7</v>
      </c>
      <c r="N3061">
        <v>30</v>
      </c>
      <c r="O3061">
        <v>0</v>
      </c>
      <c r="P3061">
        <v>585.20000000000005</v>
      </c>
      <c r="Q3061" s="1" t="s">
        <v>1275</v>
      </c>
      <c r="R3061" s="1" t="s">
        <v>1275</v>
      </c>
      <c r="S3061" s="1" t="s">
        <v>1277</v>
      </c>
      <c r="T3061" s="1" t="s">
        <v>90</v>
      </c>
      <c r="U3061" s="1" t="s">
        <v>300</v>
      </c>
      <c r="V3061">
        <v>836</v>
      </c>
      <c r="W3061" s="1" t="s">
        <v>301</v>
      </c>
      <c r="X3061" s="1" t="s">
        <v>137</v>
      </c>
      <c r="Y3061" s="2">
        <v>44620</v>
      </c>
      <c r="Z3061">
        <v>3.8</v>
      </c>
      <c r="AA3061" s="1" t="s">
        <v>39</v>
      </c>
    </row>
    <row r="3062" spans="1:28" x14ac:dyDescent="0.3">
      <c r="A3062" s="1" t="s">
        <v>8471</v>
      </c>
      <c r="B3062" s="1" t="s">
        <v>8472</v>
      </c>
      <c r="C3062" s="1" t="s">
        <v>720</v>
      </c>
      <c r="D3062" s="1" t="s">
        <v>8297</v>
      </c>
      <c r="E3062">
        <v>4</v>
      </c>
      <c r="F3062">
        <v>65</v>
      </c>
      <c r="G3062" s="1" t="s">
        <v>32</v>
      </c>
      <c r="H3062" s="2">
        <v>45802</v>
      </c>
      <c r="I3062" s="1" t="s">
        <v>720</v>
      </c>
      <c r="J3062" s="1" t="s">
        <v>327</v>
      </c>
      <c r="K3062" s="1" t="s">
        <v>8297</v>
      </c>
      <c r="L3062" s="2">
        <v>45789</v>
      </c>
      <c r="M3062">
        <v>5</v>
      </c>
      <c r="N3062">
        <v>30</v>
      </c>
      <c r="O3062">
        <v>0</v>
      </c>
      <c r="P3062">
        <v>3705.8</v>
      </c>
      <c r="Q3062" s="1" t="s">
        <v>720</v>
      </c>
      <c r="R3062" s="1" t="s">
        <v>720</v>
      </c>
      <c r="S3062" s="1" t="s">
        <v>722</v>
      </c>
      <c r="T3062" s="1" t="s">
        <v>75</v>
      </c>
      <c r="U3062" s="1" t="s">
        <v>76</v>
      </c>
      <c r="V3062">
        <v>5294</v>
      </c>
      <c r="W3062" s="1" t="s">
        <v>329</v>
      </c>
      <c r="X3062" s="1" t="s">
        <v>59</v>
      </c>
      <c r="Y3062" s="2">
        <v>43819</v>
      </c>
      <c r="Z3062">
        <v>6</v>
      </c>
      <c r="AA3062" s="1" t="s">
        <v>39</v>
      </c>
    </row>
    <row r="3063" spans="1:28" x14ac:dyDescent="0.3">
      <c r="A3063" s="1" t="s">
        <v>8473</v>
      </c>
      <c r="B3063" s="1" t="s">
        <v>8474</v>
      </c>
      <c r="C3063" s="1" t="s">
        <v>311</v>
      </c>
      <c r="D3063" s="1" t="s">
        <v>8475</v>
      </c>
      <c r="E3063">
        <v>2</v>
      </c>
      <c r="F3063">
        <v>164</v>
      </c>
      <c r="G3063" s="1" t="s">
        <v>806</v>
      </c>
      <c r="H3063" s="2">
        <v>45692</v>
      </c>
      <c r="I3063" s="1" t="s">
        <v>311</v>
      </c>
      <c r="J3063" s="1" t="s">
        <v>538</v>
      </c>
      <c r="K3063" s="1" t="s">
        <v>8475</v>
      </c>
      <c r="L3063" s="2">
        <v>45677</v>
      </c>
      <c r="M3063">
        <v>8</v>
      </c>
      <c r="N3063">
        <v>0</v>
      </c>
      <c r="O3063">
        <v>1</v>
      </c>
      <c r="P3063">
        <v>35078</v>
      </c>
      <c r="Q3063" s="1" t="s">
        <v>311</v>
      </c>
      <c r="R3063" s="1" t="s">
        <v>311</v>
      </c>
      <c r="S3063" s="1" t="s">
        <v>313</v>
      </c>
      <c r="T3063" s="1" t="s">
        <v>75</v>
      </c>
      <c r="U3063" s="1" t="s">
        <v>314</v>
      </c>
      <c r="V3063">
        <v>35078</v>
      </c>
      <c r="W3063" s="1" t="s">
        <v>539</v>
      </c>
      <c r="X3063" s="1" t="s">
        <v>540</v>
      </c>
      <c r="Y3063" s="2">
        <v>44731</v>
      </c>
      <c r="Z3063">
        <v>3.5</v>
      </c>
      <c r="AA3063" s="1" t="s">
        <v>154</v>
      </c>
      <c r="AB3063">
        <v>1</v>
      </c>
    </row>
    <row r="3064" spans="1:28" x14ac:dyDescent="0.3">
      <c r="A3064" s="1" t="s">
        <v>8476</v>
      </c>
      <c r="B3064" s="1" t="s">
        <v>8477</v>
      </c>
      <c r="C3064" s="1" t="s">
        <v>296</v>
      </c>
      <c r="D3064" s="1" t="s">
        <v>1299</v>
      </c>
      <c r="E3064">
        <v>3</v>
      </c>
      <c r="F3064">
        <v>73</v>
      </c>
      <c r="G3064" s="1" t="s">
        <v>44</v>
      </c>
      <c r="H3064" s="2">
        <v>45844</v>
      </c>
      <c r="I3064" s="1" t="s">
        <v>296</v>
      </c>
      <c r="J3064" s="1" t="s">
        <v>519</v>
      </c>
      <c r="K3064" s="1" t="s">
        <v>1299</v>
      </c>
      <c r="L3064" s="2">
        <v>45837</v>
      </c>
      <c r="M3064">
        <v>5</v>
      </c>
      <c r="O3064">
        <v>0</v>
      </c>
      <c r="P3064">
        <v>2303.1</v>
      </c>
      <c r="Q3064" s="1" t="s">
        <v>296</v>
      </c>
      <c r="R3064" s="1" t="s">
        <v>296</v>
      </c>
      <c r="S3064" s="1" t="s">
        <v>299</v>
      </c>
      <c r="T3064" s="1" t="s">
        <v>90</v>
      </c>
      <c r="U3064" s="1" t="s">
        <v>300</v>
      </c>
      <c r="V3064">
        <v>2559</v>
      </c>
      <c r="W3064" s="1" t="s">
        <v>521</v>
      </c>
      <c r="X3064" s="1" t="s">
        <v>137</v>
      </c>
      <c r="Y3064" s="2">
        <v>43649</v>
      </c>
      <c r="Z3064">
        <v>6.5</v>
      </c>
      <c r="AA3064" s="1" t="s">
        <v>173</v>
      </c>
      <c r="AB3064">
        <v>1</v>
      </c>
    </row>
    <row r="3065" spans="1:28" x14ac:dyDescent="0.3">
      <c r="A3065" s="1" t="s">
        <v>8478</v>
      </c>
      <c r="B3065" s="1" t="s">
        <v>8479</v>
      </c>
      <c r="C3065" s="1" t="s">
        <v>1507</v>
      </c>
      <c r="D3065" s="1" t="s">
        <v>8480</v>
      </c>
      <c r="E3065">
        <v>5</v>
      </c>
      <c r="F3065">
        <v>48</v>
      </c>
      <c r="G3065" s="1" t="s">
        <v>44</v>
      </c>
      <c r="H3065" s="2">
        <v>45880</v>
      </c>
      <c r="I3065" s="1" t="s">
        <v>1507</v>
      </c>
      <c r="J3065" s="1" t="s">
        <v>264</v>
      </c>
      <c r="K3065" s="1" t="s">
        <v>8480</v>
      </c>
      <c r="L3065" s="2">
        <v>45862</v>
      </c>
      <c r="M3065">
        <v>4</v>
      </c>
      <c r="N3065">
        <v>0</v>
      </c>
      <c r="O3065">
        <v>0</v>
      </c>
      <c r="P3065">
        <v>886</v>
      </c>
      <c r="Q3065" s="1" t="s">
        <v>1507</v>
      </c>
      <c r="R3065" s="1" t="s">
        <v>1507</v>
      </c>
      <c r="S3065" s="1" t="s">
        <v>1509</v>
      </c>
      <c r="T3065" s="1" t="s">
        <v>107</v>
      </c>
      <c r="U3065" s="1" t="s">
        <v>152</v>
      </c>
      <c r="V3065">
        <v>886</v>
      </c>
      <c r="W3065" s="1" t="s">
        <v>267</v>
      </c>
      <c r="X3065" s="1" t="s">
        <v>268</v>
      </c>
      <c r="Y3065" s="2">
        <v>43207</v>
      </c>
      <c r="Z3065">
        <v>7.7</v>
      </c>
      <c r="AA3065" s="1" t="s">
        <v>39</v>
      </c>
    </row>
    <row r="3066" spans="1:28" x14ac:dyDescent="0.3">
      <c r="A3066" s="1" t="s">
        <v>8481</v>
      </c>
      <c r="B3066" s="1" t="s">
        <v>8482</v>
      </c>
      <c r="C3066" s="1" t="s">
        <v>558</v>
      </c>
      <c r="D3066" s="1" t="s">
        <v>8483</v>
      </c>
      <c r="E3066">
        <v>3</v>
      </c>
      <c r="F3066">
        <v>65</v>
      </c>
      <c r="G3066" s="1" t="s">
        <v>32</v>
      </c>
      <c r="H3066" s="2">
        <v>45949</v>
      </c>
      <c r="I3066" s="1" t="s">
        <v>558</v>
      </c>
      <c r="J3066" s="1" t="s">
        <v>272</v>
      </c>
      <c r="K3066" s="1" t="s">
        <v>8483</v>
      </c>
      <c r="L3066" s="2">
        <v>45933</v>
      </c>
      <c r="M3066">
        <v>8</v>
      </c>
      <c r="N3066">
        <v>5</v>
      </c>
      <c r="O3066">
        <v>0</v>
      </c>
      <c r="P3066">
        <v>101.65</v>
      </c>
      <c r="Q3066" s="1" t="s">
        <v>558</v>
      </c>
      <c r="R3066" s="1" t="s">
        <v>558</v>
      </c>
      <c r="S3066" s="1" t="s">
        <v>560</v>
      </c>
      <c r="T3066" s="1" t="s">
        <v>134</v>
      </c>
      <c r="U3066" s="1" t="s">
        <v>144</v>
      </c>
      <c r="V3066">
        <v>107</v>
      </c>
      <c r="W3066" s="1" t="s">
        <v>273</v>
      </c>
      <c r="X3066" s="1" t="s">
        <v>38</v>
      </c>
      <c r="Y3066" s="2">
        <v>45880</v>
      </c>
      <c r="Z3066">
        <v>0.4</v>
      </c>
      <c r="AA3066" s="1" t="s">
        <v>39</v>
      </c>
    </row>
    <row r="3067" spans="1:28" x14ac:dyDescent="0.3">
      <c r="A3067" s="1" t="s">
        <v>8484</v>
      </c>
      <c r="B3067" s="1" t="s">
        <v>8485</v>
      </c>
      <c r="C3067" s="1" t="s">
        <v>1059</v>
      </c>
      <c r="D3067" s="1" t="s">
        <v>3213</v>
      </c>
      <c r="E3067">
        <v>3</v>
      </c>
      <c r="F3067">
        <v>86</v>
      </c>
      <c r="G3067" s="1" t="s">
        <v>44</v>
      </c>
      <c r="H3067" s="2">
        <v>45740</v>
      </c>
      <c r="I3067" s="1" t="s">
        <v>1059</v>
      </c>
      <c r="J3067" s="1" t="s">
        <v>123</v>
      </c>
      <c r="K3067" s="1" t="s">
        <v>3213</v>
      </c>
      <c r="L3067" s="2">
        <v>45728</v>
      </c>
      <c r="M3067">
        <v>10</v>
      </c>
      <c r="N3067">
        <v>10</v>
      </c>
      <c r="O3067">
        <v>0</v>
      </c>
      <c r="P3067">
        <v>13780.8</v>
      </c>
      <c r="Q3067" s="1" t="s">
        <v>1059</v>
      </c>
      <c r="R3067" s="1" t="s">
        <v>1059</v>
      </c>
      <c r="S3067" s="1" t="s">
        <v>1061</v>
      </c>
      <c r="T3067" s="1" t="s">
        <v>75</v>
      </c>
      <c r="U3067" s="1" t="s">
        <v>237</v>
      </c>
      <c r="V3067">
        <v>15312</v>
      </c>
      <c r="W3067" s="1" t="s">
        <v>126</v>
      </c>
      <c r="X3067" s="1" t="s">
        <v>127</v>
      </c>
      <c r="Y3067" s="2">
        <v>44230</v>
      </c>
      <c r="Z3067">
        <v>4.9000000000000004</v>
      </c>
      <c r="AA3067" s="1" t="s">
        <v>39</v>
      </c>
    </row>
    <row r="3068" spans="1:28" x14ac:dyDescent="0.3">
      <c r="A3068" s="1" t="s">
        <v>8486</v>
      </c>
      <c r="B3068" s="1" t="s">
        <v>8487</v>
      </c>
      <c r="C3068" s="1" t="s">
        <v>347</v>
      </c>
      <c r="D3068" s="1" t="s">
        <v>8488</v>
      </c>
      <c r="E3068">
        <v>2</v>
      </c>
      <c r="F3068">
        <v>90</v>
      </c>
      <c r="G3068" s="1" t="s">
        <v>44</v>
      </c>
      <c r="H3068" s="2">
        <v>45780</v>
      </c>
      <c r="I3068" s="1" t="s">
        <v>347</v>
      </c>
      <c r="J3068" s="1" t="s">
        <v>115</v>
      </c>
      <c r="K3068" s="1" t="s">
        <v>8488</v>
      </c>
      <c r="L3068" s="2">
        <v>45771</v>
      </c>
      <c r="M3068">
        <v>6</v>
      </c>
      <c r="N3068">
        <v>10</v>
      </c>
      <c r="O3068">
        <v>1</v>
      </c>
      <c r="P3068">
        <v>820.8</v>
      </c>
      <c r="Q3068" s="1" t="s">
        <v>347</v>
      </c>
      <c r="R3068" s="1" t="s">
        <v>347</v>
      </c>
      <c r="S3068" s="1" t="s">
        <v>349</v>
      </c>
      <c r="T3068" s="1" t="s">
        <v>107</v>
      </c>
      <c r="U3068" s="1" t="s">
        <v>108</v>
      </c>
      <c r="V3068">
        <v>912</v>
      </c>
      <c r="W3068" s="1" t="s">
        <v>118</v>
      </c>
      <c r="X3068" s="1" t="s">
        <v>59</v>
      </c>
      <c r="Y3068" s="2">
        <v>43824</v>
      </c>
      <c r="Z3068">
        <v>6</v>
      </c>
      <c r="AA3068" s="1" t="s">
        <v>1931</v>
      </c>
      <c r="AB3068">
        <v>1</v>
      </c>
    </row>
    <row r="3069" spans="1:28" x14ac:dyDescent="0.3">
      <c r="A3069" s="1" t="s">
        <v>8489</v>
      </c>
      <c r="B3069" s="1" t="s">
        <v>8490</v>
      </c>
      <c r="C3069" s="1" t="s">
        <v>989</v>
      </c>
      <c r="D3069" s="1" t="s">
        <v>3664</v>
      </c>
      <c r="E3069">
        <v>3</v>
      </c>
      <c r="F3069">
        <v>35</v>
      </c>
      <c r="G3069" s="1" t="s">
        <v>44</v>
      </c>
      <c r="H3069" s="2">
        <v>45745</v>
      </c>
      <c r="I3069" s="1" t="s">
        <v>989</v>
      </c>
      <c r="J3069" s="1" t="s">
        <v>272</v>
      </c>
      <c r="K3069" s="1" t="s">
        <v>3664</v>
      </c>
      <c r="L3069" s="2">
        <v>45738</v>
      </c>
      <c r="M3069">
        <v>5</v>
      </c>
      <c r="N3069">
        <v>10</v>
      </c>
      <c r="O3069">
        <v>1</v>
      </c>
      <c r="P3069">
        <v>639</v>
      </c>
      <c r="Q3069" s="1" t="s">
        <v>989</v>
      </c>
      <c r="R3069" s="1" t="s">
        <v>989</v>
      </c>
      <c r="S3069" s="1" t="s">
        <v>991</v>
      </c>
      <c r="T3069" s="1" t="s">
        <v>56</v>
      </c>
      <c r="U3069" s="1" t="s">
        <v>57</v>
      </c>
      <c r="V3069">
        <v>710</v>
      </c>
      <c r="W3069" s="1" t="s">
        <v>273</v>
      </c>
      <c r="X3069" s="1" t="s">
        <v>38</v>
      </c>
      <c r="Y3069" s="2">
        <v>45880</v>
      </c>
      <c r="Z3069">
        <v>0.4</v>
      </c>
      <c r="AA3069" s="1" t="s">
        <v>39</v>
      </c>
    </row>
    <row r="3070" spans="1:28" x14ac:dyDescent="0.3">
      <c r="A3070" s="1" t="s">
        <v>8491</v>
      </c>
      <c r="B3070" s="1" t="s">
        <v>8492</v>
      </c>
      <c r="C3070" s="1" t="s">
        <v>2525</v>
      </c>
      <c r="D3070" s="1" t="s">
        <v>8493</v>
      </c>
      <c r="E3070">
        <v>4</v>
      </c>
      <c r="F3070">
        <v>71</v>
      </c>
      <c r="G3070" s="1" t="s">
        <v>32</v>
      </c>
      <c r="H3070" s="2">
        <v>45865</v>
      </c>
      <c r="I3070" s="1" t="s">
        <v>2525</v>
      </c>
      <c r="J3070" s="1" t="s">
        <v>132</v>
      </c>
      <c r="K3070" s="1" t="s">
        <v>8493</v>
      </c>
      <c r="L3070" s="2">
        <v>45848</v>
      </c>
      <c r="M3070">
        <v>4</v>
      </c>
      <c r="N3070">
        <v>20</v>
      </c>
      <c r="O3070">
        <v>0</v>
      </c>
      <c r="P3070">
        <v>2988</v>
      </c>
      <c r="Q3070" s="1" t="s">
        <v>2525</v>
      </c>
      <c r="R3070" s="1" t="s">
        <v>2525</v>
      </c>
      <c r="S3070" s="1" t="s">
        <v>2526</v>
      </c>
      <c r="T3070" s="1" t="s">
        <v>35</v>
      </c>
      <c r="U3070" s="1" t="s">
        <v>167</v>
      </c>
      <c r="V3070">
        <v>3735</v>
      </c>
      <c r="W3070" s="1" t="s">
        <v>136</v>
      </c>
      <c r="X3070" s="1" t="s">
        <v>137</v>
      </c>
      <c r="Y3070" s="2">
        <v>44254</v>
      </c>
      <c r="Z3070">
        <v>4.8</v>
      </c>
      <c r="AA3070" s="1" t="s">
        <v>39</v>
      </c>
    </row>
    <row r="3071" spans="1:28" x14ac:dyDescent="0.3">
      <c r="A3071" s="1" t="s">
        <v>8494</v>
      </c>
      <c r="B3071" s="1" t="s">
        <v>8495</v>
      </c>
      <c r="C3071" s="1" t="s">
        <v>71</v>
      </c>
      <c r="D3071" s="1" t="s">
        <v>5462</v>
      </c>
      <c r="E3071">
        <v>3</v>
      </c>
      <c r="F3071">
        <v>73</v>
      </c>
      <c r="G3071" s="1" t="s">
        <v>44</v>
      </c>
      <c r="H3071" s="2">
        <v>45839</v>
      </c>
      <c r="I3071" s="1" t="s">
        <v>71</v>
      </c>
      <c r="J3071" s="1" t="s">
        <v>33</v>
      </c>
      <c r="K3071" s="1" t="s">
        <v>5462</v>
      </c>
      <c r="L3071" s="2">
        <v>45832</v>
      </c>
      <c r="M3071">
        <v>6</v>
      </c>
      <c r="N3071">
        <v>15</v>
      </c>
      <c r="O3071">
        <v>1</v>
      </c>
      <c r="P3071">
        <v>10928.45</v>
      </c>
      <c r="Q3071" s="1" t="s">
        <v>71</v>
      </c>
      <c r="R3071" s="1" t="s">
        <v>71</v>
      </c>
      <c r="S3071" s="1" t="s">
        <v>74</v>
      </c>
      <c r="T3071" s="1" t="s">
        <v>75</v>
      </c>
      <c r="U3071" s="1" t="s">
        <v>76</v>
      </c>
      <c r="V3071">
        <v>12857</v>
      </c>
      <c r="W3071" s="1" t="s">
        <v>37</v>
      </c>
      <c r="X3071" s="1" t="s">
        <v>38</v>
      </c>
      <c r="Y3071" s="2">
        <v>43032</v>
      </c>
      <c r="Z3071">
        <v>8.1999999999999993</v>
      </c>
      <c r="AA3071" s="1" t="s">
        <v>39</v>
      </c>
    </row>
    <row r="3072" spans="1:28" x14ac:dyDescent="0.3">
      <c r="A3072" s="1" t="s">
        <v>8496</v>
      </c>
      <c r="B3072" s="1" t="s">
        <v>8497</v>
      </c>
      <c r="C3072" s="1" t="s">
        <v>113</v>
      </c>
      <c r="D3072" s="1" t="s">
        <v>5536</v>
      </c>
      <c r="E3072">
        <v>4</v>
      </c>
      <c r="F3072">
        <v>31</v>
      </c>
      <c r="G3072" s="1" t="s">
        <v>44</v>
      </c>
      <c r="H3072" s="2">
        <v>45693</v>
      </c>
      <c r="I3072" s="1" t="s">
        <v>113</v>
      </c>
      <c r="J3072" s="1" t="s">
        <v>446</v>
      </c>
      <c r="K3072" s="1" t="s">
        <v>5536</v>
      </c>
      <c r="L3072" s="2">
        <v>45676</v>
      </c>
      <c r="M3072">
        <v>4</v>
      </c>
      <c r="N3072">
        <v>0</v>
      </c>
      <c r="O3072">
        <v>0</v>
      </c>
      <c r="P3072">
        <v>672</v>
      </c>
      <c r="Q3072" s="1" t="s">
        <v>113</v>
      </c>
      <c r="R3072" s="1" t="s">
        <v>113</v>
      </c>
      <c r="S3072" s="1" t="s">
        <v>116</v>
      </c>
      <c r="T3072" s="1" t="s">
        <v>56</v>
      </c>
      <c r="U3072" s="1" t="s">
        <v>117</v>
      </c>
      <c r="V3072">
        <v>672</v>
      </c>
      <c r="W3072" s="1" t="s">
        <v>447</v>
      </c>
      <c r="X3072" s="1" t="s">
        <v>127</v>
      </c>
      <c r="Y3072" s="2">
        <v>45409</v>
      </c>
      <c r="Z3072">
        <v>1.7</v>
      </c>
      <c r="AA3072" s="1" t="s">
        <v>173</v>
      </c>
      <c r="AB3072">
        <v>1</v>
      </c>
    </row>
    <row r="3073" spans="1:28" x14ac:dyDescent="0.3">
      <c r="A3073" s="1" t="s">
        <v>8498</v>
      </c>
      <c r="B3073" s="1" t="s">
        <v>8499</v>
      </c>
      <c r="C3073" s="1" t="s">
        <v>467</v>
      </c>
      <c r="D3073" s="1" t="s">
        <v>451</v>
      </c>
      <c r="E3073">
        <v>4</v>
      </c>
      <c r="F3073">
        <v>38</v>
      </c>
      <c r="G3073" s="1" t="s">
        <v>44</v>
      </c>
      <c r="H3073" s="2">
        <v>45715</v>
      </c>
      <c r="I3073" s="1" t="s">
        <v>467</v>
      </c>
      <c r="J3073" s="1" t="s">
        <v>291</v>
      </c>
      <c r="K3073" s="1" t="s">
        <v>451</v>
      </c>
      <c r="L3073" s="2">
        <v>45701</v>
      </c>
      <c r="M3073">
        <v>2</v>
      </c>
      <c r="N3073">
        <v>10</v>
      </c>
      <c r="O3073">
        <v>0</v>
      </c>
      <c r="P3073">
        <v>323.10000000000002</v>
      </c>
      <c r="Q3073" s="1" t="s">
        <v>467</v>
      </c>
      <c r="R3073" s="1" t="s">
        <v>467</v>
      </c>
      <c r="S3073" s="1" t="s">
        <v>469</v>
      </c>
      <c r="T3073" s="1" t="s">
        <v>56</v>
      </c>
      <c r="U3073" s="1" t="s">
        <v>117</v>
      </c>
      <c r="V3073">
        <v>359</v>
      </c>
      <c r="W3073" s="1" t="s">
        <v>293</v>
      </c>
      <c r="X3073" s="1" t="s">
        <v>48</v>
      </c>
      <c r="Y3073" s="2">
        <v>44560</v>
      </c>
      <c r="Z3073">
        <v>4</v>
      </c>
      <c r="AA3073" s="1" t="s">
        <v>39</v>
      </c>
    </row>
    <row r="3074" spans="1:28" x14ac:dyDescent="0.3">
      <c r="A3074" s="1" t="s">
        <v>8500</v>
      </c>
      <c r="B3074" s="1" t="s">
        <v>8501</v>
      </c>
      <c r="C3074" s="1" t="s">
        <v>113</v>
      </c>
      <c r="D3074" s="1" t="s">
        <v>3474</v>
      </c>
      <c r="E3074">
        <v>3</v>
      </c>
      <c r="F3074">
        <v>39</v>
      </c>
      <c r="G3074" s="1" t="s">
        <v>401</v>
      </c>
      <c r="H3074" s="2">
        <v>45865</v>
      </c>
      <c r="I3074" s="1" t="s">
        <v>113</v>
      </c>
      <c r="J3074" s="1" t="s">
        <v>376</v>
      </c>
      <c r="K3074" s="1" t="s">
        <v>3474</v>
      </c>
      <c r="L3074" s="2">
        <v>45852</v>
      </c>
      <c r="M3074">
        <v>11</v>
      </c>
      <c r="N3074">
        <v>5</v>
      </c>
      <c r="O3074">
        <v>0</v>
      </c>
      <c r="P3074">
        <v>638.4</v>
      </c>
      <c r="Q3074" s="1" t="s">
        <v>113</v>
      </c>
      <c r="R3074" s="1" t="s">
        <v>113</v>
      </c>
      <c r="S3074" s="1" t="s">
        <v>116</v>
      </c>
      <c r="T3074" s="1" t="s">
        <v>56</v>
      </c>
      <c r="U3074" s="1" t="s">
        <v>117</v>
      </c>
      <c r="V3074">
        <v>672</v>
      </c>
      <c r="W3074" s="1" t="s">
        <v>379</v>
      </c>
      <c r="X3074" s="1" t="s">
        <v>48</v>
      </c>
      <c r="Y3074" s="2">
        <v>45419</v>
      </c>
      <c r="Z3074">
        <v>1.7</v>
      </c>
      <c r="AA3074" s="1" t="s">
        <v>39</v>
      </c>
    </row>
    <row r="3075" spans="1:28" x14ac:dyDescent="0.3">
      <c r="A3075" s="1" t="s">
        <v>8502</v>
      </c>
      <c r="B3075" s="1" t="s">
        <v>8503</v>
      </c>
      <c r="C3075" s="1" t="s">
        <v>1147</v>
      </c>
      <c r="D3075" s="1" t="s">
        <v>8396</v>
      </c>
      <c r="E3075">
        <v>4</v>
      </c>
      <c r="F3075">
        <v>77</v>
      </c>
      <c r="G3075" s="1" t="s">
        <v>44</v>
      </c>
      <c r="H3075" s="2">
        <v>45770</v>
      </c>
      <c r="I3075" s="1" t="s">
        <v>1147</v>
      </c>
      <c r="J3075" s="1" t="s">
        <v>204</v>
      </c>
      <c r="K3075" s="1" t="s">
        <v>8396</v>
      </c>
      <c r="L3075" s="2">
        <v>45763</v>
      </c>
      <c r="M3075">
        <v>5</v>
      </c>
      <c r="O3075">
        <v>0</v>
      </c>
      <c r="P3075">
        <v>1346.15</v>
      </c>
      <c r="Q3075" s="1" t="s">
        <v>1147</v>
      </c>
      <c r="R3075" s="1" t="s">
        <v>1147</v>
      </c>
      <c r="S3075" s="1" t="s">
        <v>1149</v>
      </c>
      <c r="T3075" s="1" t="s">
        <v>35</v>
      </c>
      <c r="U3075" s="1" t="s">
        <v>167</v>
      </c>
      <c r="V3075">
        <v>1417</v>
      </c>
      <c r="W3075" s="1" t="s">
        <v>206</v>
      </c>
      <c r="X3075" s="1" t="s">
        <v>137</v>
      </c>
      <c r="Y3075" s="2">
        <v>43138</v>
      </c>
      <c r="Z3075">
        <v>7.9</v>
      </c>
      <c r="AA3075" s="1" t="s">
        <v>39</v>
      </c>
    </row>
    <row r="3076" spans="1:28" x14ac:dyDescent="0.3">
      <c r="A3076" s="1" t="s">
        <v>8504</v>
      </c>
      <c r="B3076" s="1" t="s">
        <v>8505</v>
      </c>
      <c r="C3076" s="1" t="s">
        <v>472</v>
      </c>
      <c r="D3076" s="1" t="s">
        <v>8506</v>
      </c>
      <c r="E3076">
        <v>5</v>
      </c>
      <c r="F3076">
        <v>74</v>
      </c>
      <c r="G3076" s="1" t="s">
        <v>44</v>
      </c>
      <c r="H3076" s="2">
        <v>45729</v>
      </c>
      <c r="I3076" s="1" t="s">
        <v>472</v>
      </c>
      <c r="J3076" s="1" t="s">
        <v>462</v>
      </c>
      <c r="K3076" s="1" t="s">
        <v>8506</v>
      </c>
      <c r="L3076" s="2">
        <v>45710</v>
      </c>
      <c r="M3076">
        <v>5</v>
      </c>
      <c r="N3076">
        <v>15</v>
      </c>
      <c r="O3076">
        <v>0</v>
      </c>
      <c r="P3076">
        <v>95.2</v>
      </c>
      <c r="Q3076" s="1" t="s">
        <v>472</v>
      </c>
      <c r="R3076" s="1" t="s">
        <v>472</v>
      </c>
      <c r="S3076" s="1" t="s">
        <v>474</v>
      </c>
      <c r="T3076" s="1" t="s">
        <v>134</v>
      </c>
      <c r="U3076" s="1" t="s">
        <v>135</v>
      </c>
      <c r="V3076">
        <v>112</v>
      </c>
      <c r="W3076" s="1" t="s">
        <v>464</v>
      </c>
      <c r="X3076" s="1" t="s">
        <v>137</v>
      </c>
      <c r="Y3076" s="2">
        <v>43178</v>
      </c>
      <c r="Z3076">
        <v>7.8</v>
      </c>
      <c r="AA3076" s="1" t="s">
        <v>39</v>
      </c>
    </row>
    <row r="3077" spans="1:28" x14ac:dyDescent="0.3">
      <c r="A3077" s="1" t="s">
        <v>8507</v>
      </c>
      <c r="B3077" s="1" t="s">
        <v>8508</v>
      </c>
      <c r="C3077" s="1" t="s">
        <v>405</v>
      </c>
      <c r="D3077" s="1" t="s">
        <v>8509</v>
      </c>
      <c r="E3077">
        <v>2</v>
      </c>
      <c r="F3077">
        <v>93</v>
      </c>
      <c r="G3077" s="1" t="s">
        <v>32</v>
      </c>
      <c r="H3077" s="2">
        <v>45951</v>
      </c>
      <c r="I3077" s="1" t="s">
        <v>405</v>
      </c>
      <c r="J3077" s="1" t="s">
        <v>264</v>
      </c>
      <c r="K3077" s="1" t="s">
        <v>8509</v>
      </c>
      <c r="L3077" s="2">
        <v>45936</v>
      </c>
      <c r="M3077">
        <v>6</v>
      </c>
      <c r="N3077">
        <v>0</v>
      </c>
      <c r="O3077">
        <v>0</v>
      </c>
      <c r="P3077">
        <v>6777</v>
      </c>
      <c r="Q3077" s="1" t="s">
        <v>405</v>
      </c>
      <c r="R3077" s="1" t="s">
        <v>405</v>
      </c>
      <c r="S3077" s="1" t="s">
        <v>407</v>
      </c>
      <c r="T3077" s="1" t="s">
        <v>75</v>
      </c>
      <c r="U3077" s="1" t="s">
        <v>98</v>
      </c>
      <c r="V3077">
        <v>6777</v>
      </c>
      <c r="W3077" s="1" t="s">
        <v>267</v>
      </c>
      <c r="X3077" s="1" t="s">
        <v>268</v>
      </c>
      <c r="Y3077" s="2">
        <v>43207</v>
      </c>
      <c r="Z3077">
        <v>7.7</v>
      </c>
      <c r="AA3077" s="1" t="s">
        <v>154</v>
      </c>
      <c r="AB3077">
        <v>1</v>
      </c>
    </row>
    <row r="3078" spans="1:28" x14ac:dyDescent="0.3">
      <c r="A3078" s="1" t="s">
        <v>8510</v>
      </c>
      <c r="B3078" s="1" t="s">
        <v>8511</v>
      </c>
      <c r="C3078" s="1" t="s">
        <v>455</v>
      </c>
      <c r="D3078" s="1" t="s">
        <v>1272</v>
      </c>
      <c r="E3078">
        <v>2</v>
      </c>
      <c r="F3078">
        <v>73</v>
      </c>
      <c r="G3078" s="1" t="s">
        <v>32</v>
      </c>
      <c r="H3078" s="2">
        <v>46025</v>
      </c>
      <c r="I3078" s="1" t="s">
        <v>455</v>
      </c>
      <c r="J3078" s="1" t="s">
        <v>394</v>
      </c>
      <c r="K3078" s="1" t="s">
        <v>1272</v>
      </c>
      <c r="L3078" s="2">
        <v>46006</v>
      </c>
      <c r="M3078">
        <v>6</v>
      </c>
      <c r="N3078">
        <v>15</v>
      </c>
      <c r="O3078">
        <v>0</v>
      </c>
      <c r="P3078">
        <v>1456.9</v>
      </c>
      <c r="Q3078" s="1" t="s">
        <v>455</v>
      </c>
      <c r="R3078" s="1" t="s">
        <v>455</v>
      </c>
      <c r="S3078" s="1" t="s">
        <v>457</v>
      </c>
      <c r="T3078" s="1" t="s">
        <v>90</v>
      </c>
      <c r="U3078" s="1" t="s">
        <v>91</v>
      </c>
      <c r="V3078">
        <v>1714</v>
      </c>
      <c r="W3078" s="1" t="s">
        <v>396</v>
      </c>
      <c r="X3078" s="1" t="s">
        <v>127</v>
      </c>
      <c r="Y3078" s="2">
        <v>43220</v>
      </c>
      <c r="Z3078">
        <v>7.7</v>
      </c>
      <c r="AA3078" s="1" t="s">
        <v>3497</v>
      </c>
      <c r="AB3078">
        <v>1</v>
      </c>
    </row>
    <row r="3079" spans="1:28" x14ac:dyDescent="0.3">
      <c r="A3079" s="1" t="s">
        <v>8512</v>
      </c>
      <c r="B3079" s="1" t="s">
        <v>8513</v>
      </c>
      <c r="C3079" s="1" t="s">
        <v>2525</v>
      </c>
      <c r="D3079" s="1" t="s">
        <v>5411</v>
      </c>
      <c r="E3079">
        <v>3</v>
      </c>
      <c r="F3079">
        <v>70</v>
      </c>
      <c r="G3079" s="1" t="s">
        <v>32</v>
      </c>
      <c r="H3079" s="2">
        <v>45898</v>
      </c>
      <c r="I3079" s="1" t="s">
        <v>2525</v>
      </c>
      <c r="J3079" s="1" t="s">
        <v>33</v>
      </c>
      <c r="K3079" s="1" t="s">
        <v>5411</v>
      </c>
      <c r="L3079" s="2">
        <v>45880</v>
      </c>
      <c r="M3079">
        <v>4</v>
      </c>
      <c r="N3079">
        <v>30</v>
      </c>
      <c r="O3079">
        <v>0</v>
      </c>
      <c r="P3079">
        <v>2614.5</v>
      </c>
      <c r="Q3079" s="1" t="s">
        <v>2525</v>
      </c>
      <c r="R3079" s="1" t="s">
        <v>2525</v>
      </c>
      <c r="S3079" s="1" t="s">
        <v>2526</v>
      </c>
      <c r="T3079" s="1" t="s">
        <v>35</v>
      </c>
      <c r="U3079" s="1" t="s">
        <v>167</v>
      </c>
      <c r="V3079">
        <v>3735</v>
      </c>
      <c r="W3079" s="1" t="s">
        <v>37</v>
      </c>
      <c r="X3079" s="1" t="s">
        <v>38</v>
      </c>
      <c r="Y3079" s="2">
        <v>43032</v>
      </c>
      <c r="Z3079">
        <v>8.1999999999999993</v>
      </c>
      <c r="AA3079" s="1" t="s">
        <v>39</v>
      </c>
    </row>
    <row r="3080" spans="1:28" x14ac:dyDescent="0.3">
      <c r="A3080" s="1" t="s">
        <v>8514</v>
      </c>
      <c r="B3080" s="1" t="s">
        <v>8515</v>
      </c>
      <c r="C3080" s="1" t="s">
        <v>1507</v>
      </c>
      <c r="D3080" s="1" t="s">
        <v>8516</v>
      </c>
      <c r="E3080">
        <v>3</v>
      </c>
      <c r="F3080">
        <v>78</v>
      </c>
      <c r="G3080" s="1" t="s">
        <v>32</v>
      </c>
      <c r="H3080" s="2">
        <v>45907</v>
      </c>
      <c r="I3080" s="1" t="s">
        <v>1507</v>
      </c>
      <c r="J3080" s="1" t="s">
        <v>45</v>
      </c>
      <c r="K3080" s="1" t="s">
        <v>8516</v>
      </c>
      <c r="L3080" s="2">
        <v>45901</v>
      </c>
      <c r="M3080">
        <v>5</v>
      </c>
      <c r="N3080">
        <v>15</v>
      </c>
      <c r="O3080">
        <v>0</v>
      </c>
      <c r="P3080">
        <v>753.1</v>
      </c>
      <c r="Q3080" s="1" t="s">
        <v>1507</v>
      </c>
      <c r="R3080" s="1" t="s">
        <v>1507</v>
      </c>
      <c r="S3080" s="1" t="s">
        <v>1509</v>
      </c>
      <c r="T3080" s="1" t="s">
        <v>107</v>
      </c>
      <c r="U3080" s="1" t="s">
        <v>152</v>
      </c>
      <c r="V3080">
        <v>886</v>
      </c>
      <c r="W3080" s="1" t="s">
        <v>47</v>
      </c>
      <c r="X3080" s="1" t="s">
        <v>48</v>
      </c>
      <c r="Y3080" s="2">
        <v>44112</v>
      </c>
      <c r="Z3080">
        <v>5.2</v>
      </c>
      <c r="AA3080" s="1" t="s">
        <v>39</v>
      </c>
    </row>
    <row r="3081" spans="1:28" x14ac:dyDescent="0.3">
      <c r="A3081" s="1" t="s">
        <v>8517</v>
      </c>
      <c r="B3081" s="1" t="s">
        <v>8518</v>
      </c>
      <c r="C3081" s="1" t="s">
        <v>532</v>
      </c>
      <c r="D3081" s="1" t="s">
        <v>1112</v>
      </c>
      <c r="E3081">
        <v>4</v>
      </c>
      <c r="F3081">
        <v>63</v>
      </c>
      <c r="G3081" s="1" t="s">
        <v>44</v>
      </c>
      <c r="H3081" s="2">
        <v>45983</v>
      </c>
      <c r="I3081" s="1" t="s">
        <v>532</v>
      </c>
      <c r="J3081" s="1" t="s">
        <v>306</v>
      </c>
      <c r="K3081" s="1" t="s">
        <v>1112</v>
      </c>
      <c r="L3081" s="2">
        <v>45975</v>
      </c>
      <c r="M3081">
        <v>7</v>
      </c>
      <c r="N3081">
        <v>20</v>
      </c>
      <c r="O3081">
        <v>0</v>
      </c>
      <c r="P3081">
        <v>191.2</v>
      </c>
      <c r="Q3081" s="1" t="s">
        <v>532</v>
      </c>
      <c r="R3081" s="1" t="s">
        <v>532</v>
      </c>
      <c r="S3081" s="1" t="s">
        <v>534</v>
      </c>
      <c r="T3081" s="1" t="s">
        <v>134</v>
      </c>
      <c r="U3081" s="1" t="s">
        <v>378</v>
      </c>
      <c r="V3081">
        <v>239</v>
      </c>
      <c r="W3081" s="1" t="s">
        <v>308</v>
      </c>
      <c r="X3081" s="1" t="s">
        <v>59</v>
      </c>
      <c r="Y3081" s="2">
        <v>45415</v>
      </c>
      <c r="Z3081">
        <v>1.7</v>
      </c>
      <c r="AA3081" s="1" t="s">
        <v>39</v>
      </c>
    </row>
    <row r="3082" spans="1:28" x14ac:dyDescent="0.3">
      <c r="A3082" s="1" t="s">
        <v>8519</v>
      </c>
      <c r="B3082" s="1" t="s">
        <v>8520</v>
      </c>
      <c r="C3082" s="1" t="s">
        <v>875</v>
      </c>
      <c r="D3082" s="1" t="s">
        <v>2006</v>
      </c>
      <c r="E3082">
        <v>4</v>
      </c>
      <c r="F3082">
        <v>81</v>
      </c>
      <c r="G3082" s="1" t="s">
        <v>44</v>
      </c>
      <c r="H3082" s="2">
        <v>45759</v>
      </c>
      <c r="I3082" s="1" t="s">
        <v>875</v>
      </c>
      <c r="J3082" s="1" t="s">
        <v>327</v>
      </c>
      <c r="K3082" s="1" t="s">
        <v>2006</v>
      </c>
      <c r="L3082" s="2">
        <v>45744</v>
      </c>
      <c r="M3082">
        <v>3</v>
      </c>
      <c r="N3082">
        <v>0</v>
      </c>
      <c r="O3082">
        <v>0</v>
      </c>
      <c r="P3082">
        <v>555</v>
      </c>
      <c r="Q3082" s="1" t="s">
        <v>875</v>
      </c>
      <c r="R3082" s="1" t="s">
        <v>875</v>
      </c>
      <c r="S3082" s="1" t="s">
        <v>877</v>
      </c>
      <c r="T3082" s="1" t="s">
        <v>107</v>
      </c>
      <c r="U3082" s="1" t="s">
        <v>125</v>
      </c>
      <c r="V3082">
        <v>555</v>
      </c>
      <c r="W3082" s="1" t="s">
        <v>329</v>
      </c>
      <c r="X3082" s="1" t="s">
        <v>59</v>
      </c>
      <c r="Y3082" s="2">
        <v>43819</v>
      </c>
      <c r="Z3082">
        <v>6</v>
      </c>
      <c r="AA3082" s="1" t="s">
        <v>39</v>
      </c>
    </row>
    <row r="3083" spans="1:28" x14ac:dyDescent="0.3">
      <c r="A3083" s="1" t="s">
        <v>8521</v>
      </c>
      <c r="B3083" s="1" t="s">
        <v>8522</v>
      </c>
      <c r="C3083" s="1" t="s">
        <v>1315</v>
      </c>
      <c r="D3083" s="1" t="s">
        <v>5416</v>
      </c>
      <c r="E3083">
        <v>4</v>
      </c>
      <c r="F3083">
        <v>39</v>
      </c>
      <c r="G3083" s="1" t="s">
        <v>44</v>
      </c>
      <c r="H3083" s="2">
        <v>45810</v>
      </c>
      <c r="I3083" s="1" t="s">
        <v>1315</v>
      </c>
      <c r="J3083" s="1" t="s">
        <v>54</v>
      </c>
      <c r="K3083" s="1" t="s">
        <v>5416</v>
      </c>
      <c r="L3083" s="2">
        <v>45802</v>
      </c>
      <c r="M3083">
        <v>6</v>
      </c>
      <c r="N3083">
        <v>15</v>
      </c>
      <c r="O3083">
        <v>0</v>
      </c>
      <c r="P3083">
        <v>4063.85</v>
      </c>
      <c r="Q3083" s="1" t="s">
        <v>1315</v>
      </c>
      <c r="R3083" s="1" t="s">
        <v>1315</v>
      </c>
      <c r="S3083" s="1" t="s">
        <v>1317</v>
      </c>
      <c r="T3083" s="1" t="s">
        <v>90</v>
      </c>
      <c r="U3083" s="1" t="s">
        <v>300</v>
      </c>
      <c r="V3083">
        <v>4781</v>
      </c>
      <c r="W3083" s="1" t="s">
        <v>58</v>
      </c>
      <c r="X3083" s="1" t="s">
        <v>59</v>
      </c>
      <c r="Y3083" s="2">
        <v>44128</v>
      </c>
      <c r="Z3083">
        <v>5.2</v>
      </c>
      <c r="AA3083" s="1" t="s">
        <v>39</v>
      </c>
    </row>
    <row r="3084" spans="1:28" x14ac:dyDescent="0.3">
      <c r="A3084" s="1" t="s">
        <v>8523</v>
      </c>
      <c r="B3084" s="1" t="s">
        <v>8524</v>
      </c>
      <c r="C3084" s="1" t="s">
        <v>944</v>
      </c>
      <c r="D3084" s="1" t="s">
        <v>717</v>
      </c>
      <c r="E3084">
        <v>4</v>
      </c>
      <c r="F3084">
        <v>59</v>
      </c>
      <c r="G3084" s="1" t="s">
        <v>44</v>
      </c>
      <c r="H3084" s="2">
        <v>45893</v>
      </c>
      <c r="I3084" s="1" t="s">
        <v>944</v>
      </c>
      <c r="J3084" s="1" t="s">
        <v>242</v>
      </c>
      <c r="K3084" s="1" t="s">
        <v>717</v>
      </c>
      <c r="L3084" s="2">
        <v>45875</v>
      </c>
      <c r="M3084">
        <v>6</v>
      </c>
      <c r="N3084">
        <v>5</v>
      </c>
      <c r="O3084">
        <v>0</v>
      </c>
      <c r="P3084">
        <v>6303.25</v>
      </c>
      <c r="Q3084" s="1" t="s">
        <v>944</v>
      </c>
      <c r="R3084" s="1" t="s">
        <v>944</v>
      </c>
      <c r="S3084" s="1" t="s">
        <v>946</v>
      </c>
      <c r="T3084" s="1" t="s">
        <v>75</v>
      </c>
      <c r="U3084" s="1" t="s">
        <v>98</v>
      </c>
      <c r="V3084">
        <v>6635</v>
      </c>
      <c r="W3084" s="1" t="s">
        <v>244</v>
      </c>
      <c r="X3084" s="1" t="s">
        <v>48</v>
      </c>
      <c r="Y3084" s="2">
        <v>44403</v>
      </c>
      <c r="Z3084">
        <v>4.4000000000000004</v>
      </c>
      <c r="AA3084" s="1" t="s">
        <v>39</v>
      </c>
    </row>
    <row r="3085" spans="1:28" x14ac:dyDescent="0.3">
      <c r="A3085" s="1" t="s">
        <v>8525</v>
      </c>
      <c r="B3085" s="1" t="s">
        <v>8526</v>
      </c>
      <c r="C3085" s="1" t="s">
        <v>347</v>
      </c>
      <c r="D3085" s="1" t="s">
        <v>8527</v>
      </c>
      <c r="E3085">
        <v>3</v>
      </c>
      <c r="F3085">
        <v>49</v>
      </c>
      <c r="G3085" s="1" t="s">
        <v>32</v>
      </c>
      <c r="H3085" s="2">
        <v>45812</v>
      </c>
      <c r="I3085" s="1" t="s">
        <v>347</v>
      </c>
      <c r="J3085" s="1" t="s">
        <v>64</v>
      </c>
      <c r="K3085" s="1" t="s">
        <v>8527</v>
      </c>
      <c r="L3085" s="2">
        <v>45795</v>
      </c>
      <c r="M3085">
        <v>4</v>
      </c>
      <c r="N3085">
        <v>30</v>
      </c>
      <c r="O3085">
        <v>0</v>
      </c>
      <c r="P3085">
        <v>638.4</v>
      </c>
      <c r="Q3085" s="1" t="s">
        <v>347</v>
      </c>
      <c r="R3085" s="1" t="s">
        <v>347</v>
      </c>
      <c r="S3085" s="1" t="s">
        <v>349</v>
      </c>
      <c r="T3085" s="1" t="s">
        <v>107</v>
      </c>
      <c r="U3085" s="1" t="s">
        <v>108</v>
      </c>
      <c r="V3085">
        <v>912</v>
      </c>
      <c r="W3085" s="1" t="s">
        <v>67</v>
      </c>
      <c r="X3085" s="1" t="s">
        <v>59</v>
      </c>
      <c r="Y3085" s="2">
        <v>44275</v>
      </c>
      <c r="Z3085">
        <v>4.8</v>
      </c>
      <c r="AA3085" s="1" t="s">
        <v>39</v>
      </c>
    </row>
    <row r="3086" spans="1:28" x14ac:dyDescent="0.3">
      <c r="A3086" s="1" t="s">
        <v>8528</v>
      </c>
      <c r="B3086" s="1" t="s">
        <v>8529</v>
      </c>
      <c r="C3086" s="1" t="s">
        <v>202</v>
      </c>
      <c r="D3086" s="1" t="s">
        <v>2768</v>
      </c>
      <c r="E3086">
        <v>5</v>
      </c>
      <c r="F3086">
        <v>63</v>
      </c>
      <c r="G3086" s="1" t="s">
        <v>44</v>
      </c>
      <c r="H3086" s="2">
        <v>45950</v>
      </c>
      <c r="I3086" s="1" t="s">
        <v>202</v>
      </c>
      <c r="J3086" s="1" t="s">
        <v>54</v>
      </c>
      <c r="K3086" s="1" t="s">
        <v>2768</v>
      </c>
      <c r="L3086" s="2">
        <v>45940</v>
      </c>
      <c r="M3086">
        <v>3</v>
      </c>
      <c r="N3086">
        <v>0</v>
      </c>
      <c r="O3086">
        <v>0</v>
      </c>
      <c r="P3086">
        <v>1705</v>
      </c>
      <c r="Q3086" s="1" t="s">
        <v>202</v>
      </c>
      <c r="R3086" s="1" t="s">
        <v>202</v>
      </c>
      <c r="S3086" s="1" t="s">
        <v>205</v>
      </c>
      <c r="T3086" s="1" t="s">
        <v>107</v>
      </c>
      <c r="U3086" s="1" t="s">
        <v>125</v>
      </c>
      <c r="V3086">
        <v>1705</v>
      </c>
      <c r="W3086" s="1" t="s">
        <v>58</v>
      </c>
      <c r="X3086" s="1" t="s">
        <v>59</v>
      </c>
      <c r="Y3086" s="2">
        <v>44128</v>
      </c>
      <c r="Z3086">
        <v>5.2</v>
      </c>
      <c r="AA3086" s="1" t="s">
        <v>39</v>
      </c>
    </row>
    <row r="3087" spans="1:28" x14ac:dyDescent="0.3">
      <c r="A3087" s="1" t="s">
        <v>8530</v>
      </c>
      <c r="B3087" s="1" t="s">
        <v>8531</v>
      </c>
      <c r="C3087" s="1" t="s">
        <v>1815</v>
      </c>
      <c r="D3087" s="1" t="s">
        <v>8532</v>
      </c>
      <c r="E3087">
        <v>4</v>
      </c>
      <c r="F3087">
        <v>36</v>
      </c>
      <c r="G3087" s="1" t="s">
        <v>44</v>
      </c>
      <c r="H3087" s="2">
        <v>46002</v>
      </c>
      <c r="I3087" s="1" t="s">
        <v>1815</v>
      </c>
      <c r="J3087" s="1" t="s">
        <v>221</v>
      </c>
      <c r="K3087" s="1" t="s">
        <v>8532</v>
      </c>
      <c r="L3087" s="2">
        <v>45993</v>
      </c>
      <c r="M3087">
        <v>5</v>
      </c>
      <c r="N3087">
        <v>10</v>
      </c>
      <c r="O3087">
        <v>0</v>
      </c>
      <c r="P3087">
        <v>107.1</v>
      </c>
      <c r="Q3087" s="1" t="s">
        <v>1815</v>
      </c>
      <c r="R3087" s="1" t="s">
        <v>1815</v>
      </c>
      <c r="S3087" s="1" t="s">
        <v>1816</v>
      </c>
      <c r="T3087" s="1" t="s">
        <v>134</v>
      </c>
      <c r="U3087" s="1" t="s">
        <v>135</v>
      </c>
      <c r="V3087">
        <v>119</v>
      </c>
      <c r="W3087" s="1" t="s">
        <v>224</v>
      </c>
      <c r="X3087" s="1" t="s">
        <v>137</v>
      </c>
      <c r="Y3087" s="2">
        <v>44532</v>
      </c>
      <c r="Z3087">
        <v>4.0999999999999996</v>
      </c>
      <c r="AA3087" s="1" t="s">
        <v>39</v>
      </c>
    </row>
    <row r="3088" spans="1:28" x14ac:dyDescent="0.3">
      <c r="A3088" s="1" t="s">
        <v>8533</v>
      </c>
      <c r="B3088" s="1" t="s">
        <v>8534</v>
      </c>
      <c r="C3088" s="1" t="s">
        <v>1917</v>
      </c>
      <c r="D3088" s="1" t="s">
        <v>1700</v>
      </c>
      <c r="E3088">
        <v>4</v>
      </c>
      <c r="F3088">
        <v>146</v>
      </c>
      <c r="G3088" s="1" t="s">
        <v>44</v>
      </c>
      <c r="H3088" s="2">
        <v>45867</v>
      </c>
      <c r="I3088" s="1" t="s">
        <v>1917</v>
      </c>
      <c r="J3088" s="1" t="s">
        <v>45</v>
      </c>
      <c r="K3088" s="1" t="s">
        <v>1700</v>
      </c>
      <c r="L3088" s="2">
        <v>45849</v>
      </c>
      <c r="M3088">
        <v>4</v>
      </c>
      <c r="N3088">
        <v>20</v>
      </c>
      <c r="O3088">
        <v>0</v>
      </c>
      <c r="P3088">
        <v>338.4</v>
      </c>
      <c r="Q3088" s="1" t="s">
        <v>1917</v>
      </c>
      <c r="R3088" s="1" t="s">
        <v>1917</v>
      </c>
      <c r="S3088" s="1" t="s">
        <v>1918</v>
      </c>
      <c r="T3088" s="1" t="s">
        <v>90</v>
      </c>
      <c r="U3088" s="1" t="s">
        <v>185</v>
      </c>
      <c r="V3088">
        <v>423</v>
      </c>
      <c r="W3088" s="1" t="s">
        <v>47</v>
      </c>
      <c r="X3088" s="1" t="s">
        <v>48</v>
      </c>
      <c r="Y3088" s="2">
        <v>44112</v>
      </c>
      <c r="Z3088">
        <v>5.2</v>
      </c>
      <c r="AA3088" s="1" t="s">
        <v>39</v>
      </c>
    </row>
    <row r="3089" spans="1:28" x14ac:dyDescent="0.3">
      <c r="A3089" s="1" t="s">
        <v>8535</v>
      </c>
      <c r="B3089" s="1" t="s">
        <v>8536</v>
      </c>
      <c r="C3089" s="1" t="s">
        <v>1551</v>
      </c>
      <c r="D3089" s="1" t="s">
        <v>7576</v>
      </c>
      <c r="E3089">
        <v>3</v>
      </c>
      <c r="F3089">
        <v>70</v>
      </c>
      <c r="G3089" s="1" t="s">
        <v>44</v>
      </c>
      <c r="H3089" s="2">
        <v>45833</v>
      </c>
      <c r="I3089" s="1" t="s">
        <v>1551</v>
      </c>
      <c r="J3089" s="1" t="s">
        <v>73</v>
      </c>
      <c r="K3089" s="1" t="s">
        <v>7576</v>
      </c>
      <c r="L3089" s="2">
        <v>45823</v>
      </c>
      <c r="M3089">
        <v>4</v>
      </c>
      <c r="N3089">
        <v>5</v>
      </c>
      <c r="O3089">
        <v>0</v>
      </c>
      <c r="P3089">
        <v>394.25</v>
      </c>
      <c r="Q3089" s="1" t="s">
        <v>1551</v>
      </c>
      <c r="R3089" s="1" t="s">
        <v>1551</v>
      </c>
      <c r="S3089" s="1" t="s">
        <v>1553</v>
      </c>
      <c r="T3089" s="1" t="s">
        <v>107</v>
      </c>
      <c r="U3089" s="1" t="s">
        <v>416</v>
      </c>
      <c r="V3089">
        <v>415</v>
      </c>
      <c r="W3089" s="1" t="s">
        <v>77</v>
      </c>
      <c r="X3089" s="1" t="s">
        <v>38</v>
      </c>
      <c r="Y3089" s="2">
        <v>44193</v>
      </c>
      <c r="Z3089">
        <v>5</v>
      </c>
      <c r="AA3089" s="1" t="s">
        <v>39</v>
      </c>
    </row>
    <row r="3090" spans="1:28" x14ac:dyDescent="0.3">
      <c r="A3090" s="1" t="s">
        <v>8537</v>
      </c>
      <c r="B3090" s="1" t="s">
        <v>8538</v>
      </c>
      <c r="C3090" s="1" t="s">
        <v>1268</v>
      </c>
      <c r="D3090" s="1" t="s">
        <v>1999</v>
      </c>
      <c r="E3090">
        <v>4</v>
      </c>
      <c r="F3090">
        <v>45</v>
      </c>
      <c r="G3090" s="1" t="s">
        <v>32</v>
      </c>
      <c r="H3090" s="2">
        <v>45753</v>
      </c>
      <c r="I3090" s="1" t="s">
        <v>1268</v>
      </c>
      <c r="J3090" s="1" t="s">
        <v>1119</v>
      </c>
      <c r="K3090" s="1" t="s">
        <v>1999</v>
      </c>
      <c r="L3090" s="2">
        <v>45744</v>
      </c>
      <c r="M3090">
        <v>5</v>
      </c>
      <c r="N3090">
        <v>5</v>
      </c>
      <c r="O3090">
        <v>0</v>
      </c>
      <c r="P3090">
        <v>866.4</v>
      </c>
      <c r="Q3090" s="1" t="s">
        <v>1268</v>
      </c>
      <c r="R3090" s="1" t="s">
        <v>1268</v>
      </c>
      <c r="S3090" s="1" t="s">
        <v>1269</v>
      </c>
      <c r="T3090" s="1" t="s">
        <v>35</v>
      </c>
      <c r="U3090" s="1" t="s">
        <v>83</v>
      </c>
      <c r="V3090">
        <v>912</v>
      </c>
      <c r="W3090" s="1" t="s">
        <v>1120</v>
      </c>
      <c r="X3090" s="1" t="s">
        <v>38</v>
      </c>
      <c r="Y3090" s="2">
        <v>44070</v>
      </c>
      <c r="Z3090">
        <v>5.3</v>
      </c>
      <c r="AA3090" s="1" t="s">
        <v>39</v>
      </c>
    </row>
    <row r="3091" spans="1:28" x14ac:dyDescent="0.3">
      <c r="A3091" s="1" t="s">
        <v>8539</v>
      </c>
      <c r="B3091" s="1" t="s">
        <v>8540</v>
      </c>
      <c r="C3091" s="1" t="s">
        <v>467</v>
      </c>
      <c r="D3091" s="1" t="s">
        <v>3858</v>
      </c>
      <c r="E3091">
        <v>3</v>
      </c>
      <c r="F3091">
        <v>54</v>
      </c>
      <c r="G3091" s="1" t="s">
        <v>44</v>
      </c>
      <c r="H3091" s="2">
        <v>45938</v>
      </c>
      <c r="I3091" s="1" t="s">
        <v>467</v>
      </c>
      <c r="J3091" s="1" t="s">
        <v>229</v>
      </c>
      <c r="K3091" s="1" t="s">
        <v>3858</v>
      </c>
      <c r="L3091" s="2">
        <v>45926</v>
      </c>
      <c r="M3091">
        <v>3</v>
      </c>
      <c r="N3091">
        <v>0</v>
      </c>
      <c r="O3091">
        <v>0</v>
      </c>
      <c r="P3091">
        <v>359</v>
      </c>
      <c r="Q3091" s="1" t="s">
        <v>467</v>
      </c>
      <c r="R3091" s="1" t="s">
        <v>467</v>
      </c>
      <c r="S3091" s="1" t="s">
        <v>469</v>
      </c>
      <c r="T3091" s="1" t="s">
        <v>56</v>
      </c>
      <c r="U3091" s="1" t="s">
        <v>117</v>
      </c>
      <c r="V3091">
        <v>359</v>
      </c>
      <c r="W3091" s="1" t="s">
        <v>231</v>
      </c>
      <c r="X3091" s="1" t="s">
        <v>127</v>
      </c>
      <c r="Y3091" s="2">
        <v>43596</v>
      </c>
      <c r="Z3091">
        <v>6.6</v>
      </c>
      <c r="AA3091" s="1" t="s">
        <v>39</v>
      </c>
    </row>
    <row r="3092" spans="1:28" x14ac:dyDescent="0.3">
      <c r="A3092" s="1" t="s">
        <v>8541</v>
      </c>
      <c r="B3092" s="1" t="s">
        <v>8542</v>
      </c>
      <c r="C3092" s="1" t="s">
        <v>880</v>
      </c>
      <c r="D3092" s="1" t="s">
        <v>1700</v>
      </c>
      <c r="E3092">
        <v>5</v>
      </c>
      <c r="F3092">
        <v>42</v>
      </c>
      <c r="G3092" s="1" t="s">
        <v>44</v>
      </c>
      <c r="H3092" s="2">
        <v>45988</v>
      </c>
      <c r="I3092" s="1" t="s">
        <v>880</v>
      </c>
      <c r="J3092" s="1" t="s">
        <v>598</v>
      </c>
      <c r="K3092" s="1" t="s">
        <v>1700</v>
      </c>
      <c r="L3092" s="2">
        <v>45976</v>
      </c>
      <c r="M3092">
        <v>7</v>
      </c>
      <c r="N3092">
        <v>5</v>
      </c>
      <c r="O3092">
        <v>0</v>
      </c>
      <c r="P3092">
        <v>2812.95</v>
      </c>
      <c r="Q3092" s="1" t="s">
        <v>880</v>
      </c>
      <c r="R3092" s="1" t="s">
        <v>880</v>
      </c>
      <c r="S3092" s="1" t="s">
        <v>882</v>
      </c>
      <c r="T3092" s="1" t="s">
        <v>75</v>
      </c>
      <c r="U3092" s="1" t="s">
        <v>98</v>
      </c>
      <c r="V3092">
        <v>2961</v>
      </c>
      <c r="W3092" s="1" t="s">
        <v>600</v>
      </c>
      <c r="X3092" s="1" t="s">
        <v>38</v>
      </c>
      <c r="Y3092" s="2">
        <v>43141</v>
      </c>
      <c r="Z3092">
        <v>7.9</v>
      </c>
      <c r="AA3092" s="1" t="s">
        <v>39</v>
      </c>
    </row>
    <row r="3093" spans="1:28" x14ac:dyDescent="0.3">
      <c r="A3093" s="1" t="s">
        <v>8543</v>
      </c>
      <c r="B3093" s="1" t="s">
        <v>8544</v>
      </c>
      <c r="C3093" s="1" t="s">
        <v>94</v>
      </c>
      <c r="D3093" s="1" t="s">
        <v>3893</v>
      </c>
      <c r="E3093">
        <v>2</v>
      </c>
      <c r="F3093">
        <v>155</v>
      </c>
      <c r="G3093" s="1" t="s">
        <v>32</v>
      </c>
      <c r="H3093" s="2">
        <v>45997</v>
      </c>
      <c r="I3093" s="1" t="s">
        <v>94</v>
      </c>
      <c r="J3093" s="1" t="s">
        <v>357</v>
      </c>
      <c r="K3093" s="1" t="s">
        <v>3893</v>
      </c>
      <c r="L3093" s="2">
        <v>45973</v>
      </c>
      <c r="M3093">
        <v>13</v>
      </c>
      <c r="N3093">
        <v>0</v>
      </c>
      <c r="O3093">
        <v>0</v>
      </c>
      <c r="P3093">
        <v>4543</v>
      </c>
      <c r="Q3093" s="1" t="s">
        <v>94</v>
      </c>
      <c r="R3093" s="1" t="s">
        <v>94</v>
      </c>
      <c r="S3093" s="1" t="s">
        <v>97</v>
      </c>
      <c r="T3093" s="1" t="s">
        <v>75</v>
      </c>
      <c r="U3093" s="1" t="s">
        <v>98</v>
      </c>
      <c r="V3093">
        <v>4543</v>
      </c>
      <c r="W3093" s="1" t="s">
        <v>360</v>
      </c>
      <c r="X3093" s="1" t="s">
        <v>38</v>
      </c>
      <c r="Y3093" s="2">
        <v>45643</v>
      </c>
      <c r="Z3093">
        <v>1</v>
      </c>
      <c r="AA3093" s="1" t="s">
        <v>173</v>
      </c>
      <c r="AB3093">
        <v>1</v>
      </c>
    </row>
    <row r="3094" spans="1:28" x14ac:dyDescent="0.3">
      <c r="A3094" s="1" t="s">
        <v>8545</v>
      </c>
      <c r="B3094" s="1" t="s">
        <v>8546</v>
      </c>
      <c r="C3094" s="1" t="s">
        <v>1336</v>
      </c>
      <c r="D3094" s="1" t="s">
        <v>1060</v>
      </c>
      <c r="E3094">
        <v>5</v>
      </c>
      <c r="F3094">
        <v>18</v>
      </c>
      <c r="G3094" s="1" t="s">
        <v>44</v>
      </c>
      <c r="H3094" s="2">
        <v>45788</v>
      </c>
      <c r="I3094" s="1" t="s">
        <v>1336</v>
      </c>
      <c r="J3094" s="1" t="s">
        <v>204</v>
      </c>
      <c r="K3094" s="1" t="s">
        <v>1060</v>
      </c>
      <c r="L3094" s="2">
        <v>45771</v>
      </c>
      <c r="M3094">
        <v>3</v>
      </c>
      <c r="N3094">
        <v>5</v>
      </c>
      <c r="O3094">
        <v>0</v>
      </c>
      <c r="P3094">
        <v>223.25</v>
      </c>
      <c r="Q3094" s="1" t="s">
        <v>1336</v>
      </c>
      <c r="R3094" s="1" t="s">
        <v>1336</v>
      </c>
      <c r="S3094" s="1" t="s">
        <v>1338</v>
      </c>
      <c r="T3094" s="1" t="s">
        <v>134</v>
      </c>
      <c r="U3094" s="1" t="s">
        <v>135</v>
      </c>
      <c r="V3094">
        <v>235</v>
      </c>
      <c r="W3094" s="1" t="s">
        <v>206</v>
      </c>
      <c r="X3094" s="1" t="s">
        <v>137</v>
      </c>
      <c r="Y3094" s="2">
        <v>43138</v>
      </c>
      <c r="Z3094">
        <v>7.9</v>
      </c>
      <c r="AA3094" s="1" t="s">
        <v>39</v>
      </c>
    </row>
    <row r="3095" spans="1:28" x14ac:dyDescent="0.3">
      <c r="A3095" s="1" t="s">
        <v>8547</v>
      </c>
      <c r="B3095" s="1" t="s">
        <v>8548</v>
      </c>
      <c r="C3095" s="1" t="s">
        <v>1670</v>
      </c>
      <c r="D3095" s="1" t="s">
        <v>241</v>
      </c>
      <c r="E3095">
        <v>3</v>
      </c>
      <c r="F3095">
        <v>92</v>
      </c>
      <c r="G3095" s="1" t="s">
        <v>44</v>
      </c>
      <c r="H3095" s="2">
        <v>45742</v>
      </c>
      <c r="I3095" s="1" t="s">
        <v>1670</v>
      </c>
      <c r="J3095" s="1" t="s">
        <v>183</v>
      </c>
      <c r="K3095" s="1" t="s">
        <v>241</v>
      </c>
      <c r="L3095" s="2">
        <v>45735</v>
      </c>
      <c r="M3095">
        <v>4</v>
      </c>
      <c r="N3095">
        <v>20</v>
      </c>
      <c r="O3095">
        <v>0</v>
      </c>
      <c r="P3095">
        <v>1108.8</v>
      </c>
      <c r="Q3095" s="1" t="s">
        <v>1670</v>
      </c>
      <c r="R3095" s="1" t="s">
        <v>1670</v>
      </c>
      <c r="S3095" s="1" t="s">
        <v>1672</v>
      </c>
      <c r="T3095" s="1" t="s">
        <v>35</v>
      </c>
      <c r="U3095" s="1" t="s">
        <v>83</v>
      </c>
      <c r="V3095">
        <v>1386</v>
      </c>
      <c r="W3095" s="1" t="s">
        <v>186</v>
      </c>
      <c r="X3095" s="1" t="s">
        <v>137</v>
      </c>
      <c r="Y3095" s="2">
        <v>45507</v>
      </c>
      <c r="Z3095">
        <v>1.4</v>
      </c>
      <c r="AA3095" s="1" t="s">
        <v>39</v>
      </c>
    </row>
    <row r="3096" spans="1:28" x14ac:dyDescent="0.3">
      <c r="A3096" s="1" t="s">
        <v>8549</v>
      </c>
      <c r="B3096" s="1" t="s">
        <v>8550</v>
      </c>
      <c r="C3096" s="1" t="s">
        <v>80</v>
      </c>
      <c r="D3096" s="1" t="s">
        <v>1225</v>
      </c>
      <c r="E3096">
        <v>3</v>
      </c>
      <c r="F3096">
        <v>49</v>
      </c>
      <c r="G3096" s="1" t="s">
        <v>44</v>
      </c>
      <c r="H3096" s="2">
        <v>46040</v>
      </c>
      <c r="I3096" s="1" t="s">
        <v>80</v>
      </c>
      <c r="J3096" s="1" t="s">
        <v>204</v>
      </c>
      <c r="K3096" s="1" t="s">
        <v>1225</v>
      </c>
      <c r="L3096" s="2">
        <v>46021</v>
      </c>
      <c r="M3096">
        <v>15</v>
      </c>
      <c r="N3096">
        <v>30</v>
      </c>
      <c r="O3096">
        <v>0</v>
      </c>
      <c r="P3096">
        <v>238.7</v>
      </c>
      <c r="Q3096" s="1" t="s">
        <v>80</v>
      </c>
      <c r="R3096" s="1" t="s">
        <v>80</v>
      </c>
      <c r="S3096" s="1" t="s">
        <v>82</v>
      </c>
      <c r="T3096" s="1" t="s">
        <v>35</v>
      </c>
      <c r="U3096" s="1" t="s">
        <v>83</v>
      </c>
      <c r="V3096">
        <v>341</v>
      </c>
      <c r="W3096" s="1" t="s">
        <v>206</v>
      </c>
      <c r="X3096" s="1" t="s">
        <v>137</v>
      </c>
      <c r="Y3096" s="2">
        <v>43138</v>
      </c>
      <c r="Z3096">
        <v>7.9</v>
      </c>
      <c r="AA3096" s="1" t="s">
        <v>39</v>
      </c>
    </row>
    <row r="3097" spans="1:28" x14ac:dyDescent="0.3">
      <c r="A3097" s="1" t="s">
        <v>8551</v>
      </c>
      <c r="B3097" s="1" t="s">
        <v>8552</v>
      </c>
      <c r="C3097" s="1" t="s">
        <v>587</v>
      </c>
      <c r="D3097" s="1" t="s">
        <v>3780</v>
      </c>
      <c r="E3097">
        <v>4</v>
      </c>
      <c r="F3097">
        <v>29</v>
      </c>
      <c r="G3097" s="1" t="s">
        <v>44</v>
      </c>
      <c r="H3097" s="2">
        <v>45918</v>
      </c>
      <c r="I3097" s="1" t="s">
        <v>587</v>
      </c>
      <c r="J3097" s="1" t="s">
        <v>538</v>
      </c>
      <c r="K3097" s="1" t="s">
        <v>3780</v>
      </c>
      <c r="L3097" s="2">
        <v>45900</v>
      </c>
      <c r="M3097">
        <v>5</v>
      </c>
      <c r="N3097">
        <v>10</v>
      </c>
      <c r="O3097">
        <v>0</v>
      </c>
      <c r="P3097">
        <v>1473.3</v>
      </c>
      <c r="Q3097" s="1" t="s">
        <v>587</v>
      </c>
      <c r="R3097" s="1" t="s">
        <v>587</v>
      </c>
      <c r="S3097" s="1" t="s">
        <v>588</v>
      </c>
      <c r="T3097" s="1" t="s">
        <v>35</v>
      </c>
      <c r="U3097" s="1" t="s">
        <v>36</v>
      </c>
      <c r="V3097">
        <v>1637</v>
      </c>
      <c r="W3097" s="1" t="s">
        <v>539</v>
      </c>
      <c r="X3097" s="1" t="s">
        <v>540</v>
      </c>
      <c r="Y3097" s="2">
        <v>44731</v>
      </c>
      <c r="Z3097">
        <v>3.5</v>
      </c>
      <c r="AA3097" s="1" t="s">
        <v>39</v>
      </c>
    </row>
    <row r="3098" spans="1:28" x14ac:dyDescent="0.3">
      <c r="A3098" s="1" t="s">
        <v>8553</v>
      </c>
      <c r="B3098" s="1" t="s">
        <v>8554</v>
      </c>
      <c r="C3098" s="1" t="s">
        <v>1019</v>
      </c>
      <c r="D3098" s="1" t="s">
        <v>3267</v>
      </c>
      <c r="E3098">
        <v>3</v>
      </c>
      <c r="F3098">
        <v>83</v>
      </c>
      <c r="G3098" s="1" t="s">
        <v>44</v>
      </c>
      <c r="H3098" s="2">
        <v>45904</v>
      </c>
      <c r="I3098" s="1" t="s">
        <v>1019</v>
      </c>
      <c r="J3098" s="1" t="s">
        <v>394</v>
      </c>
      <c r="K3098" s="1" t="s">
        <v>3267</v>
      </c>
      <c r="L3098" s="2">
        <v>45887</v>
      </c>
      <c r="M3098">
        <v>5</v>
      </c>
      <c r="N3098">
        <v>10</v>
      </c>
      <c r="O3098">
        <v>0</v>
      </c>
      <c r="P3098">
        <v>889.2</v>
      </c>
      <c r="Q3098" s="1" t="s">
        <v>1019</v>
      </c>
      <c r="R3098" s="1" t="s">
        <v>1019</v>
      </c>
      <c r="S3098" s="1" t="s">
        <v>1021</v>
      </c>
      <c r="T3098" s="1" t="s">
        <v>134</v>
      </c>
      <c r="U3098" s="1" t="s">
        <v>378</v>
      </c>
      <c r="V3098">
        <v>988</v>
      </c>
      <c r="W3098" s="1" t="s">
        <v>396</v>
      </c>
      <c r="X3098" s="1" t="s">
        <v>127</v>
      </c>
      <c r="Y3098" s="2">
        <v>43220</v>
      </c>
      <c r="Z3098">
        <v>7.7</v>
      </c>
      <c r="AA3098" s="1" t="s">
        <v>39</v>
      </c>
    </row>
    <row r="3099" spans="1:28" x14ac:dyDescent="0.3">
      <c r="A3099" s="1" t="s">
        <v>8555</v>
      </c>
      <c r="B3099" s="1" t="s">
        <v>8556</v>
      </c>
      <c r="C3099" s="1" t="s">
        <v>80</v>
      </c>
      <c r="D3099" s="1" t="s">
        <v>1347</v>
      </c>
      <c r="E3099">
        <v>4</v>
      </c>
      <c r="F3099">
        <v>45</v>
      </c>
      <c r="G3099" s="1" t="s">
        <v>44</v>
      </c>
      <c r="H3099" s="2">
        <v>45716</v>
      </c>
      <c r="I3099" s="1" t="s">
        <v>80</v>
      </c>
      <c r="J3099" s="1" t="s">
        <v>33</v>
      </c>
      <c r="K3099" s="1" t="s">
        <v>1347</v>
      </c>
      <c r="L3099" s="2">
        <v>45698</v>
      </c>
      <c r="M3099">
        <v>7</v>
      </c>
      <c r="N3099">
        <v>5</v>
      </c>
      <c r="O3099">
        <v>0</v>
      </c>
      <c r="P3099">
        <v>323.95</v>
      </c>
      <c r="Q3099" s="1" t="s">
        <v>80</v>
      </c>
      <c r="R3099" s="1" t="s">
        <v>80</v>
      </c>
      <c r="S3099" s="1" t="s">
        <v>82</v>
      </c>
      <c r="T3099" s="1" t="s">
        <v>35</v>
      </c>
      <c r="U3099" s="1" t="s">
        <v>83</v>
      </c>
      <c r="V3099">
        <v>341</v>
      </c>
      <c r="W3099" s="1" t="s">
        <v>37</v>
      </c>
      <c r="X3099" s="1" t="s">
        <v>38</v>
      </c>
      <c r="Y3099" s="2">
        <v>43032</v>
      </c>
      <c r="Z3099">
        <v>8.1999999999999993</v>
      </c>
      <c r="AA3099" s="1" t="s">
        <v>39</v>
      </c>
    </row>
    <row r="3100" spans="1:28" x14ac:dyDescent="0.3">
      <c r="A3100" s="1" t="s">
        <v>8557</v>
      </c>
      <c r="B3100" s="1" t="s">
        <v>8558</v>
      </c>
      <c r="C3100" s="1" t="s">
        <v>296</v>
      </c>
      <c r="D3100" s="1" t="s">
        <v>235</v>
      </c>
      <c r="E3100">
        <v>5</v>
      </c>
      <c r="F3100">
        <v>40</v>
      </c>
      <c r="G3100" s="1" t="s">
        <v>44</v>
      </c>
      <c r="H3100" s="2">
        <v>45828</v>
      </c>
      <c r="I3100" s="1" t="s">
        <v>296</v>
      </c>
      <c r="J3100" s="1" t="s">
        <v>64</v>
      </c>
      <c r="K3100" s="1" t="s">
        <v>235</v>
      </c>
      <c r="L3100" s="2">
        <v>45822</v>
      </c>
      <c r="M3100">
        <v>3</v>
      </c>
      <c r="N3100">
        <v>20</v>
      </c>
      <c r="O3100">
        <v>0</v>
      </c>
      <c r="P3100">
        <v>2047.2</v>
      </c>
      <c r="Q3100" s="1" t="s">
        <v>296</v>
      </c>
      <c r="R3100" s="1" t="s">
        <v>296</v>
      </c>
      <c r="S3100" s="1" t="s">
        <v>299</v>
      </c>
      <c r="T3100" s="1" t="s">
        <v>90</v>
      </c>
      <c r="U3100" s="1" t="s">
        <v>300</v>
      </c>
      <c r="V3100">
        <v>2559</v>
      </c>
      <c r="W3100" s="1" t="s">
        <v>67</v>
      </c>
      <c r="X3100" s="1" t="s">
        <v>59</v>
      </c>
      <c r="Y3100" s="2">
        <v>44275</v>
      </c>
      <c r="Z3100">
        <v>4.8</v>
      </c>
      <c r="AA3100" s="1" t="s">
        <v>39</v>
      </c>
    </row>
    <row r="3101" spans="1:28" x14ac:dyDescent="0.3">
      <c r="A3101" s="1" t="s">
        <v>8559</v>
      </c>
      <c r="B3101" s="1" t="s">
        <v>8560</v>
      </c>
      <c r="C3101" s="1" t="s">
        <v>1286</v>
      </c>
      <c r="D3101" s="1" t="s">
        <v>1047</v>
      </c>
      <c r="E3101">
        <v>4</v>
      </c>
      <c r="F3101">
        <v>66</v>
      </c>
      <c r="G3101" s="1" t="s">
        <v>44</v>
      </c>
      <c r="H3101" s="2">
        <v>45946</v>
      </c>
      <c r="I3101" s="1" t="s">
        <v>1286</v>
      </c>
      <c r="J3101" s="1" t="s">
        <v>229</v>
      </c>
      <c r="K3101" s="1" t="s">
        <v>1047</v>
      </c>
      <c r="L3101" s="2">
        <v>45941</v>
      </c>
      <c r="M3101">
        <v>3</v>
      </c>
      <c r="N3101">
        <v>10</v>
      </c>
      <c r="O3101">
        <v>0</v>
      </c>
      <c r="P3101">
        <v>19563.3</v>
      </c>
      <c r="Q3101" s="1" t="s">
        <v>1286</v>
      </c>
      <c r="R3101" s="1" t="s">
        <v>1286</v>
      </c>
      <c r="S3101" s="1" t="s">
        <v>1288</v>
      </c>
      <c r="T3101" s="1" t="s">
        <v>75</v>
      </c>
      <c r="U3101" s="1" t="s">
        <v>98</v>
      </c>
      <c r="V3101">
        <v>21737</v>
      </c>
      <c r="W3101" s="1" t="s">
        <v>231</v>
      </c>
      <c r="X3101" s="1" t="s">
        <v>127</v>
      </c>
      <c r="Y3101" s="2">
        <v>43596</v>
      </c>
      <c r="Z3101">
        <v>6.6</v>
      </c>
      <c r="AA3101" s="1" t="s">
        <v>39</v>
      </c>
    </row>
    <row r="3102" spans="1:28" x14ac:dyDescent="0.3">
      <c r="A3102" s="1" t="s">
        <v>8561</v>
      </c>
      <c r="B3102" s="1" t="s">
        <v>8562</v>
      </c>
      <c r="C3102" s="1" t="s">
        <v>574</v>
      </c>
      <c r="D3102" s="1" t="s">
        <v>8563</v>
      </c>
      <c r="E3102">
        <v>2</v>
      </c>
      <c r="F3102">
        <v>155</v>
      </c>
      <c r="G3102" s="1" t="s">
        <v>32</v>
      </c>
      <c r="H3102" s="2">
        <v>45824</v>
      </c>
      <c r="I3102" s="1" t="s">
        <v>574</v>
      </c>
      <c r="J3102" s="1" t="s">
        <v>73</v>
      </c>
      <c r="K3102" s="1" t="s">
        <v>8563</v>
      </c>
      <c r="L3102" s="2">
        <v>45811</v>
      </c>
      <c r="M3102">
        <v>8</v>
      </c>
      <c r="N3102">
        <v>5</v>
      </c>
      <c r="O3102">
        <v>1</v>
      </c>
      <c r="P3102">
        <v>38694.449999999997</v>
      </c>
      <c r="Q3102" s="1" t="s">
        <v>574</v>
      </c>
      <c r="R3102" s="1" t="s">
        <v>574</v>
      </c>
      <c r="S3102" s="1" t="s">
        <v>576</v>
      </c>
      <c r="T3102" s="1" t="s">
        <v>75</v>
      </c>
      <c r="U3102" s="1" t="s">
        <v>98</v>
      </c>
      <c r="V3102">
        <v>40731</v>
      </c>
      <c r="W3102" s="1" t="s">
        <v>77</v>
      </c>
      <c r="X3102" s="1" t="s">
        <v>38</v>
      </c>
      <c r="Y3102" s="2">
        <v>44193</v>
      </c>
      <c r="Z3102">
        <v>5</v>
      </c>
      <c r="AA3102" s="1" t="s">
        <v>84</v>
      </c>
      <c r="AB3102">
        <v>1</v>
      </c>
    </row>
    <row r="3103" spans="1:28" x14ac:dyDescent="0.3">
      <c r="A3103" s="1" t="s">
        <v>8564</v>
      </c>
      <c r="B3103" s="1" t="s">
        <v>8565</v>
      </c>
      <c r="C3103" s="1" t="s">
        <v>1128</v>
      </c>
      <c r="D3103" s="1" t="s">
        <v>8566</v>
      </c>
      <c r="E3103">
        <v>5</v>
      </c>
      <c r="G3103" s="1" t="s">
        <v>44</v>
      </c>
      <c r="H3103" s="2">
        <v>45687</v>
      </c>
      <c r="I3103" s="1" t="s">
        <v>1128</v>
      </c>
      <c r="J3103" s="1" t="s">
        <v>96</v>
      </c>
      <c r="K3103" s="1" t="s">
        <v>8566</v>
      </c>
      <c r="L3103" s="2">
        <v>45683</v>
      </c>
      <c r="M3103">
        <v>2</v>
      </c>
      <c r="N3103">
        <v>0</v>
      </c>
      <c r="O3103">
        <v>0</v>
      </c>
      <c r="P3103">
        <v>3448</v>
      </c>
      <c r="Q3103" s="1" t="s">
        <v>1128</v>
      </c>
      <c r="R3103" s="1" t="s">
        <v>1128</v>
      </c>
      <c r="S3103" s="1" t="s">
        <v>1130</v>
      </c>
      <c r="T3103" s="1" t="s">
        <v>107</v>
      </c>
      <c r="U3103" s="1" t="s">
        <v>125</v>
      </c>
      <c r="V3103">
        <v>3448</v>
      </c>
      <c r="W3103" s="1" t="s">
        <v>99</v>
      </c>
      <c r="X3103" s="1" t="s">
        <v>100</v>
      </c>
      <c r="Y3103" s="2">
        <v>45629</v>
      </c>
      <c r="Z3103">
        <v>1.1000000000000001</v>
      </c>
      <c r="AA3103" s="1" t="s">
        <v>39</v>
      </c>
    </row>
    <row r="3104" spans="1:28" x14ac:dyDescent="0.3">
      <c r="A3104" s="1" t="s">
        <v>8567</v>
      </c>
      <c r="B3104" s="1" t="s">
        <v>8568</v>
      </c>
      <c r="C3104" s="1" t="s">
        <v>2220</v>
      </c>
      <c r="D3104" s="1" t="s">
        <v>2821</v>
      </c>
      <c r="E3104">
        <v>4</v>
      </c>
      <c r="F3104">
        <v>45</v>
      </c>
      <c r="G3104" s="1" t="s">
        <v>32</v>
      </c>
      <c r="H3104" s="2">
        <v>45922</v>
      </c>
      <c r="I3104" s="1" t="s">
        <v>2220</v>
      </c>
      <c r="J3104" s="1" t="s">
        <v>115</v>
      </c>
      <c r="K3104" s="1" t="s">
        <v>2821</v>
      </c>
      <c r="L3104" s="2">
        <v>45911</v>
      </c>
      <c r="M3104">
        <v>4</v>
      </c>
      <c r="N3104">
        <v>5</v>
      </c>
      <c r="O3104">
        <v>0</v>
      </c>
      <c r="P3104">
        <v>2714.15</v>
      </c>
      <c r="Q3104" s="1" t="s">
        <v>2220</v>
      </c>
      <c r="R3104" s="1" t="s">
        <v>2220</v>
      </c>
      <c r="S3104" s="1" t="s">
        <v>2222</v>
      </c>
      <c r="T3104" s="1" t="s">
        <v>75</v>
      </c>
      <c r="U3104" s="1" t="s">
        <v>314</v>
      </c>
      <c r="V3104">
        <v>2857</v>
      </c>
      <c r="W3104" s="1" t="s">
        <v>118</v>
      </c>
      <c r="X3104" s="1" t="s">
        <v>59</v>
      </c>
      <c r="Y3104" s="2">
        <v>43824</v>
      </c>
      <c r="Z3104">
        <v>6</v>
      </c>
      <c r="AA3104" s="1" t="s">
        <v>68</v>
      </c>
      <c r="AB3104">
        <v>1</v>
      </c>
    </row>
    <row r="3105" spans="1:28" x14ac:dyDescent="0.3">
      <c r="A3105" s="1" t="s">
        <v>8569</v>
      </c>
      <c r="B3105" s="1" t="s">
        <v>8570</v>
      </c>
      <c r="C3105" s="1" t="s">
        <v>1090</v>
      </c>
      <c r="D3105" s="1" t="s">
        <v>8571</v>
      </c>
      <c r="E3105">
        <v>2</v>
      </c>
      <c r="F3105">
        <v>109</v>
      </c>
      <c r="G3105" s="1" t="s">
        <v>44</v>
      </c>
      <c r="H3105" s="2">
        <v>45804</v>
      </c>
      <c r="I3105" s="1" t="s">
        <v>1090</v>
      </c>
      <c r="J3105" s="1" t="s">
        <v>215</v>
      </c>
      <c r="K3105" s="1" t="s">
        <v>8571</v>
      </c>
      <c r="L3105" s="2">
        <v>45786</v>
      </c>
      <c r="M3105">
        <v>8</v>
      </c>
      <c r="N3105">
        <v>0</v>
      </c>
      <c r="O3105">
        <v>0</v>
      </c>
      <c r="P3105">
        <v>1873</v>
      </c>
      <c r="Q3105" s="1" t="s">
        <v>1090</v>
      </c>
      <c r="R3105" s="1" t="s">
        <v>1090</v>
      </c>
      <c r="S3105" s="1" t="s">
        <v>1092</v>
      </c>
      <c r="T3105" s="1" t="s">
        <v>35</v>
      </c>
      <c r="U3105" s="1" t="s">
        <v>36</v>
      </c>
      <c r="V3105">
        <v>1873</v>
      </c>
      <c r="W3105" s="1" t="s">
        <v>216</v>
      </c>
      <c r="X3105" s="1" t="s">
        <v>127</v>
      </c>
      <c r="Y3105" s="2">
        <v>45659</v>
      </c>
      <c r="Z3105">
        <v>1</v>
      </c>
      <c r="AA3105" s="1" t="s">
        <v>279</v>
      </c>
      <c r="AB3105">
        <v>1</v>
      </c>
    </row>
    <row r="3106" spans="1:28" x14ac:dyDescent="0.3">
      <c r="A3106" s="1" t="s">
        <v>8572</v>
      </c>
      <c r="B3106" s="1" t="s">
        <v>8573</v>
      </c>
      <c r="C3106" s="1" t="s">
        <v>709</v>
      </c>
      <c r="D3106" s="1" t="s">
        <v>2138</v>
      </c>
      <c r="E3106">
        <v>3</v>
      </c>
      <c r="F3106">
        <v>42</v>
      </c>
      <c r="G3106" s="1" t="s">
        <v>32</v>
      </c>
      <c r="H3106" s="2">
        <v>45843</v>
      </c>
      <c r="I3106" s="1" t="s">
        <v>709</v>
      </c>
      <c r="J3106" s="1" t="s">
        <v>159</v>
      </c>
      <c r="K3106" s="1" t="s">
        <v>2138</v>
      </c>
      <c r="L3106" s="2">
        <v>45824</v>
      </c>
      <c r="M3106">
        <v>8</v>
      </c>
      <c r="N3106">
        <v>10</v>
      </c>
      <c r="O3106">
        <v>0</v>
      </c>
      <c r="P3106">
        <v>3599.1</v>
      </c>
      <c r="Q3106" s="1" t="s">
        <v>709</v>
      </c>
      <c r="R3106" s="1" t="s">
        <v>709</v>
      </c>
      <c r="S3106" s="1" t="s">
        <v>711</v>
      </c>
      <c r="T3106" s="1" t="s">
        <v>75</v>
      </c>
      <c r="U3106" s="1" t="s">
        <v>76</v>
      </c>
      <c r="V3106">
        <v>3999</v>
      </c>
      <c r="W3106" s="1" t="s">
        <v>161</v>
      </c>
      <c r="X3106" s="1" t="s">
        <v>59</v>
      </c>
      <c r="Y3106" s="2">
        <v>43812</v>
      </c>
      <c r="Z3106">
        <v>6.1</v>
      </c>
      <c r="AA3106" s="1" t="s">
        <v>39</v>
      </c>
    </row>
    <row r="3107" spans="1:28" x14ac:dyDescent="0.3">
      <c r="A3107" s="1" t="s">
        <v>8574</v>
      </c>
      <c r="B3107" s="1" t="s">
        <v>8575</v>
      </c>
      <c r="C3107" s="1" t="s">
        <v>733</v>
      </c>
      <c r="D3107" s="1" t="s">
        <v>8576</v>
      </c>
      <c r="E3107">
        <v>3</v>
      </c>
      <c r="F3107">
        <v>63</v>
      </c>
      <c r="G3107" s="1" t="s">
        <v>32</v>
      </c>
      <c r="H3107" s="2">
        <v>45952</v>
      </c>
      <c r="I3107" s="1" t="s">
        <v>733</v>
      </c>
      <c r="J3107" s="1" t="s">
        <v>197</v>
      </c>
      <c r="K3107" s="1" t="s">
        <v>8576</v>
      </c>
      <c r="L3107" s="2">
        <v>45941</v>
      </c>
      <c r="M3107">
        <v>4</v>
      </c>
      <c r="N3107">
        <v>20</v>
      </c>
      <c r="O3107">
        <v>0</v>
      </c>
      <c r="P3107">
        <v>213.6</v>
      </c>
      <c r="Q3107" s="1" t="s">
        <v>733</v>
      </c>
      <c r="R3107" s="1" t="s">
        <v>733</v>
      </c>
      <c r="S3107" s="1" t="s">
        <v>735</v>
      </c>
      <c r="T3107" s="1" t="s">
        <v>35</v>
      </c>
      <c r="U3107" s="1" t="s">
        <v>36</v>
      </c>
      <c r="V3107">
        <v>267</v>
      </c>
      <c r="W3107" s="1" t="s">
        <v>199</v>
      </c>
      <c r="X3107" s="1" t="s">
        <v>59</v>
      </c>
      <c r="Y3107" s="2">
        <v>43613</v>
      </c>
      <c r="Z3107">
        <v>6.6</v>
      </c>
      <c r="AA3107" s="1" t="s">
        <v>39</v>
      </c>
    </row>
    <row r="3108" spans="1:28" x14ac:dyDescent="0.3">
      <c r="A3108" s="1" t="s">
        <v>8577</v>
      </c>
      <c r="B3108" s="1" t="s">
        <v>8578</v>
      </c>
      <c r="C3108" s="1" t="s">
        <v>2599</v>
      </c>
      <c r="D3108" s="1" t="s">
        <v>6411</v>
      </c>
      <c r="E3108">
        <v>2</v>
      </c>
      <c r="F3108">
        <v>70</v>
      </c>
      <c r="G3108" s="1" t="s">
        <v>44</v>
      </c>
      <c r="H3108" s="2">
        <v>45736</v>
      </c>
      <c r="I3108" s="1" t="s">
        <v>2599</v>
      </c>
      <c r="J3108" s="1" t="s">
        <v>215</v>
      </c>
      <c r="K3108" s="1" t="s">
        <v>6411</v>
      </c>
      <c r="L3108" s="2">
        <v>45726</v>
      </c>
      <c r="M3108">
        <v>4</v>
      </c>
      <c r="N3108">
        <v>15</v>
      </c>
      <c r="O3108">
        <v>1</v>
      </c>
      <c r="P3108">
        <v>323.85000000000002</v>
      </c>
      <c r="Q3108" s="1" t="s">
        <v>2599</v>
      </c>
      <c r="R3108" s="1" t="s">
        <v>2599</v>
      </c>
      <c r="S3108" s="1" t="s">
        <v>2601</v>
      </c>
      <c r="T3108" s="1" t="s">
        <v>35</v>
      </c>
      <c r="U3108" s="1" t="s">
        <v>223</v>
      </c>
      <c r="V3108">
        <v>381</v>
      </c>
      <c r="W3108" s="1" t="s">
        <v>216</v>
      </c>
      <c r="X3108" s="1" t="s">
        <v>127</v>
      </c>
      <c r="Y3108" s="2">
        <v>45659</v>
      </c>
      <c r="Z3108">
        <v>1</v>
      </c>
      <c r="AA3108" s="1" t="s">
        <v>192</v>
      </c>
      <c r="AB3108">
        <v>1</v>
      </c>
    </row>
    <row r="3109" spans="1:28" x14ac:dyDescent="0.3">
      <c r="A3109" s="1" t="s">
        <v>8579</v>
      </c>
      <c r="B3109" s="1" t="s">
        <v>8580</v>
      </c>
      <c r="C3109" s="1" t="s">
        <v>979</v>
      </c>
      <c r="D3109" s="1" t="s">
        <v>6080</v>
      </c>
      <c r="E3109">
        <v>4</v>
      </c>
      <c r="F3109">
        <v>162</v>
      </c>
      <c r="G3109" s="1" t="s">
        <v>44</v>
      </c>
      <c r="H3109" s="2">
        <v>45706</v>
      </c>
      <c r="I3109" s="1" t="s">
        <v>979</v>
      </c>
      <c r="J3109" s="1" t="s">
        <v>306</v>
      </c>
      <c r="K3109" s="1" t="s">
        <v>6080</v>
      </c>
      <c r="L3109" s="2">
        <v>45696</v>
      </c>
      <c r="M3109">
        <v>3</v>
      </c>
      <c r="N3109">
        <v>20</v>
      </c>
      <c r="O3109">
        <v>0</v>
      </c>
      <c r="P3109">
        <v>1174.4000000000001</v>
      </c>
      <c r="Q3109" s="1" t="s">
        <v>979</v>
      </c>
      <c r="R3109" s="1" t="s">
        <v>979</v>
      </c>
      <c r="S3109" s="1" t="s">
        <v>981</v>
      </c>
      <c r="T3109" s="1" t="s">
        <v>35</v>
      </c>
      <c r="U3109" s="1" t="s">
        <v>36</v>
      </c>
      <c r="V3109">
        <v>1468</v>
      </c>
      <c r="W3109" s="1" t="s">
        <v>308</v>
      </c>
      <c r="X3109" s="1" t="s">
        <v>59</v>
      </c>
      <c r="Y3109" s="2">
        <v>45415</v>
      </c>
      <c r="Z3109">
        <v>1.7</v>
      </c>
      <c r="AA3109" s="1" t="s">
        <v>39</v>
      </c>
    </row>
    <row r="3110" spans="1:28" x14ac:dyDescent="0.3">
      <c r="A3110" s="1" t="s">
        <v>8581</v>
      </c>
      <c r="B3110" s="1" t="s">
        <v>8582</v>
      </c>
      <c r="C3110" s="1" t="s">
        <v>455</v>
      </c>
      <c r="D3110" s="1" t="s">
        <v>4485</v>
      </c>
      <c r="E3110">
        <v>3</v>
      </c>
      <c r="F3110">
        <v>49</v>
      </c>
      <c r="G3110" s="1" t="s">
        <v>32</v>
      </c>
      <c r="H3110" s="2">
        <v>45674</v>
      </c>
      <c r="I3110" s="1" t="s">
        <v>455</v>
      </c>
      <c r="J3110" s="1" t="s">
        <v>592</v>
      </c>
      <c r="K3110" s="1" t="s">
        <v>4485</v>
      </c>
      <c r="L3110" s="2">
        <v>45661</v>
      </c>
      <c r="M3110">
        <v>3</v>
      </c>
      <c r="N3110">
        <v>0</v>
      </c>
      <c r="O3110">
        <v>0</v>
      </c>
      <c r="P3110">
        <v>1714</v>
      </c>
      <c r="Q3110" s="1" t="s">
        <v>455</v>
      </c>
      <c r="R3110" s="1" t="s">
        <v>455</v>
      </c>
      <c r="S3110" s="1" t="s">
        <v>457</v>
      </c>
      <c r="T3110" s="1" t="s">
        <v>90</v>
      </c>
      <c r="U3110" s="1" t="s">
        <v>91</v>
      </c>
      <c r="V3110">
        <v>1714</v>
      </c>
      <c r="W3110" s="1" t="s">
        <v>593</v>
      </c>
      <c r="X3110" s="1" t="s">
        <v>127</v>
      </c>
      <c r="Y3110" s="2">
        <v>44133</v>
      </c>
      <c r="Z3110">
        <v>5.2</v>
      </c>
      <c r="AA3110" s="1" t="s">
        <v>39</v>
      </c>
    </row>
    <row r="3111" spans="1:28" x14ac:dyDescent="0.3">
      <c r="A3111" s="1" t="s">
        <v>8583</v>
      </c>
      <c r="B3111" s="1" t="s">
        <v>8584</v>
      </c>
      <c r="C3111" s="1" t="s">
        <v>176</v>
      </c>
      <c r="D3111" s="1" t="s">
        <v>1436</v>
      </c>
      <c r="E3111">
        <v>4</v>
      </c>
      <c r="F3111">
        <v>76</v>
      </c>
      <c r="G3111" s="1" t="s">
        <v>44</v>
      </c>
      <c r="H3111" s="2">
        <v>45990</v>
      </c>
      <c r="I3111" s="1" t="s">
        <v>176</v>
      </c>
      <c r="J3111" s="1" t="s">
        <v>229</v>
      </c>
      <c r="K3111" s="1" t="s">
        <v>1436</v>
      </c>
      <c r="L3111" s="2">
        <v>45981</v>
      </c>
      <c r="M3111">
        <v>5</v>
      </c>
      <c r="N3111">
        <v>0</v>
      </c>
      <c r="O3111">
        <v>0</v>
      </c>
      <c r="P3111">
        <v>5306</v>
      </c>
      <c r="Q3111" s="1" t="s">
        <v>176</v>
      </c>
      <c r="R3111" s="1" t="s">
        <v>176</v>
      </c>
      <c r="S3111" s="1" t="s">
        <v>178</v>
      </c>
      <c r="T3111" s="1" t="s">
        <v>107</v>
      </c>
      <c r="U3111" s="1" t="s">
        <v>125</v>
      </c>
      <c r="V3111">
        <v>5306</v>
      </c>
      <c r="W3111" s="1" t="s">
        <v>231</v>
      </c>
      <c r="X3111" s="1" t="s">
        <v>127</v>
      </c>
      <c r="Y3111" s="2">
        <v>43596</v>
      </c>
      <c r="Z3111">
        <v>6.6</v>
      </c>
      <c r="AA3111" s="1" t="s">
        <v>39</v>
      </c>
    </row>
    <row r="3112" spans="1:28" x14ac:dyDescent="0.3">
      <c r="A3112" s="1" t="s">
        <v>8585</v>
      </c>
      <c r="B3112" s="1" t="s">
        <v>8586</v>
      </c>
      <c r="C3112" s="1" t="s">
        <v>1721</v>
      </c>
      <c r="D3112" s="1" t="s">
        <v>7382</v>
      </c>
      <c r="E3112">
        <v>4</v>
      </c>
      <c r="F3112">
        <v>40</v>
      </c>
      <c r="G3112" s="1" t="s">
        <v>32</v>
      </c>
      <c r="H3112" s="2">
        <v>45762</v>
      </c>
      <c r="I3112" s="1" t="s">
        <v>1721</v>
      </c>
      <c r="J3112" s="1" t="s">
        <v>183</v>
      </c>
      <c r="K3112" s="1" t="s">
        <v>7382</v>
      </c>
      <c r="L3112" s="2">
        <v>45758</v>
      </c>
      <c r="M3112">
        <v>3</v>
      </c>
      <c r="N3112">
        <v>15</v>
      </c>
      <c r="O3112">
        <v>0</v>
      </c>
      <c r="P3112">
        <v>933.3</v>
      </c>
      <c r="Q3112" s="1" t="s">
        <v>1721</v>
      </c>
      <c r="R3112" s="1" t="s">
        <v>1721</v>
      </c>
      <c r="S3112" s="1" t="s">
        <v>1723</v>
      </c>
      <c r="T3112" s="1" t="s">
        <v>35</v>
      </c>
      <c r="U3112" s="1" t="s">
        <v>83</v>
      </c>
      <c r="V3112">
        <v>1098</v>
      </c>
      <c r="W3112" s="1" t="s">
        <v>186</v>
      </c>
      <c r="X3112" s="1" t="s">
        <v>137</v>
      </c>
      <c r="Y3112" s="2">
        <v>45507</v>
      </c>
      <c r="Z3112">
        <v>1.4</v>
      </c>
      <c r="AA3112" s="1" t="s">
        <v>39</v>
      </c>
    </row>
    <row r="3113" spans="1:28" x14ac:dyDescent="0.3">
      <c r="A3113" s="1" t="s">
        <v>8587</v>
      </c>
      <c r="B3113" s="1" t="s">
        <v>8588</v>
      </c>
      <c r="C3113" s="1" t="s">
        <v>1186</v>
      </c>
      <c r="D3113" s="1" t="s">
        <v>8589</v>
      </c>
      <c r="E3113">
        <v>5</v>
      </c>
      <c r="F3113">
        <v>20</v>
      </c>
      <c r="G3113" s="1" t="s">
        <v>44</v>
      </c>
      <c r="H3113" s="2">
        <v>45796</v>
      </c>
      <c r="I3113" s="1" t="s">
        <v>1186</v>
      </c>
      <c r="J3113" s="1" t="s">
        <v>132</v>
      </c>
      <c r="K3113" s="1" t="s">
        <v>8589</v>
      </c>
      <c r="L3113" s="2">
        <v>45778</v>
      </c>
      <c r="M3113">
        <v>8</v>
      </c>
      <c r="N3113">
        <v>10</v>
      </c>
      <c r="O3113">
        <v>0</v>
      </c>
      <c r="P3113">
        <v>778.5</v>
      </c>
      <c r="Q3113" s="1" t="s">
        <v>1186</v>
      </c>
      <c r="R3113" s="1" t="s">
        <v>1186</v>
      </c>
      <c r="S3113" s="1" t="s">
        <v>1188</v>
      </c>
      <c r="T3113" s="1" t="s">
        <v>90</v>
      </c>
      <c r="U3113" s="1" t="s">
        <v>39</v>
      </c>
      <c r="V3113">
        <v>865</v>
      </c>
      <c r="W3113" s="1" t="s">
        <v>136</v>
      </c>
      <c r="X3113" s="1" t="s">
        <v>137</v>
      </c>
      <c r="Y3113" s="2">
        <v>44254</v>
      </c>
      <c r="Z3113">
        <v>4.8</v>
      </c>
      <c r="AA3113" s="1" t="s">
        <v>39</v>
      </c>
    </row>
    <row r="3114" spans="1:28" x14ac:dyDescent="0.3">
      <c r="A3114" s="1" t="s">
        <v>8590</v>
      </c>
      <c r="B3114" s="1" t="s">
        <v>8591</v>
      </c>
      <c r="C3114" s="1" t="s">
        <v>1158</v>
      </c>
      <c r="D3114" s="1" t="s">
        <v>5046</v>
      </c>
      <c r="E3114">
        <v>4</v>
      </c>
      <c r="G3114" s="1" t="s">
        <v>32</v>
      </c>
      <c r="H3114" s="2">
        <v>45690</v>
      </c>
      <c r="I3114" s="1" t="s">
        <v>1158</v>
      </c>
      <c r="J3114" s="1" t="s">
        <v>142</v>
      </c>
      <c r="K3114" s="1" t="s">
        <v>5046</v>
      </c>
      <c r="L3114" s="2">
        <v>45670</v>
      </c>
      <c r="M3114">
        <v>5</v>
      </c>
      <c r="O3114">
        <v>0</v>
      </c>
      <c r="P3114">
        <v>85</v>
      </c>
      <c r="Q3114" s="1" t="s">
        <v>1158</v>
      </c>
      <c r="R3114" s="1" t="s">
        <v>1158</v>
      </c>
      <c r="S3114" s="1" t="s">
        <v>1160</v>
      </c>
      <c r="T3114" s="1" t="s">
        <v>134</v>
      </c>
      <c r="U3114" s="1" t="s">
        <v>144</v>
      </c>
      <c r="V3114">
        <v>85</v>
      </c>
      <c r="W3114" s="1" t="s">
        <v>145</v>
      </c>
      <c r="X3114" s="1" t="s">
        <v>59</v>
      </c>
      <c r="Y3114" s="2">
        <v>43159</v>
      </c>
      <c r="Z3114">
        <v>7.8</v>
      </c>
      <c r="AA3114" s="1" t="s">
        <v>84</v>
      </c>
      <c r="AB3114">
        <v>1</v>
      </c>
    </row>
    <row r="3115" spans="1:28" x14ac:dyDescent="0.3">
      <c r="A3115" s="1" t="s">
        <v>8592</v>
      </c>
      <c r="B3115" s="1" t="s">
        <v>8593</v>
      </c>
      <c r="C3115" s="1" t="s">
        <v>700</v>
      </c>
      <c r="D3115" s="1" t="s">
        <v>1567</v>
      </c>
      <c r="E3115">
        <v>3</v>
      </c>
      <c r="F3115">
        <v>73</v>
      </c>
      <c r="G3115" s="1" t="s">
        <v>44</v>
      </c>
      <c r="H3115" s="2">
        <v>45904</v>
      </c>
      <c r="I3115" s="1" t="s">
        <v>700</v>
      </c>
      <c r="J3115" s="1" t="s">
        <v>284</v>
      </c>
      <c r="K3115" s="1" t="s">
        <v>1567</v>
      </c>
      <c r="L3115" s="2">
        <v>45897</v>
      </c>
      <c r="M3115">
        <v>5</v>
      </c>
      <c r="N3115">
        <v>15</v>
      </c>
      <c r="O3115">
        <v>0</v>
      </c>
      <c r="P3115">
        <v>18530.849999999999</v>
      </c>
      <c r="Q3115" s="1" t="s">
        <v>700</v>
      </c>
      <c r="R3115" s="1" t="s">
        <v>700</v>
      </c>
      <c r="S3115" s="1" t="s">
        <v>702</v>
      </c>
      <c r="T3115" s="1" t="s">
        <v>75</v>
      </c>
      <c r="U3115" s="1" t="s">
        <v>76</v>
      </c>
      <c r="V3115">
        <v>21801</v>
      </c>
      <c r="W3115" s="1" t="s">
        <v>286</v>
      </c>
      <c r="X3115" s="1" t="s">
        <v>127</v>
      </c>
      <c r="Y3115" s="2">
        <v>45629</v>
      </c>
      <c r="Z3115">
        <v>1.1000000000000001</v>
      </c>
      <c r="AA3115" s="1" t="s">
        <v>39</v>
      </c>
    </row>
    <row r="3116" spans="1:28" x14ac:dyDescent="0.3">
      <c r="A3116" s="1" t="s">
        <v>8594</v>
      </c>
      <c r="B3116" s="1" t="s">
        <v>8595</v>
      </c>
      <c r="C3116" s="1" t="s">
        <v>642</v>
      </c>
      <c r="D3116" s="1" t="s">
        <v>1788</v>
      </c>
      <c r="E3116">
        <v>3</v>
      </c>
      <c r="F3116">
        <v>67</v>
      </c>
      <c r="G3116" s="1" t="s">
        <v>44</v>
      </c>
      <c r="H3116" s="2">
        <v>45818</v>
      </c>
      <c r="I3116" s="1" t="s">
        <v>642</v>
      </c>
      <c r="J3116" s="1" t="s">
        <v>115</v>
      </c>
      <c r="K3116" s="1" t="s">
        <v>1788</v>
      </c>
      <c r="L3116" s="2">
        <v>45807</v>
      </c>
      <c r="M3116">
        <v>2</v>
      </c>
      <c r="N3116">
        <v>20</v>
      </c>
      <c r="O3116">
        <v>0</v>
      </c>
      <c r="P3116">
        <v>628.79999999999995</v>
      </c>
      <c r="Q3116" s="1" t="s">
        <v>642</v>
      </c>
      <c r="R3116" s="1" t="s">
        <v>642</v>
      </c>
      <c r="S3116" s="1" t="s">
        <v>644</v>
      </c>
      <c r="T3116" s="1" t="s">
        <v>134</v>
      </c>
      <c r="U3116" s="1" t="s">
        <v>378</v>
      </c>
      <c r="V3116">
        <v>786</v>
      </c>
      <c r="W3116" s="1" t="s">
        <v>118</v>
      </c>
      <c r="X3116" s="1" t="s">
        <v>59</v>
      </c>
      <c r="Y3116" s="2">
        <v>43824</v>
      </c>
      <c r="Z3116">
        <v>6</v>
      </c>
      <c r="AA3116" s="1" t="s">
        <v>39</v>
      </c>
    </row>
    <row r="3117" spans="1:28" x14ac:dyDescent="0.3">
      <c r="A3117" s="1" t="s">
        <v>8596</v>
      </c>
      <c r="B3117" s="1" t="s">
        <v>8597</v>
      </c>
      <c r="C3117" s="1" t="s">
        <v>363</v>
      </c>
      <c r="D3117" s="1" t="s">
        <v>4830</v>
      </c>
      <c r="E3117">
        <v>4</v>
      </c>
      <c r="F3117">
        <v>45</v>
      </c>
      <c r="G3117" s="1" t="s">
        <v>44</v>
      </c>
      <c r="H3117" s="2">
        <v>45900</v>
      </c>
      <c r="I3117" s="1" t="s">
        <v>363</v>
      </c>
      <c r="J3117" s="1" t="s">
        <v>73</v>
      </c>
      <c r="K3117" s="1" t="s">
        <v>4830</v>
      </c>
      <c r="L3117" s="2">
        <v>45881</v>
      </c>
      <c r="M3117">
        <v>13</v>
      </c>
      <c r="N3117">
        <v>10</v>
      </c>
      <c r="O3117">
        <v>0</v>
      </c>
      <c r="P3117">
        <v>315.89999999999998</v>
      </c>
      <c r="Q3117" s="1" t="s">
        <v>363</v>
      </c>
      <c r="R3117" s="1" t="s">
        <v>363</v>
      </c>
      <c r="S3117" s="1" t="s">
        <v>365</v>
      </c>
      <c r="T3117" s="1" t="s">
        <v>134</v>
      </c>
      <c r="U3117" s="1" t="s">
        <v>366</v>
      </c>
      <c r="V3117">
        <v>351</v>
      </c>
      <c r="W3117" s="1" t="s">
        <v>77</v>
      </c>
      <c r="X3117" s="1" t="s">
        <v>38</v>
      </c>
      <c r="Y3117" s="2">
        <v>44193</v>
      </c>
      <c r="Z3117">
        <v>5</v>
      </c>
      <c r="AA3117" s="1" t="s">
        <v>39</v>
      </c>
    </row>
    <row r="3118" spans="1:28" x14ac:dyDescent="0.3">
      <c r="A3118" s="1" t="s">
        <v>8598</v>
      </c>
      <c r="B3118" s="1" t="s">
        <v>8599</v>
      </c>
      <c r="C3118" s="1" t="s">
        <v>2525</v>
      </c>
      <c r="D3118" s="1" t="s">
        <v>6179</v>
      </c>
      <c r="E3118">
        <v>3</v>
      </c>
      <c r="F3118">
        <v>104</v>
      </c>
      <c r="G3118" s="1" t="s">
        <v>44</v>
      </c>
      <c r="H3118" s="2">
        <v>45928</v>
      </c>
      <c r="I3118" s="1" t="s">
        <v>2525</v>
      </c>
      <c r="J3118" s="1" t="s">
        <v>394</v>
      </c>
      <c r="K3118" s="1" t="s">
        <v>6179</v>
      </c>
      <c r="L3118" s="2">
        <v>45912</v>
      </c>
      <c r="M3118">
        <v>3</v>
      </c>
      <c r="N3118">
        <v>10</v>
      </c>
      <c r="O3118">
        <v>0</v>
      </c>
      <c r="P3118">
        <v>3361.5</v>
      </c>
      <c r="Q3118" s="1" t="s">
        <v>2525</v>
      </c>
      <c r="R3118" s="1" t="s">
        <v>2525</v>
      </c>
      <c r="S3118" s="1" t="s">
        <v>2526</v>
      </c>
      <c r="T3118" s="1" t="s">
        <v>35</v>
      </c>
      <c r="U3118" s="1" t="s">
        <v>167</v>
      </c>
      <c r="V3118">
        <v>3735</v>
      </c>
      <c r="W3118" s="1" t="s">
        <v>396</v>
      </c>
      <c r="X3118" s="1" t="s">
        <v>127</v>
      </c>
      <c r="Y3118" s="2">
        <v>43220</v>
      </c>
      <c r="Z3118">
        <v>7.7</v>
      </c>
      <c r="AA3118" s="1" t="s">
        <v>39</v>
      </c>
    </row>
    <row r="3119" spans="1:28" x14ac:dyDescent="0.3">
      <c r="A3119" s="1" t="s">
        <v>8600</v>
      </c>
      <c r="B3119" s="1" t="s">
        <v>8601</v>
      </c>
      <c r="C3119" s="1" t="s">
        <v>574</v>
      </c>
      <c r="D3119" s="1" t="s">
        <v>2712</v>
      </c>
      <c r="E3119">
        <v>3</v>
      </c>
      <c r="F3119">
        <v>62</v>
      </c>
      <c r="G3119" s="1" t="s">
        <v>44</v>
      </c>
      <c r="H3119" s="2">
        <v>45678</v>
      </c>
      <c r="I3119" s="1" t="s">
        <v>574</v>
      </c>
      <c r="J3119" s="1" t="s">
        <v>446</v>
      </c>
      <c r="K3119" s="1" t="s">
        <v>2712</v>
      </c>
      <c r="L3119" s="2">
        <v>45662</v>
      </c>
      <c r="M3119">
        <v>5</v>
      </c>
      <c r="N3119">
        <v>10</v>
      </c>
      <c r="O3119">
        <v>0</v>
      </c>
      <c r="P3119">
        <v>36657.9</v>
      </c>
      <c r="Q3119" s="1" t="s">
        <v>574</v>
      </c>
      <c r="R3119" s="1" t="s">
        <v>574</v>
      </c>
      <c r="S3119" s="1" t="s">
        <v>576</v>
      </c>
      <c r="T3119" s="1" t="s">
        <v>75</v>
      </c>
      <c r="U3119" s="1" t="s">
        <v>98</v>
      </c>
      <c r="V3119">
        <v>40731</v>
      </c>
      <c r="W3119" s="1" t="s">
        <v>447</v>
      </c>
      <c r="X3119" s="1" t="s">
        <v>127</v>
      </c>
      <c r="Y3119" s="2">
        <v>45409</v>
      </c>
      <c r="Z3119">
        <v>1.7</v>
      </c>
      <c r="AA3119" s="1" t="s">
        <v>39</v>
      </c>
    </row>
    <row r="3120" spans="1:28" x14ac:dyDescent="0.3">
      <c r="A3120" s="1" t="s">
        <v>8602</v>
      </c>
      <c r="B3120" s="1" t="s">
        <v>8603</v>
      </c>
      <c r="C3120" s="1" t="s">
        <v>2306</v>
      </c>
      <c r="D3120" s="1" t="s">
        <v>2884</v>
      </c>
      <c r="E3120">
        <v>4</v>
      </c>
      <c r="F3120">
        <v>86</v>
      </c>
      <c r="G3120" s="1" t="s">
        <v>44</v>
      </c>
      <c r="H3120" s="2">
        <v>45946</v>
      </c>
      <c r="I3120" s="1" t="s">
        <v>2306</v>
      </c>
      <c r="J3120" s="1" t="s">
        <v>306</v>
      </c>
      <c r="K3120" s="1" t="s">
        <v>2884</v>
      </c>
      <c r="L3120" s="2">
        <v>45936</v>
      </c>
      <c r="M3120">
        <v>3</v>
      </c>
      <c r="N3120">
        <v>0</v>
      </c>
      <c r="O3120">
        <v>0</v>
      </c>
      <c r="P3120">
        <v>588</v>
      </c>
      <c r="Q3120" s="1" t="s">
        <v>2306</v>
      </c>
      <c r="R3120" s="1" t="s">
        <v>2306</v>
      </c>
      <c r="S3120" s="1" t="s">
        <v>2307</v>
      </c>
      <c r="T3120" s="1" t="s">
        <v>134</v>
      </c>
      <c r="U3120" s="1" t="s">
        <v>378</v>
      </c>
      <c r="V3120">
        <v>588</v>
      </c>
      <c r="W3120" s="1" t="s">
        <v>308</v>
      </c>
      <c r="X3120" s="1" t="s">
        <v>59</v>
      </c>
      <c r="Y3120" s="2">
        <v>45415</v>
      </c>
      <c r="Z3120">
        <v>1.7</v>
      </c>
      <c r="AA3120" s="1" t="s">
        <v>39</v>
      </c>
    </row>
    <row r="3121" spans="1:28" x14ac:dyDescent="0.3">
      <c r="A3121" s="1" t="s">
        <v>8604</v>
      </c>
      <c r="B3121" s="1" t="s">
        <v>8605</v>
      </c>
      <c r="C3121" s="1" t="s">
        <v>741</v>
      </c>
      <c r="D3121" s="1" t="s">
        <v>5210</v>
      </c>
      <c r="E3121">
        <v>4</v>
      </c>
      <c r="F3121">
        <v>55</v>
      </c>
      <c r="G3121" s="1" t="s">
        <v>32</v>
      </c>
      <c r="H3121" s="2">
        <v>45877</v>
      </c>
      <c r="I3121" s="1" t="s">
        <v>741</v>
      </c>
      <c r="J3121" s="1" t="s">
        <v>229</v>
      </c>
      <c r="K3121" s="1" t="s">
        <v>5210</v>
      </c>
      <c r="L3121" s="2">
        <v>45853</v>
      </c>
      <c r="M3121">
        <v>10</v>
      </c>
      <c r="N3121">
        <v>10</v>
      </c>
      <c r="O3121">
        <v>0</v>
      </c>
      <c r="P3121">
        <v>122.4</v>
      </c>
      <c r="Q3121" s="1" t="s">
        <v>741</v>
      </c>
      <c r="R3121" s="1" t="s">
        <v>741</v>
      </c>
      <c r="S3121" s="1" t="s">
        <v>743</v>
      </c>
      <c r="T3121" s="1" t="s">
        <v>134</v>
      </c>
      <c r="U3121" s="1" t="s">
        <v>366</v>
      </c>
      <c r="V3121">
        <v>136</v>
      </c>
      <c r="W3121" s="1" t="s">
        <v>231</v>
      </c>
      <c r="X3121" s="1" t="s">
        <v>127</v>
      </c>
      <c r="Y3121" s="2">
        <v>43596</v>
      </c>
      <c r="Z3121">
        <v>6.6</v>
      </c>
      <c r="AA3121" s="1" t="s">
        <v>39</v>
      </c>
    </row>
    <row r="3122" spans="1:28" x14ac:dyDescent="0.3">
      <c r="A3122" s="1" t="s">
        <v>8606</v>
      </c>
      <c r="B3122" s="1" t="s">
        <v>8607</v>
      </c>
      <c r="C3122" s="1" t="s">
        <v>861</v>
      </c>
      <c r="D3122" s="1" t="s">
        <v>498</v>
      </c>
      <c r="E3122">
        <v>4</v>
      </c>
      <c r="F3122">
        <v>31</v>
      </c>
      <c r="G3122" s="1" t="s">
        <v>44</v>
      </c>
      <c r="H3122" s="2">
        <v>45700</v>
      </c>
      <c r="I3122" s="1" t="s">
        <v>861</v>
      </c>
      <c r="J3122" s="1" t="s">
        <v>242</v>
      </c>
      <c r="K3122" s="1" t="s">
        <v>498</v>
      </c>
      <c r="L3122" s="2">
        <v>45684</v>
      </c>
      <c r="M3122">
        <v>6</v>
      </c>
      <c r="N3122">
        <v>30</v>
      </c>
      <c r="O3122">
        <v>0</v>
      </c>
      <c r="P3122">
        <v>156.1</v>
      </c>
      <c r="Q3122" s="1" t="s">
        <v>861</v>
      </c>
      <c r="R3122" s="1" t="s">
        <v>861</v>
      </c>
      <c r="S3122" s="1" t="s">
        <v>863</v>
      </c>
      <c r="T3122" s="1" t="s">
        <v>56</v>
      </c>
      <c r="U3122" s="1" t="s">
        <v>66</v>
      </c>
      <c r="V3122">
        <v>223</v>
      </c>
      <c r="W3122" s="1" t="s">
        <v>244</v>
      </c>
      <c r="X3122" s="1" t="s">
        <v>48</v>
      </c>
      <c r="Y3122" s="2">
        <v>44403</v>
      </c>
      <c r="Z3122">
        <v>4.4000000000000004</v>
      </c>
      <c r="AA3122" s="1" t="s">
        <v>39</v>
      </c>
    </row>
    <row r="3123" spans="1:28" x14ac:dyDescent="0.3">
      <c r="A3123" s="1" t="s">
        <v>8608</v>
      </c>
      <c r="B3123" s="1" t="s">
        <v>8609</v>
      </c>
      <c r="C3123" s="1" t="s">
        <v>387</v>
      </c>
      <c r="D3123" s="1" t="s">
        <v>8610</v>
      </c>
      <c r="E3123">
        <v>4</v>
      </c>
      <c r="F3123">
        <v>58</v>
      </c>
      <c r="G3123" s="1" t="s">
        <v>44</v>
      </c>
      <c r="H3123" s="2">
        <v>45923</v>
      </c>
      <c r="I3123" s="1" t="s">
        <v>387</v>
      </c>
      <c r="J3123" s="1" t="s">
        <v>142</v>
      </c>
      <c r="K3123" s="1" t="s">
        <v>8610</v>
      </c>
      <c r="L3123" s="2">
        <v>45917</v>
      </c>
      <c r="M3123">
        <v>3</v>
      </c>
      <c r="N3123">
        <v>10</v>
      </c>
      <c r="O3123">
        <v>0</v>
      </c>
      <c r="P3123">
        <v>22164.3</v>
      </c>
      <c r="Q3123" s="1" t="s">
        <v>387</v>
      </c>
      <c r="R3123" s="1" t="s">
        <v>387</v>
      </c>
      <c r="S3123" s="1" t="s">
        <v>389</v>
      </c>
      <c r="T3123" s="1" t="s">
        <v>75</v>
      </c>
      <c r="U3123" s="1" t="s">
        <v>76</v>
      </c>
      <c r="V3123">
        <v>24627</v>
      </c>
      <c r="W3123" s="1" t="s">
        <v>145</v>
      </c>
      <c r="X3123" s="1" t="s">
        <v>59</v>
      </c>
      <c r="Y3123" s="2">
        <v>43159</v>
      </c>
      <c r="Z3123">
        <v>7.8</v>
      </c>
      <c r="AA3123" s="1" t="s">
        <v>39</v>
      </c>
    </row>
    <row r="3124" spans="1:28" x14ac:dyDescent="0.3">
      <c r="A3124" s="1" t="s">
        <v>8611</v>
      </c>
      <c r="B3124" s="1" t="s">
        <v>8612</v>
      </c>
      <c r="C3124" s="1" t="s">
        <v>176</v>
      </c>
      <c r="D3124" s="1" t="s">
        <v>3829</v>
      </c>
      <c r="E3124">
        <v>3</v>
      </c>
      <c r="F3124">
        <v>71</v>
      </c>
      <c r="G3124" s="1" t="s">
        <v>32</v>
      </c>
      <c r="H3124" s="2">
        <v>45797</v>
      </c>
      <c r="I3124" s="1" t="s">
        <v>176</v>
      </c>
      <c r="J3124" s="1" t="s">
        <v>150</v>
      </c>
      <c r="K3124" s="1" t="s">
        <v>3829</v>
      </c>
      <c r="L3124" s="2">
        <v>45780</v>
      </c>
      <c r="M3124">
        <v>8</v>
      </c>
      <c r="N3124">
        <v>30</v>
      </c>
      <c r="O3124">
        <v>0</v>
      </c>
      <c r="P3124">
        <v>3714.2</v>
      </c>
      <c r="Q3124" s="1" t="s">
        <v>176</v>
      </c>
      <c r="R3124" s="1" t="s">
        <v>176</v>
      </c>
      <c r="S3124" s="1" t="s">
        <v>178</v>
      </c>
      <c r="T3124" s="1" t="s">
        <v>107</v>
      </c>
      <c r="U3124" s="1" t="s">
        <v>125</v>
      </c>
      <c r="V3124">
        <v>5306</v>
      </c>
      <c r="W3124" s="1" t="s">
        <v>153</v>
      </c>
      <c r="X3124" s="1" t="s">
        <v>38</v>
      </c>
      <c r="Y3124" s="2">
        <v>45173</v>
      </c>
      <c r="Z3124">
        <v>2.2999999999999998</v>
      </c>
      <c r="AA3124" s="1" t="s">
        <v>39</v>
      </c>
    </row>
    <row r="3125" spans="1:28" x14ac:dyDescent="0.3">
      <c r="A3125" s="1" t="s">
        <v>8613</v>
      </c>
      <c r="B3125" s="1" t="s">
        <v>8614</v>
      </c>
      <c r="C3125" s="1" t="s">
        <v>227</v>
      </c>
      <c r="D3125" s="1" t="s">
        <v>6495</v>
      </c>
      <c r="E3125">
        <v>2</v>
      </c>
      <c r="F3125">
        <v>209</v>
      </c>
      <c r="G3125" s="1" t="s">
        <v>32</v>
      </c>
      <c r="H3125" s="2">
        <v>45709</v>
      </c>
      <c r="I3125" s="1" t="s">
        <v>227</v>
      </c>
      <c r="J3125" s="1" t="s">
        <v>33</v>
      </c>
      <c r="K3125" s="1" t="s">
        <v>6495</v>
      </c>
      <c r="L3125" s="2">
        <v>45682</v>
      </c>
      <c r="M3125">
        <v>18</v>
      </c>
      <c r="N3125">
        <v>10</v>
      </c>
      <c r="O3125">
        <v>0</v>
      </c>
      <c r="P3125">
        <v>22891.5</v>
      </c>
      <c r="Q3125" s="1" t="s">
        <v>227</v>
      </c>
      <c r="R3125" s="1" t="s">
        <v>227</v>
      </c>
      <c r="S3125" s="1" t="s">
        <v>230</v>
      </c>
      <c r="T3125" s="1" t="s">
        <v>75</v>
      </c>
      <c r="U3125" s="1" t="s">
        <v>98</v>
      </c>
      <c r="V3125">
        <v>25435</v>
      </c>
      <c r="W3125" s="1" t="s">
        <v>37</v>
      </c>
      <c r="X3125" s="1" t="s">
        <v>38</v>
      </c>
      <c r="Y3125" s="2">
        <v>43032</v>
      </c>
      <c r="Z3125">
        <v>8.1999999999999993</v>
      </c>
      <c r="AA3125" s="1" t="s">
        <v>84</v>
      </c>
      <c r="AB3125">
        <v>1</v>
      </c>
    </row>
    <row r="3126" spans="1:28" x14ac:dyDescent="0.3">
      <c r="A3126" s="1" t="s">
        <v>8615</v>
      </c>
      <c r="B3126" s="1" t="s">
        <v>8616</v>
      </c>
      <c r="C3126" s="1" t="s">
        <v>1815</v>
      </c>
      <c r="D3126" s="1" t="s">
        <v>6093</v>
      </c>
      <c r="E3126">
        <v>3</v>
      </c>
      <c r="G3126" s="1" t="s">
        <v>32</v>
      </c>
      <c r="H3126" s="2">
        <v>45995</v>
      </c>
      <c r="I3126" s="1" t="s">
        <v>1815</v>
      </c>
      <c r="J3126" s="1" t="s">
        <v>242</v>
      </c>
      <c r="K3126" s="1" t="s">
        <v>6093</v>
      </c>
      <c r="L3126" s="2">
        <v>45978</v>
      </c>
      <c r="M3126">
        <v>5</v>
      </c>
      <c r="N3126">
        <v>15</v>
      </c>
      <c r="O3126">
        <v>0</v>
      </c>
      <c r="P3126">
        <v>101.15</v>
      </c>
      <c r="Q3126" s="1" t="s">
        <v>1815</v>
      </c>
      <c r="R3126" s="1" t="s">
        <v>1815</v>
      </c>
      <c r="S3126" s="1" t="s">
        <v>1816</v>
      </c>
      <c r="T3126" s="1" t="s">
        <v>134</v>
      </c>
      <c r="U3126" s="1" t="s">
        <v>135</v>
      </c>
      <c r="V3126">
        <v>119</v>
      </c>
      <c r="W3126" s="1" t="s">
        <v>244</v>
      </c>
      <c r="X3126" s="1" t="s">
        <v>48</v>
      </c>
      <c r="Y3126" s="2">
        <v>44403</v>
      </c>
      <c r="Z3126">
        <v>4.4000000000000004</v>
      </c>
      <c r="AA3126" s="1" t="s">
        <v>39</v>
      </c>
    </row>
    <row r="3127" spans="1:28" x14ac:dyDescent="0.3">
      <c r="A3127" s="1" t="s">
        <v>8617</v>
      </c>
      <c r="B3127" s="1" t="s">
        <v>8618</v>
      </c>
      <c r="C3127" s="1" t="s">
        <v>1507</v>
      </c>
      <c r="D3127" s="1" t="s">
        <v>8619</v>
      </c>
      <c r="E3127">
        <v>4</v>
      </c>
      <c r="F3127">
        <v>119</v>
      </c>
      <c r="G3127" s="1" t="s">
        <v>44</v>
      </c>
      <c r="H3127" s="2">
        <v>45801</v>
      </c>
      <c r="I3127" s="1" t="s">
        <v>1507</v>
      </c>
      <c r="J3127" s="1" t="s">
        <v>132</v>
      </c>
      <c r="K3127" s="1" t="s">
        <v>8619</v>
      </c>
      <c r="L3127" s="2">
        <v>45794</v>
      </c>
      <c r="M3127">
        <v>6</v>
      </c>
      <c r="N3127">
        <v>0</v>
      </c>
      <c r="O3127">
        <v>0</v>
      </c>
      <c r="P3127">
        <v>886</v>
      </c>
      <c r="Q3127" s="1" t="s">
        <v>1507</v>
      </c>
      <c r="R3127" s="1" t="s">
        <v>1507</v>
      </c>
      <c r="S3127" s="1" t="s">
        <v>1509</v>
      </c>
      <c r="T3127" s="1" t="s">
        <v>107</v>
      </c>
      <c r="U3127" s="1" t="s">
        <v>152</v>
      </c>
      <c r="V3127">
        <v>886</v>
      </c>
      <c r="W3127" s="1" t="s">
        <v>136</v>
      </c>
      <c r="X3127" s="1" t="s">
        <v>137</v>
      </c>
      <c r="Y3127" s="2">
        <v>44254</v>
      </c>
      <c r="Z3127">
        <v>4.8</v>
      </c>
      <c r="AA3127" s="1" t="s">
        <v>39</v>
      </c>
    </row>
    <row r="3128" spans="1:28" x14ac:dyDescent="0.3">
      <c r="A3128" s="1" t="s">
        <v>8620</v>
      </c>
      <c r="B3128" s="1" t="s">
        <v>8621</v>
      </c>
      <c r="C3128" s="1" t="s">
        <v>1399</v>
      </c>
      <c r="D3128" s="1" t="s">
        <v>717</v>
      </c>
      <c r="E3128">
        <v>4</v>
      </c>
      <c r="F3128">
        <v>52</v>
      </c>
      <c r="G3128" s="1" t="s">
        <v>32</v>
      </c>
      <c r="H3128" s="2">
        <v>45769</v>
      </c>
      <c r="I3128" s="1" t="s">
        <v>1399</v>
      </c>
      <c r="J3128" s="1" t="s">
        <v>123</v>
      </c>
      <c r="K3128" s="1" t="s">
        <v>717</v>
      </c>
      <c r="L3128" s="2">
        <v>45749</v>
      </c>
      <c r="M3128">
        <v>7</v>
      </c>
      <c r="N3128">
        <v>5</v>
      </c>
      <c r="O3128">
        <v>0</v>
      </c>
      <c r="P3128">
        <v>410.4</v>
      </c>
      <c r="Q3128" s="1" t="s">
        <v>1399</v>
      </c>
      <c r="R3128" s="1" t="s">
        <v>1399</v>
      </c>
      <c r="S3128" s="1" t="s">
        <v>1401</v>
      </c>
      <c r="T3128" s="1" t="s">
        <v>90</v>
      </c>
      <c r="U3128" s="1" t="s">
        <v>91</v>
      </c>
      <c r="V3128">
        <v>432</v>
      </c>
      <c r="W3128" s="1" t="s">
        <v>126</v>
      </c>
      <c r="X3128" s="1" t="s">
        <v>127</v>
      </c>
      <c r="Y3128" s="2">
        <v>44230</v>
      </c>
      <c r="Z3128">
        <v>4.9000000000000004</v>
      </c>
      <c r="AA3128" s="1" t="s">
        <v>39</v>
      </c>
    </row>
    <row r="3129" spans="1:28" x14ac:dyDescent="0.3">
      <c r="A3129" s="1" t="s">
        <v>8622</v>
      </c>
      <c r="B3129" s="1" t="s">
        <v>8623</v>
      </c>
      <c r="C3129" s="1" t="s">
        <v>1616</v>
      </c>
      <c r="D3129" s="1" t="s">
        <v>2496</v>
      </c>
      <c r="E3129">
        <v>1</v>
      </c>
      <c r="F3129">
        <v>82</v>
      </c>
      <c r="G3129" s="1" t="s">
        <v>44</v>
      </c>
      <c r="H3129" s="2">
        <v>45854</v>
      </c>
      <c r="I3129" s="1" t="s">
        <v>1616</v>
      </c>
      <c r="J3129" s="1" t="s">
        <v>73</v>
      </c>
      <c r="K3129" s="1" t="s">
        <v>2496</v>
      </c>
      <c r="L3129" s="2">
        <v>45839</v>
      </c>
      <c r="M3129">
        <v>11</v>
      </c>
      <c r="N3129">
        <v>30</v>
      </c>
      <c r="O3129">
        <v>1</v>
      </c>
      <c r="P3129">
        <v>3425.8</v>
      </c>
      <c r="Q3129" s="1" t="s">
        <v>1616</v>
      </c>
      <c r="R3129" s="1" t="s">
        <v>1616</v>
      </c>
      <c r="S3129" s="1" t="s">
        <v>1617</v>
      </c>
      <c r="T3129" s="1" t="s">
        <v>90</v>
      </c>
      <c r="U3129" s="1" t="s">
        <v>266</v>
      </c>
      <c r="V3129">
        <v>4894</v>
      </c>
      <c r="W3129" s="1" t="s">
        <v>77</v>
      </c>
      <c r="X3129" s="1" t="s">
        <v>38</v>
      </c>
      <c r="Y3129" s="2">
        <v>44193</v>
      </c>
      <c r="Z3129">
        <v>5</v>
      </c>
      <c r="AA3129" s="1" t="s">
        <v>192</v>
      </c>
      <c r="AB3129">
        <v>1</v>
      </c>
    </row>
    <row r="3130" spans="1:28" x14ac:dyDescent="0.3">
      <c r="A3130" s="1" t="s">
        <v>8624</v>
      </c>
      <c r="B3130" s="1" t="s">
        <v>8625</v>
      </c>
      <c r="C3130" s="1" t="s">
        <v>762</v>
      </c>
      <c r="D3130" s="1" t="s">
        <v>171</v>
      </c>
      <c r="E3130">
        <v>5</v>
      </c>
      <c r="F3130">
        <v>34</v>
      </c>
      <c r="G3130" s="1" t="s">
        <v>44</v>
      </c>
      <c r="H3130" s="2">
        <v>45918</v>
      </c>
      <c r="I3130" s="1" t="s">
        <v>762</v>
      </c>
      <c r="J3130" s="1" t="s">
        <v>105</v>
      </c>
      <c r="K3130" s="1" t="s">
        <v>171</v>
      </c>
      <c r="L3130" s="2">
        <v>45909</v>
      </c>
      <c r="M3130">
        <v>1</v>
      </c>
      <c r="N3130">
        <v>0</v>
      </c>
      <c r="O3130">
        <v>0</v>
      </c>
      <c r="P3130">
        <v>619</v>
      </c>
      <c r="Q3130" s="1" t="s">
        <v>762</v>
      </c>
      <c r="R3130" s="1" t="s">
        <v>762</v>
      </c>
      <c r="S3130" s="1" t="s">
        <v>764</v>
      </c>
      <c r="T3130" s="1" t="s">
        <v>90</v>
      </c>
      <c r="U3130" s="1" t="s">
        <v>185</v>
      </c>
      <c r="V3130">
        <v>619</v>
      </c>
      <c r="W3130" s="1" t="s">
        <v>109</v>
      </c>
      <c r="X3130" s="1" t="s">
        <v>110</v>
      </c>
      <c r="Y3130" s="2">
        <v>44203</v>
      </c>
      <c r="Z3130">
        <v>5</v>
      </c>
      <c r="AA3130" s="1" t="s">
        <v>39</v>
      </c>
    </row>
    <row r="3131" spans="1:28" x14ac:dyDescent="0.3">
      <c r="A3131" s="1" t="s">
        <v>8626</v>
      </c>
      <c r="B3131" s="1" t="s">
        <v>8627</v>
      </c>
      <c r="C3131" s="1" t="s">
        <v>30</v>
      </c>
      <c r="D3131" s="1" t="s">
        <v>8628</v>
      </c>
      <c r="E3131">
        <v>2</v>
      </c>
      <c r="F3131">
        <v>75</v>
      </c>
      <c r="G3131" s="1" t="s">
        <v>32</v>
      </c>
      <c r="H3131" s="2">
        <v>46000</v>
      </c>
      <c r="I3131" s="1" t="s">
        <v>30</v>
      </c>
      <c r="J3131" s="1" t="s">
        <v>221</v>
      </c>
      <c r="K3131" s="1" t="s">
        <v>8628</v>
      </c>
      <c r="L3131" s="2">
        <v>45989</v>
      </c>
      <c r="M3131">
        <v>9</v>
      </c>
      <c r="N3131">
        <v>15</v>
      </c>
      <c r="O3131">
        <v>0</v>
      </c>
      <c r="P3131">
        <v>472.6</v>
      </c>
      <c r="Q3131" s="1" t="s">
        <v>30</v>
      </c>
      <c r="R3131" s="1" t="s">
        <v>30</v>
      </c>
      <c r="S3131" s="1" t="s">
        <v>34</v>
      </c>
      <c r="T3131" s="1" t="s">
        <v>35</v>
      </c>
      <c r="U3131" s="1" t="s">
        <v>36</v>
      </c>
      <c r="V3131">
        <v>556</v>
      </c>
      <c r="W3131" s="1" t="s">
        <v>224</v>
      </c>
      <c r="X3131" s="1" t="s">
        <v>137</v>
      </c>
      <c r="Y3131" s="2">
        <v>44532</v>
      </c>
      <c r="Z3131">
        <v>4.0999999999999996</v>
      </c>
      <c r="AA3131" s="1" t="s">
        <v>84</v>
      </c>
      <c r="AB3131">
        <v>1</v>
      </c>
    </row>
    <row r="3132" spans="1:28" x14ac:dyDescent="0.3">
      <c r="A3132" s="1" t="s">
        <v>8629</v>
      </c>
      <c r="B3132" s="1" t="s">
        <v>8630</v>
      </c>
      <c r="C3132" s="1" t="s">
        <v>480</v>
      </c>
      <c r="D3132" s="1" t="s">
        <v>2295</v>
      </c>
      <c r="E3132">
        <v>1</v>
      </c>
      <c r="F3132">
        <v>130</v>
      </c>
      <c r="G3132" s="1" t="s">
        <v>44</v>
      </c>
      <c r="H3132" s="2">
        <v>45911</v>
      </c>
      <c r="I3132" s="1" t="s">
        <v>480</v>
      </c>
      <c r="J3132" s="1" t="s">
        <v>73</v>
      </c>
      <c r="K3132" s="1" t="s">
        <v>2295</v>
      </c>
      <c r="L3132" s="2">
        <v>45902</v>
      </c>
      <c r="M3132">
        <v>6</v>
      </c>
      <c r="N3132">
        <v>0</v>
      </c>
      <c r="O3132">
        <v>1</v>
      </c>
      <c r="P3132">
        <v>385</v>
      </c>
      <c r="Q3132" s="1" t="s">
        <v>480</v>
      </c>
      <c r="R3132" s="1" t="s">
        <v>480</v>
      </c>
      <c r="S3132" s="1" t="s">
        <v>482</v>
      </c>
      <c r="T3132" s="1" t="s">
        <v>35</v>
      </c>
      <c r="U3132" s="1" t="s">
        <v>167</v>
      </c>
      <c r="V3132">
        <v>385</v>
      </c>
      <c r="W3132" s="1" t="s">
        <v>77</v>
      </c>
      <c r="X3132" s="1" t="s">
        <v>38</v>
      </c>
      <c r="Y3132" s="2">
        <v>44193</v>
      </c>
      <c r="Z3132">
        <v>5</v>
      </c>
      <c r="AA3132" s="1" t="s">
        <v>68</v>
      </c>
      <c r="AB3132">
        <v>1</v>
      </c>
    </row>
    <row r="3133" spans="1:28" x14ac:dyDescent="0.3">
      <c r="A3133" s="1" t="s">
        <v>8631</v>
      </c>
      <c r="B3133" s="1" t="s">
        <v>8632</v>
      </c>
      <c r="C3133" s="1" t="s">
        <v>121</v>
      </c>
      <c r="D3133" s="1" t="s">
        <v>1968</v>
      </c>
      <c r="E3133">
        <v>4</v>
      </c>
      <c r="F3133">
        <v>41</v>
      </c>
      <c r="G3133" s="1" t="s">
        <v>44</v>
      </c>
      <c r="H3133" s="2">
        <v>45886</v>
      </c>
      <c r="I3133" s="1" t="s">
        <v>121</v>
      </c>
      <c r="J3133" s="1" t="s">
        <v>592</v>
      </c>
      <c r="K3133" s="1" t="s">
        <v>1968</v>
      </c>
      <c r="L3133" s="2">
        <v>45870</v>
      </c>
      <c r="M3133">
        <v>4</v>
      </c>
      <c r="N3133">
        <v>5</v>
      </c>
      <c r="O3133">
        <v>0</v>
      </c>
      <c r="P3133">
        <v>2914.6</v>
      </c>
      <c r="Q3133" s="1" t="s">
        <v>121</v>
      </c>
      <c r="R3133" s="1" t="s">
        <v>121</v>
      </c>
      <c r="S3133" s="1" t="s">
        <v>124</v>
      </c>
      <c r="T3133" s="1" t="s">
        <v>107</v>
      </c>
      <c r="U3133" s="1" t="s">
        <v>125</v>
      </c>
      <c r="V3133">
        <v>3068</v>
      </c>
      <c r="W3133" s="1" t="s">
        <v>593</v>
      </c>
      <c r="X3133" s="1" t="s">
        <v>127</v>
      </c>
      <c r="Y3133" s="2">
        <v>44133</v>
      </c>
      <c r="Z3133">
        <v>5.2</v>
      </c>
      <c r="AA3133" s="1" t="s">
        <v>39</v>
      </c>
    </row>
    <row r="3134" spans="1:28" x14ac:dyDescent="0.3">
      <c r="A3134" s="1" t="s">
        <v>8633</v>
      </c>
      <c r="B3134" s="1" t="s">
        <v>8634</v>
      </c>
      <c r="C3134" s="1" t="s">
        <v>467</v>
      </c>
      <c r="D3134" s="1" t="s">
        <v>8635</v>
      </c>
      <c r="E3134">
        <v>5</v>
      </c>
      <c r="F3134">
        <v>68</v>
      </c>
      <c r="G3134" s="1" t="s">
        <v>44</v>
      </c>
      <c r="H3134" s="2">
        <v>45675</v>
      </c>
      <c r="I3134" s="1" t="s">
        <v>467</v>
      </c>
      <c r="J3134" s="1" t="s">
        <v>446</v>
      </c>
      <c r="K3134" s="1" t="s">
        <v>8635</v>
      </c>
      <c r="L3134" s="2">
        <v>45661</v>
      </c>
      <c r="M3134">
        <v>3</v>
      </c>
      <c r="N3134">
        <v>5</v>
      </c>
      <c r="O3134">
        <v>0</v>
      </c>
      <c r="P3134">
        <v>341.05</v>
      </c>
      <c r="Q3134" s="1" t="s">
        <v>467</v>
      </c>
      <c r="R3134" s="1" t="s">
        <v>467</v>
      </c>
      <c r="S3134" s="1" t="s">
        <v>469</v>
      </c>
      <c r="T3134" s="1" t="s">
        <v>56</v>
      </c>
      <c r="U3134" s="1" t="s">
        <v>117</v>
      </c>
      <c r="V3134">
        <v>359</v>
      </c>
      <c r="W3134" s="1" t="s">
        <v>447</v>
      </c>
      <c r="X3134" s="1" t="s">
        <v>127</v>
      </c>
      <c r="Y3134" s="2">
        <v>45409</v>
      </c>
      <c r="Z3134">
        <v>1.7</v>
      </c>
      <c r="AA3134" s="1" t="s">
        <v>39</v>
      </c>
    </row>
    <row r="3135" spans="1:28" x14ac:dyDescent="0.3">
      <c r="A3135" s="1" t="s">
        <v>8636</v>
      </c>
      <c r="B3135" s="1" t="s">
        <v>8637</v>
      </c>
      <c r="C3135" s="1" t="s">
        <v>728</v>
      </c>
      <c r="D3135" s="1" t="s">
        <v>7329</v>
      </c>
      <c r="E3135">
        <v>5</v>
      </c>
      <c r="F3135">
        <v>81</v>
      </c>
      <c r="G3135" s="1" t="s">
        <v>44</v>
      </c>
      <c r="H3135" s="2">
        <v>45905</v>
      </c>
      <c r="I3135" s="1" t="s">
        <v>728</v>
      </c>
      <c r="J3135" s="1" t="s">
        <v>549</v>
      </c>
      <c r="K3135" s="1" t="s">
        <v>7329</v>
      </c>
      <c r="L3135" s="2">
        <v>45894</v>
      </c>
      <c r="M3135">
        <v>5</v>
      </c>
      <c r="N3135">
        <v>30</v>
      </c>
      <c r="O3135">
        <v>0</v>
      </c>
      <c r="P3135">
        <v>989.1</v>
      </c>
      <c r="Q3135" s="1" t="s">
        <v>728</v>
      </c>
      <c r="R3135" s="1" t="s">
        <v>728</v>
      </c>
      <c r="S3135" s="1" t="s">
        <v>730</v>
      </c>
      <c r="T3135" s="1" t="s">
        <v>134</v>
      </c>
      <c r="U3135" s="1" t="s">
        <v>366</v>
      </c>
      <c r="V3135">
        <v>1413</v>
      </c>
      <c r="W3135" s="1" t="s">
        <v>550</v>
      </c>
      <c r="X3135" s="1" t="s">
        <v>38</v>
      </c>
      <c r="Y3135" s="2">
        <v>45530</v>
      </c>
      <c r="Z3135">
        <v>1.3</v>
      </c>
      <c r="AA3135" s="1" t="s">
        <v>39</v>
      </c>
    </row>
    <row r="3136" spans="1:28" x14ac:dyDescent="0.3">
      <c r="A3136" s="1" t="s">
        <v>8638</v>
      </c>
      <c r="B3136" s="1" t="s">
        <v>8639</v>
      </c>
      <c r="C3136" s="1" t="s">
        <v>705</v>
      </c>
      <c r="D3136" s="1" t="s">
        <v>8640</v>
      </c>
      <c r="E3136">
        <v>2</v>
      </c>
      <c r="F3136">
        <v>100</v>
      </c>
      <c r="G3136" s="1" t="s">
        <v>44</v>
      </c>
      <c r="H3136" s="2">
        <v>45783</v>
      </c>
      <c r="I3136" s="1" t="s">
        <v>705</v>
      </c>
      <c r="J3136" s="1" t="s">
        <v>394</v>
      </c>
      <c r="K3136" s="1" t="s">
        <v>8640</v>
      </c>
      <c r="L3136" s="2">
        <v>45775</v>
      </c>
      <c r="M3136">
        <v>6</v>
      </c>
      <c r="N3136">
        <v>20</v>
      </c>
      <c r="O3136">
        <v>0</v>
      </c>
      <c r="P3136">
        <v>444.8</v>
      </c>
      <c r="Q3136" s="1" t="s">
        <v>705</v>
      </c>
      <c r="R3136" s="1" t="s">
        <v>705</v>
      </c>
      <c r="S3136" s="1" t="s">
        <v>706</v>
      </c>
      <c r="T3136" s="1" t="s">
        <v>90</v>
      </c>
      <c r="U3136" s="1" t="s">
        <v>266</v>
      </c>
      <c r="V3136">
        <v>556</v>
      </c>
      <c r="W3136" s="1" t="s">
        <v>396</v>
      </c>
      <c r="X3136" s="1" t="s">
        <v>127</v>
      </c>
      <c r="Y3136" s="2">
        <v>43220</v>
      </c>
      <c r="Z3136">
        <v>7.7</v>
      </c>
      <c r="AA3136" s="1" t="s">
        <v>49</v>
      </c>
      <c r="AB3136">
        <v>1</v>
      </c>
    </row>
    <row r="3137" spans="1:28" x14ac:dyDescent="0.3">
      <c r="A3137" s="1" t="s">
        <v>8641</v>
      </c>
      <c r="B3137" s="1" t="s">
        <v>8642</v>
      </c>
      <c r="C3137" s="1" t="s">
        <v>1379</v>
      </c>
      <c r="D3137" s="1" t="s">
        <v>2262</v>
      </c>
      <c r="E3137">
        <v>4</v>
      </c>
      <c r="F3137">
        <v>28</v>
      </c>
      <c r="G3137" s="1" t="s">
        <v>32</v>
      </c>
      <c r="H3137" s="2">
        <v>45960</v>
      </c>
      <c r="I3137" s="1" t="s">
        <v>1379</v>
      </c>
      <c r="J3137" s="1" t="s">
        <v>54</v>
      </c>
      <c r="K3137" s="1" t="s">
        <v>2262</v>
      </c>
      <c r="L3137" s="2">
        <v>45937</v>
      </c>
      <c r="M3137">
        <v>10</v>
      </c>
      <c r="N3137">
        <v>10</v>
      </c>
      <c r="O3137">
        <v>0</v>
      </c>
      <c r="P3137">
        <v>6464.7</v>
      </c>
      <c r="Q3137" s="1" t="s">
        <v>1379</v>
      </c>
      <c r="R3137" s="1" t="s">
        <v>1379</v>
      </c>
      <c r="S3137" s="1" t="s">
        <v>1381</v>
      </c>
      <c r="T3137" s="1" t="s">
        <v>90</v>
      </c>
      <c r="U3137" s="1" t="s">
        <v>266</v>
      </c>
      <c r="V3137">
        <v>7183</v>
      </c>
      <c r="W3137" s="1" t="s">
        <v>58</v>
      </c>
      <c r="X3137" s="1" t="s">
        <v>59</v>
      </c>
      <c r="Y3137" s="2">
        <v>44128</v>
      </c>
      <c r="Z3137">
        <v>5.2</v>
      </c>
      <c r="AA3137" s="1" t="s">
        <v>39</v>
      </c>
    </row>
    <row r="3138" spans="1:28" x14ac:dyDescent="0.3">
      <c r="A3138" s="1" t="s">
        <v>8643</v>
      </c>
      <c r="B3138" s="1" t="s">
        <v>8644</v>
      </c>
      <c r="C3138" s="1" t="s">
        <v>1706</v>
      </c>
      <c r="D3138" s="1" t="s">
        <v>4747</v>
      </c>
      <c r="E3138">
        <v>3</v>
      </c>
      <c r="F3138">
        <v>83</v>
      </c>
      <c r="G3138" s="1" t="s">
        <v>32</v>
      </c>
      <c r="H3138" s="2">
        <v>45737</v>
      </c>
      <c r="I3138" s="1" t="s">
        <v>1706</v>
      </c>
      <c r="J3138" s="1" t="s">
        <v>298</v>
      </c>
      <c r="K3138" s="1" t="s">
        <v>4747</v>
      </c>
      <c r="L3138" s="2">
        <v>45729</v>
      </c>
      <c r="M3138">
        <v>5</v>
      </c>
      <c r="N3138">
        <v>10</v>
      </c>
      <c r="O3138">
        <v>0</v>
      </c>
      <c r="P3138">
        <v>151.19999999999999</v>
      </c>
      <c r="Q3138" s="1" t="s">
        <v>1706</v>
      </c>
      <c r="R3138" s="1" t="s">
        <v>1706</v>
      </c>
      <c r="S3138" s="1" t="s">
        <v>1707</v>
      </c>
      <c r="T3138" s="1" t="s">
        <v>56</v>
      </c>
      <c r="U3138" s="1" t="s">
        <v>57</v>
      </c>
      <c r="V3138">
        <v>168</v>
      </c>
      <c r="W3138" s="1" t="s">
        <v>301</v>
      </c>
      <c r="X3138" s="1" t="s">
        <v>137</v>
      </c>
      <c r="Y3138" s="2">
        <v>44620</v>
      </c>
      <c r="Z3138">
        <v>3.8</v>
      </c>
      <c r="AA3138" s="1" t="s">
        <v>39</v>
      </c>
    </row>
    <row r="3139" spans="1:28" x14ac:dyDescent="0.3">
      <c r="A3139" s="1" t="s">
        <v>8645</v>
      </c>
      <c r="B3139" s="1" t="s">
        <v>8646</v>
      </c>
      <c r="C3139" s="1" t="s">
        <v>517</v>
      </c>
      <c r="D3139" s="1" t="s">
        <v>631</v>
      </c>
      <c r="E3139">
        <v>3</v>
      </c>
      <c r="F3139">
        <v>41</v>
      </c>
      <c r="G3139" s="1" t="s">
        <v>32</v>
      </c>
      <c r="H3139" s="2">
        <v>45831</v>
      </c>
      <c r="I3139" s="1" t="s">
        <v>517</v>
      </c>
      <c r="J3139" s="1" t="s">
        <v>96</v>
      </c>
      <c r="K3139" s="1" t="s">
        <v>631</v>
      </c>
      <c r="L3139" s="2">
        <v>45827</v>
      </c>
      <c r="M3139">
        <v>3</v>
      </c>
      <c r="N3139">
        <v>0</v>
      </c>
      <c r="O3139">
        <v>0</v>
      </c>
      <c r="P3139">
        <v>565</v>
      </c>
      <c r="Q3139" s="1" t="s">
        <v>517</v>
      </c>
      <c r="R3139" s="1" t="s">
        <v>517</v>
      </c>
      <c r="S3139" s="1" t="s">
        <v>520</v>
      </c>
      <c r="T3139" s="1" t="s">
        <v>35</v>
      </c>
      <c r="U3139" s="1" t="s">
        <v>39</v>
      </c>
      <c r="V3139">
        <v>565</v>
      </c>
      <c r="W3139" s="1" t="s">
        <v>99</v>
      </c>
      <c r="X3139" s="1" t="s">
        <v>100</v>
      </c>
      <c r="Y3139" s="2">
        <v>45629</v>
      </c>
      <c r="Z3139">
        <v>1.1000000000000001</v>
      </c>
      <c r="AA3139" s="1" t="s">
        <v>39</v>
      </c>
    </row>
    <row r="3140" spans="1:28" x14ac:dyDescent="0.3">
      <c r="A3140" s="1" t="s">
        <v>8647</v>
      </c>
      <c r="B3140" s="1" t="s">
        <v>8648</v>
      </c>
      <c r="C3140" s="1" t="s">
        <v>1024</v>
      </c>
      <c r="D3140" s="1" t="s">
        <v>4503</v>
      </c>
      <c r="E3140">
        <v>5</v>
      </c>
      <c r="F3140">
        <v>43</v>
      </c>
      <c r="G3140" s="1" t="s">
        <v>44</v>
      </c>
      <c r="H3140" s="2">
        <v>45819</v>
      </c>
      <c r="I3140" s="1" t="s">
        <v>1024</v>
      </c>
      <c r="J3140" s="1" t="s">
        <v>242</v>
      </c>
      <c r="K3140" s="1" t="s">
        <v>4503</v>
      </c>
      <c r="L3140" s="2">
        <v>45809</v>
      </c>
      <c r="M3140">
        <v>6</v>
      </c>
      <c r="N3140">
        <v>15</v>
      </c>
      <c r="O3140">
        <v>0</v>
      </c>
      <c r="P3140">
        <v>2105.4499999999998</v>
      </c>
      <c r="Q3140" s="1" t="s">
        <v>1024</v>
      </c>
      <c r="R3140" s="1" t="s">
        <v>1024</v>
      </c>
      <c r="S3140" s="1" t="s">
        <v>1026</v>
      </c>
      <c r="T3140" s="1" t="s">
        <v>56</v>
      </c>
      <c r="U3140" s="1" t="s">
        <v>359</v>
      </c>
      <c r="V3140">
        <v>2477</v>
      </c>
      <c r="W3140" s="1" t="s">
        <v>244</v>
      </c>
      <c r="X3140" s="1" t="s">
        <v>48</v>
      </c>
      <c r="Y3140" s="2">
        <v>44403</v>
      </c>
      <c r="Z3140">
        <v>4.4000000000000004</v>
      </c>
      <c r="AA3140" s="1" t="s">
        <v>39</v>
      </c>
    </row>
    <row r="3141" spans="1:28" x14ac:dyDescent="0.3">
      <c r="A3141" s="1" t="s">
        <v>8649</v>
      </c>
      <c r="B3141" s="1" t="s">
        <v>8650</v>
      </c>
      <c r="C3141" s="1" t="s">
        <v>296</v>
      </c>
      <c r="D3141" s="1" t="s">
        <v>529</v>
      </c>
      <c r="E3141">
        <v>5</v>
      </c>
      <c r="F3141">
        <v>35</v>
      </c>
      <c r="G3141" s="1" t="s">
        <v>44</v>
      </c>
      <c r="H3141" s="2">
        <v>45692</v>
      </c>
      <c r="I3141" s="1" t="s">
        <v>296</v>
      </c>
      <c r="J3141" s="1" t="s">
        <v>462</v>
      </c>
      <c r="K3141" s="1" t="s">
        <v>529</v>
      </c>
      <c r="L3141" s="2">
        <v>45673</v>
      </c>
      <c r="M3141">
        <v>9</v>
      </c>
      <c r="N3141">
        <v>30</v>
      </c>
      <c r="O3141">
        <v>0</v>
      </c>
      <c r="P3141">
        <v>1791.3</v>
      </c>
      <c r="Q3141" s="1" t="s">
        <v>296</v>
      </c>
      <c r="R3141" s="1" t="s">
        <v>296</v>
      </c>
      <c r="S3141" s="1" t="s">
        <v>299</v>
      </c>
      <c r="T3141" s="1" t="s">
        <v>90</v>
      </c>
      <c r="U3141" s="1" t="s">
        <v>300</v>
      </c>
      <c r="V3141">
        <v>2559</v>
      </c>
      <c r="W3141" s="1" t="s">
        <v>464</v>
      </c>
      <c r="X3141" s="1" t="s">
        <v>137</v>
      </c>
      <c r="Y3141" s="2">
        <v>43178</v>
      </c>
      <c r="Z3141">
        <v>7.8</v>
      </c>
      <c r="AA3141" s="1" t="s">
        <v>39</v>
      </c>
    </row>
    <row r="3142" spans="1:28" x14ac:dyDescent="0.3">
      <c r="A3142" s="1" t="s">
        <v>8651</v>
      </c>
      <c r="B3142" s="1" t="s">
        <v>8652</v>
      </c>
      <c r="C3142" s="1" t="s">
        <v>455</v>
      </c>
      <c r="D3142" s="1" t="s">
        <v>322</v>
      </c>
      <c r="E3142">
        <v>3</v>
      </c>
      <c r="F3142">
        <v>88</v>
      </c>
      <c r="G3142" s="1" t="s">
        <v>32</v>
      </c>
      <c r="H3142" s="2">
        <v>45929</v>
      </c>
      <c r="I3142" s="1" t="s">
        <v>455</v>
      </c>
      <c r="J3142" s="1" t="s">
        <v>598</v>
      </c>
      <c r="K3142" s="1" t="s">
        <v>322</v>
      </c>
      <c r="L3142" s="2">
        <v>45916</v>
      </c>
      <c r="M3142">
        <v>8</v>
      </c>
      <c r="N3142">
        <v>10</v>
      </c>
      <c r="O3142">
        <v>0</v>
      </c>
      <c r="P3142">
        <v>1542.6</v>
      </c>
      <c r="Q3142" s="1" t="s">
        <v>455</v>
      </c>
      <c r="R3142" s="1" t="s">
        <v>455</v>
      </c>
      <c r="S3142" s="1" t="s">
        <v>457</v>
      </c>
      <c r="T3142" s="1" t="s">
        <v>90</v>
      </c>
      <c r="U3142" s="1" t="s">
        <v>91</v>
      </c>
      <c r="V3142">
        <v>1714</v>
      </c>
      <c r="W3142" s="1" t="s">
        <v>600</v>
      </c>
      <c r="X3142" s="1" t="s">
        <v>38</v>
      </c>
      <c r="Y3142" s="2">
        <v>43141</v>
      </c>
      <c r="Z3142">
        <v>7.9</v>
      </c>
      <c r="AA3142" s="1" t="s">
        <v>39</v>
      </c>
    </row>
    <row r="3143" spans="1:28" x14ac:dyDescent="0.3">
      <c r="A3143" s="1" t="s">
        <v>8653</v>
      </c>
      <c r="B3143" s="1" t="s">
        <v>8654</v>
      </c>
      <c r="C3143" s="1" t="s">
        <v>1194</v>
      </c>
      <c r="D3143" s="1" t="s">
        <v>2892</v>
      </c>
      <c r="E3143">
        <v>2</v>
      </c>
      <c r="F3143">
        <v>72</v>
      </c>
      <c r="G3143" s="1" t="s">
        <v>44</v>
      </c>
      <c r="H3143" s="2">
        <v>45885</v>
      </c>
      <c r="I3143" s="1" t="s">
        <v>1194</v>
      </c>
      <c r="J3143" s="1" t="s">
        <v>538</v>
      </c>
      <c r="K3143" s="1" t="s">
        <v>2892</v>
      </c>
      <c r="L3143" s="2">
        <v>45873</v>
      </c>
      <c r="M3143">
        <v>4</v>
      </c>
      <c r="N3143">
        <v>30</v>
      </c>
      <c r="O3143">
        <v>1</v>
      </c>
      <c r="P3143">
        <v>685.3</v>
      </c>
      <c r="Q3143" s="1" t="s">
        <v>1194</v>
      </c>
      <c r="R3143" s="1" t="s">
        <v>1194</v>
      </c>
      <c r="S3143" s="1" t="s">
        <v>1196</v>
      </c>
      <c r="T3143" s="1" t="s">
        <v>35</v>
      </c>
      <c r="U3143" s="1" t="s">
        <v>167</v>
      </c>
      <c r="V3143">
        <v>979</v>
      </c>
      <c r="W3143" s="1" t="s">
        <v>539</v>
      </c>
      <c r="X3143" s="1" t="s">
        <v>540</v>
      </c>
      <c r="Y3143" s="2">
        <v>44731</v>
      </c>
      <c r="Z3143">
        <v>3.5</v>
      </c>
      <c r="AA3143" s="1" t="s">
        <v>84</v>
      </c>
      <c r="AB3143">
        <v>1</v>
      </c>
    </row>
    <row r="3144" spans="1:28" x14ac:dyDescent="0.3">
      <c r="A3144" s="1" t="s">
        <v>8655</v>
      </c>
      <c r="B3144" s="1" t="s">
        <v>8656</v>
      </c>
      <c r="C3144" s="1" t="s">
        <v>289</v>
      </c>
      <c r="D3144" s="1" t="s">
        <v>451</v>
      </c>
      <c r="E3144">
        <v>2</v>
      </c>
      <c r="F3144">
        <v>69</v>
      </c>
      <c r="G3144" s="1" t="s">
        <v>44</v>
      </c>
      <c r="H3144" s="2">
        <v>45851</v>
      </c>
      <c r="I3144" s="1" t="s">
        <v>289</v>
      </c>
      <c r="J3144" s="1" t="s">
        <v>394</v>
      </c>
      <c r="K3144" s="1" t="s">
        <v>451</v>
      </c>
      <c r="L3144" s="2">
        <v>45846</v>
      </c>
      <c r="M3144">
        <v>3</v>
      </c>
      <c r="N3144">
        <v>15</v>
      </c>
      <c r="O3144">
        <v>1</v>
      </c>
      <c r="P3144">
        <v>9103.5</v>
      </c>
      <c r="Q3144" s="1" t="s">
        <v>289</v>
      </c>
      <c r="R3144" s="1" t="s">
        <v>289</v>
      </c>
      <c r="S3144" s="1" t="s">
        <v>292</v>
      </c>
      <c r="T3144" s="1" t="s">
        <v>107</v>
      </c>
      <c r="U3144" s="1" t="s">
        <v>125</v>
      </c>
      <c r="V3144">
        <v>10710</v>
      </c>
      <c r="W3144" s="1" t="s">
        <v>396</v>
      </c>
      <c r="X3144" s="1" t="s">
        <v>127</v>
      </c>
      <c r="Y3144" s="2">
        <v>43220</v>
      </c>
      <c r="Z3144">
        <v>7.7</v>
      </c>
      <c r="AA3144" s="1" t="s">
        <v>173</v>
      </c>
      <c r="AB3144">
        <v>1</v>
      </c>
    </row>
    <row r="3145" spans="1:28" x14ac:dyDescent="0.3">
      <c r="A3145" s="1" t="s">
        <v>8657</v>
      </c>
      <c r="B3145" s="1" t="s">
        <v>8658</v>
      </c>
      <c r="C3145" s="1" t="s">
        <v>1934</v>
      </c>
      <c r="D3145" s="1" t="s">
        <v>8659</v>
      </c>
      <c r="E3145">
        <v>4</v>
      </c>
      <c r="F3145">
        <v>44</v>
      </c>
      <c r="G3145" s="1" t="s">
        <v>44</v>
      </c>
      <c r="H3145" s="2">
        <v>45960</v>
      </c>
      <c r="I3145" s="1" t="s">
        <v>1934</v>
      </c>
      <c r="J3145" s="1" t="s">
        <v>132</v>
      </c>
      <c r="K3145" s="1" t="s">
        <v>8659</v>
      </c>
      <c r="L3145" s="2">
        <v>45938</v>
      </c>
      <c r="M3145">
        <v>12</v>
      </c>
      <c r="N3145">
        <v>30</v>
      </c>
      <c r="O3145">
        <v>0</v>
      </c>
      <c r="P3145">
        <v>497.7</v>
      </c>
      <c r="Q3145" s="1" t="s">
        <v>1934</v>
      </c>
      <c r="R3145" s="1" t="s">
        <v>1934</v>
      </c>
      <c r="S3145" s="1" t="s">
        <v>1936</v>
      </c>
      <c r="T3145" s="1" t="s">
        <v>107</v>
      </c>
      <c r="U3145" s="1" t="s">
        <v>152</v>
      </c>
      <c r="V3145">
        <v>711</v>
      </c>
      <c r="W3145" s="1" t="s">
        <v>136</v>
      </c>
      <c r="X3145" s="1" t="s">
        <v>137</v>
      </c>
      <c r="Y3145" s="2">
        <v>44254</v>
      </c>
      <c r="Z3145">
        <v>4.8</v>
      </c>
      <c r="AA3145" s="1" t="s">
        <v>39</v>
      </c>
    </row>
    <row r="3146" spans="1:28" x14ac:dyDescent="0.3">
      <c r="A3146" s="1" t="s">
        <v>8660</v>
      </c>
      <c r="B3146" s="1" t="s">
        <v>8661</v>
      </c>
      <c r="C3146" s="1" t="s">
        <v>2253</v>
      </c>
      <c r="D3146" s="1" t="s">
        <v>1887</v>
      </c>
      <c r="E3146">
        <v>5</v>
      </c>
      <c r="F3146">
        <v>32</v>
      </c>
      <c r="G3146" s="1" t="s">
        <v>44</v>
      </c>
      <c r="H3146" s="2">
        <v>45785</v>
      </c>
      <c r="I3146" s="1" t="s">
        <v>2253</v>
      </c>
      <c r="J3146" s="1" t="s">
        <v>513</v>
      </c>
      <c r="K3146" s="1" t="s">
        <v>1887</v>
      </c>
      <c r="L3146" s="2">
        <v>45768</v>
      </c>
      <c r="M3146">
        <v>3</v>
      </c>
      <c r="N3146">
        <v>0</v>
      </c>
      <c r="O3146">
        <v>0</v>
      </c>
      <c r="P3146">
        <v>3254</v>
      </c>
      <c r="Q3146" s="1" t="s">
        <v>2253</v>
      </c>
      <c r="R3146" s="1" t="s">
        <v>2253</v>
      </c>
      <c r="S3146" s="1" t="s">
        <v>2255</v>
      </c>
      <c r="T3146" s="1" t="s">
        <v>35</v>
      </c>
      <c r="U3146" s="1" t="s">
        <v>36</v>
      </c>
      <c r="V3146">
        <v>3254</v>
      </c>
      <c r="W3146" s="1" t="s">
        <v>514</v>
      </c>
      <c r="X3146" s="1" t="s">
        <v>59</v>
      </c>
      <c r="Y3146" s="2">
        <v>44396</v>
      </c>
      <c r="Z3146">
        <v>4.5</v>
      </c>
      <c r="AA3146" s="1" t="s">
        <v>39</v>
      </c>
    </row>
    <row r="3147" spans="1:28" x14ac:dyDescent="0.3">
      <c r="A3147" s="1" t="s">
        <v>8662</v>
      </c>
      <c r="B3147" s="1" t="s">
        <v>8663</v>
      </c>
      <c r="C3147" s="1" t="s">
        <v>2599</v>
      </c>
      <c r="D3147" s="1" t="s">
        <v>1307</v>
      </c>
      <c r="E3147">
        <v>4</v>
      </c>
      <c r="F3147">
        <v>27</v>
      </c>
      <c r="G3147" s="1" t="s">
        <v>44</v>
      </c>
      <c r="H3147" s="2">
        <v>45864</v>
      </c>
      <c r="I3147" s="1" t="s">
        <v>2599</v>
      </c>
      <c r="J3147" s="1" t="s">
        <v>197</v>
      </c>
      <c r="K3147" s="1" t="s">
        <v>1307</v>
      </c>
      <c r="L3147" s="2">
        <v>45841</v>
      </c>
      <c r="M3147">
        <v>9</v>
      </c>
      <c r="N3147">
        <v>15</v>
      </c>
      <c r="O3147">
        <v>0</v>
      </c>
      <c r="P3147">
        <v>323.85000000000002</v>
      </c>
      <c r="Q3147" s="1" t="s">
        <v>2599</v>
      </c>
      <c r="R3147" s="1" t="s">
        <v>2599</v>
      </c>
      <c r="S3147" s="1" t="s">
        <v>2601</v>
      </c>
      <c r="T3147" s="1" t="s">
        <v>35</v>
      </c>
      <c r="U3147" s="1" t="s">
        <v>223</v>
      </c>
      <c r="V3147">
        <v>381</v>
      </c>
      <c r="W3147" s="1" t="s">
        <v>199</v>
      </c>
      <c r="X3147" s="1" t="s">
        <v>59</v>
      </c>
      <c r="Y3147" s="2">
        <v>43613</v>
      </c>
      <c r="Z3147">
        <v>6.6</v>
      </c>
      <c r="AA3147" s="1" t="s">
        <v>39</v>
      </c>
    </row>
    <row r="3148" spans="1:28" x14ac:dyDescent="0.3">
      <c r="A3148" s="1" t="s">
        <v>8664</v>
      </c>
      <c r="B3148" s="1" t="s">
        <v>8665</v>
      </c>
      <c r="C3148" s="1" t="s">
        <v>282</v>
      </c>
      <c r="D3148" s="1" t="s">
        <v>8666</v>
      </c>
      <c r="E3148">
        <v>2</v>
      </c>
      <c r="F3148">
        <v>126</v>
      </c>
      <c r="G3148" s="1" t="s">
        <v>44</v>
      </c>
      <c r="H3148" s="2">
        <v>45718</v>
      </c>
      <c r="I3148" s="1" t="s">
        <v>282</v>
      </c>
      <c r="J3148" s="1" t="s">
        <v>45</v>
      </c>
      <c r="K3148" s="1" t="s">
        <v>8666</v>
      </c>
      <c r="L3148" s="2">
        <v>45702</v>
      </c>
      <c r="M3148">
        <v>3</v>
      </c>
      <c r="N3148">
        <v>0</v>
      </c>
      <c r="O3148">
        <v>1</v>
      </c>
      <c r="P3148">
        <v>825</v>
      </c>
      <c r="Q3148" s="1" t="s">
        <v>282</v>
      </c>
      <c r="R3148" s="1" t="s">
        <v>282</v>
      </c>
      <c r="S3148" s="1" t="s">
        <v>285</v>
      </c>
      <c r="T3148" s="1" t="s">
        <v>90</v>
      </c>
      <c r="U3148" s="1" t="s">
        <v>91</v>
      </c>
      <c r="V3148">
        <v>825</v>
      </c>
      <c r="W3148" s="1" t="s">
        <v>47</v>
      </c>
      <c r="X3148" s="1" t="s">
        <v>48</v>
      </c>
      <c r="Y3148" s="2">
        <v>44112</v>
      </c>
      <c r="Z3148">
        <v>5.2</v>
      </c>
      <c r="AA3148" s="1" t="s">
        <v>192</v>
      </c>
      <c r="AB3148">
        <v>1</v>
      </c>
    </row>
    <row r="3149" spans="1:28" x14ac:dyDescent="0.3">
      <c r="A3149" s="1" t="s">
        <v>8667</v>
      </c>
      <c r="B3149" s="1" t="s">
        <v>8668</v>
      </c>
      <c r="C3149" s="1" t="s">
        <v>1037</v>
      </c>
      <c r="D3149" s="1" t="s">
        <v>1850</v>
      </c>
      <c r="E3149">
        <v>2</v>
      </c>
      <c r="F3149">
        <v>75</v>
      </c>
      <c r="G3149" s="1" t="s">
        <v>44</v>
      </c>
      <c r="H3149" s="2">
        <v>45767</v>
      </c>
      <c r="I3149" s="1" t="s">
        <v>1037</v>
      </c>
      <c r="J3149" s="1" t="s">
        <v>150</v>
      </c>
      <c r="K3149" s="1" t="s">
        <v>1850</v>
      </c>
      <c r="L3149" s="2">
        <v>45738</v>
      </c>
      <c r="M3149">
        <v>15</v>
      </c>
      <c r="N3149">
        <v>10</v>
      </c>
      <c r="O3149">
        <v>1</v>
      </c>
      <c r="P3149">
        <v>4866.3</v>
      </c>
      <c r="Q3149" s="1" t="s">
        <v>1037</v>
      </c>
      <c r="R3149" s="1" t="s">
        <v>1037</v>
      </c>
      <c r="S3149" s="1" t="s">
        <v>1039</v>
      </c>
      <c r="T3149" s="1" t="s">
        <v>107</v>
      </c>
      <c r="U3149" s="1" t="s">
        <v>108</v>
      </c>
      <c r="V3149">
        <v>5407</v>
      </c>
      <c r="W3149" s="1" t="s">
        <v>153</v>
      </c>
      <c r="X3149" s="1" t="s">
        <v>38</v>
      </c>
      <c r="Y3149" s="2">
        <v>45173</v>
      </c>
      <c r="Z3149">
        <v>2.2999999999999998</v>
      </c>
      <c r="AA3149" s="1" t="s">
        <v>192</v>
      </c>
      <c r="AB3149">
        <v>1</v>
      </c>
    </row>
    <row r="3150" spans="1:28" x14ac:dyDescent="0.3">
      <c r="A3150" s="1" t="s">
        <v>8669</v>
      </c>
      <c r="B3150" s="1" t="s">
        <v>8670</v>
      </c>
      <c r="C3150" s="1" t="s">
        <v>2170</v>
      </c>
      <c r="D3150" s="1" t="s">
        <v>8671</v>
      </c>
      <c r="E3150">
        <v>4</v>
      </c>
      <c r="F3150">
        <v>82</v>
      </c>
      <c r="G3150" s="1" t="s">
        <v>44</v>
      </c>
      <c r="H3150" s="2">
        <v>45926</v>
      </c>
      <c r="I3150" s="1" t="s">
        <v>2170</v>
      </c>
      <c r="J3150" s="1" t="s">
        <v>105</v>
      </c>
      <c r="K3150" s="1" t="s">
        <v>8671</v>
      </c>
      <c r="L3150" s="2">
        <v>45912</v>
      </c>
      <c r="M3150">
        <v>2</v>
      </c>
      <c r="N3150">
        <v>10</v>
      </c>
      <c r="O3150">
        <v>0</v>
      </c>
      <c r="P3150">
        <v>17787.599999999999</v>
      </c>
      <c r="Q3150" s="1" t="s">
        <v>2170</v>
      </c>
      <c r="R3150" s="1" t="s">
        <v>2170</v>
      </c>
      <c r="S3150" s="1" t="s">
        <v>2172</v>
      </c>
      <c r="T3150" s="1" t="s">
        <v>75</v>
      </c>
      <c r="U3150" s="1" t="s">
        <v>76</v>
      </c>
      <c r="V3150">
        <v>19764</v>
      </c>
      <c r="W3150" s="1" t="s">
        <v>109</v>
      </c>
      <c r="X3150" s="1" t="s">
        <v>110</v>
      </c>
      <c r="Y3150" s="2">
        <v>44203</v>
      </c>
      <c r="Z3150">
        <v>5</v>
      </c>
      <c r="AA3150" s="1" t="s">
        <v>39</v>
      </c>
    </row>
    <row r="3151" spans="1:28" x14ac:dyDescent="0.3">
      <c r="A3151" s="1" t="s">
        <v>8672</v>
      </c>
      <c r="B3151" s="1" t="s">
        <v>8673</v>
      </c>
      <c r="C3151" s="1" t="s">
        <v>762</v>
      </c>
      <c r="D3151" s="1" t="s">
        <v>4136</v>
      </c>
      <c r="E3151">
        <v>2</v>
      </c>
      <c r="F3151">
        <v>96</v>
      </c>
      <c r="G3151" s="1" t="s">
        <v>44</v>
      </c>
      <c r="H3151" s="2">
        <v>45849</v>
      </c>
      <c r="I3151" s="1" t="s">
        <v>762</v>
      </c>
      <c r="J3151" s="1" t="s">
        <v>264</v>
      </c>
      <c r="K3151" s="1" t="s">
        <v>4136</v>
      </c>
      <c r="L3151" s="2">
        <v>45828</v>
      </c>
      <c r="M3151">
        <v>9</v>
      </c>
      <c r="N3151">
        <v>10</v>
      </c>
      <c r="O3151">
        <v>0</v>
      </c>
      <c r="P3151">
        <v>557.1</v>
      </c>
      <c r="Q3151" s="1" t="s">
        <v>762</v>
      </c>
      <c r="R3151" s="1" t="s">
        <v>762</v>
      </c>
      <c r="S3151" s="1" t="s">
        <v>764</v>
      </c>
      <c r="T3151" s="1" t="s">
        <v>90</v>
      </c>
      <c r="U3151" s="1" t="s">
        <v>185</v>
      </c>
      <c r="V3151">
        <v>619</v>
      </c>
      <c r="W3151" s="1" t="s">
        <v>267</v>
      </c>
      <c r="X3151" s="1" t="s">
        <v>268</v>
      </c>
      <c r="Y3151" s="2">
        <v>43207</v>
      </c>
      <c r="Z3151">
        <v>7.7</v>
      </c>
      <c r="AA3151" s="1" t="s">
        <v>154</v>
      </c>
      <c r="AB3151">
        <v>1</v>
      </c>
    </row>
    <row r="3152" spans="1:28" x14ac:dyDescent="0.3">
      <c r="A3152" s="1" t="s">
        <v>8674</v>
      </c>
      <c r="B3152" s="1" t="s">
        <v>8675</v>
      </c>
      <c r="C3152" s="1" t="s">
        <v>1362</v>
      </c>
      <c r="D3152" s="1" t="s">
        <v>8676</v>
      </c>
      <c r="E3152">
        <v>4</v>
      </c>
      <c r="G3152" s="1" t="s">
        <v>44</v>
      </c>
      <c r="H3152" s="2">
        <v>45960</v>
      </c>
      <c r="I3152" s="1" t="s">
        <v>1362</v>
      </c>
      <c r="J3152" s="1" t="s">
        <v>462</v>
      </c>
      <c r="K3152" s="1" t="s">
        <v>8676</v>
      </c>
      <c r="L3152" s="2">
        <v>45945</v>
      </c>
      <c r="M3152">
        <v>4</v>
      </c>
      <c r="N3152">
        <v>10</v>
      </c>
      <c r="O3152">
        <v>1</v>
      </c>
      <c r="P3152">
        <v>311.39999999999998</v>
      </c>
      <c r="Q3152" s="1" t="s">
        <v>1362</v>
      </c>
      <c r="R3152" s="1" t="s">
        <v>1362</v>
      </c>
      <c r="S3152" s="1" t="s">
        <v>1364</v>
      </c>
      <c r="T3152" s="1" t="s">
        <v>35</v>
      </c>
      <c r="U3152" s="1" t="s">
        <v>83</v>
      </c>
      <c r="V3152">
        <v>346</v>
      </c>
      <c r="W3152" s="1" t="s">
        <v>464</v>
      </c>
      <c r="X3152" s="1" t="s">
        <v>137</v>
      </c>
      <c r="Y3152" s="2">
        <v>43178</v>
      </c>
      <c r="Z3152">
        <v>7.8</v>
      </c>
      <c r="AA3152" s="1" t="s">
        <v>827</v>
      </c>
      <c r="AB3152">
        <v>1</v>
      </c>
    </row>
    <row r="3153" spans="1:28" x14ac:dyDescent="0.3">
      <c r="A3153" s="1" t="s">
        <v>8677</v>
      </c>
      <c r="B3153" s="1" t="s">
        <v>8678</v>
      </c>
      <c r="C3153" s="1" t="s">
        <v>148</v>
      </c>
      <c r="D3153" s="1" t="s">
        <v>1795</v>
      </c>
      <c r="E3153">
        <v>4</v>
      </c>
      <c r="F3153">
        <v>43</v>
      </c>
      <c r="G3153" s="1" t="s">
        <v>44</v>
      </c>
      <c r="H3153" s="2">
        <v>45948</v>
      </c>
      <c r="I3153" s="1" t="s">
        <v>148</v>
      </c>
      <c r="J3153" s="1" t="s">
        <v>1119</v>
      </c>
      <c r="K3153" s="1" t="s">
        <v>1795</v>
      </c>
      <c r="L3153" s="2">
        <v>45937</v>
      </c>
      <c r="M3153">
        <v>8</v>
      </c>
      <c r="N3153">
        <v>15</v>
      </c>
      <c r="O3153">
        <v>0</v>
      </c>
      <c r="P3153">
        <v>316.2</v>
      </c>
      <c r="Q3153" s="1" t="s">
        <v>148</v>
      </c>
      <c r="R3153" s="1" t="s">
        <v>148</v>
      </c>
      <c r="S3153" s="1" t="s">
        <v>151</v>
      </c>
      <c r="T3153" s="1" t="s">
        <v>107</v>
      </c>
      <c r="U3153" s="1" t="s">
        <v>152</v>
      </c>
      <c r="V3153">
        <v>372</v>
      </c>
      <c r="W3153" s="1" t="s">
        <v>1120</v>
      </c>
      <c r="X3153" s="1" t="s">
        <v>38</v>
      </c>
      <c r="Y3153" s="2">
        <v>44070</v>
      </c>
      <c r="Z3153">
        <v>5.3</v>
      </c>
      <c r="AA3153" s="1" t="s">
        <v>39</v>
      </c>
    </row>
    <row r="3154" spans="1:28" x14ac:dyDescent="0.3">
      <c r="A3154" s="1" t="s">
        <v>8679</v>
      </c>
      <c r="B3154" s="1" t="s">
        <v>8680</v>
      </c>
      <c r="C3154" s="1" t="s">
        <v>1616</v>
      </c>
      <c r="D3154" s="1" t="s">
        <v>2430</v>
      </c>
      <c r="E3154">
        <v>4</v>
      </c>
      <c r="F3154">
        <v>26</v>
      </c>
      <c r="G3154" s="1" t="s">
        <v>806</v>
      </c>
      <c r="H3154" s="2">
        <v>45855</v>
      </c>
      <c r="I3154" s="1" t="s">
        <v>1616</v>
      </c>
      <c r="J3154" s="1" t="s">
        <v>142</v>
      </c>
      <c r="K3154" s="1" t="s">
        <v>2430</v>
      </c>
      <c r="L3154" s="2">
        <v>45846</v>
      </c>
      <c r="M3154">
        <v>6</v>
      </c>
      <c r="N3154">
        <v>40</v>
      </c>
      <c r="O3154">
        <v>0</v>
      </c>
      <c r="P3154">
        <v>2936.4</v>
      </c>
      <c r="Q3154" s="1" t="s">
        <v>1616</v>
      </c>
      <c r="R3154" s="1" t="s">
        <v>1616</v>
      </c>
      <c r="S3154" s="1" t="s">
        <v>1617</v>
      </c>
      <c r="T3154" s="1" t="s">
        <v>90</v>
      </c>
      <c r="U3154" s="1" t="s">
        <v>266</v>
      </c>
      <c r="V3154">
        <v>4894</v>
      </c>
      <c r="W3154" s="1" t="s">
        <v>145</v>
      </c>
      <c r="X3154" s="1" t="s">
        <v>59</v>
      </c>
      <c r="Y3154" s="2">
        <v>43159</v>
      </c>
      <c r="Z3154">
        <v>7.8</v>
      </c>
      <c r="AA3154" s="1" t="s">
        <v>39</v>
      </c>
    </row>
    <row r="3155" spans="1:28" x14ac:dyDescent="0.3">
      <c r="A3155" s="1" t="s">
        <v>8681</v>
      </c>
      <c r="B3155" s="1" t="s">
        <v>8682</v>
      </c>
      <c r="C3155" s="1" t="s">
        <v>1291</v>
      </c>
      <c r="D3155" s="1" t="s">
        <v>3565</v>
      </c>
      <c r="E3155">
        <v>3</v>
      </c>
      <c r="F3155">
        <v>53</v>
      </c>
      <c r="G3155" s="1" t="s">
        <v>44</v>
      </c>
      <c r="H3155" s="2">
        <v>45870</v>
      </c>
      <c r="I3155" s="1" t="s">
        <v>1291</v>
      </c>
      <c r="J3155" s="1" t="s">
        <v>123</v>
      </c>
      <c r="K3155" s="1" t="s">
        <v>3565</v>
      </c>
      <c r="L3155" s="2">
        <v>45849</v>
      </c>
      <c r="M3155">
        <v>10</v>
      </c>
      <c r="N3155">
        <v>0</v>
      </c>
      <c r="O3155">
        <v>0</v>
      </c>
      <c r="P3155">
        <v>3245</v>
      </c>
      <c r="Q3155" s="1" t="s">
        <v>1291</v>
      </c>
      <c r="R3155" s="1" t="s">
        <v>1291</v>
      </c>
      <c r="S3155" s="1" t="s">
        <v>1293</v>
      </c>
      <c r="T3155" s="1" t="s">
        <v>75</v>
      </c>
      <c r="U3155" s="1" t="s">
        <v>237</v>
      </c>
      <c r="V3155">
        <v>3245</v>
      </c>
      <c r="W3155" s="1" t="s">
        <v>126</v>
      </c>
      <c r="X3155" s="1" t="s">
        <v>127</v>
      </c>
      <c r="Y3155" s="2">
        <v>44230</v>
      </c>
      <c r="Z3155">
        <v>4.9000000000000004</v>
      </c>
      <c r="AA3155" s="1" t="s">
        <v>39</v>
      </c>
    </row>
    <row r="3156" spans="1:28" x14ac:dyDescent="0.3">
      <c r="A3156" s="1" t="s">
        <v>8683</v>
      </c>
      <c r="B3156" s="1" t="s">
        <v>8684</v>
      </c>
      <c r="C3156" s="1" t="s">
        <v>1570</v>
      </c>
      <c r="D3156" s="1" t="s">
        <v>7512</v>
      </c>
      <c r="E3156">
        <v>5</v>
      </c>
      <c r="F3156">
        <v>15</v>
      </c>
      <c r="G3156" s="1" t="s">
        <v>806</v>
      </c>
      <c r="H3156" s="2">
        <v>45949</v>
      </c>
      <c r="I3156" s="1" t="s">
        <v>1570</v>
      </c>
      <c r="J3156" s="1" t="s">
        <v>1119</v>
      </c>
      <c r="K3156" s="1" t="s">
        <v>7512</v>
      </c>
      <c r="L3156" s="2">
        <v>45940</v>
      </c>
      <c r="M3156">
        <v>5</v>
      </c>
      <c r="N3156">
        <v>15</v>
      </c>
      <c r="O3156">
        <v>0</v>
      </c>
      <c r="P3156">
        <v>829.6</v>
      </c>
      <c r="Q3156" s="1" t="s">
        <v>1570</v>
      </c>
      <c r="R3156" s="1" t="s">
        <v>1570</v>
      </c>
      <c r="S3156" s="1" t="s">
        <v>1572</v>
      </c>
      <c r="T3156" s="1" t="s">
        <v>90</v>
      </c>
      <c r="U3156" s="1" t="s">
        <v>185</v>
      </c>
      <c r="V3156">
        <v>976</v>
      </c>
      <c r="W3156" s="1" t="s">
        <v>1120</v>
      </c>
      <c r="X3156" s="1" t="s">
        <v>38</v>
      </c>
      <c r="Y3156" s="2">
        <v>44070</v>
      </c>
      <c r="Z3156">
        <v>5.3</v>
      </c>
      <c r="AA3156" s="1" t="s">
        <v>39</v>
      </c>
    </row>
    <row r="3157" spans="1:28" x14ac:dyDescent="0.3">
      <c r="A3157" s="1" t="s">
        <v>8685</v>
      </c>
      <c r="B3157" s="1" t="s">
        <v>8686</v>
      </c>
      <c r="C3157" s="1" t="s">
        <v>1194</v>
      </c>
      <c r="D3157" s="1" t="s">
        <v>7365</v>
      </c>
      <c r="E3157">
        <v>5</v>
      </c>
      <c r="F3157">
        <v>19</v>
      </c>
      <c r="G3157" s="1" t="s">
        <v>44</v>
      </c>
      <c r="H3157" s="2">
        <v>45978</v>
      </c>
      <c r="I3157" s="1" t="s">
        <v>1194</v>
      </c>
      <c r="J3157" s="1" t="s">
        <v>284</v>
      </c>
      <c r="K3157" s="1" t="s">
        <v>7365</v>
      </c>
      <c r="L3157" s="2">
        <v>45957</v>
      </c>
      <c r="M3157">
        <v>7</v>
      </c>
      <c r="N3157">
        <v>20</v>
      </c>
      <c r="O3157">
        <v>0</v>
      </c>
      <c r="P3157">
        <v>783.2</v>
      </c>
      <c r="Q3157" s="1" t="s">
        <v>1194</v>
      </c>
      <c r="R3157" s="1" t="s">
        <v>1194</v>
      </c>
      <c r="S3157" s="1" t="s">
        <v>1196</v>
      </c>
      <c r="T3157" s="1" t="s">
        <v>35</v>
      </c>
      <c r="U3157" s="1" t="s">
        <v>167</v>
      </c>
      <c r="V3157">
        <v>979</v>
      </c>
      <c r="W3157" s="1" t="s">
        <v>286</v>
      </c>
      <c r="X3157" s="1" t="s">
        <v>127</v>
      </c>
      <c r="Y3157" s="2">
        <v>45629</v>
      </c>
      <c r="Z3157">
        <v>1.1000000000000001</v>
      </c>
      <c r="AA3157" s="1" t="s">
        <v>39</v>
      </c>
    </row>
    <row r="3158" spans="1:28" x14ac:dyDescent="0.3">
      <c r="A3158" s="1" t="s">
        <v>8687</v>
      </c>
      <c r="B3158" s="1" t="s">
        <v>8688</v>
      </c>
      <c r="C3158" s="1" t="s">
        <v>71</v>
      </c>
      <c r="D3158" s="1" t="s">
        <v>8689</v>
      </c>
      <c r="E3158">
        <v>5</v>
      </c>
      <c r="F3158">
        <v>67</v>
      </c>
      <c r="G3158" s="1" t="s">
        <v>44</v>
      </c>
      <c r="H3158" s="2">
        <v>46031</v>
      </c>
      <c r="I3158" s="1" t="s">
        <v>71</v>
      </c>
      <c r="J3158" s="1" t="s">
        <v>64</v>
      </c>
      <c r="K3158" s="1" t="s">
        <v>8689</v>
      </c>
      <c r="L3158" s="2">
        <v>46016</v>
      </c>
      <c r="M3158">
        <v>5</v>
      </c>
      <c r="N3158">
        <v>15</v>
      </c>
      <c r="O3158">
        <v>0</v>
      </c>
      <c r="P3158">
        <v>10928.45</v>
      </c>
      <c r="Q3158" s="1" t="s">
        <v>71</v>
      </c>
      <c r="R3158" s="1" t="s">
        <v>71</v>
      </c>
      <c r="S3158" s="1" t="s">
        <v>74</v>
      </c>
      <c r="T3158" s="1" t="s">
        <v>75</v>
      </c>
      <c r="U3158" s="1" t="s">
        <v>76</v>
      </c>
      <c r="V3158">
        <v>12857</v>
      </c>
      <c r="W3158" s="1" t="s">
        <v>67</v>
      </c>
      <c r="X3158" s="1" t="s">
        <v>59</v>
      </c>
      <c r="Y3158" s="2">
        <v>44275</v>
      </c>
      <c r="Z3158">
        <v>4.8</v>
      </c>
      <c r="AA3158" s="1" t="s">
        <v>39</v>
      </c>
    </row>
    <row r="3159" spans="1:28" x14ac:dyDescent="0.3">
      <c r="A3159" s="1" t="s">
        <v>8690</v>
      </c>
      <c r="B3159" s="1" t="s">
        <v>8691</v>
      </c>
      <c r="C3159" s="1" t="s">
        <v>289</v>
      </c>
      <c r="D3159" s="1" t="s">
        <v>2851</v>
      </c>
      <c r="E3159">
        <v>4</v>
      </c>
      <c r="F3159">
        <v>43</v>
      </c>
      <c r="G3159" s="1" t="s">
        <v>32</v>
      </c>
      <c r="H3159" s="2">
        <v>46019</v>
      </c>
      <c r="I3159" s="1" t="s">
        <v>289</v>
      </c>
      <c r="J3159" s="1" t="s">
        <v>327</v>
      </c>
      <c r="K3159" s="1" t="s">
        <v>2851</v>
      </c>
      <c r="L3159" s="2">
        <v>46010</v>
      </c>
      <c r="M3159">
        <v>4</v>
      </c>
      <c r="N3159">
        <v>0</v>
      </c>
      <c r="O3159">
        <v>0</v>
      </c>
      <c r="P3159">
        <v>10710</v>
      </c>
      <c r="Q3159" s="1" t="s">
        <v>289</v>
      </c>
      <c r="R3159" s="1" t="s">
        <v>289</v>
      </c>
      <c r="S3159" s="1" t="s">
        <v>292</v>
      </c>
      <c r="T3159" s="1" t="s">
        <v>107</v>
      </c>
      <c r="U3159" s="1" t="s">
        <v>125</v>
      </c>
      <c r="V3159">
        <v>10710</v>
      </c>
      <c r="W3159" s="1" t="s">
        <v>329</v>
      </c>
      <c r="X3159" s="1" t="s">
        <v>59</v>
      </c>
      <c r="Y3159" s="2">
        <v>43819</v>
      </c>
      <c r="Z3159">
        <v>6</v>
      </c>
      <c r="AA3159" s="1" t="s">
        <v>39</v>
      </c>
    </row>
    <row r="3160" spans="1:28" x14ac:dyDescent="0.3">
      <c r="A3160" s="1" t="s">
        <v>8692</v>
      </c>
      <c r="B3160" s="1" t="s">
        <v>8693</v>
      </c>
      <c r="C3160" s="1" t="s">
        <v>209</v>
      </c>
      <c r="D3160" s="1" t="s">
        <v>5057</v>
      </c>
      <c r="E3160">
        <v>5</v>
      </c>
      <c r="F3160">
        <v>22</v>
      </c>
      <c r="G3160" s="1" t="s">
        <v>44</v>
      </c>
      <c r="H3160" s="2">
        <v>45935</v>
      </c>
      <c r="I3160" s="1" t="s">
        <v>209</v>
      </c>
      <c r="J3160" s="1" t="s">
        <v>54</v>
      </c>
      <c r="K3160" s="1" t="s">
        <v>5057</v>
      </c>
      <c r="L3160" s="2">
        <v>45922</v>
      </c>
      <c r="M3160">
        <v>5</v>
      </c>
      <c r="N3160">
        <v>20</v>
      </c>
      <c r="O3160">
        <v>0</v>
      </c>
      <c r="P3160">
        <v>441.6</v>
      </c>
      <c r="Q3160" s="1" t="s">
        <v>209</v>
      </c>
      <c r="R3160" s="1" t="s">
        <v>209</v>
      </c>
      <c r="S3160" s="1" t="s">
        <v>211</v>
      </c>
      <c r="T3160" s="1" t="s">
        <v>56</v>
      </c>
      <c r="U3160" s="1" t="s">
        <v>66</v>
      </c>
      <c r="V3160">
        <v>552</v>
      </c>
      <c r="W3160" s="1" t="s">
        <v>58</v>
      </c>
      <c r="X3160" s="1" t="s">
        <v>59</v>
      </c>
      <c r="Y3160" s="2">
        <v>44128</v>
      </c>
      <c r="Z3160">
        <v>5.2</v>
      </c>
      <c r="AA3160" s="1" t="s">
        <v>39</v>
      </c>
    </row>
    <row r="3161" spans="1:28" x14ac:dyDescent="0.3">
      <c r="A3161" s="1" t="s">
        <v>8694</v>
      </c>
      <c r="B3161" s="1" t="s">
        <v>8695</v>
      </c>
      <c r="C3161" s="1" t="s">
        <v>332</v>
      </c>
      <c r="D3161" s="1" t="s">
        <v>3202</v>
      </c>
      <c r="E3161">
        <v>4</v>
      </c>
      <c r="F3161">
        <v>44</v>
      </c>
      <c r="G3161" s="1" t="s">
        <v>44</v>
      </c>
      <c r="H3161" s="2">
        <v>45956</v>
      </c>
      <c r="I3161" s="1" t="s">
        <v>332</v>
      </c>
      <c r="J3161" s="1" t="s">
        <v>357</v>
      </c>
      <c r="K3161" s="1" t="s">
        <v>3202</v>
      </c>
      <c r="L3161" s="2">
        <v>45946</v>
      </c>
      <c r="M3161">
        <v>5</v>
      </c>
      <c r="N3161">
        <v>10</v>
      </c>
      <c r="O3161">
        <v>0</v>
      </c>
      <c r="P3161">
        <v>1714.5</v>
      </c>
      <c r="Q3161" s="1" t="s">
        <v>332</v>
      </c>
      <c r="R3161" s="1" t="s">
        <v>332</v>
      </c>
      <c r="S3161" s="1" t="s">
        <v>334</v>
      </c>
      <c r="T3161" s="1" t="s">
        <v>107</v>
      </c>
      <c r="U3161" s="1" t="s">
        <v>125</v>
      </c>
      <c r="V3161">
        <v>1905</v>
      </c>
      <c r="W3161" s="1" t="s">
        <v>360</v>
      </c>
      <c r="X3161" s="1" t="s">
        <v>38</v>
      </c>
      <c r="Y3161" s="2">
        <v>45643</v>
      </c>
      <c r="Z3161">
        <v>1</v>
      </c>
      <c r="AA3161" s="1" t="s">
        <v>39</v>
      </c>
    </row>
    <row r="3162" spans="1:28" x14ac:dyDescent="0.3">
      <c r="A3162" s="1" t="s">
        <v>8696</v>
      </c>
      <c r="B3162" s="1" t="s">
        <v>8697</v>
      </c>
      <c r="C3162" s="1" t="s">
        <v>553</v>
      </c>
      <c r="D3162" s="1" t="s">
        <v>8698</v>
      </c>
      <c r="E3162">
        <v>2</v>
      </c>
      <c r="F3162">
        <v>57</v>
      </c>
      <c r="G3162" s="1" t="s">
        <v>44</v>
      </c>
      <c r="H3162" s="2">
        <v>45702</v>
      </c>
      <c r="I3162" s="1" t="s">
        <v>553</v>
      </c>
      <c r="J3162" s="1" t="s">
        <v>592</v>
      </c>
      <c r="K3162" s="1" t="s">
        <v>8698</v>
      </c>
      <c r="L3162" s="2">
        <v>45695</v>
      </c>
      <c r="M3162">
        <v>3</v>
      </c>
      <c r="N3162">
        <v>15</v>
      </c>
      <c r="O3162">
        <v>1</v>
      </c>
      <c r="P3162">
        <v>2962.25</v>
      </c>
      <c r="Q3162" s="1" t="s">
        <v>553</v>
      </c>
      <c r="R3162" s="1" t="s">
        <v>553</v>
      </c>
      <c r="S3162" s="1" t="s">
        <v>555</v>
      </c>
      <c r="T3162" s="1" t="s">
        <v>107</v>
      </c>
      <c r="U3162" s="1" t="s">
        <v>108</v>
      </c>
      <c r="V3162">
        <v>3485</v>
      </c>
      <c r="W3162" s="1" t="s">
        <v>593</v>
      </c>
      <c r="X3162" s="1" t="s">
        <v>127</v>
      </c>
      <c r="Y3162" s="2">
        <v>44133</v>
      </c>
      <c r="Z3162">
        <v>5.2</v>
      </c>
      <c r="AA3162" s="1" t="s">
        <v>858</v>
      </c>
      <c r="AB3162">
        <v>1</v>
      </c>
    </row>
    <row r="3163" spans="1:28" x14ac:dyDescent="0.3">
      <c r="A3163" s="1" t="s">
        <v>8699</v>
      </c>
      <c r="B3163" s="1" t="s">
        <v>8700</v>
      </c>
      <c r="C3163" s="1" t="s">
        <v>450</v>
      </c>
      <c r="D3163" s="1" t="s">
        <v>5536</v>
      </c>
      <c r="E3163">
        <v>4</v>
      </c>
      <c r="F3163">
        <v>31</v>
      </c>
      <c r="G3163" s="1" t="s">
        <v>401</v>
      </c>
      <c r="H3163" s="2">
        <v>45994</v>
      </c>
      <c r="I3163" s="1" t="s">
        <v>450</v>
      </c>
      <c r="J3163" s="1" t="s">
        <v>1119</v>
      </c>
      <c r="K3163" s="1" t="s">
        <v>5536</v>
      </c>
      <c r="L3163" s="2">
        <v>45979</v>
      </c>
      <c r="M3163">
        <v>8</v>
      </c>
      <c r="N3163">
        <v>10</v>
      </c>
      <c r="O3163">
        <v>0</v>
      </c>
      <c r="P3163">
        <v>3130.2</v>
      </c>
      <c r="Q3163" s="1" t="s">
        <v>450</v>
      </c>
      <c r="R3163" s="1" t="s">
        <v>450</v>
      </c>
      <c r="S3163" s="1" t="s">
        <v>452</v>
      </c>
      <c r="T3163" s="1" t="s">
        <v>107</v>
      </c>
      <c r="U3163" s="1" t="s">
        <v>416</v>
      </c>
      <c r="V3163">
        <v>3478</v>
      </c>
      <c r="W3163" s="1" t="s">
        <v>1120</v>
      </c>
      <c r="X3163" s="1" t="s">
        <v>38</v>
      </c>
      <c r="Y3163" s="2">
        <v>44070</v>
      </c>
      <c r="Z3163">
        <v>5.3</v>
      </c>
      <c r="AA3163" s="1" t="s">
        <v>39</v>
      </c>
    </row>
    <row r="3164" spans="1:28" x14ac:dyDescent="0.3">
      <c r="A3164" s="1" t="s">
        <v>8701</v>
      </c>
      <c r="B3164" s="1" t="s">
        <v>8702</v>
      </c>
      <c r="C3164" s="1" t="s">
        <v>553</v>
      </c>
      <c r="D3164" s="1" t="s">
        <v>5933</v>
      </c>
      <c r="E3164">
        <v>2</v>
      </c>
      <c r="F3164">
        <v>115</v>
      </c>
      <c r="G3164" s="1" t="s">
        <v>32</v>
      </c>
      <c r="H3164" s="2">
        <v>45894</v>
      </c>
      <c r="I3164" s="1" t="s">
        <v>553</v>
      </c>
      <c r="J3164" s="1" t="s">
        <v>159</v>
      </c>
      <c r="K3164" s="1" t="s">
        <v>5933</v>
      </c>
      <c r="L3164" s="2">
        <v>45880</v>
      </c>
      <c r="M3164">
        <v>5</v>
      </c>
      <c r="N3164">
        <v>10</v>
      </c>
      <c r="O3164">
        <v>0</v>
      </c>
      <c r="P3164">
        <v>3136.5</v>
      </c>
      <c r="Q3164" s="1" t="s">
        <v>553</v>
      </c>
      <c r="R3164" s="1" t="s">
        <v>553</v>
      </c>
      <c r="S3164" s="1" t="s">
        <v>555</v>
      </c>
      <c r="T3164" s="1" t="s">
        <v>107</v>
      </c>
      <c r="U3164" s="1" t="s">
        <v>108</v>
      </c>
      <c r="V3164">
        <v>3485</v>
      </c>
      <c r="W3164" s="1" t="s">
        <v>161</v>
      </c>
      <c r="X3164" s="1" t="s">
        <v>59</v>
      </c>
      <c r="Y3164" s="2">
        <v>43812</v>
      </c>
      <c r="Z3164">
        <v>6.1</v>
      </c>
      <c r="AA3164" s="1" t="s">
        <v>49</v>
      </c>
      <c r="AB3164">
        <v>1</v>
      </c>
    </row>
    <row r="3165" spans="1:28" x14ac:dyDescent="0.3">
      <c r="A3165" s="1" t="s">
        <v>8703</v>
      </c>
      <c r="B3165" s="1" t="s">
        <v>8704</v>
      </c>
      <c r="C3165" s="1" t="s">
        <v>164</v>
      </c>
      <c r="D3165" s="1" t="s">
        <v>7702</v>
      </c>
      <c r="E3165">
        <v>4</v>
      </c>
      <c r="F3165">
        <v>113</v>
      </c>
      <c r="G3165" s="1" t="s">
        <v>32</v>
      </c>
      <c r="H3165" s="2">
        <v>45835</v>
      </c>
      <c r="I3165" s="1" t="s">
        <v>164</v>
      </c>
      <c r="J3165" s="1" t="s">
        <v>142</v>
      </c>
      <c r="K3165" s="1" t="s">
        <v>7702</v>
      </c>
      <c r="L3165" s="2">
        <v>45821</v>
      </c>
      <c r="M3165">
        <v>4</v>
      </c>
      <c r="N3165">
        <v>10</v>
      </c>
      <c r="O3165">
        <v>0</v>
      </c>
      <c r="P3165">
        <v>954</v>
      </c>
      <c r="Q3165" s="1" t="s">
        <v>164</v>
      </c>
      <c r="R3165" s="1" t="s">
        <v>164</v>
      </c>
      <c r="S3165" s="1" t="s">
        <v>166</v>
      </c>
      <c r="T3165" s="1" t="s">
        <v>35</v>
      </c>
      <c r="U3165" s="1" t="s">
        <v>167</v>
      </c>
      <c r="V3165">
        <v>1060</v>
      </c>
      <c r="W3165" s="1" t="s">
        <v>145</v>
      </c>
      <c r="X3165" s="1" t="s">
        <v>59</v>
      </c>
      <c r="Y3165" s="2">
        <v>43159</v>
      </c>
      <c r="Z3165">
        <v>7.8</v>
      </c>
      <c r="AA3165" s="1" t="s">
        <v>39</v>
      </c>
    </row>
    <row r="3166" spans="1:28" x14ac:dyDescent="0.3">
      <c r="A3166" s="1" t="s">
        <v>8705</v>
      </c>
      <c r="B3166" s="1" t="s">
        <v>8706</v>
      </c>
      <c r="C3166" s="1" t="s">
        <v>1787</v>
      </c>
      <c r="D3166" s="1" t="s">
        <v>8707</v>
      </c>
      <c r="E3166">
        <v>5</v>
      </c>
      <c r="F3166">
        <v>39</v>
      </c>
      <c r="G3166" s="1" t="s">
        <v>44</v>
      </c>
      <c r="H3166" s="2">
        <v>45677</v>
      </c>
      <c r="I3166" s="1" t="s">
        <v>1787</v>
      </c>
      <c r="J3166" s="1" t="s">
        <v>598</v>
      </c>
      <c r="K3166" s="1" t="s">
        <v>8707</v>
      </c>
      <c r="L3166" s="2">
        <v>45663</v>
      </c>
      <c r="M3166">
        <v>9</v>
      </c>
      <c r="N3166">
        <v>0</v>
      </c>
      <c r="O3166">
        <v>0</v>
      </c>
      <c r="P3166">
        <v>502</v>
      </c>
      <c r="Q3166" s="1" t="s">
        <v>1787</v>
      </c>
      <c r="R3166" s="1" t="s">
        <v>1787</v>
      </c>
      <c r="S3166" s="1" t="s">
        <v>1789</v>
      </c>
      <c r="T3166" s="1" t="s">
        <v>107</v>
      </c>
      <c r="U3166" s="1" t="s">
        <v>416</v>
      </c>
      <c r="V3166">
        <v>502</v>
      </c>
      <c r="W3166" s="1" t="s">
        <v>600</v>
      </c>
      <c r="X3166" s="1" t="s">
        <v>38</v>
      </c>
      <c r="Y3166" s="2">
        <v>43141</v>
      </c>
      <c r="Z3166">
        <v>7.9</v>
      </c>
      <c r="AA3166" s="1" t="s">
        <v>39</v>
      </c>
    </row>
    <row r="3167" spans="1:28" x14ac:dyDescent="0.3">
      <c r="A3167" s="1" t="s">
        <v>8708</v>
      </c>
      <c r="B3167" s="1" t="s">
        <v>8709</v>
      </c>
      <c r="C3167" s="1" t="s">
        <v>1133</v>
      </c>
      <c r="D3167" s="1" t="s">
        <v>8710</v>
      </c>
      <c r="E3167">
        <v>5</v>
      </c>
      <c r="F3167">
        <v>8</v>
      </c>
      <c r="G3167" s="1" t="s">
        <v>44</v>
      </c>
      <c r="H3167" s="2">
        <v>45871</v>
      </c>
      <c r="I3167" s="1" t="s">
        <v>1133</v>
      </c>
      <c r="J3167" s="1" t="s">
        <v>123</v>
      </c>
      <c r="K3167" s="1" t="s">
        <v>8710</v>
      </c>
      <c r="L3167" s="2">
        <v>45864</v>
      </c>
      <c r="M3167">
        <v>3</v>
      </c>
      <c r="N3167">
        <v>0</v>
      </c>
      <c r="O3167">
        <v>0</v>
      </c>
      <c r="P3167">
        <v>3119</v>
      </c>
      <c r="Q3167" s="1" t="s">
        <v>1133</v>
      </c>
      <c r="R3167" s="1" t="s">
        <v>1133</v>
      </c>
      <c r="S3167" s="1" t="s">
        <v>1135</v>
      </c>
      <c r="T3167" s="1" t="s">
        <v>107</v>
      </c>
      <c r="U3167" s="1" t="s">
        <v>108</v>
      </c>
      <c r="V3167">
        <v>3119</v>
      </c>
      <c r="W3167" s="1" t="s">
        <v>126</v>
      </c>
      <c r="X3167" s="1" t="s">
        <v>127</v>
      </c>
      <c r="Y3167" s="2">
        <v>44230</v>
      </c>
      <c r="Z3167">
        <v>4.9000000000000004</v>
      </c>
      <c r="AA3167" s="1" t="s">
        <v>39</v>
      </c>
    </row>
    <row r="3168" spans="1:28" x14ac:dyDescent="0.3">
      <c r="A3168" s="1" t="s">
        <v>8711</v>
      </c>
      <c r="B3168" s="1" t="s">
        <v>8712</v>
      </c>
      <c r="C3168" s="1" t="s">
        <v>1869</v>
      </c>
      <c r="D3168" s="1" t="s">
        <v>5957</v>
      </c>
      <c r="E3168">
        <v>4</v>
      </c>
      <c r="F3168">
        <v>109</v>
      </c>
      <c r="G3168" s="1" t="s">
        <v>44</v>
      </c>
      <c r="H3168" s="2">
        <v>45913</v>
      </c>
      <c r="I3168" s="1" t="s">
        <v>1869</v>
      </c>
      <c r="J3168" s="1" t="s">
        <v>229</v>
      </c>
      <c r="K3168" s="1" t="s">
        <v>5957</v>
      </c>
      <c r="L3168" s="2">
        <v>45904</v>
      </c>
      <c r="M3168">
        <v>6</v>
      </c>
      <c r="N3168">
        <v>30</v>
      </c>
      <c r="O3168">
        <v>0</v>
      </c>
      <c r="P3168">
        <v>2131.5</v>
      </c>
      <c r="Q3168" s="1" t="s">
        <v>1869</v>
      </c>
      <c r="R3168" s="1" t="s">
        <v>1869</v>
      </c>
      <c r="S3168" s="1" t="s">
        <v>1870</v>
      </c>
      <c r="T3168" s="1" t="s">
        <v>90</v>
      </c>
      <c r="U3168" s="1" t="s">
        <v>91</v>
      </c>
      <c r="V3168">
        <v>3045</v>
      </c>
      <c r="W3168" s="1" t="s">
        <v>231</v>
      </c>
      <c r="X3168" s="1" t="s">
        <v>127</v>
      </c>
      <c r="Y3168" s="2">
        <v>43596</v>
      </c>
      <c r="Z3168">
        <v>6.6</v>
      </c>
      <c r="AA3168" s="1" t="s">
        <v>39</v>
      </c>
    </row>
    <row r="3169" spans="1:28" x14ac:dyDescent="0.3">
      <c r="A3169" s="1" t="s">
        <v>8713</v>
      </c>
      <c r="B3169" s="1" t="s">
        <v>8714</v>
      </c>
      <c r="C3169" s="1" t="s">
        <v>1743</v>
      </c>
      <c r="D3169" s="1" t="s">
        <v>1503</v>
      </c>
      <c r="E3169">
        <v>4</v>
      </c>
      <c r="F3169">
        <v>140</v>
      </c>
      <c r="G3169" s="1" t="s">
        <v>44</v>
      </c>
      <c r="H3169" s="2">
        <v>45872</v>
      </c>
      <c r="I3169" s="1" t="s">
        <v>1743</v>
      </c>
      <c r="J3169" s="1" t="s">
        <v>73</v>
      </c>
      <c r="K3169" s="1" t="s">
        <v>1503</v>
      </c>
      <c r="L3169" s="2">
        <v>45860</v>
      </c>
      <c r="M3169">
        <v>9</v>
      </c>
      <c r="N3169">
        <v>40</v>
      </c>
      <c r="O3169">
        <v>0</v>
      </c>
      <c r="P3169">
        <v>195</v>
      </c>
      <c r="Q3169" s="1" t="s">
        <v>1743</v>
      </c>
      <c r="R3169" s="1" t="s">
        <v>1743</v>
      </c>
      <c r="S3169" s="1" t="s">
        <v>1744</v>
      </c>
      <c r="T3169" s="1" t="s">
        <v>134</v>
      </c>
      <c r="U3169" s="1" t="s">
        <v>144</v>
      </c>
      <c r="V3169">
        <v>325</v>
      </c>
      <c r="W3169" s="1" t="s">
        <v>77</v>
      </c>
      <c r="X3169" s="1" t="s">
        <v>38</v>
      </c>
      <c r="Y3169" s="2">
        <v>44193</v>
      </c>
      <c r="Z3169">
        <v>5</v>
      </c>
      <c r="AA3169" s="1" t="s">
        <v>39</v>
      </c>
    </row>
    <row r="3170" spans="1:28" x14ac:dyDescent="0.3">
      <c r="A3170" s="1" t="s">
        <v>8715</v>
      </c>
      <c r="B3170" s="1" t="s">
        <v>8716</v>
      </c>
      <c r="C3170" s="1" t="s">
        <v>1507</v>
      </c>
      <c r="D3170" s="1" t="s">
        <v>1534</v>
      </c>
      <c r="E3170">
        <v>4</v>
      </c>
      <c r="F3170">
        <v>63</v>
      </c>
      <c r="G3170" s="1" t="s">
        <v>44</v>
      </c>
      <c r="H3170" s="2">
        <v>45964</v>
      </c>
      <c r="I3170" s="1" t="s">
        <v>1507</v>
      </c>
      <c r="J3170" s="1" t="s">
        <v>197</v>
      </c>
      <c r="K3170" s="1" t="s">
        <v>1534</v>
      </c>
      <c r="L3170" s="2">
        <v>45952</v>
      </c>
      <c r="M3170">
        <v>3</v>
      </c>
      <c r="N3170">
        <v>15</v>
      </c>
      <c r="O3170">
        <v>0</v>
      </c>
      <c r="P3170">
        <v>753.1</v>
      </c>
      <c r="Q3170" s="1" t="s">
        <v>1507</v>
      </c>
      <c r="R3170" s="1" t="s">
        <v>1507</v>
      </c>
      <c r="S3170" s="1" t="s">
        <v>1509</v>
      </c>
      <c r="T3170" s="1" t="s">
        <v>107</v>
      </c>
      <c r="U3170" s="1" t="s">
        <v>152</v>
      </c>
      <c r="V3170">
        <v>886</v>
      </c>
      <c r="W3170" s="1" t="s">
        <v>199</v>
      </c>
      <c r="X3170" s="1" t="s">
        <v>59</v>
      </c>
      <c r="Y3170" s="2">
        <v>43613</v>
      </c>
      <c r="Z3170">
        <v>6.6</v>
      </c>
      <c r="AA3170" s="1" t="s">
        <v>39</v>
      </c>
    </row>
    <row r="3171" spans="1:28" x14ac:dyDescent="0.3">
      <c r="A3171" s="1" t="s">
        <v>8717</v>
      </c>
      <c r="B3171" s="1" t="s">
        <v>8718</v>
      </c>
      <c r="C3171" s="1" t="s">
        <v>681</v>
      </c>
      <c r="D3171" s="1" t="s">
        <v>6054</v>
      </c>
      <c r="E3171">
        <v>5</v>
      </c>
      <c r="F3171">
        <v>24</v>
      </c>
      <c r="G3171" s="1" t="s">
        <v>44</v>
      </c>
      <c r="H3171" s="2">
        <v>45733</v>
      </c>
      <c r="I3171" s="1" t="s">
        <v>681</v>
      </c>
      <c r="J3171" s="1" t="s">
        <v>215</v>
      </c>
      <c r="K3171" s="1" t="s">
        <v>6054</v>
      </c>
      <c r="L3171" s="2">
        <v>45723</v>
      </c>
      <c r="M3171">
        <v>5</v>
      </c>
      <c r="N3171">
        <v>10</v>
      </c>
      <c r="O3171">
        <v>0</v>
      </c>
      <c r="P3171">
        <v>165.6</v>
      </c>
      <c r="Q3171" s="1" t="s">
        <v>681</v>
      </c>
      <c r="R3171" s="1" t="s">
        <v>681</v>
      </c>
      <c r="S3171" s="1" t="s">
        <v>683</v>
      </c>
      <c r="T3171" s="1" t="s">
        <v>134</v>
      </c>
      <c r="U3171" s="1" t="s">
        <v>366</v>
      </c>
      <c r="V3171">
        <v>184</v>
      </c>
      <c r="W3171" s="1" t="s">
        <v>216</v>
      </c>
      <c r="X3171" s="1" t="s">
        <v>127</v>
      </c>
      <c r="Y3171" s="2">
        <v>45659</v>
      </c>
      <c r="Z3171">
        <v>1</v>
      </c>
      <c r="AA3171" s="1" t="s">
        <v>39</v>
      </c>
    </row>
    <row r="3172" spans="1:28" x14ac:dyDescent="0.3">
      <c r="A3172" s="1" t="s">
        <v>8719</v>
      </c>
      <c r="B3172" s="1" t="s">
        <v>8720</v>
      </c>
      <c r="C3172" s="1" t="s">
        <v>637</v>
      </c>
      <c r="D3172" s="1" t="s">
        <v>5544</v>
      </c>
      <c r="E3172">
        <v>3</v>
      </c>
      <c r="F3172">
        <v>96</v>
      </c>
      <c r="G3172" s="1" t="s">
        <v>32</v>
      </c>
      <c r="H3172" s="2">
        <v>45755</v>
      </c>
      <c r="I3172" s="1" t="s">
        <v>637</v>
      </c>
      <c r="J3172" s="1" t="s">
        <v>272</v>
      </c>
      <c r="K3172" s="1" t="s">
        <v>5544</v>
      </c>
      <c r="L3172" s="2">
        <v>45736</v>
      </c>
      <c r="M3172">
        <v>10</v>
      </c>
      <c r="N3172">
        <v>30</v>
      </c>
      <c r="O3172">
        <v>0</v>
      </c>
      <c r="P3172">
        <v>644.70000000000005</v>
      </c>
      <c r="Q3172" s="1" t="s">
        <v>637</v>
      </c>
      <c r="R3172" s="1" t="s">
        <v>637</v>
      </c>
      <c r="S3172" s="1" t="s">
        <v>639</v>
      </c>
      <c r="T3172" s="1" t="s">
        <v>107</v>
      </c>
      <c r="U3172" s="1" t="s">
        <v>108</v>
      </c>
      <c r="V3172">
        <v>921</v>
      </c>
      <c r="W3172" s="1" t="s">
        <v>273</v>
      </c>
      <c r="X3172" s="1" t="s">
        <v>38</v>
      </c>
      <c r="Y3172" s="2">
        <v>45880</v>
      </c>
      <c r="Z3172">
        <v>0.4</v>
      </c>
      <c r="AA3172" s="1" t="s">
        <v>39</v>
      </c>
    </row>
    <row r="3173" spans="1:28" x14ac:dyDescent="0.3">
      <c r="A3173" s="1" t="s">
        <v>8721</v>
      </c>
      <c r="B3173" s="1" t="s">
        <v>8722</v>
      </c>
      <c r="C3173" s="1" t="s">
        <v>332</v>
      </c>
      <c r="D3173" s="1" t="s">
        <v>7535</v>
      </c>
      <c r="E3173">
        <v>4</v>
      </c>
      <c r="F3173">
        <v>51</v>
      </c>
      <c r="G3173" s="1" t="s">
        <v>32</v>
      </c>
      <c r="H3173" s="2">
        <v>45934</v>
      </c>
      <c r="I3173" s="1" t="s">
        <v>332</v>
      </c>
      <c r="J3173" s="1" t="s">
        <v>115</v>
      </c>
      <c r="K3173" s="1" t="s">
        <v>7535</v>
      </c>
      <c r="L3173" s="2">
        <v>45914</v>
      </c>
      <c r="M3173">
        <v>10</v>
      </c>
      <c r="N3173">
        <v>20</v>
      </c>
      <c r="O3173">
        <v>0</v>
      </c>
      <c r="P3173">
        <v>1524</v>
      </c>
      <c r="Q3173" s="1" t="s">
        <v>332</v>
      </c>
      <c r="R3173" s="1" t="s">
        <v>332</v>
      </c>
      <c r="S3173" s="1" t="s">
        <v>334</v>
      </c>
      <c r="T3173" s="1" t="s">
        <v>107</v>
      </c>
      <c r="U3173" s="1" t="s">
        <v>125</v>
      </c>
      <c r="V3173">
        <v>1905</v>
      </c>
      <c r="W3173" s="1" t="s">
        <v>118</v>
      </c>
      <c r="X3173" s="1" t="s">
        <v>59</v>
      </c>
      <c r="Y3173" s="2">
        <v>43824</v>
      </c>
      <c r="Z3173">
        <v>6</v>
      </c>
      <c r="AA3173" s="1" t="s">
        <v>68</v>
      </c>
      <c r="AB3173">
        <v>1</v>
      </c>
    </row>
    <row r="3174" spans="1:28" x14ac:dyDescent="0.3">
      <c r="A3174" s="1" t="s">
        <v>8723</v>
      </c>
      <c r="B3174" s="1" t="s">
        <v>8724</v>
      </c>
      <c r="C3174" s="1" t="s">
        <v>1107</v>
      </c>
      <c r="D3174" s="1" t="s">
        <v>661</v>
      </c>
      <c r="E3174">
        <v>4</v>
      </c>
      <c r="F3174">
        <v>77</v>
      </c>
      <c r="G3174" s="1" t="s">
        <v>44</v>
      </c>
      <c r="H3174" s="2">
        <v>45703</v>
      </c>
      <c r="I3174" s="1" t="s">
        <v>1107</v>
      </c>
      <c r="J3174" s="1" t="s">
        <v>538</v>
      </c>
      <c r="K3174" s="1" t="s">
        <v>661</v>
      </c>
      <c r="L3174" s="2">
        <v>45686</v>
      </c>
      <c r="M3174">
        <v>5</v>
      </c>
      <c r="N3174">
        <v>15</v>
      </c>
      <c r="O3174">
        <v>0</v>
      </c>
      <c r="P3174">
        <v>103.7</v>
      </c>
      <c r="Q3174" s="1" t="s">
        <v>1107</v>
      </c>
      <c r="R3174" s="1" t="s">
        <v>1107</v>
      </c>
      <c r="S3174" s="1" t="s">
        <v>1109</v>
      </c>
      <c r="T3174" s="1" t="s">
        <v>134</v>
      </c>
      <c r="U3174" s="1" t="s">
        <v>366</v>
      </c>
      <c r="V3174">
        <v>122</v>
      </c>
      <c r="W3174" s="1" t="s">
        <v>539</v>
      </c>
      <c r="X3174" s="1" t="s">
        <v>540</v>
      </c>
      <c r="Y3174" s="2">
        <v>44731</v>
      </c>
      <c r="Z3174">
        <v>3.5</v>
      </c>
      <c r="AA3174" s="1" t="s">
        <v>39</v>
      </c>
    </row>
    <row r="3175" spans="1:28" x14ac:dyDescent="0.3">
      <c r="A3175" s="1" t="s">
        <v>8725</v>
      </c>
      <c r="B3175" s="1" t="s">
        <v>8726</v>
      </c>
      <c r="C3175" s="1" t="s">
        <v>2599</v>
      </c>
      <c r="D3175" s="1" t="s">
        <v>1292</v>
      </c>
      <c r="E3175">
        <v>3</v>
      </c>
      <c r="F3175">
        <v>38</v>
      </c>
      <c r="G3175" s="1" t="s">
        <v>44</v>
      </c>
      <c r="H3175" s="2">
        <v>45980</v>
      </c>
      <c r="I3175" s="1" t="s">
        <v>2599</v>
      </c>
      <c r="J3175" s="1" t="s">
        <v>538</v>
      </c>
      <c r="K3175" s="1" t="s">
        <v>1292</v>
      </c>
      <c r="L3175" s="2">
        <v>45970</v>
      </c>
      <c r="M3175">
        <v>9</v>
      </c>
      <c r="N3175">
        <v>5</v>
      </c>
      <c r="O3175">
        <v>0</v>
      </c>
      <c r="P3175">
        <v>361.95</v>
      </c>
      <c r="Q3175" s="1" t="s">
        <v>2599</v>
      </c>
      <c r="R3175" s="1" t="s">
        <v>2599</v>
      </c>
      <c r="S3175" s="1" t="s">
        <v>2601</v>
      </c>
      <c r="T3175" s="1" t="s">
        <v>35</v>
      </c>
      <c r="U3175" s="1" t="s">
        <v>223</v>
      </c>
      <c r="V3175">
        <v>381</v>
      </c>
      <c r="W3175" s="1" t="s">
        <v>539</v>
      </c>
      <c r="X3175" s="1" t="s">
        <v>540</v>
      </c>
      <c r="Y3175" s="2">
        <v>44731</v>
      </c>
      <c r="Z3175">
        <v>3.5</v>
      </c>
      <c r="AA3175" s="1" t="s">
        <v>39</v>
      </c>
    </row>
    <row r="3176" spans="1:28" x14ac:dyDescent="0.3">
      <c r="A3176" s="1" t="s">
        <v>8727</v>
      </c>
      <c r="B3176" s="1" t="s">
        <v>8728</v>
      </c>
      <c r="C3176" s="1" t="s">
        <v>234</v>
      </c>
      <c r="D3176" s="1" t="s">
        <v>8729</v>
      </c>
      <c r="E3176">
        <v>5</v>
      </c>
      <c r="F3176">
        <v>28</v>
      </c>
      <c r="G3176" s="1" t="s">
        <v>32</v>
      </c>
      <c r="H3176" s="2">
        <v>45745</v>
      </c>
      <c r="I3176" s="1" t="s">
        <v>234</v>
      </c>
      <c r="J3176" s="1" t="s">
        <v>549</v>
      </c>
      <c r="K3176" s="1" t="s">
        <v>8729</v>
      </c>
      <c r="L3176" s="2">
        <v>45726</v>
      </c>
      <c r="M3176">
        <v>6</v>
      </c>
      <c r="N3176">
        <v>15</v>
      </c>
      <c r="O3176">
        <v>0</v>
      </c>
      <c r="P3176">
        <v>1756.1</v>
      </c>
      <c r="Q3176" s="1" t="s">
        <v>234</v>
      </c>
      <c r="R3176" s="1" t="s">
        <v>234</v>
      </c>
      <c r="S3176" s="1" t="s">
        <v>236</v>
      </c>
      <c r="T3176" s="1" t="s">
        <v>75</v>
      </c>
      <c r="U3176" s="1" t="s">
        <v>237</v>
      </c>
      <c r="V3176">
        <v>2066</v>
      </c>
      <c r="W3176" s="1" t="s">
        <v>550</v>
      </c>
      <c r="X3176" s="1" t="s">
        <v>38</v>
      </c>
      <c r="Y3176" s="2">
        <v>45530</v>
      </c>
      <c r="Z3176">
        <v>1.3</v>
      </c>
      <c r="AA3176" s="1" t="s">
        <v>39</v>
      </c>
    </row>
    <row r="3177" spans="1:28" x14ac:dyDescent="0.3">
      <c r="A3177" s="1" t="s">
        <v>8730</v>
      </c>
      <c r="B3177" s="1" t="s">
        <v>8731</v>
      </c>
      <c r="C3177" s="1" t="s">
        <v>1133</v>
      </c>
      <c r="D3177" s="1" t="s">
        <v>3513</v>
      </c>
      <c r="E3177">
        <v>4</v>
      </c>
      <c r="F3177">
        <v>28</v>
      </c>
      <c r="G3177" s="1" t="s">
        <v>44</v>
      </c>
      <c r="H3177" s="2">
        <v>45694</v>
      </c>
      <c r="I3177" s="1" t="s">
        <v>1133</v>
      </c>
      <c r="J3177" s="1" t="s">
        <v>264</v>
      </c>
      <c r="K3177" s="1" t="s">
        <v>3513</v>
      </c>
      <c r="L3177" s="2">
        <v>45676</v>
      </c>
      <c r="M3177">
        <v>5</v>
      </c>
      <c r="N3177">
        <v>20</v>
      </c>
      <c r="O3177">
        <v>0</v>
      </c>
      <c r="P3177">
        <v>2495.1999999999998</v>
      </c>
      <c r="Q3177" s="1" t="s">
        <v>1133</v>
      </c>
      <c r="R3177" s="1" t="s">
        <v>1133</v>
      </c>
      <c r="S3177" s="1" t="s">
        <v>1135</v>
      </c>
      <c r="T3177" s="1" t="s">
        <v>107</v>
      </c>
      <c r="U3177" s="1" t="s">
        <v>108</v>
      </c>
      <c r="V3177">
        <v>3119</v>
      </c>
      <c r="W3177" s="1" t="s">
        <v>267</v>
      </c>
      <c r="X3177" s="1" t="s">
        <v>268</v>
      </c>
      <c r="Y3177" s="2">
        <v>43207</v>
      </c>
      <c r="Z3177">
        <v>7.7</v>
      </c>
      <c r="AA3177" s="1" t="s">
        <v>39</v>
      </c>
    </row>
    <row r="3178" spans="1:28" x14ac:dyDescent="0.3">
      <c r="A3178" s="1" t="s">
        <v>8732</v>
      </c>
      <c r="B3178" s="1" t="s">
        <v>8733</v>
      </c>
      <c r="C3178" s="1" t="s">
        <v>325</v>
      </c>
      <c r="D3178" s="1" t="s">
        <v>2622</v>
      </c>
      <c r="E3178">
        <v>4</v>
      </c>
      <c r="F3178">
        <v>33</v>
      </c>
      <c r="G3178" s="1" t="s">
        <v>44</v>
      </c>
      <c r="H3178" s="2">
        <v>45862</v>
      </c>
      <c r="I3178" s="1" t="s">
        <v>325</v>
      </c>
      <c r="J3178" s="1" t="s">
        <v>357</v>
      </c>
      <c r="K3178" s="1" t="s">
        <v>2622</v>
      </c>
      <c r="L3178" s="2">
        <v>45850</v>
      </c>
      <c r="M3178">
        <v>5</v>
      </c>
      <c r="N3178">
        <v>5</v>
      </c>
      <c r="O3178">
        <v>0</v>
      </c>
      <c r="P3178">
        <v>163.4</v>
      </c>
      <c r="Q3178" s="1" t="s">
        <v>325</v>
      </c>
      <c r="R3178" s="1" t="s">
        <v>325</v>
      </c>
      <c r="S3178" s="1" t="s">
        <v>328</v>
      </c>
      <c r="T3178" s="1" t="s">
        <v>56</v>
      </c>
      <c r="U3178" s="1" t="s">
        <v>66</v>
      </c>
      <c r="V3178">
        <v>172</v>
      </c>
      <c r="W3178" s="1" t="s">
        <v>360</v>
      </c>
      <c r="X3178" s="1" t="s">
        <v>38</v>
      </c>
      <c r="Y3178" s="2">
        <v>45643</v>
      </c>
      <c r="Z3178">
        <v>1</v>
      </c>
      <c r="AA3178" s="1" t="s">
        <v>39</v>
      </c>
    </row>
    <row r="3179" spans="1:28" x14ac:dyDescent="0.3">
      <c r="A3179" s="1" t="s">
        <v>8734</v>
      </c>
      <c r="B3179" s="1" t="s">
        <v>8735</v>
      </c>
      <c r="C3179" s="1" t="s">
        <v>507</v>
      </c>
      <c r="D3179" s="1" t="s">
        <v>8736</v>
      </c>
      <c r="E3179">
        <v>4</v>
      </c>
      <c r="F3179">
        <v>24</v>
      </c>
      <c r="G3179" s="1" t="s">
        <v>44</v>
      </c>
      <c r="H3179" s="2">
        <v>45986</v>
      </c>
      <c r="I3179" s="1" t="s">
        <v>507</v>
      </c>
      <c r="J3179" s="1" t="s">
        <v>159</v>
      </c>
      <c r="K3179" s="1" t="s">
        <v>8736</v>
      </c>
      <c r="L3179" s="2">
        <v>45973</v>
      </c>
      <c r="M3179">
        <v>5</v>
      </c>
      <c r="N3179">
        <v>20</v>
      </c>
      <c r="O3179">
        <v>0</v>
      </c>
      <c r="P3179">
        <v>1735.2</v>
      </c>
      <c r="Q3179" s="1" t="s">
        <v>507</v>
      </c>
      <c r="R3179" s="1" t="s">
        <v>507</v>
      </c>
      <c r="S3179" s="1" t="s">
        <v>509</v>
      </c>
      <c r="T3179" s="1" t="s">
        <v>56</v>
      </c>
      <c r="U3179" s="1" t="s">
        <v>57</v>
      </c>
      <c r="V3179">
        <v>2169</v>
      </c>
      <c r="W3179" s="1" t="s">
        <v>161</v>
      </c>
      <c r="X3179" s="1" t="s">
        <v>59</v>
      </c>
      <c r="Y3179" s="2">
        <v>43812</v>
      </c>
      <c r="Z3179">
        <v>6.1</v>
      </c>
      <c r="AA3179" s="1" t="s">
        <v>39</v>
      </c>
    </row>
    <row r="3180" spans="1:28" x14ac:dyDescent="0.3">
      <c r="A3180" s="1" t="s">
        <v>8737</v>
      </c>
      <c r="B3180" s="1" t="s">
        <v>8738</v>
      </c>
      <c r="C3180" s="1" t="s">
        <v>52</v>
      </c>
      <c r="D3180" s="1" t="s">
        <v>8739</v>
      </c>
      <c r="E3180">
        <v>4</v>
      </c>
      <c r="F3180">
        <v>33</v>
      </c>
      <c r="G3180" s="1" t="s">
        <v>44</v>
      </c>
      <c r="H3180" s="2">
        <v>45750</v>
      </c>
      <c r="I3180" s="1" t="s">
        <v>52</v>
      </c>
      <c r="J3180" s="1" t="s">
        <v>376</v>
      </c>
      <c r="K3180" s="1" t="s">
        <v>8739</v>
      </c>
      <c r="L3180" s="2">
        <v>45734</v>
      </c>
      <c r="M3180">
        <v>3</v>
      </c>
      <c r="N3180">
        <v>0</v>
      </c>
      <c r="O3180">
        <v>0</v>
      </c>
      <c r="P3180">
        <v>2333</v>
      </c>
      <c r="Q3180" s="1" t="s">
        <v>52</v>
      </c>
      <c r="R3180" s="1" t="s">
        <v>52</v>
      </c>
      <c r="S3180" s="1" t="s">
        <v>55</v>
      </c>
      <c r="T3180" s="1" t="s">
        <v>56</v>
      </c>
      <c r="U3180" s="1" t="s">
        <v>57</v>
      </c>
      <c r="V3180">
        <v>2333</v>
      </c>
      <c r="W3180" s="1" t="s">
        <v>379</v>
      </c>
      <c r="X3180" s="1" t="s">
        <v>48</v>
      </c>
      <c r="Y3180" s="2">
        <v>45419</v>
      </c>
      <c r="Z3180">
        <v>1.7</v>
      </c>
      <c r="AA3180" s="1" t="s">
        <v>39</v>
      </c>
    </row>
    <row r="3181" spans="1:28" x14ac:dyDescent="0.3">
      <c r="A3181" s="1" t="s">
        <v>8740</v>
      </c>
      <c r="B3181" s="1" t="s">
        <v>8741</v>
      </c>
      <c r="C3181" s="1" t="s">
        <v>1787</v>
      </c>
      <c r="D3181" s="1" t="s">
        <v>8742</v>
      </c>
      <c r="E3181">
        <v>5</v>
      </c>
      <c r="F3181">
        <v>83</v>
      </c>
      <c r="G3181" s="1" t="s">
        <v>401</v>
      </c>
      <c r="H3181" s="2">
        <v>45859</v>
      </c>
      <c r="I3181" s="1" t="s">
        <v>1787</v>
      </c>
      <c r="J3181" s="1" t="s">
        <v>96</v>
      </c>
      <c r="K3181" s="1" t="s">
        <v>8742</v>
      </c>
      <c r="L3181" s="2">
        <v>45855</v>
      </c>
      <c r="M3181">
        <v>2</v>
      </c>
      <c r="N3181">
        <v>40</v>
      </c>
      <c r="O3181">
        <v>0</v>
      </c>
      <c r="P3181">
        <v>301.2</v>
      </c>
      <c r="Q3181" s="1" t="s">
        <v>1787</v>
      </c>
      <c r="R3181" s="1" t="s">
        <v>1787</v>
      </c>
      <c r="S3181" s="1" t="s">
        <v>1789</v>
      </c>
      <c r="T3181" s="1" t="s">
        <v>107</v>
      </c>
      <c r="U3181" s="1" t="s">
        <v>416</v>
      </c>
      <c r="V3181">
        <v>502</v>
      </c>
      <c r="W3181" s="1" t="s">
        <v>99</v>
      </c>
      <c r="X3181" s="1" t="s">
        <v>100</v>
      </c>
      <c r="Y3181" s="2">
        <v>45629</v>
      </c>
      <c r="Z3181">
        <v>1.1000000000000001</v>
      </c>
      <c r="AA3181" s="1" t="s">
        <v>39</v>
      </c>
    </row>
    <row r="3182" spans="1:28" x14ac:dyDescent="0.3">
      <c r="A3182" s="1" t="s">
        <v>8743</v>
      </c>
      <c r="B3182" s="1" t="s">
        <v>8744</v>
      </c>
      <c r="C3182" s="1" t="s">
        <v>311</v>
      </c>
      <c r="D3182" s="1" t="s">
        <v>7080</v>
      </c>
      <c r="E3182">
        <v>2</v>
      </c>
      <c r="F3182">
        <v>63</v>
      </c>
      <c r="G3182" s="1" t="s">
        <v>44</v>
      </c>
      <c r="H3182" s="2">
        <v>45960</v>
      </c>
      <c r="I3182" s="1" t="s">
        <v>311</v>
      </c>
      <c r="J3182" s="1" t="s">
        <v>394</v>
      </c>
      <c r="K3182" s="1" t="s">
        <v>7080</v>
      </c>
      <c r="L3182" s="2">
        <v>45937</v>
      </c>
      <c r="M3182">
        <v>9</v>
      </c>
      <c r="N3182">
        <v>20</v>
      </c>
      <c r="O3182">
        <v>0</v>
      </c>
      <c r="P3182">
        <v>28062.400000000001</v>
      </c>
      <c r="Q3182" s="1" t="s">
        <v>311</v>
      </c>
      <c r="R3182" s="1" t="s">
        <v>311</v>
      </c>
      <c r="S3182" s="1" t="s">
        <v>313</v>
      </c>
      <c r="T3182" s="1" t="s">
        <v>75</v>
      </c>
      <c r="U3182" s="1" t="s">
        <v>314</v>
      </c>
      <c r="V3182">
        <v>35078</v>
      </c>
      <c r="W3182" s="1" t="s">
        <v>396</v>
      </c>
      <c r="X3182" s="1" t="s">
        <v>127</v>
      </c>
      <c r="Y3182" s="2">
        <v>43220</v>
      </c>
      <c r="Z3182">
        <v>7.7</v>
      </c>
      <c r="AA3182" s="1" t="s">
        <v>84</v>
      </c>
      <c r="AB3182">
        <v>1</v>
      </c>
    </row>
    <row r="3183" spans="1:28" x14ac:dyDescent="0.3">
      <c r="A3183" s="1" t="s">
        <v>8745</v>
      </c>
      <c r="B3183" s="1" t="s">
        <v>8746</v>
      </c>
      <c r="C3183" s="1" t="s">
        <v>4927</v>
      </c>
      <c r="D3183" s="1" t="s">
        <v>8747</v>
      </c>
      <c r="E3183">
        <v>4</v>
      </c>
      <c r="F3183">
        <v>24</v>
      </c>
      <c r="G3183" s="1" t="s">
        <v>44</v>
      </c>
      <c r="H3183" s="2">
        <v>45841</v>
      </c>
      <c r="I3183" s="1" t="s">
        <v>4927</v>
      </c>
      <c r="J3183" s="1" t="s">
        <v>357</v>
      </c>
      <c r="K3183" s="1" t="s">
        <v>8747</v>
      </c>
      <c r="L3183" s="2">
        <v>45820</v>
      </c>
      <c r="M3183">
        <v>10</v>
      </c>
      <c r="N3183">
        <v>20</v>
      </c>
      <c r="O3183">
        <v>0</v>
      </c>
      <c r="P3183">
        <v>470.4</v>
      </c>
      <c r="Q3183" s="1" t="s">
        <v>4927</v>
      </c>
      <c r="R3183" s="1" t="s">
        <v>4927</v>
      </c>
      <c r="S3183" s="1" t="s">
        <v>4929</v>
      </c>
      <c r="T3183" s="1" t="s">
        <v>90</v>
      </c>
      <c r="U3183" s="1" t="s">
        <v>91</v>
      </c>
      <c r="V3183">
        <v>588</v>
      </c>
      <c r="W3183" s="1" t="s">
        <v>360</v>
      </c>
      <c r="X3183" s="1" t="s">
        <v>38</v>
      </c>
      <c r="Y3183" s="2">
        <v>45643</v>
      </c>
      <c r="Z3183">
        <v>1</v>
      </c>
      <c r="AA3183" s="1" t="s">
        <v>39</v>
      </c>
    </row>
    <row r="3184" spans="1:28" x14ac:dyDescent="0.3">
      <c r="A3184" s="1" t="s">
        <v>8748</v>
      </c>
      <c r="B3184" s="1" t="s">
        <v>8749</v>
      </c>
      <c r="C3184" s="1" t="s">
        <v>492</v>
      </c>
      <c r="D3184" s="1" t="s">
        <v>6691</v>
      </c>
      <c r="E3184">
        <v>5</v>
      </c>
      <c r="F3184">
        <v>21</v>
      </c>
      <c r="G3184" s="1" t="s">
        <v>32</v>
      </c>
      <c r="H3184" s="2">
        <v>45763</v>
      </c>
      <c r="I3184" s="1" t="s">
        <v>492</v>
      </c>
      <c r="J3184" s="1" t="s">
        <v>204</v>
      </c>
      <c r="K3184" s="1" t="s">
        <v>6691</v>
      </c>
      <c r="L3184" s="2">
        <v>45742</v>
      </c>
      <c r="M3184">
        <v>11</v>
      </c>
      <c r="N3184">
        <v>20</v>
      </c>
      <c r="O3184">
        <v>0</v>
      </c>
      <c r="P3184">
        <v>1059.2</v>
      </c>
      <c r="Q3184" s="1" t="s">
        <v>492</v>
      </c>
      <c r="R3184" s="1" t="s">
        <v>492</v>
      </c>
      <c r="S3184" s="1" t="s">
        <v>494</v>
      </c>
      <c r="T3184" s="1" t="s">
        <v>56</v>
      </c>
      <c r="U3184" s="1" t="s">
        <v>117</v>
      </c>
      <c r="V3184">
        <v>1324</v>
      </c>
      <c r="W3184" s="1" t="s">
        <v>206</v>
      </c>
      <c r="X3184" s="1" t="s">
        <v>137</v>
      </c>
      <c r="Y3184" s="2">
        <v>43138</v>
      </c>
      <c r="Z3184">
        <v>7.9</v>
      </c>
      <c r="AA3184" s="1" t="s">
        <v>39</v>
      </c>
    </row>
    <row r="3185" spans="1:28" x14ac:dyDescent="0.3">
      <c r="A3185" s="1" t="s">
        <v>8750</v>
      </c>
      <c r="B3185" s="1" t="s">
        <v>8751</v>
      </c>
      <c r="C3185" s="1" t="s">
        <v>492</v>
      </c>
      <c r="D3185" s="1" t="s">
        <v>5493</v>
      </c>
      <c r="E3185">
        <v>5</v>
      </c>
      <c r="F3185">
        <v>10</v>
      </c>
      <c r="G3185" s="1" t="s">
        <v>44</v>
      </c>
      <c r="H3185" s="2">
        <v>45781</v>
      </c>
      <c r="I3185" s="1" t="s">
        <v>492</v>
      </c>
      <c r="J3185" s="1" t="s">
        <v>446</v>
      </c>
      <c r="K3185" s="1" t="s">
        <v>5493</v>
      </c>
      <c r="L3185" s="2">
        <v>45771</v>
      </c>
      <c r="M3185">
        <v>5</v>
      </c>
      <c r="N3185">
        <v>0</v>
      </c>
      <c r="O3185">
        <v>0</v>
      </c>
      <c r="P3185">
        <v>1324</v>
      </c>
      <c r="Q3185" s="1" t="s">
        <v>492</v>
      </c>
      <c r="R3185" s="1" t="s">
        <v>492</v>
      </c>
      <c r="S3185" s="1" t="s">
        <v>494</v>
      </c>
      <c r="T3185" s="1" t="s">
        <v>56</v>
      </c>
      <c r="U3185" s="1" t="s">
        <v>117</v>
      </c>
      <c r="V3185">
        <v>1324</v>
      </c>
      <c r="W3185" s="1" t="s">
        <v>447</v>
      </c>
      <c r="X3185" s="1" t="s">
        <v>127</v>
      </c>
      <c r="Y3185" s="2">
        <v>45409</v>
      </c>
      <c r="Z3185">
        <v>1.7</v>
      </c>
      <c r="AA3185" s="1" t="s">
        <v>39</v>
      </c>
    </row>
    <row r="3186" spans="1:28" x14ac:dyDescent="0.3">
      <c r="A3186" s="1" t="s">
        <v>8752</v>
      </c>
      <c r="B3186" s="1" t="s">
        <v>8753</v>
      </c>
      <c r="C3186" s="1" t="s">
        <v>1787</v>
      </c>
      <c r="D3186" s="1" t="s">
        <v>2387</v>
      </c>
      <c r="E3186">
        <v>3</v>
      </c>
      <c r="F3186">
        <v>68</v>
      </c>
      <c r="G3186" s="1" t="s">
        <v>32</v>
      </c>
      <c r="H3186" s="2">
        <v>46022</v>
      </c>
      <c r="I3186" s="1" t="s">
        <v>1787</v>
      </c>
      <c r="J3186" s="1" t="s">
        <v>105</v>
      </c>
      <c r="K3186" s="1" t="s">
        <v>2387</v>
      </c>
      <c r="L3186" s="2">
        <v>45996</v>
      </c>
      <c r="M3186">
        <v>12</v>
      </c>
      <c r="N3186">
        <v>20</v>
      </c>
      <c r="O3186">
        <v>0</v>
      </c>
      <c r="P3186">
        <v>401.6</v>
      </c>
      <c r="Q3186" s="1" t="s">
        <v>1787</v>
      </c>
      <c r="R3186" s="1" t="s">
        <v>1787</v>
      </c>
      <c r="S3186" s="1" t="s">
        <v>1789</v>
      </c>
      <c r="T3186" s="1" t="s">
        <v>107</v>
      </c>
      <c r="U3186" s="1" t="s">
        <v>416</v>
      </c>
      <c r="V3186">
        <v>502</v>
      </c>
      <c r="W3186" s="1" t="s">
        <v>109</v>
      </c>
      <c r="X3186" s="1" t="s">
        <v>110</v>
      </c>
      <c r="Y3186" s="2">
        <v>44203</v>
      </c>
      <c r="Z3186">
        <v>5</v>
      </c>
      <c r="AA3186" s="1" t="s">
        <v>39</v>
      </c>
    </row>
    <row r="3187" spans="1:28" x14ac:dyDescent="0.3">
      <c r="A3187" s="1" t="s">
        <v>8754</v>
      </c>
      <c r="B3187" s="1" t="s">
        <v>8755</v>
      </c>
      <c r="C3187" s="1" t="s">
        <v>342</v>
      </c>
      <c r="D3187" s="1" t="s">
        <v>4598</v>
      </c>
      <c r="E3187">
        <v>4</v>
      </c>
      <c r="F3187">
        <v>35</v>
      </c>
      <c r="G3187" s="1" t="s">
        <v>44</v>
      </c>
      <c r="H3187" s="2">
        <v>45930</v>
      </c>
      <c r="I3187" s="1" t="s">
        <v>342</v>
      </c>
      <c r="J3187" s="1" t="s">
        <v>142</v>
      </c>
      <c r="K3187" s="1" t="s">
        <v>4598</v>
      </c>
      <c r="L3187" s="2">
        <v>45917</v>
      </c>
      <c r="M3187">
        <v>2</v>
      </c>
      <c r="N3187">
        <v>15</v>
      </c>
      <c r="O3187">
        <v>0</v>
      </c>
      <c r="P3187">
        <v>3753.6</v>
      </c>
      <c r="Q3187" s="1" t="s">
        <v>342</v>
      </c>
      <c r="R3187" s="1" t="s">
        <v>342</v>
      </c>
      <c r="S3187" s="1" t="s">
        <v>344</v>
      </c>
      <c r="T3187" s="1" t="s">
        <v>35</v>
      </c>
      <c r="U3187" s="1" t="s">
        <v>83</v>
      </c>
      <c r="V3187">
        <v>4416</v>
      </c>
      <c r="W3187" s="1" t="s">
        <v>145</v>
      </c>
      <c r="X3187" s="1" t="s">
        <v>59</v>
      </c>
      <c r="Y3187" s="2">
        <v>43159</v>
      </c>
      <c r="Z3187">
        <v>7.8</v>
      </c>
      <c r="AA3187" s="1" t="s">
        <v>39</v>
      </c>
    </row>
    <row r="3188" spans="1:28" x14ac:dyDescent="0.3">
      <c r="A3188" s="1" t="s">
        <v>8756</v>
      </c>
      <c r="B3188" s="1" t="s">
        <v>8757</v>
      </c>
      <c r="C3188" s="1" t="s">
        <v>1917</v>
      </c>
      <c r="D3188" s="1" t="s">
        <v>8758</v>
      </c>
      <c r="E3188">
        <v>3</v>
      </c>
      <c r="F3188">
        <v>60</v>
      </c>
      <c r="G3188" s="1" t="s">
        <v>44</v>
      </c>
      <c r="H3188" s="2">
        <v>46044</v>
      </c>
      <c r="I3188" s="1" t="s">
        <v>1917</v>
      </c>
      <c r="J3188" s="1" t="s">
        <v>272</v>
      </c>
      <c r="K3188" s="1" t="s">
        <v>8758</v>
      </c>
      <c r="L3188" s="2">
        <v>46020</v>
      </c>
      <c r="M3188">
        <v>10</v>
      </c>
      <c r="N3188">
        <v>5</v>
      </c>
      <c r="O3188">
        <v>0</v>
      </c>
      <c r="P3188">
        <v>401.85</v>
      </c>
      <c r="Q3188" s="1" t="s">
        <v>1917</v>
      </c>
      <c r="R3188" s="1" t="s">
        <v>1917</v>
      </c>
      <c r="S3188" s="1" t="s">
        <v>1918</v>
      </c>
      <c r="T3188" s="1" t="s">
        <v>90</v>
      </c>
      <c r="U3188" s="1" t="s">
        <v>185</v>
      </c>
      <c r="V3188">
        <v>423</v>
      </c>
      <c r="W3188" s="1" t="s">
        <v>273</v>
      </c>
      <c r="X3188" s="1" t="s">
        <v>38</v>
      </c>
      <c r="Y3188" s="2">
        <v>45880</v>
      </c>
      <c r="Z3188">
        <v>0.4</v>
      </c>
      <c r="AA3188" s="1" t="s">
        <v>84</v>
      </c>
      <c r="AB3188">
        <v>1</v>
      </c>
    </row>
    <row r="3189" spans="1:28" x14ac:dyDescent="0.3">
      <c r="A3189" s="1" t="s">
        <v>8759</v>
      </c>
      <c r="B3189" s="1" t="s">
        <v>8760</v>
      </c>
      <c r="C3189" s="1" t="s">
        <v>642</v>
      </c>
      <c r="D3189" s="1" t="s">
        <v>8761</v>
      </c>
      <c r="E3189">
        <v>5</v>
      </c>
      <c r="F3189">
        <v>24</v>
      </c>
      <c r="G3189" s="1" t="s">
        <v>32</v>
      </c>
      <c r="H3189" s="2">
        <v>45873</v>
      </c>
      <c r="I3189" s="1" t="s">
        <v>642</v>
      </c>
      <c r="J3189" s="1" t="s">
        <v>204</v>
      </c>
      <c r="K3189" s="1" t="s">
        <v>8761</v>
      </c>
      <c r="L3189" s="2">
        <v>45847</v>
      </c>
      <c r="M3189">
        <v>13</v>
      </c>
      <c r="N3189">
        <v>0</v>
      </c>
      <c r="O3189">
        <v>0</v>
      </c>
      <c r="P3189">
        <v>786</v>
      </c>
      <c r="Q3189" s="1" t="s">
        <v>642</v>
      </c>
      <c r="R3189" s="1" t="s">
        <v>642</v>
      </c>
      <c r="S3189" s="1" t="s">
        <v>644</v>
      </c>
      <c r="T3189" s="1" t="s">
        <v>134</v>
      </c>
      <c r="U3189" s="1" t="s">
        <v>378</v>
      </c>
      <c r="V3189">
        <v>786</v>
      </c>
      <c r="W3189" s="1" t="s">
        <v>206</v>
      </c>
      <c r="X3189" s="1" t="s">
        <v>137</v>
      </c>
      <c r="Y3189" s="2">
        <v>43138</v>
      </c>
      <c r="Z3189">
        <v>7.9</v>
      </c>
      <c r="AA3189" s="1" t="s">
        <v>39</v>
      </c>
    </row>
    <row r="3190" spans="1:28" x14ac:dyDescent="0.3">
      <c r="A3190" s="1" t="s">
        <v>8762</v>
      </c>
      <c r="B3190" s="1" t="s">
        <v>8763</v>
      </c>
      <c r="C3190" s="1" t="s">
        <v>596</v>
      </c>
      <c r="D3190" s="1" t="s">
        <v>1740</v>
      </c>
      <c r="E3190">
        <v>5</v>
      </c>
      <c r="F3190">
        <v>32</v>
      </c>
      <c r="G3190" s="1" t="s">
        <v>401</v>
      </c>
      <c r="H3190" s="2">
        <v>45855</v>
      </c>
      <c r="I3190" s="1" t="s">
        <v>596</v>
      </c>
      <c r="J3190" s="1" t="s">
        <v>54</v>
      </c>
      <c r="K3190" s="1" t="s">
        <v>1740</v>
      </c>
      <c r="L3190" s="2">
        <v>45843</v>
      </c>
      <c r="M3190">
        <v>2</v>
      </c>
      <c r="N3190">
        <v>5</v>
      </c>
      <c r="O3190">
        <v>0</v>
      </c>
      <c r="P3190">
        <v>2203.0500000000002</v>
      </c>
      <c r="Q3190" s="1" t="s">
        <v>596</v>
      </c>
      <c r="R3190" s="1" t="s">
        <v>596</v>
      </c>
      <c r="S3190" s="1" t="s">
        <v>599</v>
      </c>
      <c r="T3190" s="1" t="s">
        <v>75</v>
      </c>
      <c r="U3190" s="1" t="s">
        <v>76</v>
      </c>
      <c r="V3190">
        <v>2319</v>
      </c>
      <c r="W3190" s="1" t="s">
        <v>58</v>
      </c>
      <c r="X3190" s="1" t="s">
        <v>59</v>
      </c>
      <c r="Y3190" s="2">
        <v>44128</v>
      </c>
      <c r="Z3190">
        <v>5.2</v>
      </c>
      <c r="AA3190" s="1" t="s">
        <v>39</v>
      </c>
    </row>
    <row r="3191" spans="1:28" x14ac:dyDescent="0.3">
      <c r="A3191" s="1" t="s">
        <v>8764</v>
      </c>
      <c r="B3191" s="1" t="s">
        <v>8765</v>
      </c>
      <c r="C3191" s="1" t="s">
        <v>202</v>
      </c>
      <c r="D3191" s="1" t="s">
        <v>7189</v>
      </c>
      <c r="E3191">
        <v>3</v>
      </c>
      <c r="F3191">
        <v>37</v>
      </c>
      <c r="G3191" s="1" t="s">
        <v>44</v>
      </c>
      <c r="H3191" s="2">
        <v>45866</v>
      </c>
      <c r="I3191" s="1" t="s">
        <v>202</v>
      </c>
      <c r="J3191" s="1" t="s">
        <v>45</v>
      </c>
      <c r="K3191" s="1" t="s">
        <v>7189</v>
      </c>
      <c r="L3191" s="2">
        <v>45856</v>
      </c>
      <c r="M3191">
        <v>2</v>
      </c>
      <c r="N3191">
        <v>0</v>
      </c>
      <c r="O3191">
        <v>0</v>
      </c>
      <c r="P3191">
        <v>1705</v>
      </c>
      <c r="Q3191" s="1" t="s">
        <v>202</v>
      </c>
      <c r="R3191" s="1" t="s">
        <v>202</v>
      </c>
      <c r="S3191" s="1" t="s">
        <v>205</v>
      </c>
      <c r="T3191" s="1" t="s">
        <v>107</v>
      </c>
      <c r="U3191" s="1" t="s">
        <v>125</v>
      </c>
      <c r="V3191">
        <v>1705</v>
      </c>
      <c r="W3191" s="1" t="s">
        <v>47</v>
      </c>
      <c r="X3191" s="1" t="s">
        <v>48</v>
      </c>
      <c r="Y3191" s="2">
        <v>44112</v>
      </c>
      <c r="Z3191">
        <v>5.2</v>
      </c>
      <c r="AA3191" s="1" t="s">
        <v>39</v>
      </c>
    </row>
    <row r="3192" spans="1:28" x14ac:dyDescent="0.3">
      <c r="A3192" s="1" t="s">
        <v>8766</v>
      </c>
      <c r="B3192" s="1" t="s">
        <v>8767</v>
      </c>
      <c r="C3192" s="1" t="s">
        <v>2253</v>
      </c>
      <c r="D3192" s="1" t="s">
        <v>8768</v>
      </c>
      <c r="E3192">
        <v>3</v>
      </c>
      <c r="F3192">
        <v>48</v>
      </c>
      <c r="G3192" s="1" t="s">
        <v>44</v>
      </c>
      <c r="H3192" s="2">
        <v>45823</v>
      </c>
      <c r="I3192" s="1" t="s">
        <v>2253</v>
      </c>
      <c r="J3192" s="1" t="s">
        <v>1119</v>
      </c>
      <c r="K3192" s="1" t="s">
        <v>8768</v>
      </c>
      <c r="L3192" s="2">
        <v>45806</v>
      </c>
      <c r="M3192">
        <v>11</v>
      </c>
      <c r="N3192">
        <v>40</v>
      </c>
      <c r="O3192">
        <v>0</v>
      </c>
      <c r="P3192">
        <v>1952.4</v>
      </c>
      <c r="Q3192" s="1" t="s">
        <v>2253</v>
      </c>
      <c r="R3192" s="1" t="s">
        <v>2253</v>
      </c>
      <c r="S3192" s="1" t="s">
        <v>2255</v>
      </c>
      <c r="T3192" s="1" t="s">
        <v>35</v>
      </c>
      <c r="U3192" s="1" t="s">
        <v>36</v>
      </c>
      <c r="V3192">
        <v>3254</v>
      </c>
      <c r="W3192" s="1" t="s">
        <v>1120</v>
      </c>
      <c r="X3192" s="1" t="s">
        <v>38</v>
      </c>
      <c r="Y3192" s="2">
        <v>44070</v>
      </c>
      <c r="Z3192">
        <v>5.3</v>
      </c>
      <c r="AA3192" s="1" t="s">
        <v>39</v>
      </c>
    </row>
    <row r="3193" spans="1:28" x14ac:dyDescent="0.3">
      <c r="A3193" s="1" t="s">
        <v>8769</v>
      </c>
      <c r="B3193" s="1" t="s">
        <v>8770</v>
      </c>
      <c r="C3193" s="1" t="s">
        <v>1497</v>
      </c>
      <c r="D3193" s="1" t="s">
        <v>4506</v>
      </c>
      <c r="E3193">
        <v>4</v>
      </c>
      <c r="F3193">
        <v>69</v>
      </c>
      <c r="G3193" s="1" t="s">
        <v>44</v>
      </c>
      <c r="H3193" s="2">
        <v>45968</v>
      </c>
      <c r="I3193" s="1" t="s">
        <v>1497</v>
      </c>
      <c r="J3193" s="1" t="s">
        <v>105</v>
      </c>
      <c r="K3193" s="1" t="s">
        <v>4506</v>
      </c>
      <c r="L3193" s="2">
        <v>45962</v>
      </c>
      <c r="M3193">
        <v>3</v>
      </c>
      <c r="N3193">
        <v>15</v>
      </c>
      <c r="O3193">
        <v>0</v>
      </c>
      <c r="P3193">
        <v>6236.45</v>
      </c>
      <c r="Q3193" s="1" t="s">
        <v>1497</v>
      </c>
      <c r="R3193" s="1" t="s">
        <v>1497</v>
      </c>
      <c r="S3193" s="1" t="s">
        <v>1499</v>
      </c>
      <c r="T3193" s="1" t="s">
        <v>75</v>
      </c>
      <c r="U3193" s="1" t="s">
        <v>76</v>
      </c>
      <c r="V3193">
        <v>7337</v>
      </c>
      <c r="W3193" s="1" t="s">
        <v>109</v>
      </c>
      <c r="X3193" s="1" t="s">
        <v>110</v>
      </c>
      <c r="Y3193" s="2">
        <v>44203</v>
      </c>
      <c r="Z3193">
        <v>5</v>
      </c>
      <c r="AA3193" s="1" t="s">
        <v>39</v>
      </c>
    </row>
    <row r="3194" spans="1:28" x14ac:dyDescent="0.3">
      <c r="A3194" s="1" t="s">
        <v>8771</v>
      </c>
      <c r="B3194" s="1" t="s">
        <v>8772</v>
      </c>
      <c r="C3194" s="1" t="s">
        <v>1362</v>
      </c>
      <c r="D3194" s="1" t="s">
        <v>3814</v>
      </c>
      <c r="E3194">
        <v>4</v>
      </c>
      <c r="F3194">
        <v>72</v>
      </c>
      <c r="G3194" s="1" t="s">
        <v>44</v>
      </c>
      <c r="H3194" s="2">
        <v>45944</v>
      </c>
      <c r="I3194" s="1" t="s">
        <v>1362</v>
      </c>
      <c r="J3194" s="1" t="s">
        <v>242</v>
      </c>
      <c r="K3194" s="1" t="s">
        <v>3814</v>
      </c>
      <c r="L3194" s="2">
        <v>45933</v>
      </c>
      <c r="M3194">
        <v>10</v>
      </c>
      <c r="N3194">
        <v>5</v>
      </c>
      <c r="O3194">
        <v>0</v>
      </c>
      <c r="P3194">
        <v>328.7</v>
      </c>
      <c r="Q3194" s="1" t="s">
        <v>1362</v>
      </c>
      <c r="R3194" s="1" t="s">
        <v>1362</v>
      </c>
      <c r="S3194" s="1" t="s">
        <v>1364</v>
      </c>
      <c r="T3194" s="1" t="s">
        <v>35</v>
      </c>
      <c r="U3194" s="1" t="s">
        <v>83</v>
      </c>
      <c r="V3194">
        <v>346</v>
      </c>
      <c r="W3194" s="1" t="s">
        <v>244</v>
      </c>
      <c r="X3194" s="1" t="s">
        <v>48</v>
      </c>
      <c r="Y3194" s="2">
        <v>44403</v>
      </c>
      <c r="Z3194">
        <v>4.4000000000000004</v>
      </c>
      <c r="AA3194" s="1" t="s">
        <v>39</v>
      </c>
    </row>
    <row r="3195" spans="1:28" x14ac:dyDescent="0.3">
      <c r="A3195" s="1" t="s">
        <v>8773</v>
      </c>
      <c r="B3195" s="1" t="s">
        <v>8774</v>
      </c>
      <c r="C3195" s="1" t="s">
        <v>1706</v>
      </c>
      <c r="D3195" s="1" t="s">
        <v>1526</v>
      </c>
      <c r="E3195">
        <v>2</v>
      </c>
      <c r="F3195">
        <v>76</v>
      </c>
      <c r="G3195" s="1" t="s">
        <v>32</v>
      </c>
      <c r="H3195" s="2">
        <v>45794</v>
      </c>
      <c r="I3195" s="1" t="s">
        <v>1706</v>
      </c>
      <c r="J3195" s="1" t="s">
        <v>394</v>
      </c>
      <c r="K3195" s="1" t="s">
        <v>1526</v>
      </c>
      <c r="L3195" s="2">
        <v>45782</v>
      </c>
      <c r="M3195">
        <v>5</v>
      </c>
      <c r="N3195">
        <v>15</v>
      </c>
      <c r="O3195">
        <v>1</v>
      </c>
      <c r="P3195">
        <v>142.80000000000001</v>
      </c>
      <c r="Q3195" s="1" t="s">
        <v>1706</v>
      </c>
      <c r="R3195" s="1" t="s">
        <v>1706</v>
      </c>
      <c r="S3195" s="1" t="s">
        <v>1707</v>
      </c>
      <c r="T3195" s="1" t="s">
        <v>56</v>
      </c>
      <c r="U3195" s="1" t="s">
        <v>57</v>
      </c>
      <c r="V3195">
        <v>168</v>
      </c>
      <c r="W3195" s="1" t="s">
        <v>396</v>
      </c>
      <c r="X3195" s="1" t="s">
        <v>127</v>
      </c>
      <c r="Y3195" s="2">
        <v>43220</v>
      </c>
      <c r="Z3195">
        <v>7.7</v>
      </c>
      <c r="AA3195" s="1" t="s">
        <v>173</v>
      </c>
      <c r="AB3195">
        <v>1</v>
      </c>
    </row>
    <row r="3196" spans="1:28" x14ac:dyDescent="0.3">
      <c r="A3196" s="1" t="s">
        <v>8775</v>
      </c>
      <c r="B3196" s="1" t="s">
        <v>8776</v>
      </c>
      <c r="C3196" s="1" t="s">
        <v>176</v>
      </c>
      <c r="D3196" s="1" t="s">
        <v>8777</v>
      </c>
      <c r="E3196">
        <v>5</v>
      </c>
      <c r="F3196">
        <v>36</v>
      </c>
      <c r="G3196" s="1" t="s">
        <v>32</v>
      </c>
      <c r="H3196" s="2">
        <v>45860</v>
      </c>
      <c r="I3196" s="1" t="s">
        <v>176</v>
      </c>
      <c r="J3196" s="1" t="s">
        <v>197</v>
      </c>
      <c r="K3196" s="1" t="s">
        <v>8777</v>
      </c>
      <c r="L3196" s="2">
        <v>45848</v>
      </c>
      <c r="M3196">
        <v>3</v>
      </c>
      <c r="N3196">
        <v>0</v>
      </c>
      <c r="O3196">
        <v>0</v>
      </c>
      <c r="P3196">
        <v>5306</v>
      </c>
      <c r="Q3196" s="1" t="s">
        <v>176</v>
      </c>
      <c r="R3196" s="1" t="s">
        <v>176</v>
      </c>
      <c r="S3196" s="1" t="s">
        <v>178</v>
      </c>
      <c r="T3196" s="1" t="s">
        <v>107</v>
      </c>
      <c r="U3196" s="1" t="s">
        <v>125</v>
      </c>
      <c r="V3196">
        <v>5306</v>
      </c>
      <c r="W3196" s="1" t="s">
        <v>199</v>
      </c>
      <c r="X3196" s="1" t="s">
        <v>59</v>
      </c>
      <c r="Y3196" s="2">
        <v>43613</v>
      </c>
      <c r="Z3196">
        <v>6.6</v>
      </c>
      <c r="AA3196" s="1" t="s">
        <v>39</v>
      </c>
    </row>
    <row r="3197" spans="1:28" x14ac:dyDescent="0.3">
      <c r="A3197" s="1" t="s">
        <v>8778</v>
      </c>
      <c r="B3197" s="1" t="s">
        <v>8779</v>
      </c>
      <c r="C3197" s="1" t="s">
        <v>1453</v>
      </c>
      <c r="D3197" s="1" t="s">
        <v>8780</v>
      </c>
      <c r="E3197">
        <v>4</v>
      </c>
      <c r="F3197">
        <v>21</v>
      </c>
      <c r="G3197" s="1" t="s">
        <v>44</v>
      </c>
      <c r="H3197" s="2">
        <v>45763</v>
      </c>
      <c r="I3197" s="1" t="s">
        <v>1453</v>
      </c>
      <c r="J3197" s="1" t="s">
        <v>272</v>
      </c>
      <c r="K3197" s="1" t="s">
        <v>8780</v>
      </c>
      <c r="L3197" s="2">
        <v>45752</v>
      </c>
      <c r="M3197">
        <v>3</v>
      </c>
      <c r="N3197">
        <v>30</v>
      </c>
      <c r="O3197">
        <v>0</v>
      </c>
      <c r="P3197">
        <v>190.4</v>
      </c>
      <c r="Q3197" s="1" t="s">
        <v>1453</v>
      </c>
      <c r="R3197" s="1" t="s">
        <v>1453</v>
      </c>
      <c r="S3197" s="1" t="s">
        <v>1455</v>
      </c>
      <c r="T3197" s="1" t="s">
        <v>134</v>
      </c>
      <c r="U3197" s="1" t="s">
        <v>144</v>
      </c>
      <c r="V3197">
        <v>272</v>
      </c>
      <c r="W3197" s="1" t="s">
        <v>273</v>
      </c>
      <c r="X3197" s="1" t="s">
        <v>38</v>
      </c>
      <c r="Y3197" s="2">
        <v>45880</v>
      </c>
      <c r="Z3197">
        <v>0.4</v>
      </c>
      <c r="AA3197" s="1" t="s">
        <v>39</v>
      </c>
    </row>
    <row r="3198" spans="1:28" x14ac:dyDescent="0.3">
      <c r="A3198" s="1" t="s">
        <v>8781</v>
      </c>
      <c r="B3198" s="1" t="s">
        <v>8782</v>
      </c>
      <c r="C3198" s="1" t="s">
        <v>257</v>
      </c>
      <c r="D3198" s="1" t="s">
        <v>3585</v>
      </c>
      <c r="E3198">
        <v>4</v>
      </c>
      <c r="F3198">
        <v>62</v>
      </c>
      <c r="G3198" s="1" t="s">
        <v>44</v>
      </c>
      <c r="H3198" s="2">
        <v>45944</v>
      </c>
      <c r="I3198" s="1" t="s">
        <v>257</v>
      </c>
      <c r="J3198" s="1" t="s">
        <v>291</v>
      </c>
      <c r="K3198" s="1" t="s">
        <v>3585</v>
      </c>
      <c r="L3198" s="2">
        <v>45930</v>
      </c>
      <c r="M3198">
        <v>7</v>
      </c>
      <c r="N3198">
        <v>10</v>
      </c>
      <c r="O3198">
        <v>0</v>
      </c>
      <c r="P3198">
        <v>210.6</v>
      </c>
      <c r="Q3198" s="1" t="s">
        <v>257</v>
      </c>
      <c r="R3198" s="1" t="s">
        <v>257</v>
      </c>
      <c r="S3198" s="1" t="s">
        <v>259</v>
      </c>
      <c r="T3198" s="1" t="s">
        <v>134</v>
      </c>
      <c r="U3198" s="1" t="s">
        <v>144</v>
      </c>
      <c r="V3198">
        <v>234</v>
      </c>
      <c r="W3198" s="1" t="s">
        <v>293</v>
      </c>
      <c r="X3198" s="1" t="s">
        <v>48</v>
      </c>
      <c r="Y3198" s="2">
        <v>44560</v>
      </c>
      <c r="Z3198">
        <v>4</v>
      </c>
      <c r="AA3198" s="1" t="s">
        <v>39</v>
      </c>
    </row>
    <row r="3199" spans="1:28" x14ac:dyDescent="0.3">
      <c r="A3199" s="1" t="s">
        <v>8783</v>
      </c>
      <c r="B3199" s="1" t="s">
        <v>8784</v>
      </c>
      <c r="C3199" s="1" t="s">
        <v>304</v>
      </c>
      <c r="D3199" s="1" t="s">
        <v>8785</v>
      </c>
      <c r="E3199">
        <v>4</v>
      </c>
      <c r="F3199">
        <v>96</v>
      </c>
      <c r="G3199" s="1" t="s">
        <v>44</v>
      </c>
      <c r="H3199" s="2">
        <v>45816</v>
      </c>
      <c r="I3199" s="1" t="s">
        <v>304</v>
      </c>
      <c r="J3199" s="1" t="s">
        <v>549</v>
      </c>
      <c r="K3199" s="1" t="s">
        <v>8785</v>
      </c>
      <c r="L3199" s="2">
        <v>45803</v>
      </c>
      <c r="M3199">
        <v>7</v>
      </c>
      <c r="N3199">
        <v>20</v>
      </c>
      <c r="O3199">
        <v>0</v>
      </c>
      <c r="P3199">
        <v>840.8</v>
      </c>
      <c r="Q3199" s="1" t="s">
        <v>304</v>
      </c>
      <c r="R3199" s="1" t="s">
        <v>304</v>
      </c>
      <c r="S3199" s="1" t="s">
        <v>307</v>
      </c>
      <c r="T3199" s="1" t="s">
        <v>90</v>
      </c>
      <c r="U3199" s="1" t="s">
        <v>266</v>
      </c>
      <c r="V3199">
        <v>1051</v>
      </c>
      <c r="W3199" s="1" t="s">
        <v>550</v>
      </c>
      <c r="X3199" s="1" t="s">
        <v>38</v>
      </c>
      <c r="Y3199" s="2">
        <v>45530</v>
      </c>
      <c r="Z3199">
        <v>1.3</v>
      </c>
      <c r="AA3199" s="1" t="s">
        <v>39</v>
      </c>
    </row>
    <row r="3200" spans="1:28" x14ac:dyDescent="0.3">
      <c r="A3200" s="1" t="s">
        <v>8786</v>
      </c>
      <c r="B3200" s="1" t="s">
        <v>8787</v>
      </c>
      <c r="C3200" s="1" t="s">
        <v>692</v>
      </c>
      <c r="D3200" s="1" t="s">
        <v>3942</v>
      </c>
      <c r="E3200">
        <v>4</v>
      </c>
      <c r="F3200">
        <v>24</v>
      </c>
      <c r="G3200" s="1" t="s">
        <v>44</v>
      </c>
      <c r="H3200" s="2">
        <v>45812</v>
      </c>
      <c r="I3200" s="1" t="s">
        <v>692</v>
      </c>
      <c r="J3200" s="1" t="s">
        <v>33</v>
      </c>
      <c r="K3200" s="1" t="s">
        <v>3942</v>
      </c>
      <c r="L3200" s="2">
        <v>45801</v>
      </c>
      <c r="M3200">
        <v>5</v>
      </c>
      <c r="N3200">
        <v>5</v>
      </c>
      <c r="O3200">
        <v>0</v>
      </c>
      <c r="P3200">
        <v>1342.35</v>
      </c>
      <c r="Q3200" s="1" t="s">
        <v>692</v>
      </c>
      <c r="R3200" s="1" t="s">
        <v>692</v>
      </c>
      <c r="S3200" s="1" t="s">
        <v>693</v>
      </c>
      <c r="T3200" s="1" t="s">
        <v>56</v>
      </c>
      <c r="U3200" s="1" t="s">
        <v>57</v>
      </c>
      <c r="V3200">
        <v>1413</v>
      </c>
      <c r="W3200" s="1" t="s">
        <v>37</v>
      </c>
      <c r="X3200" s="1" t="s">
        <v>38</v>
      </c>
      <c r="Y3200" s="2">
        <v>43032</v>
      </c>
      <c r="Z3200">
        <v>8.1999999999999993</v>
      </c>
      <c r="AA3200" s="1" t="s">
        <v>39</v>
      </c>
    </row>
    <row r="3201" spans="1:28" x14ac:dyDescent="0.3">
      <c r="A3201" s="1" t="s">
        <v>8788</v>
      </c>
      <c r="B3201" s="1" t="s">
        <v>8789</v>
      </c>
      <c r="C3201" s="1" t="s">
        <v>667</v>
      </c>
      <c r="D3201" s="1" t="s">
        <v>8790</v>
      </c>
      <c r="E3201">
        <v>4</v>
      </c>
      <c r="F3201">
        <v>79</v>
      </c>
      <c r="G3201" s="1" t="s">
        <v>44</v>
      </c>
      <c r="H3201" s="2">
        <v>45938</v>
      </c>
      <c r="I3201" s="1" t="s">
        <v>667</v>
      </c>
      <c r="J3201" s="1" t="s">
        <v>159</v>
      </c>
      <c r="K3201" s="1" t="s">
        <v>8790</v>
      </c>
      <c r="L3201" s="2">
        <v>45921</v>
      </c>
      <c r="M3201">
        <v>6</v>
      </c>
      <c r="N3201">
        <v>20</v>
      </c>
      <c r="O3201">
        <v>0</v>
      </c>
      <c r="P3201">
        <v>816.8</v>
      </c>
      <c r="Q3201" s="1" t="s">
        <v>667</v>
      </c>
      <c r="R3201" s="1" t="s">
        <v>667</v>
      </c>
      <c r="S3201" s="1" t="s">
        <v>669</v>
      </c>
      <c r="T3201" s="1" t="s">
        <v>90</v>
      </c>
      <c r="U3201" s="1" t="s">
        <v>266</v>
      </c>
      <c r="V3201">
        <v>1021</v>
      </c>
      <c r="W3201" s="1" t="s">
        <v>161</v>
      </c>
      <c r="X3201" s="1" t="s">
        <v>59</v>
      </c>
      <c r="Y3201" s="2">
        <v>43812</v>
      </c>
      <c r="Z3201">
        <v>6.1</v>
      </c>
      <c r="AA3201" s="1" t="s">
        <v>39</v>
      </c>
    </row>
    <row r="3202" spans="1:28" x14ac:dyDescent="0.3">
      <c r="A3202" s="1" t="s">
        <v>8791</v>
      </c>
      <c r="B3202" s="1" t="s">
        <v>8792</v>
      </c>
      <c r="C3202" s="1" t="s">
        <v>836</v>
      </c>
      <c r="D3202" s="1" t="s">
        <v>2407</v>
      </c>
      <c r="E3202">
        <v>3</v>
      </c>
      <c r="F3202">
        <v>38</v>
      </c>
      <c r="G3202" s="1" t="s">
        <v>44</v>
      </c>
      <c r="H3202" s="2">
        <v>45769</v>
      </c>
      <c r="I3202" s="1" t="s">
        <v>836</v>
      </c>
      <c r="J3202" s="1" t="s">
        <v>462</v>
      </c>
      <c r="K3202" s="1" t="s">
        <v>2407</v>
      </c>
      <c r="L3202" s="2">
        <v>45747</v>
      </c>
      <c r="M3202">
        <v>8</v>
      </c>
      <c r="N3202">
        <v>10</v>
      </c>
      <c r="O3202">
        <v>0</v>
      </c>
      <c r="P3202">
        <v>302.39999999999998</v>
      </c>
      <c r="Q3202" s="1" t="s">
        <v>836</v>
      </c>
      <c r="R3202" s="1" t="s">
        <v>836</v>
      </c>
      <c r="S3202" s="1" t="s">
        <v>838</v>
      </c>
      <c r="T3202" s="1" t="s">
        <v>107</v>
      </c>
      <c r="U3202" s="1" t="s">
        <v>416</v>
      </c>
      <c r="V3202">
        <v>336</v>
      </c>
      <c r="W3202" s="1" t="s">
        <v>464</v>
      </c>
      <c r="X3202" s="1" t="s">
        <v>137</v>
      </c>
      <c r="Y3202" s="2">
        <v>43178</v>
      </c>
      <c r="Z3202">
        <v>7.8</v>
      </c>
      <c r="AA3202" s="1" t="s">
        <v>39</v>
      </c>
    </row>
    <row r="3203" spans="1:28" x14ac:dyDescent="0.3">
      <c r="A3203" s="1" t="s">
        <v>8793</v>
      </c>
      <c r="B3203" s="1" t="s">
        <v>8794</v>
      </c>
      <c r="C3203" s="1" t="s">
        <v>1721</v>
      </c>
      <c r="D3203" s="1" t="s">
        <v>3551</v>
      </c>
      <c r="E3203">
        <v>3</v>
      </c>
      <c r="F3203">
        <v>67</v>
      </c>
      <c r="G3203" s="1" t="s">
        <v>44</v>
      </c>
      <c r="H3203" s="2">
        <v>45742</v>
      </c>
      <c r="I3203" s="1" t="s">
        <v>1721</v>
      </c>
      <c r="J3203" s="1" t="s">
        <v>229</v>
      </c>
      <c r="K3203" s="1" t="s">
        <v>3551</v>
      </c>
      <c r="L3203" s="2">
        <v>45734</v>
      </c>
      <c r="M3203">
        <v>4</v>
      </c>
      <c r="N3203">
        <v>0</v>
      </c>
      <c r="O3203">
        <v>1</v>
      </c>
      <c r="P3203">
        <v>1098</v>
      </c>
      <c r="Q3203" s="1" t="s">
        <v>1721</v>
      </c>
      <c r="R3203" s="1" t="s">
        <v>1721</v>
      </c>
      <c r="S3203" s="1" t="s">
        <v>1723</v>
      </c>
      <c r="T3203" s="1" t="s">
        <v>35</v>
      </c>
      <c r="U3203" s="1" t="s">
        <v>83</v>
      </c>
      <c r="V3203">
        <v>1098</v>
      </c>
      <c r="W3203" s="1" t="s">
        <v>231</v>
      </c>
      <c r="X3203" s="1" t="s">
        <v>127</v>
      </c>
      <c r="Y3203" s="2">
        <v>43596</v>
      </c>
      <c r="Z3203">
        <v>6.6</v>
      </c>
      <c r="AA3203" s="1" t="s">
        <v>39</v>
      </c>
    </row>
    <row r="3204" spans="1:28" x14ac:dyDescent="0.3">
      <c r="A3204" s="1" t="s">
        <v>8795</v>
      </c>
      <c r="B3204" s="1" t="s">
        <v>8796</v>
      </c>
      <c r="C3204" s="1" t="s">
        <v>788</v>
      </c>
      <c r="D3204" s="1" t="s">
        <v>8797</v>
      </c>
      <c r="E3204">
        <v>3</v>
      </c>
      <c r="F3204">
        <v>37</v>
      </c>
      <c r="G3204" s="1" t="s">
        <v>44</v>
      </c>
      <c r="H3204" s="2">
        <v>45804</v>
      </c>
      <c r="I3204" s="1" t="s">
        <v>788</v>
      </c>
      <c r="J3204" s="1" t="s">
        <v>394</v>
      </c>
      <c r="K3204" s="1" t="s">
        <v>8797</v>
      </c>
      <c r="L3204" s="2">
        <v>45790</v>
      </c>
      <c r="M3204">
        <v>4</v>
      </c>
      <c r="N3204">
        <v>0</v>
      </c>
      <c r="O3204">
        <v>0</v>
      </c>
      <c r="P3204">
        <v>1802</v>
      </c>
      <c r="Q3204" s="1" t="s">
        <v>788</v>
      </c>
      <c r="R3204" s="1" t="s">
        <v>788</v>
      </c>
      <c r="S3204" s="1" t="s">
        <v>790</v>
      </c>
      <c r="T3204" s="1" t="s">
        <v>56</v>
      </c>
      <c r="U3204" s="1" t="s">
        <v>359</v>
      </c>
      <c r="V3204">
        <v>1802</v>
      </c>
      <c r="W3204" s="1" t="s">
        <v>396</v>
      </c>
      <c r="X3204" s="1" t="s">
        <v>127</v>
      </c>
      <c r="Y3204" s="2">
        <v>43220</v>
      </c>
      <c r="Z3204">
        <v>7.7</v>
      </c>
      <c r="AA3204" s="1" t="s">
        <v>39</v>
      </c>
    </row>
    <row r="3205" spans="1:28" x14ac:dyDescent="0.3">
      <c r="A3205" s="1" t="s">
        <v>8798</v>
      </c>
      <c r="B3205" s="1" t="s">
        <v>8799</v>
      </c>
      <c r="C3205" s="1" t="s">
        <v>1186</v>
      </c>
      <c r="D3205" s="1" t="s">
        <v>1700</v>
      </c>
      <c r="E3205">
        <v>2</v>
      </c>
      <c r="F3205">
        <v>54</v>
      </c>
      <c r="G3205" s="1" t="s">
        <v>44</v>
      </c>
      <c r="H3205" s="2">
        <v>45801</v>
      </c>
      <c r="I3205" s="1" t="s">
        <v>1186</v>
      </c>
      <c r="J3205" s="1" t="s">
        <v>142</v>
      </c>
      <c r="K3205" s="1" t="s">
        <v>1700</v>
      </c>
      <c r="L3205" s="2">
        <v>45777</v>
      </c>
      <c r="M3205">
        <v>12</v>
      </c>
      <c r="N3205">
        <v>10</v>
      </c>
      <c r="O3205">
        <v>0</v>
      </c>
      <c r="P3205">
        <v>778.5</v>
      </c>
      <c r="Q3205" s="1" t="s">
        <v>1186</v>
      </c>
      <c r="R3205" s="1" t="s">
        <v>1186</v>
      </c>
      <c r="S3205" s="1" t="s">
        <v>1188</v>
      </c>
      <c r="T3205" s="1" t="s">
        <v>90</v>
      </c>
      <c r="U3205" s="1" t="s">
        <v>39</v>
      </c>
      <c r="V3205">
        <v>865</v>
      </c>
      <c r="W3205" s="1" t="s">
        <v>145</v>
      </c>
      <c r="X3205" s="1" t="s">
        <v>59</v>
      </c>
      <c r="Y3205" s="2">
        <v>43159</v>
      </c>
      <c r="Z3205">
        <v>7.8</v>
      </c>
      <c r="AA3205" s="1" t="s">
        <v>84</v>
      </c>
      <c r="AB3205">
        <v>1</v>
      </c>
    </row>
    <row r="3206" spans="1:28" x14ac:dyDescent="0.3">
      <c r="A3206" s="1" t="s">
        <v>8800</v>
      </c>
      <c r="B3206" s="1" t="s">
        <v>8801</v>
      </c>
      <c r="C3206" s="1" t="s">
        <v>1435</v>
      </c>
      <c r="D3206" s="1" t="s">
        <v>8802</v>
      </c>
      <c r="E3206">
        <v>5</v>
      </c>
      <c r="F3206">
        <v>19</v>
      </c>
      <c r="G3206" s="1" t="s">
        <v>44</v>
      </c>
      <c r="H3206" s="2">
        <v>46022</v>
      </c>
      <c r="I3206" s="1" t="s">
        <v>1435</v>
      </c>
      <c r="J3206" s="1" t="s">
        <v>306</v>
      </c>
      <c r="K3206" s="1" t="s">
        <v>8802</v>
      </c>
      <c r="L3206" s="2">
        <v>46014</v>
      </c>
      <c r="M3206">
        <v>2</v>
      </c>
      <c r="N3206">
        <v>15</v>
      </c>
      <c r="O3206">
        <v>0</v>
      </c>
      <c r="P3206">
        <v>1915.05</v>
      </c>
      <c r="Q3206" s="1" t="s">
        <v>1435</v>
      </c>
      <c r="R3206" s="1" t="s">
        <v>1435</v>
      </c>
      <c r="S3206" s="1" t="s">
        <v>1437</v>
      </c>
      <c r="T3206" s="1" t="s">
        <v>90</v>
      </c>
      <c r="U3206" s="1" t="s">
        <v>91</v>
      </c>
      <c r="V3206">
        <v>2253</v>
      </c>
      <c r="W3206" s="1" t="s">
        <v>308</v>
      </c>
      <c r="X3206" s="1" t="s">
        <v>59</v>
      </c>
      <c r="Y3206" s="2">
        <v>45415</v>
      </c>
      <c r="Z3206">
        <v>1.7</v>
      </c>
      <c r="AA3206" s="1" t="s">
        <v>68</v>
      </c>
      <c r="AB3206">
        <v>1</v>
      </c>
    </row>
    <row r="3207" spans="1:28" x14ac:dyDescent="0.3">
      <c r="A3207" s="1" t="s">
        <v>8803</v>
      </c>
      <c r="B3207" s="1" t="s">
        <v>8804</v>
      </c>
      <c r="C3207" s="1" t="s">
        <v>890</v>
      </c>
      <c r="D3207" s="1" t="s">
        <v>4452</v>
      </c>
      <c r="E3207">
        <v>4</v>
      </c>
      <c r="F3207">
        <v>30</v>
      </c>
      <c r="G3207" s="1" t="s">
        <v>44</v>
      </c>
      <c r="H3207" s="2">
        <v>45796</v>
      </c>
      <c r="I3207" s="1" t="s">
        <v>890</v>
      </c>
      <c r="J3207" s="1" t="s">
        <v>357</v>
      </c>
      <c r="K3207" s="1" t="s">
        <v>4452</v>
      </c>
      <c r="L3207" s="2">
        <v>45784</v>
      </c>
      <c r="M3207">
        <v>5</v>
      </c>
      <c r="N3207">
        <v>10</v>
      </c>
      <c r="O3207">
        <v>0</v>
      </c>
      <c r="P3207">
        <v>4809.6000000000004</v>
      </c>
      <c r="Q3207" s="1" t="s">
        <v>890</v>
      </c>
      <c r="R3207" s="1" t="s">
        <v>890</v>
      </c>
      <c r="S3207" s="1" t="s">
        <v>892</v>
      </c>
      <c r="T3207" s="1" t="s">
        <v>107</v>
      </c>
      <c r="U3207" s="1" t="s">
        <v>125</v>
      </c>
      <c r="V3207">
        <v>5344</v>
      </c>
      <c r="W3207" s="1" t="s">
        <v>360</v>
      </c>
      <c r="X3207" s="1" t="s">
        <v>38</v>
      </c>
      <c r="Y3207" s="2">
        <v>45643</v>
      </c>
      <c r="Z3207">
        <v>1</v>
      </c>
      <c r="AA3207" s="1" t="s">
        <v>39</v>
      </c>
    </row>
    <row r="3208" spans="1:28" x14ac:dyDescent="0.3">
      <c r="A3208" s="1" t="s">
        <v>8805</v>
      </c>
      <c r="B3208" s="1" t="s">
        <v>8806</v>
      </c>
      <c r="C3208" s="1" t="s">
        <v>675</v>
      </c>
      <c r="D3208" s="1" t="s">
        <v>5035</v>
      </c>
      <c r="E3208">
        <v>3</v>
      </c>
      <c r="F3208">
        <v>105</v>
      </c>
      <c r="G3208" s="1" t="s">
        <v>32</v>
      </c>
      <c r="H3208" s="2">
        <v>45754</v>
      </c>
      <c r="I3208" s="1" t="s">
        <v>675</v>
      </c>
      <c r="J3208" s="1" t="s">
        <v>592</v>
      </c>
      <c r="K3208" s="1" t="s">
        <v>5035</v>
      </c>
      <c r="L3208" s="2">
        <v>45743</v>
      </c>
      <c r="M3208">
        <v>3</v>
      </c>
      <c r="N3208">
        <v>15</v>
      </c>
      <c r="O3208">
        <v>1</v>
      </c>
      <c r="P3208">
        <v>2051.0500000000002</v>
      </c>
      <c r="Q3208" s="1" t="s">
        <v>675</v>
      </c>
      <c r="R3208" s="1" t="s">
        <v>675</v>
      </c>
      <c r="S3208" s="1" t="s">
        <v>677</v>
      </c>
      <c r="T3208" s="1" t="s">
        <v>75</v>
      </c>
      <c r="U3208" s="1" t="s">
        <v>237</v>
      </c>
      <c r="V3208">
        <v>2413</v>
      </c>
      <c r="W3208" s="1" t="s">
        <v>593</v>
      </c>
      <c r="X3208" s="1" t="s">
        <v>127</v>
      </c>
      <c r="Y3208" s="2">
        <v>44133</v>
      </c>
      <c r="Z3208">
        <v>5.2</v>
      </c>
      <c r="AA3208" s="1" t="s">
        <v>173</v>
      </c>
      <c r="AB3208">
        <v>1</v>
      </c>
    </row>
    <row r="3209" spans="1:28" x14ac:dyDescent="0.3">
      <c r="A3209" s="1" t="s">
        <v>8807</v>
      </c>
      <c r="B3209" s="1" t="s">
        <v>8808</v>
      </c>
      <c r="C3209" s="1" t="s">
        <v>1329</v>
      </c>
      <c r="D3209" s="1" t="s">
        <v>1692</v>
      </c>
      <c r="E3209">
        <v>4</v>
      </c>
      <c r="F3209">
        <v>56</v>
      </c>
      <c r="G3209" s="1" t="s">
        <v>44</v>
      </c>
      <c r="H3209" s="2">
        <v>45704</v>
      </c>
      <c r="I3209" s="1" t="s">
        <v>1329</v>
      </c>
      <c r="J3209" s="1" t="s">
        <v>96</v>
      </c>
      <c r="K3209" s="1" t="s">
        <v>1692</v>
      </c>
      <c r="L3209" s="2">
        <v>45692</v>
      </c>
      <c r="M3209">
        <v>3</v>
      </c>
      <c r="N3209">
        <v>20</v>
      </c>
      <c r="O3209">
        <v>0</v>
      </c>
      <c r="P3209">
        <v>1212</v>
      </c>
      <c r="Q3209" s="1" t="s">
        <v>1329</v>
      </c>
      <c r="R3209" s="1" t="s">
        <v>1329</v>
      </c>
      <c r="S3209" s="1" t="s">
        <v>1331</v>
      </c>
      <c r="T3209" s="1" t="s">
        <v>56</v>
      </c>
      <c r="U3209" s="1" t="s">
        <v>39</v>
      </c>
      <c r="V3209">
        <v>1515</v>
      </c>
      <c r="W3209" s="1" t="s">
        <v>99</v>
      </c>
      <c r="X3209" s="1" t="s">
        <v>100</v>
      </c>
      <c r="Y3209" s="2">
        <v>45629</v>
      </c>
      <c r="Z3209">
        <v>1.1000000000000001</v>
      </c>
      <c r="AA3209" s="1" t="s">
        <v>39</v>
      </c>
    </row>
    <row r="3210" spans="1:28" x14ac:dyDescent="0.3">
      <c r="A3210" s="1" t="s">
        <v>8809</v>
      </c>
      <c r="B3210" s="1" t="s">
        <v>8810</v>
      </c>
      <c r="C3210" s="1" t="s">
        <v>603</v>
      </c>
      <c r="D3210" s="1" t="s">
        <v>8811</v>
      </c>
      <c r="E3210">
        <v>4</v>
      </c>
      <c r="F3210">
        <v>31</v>
      </c>
      <c r="G3210" s="1" t="s">
        <v>44</v>
      </c>
      <c r="H3210" s="2">
        <v>45696</v>
      </c>
      <c r="I3210" s="1" t="s">
        <v>603</v>
      </c>
      <c r="J3210" s="1" t="s">
        <v>291</v>
      </c>
      <c r="K3210" s="1" t="s">
        <v>8811</v>
      </c>
      <c r="L3210" s="2">
        <v>45679</v>
      </c>
      <c r="M3210">
        <v>4</v>
      </c>
      <c r="N3210">
        <v>10</v>
      </c>
      <c r="O3210">
        <v>0</v>
      </c>
      <c r="P3210">
        <v>3339</v>
      </c>
      <c r="Q3210" s="1" t="s">
        <v>603</v>
      </c>
      <c r="R3210" s="1" t="s">
        <v>603</v>
      </c>
      <c r="S3210" s="1" t="s">
        <v>605</v>
      </c>
      <c r="T3210" s="1" t="s">
        <v>90</v>
      </c>
      <c r="U3210" s="1" t="s">
        <v>91</v>
      </c>
      <c r="V3210">
        <v>3710</v>
      </c>
      <c r="W3210" s="1" t="s">
        <v>293</v>
      </c>
      <c r="X3210" s="1" t="s">
        <v>48</v>
      </c>
      <c r="Y3210" s="2">
        <v>44560</v>
      </c>
      <c r="Z3210">
        <v>4</v>
      </c>
      <c r="AA3210" s="1" t="s">
        <v>39</v>
      </c>
    </row>
    <row r="3211" spans="1:28" x14ac:dyDescent="0.3">
      <c r="A3211" s="1" t="s">
        <v>8812</v>
      </c>
      <c r="B3211" s="1" t="s">
        <v>8813</v>
      </c>
      <c r="C3211" s="1" t="s">
        <v>1346</v>
      </c>
      <c r="D3211" s="1" t="s">
        <v>3410</v>
      </c>
      <c r="E3211">
        <v>4</v>
      </c>
      <c r="F3211">
        <v>69</v>
      </c>
      <c r="G3211" s="1" t="s">
        <v>44</v>
      </c>
      <c r="H3211" s="2">
        <v>45852</v>
      </c>
      <c r="I3211" s="1" t="s">
        <v>1346</v>
      </c>
      <c r="J3211" s="1" t="s">
        <v>592</v>
      </c>
      <c r="K3211" s="1" t="s">
        <v>3410</v>
      </c>
      <c r="L3211" s="2">
        <v>45846</v>
      </c>
      <c r="M3211">
        <v>5</v>
      </c>
      <c r="N3211">
        <v>20</v>
      </c>
      <c r="O3211">
        <v>0</v>
      </c>
      <c r="P3211">
        <v>1232</v>
      </c>
      <c r="Q3211" s="1" t="s">
        <v>1346</v>
      </c>
      <c r="R3211" s="1" t="s">
        <v>1346</v>
      </c>
      <c r="S3211" s="1" t="s">
        <v>1348</v>
      </c>
      <c r="T3211" s="1" t="s">
        <v>56</v>
      </c>
      <c r="U3211" s="1" t="s">
        <v>66</v>
      </c>
      <c r="V3211">
        <v>1540</v>
      </c>
      <c r="W3211" s="1" t="s">
        <v>593</v>
      </c>
      <c r="X3211" s="1" t="s">
        <v>127</v>
      </c>
      <c r="Y3211" s="2">
        <v>44133</v>
      </c>
      <c r="Z3211">
        <v>5.2</v>
      </c>
      <c r="AA3211" s="1" t="s">
        <v>39</v>
      </c>
    </row>
    <row r="3212" spans="1:28" x14ac:dyDescent="0.3">
      <c r="A3212" s="1" t="s">
        <v>8814</v>
      </c>
      <c r="B3212" s="1" t="s">
        <v>8815</v>
      </c>
      <c r="C3212" s="1" t="s">
        <v>1024</v>
      </c>
      <c r="D3212" s="1" t="s">
        <v>1601</v>
      </c>
      <c r="E3212">
        <v>4</v>
      </c>
      <c r="F3212">
        <v>76</v>
      </c>
      <c r="G3212" s="1" t="s">
        <v>44</v>
      </c>
      <c r="H3212" s="2">
        <v>45806</v>
      </c>
      <c r="I3212" s="1" t="s">
        <v>1024</v>
      </c>
      <c r="J3212" s="1" t="s">
        <v>513</v>
      </c>
      <c r="K3212" s="1" t="s">
        <v>1601</v>
      </c>
      <c r="L3212" s="2">
        <v>45791</v>
      </c>
      <c r="M3212">
        <v>3</v>
      </c>
      <c r="N3212">
        <v>0</v>
      </c>
      <c r="O3212">
        <v>0</v>
      </c>
      <c r="P3212">
        <v>2477</v>
      </c>
      <c r="Q3212" s="1" t="s">
        <v>1024</v>
      </c>
      <c r="R3212" s="1" t="s">
        <v>1024</v>
      </c>
      <c r="S3212" s="1" t="s">
        <v>1026</v>
      </c>
      <c r="T3212" s="1" t="s">
        <v>56</v>
      </c>
      <c r="U3212" s="1" t="s">
        <v>359</v>
      </c>
      <c r="V3212">
        <v>2477</v>
      </c>
      <c r="W3212" s="1" t="s">
        <v>514</v>
      </c>
      <c r="X3212" s="1" t="s">
        <v>59</v>
      </c>
      <c r="Y3212" s="2">
        <v>44396</v>
      </c>
      <c r="Z3212">
        <v>4.5</v>
      </c>
      <c r="AA3212" s="1" t="s">
        <v>39</v>
      </c>
    </row>
    <row r="3213" spans="1:28" x14ac:dyDescent="0.3">
      <c r="A3213" s="1" t="s">
        <v>8816</v>
      </c>
      <c r="B3213" s="1" t="s">
        <v>8817</v>
      </c>
      <c r="C3213" s="1" t="s">
        <v>603</v>
      </c>
      <c r="D3213" s="1" t="s">
        <v>8818</v>
      </c>
      <c r="E3213">
        <v>3</v>
      </c>
      <c r="F3213">
        <v>77</v>
      </c>
      <c r="G3213" s="1" t="s">
        <v>44</v>
      </c>
      <c r="H3213" s="2">
        <v>45819</v>
      </c>
      <c r="I3213" s="1" t="s">
        <v>603</v>
      </c>
      <c r="J3213" s="1" t="s">
        <v>272</v>
      </c>
      <c r="K3213" s="1" t="s">
        <v>8818</v>
      </c>
      <c r="L3213" s="2">
        <v>45804</v>
      </c>
      <c r="M3213">
        <v>12</v>
      </c>
      <c r="N3213">
        <v>0</v>
      </c>
      <c r="O3213">
        <v>0</v>
      </c>
      <c r="P3213">
        <v>3710</v>
      </c>
      <c r="Q3213" s="1" t="s">
        <v>603</v>
      </c>
      <c r="R3213" s="1" t="s">
        <v>603</v>
      </c>
      <c r="S3213" s="1" t="s">
        <v>605</v>
      </c>
      <c r="T3213" s="1" t="s">
        <v>90</v>
      </c>
      <c r="U3213" s="1" t="s">
        <v>91</v>
      </c>
      <c r="V3213">
        <v>3710</v>
      </c>
      <c r="W3213" s="1" t="s">
        <v>273</v>
      </c>
      <c r="X3213" s="1" t="s">
        <v>38</v>
      </c>
      <c r="Y3213" s="2">
        <v>45880</v>
      </c>
      <c r="Z3213">
        <v>0.4</v>
      </c>
      <c r="AA3213" s="1" t="s">
        <v>39</v>
      </c>
    </row>
    <row r="3214" spans="1:28" x14ac:dyDescent="0.3">
      <c r="A3214" s="1" t="s">
        <v>8819</v>
      </c>
      <c r="B3214" s="1" t="s">
        <v>8820</v>
      </c>
      <c r="C3214" s="1" t="s">
        <v>989</v>
      </c>
      <c r="D3214" s="1" t="s">
        <v>2667</v>
      </c>
      <c r="E3214">
        <v>3</v>
      </c>
      <c r="F3214">
        <v>73</v>
      </c>
      <c r="G3214" s="1" t="s">
        <v>44</v>
      </c>
      <c r="H3214" s="2">
        <v>45921</v>
      </c>
      <c r="I3214" s="1" t="s">
        <v>989</v>
      </c>
      <c r="J3214" s="1" t="s">
        <v>357</v>
      </c>
      <c r="K3214" s="1" t="s">
        <v>2667</v>
      </c>
      <c r="L3214" s="2">
        <v>45906</v>
      </c>
      <c r="M3214">
        <v>9</v>
      </c>
      <c r="N3214">
        <v>0</v>
      </c>
      <c r="O3214">
        <v>0</v>
      </c>
      <c r="P3214">
        <v>710</v>
      </c>
      <c r="Q3214" s="1" t="s">
        <v>989</v>
      </c>
      <c r="R3214" s="1" t="s">
        <v>989</v>
      </c>
      <c r="S3214" s="1" t="s">
        <v>991</v>
      </c>
      <c r="T3214" s="1" t="s">
        <v>56</v>
      </c>
      <c r="U3214" s="1" t="s">
        <v>57</v>
      </c>
      <c r="V3214">
        <v>710</v>
      </c>
      <c r="W3214" s="1" t="s">
        <v>360</v>
      </c>
      <c r="X3214" s="1" t="s">
        <v>38</v>
      </c>
      <c r="Y3214" s="2">
        <v>45643</v>
      </c>
      <c r="Z3214">
        <v>1</v>
      </c>
      <c r="AA3214" s="1" t="s">
        <v>39</v>
      </c>
    </row>
    <row r="3215" spans="1:28" x14ac:dyDescent="0.3">
      <c r="A3215" s="1" t="s">
        <v>8821</v>
      </c>
      <c r="B3215" s="1" t="s">
        <v>8822</v>
      </c>
      <c r="C3215" s="1" t="s">
        <v>1934</v>
      </c>
      <c r="D3215" s="1" t="s">
        <v>4970</v>
      </c>
      <c r="E3215">
        <v>4</v>
      </c>
      <c r="F3215">
        <v>59</v>
      </c>
      <c r="G3215" s="1" t="s">
        <v>44</v>
      </c>
      <c r="H3215" s="2">
        <v>45769</v>
      </c>
      <c r="I3215" s="1" t="s">
        <v>1934</v>
      </c>
      <c r="J3215" s="1" t="s">
        <v>54</v>
      </c>
      <c r="K3215" s="1" t="s">
        <v>4970</v>
      </c>
      <c r="L3215" s="2">
        <v>45758</v>
      </c>
      <c r="M3215">
        <v>4</v>
      </c>
      <c r="N3215">
        <v>5</v>
      </c>
      <c r="O3215">
        <v>0</v>
      </c>
      <c r="P3215">
        <v>675.45</v>
      </c>
      <c r="Q3215" s="1" t="s">
        <v>1934</v>
      </c>
      <c r="R3215" s="1" t="s">
        <v>1934</v>
      </c>
      <c r="S3215" s="1" t="s">
        <v>1936</v>
      </c>
      <c r="T3215" s="1" t="s">
        <v>107</v>
      </c>
      <c r="U3215" s="1" t="s">
        <v>152</v>
      </c>
      <c r="V3215">
        <v>711</v>
      </c>
      <c r="W3215" s="1" t="s">
        <v>58</v>
      </c>
      <c r="X3215" s="1" t="s">
        <v>59</v>
      </c>
      <c r="Y3215" s="2">
        <v>44128</v>
      </c>
      <c r="Z3215">
        <v>5.2</v>
      </c>
      <c r="AA3215" s="1" t="s">
        <v>39</v>
      </c>
    </row>
    <row r="3216" spans="1:28" x14ac:dyDescent="0.3">
      <c r="A3216" s="1" t="s">
        <v>8823</v>
      </c>
      <c r="B3216" s="1" t="s">
        <v>8824</v>
      </c>
      <c r="C3216" s="1" t="s">
        <v>616</v>
      </c>
      <c r="D3216" s="1" t="s">
        <v>8825</v>
      </c>
      <c r="E3216">
        <v>4</v>
      </c>
      <c r="F3216">
        <v>30</v>
      </c>
      <c r="G3216" s="1" t="s">
        <v>44</v>
      </c>
      <c r="H3216" s="2">
        <v>45855</v>
      </c>
      <c r="I3216" s="1" t="s">
        <v>616</v>
      </c>
      <c r="J3216" s="1" t="s">
        <v>298</v>
      </c>
      <c r="K3216" s="1" t="s">
        <v>8825</v>
      </c>
      <c r="L3216" s="2">
        <v>45841</v>
      </c>
      <c r="M3216">
        <v>6</v>
      </c>
      <c r="N3216">
        <v>10</v>
      </c>
      <c r="O3216">
        <v>0</v>
      </c>
      <c r="P3216">
        <v>2198.6999999999998</v>
      </c>
      <c r="Q3216" s="1" t="s">
        <v>616</v>
      </c>
      <c r="R3216" s="1" t="s">
        <v>616</v>
      </c>
      <c r="S3216" s="1" t="s">
        <v>618</v>
      </c>
      <c r="T3216" s="1" t="s">
        <v>90</v>
      </c>
      <c r="U3216" s="1" t="s">
        <v>91</v>
      </c>
      <c r="V3216">
        <v>2443</v>
      </c>
      <c r="W3216" s="1" t="s">
        <v>301</v>
      </c>
      <c r="X3216" s="1" t="s">
        <v>137</v>
      </c>
      <c r="Y3216" s="2">
        <v>44620</v>
      </c>
      <c r="Z3216">
        <v>3.8</v>
      </c>
      <c r="AA3216" s="1" t="s">
        <v>39</v>
      </c>
    </row>
    <row r="3217" spans="1:28" x14ac:dyDescent="0.3">
      <c r="A3217" s="1" t="s">
        <v>8826</v>
      </c>
      <c r="B3217" s="1" t="s">
        <v>8827</v>
      </c>
      <c r="C3217" s="1" t="s">
        <v>189</v>
      </c>
      <c r="D3217" s="1" t="s">
        <v>4019</v>
      </c>
      <c r="E3217">
        <v>4</v>
      </c>
      <c r="F3217">
        <v>53</v>
      </c>
      <c r="G3217" s="1" t="s">
        <v>44</v>
      </c>
      <c r="H3217" s="2">
        <v>45856</v>
      </c>
      <c r="I3217" s="1" t="s">
        <v>189</v>
      </c>
      <c r="J3217" s="1" t="s">
        <v>462</v>
      </c>
      <c r="K3217" s="1" t="s">
        <v>4019</v>
      </c>
      <c r="L3217" s="2">
        <v>45838</v>
      </c>
      <c r="M3217">
        <v>7</v>
      </c>
      <c r="N3217">
        <v>10</v>
      </c>
      <c r="O3217">
        <v>0</v>
      </c>
      <c r="P3217">
        <v>1520.1</v>
      </c>
      <c r="Q3217" s="1" t="s">
        <v>189</v>
      </c>
      <c r="R3217" s="1" t="s">
        <v>189</v>
      </c>
      <c r="S3217" s="1" t="s">
        <v>191</v>
      </c>
      <c r="T3217" s="1" t="s">
        <v>56</v>
      </c>
      <c r="U3217" s="1" t="s">
        <v>117</v>
      </c>
      <c r="V3217">
        <v>1689</v>
      </c>
      <c r="W3217" s="1" t="s">
        <v>464</v>
      </c>
      <c r="X3217" s="1" t="s">
        <v>137</v>
      </c>
      <c r="Y3217" s="2">
        <v>43178</v>
      </c>
      <c r="Z3217">
        <v>7.8</v>
      </c>
      <c r="AA3217" s="1" t="s">
        <v>39</v>
      </c>
    </row>
    <row r="3218" spans="1:28" x14ac:dyDescent="0.3">
      <c r="A3218" s="1" t="s">
        <v>8828</v>
      </c>
      <c r="B3218" s="1" t="s">
        <v>8829</v>
      </c>
      <c r="C3218" s="1" t="s">
        <v>733</v>
      </c>
      <c r="D3218" s="1" t="s">
        <v>8830</v>
      </c>
      <c r="E3218">
        <v>4</v>
      </c>
      <c r="F3218">
        <v>91</v>
      </c>
      <c r="G3218" s="1" t="s">
        <v>32</v>
      </c>
      <c r="H3218" s="2">
        <v>45736</v>
      </c>
      <c r="I3218" s="1" t="s">
        <v>733</v>
      </c>
      <c r="J3218" s="1" t="s">
        <v>598</v>
      </c>
      <c r="K3218" s="1" t="s">
        <v>8830</v>
      </c>
      <c r="L3218" s="2">
        <v>45729</v>
      </c>
      <c r="M3218">
        <v>4</v>
      </c>
      <c r="N3218">
        <v>30</v>
      </c>
      <c r="O3218">
        <v>0</v>
      </c>
      <c r="P3218">
        <v>186.9</v>
      </c>
      <c r="Q3218" s="1" t="s">
        <v>733</v>
      </c>
      <c r="R3218" s="1" t="s">
        <v>733</v>
      </c>
      <c r="S3218" s="1" t="s">
        <v>735</v>
      </c>
      <c r="T3218" s="1" t="s">
        <v>35</v>
      </c>
      <c r="U3218" s="1" t="s">
        <v>36</v>
      </c>
      <c r="V3218">
        <v>267</v>
      </c>
      <c r="W3218" s="1" t="s">
        <v>600</v>
      </c>
      <c r="X3218" s="1" t="s">
        <v>38</v>
      </c>
      <c r="Y3218" s="2">
        <v>43141</v>
      </c>
      <c r="Z3218">
        <v>7.9</v>
      </c>
      <c r="AA3218" s="1" t="s">
        <v>39</v>
      </c>
    </row>
    <row r="3219" spans="1:28" x14ac:dyDescent="0.3">
      <c r="A3219" s="1" t="s">
        <v>8831</v>
      </c>
      <c r="B3219" s="1" t="s">
        <v>8832</v>
      </c>
      <c r="C3219" s="1" t="s">
        <v>1128</v>
      </c>
      <c r="D3219" s="1" t="s">
        <v>1953</v>
      </c>
      <c r="E3219">
        <v>3</v>
      </c>
      <c r="F3219">
        <v>137</v>
      </c>
      <c r="G3219" s="1" t="s">
        <v>44</v>
      </c>
      <c r="H3219" s="2">
        <v>45813</v>
      </c>
      <c r="I3219" s="1" t="s">
        <v>1128</v>
      </c>
      <c r="J3219" s="1" t="s">
        <v>150</v>
      </c>
      <c r="K3219" s="1" t="s">
        <v>1953</v>
      </c>
      <c r="L3219" s="2">
        <v>45795</v>
      </c>
      <c r="M3219">
        <v>4</v>
      </c>
      <c r="N3219">
        <v>10</v>
      </c>
      <c r="O3219">
        <v>0</v>
      </c>
      <c r="P3219">
        <v>3103.2</v>
      </c>
      <c r="Q3219" s="1" t="s">
        <v>1128</v>
      </c>
      <c r="R3219" s="1" t="s">
        <v>1128</v>
      </c>
      <c r="S3219" s="1" t="s">
        <v>1130</v>
      </c>
      <c r="T3219" s="1" t="s">
        <v>107</v>
      </c>
      <c r="U3219" s="1" t="s">
        <v>125</v>
      </c>
      <c r="V3219">
        <v>3448</v>
      </c>
      <c r="W3219" s="1" t="s">
        <v>153</v>
      </c>
      <c r="X3219" s="1" t="s">
        <v>38</v>
      </c>
      <c r="Y3219" s="2">
        <v>45173</v>
      </c>
      <c r="Z3219">
        <v>2.2999999999999998</v>
      </c>
      <c r="AA3219" s="1" t="s">
        <v>39</v>
      </c>
    </row>
    <row r="3220" spans="1:28" x14ac:dyDescent="0.3">
      <c r="A3220" s="1" t="s">
        <v>8833</v>
      </c>
      <c r="B3220" s="1" t="s">
        <v>8834</v>
      </c>
      <c r="C3220" s="1" t="s">
        <v>1194</v>
      </c>
      <c r="D3220" s="1" t="s">
        <v>8835</v>
      </c>
      <c r="E3220">
        <v>3</v>
      </c>
      <c r="F3220">
        <v>63</v>
      </c>
      <c r="G3220" s="1" t="s">
        <v>44</v>
      </c>
      <c r="H3220" s="2">
        <v>45879</v>
      </c>
      <c r="I3220" s="1" t="s">
        <v>1194</v>
      </c>
      <c r="J3220" s="1" t="s">
        <v>142</v>
      </c>
      <c r="K3220" s="1" t="s">
        <v>8835</v>
      </c>
      <c r="L3220" s="2">
        <v>45863</v>
      </c>
      <c r="M3220">
        <v>4</v>
      </c>
      <c r="N3220">
        <v>5</v>
      </c>
      <c r="O3220">
        <v>0</v>
      </c>
      <c r="P3220">
        <v>930.05</v>
      </c>
      <c r="Q3220" s="1" t="s">
        <v>1194</v>
      </c>
      <c r="R3220" s="1" t="s">
        <v>1194</v>
      </c>
      <c r="S3220" s="1" t="s">
        <v>1196</v>
      </c>
      <c r="T3220" s="1" t="s">
        <v>35</v>
      </c>
      <c r="U3220" s="1" t="s">
        <v>167</v>
      </c>
      <c r="V3220">
        <v>979</v>
      </c>
      <c r="W3220" s="1" t="s">
        <v>145</v>
      </c>
      <c r="X3220" s="1" t="s">
        <v>59</v>
      </c>
      <c r="Y3220" s="2">
        <v>43159</v>
      </c>
      <c r="Z3220">
        <v>7.8</v>
      </c>
      <c r="AA3220" s="1" t="s">
        <v>39</v>
      </c>
    </row>
    <row r="3221" spans="1:28" x14ac:dyDescent="0.3">
      <c r="A3221" s="1" t="s">
        <v>8836</v>
      </c>
      <c r="B3221" s="1" t="s">
        <v>8837</v>
      </c>
      <c r="C3221" s="1" t="s">
        <v>603</v>
      </c>
      <c r="D3221" s="1" t="s">
        <v>4327</v>
      </c>
      <c r="E3221">
        <v>4</v>
      </c>
      <c r="F3221">
        <v>37</v>
      </c>
      <c r="G3221" s="1" t="s">
        <v>32</v>
      </c>
      <c r="H3221" s="2">
        <v>45767</v>
      </c>
      <c r="I3221" s="1" t="s">
        <v>603</v>
      </c>
      <c r="J3221" s="1" t="s">
        <v>242</v>
      </c>
      <c r="K3221" s="1" t="s">
        <v>4327</v>
      </c>
      <c r="L3221" s="2">
        <v>45758</v>
      </c>
      <c r="M3221">
        <v>7</v>
      </c>
      <c r="N3221">
        <v>5</v>
      </c>
      <c r="O3221">
        <v>0</v>
      </c>
      <c r="P3221">
        <v>3524.5</v>
      </c>
      <c r="Q3221" s="1" t="s">
        <v>603</v>
      </c>
      <c r="R3221" s="1" t="s">
        <v>603</v>
      </c>
      <c r="S3221" s="1" t="s">
        <v>605</v>
      </c>
      <c r="T3221" s="1" t="s">
        <v>90</v>
      </c>
      <c r="U3221" s="1" t="s">
        <v>91</v>
      </c>
      <c r="V3221">
        <v>3710</v>
      </c>
      <c r="W3221" s="1" t="s">
        <v>244</v>
      </c>
      <c r="X3221" s="1" t="s">
        <v>48</v>
      </c>
      <c r="Y3221" s="2">
        <v>44403</v>
      </c>
      <c r="Z3221">
        <v>4.4000000000000004</v>
      </c>
      <c r="AA3221" s="1" t="s">
        <v>858</v>
      </c>
      <c r="AB3221">
        <v>1</v>
      </c>
    </row>
    <row r="3222" spans="1:28" x14ac:dyDescent="0.3">
      <c r="A3222" s="1" t="s">
        <v>8838</v>
      </c>
      <c r="B3222" s="1" t="s">
        <v>8839</v>
      </c>
      <c r="C3222" s="1" t="s">
        <v>1562</v>
      </c>
      <c r="D3222" s="1" t="s">
        <v>1784</v>
      </c>
      <c r="E3222">
        <v>3</v>
      </c>
      <c r="F3222">
        <v>46</v>
      </c>
      <c r="G3222" s="1" t="s">
        <v>44</v>
      </c>
      <c r="H3222" s="2">
        <v>45864</v>
      </c>
      <c r="I3222" s="1" t="s">
        <v>1562</v>
      </c>
      <c r="J3222" s="1" t="s">
        <v>159</v>
      </c>
      <c r="K3222" s="1" t="s">
        <v>1784</v>
      </c>
      <c r="L3222" s="2">
        <v>45852</v>
      </c>
      <c r="M3222">
        <v>4</v>
      </c>
      <c r="N3222">
        <v>15</v>
      </c>
      <c r="O3222">
        <v>0</v>
      </c>
      <c r="P3222">
        <v>1965.2</v>
      </c>
      <c r="Q3222" s="1" t="s">
        <v>1562</v>
      </c>
      <c r="R3222" s="1" t="s">
        <v>1562</v>
      </c>
      <c r="S3222" s="1" t="s">
        <v>1564</v>
      </c>
      <c r="T3222" s="1" t="s">
        <v>107</v>
      </c>
      <c r="U3222" s="1" t="s">
        <v>152</v>
      </c>
      <c r="V3222">
        <v>2312</v>
      </c>
      <c r="W3222" s="1" t="s">
        <v>161</v>
      </c>
      <c r="X3222" s="1" t="s">
        <v>59</v>
      </c>
      <c r="Y3222" s="2">
        <v>43812</v>
      </c>
      <c r="Z3222">
        <v>6.1</v>
      </c>
      <c r="AA3222" s="1" t="s">
        <v>39</v>
      </c>
    </row>
    <row r="3223" spans="1:28" x14ac:dyDescent="0.3">
      <c r="A3223" s="1" t="s">
        <v>8840</v>
      </c>
      <c r="B3223" s="1" t="s">
        <v>8841</v>
      </c>
      <c r="C3223" s="1" t="s">
        <v>450</v>
      </c>
      <c r="D3223" s="1" t="s">
        <v>8842</v>
      </c>
      <c r="E3223">
        <v>5</v>
      </c>
      <c r="F3223">
        <v>73</v>
      </c>
      <c r="G3223" s="1" t="s">
        <v>32</v>
      </c>
      <c r="H3223" s="2">
        <v>45904</v>
      </c>
      <c r="I3223" s="1" t="s">
        <v>450</v>
      </c>
      <c r="J3223" s="1" t="s">
        <v>64</v>
      </c>
      <c r="K3223" s="1" t="s">
        <v>8842</v>
      </c>
      <c r="L3223" s="2">
        <v>45886</v>
      </c>
      <c r="M3223">
        <v>4</v>
      </c>
      <c r="N3223">
        <v>5</v>
      </c>
      <c r="O3223">
        <v>0</v>
      </c>
      <c r="P3223">
        <v>3304.1</v>
      </c>
      <c r="Q3223" s="1" t="s">
        <v>450</v>
      </c>
      <c r="R3223" s="1" t="s">
        <v>450</v>
      </c>
      <c r="S3223" s="1" t="s">
        <v>452</v>
      </c>
      <c r="T3223" s="1" t="s">
        <v>107</v>
      </c>
      <c r="U3223" s="1" t="s">
        <v>416</v>
      </c>
      <c r="V3223">
        <v>3478</v>
      </c>
      <c r="W3223" s="1" t="s">
        <v>67</v>
      </c>
      <c r="X3223" s="1" t="s">
        <v>59</v>
      </c>
      <c r="Y3223" s="2">
        <v>44275</v>
      </c>
      <c r="Z3223">
        <v>4.8</v>
      </c>
      <c r="AA3223" s="1" t="s">
        <v>39</v>
      </c>
    </row>
    <row r="3224" spans="1:28" x14ac:dyDescent="0.3">
      <c r="A3224" s="1" t="s">
        <v>8843</v>
      </c>
      <c r="B3224" s="1" t="s">
        <v>8844</v>
      </c>
      <c r="C3224" s="1" t="s">
        <v>460</v>
      </c>
      <c r="D3224" s="1" t="s">
        <v>2159</v>
      </c>
      <c r="E3224">
        <v>4</v>
      </c>
      <c r="F3224">
        <v>32</v>
      </c>
      <c r="G3224" s="1" t="s">
        <v>32</v>
      </c>
      <c r="H3224" s="2">
        <v>45671</v>
      </c>
      <c r="I3224" s="1" t="s">
        <v>460</v>
      </c>
      <c r="J3224" s="1" t="s">
        <v>54</v>
      </c>
      <c r="K3224" s="1" t="s">
        <v>2159</v>
      </c>
      <c r="L3224" s="2">
        <v>45662</v>
      </c>
      <c r="M3224">
        <v>8</v>
      </c>
      <c r="N3224">
        <v>15</v>
      </c>
      <c r="O3224">
        <v>0</v>
      </c>
      <c r="P3224">
        <v>2061.25</v>
      </c>
      <c r="Q3224" s="1" t="s">
        <v>460</v>
      </c>
      <c r="R3224" s="1" t="s">
        <v>460</v>
      </c>
      <c r="S3224" s="1" t="s">
        <v>463</v>
      </c>
      <c r="T3224" s="1" t="s">
        <v>35</v>
      </c>
      <c r="U3224" s="1" t="s">
        <v>167</v>
      </c>
      <c r="V3224">
        <v>2425</v>
      </c>
      <c r="W3224" s="1" t="s">
        <v>58</v>
      </c>
      <c r="X3224" s="1" t="s">
        <v>59</v>
      </c>
      <c r="Y3224" s="2">
        <v>44128</v>
      </c>
      <c r="Z3224">
        <v>5.2</v>
      </c>
      <c r="AA3224" s="1" t="s">
        <v>39</v>
      </c>
    </row>
    <row r="3225" spans="1:28" x14ac:dyDescent="0.3">
      <c r="A3225" s="1" t="s">
        <v>8845</v>
      </c>
      <c r="B3225" s="1" t="s">
        <v>8846</v>
      </c>
      <c r="C3225" s="1" t="s">
        <v>2736</v>
      </c>
      <c r="D3225" s="1" t="s">
        <v>5734</v>
      </c>
      <c r="E3225">
        <v>4</v>
      </c>
      <c r="F3225">
        <v>45</v>
      </c>
      <c r="G3225" s="1" t="s">
        <v>44</v>
      </c>
      <c r="H3225" s="2">
        <v>45971</v>
      </c>
      <c r="I3225" s="1" t="s">
        <v>2736</v>
      </c>
      <c r="J3225" s="1" t="s">
        <v>197</v>
      </c>
      <c r="K3225" s="1" t="s">
        <v>5734</v>
      </c>
      <c r="L3225" s="2">
        <v>45959</v>
      </c>
      <c r="M3225">
        <v>7</v>
      </c>
      <c r="N3225">
        <v>20</v>
      </c>
      <c r="O3225">
        <v>0</v>
      </c>
      <c r="P3225">
        <v>1025.5999999999999</v>
      </c>
      <c r="Q3225" s="1" t="s">
        <v>2736</v>
      </c>
      <c r="R3225" s="1" t="s">
        <v>2736</v>
      </c>
      <c r="S3225" s="1" t="s">
        <v>2738</v>
      </c>
      <c r="T3225" s="1" t="s">
        <v>90</v>
      </c>
      <c r="U3225" s="1" t="s">
        <v>185</v>
      </c>
      <c r="V3225">
        <v>1282</v>
      </c>
      <c r="W3225" s="1" t="s">
        <v>199</v>
      </c>
      <c r="X3225" s="1" t="s">
        <v>59</v>
      </c>
      <c r="Y3225" s="2">
        <v>43613</v>
      </c>
      <c r="Z3225">
        <v>6.6</v>
      </c>
      <c r="AA3225" s="1" t="s">
        <v>39</v>
      </c>
    </row>
    <row r="3226" spans="1:28" x14ac:dyDescent="0.3">
      <c r="A3226" s="1" t="s">
        <v>8847</v>
      </c>
      <c r="B3226" s="1" t="s">
        <v>8848</v>
      </c>
      <c r="C3226" s="1" t="s">
        <v>282</v>
      </c>
      <c r="D3226" s="1" t="s">
        <v>8849</v>
      </c>
      <c r="E3226">
        <v>4</v>
      </c>
      <c r="F3226">
        <v>45</v>
      </c>
      <c r="G3226" s="1" t="s">
        <v>44</v>
      </c>
      <c r="H3226" s="2">
        <v>45775</v>
      </c>
      <c r="I3226" s="1" t="s">
        <v>282</v>
      </c>
      <c r="J3226" s="1" t="s">
        <v>229</v>
      </c>
      <c r="K3226" s="1" t="s">
        <v>8849</v>
      </c>
      <c r="L3226" s="2">
        <v>45763</v>
      </c>
      <c r="M3226">
        <v>5</v>
      </c>
      <c r="N3226">
        <v>0</v>
      </c>
      <c r="O3226">
        <v>0</v>
      </c>
      <c r="P3226">
        <v>825</v>
      </c>
      <c r="Q3226" s="1" t="s">
        <v>282</v>
      </c>
      <c r="R3226" s="1" t="s">
        <v>282</v>
      </c>
      <c r="S3226" s="1" t="s">
        <v>285</v>
      </c>
      <c r="T3226" s="1" t="s">
        <v>90</v>
      </c>
      <c r="U3226" s="1" t="s">
        <v>91</v>
      </c>
      <c r="V3226">
        <v>825</v>
      </c>
      <c r="W3226" s="1" t="s">
        <v>231</v>
      </c>
      <c r="X3226" s="1" t="s">
        <v>127</v>
      </c>
      <c r="Y3226" s="2">
        <v>43596</v>
      </c>
      <c r="Z3226">
        <v>6.6</v>
      </c>
      <c r="AA3226" s="1" t="s">
        <v>39</v>
      </c>
    </row>
    <row r="3227" spans="1:28" x14ac:dyDescent="0.3">
      <c r="A3227" s="1" t="s">
        <v>8850</v>
      </c>
      <c r="B3227" s="1" t="s">
        <v>8851</v>
      </c>
      <c r="C3227" s="1" t="s">
        <v>1912</v>
      </c>
      <c r="D3227" s="1" t="s">
        <v>5905</v>
      </c>
      <c r="E3227">
        <v>3</v>
      </c>
      <c r="F3227">
        <v>88</v>
      </c>
      <c r="G3227" s="1" t="s">
        <v>32</v>
      </c>
      <c r="H3227" s="2">
        <v>45797</v>
      </c>
      <c r="I3227" s="1" t="s">
        <v>1912</v>
      </c>
      <c r="J3227" s="1" t="s">
        <v>357</v>
      </c>
      <c r="K3227" s="1" t="s">
        <v>5905</v>
      </c>
      <c r="L3227" s="2">
        <v>45776</v>
      </c>
      <c r="M3227">
        <v>7</v>
      </c>
      <c r="N3227">
        <v>5</v>
      </c>
      <c r="O3227">
        <v>0</v>
      </c>
      <c r="P3227">
        <v>283.10000000000002</v>
      </c>
      <c r="Q3227" s="1" t="s">
        <v>1912</v>
      </c>
      <c r="R3227" s="1" t="s">
        <v>1912</v>
      </c>
      <c r="S3227" s="1" t="s">
        <v>1914</v>
      </c>
      <c r="T3227" s="1" t="s">
        <v>56</v>
      </c>
      <c r="U3227" s="1" t="s">
        <v>57</v>
      </c>
      <c r="V3227">
        <v>298</v>
      </c>
      <c r="W3227" s="1" t="s">
        <v>360</v>
      </c>
      <c r="X3227" s="1" t="s">
        <v>38</v>
      </c>
      <c r="Y3227" s="2">
        <v>45643</v>
      </c>
      <c r="Z3227">
        <v>1</v>
      </c>
      <c r="AA3227" s="1" t="s">
        <v>39</v>
      </c>
    </row>
    <row r="3228" spans="1:28" x14ac:dyDescent="0.3">
      <c r="A3228" s="1" t="s">
        <v>8852</v>
      </c>
      <c r="B3228" s="1" t="s">
        <v>8853</v>
      </c>
      <c r="C3228" s="1" t="s">
        <v>1713</v>
      </c>
      <c r="D3228" s="1" t="s">
        <v>2250</v>
      </c>
      <c r="E3228">
        <v>2</v>
      </c>
      <c r="F3228">
        <v>89</v>
      </c>
      <c r="G3228" s="1" t="s">
        <v>44</v>
      </c>
      <c r="H3228" s="2">
        <v>45810</v>
      </c>
      <c r="I3228" s="1" t="s">
        <v>1713</v>
      </c>
      <c r="J3228" s="1" t="s">
        <v>45</v>
      </c>
      <c r="K3228" s="1" t="s">
        <v>2250</v>
      </c>
      <c r="L3228" s="2">
        <v>45797</v>
      </c>
      <c r="M3228">
        <v>5</v>
      </c>
      <c r="N3228">
        <v>0</v>
      </c>
      <c r="O3228">
        <v>0</v>
      </c>
      <c r="P3228">
        <v>237</v>
      </c>
      <c r="Q3228" s="1" t="s">
        <v>1713</v>
      </c>
      <c r="R3228" s="1" t="s">
        <v>1713</v>
      </c>
      <c r="S3228" s="1" t="s">
        <v>1715</v>
      </c>
      <c r="T3228" s="1" t="s">
        <v>56</v>
      </c>
      <c r="U3228" s="1" t="s">
        <v>66</v>
      </c>
      <c r="V3228">
        <v>237</v>
      </c>
      <c r="W3228" s="1" t="s">
        <v>47</v>
      </c>
      <c r="X3228" s="1" t="s">
        <v>48</v>
      </c>
      <c r="Y3228" s="2">
        <v>44112</v>
      </c>
      <c r="Z3228">
        <v>5.2</v>
      </c>
      <c r="AA3228" s="1" t="s">
        <v>173</v>
      </c>
      <c r="AB3228">
        <v>1</v>
      </c>
    </row>
    <row r="3229" spans="1:28" x14ac:dyDescent="0.3">
      <c r="A3229" s="1" t="s">
        <v>8854</v>
      </c>
      <c r="B3229" s="1" t="s">
        <v>8855</v>
      </c>
      <c r="C3229" s="1" t="s">
        <v>209</v>
      </c>
      <c r="D3229" s="1" t="s">
        <v>5874</v>
      </c>
      <c r="E3229">
        <v>2</v>
      </c>
      <c r="F3229">
        <v>167</v>
      </c>
      <c r="G3229" s="1" t="s">
        <v>44</v>
      </c>
      <c r="H3229" s="2">
        <v>46010</v>
      </c>
      <c r="I3229" s="1" t="s">
        <v>209</v>
      </c>
      <c r="J3229" s="1" t="s">
        <v>598</v>
      </c>
      <c r="K3229" s="1" t="s">
        <v>5874</v>
      </c>
      <c r="L3229" s="2">
        <v>46000</v>
      </c>
      <c r="M3229">
        <v>9</v>
      </c>
      <c r="N3229">
        <v>0</v>
      </c>
      <c r="O3229">
        <v>1</v>
      </c>
      <c r="P3229">
        <v>552</v>
      </c>
      <c r="Q3229" s="1" t="s">
        <v>209</v>
      </c>
      <c r="R3229" s="1" t="s">
        <v>209</v>
      </c>
      <c r="S3229" s="1" t="s">
        <v>211</v>
      </c>
      <c r="T3229" s="1" t="s">
        <v>56</v>
      </c>
      <c r="U3229" s="1" t="s">
        <v>66</v>
      </c>
      <c r="V3229">
        <v>552</v>
      </c>
      <c r="W3229" s="1" t="s">
        <v>600</v>
      </c>
      <c r="X3229" s="1" t="s">
        <v>38</v>
      </c>
      <c r="Y3229" s="2">
        <v>43141</v>
      </c>
      <c r="Z3229">
        <v>7.9</v>
      </c>
      <c r="AA3229" s="1" t="s">
        <v>192</v>
      </c>
      <c r="AB3229">
        <v>1</v>
      </c>
    </row>
    <row r="3230" spans="1:28" x14ac:dyDescent="0.3">
      <c r="A3230" s="1" t="s">
        <v>8856</v>
      </c>
      <c r="B3230" s="1" t="s">
        <v>8857</v>
      </c>
      <c r="C3230" s="1" t="s">
        <v>532</v>
      </c>
      <c r="D3230" s="1" t="s">
        <v>2464</v>
      </c>
      <c r="E3230">
        <v>3</v>
      </c>
      <c r="F3230">
        <v>74</v>
      </c>
      <c r="G3230" s="1" t="s">
        <v>44</v>
      </c>
      <c r="H3230" s="2">
        <v>45676</v>
      </c>
      <c r="I3230" s="1" t="s">
        <v>532</v>
      </c>
      <c r="J3230" s="1" t="s">
        <v>183</v>
      </c>
      <c r="K3230" s="1" t="s">
        <v>2464</v>
      </c>
      <c r="L3230" s="2">
        <v>45663</v>
      </c>
      <c r="M3230">
        <v>4</v>
      </c>
      <c r="N3230">
        <v>20</v>
      </c>
      <c r="O3230">
        <v>0</v>
      </c>
      <c r="P3230">
        <v>191.2</v>
      </c>
      <c r="Q3230" s="1" t="s">
        <v>532</v>
      </c>
      <c r="R3230" s="1" t="s">
        <v>532</v>
      </c>
      <c r="S3230" s="1" t="s">
        <v>534</v>
      </c>
      <c r="T3230" s="1" t="s">
        <v>134</v>
      </c>
      <c r="U3230" s="1" t="s">
        <v>378</v>
      </c>
      <c r="V3230">
        <v>239</v>
      </c>
      <c r="W3230" s="1" t="s">
        <v>186</v>
      </c>
      <c r="X3230" s="1" t="s">
        <v>137</v>
      </c>
      <c r="Y3230" s="2">
        <v>45507</v>
      </c>
      <c r="Z3230">
        <v>1.4</v>
      </c>
      <c r="AA3230" s="1" t="s">
        <v>39</v>
      </c>
    </row>
    <row r="3231" spans="1:28" x14ac:dyDescent="0.3">
      <c r="A3231" s="1" t="s">
        <v>8858</v>
      </c>
      <c r="B3231" s="1" t="s">
        <v>8859</v>
      </c>
      <c r="C3231" s="1" t="s">
        <v>1228</v>
      </c>
      <c r="D3231" s="1" t="s">
        <v>7967</v>
      </c>
      <c r="E3231">
        <v>3</v>
      </c>
      <c r="F3231">
        <v>103</v>
      </c>
      <c r="G3231" s="1" t="s">
        <v>32</v>
      </c>
      <c r="H3231" s="2">
        <v>45990</v>
      </c>
      <c r="I3231" s="1" t="s">
        <v>1228</v>
      </c>
      <c r="J3231" s="1" t="s">
        <v>150</v>
      </c>
      <c r="K3231" s="1" t="s">
        <v>7967</v>
      </c>
      <c r="L3231" s="2">
        <v>45973</v>
      </c>
      <c r="M3231">
        <v>9</v>
      </c>
      <c r="N3231">
        <v>15</v>
      </c>
      <c r="O3231">
        <v>0</v>
      </c>
      <c r="P3231">
        <v>5136.55</v>
      </c>
      <c r="Q3231" s="1" t="s">
        <v>1228</v>
      </c>
      <c r="R3231" s="1" t="s">
        <v>1228</v>
      </c>
      <c r="S3231" s="1" t="s">
        <v>1229</v>
      </c>
      <c r="T3231" s="1" t="s">
        <v>107</v>
      </c>
      <c r="U3231" s="1" t="s">
        <v>125</v>
      </c>
      <c r="V3231">
        <v>6043</v>
      </c>
      <c r="W3231" s="1" t="s">
        <v>153</v>
      </c>
      <c r="X3231" s="1" t="s">
        <v>38</v>
      </c>
      <c r="Y3231" s="2">
        <v>45173</v>
      </c>
      <c r="Z3231">
        <v>2.2999999999999998</v>
      </c>
      <c r="AA3231" s="1" t="s">
        <v>39</v>
      </c>
    </row>
    <row r="3232" spans="1:28" x14ac:dyDescent="0.3">
      <c r="A3232" s="1" t="s">
        <v>8860</v>
      </c>
      <c r="B3232" s="1" t="s">
        <v>8861</v>
      </c>
      <c r="C3232" s="1" t="s">
        <v>621</v>
      </c>
      <c r="D3232" s="1" t="s">
        <v>7471</v>
      </c>
      <c r="E3232">
        <v>5</v>
      </c>
      <c r="F3232">
        <v>26</v>
      </c>
      <c r="G3232" s="1" t="s">
        <v>44</v>
      </c>
      <c r="H3232" s="2">
        <v>45993</v>
      </c>
      <c r="I3232" s="1" t="s">
        <v>621</v>
      </c>
      <c r="J3232" s="1" t="s">
        <v>284</v>
      </c>
      <c r="K3232" s="1" t="s">
        <v>7471</v>
      </c>
      <c r="L3232" s="2">
        <v>45981</v>
      </c>
      <c r="M3232">
        <v>3</v>
      </c>
      <c r="N3232">
        <v>5</v>
      </c>
      <c r="O3232">
        <v>0</v>
      </c>
      <c r="P3232">
        <v>533.9</v>
      </c>
      <c r="Q3232" s="1" t="s">
        <v>621</v>
      </c>
      <c r="R3232" s="1" t="s">
        <v>621</v>
      </c>
      <c r="S3232" s="1" t="s">
        <v>623</v>
      </c>
      <c r="T3232" s="1" t="s">
        <v>90</v>
      </c>
      <c r="U3232" s="1" t="s">
        <v>91</v>
      </c>
      <c r="V3232">
        <v>562</v>
      </c>
      <c r="W3232" s="1" t="s">
        <v>286</v>
      </c>
      <c r="X3232" s="1" t="s">
        <v>127</v>
      </c>
      <c r="Y3232" s="2">
        <v>45629</v>
      </c>
      <c r="Z3232">
        <v>1.1000000000000001</v>
      </c>
      <c r="AA3232" s="1" t="s">
        <v>39</v>
      </c>
    </row>
    <row r="3233" spans="1:27" x14ac:dyDescent="0.3">
      <c r="A3233" s="1" t="s">
        <v>8862</v>
      </c>
      <c r="B3233" s="1" t="s">
        <v>8863</v>
      </c>
      <c r="C3233" s="1" t="s">
        <v>517</v>
      </c>
      <c r="D3233" s="1" t="s">
        <v>8864</v>
      </c>
      <c r="E3233">
        <v>3</v>
      </c>
      <c r="F3233">
        <v>75</v>
      </c>
      <c r="G3233" s="1" t="s">
        <v>44</v>
      </c>
      <c r="H3233" s="2">
        <v>45806</v>
      </c>
      <c r="I3233" s="1" t="s">
        <v>517</v>
      </c>
      <c r="J3233" s="1" t="s">
        <v>242</v>
      </c>
      <c r="K3233" s="1" t="s">
        <v>8864</v>
      </c>
      <c r="L3233" s="2">
        <v>45791</v>
      </c>
      <c r="M3233">
        <v>4</v>
      </c>
      <c r="N3233">
        <v>0</v>
      </c>
      <c r="O3233">
        <v>0</v>
      </c>
      <c r="P3233">
        <v>565</v>
      </c>
      <c r="Q3233" s="1" t="s">
        <v>517</v>
      </c>
      <c r="R3233" s="1" t="s">
        <v>517</v>
      </c>
      <c r="S3233" s="1" t="s">
        <v>520</v>
      </c>
      <c r="T3233" s="1" t="s">
        <v>35</v>
      </c>
      <c r="U3233" s="1" t="s">
        <v>39</v>
      </c>
      <c r="V3233">
        <v>565</v>
      </c>
      <c r="W3233" s="1" t="s">
        <v>244</v>
      </c>
      <c r="X3233" s="1" t="s">
        <v>48</v>
      </c>
      <c r="Y3233" s="2">
        <v>44403</v>
      </c>
      <c r="Z3233">
        <v>4.4000000000000004</v>
      </c>
      <c r="AA3233" s="1" t="s">
        <v>39</v>
      </c>
    </row>
    <row r="3234" spans="1:27" x14ac:dyDescent="0.3">
      <c r="A3234" s="1" t="s">
        <v>8865</v>
      </c>
      <c r="B3234" s="1" t="s">
        <v>8866</v>
      </c>
      <c r="C3234" s="1" t="s">
        <v>497</v>
      </c>
      <c r="D3234" s="1" t="s">
        <v>8867</v>
      </c>
      <c r="E3234">
        <v>4</v>
      </c>
      <c r="G3234" s="1" t="s">
        <v>44</v>
      </c>
      <c r="H3234" s="2">
        <v>45982</v>
      </c>
      <c r="I3234" s="1" t="s">
        <v>497</v>
      </c>
      <c r="J3234" s="1" t="s">
        <v>73</v>
      </c>
      <c r="K3234" s="1" t="s">
        <v>8867</v>
      </c>
      <c r="L3234" s="2">
        <v>45975</v>
      </c>
      <c r="M3234">
        <v>5</v>
      </c>
      <c r="N3234">
        <v>5</v>
      </c>
      <c r="O3234">
        <v>0</v>
      </c>
      <c r="P3234">
        <v>189.05</v>
      </c>
      <c r="Q3234" s="1" t="s">
        <v>497</v>
      </c>
      <c r="R3234" s="1" t="s">
        <v>497</v>
      </c>
      <c r="S3234" s="1" t="s">
        <v>499</v>
      </c>
      <c r="T3234" s="1" t="s">
        <v>56</v>
      </c>
      <c r="U3234" s="1" t="s">
        <v>117</v>
      </c>
      <c r="V3234">
        <v>199</v>
      </c>
      <c r="W3234" s="1" t="s">
        <v>77</v>
      </c>
      <c r="X3234" s="1" t="s">
        <v>38</v>
      </c>
      <c r="Y3234" s="2">
        <v>44193</v>
      </c>
      <c r="Z3234">
        <v>5</v>
      </c>
      <c r="AA3234" s="1" t="s">
        <v>39</v>
      </c>
    </row>
    <row r="3235" spans="1:27" x14ac:dyDescent="0.3">
      <c r="A3235" s="1" t="s">
        <v>8868</v>
      </c>
      <c r="B3235" s="1" t="s">
        <v>8869</v>
      </c>
      <c r="C3235" s="1" t="s">
        <v>587</v>
      </c>
      <c r="D3235" s="1" t="s">
        <v>7988</v>
      </c>
      <c r="E3235">
        <v>5</v>
      </c>
      <c r="F3235">
        <v>71</v>
      </c>
      <c r="G3235" s="1" t="s">
        <v>44</v>
      </c>
      <c r="H3235" s="2">
        <v>45743</v>
      </c>
      <c r="I3235" s="1" t="s">
        <v>587</v>
      </c>
      <c r="J3235" s="1" t="s">
        <v>513</v>
      </c>
      <c r="K3235" s="1" t="s">
        <v>7988</v>
      </c>
      <c r="L3235" s="2">
        <v>45733</v>
      </c>
      <c r="M3235">
        <v>5</v>
      </c>
      <c r="N3235">
        <v>0</v>
      </c>
      <c r="O3235">
        <v>0</v>
      </c>
      <c r="P3235">
        <v>1637</v>
      </c>
      <c r="Q3235" s="1" t="s">
        <v>587</v>
      </c>
      <c r="R3235" s="1" t="s">
        <v>587</v>
      </c>
      <c r="S3235" s="1" t="s">
        <v>588</v>
      </c>
      <c r="T3235" s="1" t="s">
        <v>35</v>
      </c>
      <c r="U3235" s="1" t="s">
        <v>36</v>
      </c>
      <c r="V3235">
        <v>1637</v>
      </c>
      <c r="W3235" s="1" t="s">
        <v>514</v>
      </c>
      <c r="X3235" s="1" t="s">
        <v>59</v>
      </c>
      <c r="Y3235" s="2">
        <v>44396</v>
      </c>
      <c r="Z3235">
        <v>4.5</v>
      </c>
      <c r="AA3235" s="1" t="s">
        <v>39</v>
      </c>
    </row>
    <row r="3236" spans="1:27" x14ac:dyDescent="0.3">
      <c r="A3236" s="1" t="s">
        <v>8870</v>
      </c>
      <c r="B3236" s="1" t="s">
        <v>8871</v>
      </c>
      <c r="C3236" s="1" t="s">
        <v>675</v>
      </c>
      <c r="D3236" s="1" t="s">
        <v>4503</v>
      </c>
      <c r="E3236">
        <v>3</v>
      </c>
      <c r="F3236">
        <v>40</v>
      </c>
      <c r="G3236" s="1" t="s">
        <v>32</v>
      </c>
      <c r="H3236" s="2">
        <v>45759</v>
      </c>
      <c r="I3236" s="1" t="s">
        <v>675</v>
      </c>
      <c r="J3236" s="1" t="s">
        <v>96</v>
      </c>
      <c r="K3236" s="1" t="s">
        <v>4503</v>
      </c>
      <c r="L3236" s="2">
        <v>45742</v>
      </c>
      <c r="M3236">
        <v>15</v>
      </c>
      <c r="N3236">
        <v>0</v>
      </c>
      <c r="O3236">
        <v>0</v>
      </c>
      <c r="P3236">
        <v>2413</v>
      </c>
      <c r="Q3236" s="1" t="s">
        <v>675</v>
      </c>
      <c r="R3236" s="1" t="s">
        <v>675</v>
      </c>
      <c r="S3236" s="1" t="s">
        <v>677</v>
      </c>
      <c r="T3236" s="1" t="s">
        <v>75</v>
      </c>
      <c r="U3236" s="1" t="s">
        <v>237</v>
      </c>
      <c r="V3236">
        <v>2413</v>
      </c>
      <c r="W3236" s="1" t="s">
        <v>99</v>
      </c>
      <c r="X3236" s="1" t="s">
        <v>100</v>
      </c>
      <c r="Y3236" s="2">
        <v>45629</v>
      </c>
      <c r="Z3236">
        <v>1.1000000000000001</v>
      </c>
      <c r="AA3236" s="1" t="s">
        <v>39</v>
      </c>
    </row>
    <row r="3237" spans="1:27" x14ac:dyDescent="0.3">
      <c r="A3237" s="1" t="s">
        <v>8872</v>
      </c>
      <c r="B3237" s="1" t="s">
        <v>8873</v>
      </c>
      <c r="C3237" s="1" t="s">
        <v>181</v>
      </c>
      <c r="D3237" s="1" t="s">
        <v>8874</v>
      </c>
      <c r="E3237">
        <v>4</v>
      </c>
      <c r="F3237">
        <v>30</v>
      </c>
      <c r="G3237" s="1" t="s">
        <v>44</v>
      </c>
      <c r="H3237" s="2">
        <v>45936</v>
      </c>
      <c r="I3237" s="1" t="s">
        <v>181</v>
      </c>
      <c r="J3237" s="1" t="s">
        <v>549</v>
      </c>
      <c r="K3237" s="1" t="s">
        <v>8874</v>
      </c>
      <c r="L3237" s="2">
        <v>45919</v>
      </c>
      <c r="M3237">
        <v>3</v>
      </c>
      <c r="N3237">
        <v>10</v>
      </c>
      <c r="O3237">
        <v>0</v>
      </c>
      <c r="P3237">
        <v>670.5</v>
      </c>
      <c r="Q3237" s="1" t="s">
        <v>181</v>
      </c>
      <c r="R3237" s="1" t="s">
        <v>181</v>
      </c>
      <c r="S3237" s="1" t="s">
        <v>184</v>
      </c>
      <c r="T3237" s="1" t="s">
        <v>90</v>
      </c>
      <c r="U3237" s="1" t="s">
        <v>185</v>
      </c>
      <c r="V3237">
        <v>745</v>
      </c>
      <c r="W3237" s="1" t="s">
        <v>550</v>
      </c>
      <c r="X3237" s="1" t="s">
        <v>38</v>
      </c>
      <c r="Y3237" s="2">
        <v>45530</v>
      </c>
      <c r="Z3237">
        <v>1.3</v>
      </c>
      <c r="AA3237" s="1" t="s">
        <v>39</v>
      </c>
    </row>
    <row r="3238" spans="1:27" x14ac:dyDescent="0.3">
      <c r="A3238" s="1" t="s">
        <v>8875</v>
      </c>
      <c r="B3238" s="1" t="s">
        <v>8876</v>
      </c>
      <c r="C3238" s="1" t="s">
        <v>596</v>
      </c>
      <c r="D3238" s="1" t="s">
        <v>3861</v>
      </c>
      <c r="E3238">
        <v>5</v>
      </c>
      <c r="F3238">
        <v>48</v>
      </c>
      <c r="G3238" s="1" t="s">
        <v>44</v>
      </c>
      <c r="H3238" s="2">
        <v>46032</v>
      </c>
      <c r="I3238" s="1" t="s">
        <v>596</v>
      </c>
      <c r="J3238" s="1" t="s">
        <v>327</v>
      </c>
      <c r="K3238" s="1" t="s">
        <v>3861</v>
      </c>
      <c r="L3238" s="2">
        <v>46014</v>
      </c>
      <c r="M3238">
        <v>5</v>
      </c>
      <c r="N3238">
        <v>5</v>
      </c>
      <c r="O3238">
        <v>0</v>
      </c>
      <c r="P3238">
        <v>2203.0500000000002</v>
      </c>
      <c r="Q3238" s="1" t="s">
        <v>596</v>
      </c>
      <c r="R3238" s="1" t="s">
        <v>596</v>
      </c>
      <c r="S3238" s="1" t="s">
        <v>599</v>
      </c>
      <c r="T3238" s="1" t="s">
        <v>75</v>
      </c>
      <c r="U3238" s="1" t="s">
        <v>76</v>
      </c>
      <c r="V3238">
        <v>2319</v>
      </c>
      <c r="W3238" s="1" t="s">
        <v>329</v>
      </c>
      <c r="X3238" s="1" t="s">
        <v>59</v>
      </c>
      <c r="Y3238" s="2">
        <v>43819</v>
      </c>
      <c r="Z3238">
        <v>6</v>
      </c>
      <c r="AA3238" s="1" t="s">
        <v>39</v>
      </c>
    </row>
    <row r="3239" spans="1:27" x14ac:dyDescent="0.3">
      <c r="A3239" s="1" t="s">
        <v>8877</v>
      </c>
      <c r="B3239" s="1" t="s">
        <v>8878</v>
      </c>
      <c r="C3239" s="1" t="s">
        <v>885</v>
      </c>
      <c r="D3239" s="1" t="s">
        <v>5834</v>
      </c>
      <c r="E3239">
        <v>3</v>
      </c>
      <c r="F3239">
        <v>60</v>
      </c>
      <c r="G3239" s="1" t="s">
        <v>44</v>
      </c>
      <c r="H3239" s="2">
        <v>46012</v>
      </c>
      <c r="I3239" s="1" t="s">
        <v>885</v>
      </c>
      <c r="J3239" s="1" t="s">
        <v>183</v>
      </c>
      <c r="K3239" s="1" t="s">
        <v>5834</v>
      </c>
      <c r="L3239" s="2">
        <v>45993</v>
      </c>
      <c r="M3239">
        <v>6</v>
      </c>
      <c r="N3239">
        <v>10</v>
      </c>
      <c r="O3239">
        <v>0</v>
      </c>
      <c r="P3239">
        <v>1015.2</v>
      </c>
      <c r="Q3239" s="1" t="s">
        <v>885</v>
      </c>
      <c r="R3239" s="1" t="s">
        <v>885</v>
      </c>
      <c r="S3239" s="1" t="s">
        <v>887</v>
      </c>
      <c r="T3239" s="1" t="s">
        <v>134</v>
      </c>
      <c r="U3239" s="1" t="s">
        <v>366</v>
      </c>
      <c r="V3239">
        <v>1128</v>
      </c>
      <c r="W3239" s="1" t="s">
        <v>186</v>
      </c>
      <c r="X3239" s="1" t="s">
        <v>137</v>
      </c>
      <c r="Y3239" s="2">
        <v>45507</v>
      </c>
      <c r="Z3239">
        <v>1.4</v>
      </c>
      <c r="AA3239" s="1" t="s">
        <v>39</v>
      </c>
    </row>
    <row r="3240" spans="1:27" x14ac:dyDescent="0.3">
      <c r="A3240" s="1" t="s">
        <v>8879</v>
      </c>
      <c r="B3240" s="1" t="s">
        <v>8880</v>
      </c>
      <c r="C3240" s="1" t="s">
        <v>532</v>
      </c>
      <c r="D3240" s="1" t="s">
        <v>3334</v>
      </c>
      <c r="E3240">
        <v>3</v>
      </c>
      <c r="F3240">
        <v>66</v>
      </c>
      <c r="G3240" s="1" t="s">
        <v>44</v>
      </c>
      <c r="H3240" s="2">
        <v>45728</v>
      </c>
      <c r="I3240" s="1" t="s">
        <v>532</v>
      </c>
      <c r="J3240" s="1" t="s">
        <v>229</v>
      </c>
      <c r="K3240" s="1" t="s">
        <v>3334</v>
      </c>
      <c r="L3240" s="2">
        <v>45715</v>
      </c>
      <c r="M3240">
        <v>9</v>
      </c>
      <c r="N3240">
        <v>30</v>
      </c>
      <c r="O3240">
        <v>0</v>
      </c>
      <c r="P3240">
        <v>167.3</v>
      </c>
      <c r="Q3240" s="1" t="s">
        <v>532</v>
      </c>
      <c r="R3240" s="1" t="s">
        <v>532</v>
      </c>
      <c r="S3240" s="1" t="s">
        <v>534</v>
      </c>
      <c r="T3240" s="1" t="s">
        <v>134</v>
      </c>
      <c r="U3240" s="1" t="s">
        <v>378</v>
      </c>
      <c r="V3240">
        <v>239</v>
      </c>
      <c r="W3240" s="1" t="s">
        <v>231</v>
      </c>
      <c r="X3240" s="1" t="s">
        <v>127</v>
      </c>
      <c r="Y3240" s="2">
        <v>43596</v>
      </c>
      <c r="Z3240">
        <v>6.6</v>
      </c>
      <c r="AA3240" s="1" t="s">
        <v>39</v>
      </c>
    </row>
    <row r="3241" spans="1:27" x14ac:dyDescent="0.3">
      <c r="A3241" s="1" t="s">
        <v>8881</v>
      </c>
      <c r="B3241" s="1" t="s">
        <v>8882</v>
      </c>
      <c r="C3241" s="1" t="s">
        <v>569</v>
      </c>
      <c r="D3241" s="1" t="s">
        <v>5763</v>
      </c>
      <c r="E3241">
        <v>5</v>
      </c>
      <c r="F3241">
        <v>31</v>
      </c>
      <c r="G3241" s="1" t="s">
        <v>44</v>
      </c>
      <c r="H3241" s="2">
        <v>45814</v>
      </c>
      <c r="I3241" s="1" t="s">
        <v>569</v>
      </c>
      <c r="J3241" s="1" t="s">
        <v>291</v>
      </c>
      <c r="K3241" s="1" t="s">
        <v>5763</v>
      </c>
      <c r="L3241" s="2">
        <v>45803</v>
      </c>
      <c r="M3241">
        <v>6</v>
      </c>
      <c r="N3241">
        <v>10</v>
      </c>
      <c r="O3241">
        <v>0</v>
      </c>
      <c r="P3241">
        <v>2344.5</v>
      </c>
      <c r="Q3241" s="1" t="s">
        <v>569</v>
      </c>
      <c r="R3241" s="1" t="s">
        <v>569</v>
      </c>
      <c r="S3241" s="1" t="s">
        <v>571</v>
      </c>
      <c r="T3241" s="1" t="s">
        <v>56</v>
      </c>
      <c r="U3241" s="1" t="s">
        <v>57</v>
      </c>
      <c r="V3241">
        <v>2605</v>
      </c>
      <c r="W3241" s="1" t="s">
        <v>293</v>
      </c>
      <c r="X3241" s="1" t="s">
        <v>48</v>
      </c>
      <c r="Y3241" s="2">
        <v>44560</v>
      </c>
      <c r="Z3241">
        <v>4</v>
      </c>
      <c r="AA3241" s="1" t="s">
        <v>39</v>
      </c>
    </row>
    <row r="3242" spans="1:27" x14ac:dyDescent="0.3">
      <c r="A3242" s="1" t="s">
        <v>8883</v>
      </c>
      <c r="B3242" s="1" t="s">
        <v>8884</v>
      </c>
      <c r="C3242" s="1" t="s">
        <v>793</v>
      </c>
      <c r="D3242" s="1" t="s">
        <v>1681</v>
      </c>
      <c r="E3242">
        <v>3</v>
      </c>
      <c r="F3242">
        <v>95</v>
      </c>
      <c r="G3242" s="1" t="s">
        <v>44</v>
      </c>
      <c r="H3242" s="2">
        <v>45983</v>
      </c>
      <c r="I3242" s="1" t="s">
        <v>793</v>
      </c>
      <c r="J3242" s="1" t="s">
        <v>183</v>
      </c>
      <c r="K3242" s="1" t="s">
        <v>1681</v>
      </c>
      <c r="L3242" s="2">
        <v>45971</v>
      </c>
      <c r="M3242">
        <v>5</v>
      </c>
      <c r="N3242">
        <v>0</v>
      </c>
      <c r="O3242">
        <v>0</v>
      </c>
      <c r="P3242">
        <v>6674</v>
      </c>
      <c r="Q3242" s="1" t="s">
        <v>793</v>
      </c>
      <c r="R3242" s="1" t="s">
        <v>793</v>
      </c>
      <c r="S3242" s="1" t="s">
        <v>795</v>
      </c>
      <c r="T3242" s="1" t="s">
        <v>75</v>
      </c>
      <c r="U3242" s="1" t="s">
        <v>237</v>
      </c>
      <c r="V3242">
        <v>6674</v>
      </c>
      <c r="W3242" s="1" t="s">
        <v>186</v>
      </c>
      <c r="X3242" s="1" t="s">
        <v>137</v>
      </c>
      <c r="Y3242" s="2">
        <v>45507</v>
      </c>
      <c r="Z3242">
        <v>1.4</v>
      </c>
      <c r="AA3242" s="1" t="s">
        <v>39</v>
      </c>
    </row>
    <row r="3243" spans="1:27" x14ac:dyDescent="0.3">
      <c r="A3243" s="1" t="s">
        <v>8885</v>
      </c>
      <c r="B3243" s="1" t="s">
        <v>8886</v>
      </c>
      <c r="C3243" s="1" t="s">
        <v>202</v>
      </c>
      <c r="D3243" s="1" t="s">
        <v>7895</v>
      </c>
      <c r="E3243">
        <v>5</v>
      </c>
      <c r="F3243">
        <v>43</v>
      </c>
      <c r="G3243" s="1" t="s">
        <v>32</v>
      </c>
      <c r="H3243" s="2">
        <v>46002</v>
      </c>
      <c r="I3243" s="1" t="s">
        <v>202</v>
      </c>
      <c r="J3243" s="1" t="s">
        <v>33</v>
      </c>
      <c r="K3243" s="1" t="s">
        <v>7895</v>
      </c>
      <c r="L3243" s="2">
        <v>45994</v>
      </c>
      <c r="M3243">
        <v>7</v>
      </c>
      <c r="N3243">
        <v>0</v>
      </c>
      <c r="O3243">
        <v>0</v>
      </c>
      <c r="P3243">
        <v>1705</v>
      </c>
      <c r="Q3243" s="1" t="s">
        <v>202</v>
      </c>
      <c r="R3243" s="1" t="s">
        <v>202</v>
      </c>
      <c r="S3243" s="1" t="s">
        <v>205</v>
      </c>
      <c r="T3243" s="1" t="s">
        <v>107</v>
      </c>
      <c r="U3243" s="1" t="s">
        <v>125</v>
      </c>
      <c r="V3243">
        <v>1705</v>
      </c>
      <c r="W3243" s="1" t="s">
        <v>37</v>
      </c>
      <c r="X3243" s="1" t="s">
        <v>38</v>
      </c>
      <c r="Y3243" s="2">
        <v>43032</v>
      </c>
      <c r="Z3243">
        <v>8.1999999999999993</v>
      </c>
      <c r="AA3243" s="1" t="s">
        <v>39</v>
      </c>
    </row>
    <row r="3244" spans="1:27" x14ac:dyDescent="0.3">
      <c r="A3244" s="1" t="s">
        <v>8887</v>
      </c>
      <c r="B3244" s="1" t="s">
        <v>8888</v>
      </c>
      <c r="C3244" s="1" t="s">
        <v>1819</v>
      </c>
      <c r="D3244" s="1" t="s">
        <v>2531</v>
      </c>
      <c r="E3244">
        <v>3</v>
      </c>
      <c r="F3244">
        <v>62</v>
      </c>
      <c r="G3244" s="1" t="s">
        <v>44</v>
      </c>
      <c r="H3244" s="2">
        <v>45849</v>
      </c>
      <c r="I3244" s="1" t="s">
        <v>1819</v>
      </c>
      <c r="J3244" s="1" t="s">
        <v>64</v>
      </c>
      <c r="K3244" s="1" t="s">
        <v>2531</v>
      </c>
      <c r="L3244" s="2">
        <v>45833</v>
      </c>
      <c r="M3244">
        <v>3</v>
      </c>
      <c r="N3244">
        <v>15</v>
      </c>
      <c r="O3244">
        <v>0</v>
      </c>
      <c r="P3244">
        <v>925.65</v>
      </c>
      <c r="Q3244" s="1" t="s">
        <v>1819</v>
      </c>
      <c r="R3244" s="1" t="s">
        <v>1819</v>
      </c>
      <c r="S3244" s="1" t="s">
        <v>1821</v>
      </c>
      <c r="T3244" s="1" t="s">
        <v>56</v>
      </c>
      <c r="U3244" s="1" t="s">
        <v>117</v>
      </c>
      <c r="V3244">
        <v>1089</v>
      </c>
      <c r="W3244" s="1" t="s">
        <v>67</v>
      </c>
      <c r="X3244" s="1" t="s">
        <v>59</v>
      </c>
      <c r="Y3244" s="2">
        <v>44275</v>
      </c>
      <c r="Z3244">
        <v>4.8</v>
      </c>
      <c r="AA3244" s="1" t="s">
        <v>39</v>
      </c>
    </row>
    <row r="3245" spans="1:27" x14ac:dyDescent="0.3">
      <c r="A3245" s="1" t="s">
        <v>8889</v>
      </c>
      <c r="B3245" s="1" t="s">
        <v>8890</v>
      </c>
      <c r="C3245" s="1" t="s">
        <v>497</v>
      </c>
      <c r="D3245" s="1" t="s">
        <v>1202</v>
      </c>
      <c r="E3245">
        <v>4</v>
      </c>
      <c r="F3245">
        <v>167</v>
      </c>
      <c r="G3245" s="1" t="s">
        <v>44</v>
      </c>
      <c r="H3245" s="2">
        <v>45815</v>
      </c>
      <c r="I3245" s="1" t="s">
        <v>497</v>
      </c>
      <c r="J3245" s="1" t="s">
        <v>54</v>
      </c>
      <c r="K3245" s="1" t="s">
        <v>1202</v>
      </c>
      <c r="L3245" s="2">
        <v>45804</v>
      </c>
      <c r="M3245">
        <v>8</v>
      </c>
      <c r="N3245">
        <v>40</v>
      </c>
      <c r="O3245">
        <v>0</v>
      </c>
      <c r="P3245">
        <v>119.4</v>
      </c>
      <c r="Q3245" s="1" t="s">
        <v>497</v>
      </c>
      <c r="R3245" s="1" t="s">
        <v>497</v>
      </c>
      <c r="S3245" s="1" t="s">
        <v>499</v>
      </c>
      <c r="T3245" s="1" t="s">
        <v>56</v>
      </c>
      <c r="U3245" s="1" t="s">
        <v>117</v>
      </c>
      <c r="V3245">
        <v>199</v>
      </c>
      <c r="W3245" s="1" t="s">
        <v>58</v>
      </c>
      <c r="X3245" s="1" t="s">
        <v>59</v>
      </c>
      <c r="Y3245" s="2">
        <v>44128</v>
      </c>
      <c r="Z3245">
        <v>5.2</v>
      </c>
      <c r="AA3245" s="1" t="s">
        <v>39</v>
      </c>
    </row>
    <row r="3246" spans="1:27" x14ac:dyDescent="0.3">
      <c r="A3246" s="1" t="s">
        <v>8891</v>
      </c>
      <c r="B3246" s="1" t="s">
        <v>8892</v>
      </c>
      <c r="C3246" s="1" t="s">
        <v>1399</v>
      </c>
      <c r="D3246" s="1" t="s">
        <v>8893</v>
      </c>
      <c r="E3246">
        <v>3</v>
      </c>
      <c r="F3246">
        <v>105</v>
      </c>
      <c r="G3246" s="1" t="s">
        <v>32</v>
      </c>
      <c r="H3246" s="2">
        <v>45991</v>
      </c>
      <c r="I3246" s="1" t="s">
        <v>1399</v>
      </c>
      <c r="J3246" s="1" t="s">
        <v>132</v>
      </c>
      <c r="K3246" s="1" t="s">
        <v>8893</v>
      </c>
      <c r="L3246" s="2">
        <v>45974</v>
      </c>
      <c r="M3246">
        <v>7</v>
      </c>
      <c r="N3246">
        <v>20</v>
      </c>
      <c r="O3246">
        <v>0</v>
      </c>
      <c r="P3246">
        <v>345.6</v>
      </c>
      <c r="Q3246" s="1" t="s">
        <v>1399</v>
      </c>
      <c r="R3246" s="1" t="s">
        <v>1399</v>
      </c>
      <c r="S3246" s="1" t="s">
        <v>1401</v>
      </c>
      <c r="T3246" s="1" t="s">
        <v>90</v>
      </c>
      <c r="U3246" s="1" t="s">
        <v>91</v>
      </c>
      <c r="V3246">
        <v>432</v>
      </c>
      <c r="W3246" s="1" t="s">
        <v>136</v>
      </c>
      <c r="X3246" s="1" t="s">
        <v>137</v>
      </c>
      <c r="Y3246" s="2">
        <v>44254</v>
      </c>
      <c r="Z3246">
        <v>4.8</v>
      </c>
      <c r="AA3246" s="1" t="s">
        <v>39</v>
      </c>
    </row>
    <row r="3247" spans="1:27" x14ac:dyDescent="0.3">
      <c r="A3247" s="1" t="s">
        <v>8894</v>
      </c>
      <c r="B3247" s="1" t="s">
        <v>8895</v>
      </c>
      <c r="C3247" s="1" t="s">
        <v>1059</v>
      </c>
      <c r="D3247" s="1" t="s">
        <v>2616</v>
      </c>
      <c r="E3247">
        <v>5</v>
      </c>
      <c r="F3247">
        <v>88</v>
      </c>
      <c r="G3247" s="1" t="s">
        <v>32</v>
      </c>
      <c r="H3247" s="2">
        <v>45996</v>
      </c>
      <c r="I3247" s="1" t="s">
        <v>1059</v>
      </c>
      <c r="J3247" s="1" t="s">
        <v>376</v>
      </c>
      <c r="K3247" s="1" t="s">
        <v>2616</v>
      </c>
      <c r="L3247" s="2">
        <v>45991</v>
      </c>
      <c r="M3247">
        <v>4</v>
      </c>
      <c r="N3247">
        <v>10</v>
      </c>
      <c r="O3247">
        <v>0</v>
      </c>
      <c r="P3247">
        <v>13780.8</v>
      </c>
      <c r="Q3247" s="1" t="s">
        <v>1059</v>
      </c>
      <c r="R3247" s="1" t="s">
        <v>1059</v>
      </c>
      <c r="S3247" s="1" t="s">
        <v>1061</v>
      </c>
      <c r="T3247" s="1" t="s">
        <v>75</v>
      </c>
      <c r="U3247" s="1" t="s">
        <v>237</v>
      </c>
      <c r="V3247">
        <v>15312</v>
      </c>
      <c r="W3247" s="1" t="s">
        <v>379</v>
      </c>
      <c r="X3247" s="1" t="s">
        <v>48</v>
      </c>
      <c r="Y3247" s="2">
        <v>45419</v>
      </c>
      <c r="Z3247">
        <v>1.7</v>
      </c>
      <c r="AA3247" s="1" t="s">
        <v>39</v>
      </c>
    </row>
    <row r="3248" spans="1:27" x14ac:dyDescent="0.3">
      <c r="A3248" s="1" t="s">
        <v>8896</v>
      </c>
      <c r="B3248" s="1" t="s">
        <v>8897</v>
      </c>
      <c r="C3248" s="1" t="s">
        <v>1169</v>
      </c>
      <c r="D3248" s="1" t="s">
        <v>8898</v>
      </c>
      <c r="E3248">
        <v>5</v>
      </c>
      <c r="F3248">
        <v>15</v>
      </c>
      <c r="G3248" s="1" t="s">
        <v>44</v>
      </c>
      <c r="H3248" s="2">
        <v>45973</v>
      </c>
      <c r="I3248" s="1" t="s">
        <v>1169</v>
      </c>
      <c r="J3248" s="1" t="s">
        <v>204</v>
      </c>
      <c r="K3248" s="1" t="s">
        <v>8898</v>
      </c>
      <c r="L3248" s="2">
        <v>45963</v>
      </c>
      <c r="M3248">
        <v>8</v>
      </c>
      <c r="N3248">
        <v>20</v>
      </c>
      <c r="O3248">
        <v>0</v>
      </c>
      <c r="P3248">
        <v>4769.6000000000004</v>
      </c>
      <c r="Q3248" s="1" t="s">
        <v>1169</v>
      </c>
      <c r="R3248" s="1" t="s">
        <v>1169</v>
      </c>
      <c r="S3248" s="1" t="s">
        <v>1171</v>
      </c>
      <c r="T3248" s="1" t="s">
        <v>90</v>
      </c>
      <c r="U3248" s="1" t="s">
        <v>185</v>
      </c>
      <c r="V3248">
        <v>5962</v>
      </c>
      <c r="W3248" s="1" t="s">
        <v>206</v>
      </c>
      <c r="X3248" s="1" t="s">
        <v>137</v>
      </c>
      <c r="Y3248" s="2">
        <v>43138</v>
      </c>
      <c r="Z3248">
        <v>7.9</v>
      </c>
      <c r="AA3248" s="1" t="s">
        <v>39</v>
      </c>
    </row>
    <row r="3249" spans="1:28" x14ac:dyDescent="0.3">
      <c r="A3249" s="1" t="s">
        <v>8899</v>
      </c>
      <c r="B3249" s="1" t="s">
        <v>8900</v>
      </c>
      <c r="C3249" s="1" t="s">
        <v>1329</v>
      </c>
      <c r="D3249" s="1" t="s">
        <v>3310</v>
      </c>
      <c r="E3249">
        <v>4</v>
      </c>
      <c r="F3249">
        <v>174</v>
      </c>
      <c r="G3249" s="1" t="s">
        <v>44</v>
      </c>
      <c r="H3249" s="2">
        <v>46022</v>
      </c>
      <c r="I3249" s="1" t="s">
        <v>1329</v>
      </c>
      <c r="J3249" s="1" t="s">
        <v>357</v>
      </c>
      <c r="K3249" s="1" t="s">
        <v>3310</v>
      </c>
      <c r="L3249" s="2">
        <v>46006</v>
      </c>
      <c r="M3249">
        <v>6</v>
      </c>
      <c r="N3249">
        <v>15</v>
      </c>
      <c r="O3249">
        <v>0</v>
      </c>
      <c r="P3249">
        <v>1287.75</v>
      </c>
      <c r="Q3249" s="1" t="s">
        <v>1329</v>
      </c>
      <c r="R3249" s="1" t="s">
        <v>1329</v>
      </c>
      <c r="S3249" s="1" t="s">
        <v>1331</v>
      </c>
      <c r="T3249" s="1" t="s">
        <v>56</v>
      </c>
      <c r="U3249" s="1" t="s">
        <v>39</v>
      </c>
      <c r="V3249">
        <v>1515</v>
      </c>
      <c r="W3249" s="1" t="s">
        <v>360</v>
      </c>
      <c r="X3249" s="1" t="s">
        <v>38</v>
      </c>
      <c r="Y3249" s="2">
        <v>45643</v>
      </c>
      <c r="Z3249">
        <v>1</v>
      </c>
      <c r="AA3249" s="1" t="s">
        <v>39</v>
      </c>
    </row>
    <row r="3250" spans="1:28" x14ac:dyDescent="0.3">
      <c r="A3250" s="1" t="s">
        <v>8901</v>
      </c>
      <c r="B3250" s="1" t="s">
        <v>8902</v>
      </c>
      <c r="C3250" s="1" t="s">
        <v>219</v>
      </c>
      <c r="D3250" s="1" t="s">
        <v>4193</v>
      </c>
      <c r="E3250">
        <v>4</v>
      </c>
      <c r="F3250">
        <v>161</v>
      </c>
      <c r="G3250" s="1" t="s">
        <v>32</v>
      </c>
      <c r="H3250" s="2">
        <v>45975</v>
      </c>
      <c r="I3250" s="1" t="s">
        <v>219</v>
      </c>
      <c r="J3250" s="1" t="s">
        <v>598</v>
      </c>
      <c r="K3250" s="1" t="s">
        <v>4193</v>
      </c>
      <c r="L3250" s="2">
        <v>45970</v>
      </c>
      <c r="M3250">
        <v>4</v>
      </c>
      <c r="N3250">
        <v>30</v>
      </c>
      <c r="O3250">
        <v>0</v>
      </c>
      <c r="P3250">
        <v>494.9</v>
      </c>
      <c r="Q3250" s="1" t="s">
        <v>219</v>
      </c>
      <c r="R3250" s="1" t="s">
        <v>219</v>
      </c>
      <c r="S3250" s="1" t="s">
        <v>222</v>
      </c>
      <c r="T3250" s="1" t="s">
        <v>35</v>
      </c>
      <c r="U3250" s="1" t="s">
        <v>223</v>
      </c>
      <c r="V3250">
        <v>707</v>
      </c>
      <c r="W3250" s="1" t="s">
        <v>600</v>
      </c>
      <c r="X3250" s="1" t="s">
        <v>38</v>
      </c>
      <c r="Y3250" s="2">
        <v>43141</v>
      </c>
      <c r="Z3250">
        <v>7.9</v>
      </c>
      <c r="AA3250" s="1" t="s">
        <v>39</v>
      </c>
    </row>
    <row r="3251" spans="1:28" x14ac:dyDescent="0.3">
      <c r="A3251" s="1" t="s">
        <v>8903</v>
      </c>
      <c r="B3251" s="1" t="s">
        <v>8904</v>
      </c>
      <c r="C3251" s="1" t="s">
        <v>2366</v>
      </c>
      <c r="D3251" s="1" t="s">
        <v>7603</v>
      </c>
      <c r="E3251">
        <v>4</v>
      </c>
      <c r="F3251">
        <v>80</v>
      </c>
      <c r="G3251" s="1" t="s">
        <v>32</v>
      </c>
      <c r="H3251" s="2">
        <v>45795</v>
      </c>
      <c r="I3251" s="1" t="s">
        <v>2366</v>
      </c>
      <c r="J3251" s="1" t="s">
        <v>159</v>
      </c>
      <c r="K3251" s="1" t="s">
        <v>7603</v>
      </c>
      <c r="L3251" s="2">
        <v>45788</v>
      </c>
      <c r="M3251">
        <v>5</v>
      </c>
      <c r="N3251">
        <v>0</v>
      </c>
      <c r="O3251">
        <v>0</v>
      </c>
      <c r="P3251">
        <v>544</v>
      </c>
      <c r="Q3251" s="1" t="s">
        <v>2366</v>
      </c>
      <c r="R3251" s="1" t="s">
        <v>2366</v>
      </c>
      <c r="S3251" s="1" t="s">
        <v>2368</v>
      </c>
      <c r="T3251" s="1" t="s">
        <v>107</v>
      </c>
      <c r="U3251" s="1" t="s">
        <v>416</v>
      </c>
      <c r="V3251">
        <v>544</v>
      </c>
      <c r="W3251" s="1" t="s">
        <v>161</v>
      </c>
      <c r="X3251" s="1" t="s">
        <v>59</v>
      </c>
      <c r="Y3251" s="2">
        <v>43812</v>
      </c>
      <c r="Z3251">
        <v>6.1</v>
      </c>
      <c r="AA3251" s="1" t="s">
        <v>39</v>
      </c>
    </row>
    <row r="3252" spans="1:28" x14ac:dyDescent="0.3">
      <c r="A3252" s="1" t="s">
        <v>8905</v>
      </c>
      <c r="B3252" s="1" t="s">
        <v>8906</v>
      </c>
      <c r="C3252" s="1" t="s">
        <v>603</v>
      </c>
      <c r="D3252" s="1" t="s">
        <v>4417</v>
      </c>
      <c r="E3252">
        <v>3</v>
      </c>
      <c r="F3252">
        <v>70</v>
      </c>
      <c r="G3252" s="1" t="s">
        <v>32</v>
      </c>
      <c r="H3252" s="2">
        <v>45742</v>
      </c>
      <c r="I3252" s="1" t="s">
        <v>603</v>
      </c>
      <c r="J3252" s="1" t="s">
        <v>538</v>
      </c>
      <c r="K3252" s="1" t="s">
        <v>4417</v>
      </c>
      <c r="L3252" s="2">
        <v>45728</v>
      </c>
      <c r="M3252">
        <v>11</v>
      </c>
      <c r="N3252">
        <v>0</v>
      </c>
      <c r="O3252">
        <v>0</v>
      </c>
      <c r="P3252">
        <v>3710</v>
      </c>
      <c r="Q3252" s="1" t="s">
        <v>603</v>
      </c>
      <c r="R3252" s="1" t="s">
        <v>603</v>
      </c>
      <c r="S3252" s="1" t="s">
        <v>605</v>
      </c>
      <c r="T3252" s="1" t="s">
        <v>90</v>
      </c>
      <c r="U3252" s="1" t="s">
        <v>91</v>
      </c>
      <c r="V3252">
        <v>3710</v>
      </c>
      <c r="W3252" s="1" t="s">
        <v>539</v>
      </c>
      <c r="X3252" s="1" t="s">
        <v>540</v>
      </c>
      <c r="Y3252" s="2">
        <v>44731</v>
      </c>
      <c r="Z3252">
        <v>3.5</v>
      </c>
      <c r="AA3252" s="1" t="s">
        <v>39</v>
      </c>
    </row>
    <row r="3253" spans="1:28" x14ac:dyDescent="0.3">
      <c r="A3253" s="1" t="s">
        <v>8907</v>
      </c>
      <c r="B3253" s="1" t="s">
        <v>8908</v>
      </c>
      <c r="C3253" s="1" t="s">
        <v>30</v>
      </c>
      <c r="D3253" s="1" t="s">
        <v>8909</v>
      </c>
      <c r="E3253">
        <v>4</v>
      </c>
      <c r="F3253">
        <v>36</v>
      </c>
      <c r="G3253" s="1" t="s">
        <v>44</v>
      </c>
      <c r="H3253" s="2">
        <v>45835</v>
      </c>
      <c r="I3253" s="1" t="s">
        <v>30</v>
      </c>
      <c r="J3253" s="1" t="s">
        <v>33</v>
      </c>
      <c r="K3253" s="1" t="s">
        <v>8909</v>
      </c>
      <c r="L3253" s="2">
        <v>45819</v>
      </c>
      <c r="M3253">
        <v>9</v>
      </c>
      <c r="N3253">
        <v>0</v>
      </c>
      <c r="O3253">
        <v>0</v>
      </c>
      <c r="P3253">
        <v>556</v>
      </c>
      <c r="Q3253" s="1" t="s">
        <v>30</v>
      </c>
      <c r="R3253" s="1" t="s">
        <v>30</v>
      </c>
      <c r="S3253" s="1" t="s">
        <v>34</v>
      </c>
      <c r="T3253" s="1" t="s">
        <v>35</v>
      </c>
      <c r="U3253" s="1" t="s">
        <v>36</v>
      </c>
      <c r="V3253">
        <v>556</v>
      </c>
      <c r="W3253" s="1" t="s">
        <v>37</v>
      </c>
      <c r="X3253" s="1" t="s">
        <v>38</v>
      </c>
      <c r="Y3253" s="2">
        <v>43032</v>
      </c>
      <c r="Z3253">
        <v>8.1999999999999993</v>
      </c>
      <c r="AA3253" s="1" t="s">
        <v>39</v>
      </c>
    </row>
    <row r="3254" spans="1:28" x14ac:dyDescent="0.3">
      <c r="A3254" s="1" t="s">
        <v>8910</v>
      </c>
      <c r="B3254" s="1" t="s">
        <v>8911</v>
      </c>
      <c r="C3254" s="1" t="s">
        <v>247</v>
      </c>
      <c r="D3254" s="1" t="s">
        <v>4703</v>
      </c>
      <c r="E3254">
        <v>3</v>
      </c>
      <c r="F3254">
        <v>99</v>
      </c>
      <c r="G3254" s="1" t="s">
        <v>44</v>
      </c>
      <c r="H3254" s="2">
        <v>45827</v>
      </c>
      <c r="I3254" s="1" t="s">
        <v>247</v>
      </c>
      <c r="J3254" s="1" t="s">
        <v>264</v>
      </c>
      <c r="K3254" s="1" t="s">
        <v>4703</v>
      </c>
      <c r="L3254" s="2">
        <v>45816</v>
      </c>
      <c r="M3254">
        <v>7</v>
      </c>
      <c r="N3254">
        <v>30</v>
      </c>
      <c r="O3254">
        <v>0</v>
      </c>
      <c r="P3254">
        <v>1225.7</v>
      </c>
      <c r="Q3254" s="1" t="s">
        <v>247</v>
      </c>
      <c r="R3254" s="1" t="s">
        <v>247</v>
      </c>
      <c r="S3254" s="1" t="s">
        <v>249</v>
      </c>
      <c r="T3254" s="1" t="s">
        <v>35</v>
      </c>
      <c r="U3254" s="1" t="s">
        <v>167</v>
      </c>
      <c r="V3254">
        <v>1751</v>
      </c>
      <c r="W3254" s="1" t="s">
        <v>267</v>
      </c>
      <c r="X3254" s="1" t="s">
        <v>268</v>
      </c>
      <c r="Y3254" s="2">
        <v>43207</v>
      </c>
      <c r="Z3254">
        <v>7.7</v>
      </c>
      <c r="AA3254" s="1" t="s">
        <v>827</v>
      </c>
      <c r="AB3254">
        <v>1</v>
      </c>
    </row>
    <row r="3255" spans="1:28" x14ac:dyDescent="0.3">
      <c r="A3255" s="1" t="s">
        <v>8912</v>
      </c>
      <c r="B3255" s="1" t="s">
        <v>8913</v>
      </c>
      <c r="C3255" s="1" t="s">
        <v>1158</v>
      </c>
      <c r="D3255" s="1" t="s">
        <v>1989</v>
      </c>
      <c r="E3255">
        <v>4</v>
      </c>
      <c r="F3255">
        <v>142</v>
      </c>
      <c r="G3255" s="1" t="s">
        <v>44</v>
      </c>
      <c r="H3255" s="2">
        <v>45817</v>
      </c>
      <c r="I3255" s="1" t="s">
        <v>1158</v>
      </c>
      <c r="J3255" s="1" t="s">
        <v>242</v>
      </c>
      <c r="K3255" s="1" t="s">
        <v>1989</v>
      </c>
      <c r="L3255" s="2">
        <v>45810</v>
      </c>
      <c r="M3255">
        <v>4</v>
      </c>
      <c r="N3255">
        <v>15</v>
      </c>
      <c r="O3255">
        <v>0</v>
      </c>
      <c r="P3255">
        <v>72.25</v>
      </c>
      <c r="Q3255" s="1" t="s">
        <v>1158</v>
      </c>
      <c r="R3255" s="1" t="s">
        <v>1158</v>
      </c>
      <c r="S3255" s="1" t="s">
        <v>1160</v>
      </c>
      <c r="T3255" s="1" t="s">
        <v>134</v>
      </c>
      <c r="U3255" s="1" t="s">
        <v>144</v>
      </c>
      <c r="V3255">
        <v>85</v>
      </c>
      <c r="W3255" s="1" t="s">
        <v>244</v>
      </c>
      <c r="X3255" s="1" t="s">
        <v>48</v>
      </c>
      <c r="Y3255" s="2">
        <v>44403</v>
      </c>
      <c r="Z3255">
        <v>4.4000000000000004</v>
      </c>
      <c r="AA3255" s="1" t="s">
        <v>39</v>
      </c>
    </row>
    <row r="3256" spans="1:28" x14ac:dyDescent="0.3">
      <c r="A3256" s="1" t="s">
        <v>8914</v>
      </c>
      <c r="B3256" s="1" t="s">
        <v>8915</v>
      </c>
      <c r="C3256" s="1" t="s">
        <v>1721</v>
      </c>
      <c r="D3256" s="1" t="s">
        <v>8916</v>
      </c>
      <c r="E3256">
        <v>2</v>
      </c>
      <c r="F3256">
        <v>85</v>
      </c>
      <c r="G3256" s="1" t="s">
        <v>32</v>
      </c>
      <c r="H3256" s="2">
        <v>45927</v>
      </c>
      <c r="I3256" s="1" t="s">
        <v>1721</v>
      </c>
      <c r="J3256" s="1" t="s">
        <v>538</v>
      </c>
      <c r="K3256" s="1" t="s">
        <v>8916</v>
      </c>
      <c r="L3256" s="2">
        <v>45917</v>
      </c>
      <c r="M3256">
        <v>7</v>
      </c>
      <c r="N3256">
        <v>10</v>
      </c>
      <c r="O3256">
        <v>0</v>
      </c>
      <c r="P3256">
        <v>988.2</v>
      </c>
      <c r="Q3256" s="1" t="s">
        <v>1721</v>
      </c>
      <c r="R3256" s="1" t="s">
        <v>1721</v>
      </c>
      <c r="S3256" s="1" t="s">
        <v>1723</v>
      </c>
      <c r="T3256" s="1" t="s">
        <v>35</v>
      </c>
      <c r="U3256" s="1" t="s">
        <v>83</v>
      </c>
      <c r="V3256">
        <v>1098</v>
      </c>
      <c r="W3256" s="1" t="s">
        <v>539</v>
      </c>
      <c r="X3256" s="1" t="s">
        <v>540</v>
      </c>
      <c r="Y3256" s="2">
        <v>44731</v>
      </c>
      <c r="Z3256">
        <v>3.5</v>
      </c>
      <c r="AA3256" s="1" t="s">
        <v>84</v>
      </c>
      <c r="AB3256">
        <v>1</v>
      </c>
    </row>
    <row r="3257" spans="1:28" x14ac:dyDescent="0.3">
      <c r="A3257" s="1" t="s">
        <v>8917</v>
      </c>
      <c r="B3257" s="1" t="s">
        <v>8918</v>
      </c>
      <c r="C3257" s="1" t="s">
        <v>642</v>
      </c>
      <c r="D3257" s="1" t="s">
        <v>8919</v>
      </c>
      <c r="E3257">
        <v>3</v>
      </c>
      <c r="F3257">
        <v>44</v>
      </c>
      <c r="G3257" s="1" t="s">
        <v>44</v>
      </c>
      <c r="H3257" s="2">
        <v>45891</v>
      </c>
      <c r="I3257" s="1" t="s">
        <v>642</v>
      </c>
      <c r="J3257" s="1" t="s">
        <v>159</v>
      </c>
      <c r="K3257" s="1" t="s">
        <v>8919</v>
      </c>
      <c r="L3257" s="2">
        <v>45871</v>
      </c>
      <c r="M3257">
        <v>7</v>
      </c>
      <c r="N3257">
        <v>15</v>
      </c>
      <c r="O3257">
        <v>0</v>
      </c>
      <c r="P3257">
        <v>668.1</v>
      </c>
      <c r="Q3257" s="1" t="s">
        <v>642</v>
      </c>
      <c r="R3257" s="1" t="s">
        <v>642</v>
      </c>
      <c r="S3257" s="1" t="s">
        <v>644</v>
      </c>
      <c r="T3257" s="1" t="s">
        <v>134</v>
      </c>
      <c r="U3257" s="1" t="s">
        <v>378</v>
      </c>
      <c r="V3257">
        <v>786</v>
      </c>
      <c r="W3257" s="1" t="s">
        <v>161</v>
      </c>
      <c r="X3257" s="1" t="s">
        <v>59</v>
      </c>
      <c r="Y3257" s="2">
        <v>43812</v>
      </c>
      <c r="Z3257">
        <v>6.1</v>
      </c>
      <c r="AA3257" s="1" t="s">
        <v>39</v>
      </c>
    </row>
    <row r="3258" spans="1:28" x14ac:dyDescent="0.3">
      <c r="A3258" s="1" t="s">
        <v>8920</v>
      </c>
      <c r="B3258" s="1" t="s">
        <v>8921</v>
      </c>
      <c r="C3258" s="1" t="s">
        <v>637</v>
      </c>
      <c r="D3258" s="1" t="s">
        <v>8698</v>
      </c>
      <c r="E3258">
        <v>4</v>
      </c>
      <c r="F3258">
        <v>53</v>
      </c>
      <c r="G3258" s="1" t="s">
        <v>44</v>
      </c>
      <c r="H3258" s="2">
        <v>45723</v>
      </c>
      <c r="I3258" s="1" t="s">
        <v>637</v>
      </c>
      <c r="J3258" s="1" t="s">
        <v>598</v>
      </c>
      <c r="K3258" s="1" t="s">
        <v>8698</v>
      </c>
      <c r="L3258" s="2">
        <v>45701</v>
      </c>
      <c r="M3258">
        <v>10</v>
      </c>
      <c r="N3258">
        <v>15</v>
      </c>
      <c r="O3258">
        <v>0</v>
      </c>
      <c r="P3258">
        <v>782.85</v>
      </c>
      <c r="Q3258" s="1" t="s">
        <v>637</v>
      </c>
      <c r="R3258" s="1" t="s">
        <v>637</v>
      </c>
      <c r="S3258" s="1" t="s">
        <v>639</v>
      </c>
      <c r="T3258" s="1" t="s">
        <v>107</v>
      </c>
      <c r="U3258" s="1" t="s">
        <v>108</v>
      </c>
      <c r="V3258">
        <v>921</v>
      </c>
      <c r="W3258" s="1" t="s">
        <v>600</v>
      </c>
      <c r="X3258" s="1" t="s">
        <v>38</v>
      </c>
      <c r="Y3258" s="2">
        <v>43141</v>
      </c>
      <c r="Z3258">
        <v>7.9</v>
      </c>
      <c r="AA3258" s="1" t="s">
        <v>39</v>
      </c>
    </row>
    <row r="3259" spans="1:28" x14ac:dyDescent="0.3">
      <c r="A3259" s="1" t="s">
        <v>8922</v>
      </c>
      <c r="B3259" s="1" t="s">
        <v>8923</v>
      </c>
      <c r="C3259" s="1" t="s">
        <v>4341</v>
      </c>
      <c r="D3259" s="1" t="s">
        <v>4625</v>
      </c>
      <c r="E3259">
        <v>4</v>
      </c>
      <c r="F3259">
        <v>41</v>
      </c>
      <c r="G3259" s="1" t="s">
        <v>44</v>
      </c>
      <c r="H3259" s="2">
        <v>45892</v>
      </c>
      <c r="I3259" s="1" t="s">
        <v>4341</v>
      </c>
      <c r="J3259" s="1" t="s">
        <v>446</v>
      </c>
      <c r="K3259" s="1" t="s">
        <v>4625</v>
      </c>
      <c r="L3259" s="2">
        <v>45883</v>
      </c>
      <c r="M3259">
        <v>4</v>
      </c>
      <c r="N3259">
        <v>40</v>
      </c>
      <c r="O3259">
        <v>0</v>
      </c>
      <c r="P3259">
        <v>333</v>
      </c>
      <c r="Q3259" s="1" t="s">
        <v>4341</v>
      </c>
      <c r="R3259" s="1" t="s">
        <v>4341</v>
      </c>
      <c r="S3259" s="1" t="s">
        <v>4343</v>
      </c>
      <c r="T3259" s="1" t="s">
        <v>90</v>
      </c>
      <c r="U3259" s="1" t="s">
        <v>185</v>
      </c>
      <c r="V3259">
        <v>555</v>
      </c>
      <c r="W3259" s="1" t="s">
        <v>447</v>
      </c>
      <c r="X3259" s="1" t="s">
        <v>127</v>
      </c>
      <c r="Y3259" s="2">
        <v>45409</v>
      </c>
      <c r="Z3259">
        <v>1.7</v>
      </c>
      <c r="AA3259" s="1" t="s">
        <v>39</v>
      </c>
    </row>
    <row r="3260" spans="1:28" x14ac:dyDescent="0.3">
      <c r="A3260" s="1" t="s">
        <v>8924</v>
      </c>
      <c r="B3260" s="1" t="s">
        <v>8925</v>
      </c>
      <c r="C3260" s="1" t="s">
        <v>2021</v>
      </c>
      <c r="D3260" s="1" t="s">
        <v>3554</v>
      </c>
      <c r="E3260">
        <v>4</v>
      </c>
      <c r="F3260">
        <v>33</v>
      </c>
      <c r="G3260" s="1" t="s">
        <v>44</v>
      </c>
      <c r="H3260" s="2">
        <v>45934</v>
      </c>
      <c r="I3260" s="1" t="s">
        <v>2021</v>
      </c>
      <c r="J3260" s="1" t="s">
        <v>215</v>
      </c>
      <c r="K3260" s="1" t="s">
        <v>3554</v>
      </c>
      <c r="L3260" s="2">
        <v>45922</v>
      </c>
      <c r="M3260">
        <v>2</v>
      </c>
      <c r="N3260">
        <v>0</v>
      </c>
      <c r="O3260">
        <v>0</v>
      </c>
      <c r="P3260">
        <v>427</v>
      </c>
      <c r="Q3260" s="1" t="s">
        <v>2021</v>
      </c>
      <c r="R3260" s="1" t="s">
        <v>2021</v>
      </c>
      <c r="S3260" s="1" t="s">
        <v>2023</v>
      </c>
      <c r="T3260" s="1" t="s">
        <v>134</v>
      </c>
      <c r="U3260" s="1" t="s">
        <v>144</v>
      </c>
      <c r="V3260">
        <v>427</v>
      </c>
      <c r="W3260" s="1" t="s">
        <v>216</v>
      </c>
      <c r="X3260" s="1" t="s">
        <v>127</v>
      </c>
      <c r="Y3260" s="2">
        <v>45659</v>
      </c>
      <c r="Z3260">
        <v>1</v>
      </c>
      <c r="AA3260" s="1" t="s">
        <v>39</v>
      </c>
    </row>
    <row r="3261" spans="1:28" x14ac:dyDescent="0.3">
      <c r="A3261" s="1" t="s">
        <v>8926</v>
      </c>
      <c r="B3261" s="1" t="s">
        <v>8927</v>
      </c>
      <c r="C3261" s="1" t="s">
        <v>252</v>
      </c>
      <c r="D3261" s="1" t="s">
        <v>493</v>
      </c>
      <c r="E3261">
        <v>4</v>
      </c>
      <c r="F3261">
        <v>24</v>
      </c>
      <c r="G3261" s="1" t="s">
        <v>44</v>
      </c>
      <c r="H3261" s="2">
        <v>45847</v>
      </c>
      <c r="I3261" s="1" t="s">
        <v>252</v>
      </c>
      <c r="J3261" s="1" t="s">
        <v>132</v>
      </c>
      <c r="K3261" s="1" t="s">
        <v>493</v>
      </c>
      <c r="L3261" s="2">
        <v>45831</v>
      </c>
      <c r="M3261">
        <v>6</v>
      </c>
      <c r="N3261">
        <v>5</v>
      </c>
      <c r="O3261">
        <v>0</v>
      </c>
      <c r="P3261">
        <v>396.15</v>
      </c>
      <c r="Q3261" s="1" t="s">
        <v>252</v>
      </c>
      <c r="R3261" s="1" t="s">
        <v>252</v>
      </c>
      <c r="S3261" s="1" t="s">
        <v>254</v>
      </c>
      <c r="T3261" s="1" t="s">
        <v>35</v>
      </c>
      <c r="U3261" s="1" t="s">
        <v>39</v>
      </c>
      <c r="V3261">
        <v>417</v>
      </c>
      <c r="W3261" s="1" t="s">
        <v>136</v>
      </c>
      <c r="X3261" s="1" t="s">
        <v>137</v>
      </c>
      <c r="Y3261" s="2">
        <v>44254</v>
      </c>
      <c r="Z3261">
        <v>4.8</v>
      </c>
      <c r="AA3261" s="1" t="s">
        <v>39</v>
      </c>
    </row>
    <row r="3262" spans="1:28" x14ac:dyDescent="0.3">
      <c r="A3262" s="1" t="s">
        <v>8928</v>
      </c>
      <c r="B3262" s="1" t="s">
        <v>8929</v>
      </c>
      <c r="C3262" s="1" t="s">
        <v>492</v>
      </c>
      <c r="D3262" s="1" t="s">
        <v>2840</v>
      </c>
      <c r="E3262">
        <v>3</v>
      </c>
      <c r="F3262">
        <v>147</v>
      </c>
      <c r="G3262" s="1" t="s">
        <v>44</v>
      </c>
      <c r="H3262" s="2">
        <v>45955</v>
      </c>
      <c r="I3262" s="1" t="s">
        <v>492</v>
      </c>
      <c r="J3262" s="1" t="s">
        <v>598</v>
      </c>
      <c r="K3262" s="1" t="s">
        <v>2840</v>
      </c>
      <c r="L3262" s="2">
        <v>45945</v>
      </c>
      <c r="M3262">
        <v>6</v>
      </c>
      <c r="N3262">
        <v>5</v>
      </c>
      <c r="O3262">
        <v>0</v>
      </c>
      <c r="P3262">
        <v>1257.8</v>
      </c>
      <c r="Q3262" s="1" t="s">
        <v>492</v>
      </c>
      <c r="R3262" s="1" t="s">
        <v>492</v>
      </c>
      <c r="S3262" s="1" t="s">
        <v>494</v>
      </c>
      <c r="T3262" s="1" t="s">
        <v>56</v>
      </c>
      <c r="U3262" s="1" t="s">
        <v>117</v>
      </c>
      <c r="V3262">
        <v>1324</v>
      </c>
      <c r="W3262" s="1" t="s">
        <v>600</v>
      </c>
      <c r="X3262" s="1" t="s">
        <v>38</v>
      </c>
      <c r="Y3262" s="2">
        <v>43141</v>
      </c>
      <c r="Z3262">
        <v>7.9</v>
      </c>
      <c r="AA3262" s="1" t="s">
        <v>39</v>
      </c>
    </row>
    <row r="3263" spans="1:28" x14ac:dyDescent="0.3">
      <c r="A3263" s="1" t="s">
        <v>8930</v>
      </c>
      <c r="B3263" s="1" t="s">
        <v>8931</v>
      </c>
      <c r="C3263" s="1" t="s">
        <v>311</v>
      </c>
      <c r="D3263" s="1" t="s">
        <v>8893</v>
      </c>
      <c r="E3263">
        <v>4</v>
      </c>
      <c r="F3263">
        <v>107</v>
      </c>
      <c r="G3263" s="1" t="s">
        <v>44</v>
      </c>
      <c r="H3263" s="2">
        <v>45708</v>
      </c>
      <c r="I3263" s="1" t="s">
        <v>311</v>
      </c>
      <c r="J3263" s="1" t="s">
        <v>229</v>
      </c>
      <c r="K3263" s="1" t="s">
        <v>8893</v>
      </c>
      <c r="L3263" s="2">
        <v>45696</v>
      </c>
      <c r="M3263">
        <v>3</v>
      </c>
      <c r="N3263">
        <v>10</v>
      </c>
      <c r="O3263">
        <v>0</v>
      </c>
      <c r="P3263">
        <v>31570.2</v>
      </c>
      <c r="Q3263" s="1" t="s">
        <v>311</v>
      </c>
      <c r="R3263" s="1" t="s">
        <v>311</v>
      </c>
      <c r="S3263" s="1" t="s">
        <v>313</v>
      </c>
      <c r="T3263" s="1" t="s">
        <v>75</v>
      </c>
      <c r="U3263" s="1" t="s">
        <v>314</v>
      </c>
      <c r="V3263">
        <v>35078</v>
      </c>
      <c r="W3263" s="1" t="s">
        <v>231</v>
      </c>
      <c r="X3263" s="1" t="s">
        <v>127</v>
      </c>
      <c r="Y3263" s="2">
        <v>43596</v>
      </c>
      <c r="Z3263">
        <v>6.6</v>
      </c>
      <c r="AA3263" s="1" t="s">
        <v>39</v>
      </c>
    </row>
    <row r="3264" spans="1:28" x14ac:dyDescent="0.3">
      <c r="A3264" s="1" t="s">
        <v>8932</v>
      </c>
      <c r="B3264" s="1" t="s">
        <v>8933</v>
      </c>
      <c r="C3264" s="1" t="s">
        <v>517</v>
      </c>
      <c r="D3264" s="1" t="s">
        <v>5899</v>
      </c>
      <c r="E3264">
        <v>5</v>
      </c>
      <c r="F3264">
        <v>30</v>
      </c>
      <c r="G3264" s="1" t="s">
        <v>44</v>
      </c>
      <c r="H3264" s="2">
        <v>45968</v>
      </c>
      <c r="I3264" s="1" t="s">
        <v>517</v>
      </c>
      <c r="J3264" s="1" t="s">
        <v>513</v>
      </c>
      <c r="K3264" s="1" t="s">
        <v>5899</v>
      </c>
      <c r="L3264" s="2">
        <v>45961</v>
      </c>
      <c r="M3264">
        <v>6</v>
      </c>
      <c r="N3264">
        <v>10</v>
      </c>
      <c r="O3264">
        <v>0</v>
      </c>
      <c r="P3264">
        <v>508.5</v>
      </c>
      <c r="Q3264" s="1" t="s">
        <v>517</v>
      </c>
      <c r="R3264" s="1" t="s">
        <v>517</v>
      </c>
      <c r="S3264" s="1" t="s">
        <v>520</v>
      </c>
      <c r="T3264" s="1" t="s">
        <v>35</v>
      </c>
      <c r="U3264" s="1" t="s">
        <v>39</v>
      </c>
      <c r="V3264">
        <v>565</v>
      </c>
      <c r="W3264" s="1" t="s">
        <v>514</v>
      </c>
      <c r="X3264" s="1" t="s">
        <v>59</v>
      </c>
      <c r="Y3264" s="2">
        <v>44396</v>
      </c>
      <c r="Z3264">
        <v>4.5</v>
      </c>
      <c r="AA3264" s="1" t="s">
        <v>39</v>
      </c>
    </row>
    <row r="3265" spans="1:28" x14ac:dyDescent="0.3">
      <c r="A3265" s="1" t="s">
        <v>8934</v>
      </c>
      <c r="B3265" s="1" t="s">
        <v>8935</v>
      </c>
      <c r="C3265" s="1" t="s">
        <v>1090</v>
      </c>
      <c r="D3265" s="1" t="s">
        <v>789</v>
      </c>
      <c r="E3265">
        <v>3</v>
      </c>
      <c r="F3265">
        <v>32</v>
      </c>
      <c r="G3265" s="1" t="s">
        <v>44</v>
      </c>
      <c r="H3265" s="2">
        <v>45932</v>
      </c>
      <c r="I3265" s="1" t="s">
        <v>1090</v>
      </c>
      <c r="J3265" s="1" t="s">
        <v>105</v>
      </c>
      <c r="K3265" s="1" t="s">
        <v>789</v>
      </c>
      <c r="L3265" s="2">
        <v>45921</v>
      </c>
      <c r="M3265">
        <v>5</v>
      </c>
      <c r="N3265">
        <v>10</v>
      </c>
      <c r="O3265">
        <v>0</v>
      </c>
      <c r="P3265">
        <v>1685.7</v>
      </c>
      <c r="Q3265" s="1" t="s">
        <v>1090</v>
      </c>
      <c r="R3265" s="1" t="s">
        <v>1090</v>
      </c>
      <c r="S3265" s="1" t="s">
        <v>1092</v>
      </c>
      <c r="T3265" s="1" t="s">
        <v>35</v>
      </c>
      <c r="U3265" s="1" t="s">
        <v>36</v>
      </c>
      <c r="V3265">
        <v>1873</v>
      </c>
      <c r="W3265" s="1" t="s">
        <v>109</v>
      </c>
      <c r="X3265" s="1" t="s">
        <v>110</v>
      </c>
      <c r="Y3265" s="2">
        <v>44203</v>
      </c>
      <c r="Z3265">
        <v>5</v>
      </c>
      <c r="AA3265" s="1" t="s">
        <v>39</v>
      </c>
    </row>
    <row r="3266" spans="1:28" x14ac:dyDescent="0.3">
      <c r="A3266" s="1" t="s">
        <v>8936</v>
      </c>
      <c r="B3266" s="1" t="s">
        <v>8937</v>
      </c>
      <c r="C3266" s="1" t="s">
        <v>1869</v>
      </c>
      <c r="D3266" s="1" t="s">
        <v>3202</v>
      </c>
      <c r="E3266">
        <v>4</v>
      </c>
      <c r="F3266">
        <v>68</v>
      </c>
      <c r="G3266" s="1" t="s">
        <v>44</v>
      </c>
      <c r="H3266" s="2">
        <v>45687</v>
      </c>
      <c r="I3266" s="1" t="s">
        <v>1869</v>
      </c>
      <c r="J3266" s="1" t="s">
        <v>357</v>
      </c>
      <c r="K3266" s="1" t="s">
        <v>3202</v>
      </c>
      <c r="L3266" s="2">
        <v>45671</v>
      </c>
      <c r="M3266">
        <v>7</v>
      </c>
      <c r="N3266">
        <v>10</v>
      </c>
      <c r="O3266">
        <v>0</v>
      </c>
      <c r="P3266">
        <v>2740.5</v>
      </c>
      <c r="Q3266" s="1" t="s">
        <v>1869</v>
      </c>
      <c r="R3266" s="1" t="s">
        <v>1869</v>
      </c>
      <c r="S3266" s="1" t="s">
        <v>1870</v>
      </c>
      <c r="T3266" s="1" t="s">
        <v>90</v>
      </c>
      <c r="U3266" s="1" t="s">
        <v>91</v>
      </c>
      <c r="V3266">
        <v>3045</v>
      </c>
      <c r="W3266" s="1" t="s">
        <v>360</v>
      </c>
      <c r="X3266" s="1" t="s">
        <v>38</v>
      </c>
      <c r="Y3266" s="2">
        <v>45643</v>
      </c>
      <c r="Z3266">
        <v>1</v>
      </c>
      <c r="AA3266" s="1" t="s">
        <v>39</v>
      </c>
    </row>
    <row r="3267" spans="1:28" x14ac:dyDescent="0.3">
      <c r="A3267" s="1" t="s">
        <v>8938</v>
      </c>
      <c r="B3267" s="1" t="s">
        <v>8939</v>
      </c>
      <c r="C3267" s="1" t="s">
        <v>413</v>
      </c>
      <c r="D3267" s="1" t="s">
        <v>1559</v>
      </c>
      <c r="E3267">
        <v>2</v>
      </c>
      <c r="F3267">
        <v>141</v>
      </c>
      <c r="G3267" s="1" t="s">
        <v>32</v>
      </c>
      <c r="H3267" s="2">
        <v>45733</v>
      </c>
      <c r="I3267" s="1" t="s">
        <v>413</v>
      </c>
      <c r="J3267" s="1" t="s">
        <v>221</v>
      </c>
      <c r="K3267" s="1" t="s">
        <v>1559</v>
      </c>
      <c r="L3267" s="2">
        <v>45719</v>
      </c>
      <c r="M3267">
        <v>3</v>
      </c>
      <c r="N3267">
        <v>0</v>
      </c>
      <c r="O3267">
        <v>0</v>
      </c>
      <c r="P3267">
        <v>458</v>
      </c>
      <c r="Q3267" s="1" t="s">
        <v>413</v>
      </c>
      <c r="R3267" s="1" t="s">
        <v>413</v>
      </c>
      <c r="S3267" s="1" t="s">
        <v>415</v>
      </c>
      <c r="T3267" s="1" t="s">
        <v>107</v>
      </c>
      <c r="U3267" s="1" t="s">
        <v>416</v>
      </c>
      <c r="V3267">
        <v>458</v>
      </c>
      <c r="W3267" s="1" t="s">
        <v>224</v>
      </c>
      <c r="X3267" s="1" t="s">
        <v>137</v>
      </c>
      <c r="Y3267" s="2">
        <v>44532</v>
      </c>
      <c r="Z3267">
        <v>4.0999999999999996</v>
      </c>
      <c r="AA3267" s="1" t="s">
        <v>173</v>
      </c>
      <c r="AB3267">
        <v>1</v>
      </c>
    </row>
    <row r="3268" spans="1:28" x14ac:dyDescent="0.3">
      <c r="A3268" s="1" t="s">
        <v>8940</v>
      </c>
      <c r="B3268" s="1" t="s">
        <v>8941</v>
      </c>
      <c r="C3268" s="1" t="s">
        <v>762</v>
      </c>
      <c r="D3268" s="1" t="s">
        <v>2744</v>
      </c>
      <c r="E3268">
        <v>4</v>
      </c>
      <c r="F3268">
        <v>141</v>
      </c>
      <c r="G3268" s="1" t="s">
        <v>44</v>
      </c>
      <c r="H3268" s="2">
        <v>45902</v>
      </c>
      <c r="I3268" s="1" t="s">
        <v>762</v>
      </c>
      <c r="J3268" s="1" t="s">
        <v>284</v>
      </c>
      <c r="K3268" s="1" t="s">
        <v>2744</v>
      </c>
      <c r="L3268" s="2">
        <v>45892</v>
      </c>
      <c r="M3268">
        <v>4</v>
      </c>
      <c r="N3268">
        <v>20</v>
      </c>
      <c r="O3268">
        <v>0</v>
      </c>
      <c r="P3268">
        <v>495.2</v>
      </c>
      <c r="Q3268" s="1" t="s">
        <v>762</v>
      </c>
      <c r="R3268" s="1" t="s">
        <v>762</v>
      </c>
      <c r="S3268" s="1" t="s">
        <v>764</v>
      </c>
      <c r="T3268" s="1" t="s">
        <v>90</v>
      </c>
      <c r="U3268" s="1" t="s">
        <v>185</v>
      </c>
      <c r="V3268">
        <v>619</v>
      </c>
      <c r="W3268" s="1" t="s">
        <v>286</v>
      </c>
      <c r="X3268" s="1" t="s">
        <v>127</v>
      </c>
      <c r="Y3268" s="2">
        <v>45629</v>
      </c>
      <c r="Z3268">
        <v>1.1000000000000001</v>
      </c>
      <c r="AA3268" s="1" t="s">
        <v>39</v>
      </c>
    </row>
    <row r="3269" spans="1:28" x14ac:dyDescent="0.3">
      <c r="A3269" s="1" t="s">
        <v>8942</v>
      </c>
      <c r="B3269" s="1" t="s">
        <v>8943</v>
      </c>
      <c r="C3269" s="1" t="s">
        <v>1315</v>
      </c>
      <c r="D3269" s="1" t="s">
        <v>8944</v>
      </c>
      <c r="E3269">
        <v>4</v>
      </c>
      <c r="F3269">
        <v>67</v>
      </c>
      <c r="G3269" s="1" t="s">
        <v>44</v>
      </c>
      <c r="H3269" s="2">
        <v>46000</v>
      </c>
      <c r="I3269" s="1" t="s">
        <v>1315</v>
      </c>
      <c r="J3269" s="1" t="s">
        <v>96</v>
      </c>
      <c r="K3269" s="1" t="s">
        <v>8944</v>
      </c>
      <c r="L3269" s="2">
        <v>45993</v>
      </c>
      <c r="M3269">
        <v>5</v>
      </c>
      <c r="N3269">
        <v>5</v>
      </c>
      <c r="O3269">
        <v>0</v>
      </c>
      <c r="P3269">
        <v>4541.95</v>
      </c>
      <c r="Q3269" s="1" t="s">
        <v>1315</v>
      </c>
      <c r="R3269" s="1" t="s">
        <v>1315</v>
      </c>
      <c r="S3269" s="1" t="s">
        <v>1317</v>
      </c>
      <c r="T3269" s="1" t="s">
        <v>90</v>
      </c>
      <c r="U3269" s="1" t="s">
        <v>300</v>
      </c>
      <c r="V3269">
        <v>4781</v>
      </c>
      <c r="W3269" s="1" t="s">
        <v>99</v>
      </c>
      <c r="X3269" s="1" t="s">
        <v>100</v>
      </c>
      <c r="Y3269" s="2">
        <v>45629</v>
      </c>
      <c r="Z3269">
        <v>1.1000000000000001</v>
      </c>
      <c r="AA3269" s="1" t="s">
        <v>39</v>
      </c>
    </row>
    <row r="3270" spans="1:28" x14ac:dyDescent="0.3">
      <c r="A3270" s="1" t="s">
        <v>8945</v>
      </c>
      <c r="B3270" s="1" t="s">
        <v>8946</v>
      </c>
      <c r="C3270" s="1" t="s">
        <v>480</v>
      </c>
      <c r="D3270" s="1" t="s">
        <v>3390</v>
      </c>
      <c r="E3270">
        <v>4</v>
      </c>
      <c r="F3270">
        <v>36</v>
      </c>
      <c r="G3270" s="1" t="s">
        <v>44</v>
      </c>
      <c r="H3270" s="2">
        <v>45750</v>
      </c>
      <c r="I3270" s="1" t="s">
        <v>480</v>
      </c>
      <c r="J3270" s="1" t="s">
        <v>462</v>
      </c>
      <c r="K3270" s="1" t="s">
        <v>3390</v>
      </c>
      <c r="L3270" s="2">
        <v>45736</v>
      </c>
      <c r="M3270">
        <v>4</v>
      </c>
      <c r="N3270">
        <v>15</v>
      </c>
      <c r="O3270">
        <v>0</v>
      </c>
      <c r="P3270">
        <v>327.25</v>
      </c>
      <c r="Q3270" s="1" t="s">
        <v>480</v>
      </c>
      <c r="R3270" s="1" t="s">
        <v>480</v>
      </c>
      <c r="S3270" s="1" t="s">
        <v>482</v>
      </c>
      <c r="T3270" s="1" t="s">
        <v>35</v>
      </c>
      <c r="U3270" s="1" t="s">
        <v>167</v>
      </c>
      <c r="V3270">
        <v>385</v>
      </c>
      <c r="W3270" s="1" t="s">
        <v>464</v>
      </c>
      <c r="X3270" s="1" t="s">
        <v>137</v>
      </c>
      <c r="Y3270" s="2">
        <v>43178</v>
      </c>
      <c r="Z3270">
        <v>7.8</v>
      </c>
      <c r="AA3270" s="1" t="s">
        <v>39</v>
      </c>
    </row>
    <row r="3271" spans="1:28" x14ac:dyDescent="0.3">
      <c r="A3271" s="1" t="s">
        <v>8947</v>
      </c>
      <c r="B3271" s="1" t="s">
        <v>8948</v>
      </c>
      <c r="C3271" s="1" t="s">
        <v>762</v>
      </c>
      <c r="D3271" s="1" t="s">
        <v>8949</v>
      </c>
      <c r="E3271">
        <v>3</v>
      </c>
      <c r="F3271">
        <v>76</v>
      </c>
      <c r="G3271" s="1" t="s">
        <v>32</v>
      </c>
      <c r="H3271" s="2">
        <v>45705</v>
      </c>
      <c r="I3271" s="1" t="s">
        <v>762</v>
      </c>
      <c r="J3271" s="1" t="s">
        <v>183</v>
      </c>
      <c r="K3271" s="1" t="s">
        <v>8949</v>
      </c>
      <c r="L3271" s="2">
        <v>45689</v>
      </c>
      <c r="M3271">
        <v>6</v>
      </c>
      <c r="N3271">
        <v>15</v>
      </c>
      <c r="O3271">
        <v>0</v>
      </c>
      <c r="P3271">
        <v>526.15</v>
      </c>
      <c r="Q3271" s="1" t="s">
        <v>762</v>
      </c>
      <c r="R3271" s="1" t="s">
        <v>762</v>
      </c>
      <c r="S3271" s="1" t="s">
        <v>764</v>
      </c>
      <c r="T3271" s="1" t="s">
        <v>90</v>
      </c>
      <c r="U3271" s="1" t="s">
        <v>185</v>
      </c>
      <c r="V3271">
        <v>619</v>
      </c>
      <c r="W3271" s="1" t="s">
        <v>186</v>
      </c>
      <c r="X3271" s="1" t="s">
        <v>137</v>
      </c>
      <c r="Y3271" s="2">
        <v>45507</v>
      </c>
      <c r="Z3271">
        <v>1.4</v>
      </c>
      <c r="AA3271" s="1" t="s">
        <v>39</v>
      </c>
    </row>
    <row r="3272" spans="1:28" x14ac:dyDescent="0.3">
      <c r="A3272" s="1" t="s">
        <v>8950</v>
      </c>
      <c r="B3272" s="1" t="s">
        <v>8951</v>
      </c>
      <c r="C3272" s="1" t="s">
        <v>880</v>
      </c>
      <c r="D3272" s="1" t="s">
        <v>8952</v>
      </c>
      <c r="E3272">
        <v>3</v>
      </c>
      <c r="F3272">
        <v>63</v>
      </c>
      <c r="G3272" s="1" t="s">
        <v>44</v>
      </c>
      <c r="H3272" s="2">
        <v>45670</v>
      </c>
      <c r="I3272" s="1" t="s">
        <v>880</v>
      </c>
      <c r="J3272" s="1" t="s">
        <v>327</v>
      </c>
      <c r="K3272" s="1" t="s">
        <v>8952</v>
      </c>
      <c r="L3272" s="2">
        <v>45664</v>
      </c>
      <c r="M3272">
        <v>5</v>
      </c>
      <c r="N3272">
        <v>20</v>
      </c>
      <c r="O3272">
        <v>0</v>
      </c>
      <c r="P3272">
        <v>2368.8000000000002</v>
      </c>
      <c r="Q3272" s="1" t="s">
        <v>880</v>
      </c>
      <c r="R3272" s="1" t="s">
        <v>880</v>
      </c>
      <c r="S3272" s="1" t="s">
        <v>882</v>
      </c>
      <c r="T3272" s="1" t="s">
        <v>75</v>
      </c>
      <c r="U3272" s="1" t="s">
        <v>98</v>
      </c>
      <c r="V3272">
        <v>2961</v>
      </c>
      <c r="W3272" s="1" t="s">
        <v>329</v>
      </c>
      <c r="X3272" s="1" t="s">
        <v>59</v>
      </c>
      <c r="Y3272" s="2">
        <v>43819</v>
      </c>
      <c r="Z3272">
        <v>6</v>
      </c>
      <c r="AA3272" s="1" t="s">
        <v>39</v>
      </c>
    </row>
    <row r="3273" spans="1:28" x14ac:dyDescent="0.3">
      <c r="A3273" s="1" t="s">
        <v>8953</v>
      </c>
      <c r="B3273" s="1" t="s">
        <v>8954</v>
      </c>
      <c r="C3273" s="1" t="s">
        <v>164</v>
      </c>
      <c r="D3273" s="1" t="s">
        <v>8955</v>
      </c>
      <c r="E3273">
        <v>3</v>
      </c>
      <c r="F3273">
        <v>59</v>
      </c>
      <c r="G3273" s="1" t="s">
        <v>44</v>
      </c>
      <c r="H3273" s="2">
        <v>45895</v>
      </c>
      <c r="I3273" s="1" t="s">
        <v>164</v>
      </c>
      <c r="J3273" s="1" t="s">
        <v>538</v>
      </c>
      <c r="K3273" s="1" t="s">
        <v>8955</v>
      </c>
      <c r="L3273" s="2">
        <v>45888</v>
      </c>
      <c r="M3273">
        <v>4</v>
      </c>
      <c r="N3273">
        <v>10</v>
      </c>
      <c r="O3273">
        <v>0</v>
      </c>
      <c r="P3273">
        <v>954</v>
      </c>
      <c r="Q3273" s="1" t="s">
        <v>164</v>
      </c>
      <c r="R3273" s="1" t="s">
        <v>164</v>
      </c>
      <c r="S3273" s="1" t="s">
        <v>166</v>
      </c>
      <c r="T3273" s="1" t="s">
        <v>35</v>
      </c>
      <c r="U3273" s="1" t="s">
        <v>167</v>
      </c>
      <c r="V3273">
        <v>1060</v>
      </c>
      <c r="W3273" s="1" t="s">
        <v>539</v>
      </c>
      <c r="X3273" s="1" t="s">
        <v>540</v>
      </c>
      <c r="Y3273" s="2">
        <v>44731</v>
      </c>
      <c r="Z3273">
        <v>3.5</v>
      </c>
      <c r="AA3273" s="1" t="s">
        <v>39</v>
      </c>
    </row>
    <row r="3274" spans="1:28" x14ac:dyDescent="0.3">
      <c r="A3274" s="1" t="s">
        <v>8956</v>
      </c>
      <c r="B3274" s="1" t="s">
        <v>8957</v>
      </c>
      <c r="C3274" s="1" t="s">
        <v>157</v>
      </c>
      <c r="D3274" s="1" t="s">
        <v>1207</v>
      </c>
      <c r="E3274">
        <v>4</v>
      </c>
      <c r="F3274">
        <v>99</v>
      </c>
      <c r="G3274" s="1" t="s">
        <v>44</v>
      </c>
      <c r="H3274" s="2">
        <v>45899</v>
      </c>
      <c r="I3274" s="1" t="s">
        <v>157</v>
      </c>
      <c r="J3274" s="1" t="s">
        <v>592</v>
      </c>
      <c r="K3274" s="1" t="s">
        <v>1207</v>
      </c>
      <c r="L3274" s="2">
        <v>45891</v>
      </c>
      <c r="M3274">
        <v>4</v>
      </c>
      <c r="N3274">
        <v>5</v>
      </c>
      <c r="O3274">
        <v>0</v>
      </c>
      <c r="P3274">
        <v>4123</v>
      </c>
      <c r="Q3274" s="1" t="s">
        <v>157</v>
      </c>
      <c r="R3274" s="1" t="s">
        <v>157</v>
      </c>
      <c r="S3274" s="1" t="s">
        <v>160</v>
      </c>
      <c r="T3274" s="1" t="s">
        <v>75</v>
      </c>
      <c r="U3274" s="1" t="s">
        <v>98</v>
      </c>
      <c r="V3274">
        <v>4340</v>
      </c>
      <c r="W3274" s="1" t="s">
        <v>593</v>
      </c>
      <c r="X3274" s="1" t="s">
        <v>127</v>
      </c>
      <c r="Y3274" s="2">
        <v>44133</v>
      </c>
      <c r="Z3274">
        <v>5.2</v>
      </c>
      <c r="AA3274" s="1" t="s">
        <v>39</v>
      </c>
    </row>
    <row r="3275" spans="1:28" x14ac:dyDescent="0.3">
      <c r="A3275" s="1" t="s">
        <v>8958</v>
      </c>
      <c r="B3275" s="1" t="s">
        <v>8959</v>
      </c>
      <c r="C3275" s="1" t="s">
        <v>497</v>
      </c>
      <c r="D3275" s="1" t="s">
        <v>5620</v>
      </c>
      <c r="E3275">
        <v>3</v>
      </c>
      <c r="F3275">
        <v>83</v>
      </c>
      <c r="G3275" s="1" t="s">
        <v>44</v>
      </c>
      <c r="H3275" s="2">
        <v>45881</v>
      </c>
      <c r="I3275" s="1" t="s">
        <v>497</v>
      </c>
      <c r="J3275" s="1" t="s">
        <v>96</v>
      </c>
      <c r="K3275" s="1" t="s">
        <v>5620</v>
      </c>
      <c r="L3275" s="2">
        <v>45877</v>
      </c>
      <c r="M3275">
        <v>2</v>
      </c>
      <c r="N3275">
        <v>0</v>
      </c>
      <c r="O3275">
        <v>0</v>
      </c>
      <c r="P3275">
        <v>199</v>
      </c>
      <c r="Q3275" s="1" t="s">
        <v>497</v>
      </c>
      <c r="R3275" s="1" t="s">
        <v>497</v>
      </c>
      <c r="S3275" s="1" t="s">
        <v>499</v>
      </c>
      <c r="T3275" s="1" t="s">
        <v>56</v>
      </c>
      <c r="U3275" s="1" t="s">
        <v>117</v>
      </c>
      <c r="V3275">
        <v>199</v>
      </c>
      <c r="W3275" s="1" t="s">
        <v>99</v>
      </c>
      <c r="X3275" s="1" t="s">
        <v>100</v>
      </c>
      <c r="Y3275" s="2">
        <v>45629</v>
      </c>
      <c r="Z3275">
        <v>1.1000000000000001</v>
      </c>
      <c r="AA3275" s="1" t="s">
        <v>39</v>
      </c>
    </row>
    <row r="3276" spans="1:28" x14ac:dyDescent="0.3">
      <c r="A3276" s="1" t="s">
        <v>8960</v>
      </c>
      <c r="B3276" s="1" t="s">
        <v>8961</v>
      </c>
      <c r="C3276" s="1" t="s">
        <v>925</v>
      </c>
      <c r="D3276" s="1" t="s">
        <v>1225</v>
      </c>
      <c r="E3276">
        <v>2</v>
      </c>
      <c r="F3276">
        <v>55</v>
      </c>
      <c r="G3276" s="1" t="s">
        <v>44</v>
      </c>
      <c r="H3276" s="2">
        <v>45859</v>
      </c>
      <c r="I3276" s="1" t="s">
        <v>925</v>
      </c>
      <c r="J3276" s="1" t="s">
        <v>45</v>
      </c>
      <c r="K3276" s="1" t="s">
        <v>1225</v>
      </c>
      <c r="L3276" s="2">
        <v>45843</v>
      </c>
      <c r="M3276">
        <v>5</v>
      </c>
      <c r="N3276">
        <v>0</v>
      </c>
      <c r="O3276">
        <v>1</v>
      </c>
      <c r="P3276">
        <v>2639</v>
      </c>
      <c r="Q3276" s="1" t="s">
        <v>925</v>
      </c>
      <c r="R3276" s="1" t="s">
        <v>925</v>
      </c>
      <c r="S3276" s="1" t="s">
        <v>927</v>
      </c>
      <c r="T3276" s="1" t="s">
        <v>90</v>
      </c>
      <c r="U3276" s="1" t="s">
        <v>300</v>
      </c>
      <c r="V3276">
        <v>2639</v>
      </c>
      <c r="W3276" s="1" t="s">
        <v>47</v>
      </c>
      <c r="X3276" s="1" t="s">
        <v>48</v>
      </c>
      <c r="Y3276" s="2">
        <v>44112</v>
      </c>
      <c r="Z3276">
        <v>5.2</v>
      </c>
      <c r="AA3276" s="1" t="s">
        <v>173</v>
      </c>
      <c r="AB3276">
        <v>1</v>
      </c>
    </row>
    <row r="3277" spans="1:28" x14ac:dyDescent="0.3">
      <c r="A3277" s="1" t="s">
        <v>8962</v>
      </c>
      <c r="B3277" s="1" t="s">
        <v>8963</v>
      </c>
      <c r="C3277" s="1" t="s">
        <v>696</v>
      </c>
      <c r="D3277" s="1" t="s">
        <v>5801</v>
      </c>
      <c r="E3277">
        <v>4</v>
      </c>
      <c r="F3277">
        <v>100</v>
      </c>
      <c r="G3277" s="1" t="s">
        <v>44</v>
      </c>
      <c r="H3277" s="2">
        <v>45822</v>
      </c>
      <c r="I3277" s="1" t="s">
        <v>696</v>
      </c>
      <c r="J3277" s="1" t="s">
        <v>64</v>
      </c>
      <c r="K3277" s="1" t="s">
        <v>5801</v>
      </c>
      <c r="L3277" s="2">
        <v>45802</v>
      </c>
      <c r="M3277">
        <v>6</v>
      </c>
      <c r="N3277">
        <v>40</v>
      </c>
      <c r="O3277">
        <v>0</v>
      </c>
      <c r="P3277">
        <v>129.6</v>
      </c>
      <c r="Q3277" s="1" t="s">
        <v>696</v>
      </c>
      <c r="R3277" s="1" t="s">
        <v>696</v>
      </c>
      <c r="S3277" s="1" t="s">
        <v>697</v>
      </c>
      <c r="T3277" s="1" t="s">
        <v>56</v>
      </c>
      <c r="U3277" s="1" t="s">
        <v>66</v>
      </c>
      <c r="V3277">
        <v>216</v>
      </c>
      <c r="W3277" s="1" t="s">
        <v>67</v>
      </c>
      <c r="X3277" s="1" t="s">
        <v>59</v>
      </c>
      <c r="Y3277" s="2">
        <v>44275</v>
      </c>
      <c r="Z3277">
        <v>4.8</v>
      </c>
      <c r="AA3277" s="1" t="s">
        <v>39</v>
      </c>
    </row>
    <row r="3278" spans="1:28" x14ac:dyDescent="0.3">
      <c r="A3278" s="1" t="s">
        <v>8964</v>
      </c>
      <c r="B3278" s="1" t="s">
        <v>8965</v>
      </c>
      <c r="C3278" s="1" t="s">
        <v>1090</v>
      </c>
      <c r="D3278" s="1" t="s">
        <v>6650</v>
      </c>
      <c r="E3278">
        <v>2</v>
      </c>
      <c r="F3278">
        <v>161</v>
      </c>
      <c r="G3278" s="1" t="s">
        <v>401</v>
      </c>
      <c r="H3278" s="2">
        <v>45906</v>
      </c>
      <c r="I3278" s="1" t="s">
        <v>1090</v>
      </c>
      <c r="J3278" s="1" t="s">
        <v>291</v>
      </c>
      <c r="K3278" s="1" t="s">
        <v>6650</v>
      </c>
      <c r="L3278" s="2">
        <v>45887</v>
      </c>
      <c r="M3278">
        <v>7</v>
      </c>
      <c r="N3278">
        <v>0</v>
      </c>
      <c r="O3278">
        <v>1</v>
      </c>
      <c r="P3278">
        <v>1873</v>
      </c>
      <c r="Q3278" s="1" t="s">
        <v>1090</v>
      </c>
      <c r="R3278" s="1" t="s">
        <v>1090</v>
      </c>
      <c r="S3278" s="1" t="s">
        <v>1092</v>
      </c>
      <c r="T3278" s="1" t="s">
        <v>35</v>
      </c>
      <c r="U3278" s="1" t="s">
        <v>36</v>
      </c>
      <c r="V3278">
        <v>1873</v>
      </c>
      <c r="W3278" s="1" t="s">
        <v>293</v>
      </c>
      <c r="X3278" s="1" t="s">
        <v>48</v>
      </c>
      <c r="Y3278" s="2">
        <v>44560</v>
      </c>
      <c r="Z3278">
        <v>4</v>
      </c>
      <c r="AA3278" s="1" t="s">
        <v>173</v>
      </c>
      <c r="AB3278">
        <v>1</v>
      </c>
    </row>
    <row r="3279" spans="1:28" x14ac:dyDescent="0.3">
      <c r="A3279" s="1" t="s">
        <v>8966</v>
      </c>
      <c r="B3279" s="1" t="s">
        <v>8967</v>
      </c>
      <c r="C3279" s="1" t="s">
        <v>1815</v>
      </c>
      <c r="D3279" s="1" t="s">
        <v>8968</v>
      </c>
      <c r="E3279">
        <v>3</v>
      </c>
      <c r="F3279">
        <v>49</v>
      </c>
      <c r="G3279" s="1" t="s">
        <v>44</v>
      </c>
      <c r="H3279" s="2">
        <v>45904</v>
      </c>
      <c r="I3279" s="1" t="s">
        <v>1815</v>
      </c>
      <c r="J3279" s="1" t="s">
        <v>183</v>
      </c>
      <c r="K3279" s="1" t="s">
        <v>8968</v>
      </c>
      <c r="L3279" s="2">
        <v>45896</v>
      </c>
      <c r="M3279">
        <v>5</v>
      </c>
      <c r="N3279">
        <v>10</v>
      </c>
      <c r="O3279">
        <v>1</v>
      </c>
      <c r="P3279">
        <v>107.1</v>
      </c>
      <c r="Q3279" s="1" t="s">
        <v>1815</v>
      </c>
      <c r="R3279" s="1" t="s">
        <v>1815</v>
      </c>
      <c r="S3279" s="1" t="s">
        <v>1816</v>
      </c>
      <c r="T3279" s="1" t="s">
        <v>134</v>
      </c>
      <c r="U3279" s="1" t="s">
        <v>135</v>
      </c>
      <c r="V3279">
        <v>119</v>
      </c>
      <c r="W3279" s="1" t="s">
        <v>186</v>
      </c>
      <c r="X3279" s="1" t="s">
        <v>137</v>
      </c>
      <c r="Y3279" s="2">
        <v>45507</v>
      </c>
      <c r="Z3279">
        <v>1.4</v>
      </c>
      <c r="AA3279" s="1" t="s">
        <v>39</v>
      </c>
    </row>
    <row r="3280" spans="1:28" x14ac:dyDescent="0.3">
      <c r="A3280" s="1" t="s">
        <v>8969</v>
      </c>
      <c r="B3280" s="1" t="s">
        <v>8970</v>
      </c>
      <c r="C3280" s="1" t="s">
        <v>1562</v>
      </c>
      <c r="D3280" s="1" t="s">
        <v>8971</v>
      </c>
      <c r="E3280">
        <v>3</v>
      </c>
      <c r="F3280">
        <v>82</v>
      </c>
      <c r="G3280" s="1" t="s">
        <v>44</v>
      </c>
      <c r="H3280" s="2">
        <v>45911</v>
      </c>
      <c r="I3280" s="1" t="s">
        <v>1562</v>
      </c>
      <c r="J3280" s="1" t="s">
        <v>64</v>
      </c>
      <c r="K3280" s="1" t="s">
        <v>8971</v>
      </c>
      <c r="L3280" s="2">
        <v>45899</v>
      </c>
      <c r="M3280">
        <v>8</v>
      </c>
      <c r="N3280">
        <v>0</v>
      </c>
      <c r="O3280">
        <v>0</v>
      </c>
      <c r="P3280">
        <v>2312</v>
      </c>
      <c r="Q3280" s="1" t="s">
        <v>1562</v>
      </c>
      <c r="R3280" s="1" t="s">
        <v>1562</v>
      </c>
      <c r="S3280" s="1" t="s">
        <v>1564</v>
      </c>
      <c r="T3280" s="1" t="s">
        <v>107</v>
      </c>
      <c r="U3280" s="1" t="s">
        <v>152</v>
      </c>
      <c r="V3280">
        <v>2312</v>
      </c>
      <c r="W3280" s="1" t="s">
        <v>67</v>
      </c>
      <c r="X3280" s="1" t="s">
        <v>59</v>
      </c>
      <c r="Y3280" s="2">
        <v>44275</v>
      </c>
      <c r="Z3280">
        <v>4.8</v>
      </c>
      <c r="AA3280" s="1" t="s">
        <v>39</v>
      </c>
    </row>
    <row r="3281" spans="1:28" x14ac:dyDescent="0.3">
      <c r="A3281" s="1" t="s">
        <v>8972</v>
      </c>
      <c r="B3281" s="1" t="s">
        <v>8973</v>
      </c>
      <c r="C3281" s="1" t="s">
        <v>3148</v>
      </c>
      <c r="D3281" s="1" t="s">
        <v>2095</v>
      </c>
      <c r="E3281">
        <v>3</v>
      </c>
      <c r="F3281">
        <v>62</v>
      </c>
      <c r="G3281" s="1" t="s">
        <v>32</v>
      </c>
      <c r="H3281" s="2">
        <v>45914</v>
      </c>
      <c r="I3281" s="1" t="s">
        <v>3148</v>
      </c>
      <c r="J3281" s="1" t="s">
        <v>284</v>
      </c>
      <c r="K3281" s="1" t="s">
        <v>2095</v>
      </c>
      <c r="L3281" s="2">
        <v>45902</v>
      </c>
      <c r="M3281">
        <v>8</v>
      </c>
      <c r="N3281">
        <v>0</v>
      </c>
      <c r="O3281">
        <v>0</v>
      </c>
      <c r="P3281">
        <v>1040</v>
      </c>
      <c r="Q3281" s="1" t="s">
        <v>3148</v>
      </c>
      <c r="R3281" s="1" t="s">
        <v>3148</v>
      </c>
      <c r="S3281" s="1" t="s">
        <v>3150</v>
      </c>
      <c r="T3281" s="1" t="s">
        <v>134</v>
      </c>
      <c r="U3281" s="1" t="s">
        <v>378</v>
      </c>
      <c r="V3281">
        <v>1040</v>
      </c>
      <c r="W3281" s="1" t="s">
        <v>286</v>
      </c>
      <c r="X3281" s="1" t="s">
        <v>127</v>
      </c>
      <c r="Y3281" s="2">
        <v>45629</v>
      </c>
      <c r="Z3281">
        <v>1.1000000000000001</v>
      </c>
      <c r="AA3281" s="1" t="s">
        <v>84</v>
      </c>
      <c r="AB3281">
        <v>1</v>
      </c>
    </row>
    <row r="3282" spans="1:28" x14ac:dyDescent="0.3">
      <c r="A3282" s="1" t="s">
        <v>8974</v>
      </c>
      <c r="B3282" s="1" t="s">
        <v>8975</v>
      </c>
      <c r="C3282" s="1" t="s">
        <v>1670</v>
      </c>
      <c r="D3282" s="1" t="s">
        <v>1604</v>
      </c>
      <c r="E3282">
        <v>3</v>
      </c>
      <c r="F3282">
        <v>37</v>
      </c>
      <c r="G3282" s="1" t="s">
        <v>44</v>
      </c>
      <c r="H3282" s="2">
        <v>46010</v>
      </c>
      <c r="I3282" s="1" t="s">
        <v>1670</v>
      </c>
      <c r="J3282" s="1" t="s">
        <v>1119</v>
      </c>
      <c r="K3282" s="1" t="s">
        <v>1604</v>
      </c>
      <c r="L3282" s="2">
        <v>45997</v>
      </c>
      <c r="M3282">
        <v>6</v>
      </c>
      <c r="N3282">
        <v>0</v>
      </c>
      <c r="O3282">
        <v>0</v>
      </c>
      <c r="P3282">
        <v>1386</v>
      </c>
      <c r="Q3282" s="1" t="s">
        <v>1670</v>
      </c>
      <c r="R3282" s="1" t="s">
        <v>1670</v>
      </c>
      <c r="S3282" s="1" t="s">
        <v>1672</v>
      </c>
      <c r="T3282" s="1" t="s">
        <v>35</v>
      </c>
      <c r="U3282" s="1" t="s">
        <v>83</v>
      </c>
      <c r="V3282">
        <v>1386</v>
      </c>
      <c r="W3282" s="1" t="s">
        <v>1120</v>
      </c>
      <c r="X3282" s="1" t="s">
        <v>38</v>
      </c>
      <c r="Y3282" s="2">
        <v>44070</v>
      </c>
      <c r="Z3282">
        <v>5.3</v>
      </c>
      <c r="AA3282" s="1" t="s">
        <v>39</v>
      </c>
    </row>
    <row r="3283" spans="1:28" x14ac:dyDescent="0.3">
      <c r="A3283" s="1" t="s">
        <v>8976</v>
      </c>
      <c r="B3283" s="1" t="s">
        <v>8977</v>
      </c>
      <c r="C3283" s="1" t="s">
        <v>219</v>
      </c>
      <c r="D3283" s="1" t="s">
        <v>8978</v>
      </c>
      <c r="E3283">
        <v>4</v>
      </c>
      <c r="F3283">
        <v>62</v>
      </c>
      <c r="G3283" s="1" t="s">
        <v>32</v>
      </c>
      <c r="H3283" s="2">
        <v>45716</v>
      </c>
      <c r="I3283" s="1" t="s">
        <v>219</v>
      </c>
      <c r="J3283" s="1" t="s">
        <v>306</v>
      </c>
      <c r="K3283" s="1" t="s">
        <v>8978</v>
      </c>
      <c r="L3283" s="2">
        <v>45708</v>
      </c>
      <c r="M3283">
        <v>7</v>
      </c>
      <c r="N3283">
        <v>30</v>
      </c>
      <c r="O3283">
        <v>0</v>
      </c>
      <c r="P3283">
        <v>494.9</v>
      </c>
      <c r="Q3283" s="1" t="s">
        <v>219</v>
      </c>
      <c r="R3283" s="1" t="s">
        <v>219</v>
      </c>
      <c r="S3283" s="1" t="s">
        <v>222</v>
      </c>
      <c r="T3283" s="1" t="s">
        <v>35</v>
      </c>
      <c r="U3283" s="1" t="s">
        <v>223</v>
      </c>
      <c r="V3283">
        <v>707</v>
      </c>
      <c r="W3283" s="1" t="s">
        <v>308</v>
      </c>
      <c r="X3283" s="1" t="s">
        <v>59</v>
      </c>
      <c r="Y3283" s="2">
        <v>45415</v>
      </c>
      <c r="Z3283">
        <v>1.7</v>
      </c>
      <c r="AA3283" s="1" t="s">
        <v>39</v>
      </c>
    </row>
    <row r="3284" spans="1:28" x14ac:dyDescent="0.3">
      <c r="A3284" s="1" t="s">
        <v>8979</v>
      </c>
      <c r="B3284" s="1" t="s">
        <v>8980</v>
      </c>
      <c r="C3284" s="1" t="s">
        <v>692</v>
      </c>
      <c r="D3284" s="1" t="s">
        <v>283</v>
      </c>
      <c r="E3284">
        <v>4</v>
      </c>
      <c r="F3284">
        <v>83</v>
      </c>
      <c r="G3284" s="1" t="s">
        <v>32</v>
      </c>
      <c r="H3284" s="2">
        <v>45796</v>
      </c>
      <c r="I3284" s="1" t="s">
        <v>692</v>
      </c>
      <c r="J3284" s="1" t="s">
        <v>204</v>
      </c>
      <c r="K3284" s="1" t="s">
        <v>283</v>
      </c>
      <c r="L3284" s="2">
        <v>45781</v>
      </c>
      <c r="M3284">
        <v>11</v>
      </c>
      <c r="N3284">
        <v>20</v>
      </c>
      <c r="O3284">
        <v>0</v>
      </c>
      <c r="P3284">
        <v>1130.4000000000001</v>
      </c>
      <c r="Q3284" s="1" t="s">
        <v>692</v>
      </c>
      <c r="R3284" s="1" t="s">
        <v>692</v>
      </c>
      <c r="S3284" s="1" t="s">
        <v>693</v>
      </c>
      <c r="T3284" s="1" t="s">
        <v>56</v>
      </c>
      <c r="U3284" s="1" t="s">
        <v>57</v>
      </c>
      <c r="V3284">
        <v>1413</v>
      </c>
      <c r="W3284" s="1" t="s">
        <v>206</v>
      </c>
      <c r="X3284" s="1" t="s">
        <v>137</v>
      </c>
      <c r="Y3284" s="2">
        <v>43138</v>
      </c>
      <c r="Z3284">
        <v>7.9</v>
      </c>
      <c r="AA3284" s="1" t="s">
        <v>39</v>
      </c>
    </row>
    <row r="3285" spans="1:28" x14ac:dyDescent="0.3">
      <c r="A3285" s="1" t="s">
        <v>8981</v>
      </c>
      <c r="B3285" s="1" t="s">
        <v>8982</v>
      </c>
      <c r="C3285" s="1" t="s">
        <v>382</v>
      </c>
      <c r="D3285" s="1" t="s">
        <v>3761</v>
      </c>
      <c r="E3285">
        <v>3</v>
      </c>
      <c r="F3285">
        <v>76</v>
      </c>
      <c r="G3285" s="1" t="s">
        <v>44</v>
      </c>
      <c r="H3285" s="2">
        <v>45992</v>
      </c>
      <c r="I3285" s="1" t="s">
        <v>382</v>
      </c>
      <c r="J3285" s="1" t="s">
        <v>183</v>
      </c>
      <c r="K3285" s="1" t="s">
        <v>3761</v>
      </c>
      <c r="L3285" s="2">
        <v>45974</v>
      </c>
      <c r="M3285">
        <v>8</v>
      </c>
      <c r="N3285">
        <v>5</v>
      </c>
      <c r="O3285">
        <v>0</v>
      </c>
      <c r="P3285">
        <v>295.45</v>
      </c>
      <c r="Q3285" s="1" t="s">
        <v>382</v>
      </c>
      <c r="R3285" s="1" t="s">
        <v>382</v>
      </c>
      <c r="S3285" s="1" t="s">
        <v>384</v>
      </c>
      <c r="T3285" s="1" t="s">
        <v>134</v>
      </c>
      <c r="U3285" s="1" t="s">
        <v>135</v>
      </c>
      <c r="V3285">
        <v>311</v>
      </c>
      <c r="W3285" s="1" t="s">
        <v>186</v>
      </c>
      <c r="X3285" s="1" t="s">
        <v>137</v>
      </c>
      <c r="Y3285" s="2">
        <v>45507</v>
      </c>
      <c r="Z3285">
        <v>1.4</v>
      </c>
      <c r="AA3285" s="1" t="s">
        <v>39</v>
      </c>
    </row>
    <row r="3286" spans="1:28" x14ac:dyDescent="0.3">
      <c r="A3286" s="1" t="s">
        <v>8981</v>
      </c>
      <c r="B3286" s="1" t="s">
        <v>8982</v>
      </c>
      <c r="C3286" s="1" t="s">
        <v>382</v>
      </c>
      <c r="D3286" s="1" t="s">
        <v>3761</v>
      </c>
      <c r="E3286">
        <v>3</v>
      </c>
      <c r="F3286">
        <v>76</v>
      </c>
      <c r="G3286" s="1" t="s">
        <v>44</v>
      </c>
      <c r="H3286" s="2">
        <v>45992</v>
      </c>
      <c r="I3286" s="1" t="s">
        <v>382</v>
      </c>
      <c r="J3286" s="1" t="s">
        <v>183</v>
      </c>
      <c r="K3286" s="1" t="s">
        <v>3761</v>
      </c>
      <c r="L3286" s="2">
        <v>45974</v>
      </c>
      <c r="M3286">
        <v>8</v>
      </c>
      <c r="N3286">
        <v>5</v>
      </c>
      <c r="O3286">
        <v>0</v>
      </c>
      <c r="P3286">
        <v>295.45</v>
      </c>
      <c r="Q3286" s="1" t="s">
        <v>382</v>
      </c>
      <c r="R3286" s="1" t="s">
        <v>382</v>
      </c>
      <c r="S3286" s="1" t="s">
        <v>384</v>
      </c>
      <c r="T3286" s="1" t="s">
        <v>134</v>
      </c>
      <c r="U3286" s="1" t="s">
        <v>135</v>
      </c>
      <c r="V3286">
        <v>311</v>
      </c>
      <c r="W3286" s="1" t="s">
        <v>186</v>
      </c>
      <c r="X3286" s="1" t="s">
        <v>137</v>
      </c>
      <c r="Y3286" s="2">
        <v>45507</v>
      </c>
      <c r="Z3286">
        <v>1.4</v>
      </c>
      <c r="AA3286" s="1" t="s">
        <v>39</v>
      </c>
    </row>
    <row r="3287" spans="1:28" x14ac:dyDescent="0.3">
      <c r="A3287" s="1" t="s">
        <v>8983</v>
      </c>
      <c r="B3287" s="1" t="s">
        <v>8984</v>
      </c>
      <c r="C3287" s="1" t="s">
        <v>890</v>
      </c>
      <c r="D3287" s="1" t="s">
        <v>1180</v>
      </c>
      <c r="E3287">
        <v>3</v>
      </c>
      <c r="F3287">
        <v>123</v>
      </c>
      <c r="G3287" s="1" t="s">
        <v>44</v>
      </c>
      <c r="H3287" s="2">
        <v>45697</v>
      </c>
      <c r="I3287" s="1" t="s">
        <v>890</v>
      </c>
      <c r="J3287" s="1" t="s">
        <v>150</v>
      </c>
      <c r="K3287" s="1" t="s">
        <v>1180</v>
      </c>
      <c r="L3287" s="2">
        <v>45678</v>
      </c>
      <c r="M3287">
        <v>9</v>
      </c>
      <c r="N3287">
        <v>0</v>
      </c>
      <c r="O3287">
        <v>0</v>
      </c>
      <c r="P3287">
        <v>5344</v>
      </c>
      <c r="Q3287" s="1" t="s">
        <v>890</v>
      </c>
      <c r="R3287" s="1" t="s">
        <v>890</v>
      </c>
      <c r="S3287" s="1" t="s">
        <v>892</v>
      </c>
      <c r="T3287" s="1" t="s">
        <v>107</v>
      </c>
      <c r="U3287" s="1" t="s">
        <v>125</v>
      </c>
      <c r="V3287">
        <v>5344</v>
      </c>
      <c r="W3287" s="1" t="s">
        <v>153</v>
      </c>
      <c r="X3287" s="1" t="s">
        <v>38</v>
      </c>
      <c r="Y3287" s="2">
        <v>45173</v>
      </c>
      <c r="Z3287">
        <v>2.2999999999999998</v>
      </c>
      <c r="AA3287" s="1" t="s">
        <v>39</v>
      </c>
    </row>
    <row r="3288" spans="1:28" x14ac:dyDescent="0.3">
      <c r="A3288" s="1" t="s">
        <v>8985</v>
      </c>
      <c r="B3288" s="1" t="s">
        <v>8986</v>
      </c>
      <c r="C3288" s="1" t="s">
        <v>1616</v>
      </c>
      <c r="D3288" s="1" t="s">
        <v>4625</v>
      </c>
      <c r="E3288">
        <v>5</v>
      </c>
      <c r="F3288">
        <v>46</v>
      </c>
      <c r="G3288" s="1" t="s">
        <v>44</v>
      </c>
      <c r="H3288" s="2">
        <v>45744</v>
      </c>
      <c r="I3288" s="1" t="s">
        <v>1616</v>
      </c>
      <c r="J3288" s="1" t="s">
        <v>549</v>
      </c>
      <c r="K3288" s="1" t="s">
        <v>4625</v>
      </c>
      <c r="L3288" s="2">
        <v>45726</v>
      </c>
      <c r="M3288">
        <v>7</v>
      </c>
      <c r="N3288">
        <v>15</v>
      </c>
      <c r="O3288">
        <v>0</v>
      </c>
      <c r="P3288">
        <v>4159.8999999999996</v>
      </c>
      <c r="Q3288" s="1" t="s">
        <v>1616</v>
      </c>
      <c r="R3288" s="1" t="s">
        <v>1616</v>
      </c>
      <c r="S3288" s="1" t="s">
        <v>1617</v>
      </c>
      <c r="T3288" s="1" t="s">
        <v>90</v>
      </c>
      <c r="U3288" s="1" t="s">
        <v>266</v>
      </c>
      <c r="V3288">
        <v>4894</v>
      </c>
      <c r="W3288" s="1" t="s">
        <v>550</v>
      </c>
      <c r="X3288" s="1" t="s">
        <v>38</v>
      </c>
      <c r="Y3288" s="2">
        <v>45530</v>
      </c>
      <c r="Z3288">
        <v>1.3</v>
      </c>
      <c r="AA3288" s="1" t="s">
        <v>39</v>
      </c>
    </row>
    <row r="3289" spans="1:28" x14ac:dyDescent="0.3">
      <c r="A3289" s="1" t="s">
        <v>8987</v>
      </c>
      <c r="B3289" s="1" t="s">
        <v>8988</v>
      </c>
      <c r="C3289" s="1" t="s">
        <v>667</v>
      </c>
      <c r="D3289" s="1" t="s">
        <v>8989</v>
      </c>
      <c r="E3289">
        <v>5</v>
      </c>
      <c r="F3289">
        <v>9</v>
      </c>
      <c r="G3289" s="1" t="s">
        <v>44</v>
      </c>
      <c r="H3289" s="2">
        <v>45807</v>
      </c>
      <c r="I3289" s="1" t="s">
        <v>667</v>
      </c>
      <c r="J3289" s="1" t="s">
        <v>519</v>
      </c>
      <c r="K3289" s="1" t="s">
        <v>8989</v>
      </c>
      <c r="L3289" s="2">
        <v>45797</v>
      </c>
      <c r="M3289">
        <v>4</v>
      </c>
      <c r="N3289">
        <v>5</v>
      </c>
      <c r="O3289">
        <v>0</v>
      </c>
      <c r="P3289">
        <v>969.95</v>
      </c>
      <c r="Q3289" s="1" t="s">
        <v>667</v>
      </c>
      <c r="R3289" s="1" t="s">
        <v>667</v>
      </c>
      <c r="S3289" s="1" t="s">
        <v>669</v>
      </c>
      <c r="T3289" s="1" t="s">
        <v>90</v>
      </c>
      <c r="U3289" s="1" t="s">
        <v>266</v>
      </c>
      <c r="V3289">
        <v>1021</v>
      </c>
      <c r="W3289" s="1" t="s">
        <v>521</v>
      </c>
      <c r="X3289" s="1" t="s">
        <v>137</v>
      </c>
      <c r="Y3289" s="2">
        <v>43649</v>
      </c>
      <c r="Z3289">
        <v>6.5</v>
      </c>
      <c r="AA3289" s="1" t="s">
        <v>39</v>
      </c>
    </row>
    <row r="3290" spans="1:28" x14ac:dyDescent="0.3">
      <c r="A3290" s="1" t="s">
        <v>8990</v>
      </c>
      <c r="B3290" s="1" t="s">
        <v>8991</v>
      </c>
      <c r="C3290" s="1" t="s">
        <v>700</v>
      </c>
      <c r="D3290" s="1" t="s">
        <v>6349</v>
      </c>
      <c r="E3290">
        <v>3</v>
      </c>
      <c r="F3290">
        <v>52</v>
      </c>
      <c r="G3290" s="1" t="s">
        <v>44</v>
      </c>
      <c r="H3290" s="2">
        <v>45830</v>
      </c>
      <c r="I3290" s="1" t="s">
        <v>700</v>
      </c>
      <c r="J3290" s="1" t="s">
        <v>221</v>
      </c>
      <c r="K3290" s="1" t="s">
        <v>6349</v>
      </c>
      <c r="L3290" s="2">
        <v>45818</v>
      </c>
      <c r="M3290">
        <v>11</v>
      </c>
      <c r="N3290">
        <v>0</v>
      </c>
      <c r="O3290">
        <v>0</v>
      </c>
      <c r="P3290">
        <v>21801</v>
      </c>
      <c r="Q3290" s="1" t="s">
        <v>700</v>
      </c>
      <c r="R3290" s="1" t="s">
        <v>700</v>
      </c>
      <c r="S3290" s="1" t="s">
        <v>702</v>
      </c>
      <c r="T3290" s="1" t="s">
        <v>75</v>
      </c>
      <c r="U3290" s="1" t="s">
        <v>76</v>
      </c>
      <c r="V3290">
        <v>21801</v>
      </c>
      <c r="W3290" s="1" t="s">
        <v>224</v>
      </c>
      <c r="X3290" s="1" t="s">
        <v>137</v>
      </c>
      <c r="Y3290" s="2">
        <v>44532</v>
      </c>
      <c r="Z3290">
        <v>4.0999999999999996</v>
      </c>
      <c r="AA3290" s="1" t="s">
        <v>39</v>
      </c>
    </row>
    <row r="3291" spans="1:28" x14ac:dyDescent="0.3">
      <c r="A3291" s="1" t="s">
        <v>8992</v>
      </c>
      <c r="B3291" s="1" t="s">
        <v>8993</v>
      </c>
      <c r="C3291" s="1" t="s">
        <v>355</v>
      </c>
      <c r="D3291" s="1" t="s">
        <v>8994</v>
      </c>
      <c r="E3291">
        <v>2</v>
      </c>
      <c r="F3291">
        <v>121</v>
      </c>
      <c r="G3291" s="1" t="s">
        <v>44</v>
      </c>
      <c r="H3291" s="2">
        <v>45997</v>
      </c>
      <c r="I3291" s="1" t="s">
        <v>355</v>
      </c>
      <c r="J3291" s="1" t="s">
        <v>1119</v>
      </c>
      <c r="K3291" s="1" t="s">
        <v>8994</v>
      </c>
      <c r="L3291" s="2">
        <v>45973</v>
      </c>
      <c r="M3291">
        <v>10</v>
      </c>
      <c r="N3291">
        <v>10</v>
      </c>
      <c r="O3291">
        <v>1</v>
      </c>
      <c r="P3291">
        <v>812.7</v>
      </c>
      <c r="Q3291" s="1" t="s">
        <v>355</v>
      </c>
      <c r="R3291" s="1" t="s">
        <v>355</v>
      </c>
      <c r="S3291" s="1" t="s">
        <v>358</v>
      </c>
      <c r="T3291" s="1" t="s">
        <v>56</v>
      </c>
      <c r="U3291" s="1" t="s">
        <v>359</v>
      </c>
      <c r="V3291">
        <v>903</v>
      </c>
      <c r="W3291" s="1" t="s">
        <v>1120</v>
      </c>
      <c r="X3291" s="1" t="s">
        <v>38</v>
      </c>
      <c r="Y3291" s="2">
        <v>44070</v>
      </c>
      <c r="Z3291">
        <v>5.3</v>
      </c>
      <c r="AA3291" s="1" t="s">
        <v>68</v>
      </c>
      <c r="AB3291">
        <v>1</v>
      </c>
    </row>
    <row r="3292" spans="1:28" x14ac:dyDescent="0.3">
      <c r="A3292" s="1" t="s">
        <v>8995</v>
      </c>
      <c r="B3292" s="1" t="s">
        <v>8996</v>
      </c>
      <c r="C3292" s="1" t="s">
        <v>87</v>
      </c>
      <c r="D3292" s="1" t="s">
        <v>4988</v>
      </c>
      <c r="E3292">
        <v>5</v>
      </c>
      <c r="F3292">
        <v>3</v>
      </c>
      <c r="G3292" s="1" t="s">
        <v>44</v>
      </c>
      <c r="H3292" s="2">
        <v>45757</v>
      </c>
      <c r="I3292" s="1" t="s">
        <v>87</v>
      </c>
      <c r="J3292" s="1" t="s">
        <v>513</v>
      </c>
      <c r="K3292" s="1" t="s">
        <v>4988</v>
      </c>
      <c r="L3292" s="2">
        <v>45745</v>
      </c>
      <c r="M3292">
        <v>4</v>
      </c>
      <c r="N3292">
        <v>15</v>
      </c>
      <c r="O3292">
        <v>0</v>
      </c>
      <c r="P3292">
        <v>2164.1</v>
      </c>
      <c r="Q3292" s="1" t="s">
        <v>87</v>
      </c>
      <c r="R3292" s="1" t="s">
        <v>87</v>
      </c>
      <c r="S3292" s="1" t="s">
        <v>89</v>
      </c>
      <c r="T3292" s="1" t="s">
        <v>90</v>
      </c>
      <c r="U3292" s="1" t="s">
        <v>91</v>
      </c>
      <c r="V3292">
        <v>2546</v>
      </c>
      <c r="W3292" s="1" t="s">
        <v>514</v>
      </c>
      <c r="X3292" s="1" t="s">
        <v>59</v>
      </c>
      <c r="Y3292" s="2">
        <v>44396</v>
      </c>
      <c r="Z3292">
        <v>4.5</v>
      </c>
      <c r="AA3292" s="1" t="s">
        <v>39</v>
      </c>
    </row>
    <row r="3293" spans="1:28" x14ac:dyDescent="0.3">
      <c r="A3293" s="1" t="s">
        <v>8997</v>
      </c>
      <c r="B3293" s="1" t="s">
        <v>8998</v>
      </c>
      <c r="C3293" s="1" t="s">
        <v>616</v>
      </c>
      <c r="D3293" s="1" t="s">
        <v>3806</v>
      </c>
      <c r="E3293">
        <v>4</v>
      </c>
      <c r="F3293">
        <v>39</v>
      </c>
      <c r="G3293" s="1" t="s">
        <v>44</v>
      </c>
      <c r="H3293" s="2">
        <v>45767</v>
      </c>
      <c r="I3293" s="1" t="s">
        <v>616</v>
      </c>
      <c r="J3293" s="1" t="s">
        <v>115</v>
      </c>
      <c r="K3293" s="1" t="s">
        <v>3806</v>
      </c>
      <c r="L3293" s="2">
        <v>45746</v>
      </c>
      <c r="M3293">
        <v>8</v>
      </c>
      <c r="N3293">
        <v>0</v>
      </c>
      <c r="O3293">
        <v>0</v>
      </c>
      <c r="P3293">
        <v>2443</v>
      </c>
      <c r="Q3293" s="1" t="s">
        <v>616</v>
      </c>
      <c r="R3293" s="1" t="s">
        <v>616</v>
      </c>
      <c r="S3293" s="1" t="s">
        <v>618</v>
      </c>
      <c r="T3293" s="1" t="s">
        <v>90</v>
      </c>
      <c r="U3293" s="1" t="s">
        <v>91</v>
      </c>
      <c r="V3293">
        <v>2443</v>
      </c>
      <c r="W3293" s="1" t="s">
        <v>118</v>
      </c>
      <c r="X3293" s="1" t="s">
        <v>59</v>
      </c>
      <c r="Y3293" s="2">
        <v>43824</v>
      </c>
      <c r="Z3293">
        <v>6</v>
      </c>
      <c r="AA3293" s="1" t="s">
        <v>39</v>
      </c>
    </row>
    <row r="3294" spans="1:28" x14ac:dyDescent="0.3">
      <c r="A3294" s="1" t="s">
        <v>8999</v>
      </c>
      <c r="B3294" s="1" t="s">
        <v>9000</v>
      </c>
      <c r="C3294" s="1" t="s">
        <v>709</v>
      </c>
      <c r="D3294" s="1" t="s">
        <v>5437</v>
      </c>
      <c r="E3294">
        <v>4</v>
      </c>
      <c r="F3294">
        <v>61</v>
      </c>
      <c r="G3294" s="1" t="s">
        <v>44</v>
      </c>
      <c r="H3294" s="2">
        <v>45746</v>
      </c>
      <c r="I3294" s="1" t="s">
        <v>709</v>
      </c>
      <c r="J3294" s="1" t="s">
        <v>64</v>
      </c>
      <c r="K3294" s="1" t="s">
        <v>5437</v>
      </c>
      <c r="L3294" s="2">
        <v>45728</v>
      </c>
      <c r="M3294">
        <v>6</v>
      </c>
      <c r="N3294">
        <v>40</v>
      </c>
      <c r="O3294">
        <v>0</v>
      </c>
      <c r="P3294">
        <v>2399.4</v>
      </c>
      <c r="Q3294" s="1" t="s">
        <v>709</v>
      </c>
      <c r="R3294" s="1" t="s">
        <v>709</v>
      </c>
      <c r="S3294" s="1" t="s">
        <v>711</v>
      </c>
      <c r="T3294" s="1" t="s">
        <v>75</v>
      </c>
      <c r="U3294" s="1" t="s">
        <v>76</v>
      </c>
      <c r="V3294">
        <v>3999</v>
      </c>
      <c r="W3294" s="1" t="s">
        <v>67</v>
      </c>
      <c r="X3294" s="1" t="s">
        <v>59</v>
      </c>
      <c r="Y3294" s="2">
        <v>44275</v>
      </c>
      <c r="Z3294">
        <v>4.8</v>
      </c>
      <c r="AA3294" s="1" t="s">
        <v>39</v>
      </c>
    </row>
    <row r="3295" spans="1:28" x14ac:dyDescent="0.3">
      <c r="A3295" s="1" t="s">
        <v>9001</v>
      </c>
      <c r="B3295" s="1" t="s">
        <v>9002</v>
      </c>
      <c r="C3295" s="1" t="s">
        <v>709</v>
      </c>
      <c r="D3295" s="1" t="s">
        <v>1207</v>
      </c>
      <c r="E3295">
        <v>4</v>
      </c>
      <c r="F3295">
        <v>94</v>
      </c>
      <c r="G3295" s="1" t="s">
        <v>44</v>
      </c>
      <c r="H3295" s="2">
        <v>45689</v>
      </c>
      <c r="I3295" s="1" t="s">
        <v>709</v>
      </c>
      <c r="J3295" s="1" t="s">
        <v>33</v>
      </c>
      <c r="K3295" s="1" t="s">
        <v>1207</v>
      </c>
      <c r="L3295" s="2">
        <v>45678</v>
      </c>
      <c r="M3295">
        <v>9</v>
      </c>
      <c r="N3295">
        <v>0</v>
      </c>
      <c r="O3295">
        <v>0</v>
      </c>
      <c r="P3295">
        <v>3999</v>
      </c>
      <c r="Q3295" s="1" t="s">
        <v>709</v>
      </c>
      <c r="R3295" s="1" t="s">
        <v>709</v>
      </c>
      <c r="S3295" s="1" t="s">
        <v>711</v>
      </c>
      <c r="T3295" s="1" t="s">
        <v>75</v>
      </c>
      <c r="U3295" s="1" t="s">
        <v>76</v>
      </c>
      <c r="V3295">
        <v>3999</v>
      </c>
      <c r="W3295" s="1" t="s">
        <v>37</v>
      </c>
      <c r="X3295" s="1" t="s">
        <v>38</v>
      </c>
      <c r="Y3295" s="2">
        <v>43032</v>
      </c>
      <c r="Z3295">
        <v>8.1999999999999993</v>
      </c>
      <c r="AA3295" s="1" t="s">
        <v>39</v>
      </c>
    </row>
    <row r="3296" spans="1:28" x14ac:dyDescent="0.3">
      <c r="A3296" s="1" t="s">
        <v>9003</v>
      </c>
      <c r="B3296" s="1" t="s">
        <v>9004</v>
      </c>
      <c r="C3296" s="1" t="s">
        <v>1315</v>
      </c>
      <c r="D3296" s="1" t="s">
        <v>6139</v>
      </c>
      <c r="E3296">
        <v>4</v>
      </c>
      <c r="F3296">
        <v>116</v>
      </c>
      <c r="G3296" s="1" t="s">
        <v>44</v>
      </c>
      <c r="H3296" s="2">
        <v>45977</v>
      </c>
      <c r="I3296" s="1" t="s">
        <v>1315</v>
      </c>
      <c r="J3296" s="1" t="s">
        <v>519</v>
      </c>
      <c r="K3296" s="1" t="s">
        <v>6139</v>
      </c>
      <c r="L3296" s="2">
        <v>45954</v>
      </c>
      <c r="M3296">
        <v>11</v>
      </c>
      <c r="N3296">
        <v>15</v>
      </c>
      <c r="O3296">
        <v>0</v>
      </c>
      <c r="P3296">
        <v>4063.85</v>
      </c>
      <c r="Q3296" s="1" t="s">
        <v>1315</v>
      </c>
      <c r="R3296" s="1" t="s">
        <v>1315</v>
      </c>
      <c r="S3296" s="1" t="s">
        <v>1317</v>
      </c>
      <c r="T3296" s="1" t="s">
        <v>90</v>
      </c>
      <c r="U3296" s="1" t="s">
        <v>300</v>
      </c>
      <c r="V3296">
        <v>4781</v>
      </c>
      <c r="W3296" s="1" t="s">
        <v>521</v>
      </c>
      <c r="X3296" s="1" t="s">
        <v>137</v>
      </c>
      <c r="Y3296" s="2">
        <v>43649</v>
      </c>
      <c r="Z3296">
        <v>6.5</v>
      </c>
      <c r="AA3296" s="1" t="s">
        <v>39</v>
      </c>
    </row>
    <row r="3297" spans="1:28" x14ac:dyDescent="0.3">
      <c r="A3297" s="1" t="s">
        <v>9005</v>
      </c>
      <c r="B3297" s="1" t="s">
        <v>9006</v>
      </c>
      <c r="C3297" s="1" t="s">
        <v>1497</v>
      </c>
      <c r="D3297" s="1" t="s">
        <v>4870</v>
      </c>
      <c r="E3297">
        <v>3</v>
      </c>
      <c r="F3297">
        <v>61</v>
      </c>
      <c r="G3297" s="1" t="s">
        <v>44</v>
      </c>
      <c r="H3297" s="2">
        <v>45806</v>
      </c>
      <c r="I3297" s="1" t="s">
        <v>1497</v>
      </c>
      <c r="J3297" s="1" t="s">
        <v>115</v>
      </c>
      <c r="K3297" s="1" t="s">
        <v>4870</v>
      </c>
      <c r="L3297" s="2">
        <v>45789</v>
      </c>
      <c r="M3297">
        <v>7</v>
      </c>
      <c r="N3297">
        <v>10</v>
      </c>
      <c r="O3297">
        <v>0</v>
      </c>
      <c r="P3297">
        <v>6603.3</v>
      </c>
      <c r="Q3297" s="1" t="s">
        <v>1497</v>
      </c>
      <c r="R3297" s="1" t="s">
        <v>1497</v>
      </c>
      <c r="S3297" s="1" t="s">
        <v>1499</v>
      </c>
      <c r="T3297" s="1" t="s">
        <v>75</v>
      </c>
      <c r="U3297" s="1" t="s">
        <v>76</v>
      </c>
      <c r="V3297">
        <v>7337</v>
      </c>
      <c r="W3297" s="1" t="s">
        <v>118</v>
      </c>
      <c r="X3297" s="1" t="s">
        <v>59</v>
      </c>
      <c r="Y3297" s="2">
        <v>43824</v>
      </c>
      <c r="Z3297">
        <v>6</v>
      </c>
      <c r="AA3297" s="1" t="s">
        <v>39</v>
      </c>
    </row>
    <row r="3298" spans="1:28" x14ac:dyDescent="0.3">
      <c r="A3298" s="1" t="s">
        <v>9007</v>
      </c>
      <c r="B3298" s="1" t="s">
        <v>9008</v>
      </c>
      <c r="C3298" s="1" t="s">
        <v>113</v>
      </c>
      <c r="D3298" s="1" t="s">
        <v>9009</v>
      </c>
      <c r="E3298">
        <v>2</v>
      </c>
      <c r="F3298">
        <v>82</v>
      </c>
      <c r="G3298" s="1" t="s">
        <v>44</v>
      </c>
      <c r="H3298" s="2">
        <v>45933</v>
      </c>
      <c r="I3298" s="1" t="s">
        <v>113</v>
      </c>
      <c r="J3298" s="1" t="s">
        <v>272</v>
      </c>
      <c r="K3298" s="1" t="s">
        <v>9009</v>
      </c>
      <c r="L3298" s="2">
        <v>45914</v>
      </c>
      <c r="M3298">
        <v>7</v>
      </c>
      <c r="N3298">
        <v>15</v>
      </c>
      <c r="O3298">
        <v>0</v>
      </c>
      <c r="P3298">
        <v>571.20000000000005</v>
      </c>
      <c r="Q3298" s="1" t="s">
        <v>113</v>
      </c>
      <c r="R3298" s="1" t="s">
        <v>113</v>
      </c>
      <c r="S3298" s="1" t="s">
        <v>116</v>
      </c>
      <c r="T3298" s="1" t="s">
        <v>56</v>
      </c>
      <c r="U3298" s="1" t="s">
        <v>117</v>
      </c>
      <c r="V3298">
        <v>672</v>
      </c>
      <c r="W3298" s="1" t="s">
        <v>273</v>
      </c>
      <c r="X3298" s="1" t="s">
        <v>38</v>
      </c>
      <c r="Y3298" s="2">
        <v>45880</v>
      </c>
      <c r="Z3298">
        <v>0.4</v>
      </c>
      <c r="AA3298" s="1" t="s">
        <v>154</v>
      </c>
      <c r="AB3298">
        <v>1</v>
      </c>
    </row>
    <row r="3299" spans="1:28" x14ac:dyDescent="0.3">
      <c r="A3299" s="1" t="s">
        <v>9010</v>
      </c>
      <c r="B3299" s="1" t="s">
        <v>9011</v>
      </c>
      <c r="C3299" s="1" t="s">
        <v>2278</v>
      </c>
      <c r="D3299" s="1" t="s">
        <v>5602</v>
      </c>
      <c r="E3299">
        <v>2</v>
      </c>
      <c r="F3299">
        <v>68</v>
      </c>
      <c r="G3299" s="1" t="s">
        <v>32</v>
      </c>
      <c r="H3299" s="2">
        <v>45828</v>
      </c>
      <c r="I3299" s="1" t="s">
        <v>2278</v>
      </c>
      <c r="J3299" s="1" t="s">
        <v>150</v>
      </c>
      <c r="K3299" s="1" t="s">
        <v>5602</v>
      </c>
      <c r="L3299" s="2">
        <v>45814</v>
      </c>
      <c r="M3299">
        <v>4</v>
      </c>
      <c r="N3299">
        <v>0</v>
      </c>
      <c r="O3299">
        <v>1</v>
      </c>
      <c r="P3299">
        <v>961</v>
      </c>
      <c r="Q3299" s="1" t="s">
        <v>2278</v>
      </c>
      <c r="R3299" s="1" t="s">
        <v>2278</v>
      </c>
      <c r="S3299" s="1" t="s">
        <v>2280</v>
      </c>
      <c r="T3299" s="1" t="s">
        <v>35</v>
      </c>
      <c r="U3299" s="1" t="s">
        <v>83</v>
      </c>
      <c r="V3299">
        <v>961</v>
      </c>
      <c r="W3299" s="1" t="s">
        <v>153</v>
      </c>
      <c r="X3299" s="1" t="s">
        <v>38</v>
      </c>
      <c r="Y3299" s="2">
        <v>45173</v>
      </c>
      <c r="Z3299">
        <v>2.2999999999999998</v>
      </c>
      <c r="AA3299" s="1" t="s">
        <v>858</v>
      </c>
      <c r="AB3299">
        <v>1</v>
      </c>
    </row>
    <row r="3300" spans="1:28" x14ac:dyDescent="0.3">
      <c r="A3300" s="1" t="s">
        <v>9010</v>
      </c>
      <c r="B3300" s="1" t="s">
        <v>9011</v>
      </c>
      <c r="C3300" s="1" t="s">
        <v>2278</v>
      </c>
      <c r="D3300" s="1" t="s">
        <v>5602</v>
      </c>
      <c r="E3300">
        <v>2</v>
      </c>
      <c r="F3300">
        <v>68</v>
      </c>
      <c r="G3300" s="1" t="s">
        <v>32</v>
      </c>
      <c r="H3300" s="2">
        <v>45828</v>
      </c>
      <c r="I3300" s="1" t="s">
        <v>2278</v>
      </c>
      <c r="J3300" s="1" t="s">
        <v>150</v>
      </c>
      <c r="K3300" s="1" t="s">
        <v>5602</v>
      </c>
      <c r="L3300" s="2">
        <v>45814</v>
      </c>
      <c r="M3300">
        <v>4</v>
      </c>
      <c r="N3300">
        <v>0</v>
      </c>
      <c r="O3300">
        <v>1</v>
      </c>
      <c r="P3300">
        <v>961</v>
      </c>
      <c r="Q3300" s="1" t="s">
        <v>2278</v>
      </c>
      <c r="R3300" s="1" t="s">
        <v>2278</v>
      </c>
      <c r="S3300" s="1" t="s">
        <v>2280</v>
      </c>
      <c r="T3300" s="1" t="s">
        <v>35</v>
      </c>
      <c r="U3300" s="1" t="s">
        <v>83</v>
      </c>
      <c r="V3300">
        <v>961</v>
      </c>
      <c r="W3300" s="1" t="s">
        <v>153</v>
      </c>
      <c r="X3300" s="1" t="s">
        <v>38</v>
      </c>
      <c r="Y3300" s="2">
        <v>45173</v>
      </c>
      <c r="Z3300">
        <v>2.2999999999999998</v>
      </c>
      <c r="AA3300" s="1" t="s">
        <v>858</v>
      </c>
      <c r="AB3300">
        <v>1</v>
      </c>
    </row>
    <row r="3301" spans="1:28" x14ac:dyDescent="0.3">
      <c r="A3301" s="1" t="s">
        <v>9012</v>
      </c>
      <c r="B3301" s="1" t="s">
        <v>9013</v>
      </c>
      <c r="C3301" s="1" t="s">
        <v>720</v>
      </c>
      <c r="D3301" s="1" t="s">
        <v>8610</v>
      </c>
      <c r="E3301">
        <v>4</v>
      </c>
      <c r="F3301">
        <v>56</v>
      </c>
      <c r="G3301" s="1" t="s">
        <v>44</v>
      </c>
      <c r="H3301" s="2">
        <v>45835</v>
      </c>
      <c r="I3301" s="1" t="s">
        <v>720</v>
      </c>
      <c r="J3301" s="1" t="s">
        <v>549</v>
      </c>
      <c r="K3301" s="1" t="s">
        <v>8610</v>
      </c>
      <c r="L3301" s="2">
        <v>45825</v>
      </c>
      <c r="M3301">
        <v>9</v>
      </c>
      <c r="N3301">
        <v>0</v>
      </c>
      <c r="O3301">
        <v>0</v>
      </c>
      <c r="P3301">
        <v>5294</v>
      </c>
      <c r="Q3301" s="1" t="s">
        <v>720</v>
      </c>
      <c r="R3301" s="1" t="s">
        <v>720</v>
      </c>
      <c r="S3301" s="1" t="s">
        <v>722</v>
      </c>
      <c r="T3301" s="1" t="s">
        <v>75</v>
      </c>
      <c r="U3301" s="1" t="s">
        <v>76</v>
      </c>
      <c r="V3301">
        <v>5294</v>
      </c>
      <c r="W3301" s="1" t="s">
        <v>550</v>
      </c>
      <c r="X3301" s="1" t="s">
        <v>38</v>
      </c>
      <c r="Y3301" s="2">
        <v>45530</v>
      </c>
      <c r="Z3301">
        <v>1.3</v>
      </c>
      <c r="AA3301" s="1" t="s">
        <v>858</v>
      </c>
      <c r="AB3301">
        <v>1</v>
      </c>
    </row>
    <row r="3302" spans="1:28" x14ac:dyDescent="0.3">
      <c r="A3302" s="1" t="s">
        <v>9014</v>
      </c>
      <c r="B3302" s="1" t="s">
        <v>9015</v>
      </c>
      <c r="C3302" s="1" t="s">
        <v>880</v>
      </c>
      <c r="D3302" s="1" t="s">
        <v>3615</v>
      </c>
      <c r="E3302">
        <v>4</v>
      </c>
      <c r="F3302">
        <v>29</v>
      </c>
      <c r="G3302" s="1" t="s">
        <v>32</v>
      </c>
      <c r="H3302" s="2">
        <v>46004</v>
      </c>
      <c r="I3302" s="1" t="s">
        <v>880</v>
      </c>
      <c r="J3302" s="1" t="s">
        <v>519</v>
      </c>
      <c r="K3302" s="1" t="s">
        <v>3615</v>
      </c>
      <c r="L3302" s="2">
        <v>45996</v>
      </c>
      <c r="M3302">
        <v>6</v>
      </c>
      <c r="N3302">
        <v>0</v>
      </c>
      <c r="O3302">
        <v>0</v>
      </c>
      <c r="P3302">
        <v>2961</v>
      </c>
      <c r="Q3302" s="1" t="s">
        <v>880</v>
      </c>
      <c r="R3302" s="1" t="s">
        <v>880</v>
      </c>
      <c r="S3302" s="1" t="s">
        <v>882</v>
      </c>
      <c r="T3302" s="1" t="s">
        <v>75</v>
      </c>
      <c r="U3302" s="1" t="s">
        <v>98</v>
      </c>
      <c r="V3302">
        <v>2961</v>
      </c>
      <c r="W3302" s="1" t="s">
        <v>521</v>
      </c>
      <c r="X3302" s="1" t="s">
        <v>137</v>
      </c>
      <c r="Y3302" s="2">
        <v>43649</v>
      </c>
      <c r="Z3302">
        <v>6.5</v>
      </c>
      <c r="AA3302" s="1" t="s">
        <v>39</v>
      </c>
    </row>
    <row r="3303" spans="1:28" x14ac:dyDescent="0.3">
      <c r="A3303" s="1" t="s">
        <v>9016</v>
      </c>
      <c r="B3303" s="1" t="s">
        <v>9017</v>
      </c>
      <c r="C3303" s="1" t="s">
        <v>257</v>
      </c>
      <c r="D3303" s="1" t="s">
        <v>2744</v>
      </c>
      <c r="E3303">
        <v>3</v>
      </c>
      <c r="F3303">
        <v>84</v>
      </c>
      <c r="G3303" s="1" t="s">
        <v>32</v>
      </c>
      <c r="H3303" s="2">
        <v>45778</v>
      </c>
      <c r="I3303" s="1" t="s">
        <v>257</v>
      </c>
      <c r="J3303" s="1" t="s">
        <v>54</v>
      </c>
      <c r="K3303" s="1" t="s">
        <v>2744</v>
      </c>
      <c r="L3303" s="2">
        <v>45760</v>
      </c>
      <c r="M3303">
        <v>14</v>
      </c>
      <c r="N3303">
        <v>20</v>
      </c>
      <c r="O3303">
        <v>0</v>
      </c>
      <c r="P3303">
        <v>187.2</v>
      </c>
      <c r="Q3303" s="1" t="s">
        <v>257</v>
      </c>
      <c r="R3303" s="1" t="s">
        <v>257</v>
      </c>
      <c r="S3303" s="1" t="s">
        <v>259</v>
      </c>
      <c r="T3303" s="1" t="s">
        <v>134</v>
      </c>
      <c r="U3303" s="1" t="s">
        <v>144</v>
      </c>
      <c r="V3303">
        <v>234</v>
      </c>
      <c r="W3303" s="1" t="s">
        <v>58</v>
      </c>
      <c r="X3303" s="1" t="s">
        <v>59</v>
      </c>
      <c r="Y3303" s="2">
        <v>44128</v>
      </c>
      <c r="Z3303">
        <v>5.2</v>
      </c>
      <c r="AA3303" s="1" t="s">
        <v>39</v>
      </c>
    </row>
    <row r="3304" spans="1:28" x14ac:dyDescent="0.3">
      <c r="A3304" s="1" t="s">
        <v>9018</v>
      </c>
      <c r="B3304" s="1" t="s">
        <v>9019</v>
      </c>
      <c r="C3304" s="1" t="s">
        <v>325</v>
      </c>
      <c r="D3304" s="1" t="s">
        <v>6527</v>
      </c>
      <c r="E3304">
        <v>4</v>
      </c>
      <c r="F3304">
        <v>17</v>
      </c>
      <c r="G3304" s="1" t="s">
        <v>44</v>
      </c>
      <c r="H3304" s="2">
        <v>45717</v>
      </c>
      <c r="I3304" s="1" t="s">
        <v>325</v>
      </c>
      <c r="J3304" s="1" t="s">
        <v>54</v>
      </c>
      <c r="K3304" s="1" t="s">
        <v>6527</v>
      </c>
      <c r="L3304" s="2">
        <v>45711</v>
      </c>
      <c r="M3304">
        <v>3</v>
      </c>
      <c r="N3304">
        <v>0</v>
      </c>
      <c r="O3304">
        <v>0</v>
      </c>
      <c r="P3304">
        <v>172</v>
      </c>
      <c r="Q3304" s="1" t="s">
        <v>325</v>
      </c>
      <c r="R3304" s="1" t="s">
        <v>325</v>
      </c>
      <c r="S3304" s="1" t="s">
        <v>328</v>
      </c>
      <c r="T3304" s="1" t="s">
        <v>56</v>
      </c>
      <c r="U3304" s="1" t="s">
        <v>66</v>
      </c>
      <c r="V3304">
        <v>172</v>
      </c>
      <c r="W3304" s="1" t="s">
        <v>58</v>
      </c>
      <c r="X3304" s="1" t="s">
        <v>59</v>
      </c>
      <c r="Y3304" s="2">
        <v>44128</v>
      </c>
      <c r="Z3304">
        <v>5.2</v>
      </c>
      <c r="AA3304" s="1" t="s">
        <v>39</v>
      </c>
    </row>
    <row r="3305" spans="1:28" x14ac:dyDescent="0.3">
      <c r="A3305" s="1" t="s">
        <v>9020</v>
      </c>
      <c r="B3305" s="1" t="s">
        <v>9021</v>
      </c>
      <c r="C3305" s="1" t="s">
        <v>472</v>
      </c>
      <c r="D3305" s="1" t="s">
        <v>9022</v>
      </c>
      <c r="E3305">
        <v>4</v>
      </c>
      <c r="F3305">
        <v>66</v>
      </c>
      <c r="G3305" s="1" t="s">
        <v>44</v>
      </c>
      <c r="H3305" s="2">
        <v>45999</v>
      </c>
      <c r="I3305" s="1" t="s">
        <v>472</v>
      </c>
      <c r="J3305" s="1" t="s">
        <v>284</v>
      </c>
      <c r="K3305" s="1" t="s">
        <v>9022</v>
      </c>
      <c r="L3305" s="2">
        <v>45985</v>
      </c>
      <c r="M3305">
        <v>6</v>
      </c>
      <c r="N3305">
        <v>40</v>
      </c>
      <c r="O3305">
        <v>0</v>
      </c>
      <c r="P3305">
        <v>67.2</v>
      </c>
      <c r="Q3305" s="1" t="s">
        <v>472</v>
      </c>
      <c r="R3305" s="1" t="s">
        <v>472</v>
      </c>
      <c r="S3305" s="1" t="s">
        <v>474</v>
      </c>
      <c r="T3305" s="1" t="s">
        <v>134</v>
      </c>
      <c r="U3305" s="1" t="s">
        <v>135</v>
      </c>
      <c r="V3305">
        <v>112</v>
      </c>
      <c r="W3305" s="1" t="s">
        <v>286</v>
      </c>
      <c r="X3305" s="1" t="s">
        <v>127</v>
      </c>
      <c r="Y3305" s="2">
        <v>45629</v>
      </c>
      <c r="Z3305">
        <v>1.1000000000000001</v>
      </c>
      <c r="AA3305" s="1" t="s">
        <v>39</v>
      </c>
    </row>
    <row r="3306" spans="1:28" x14ac:dyDescent="0.3">
      <c r="A3306" s="1" t="s">
        <v>9023</v>
      </c>
      <c r="B3306" s="1" t="s">
        <v>9024</v>
      </c>
      <c r="C3306" s="1" t="s">
        <v>804</v>
      </c>
      <c r="D3306" s="1" t="s">
        <v>8480</v>
      </c>
      <c r="E3306">
        <v>4</v>
      </c>
      <c r="F3306">
        <v>48</v>
      </c>
      <c r="G3306" s="1" t="s">
        <v>32</v>
      </c>
      <c r="H3306" s="2">
        <v>45899</v>
      </c>
      <c r="I3306" s="1" t="s">
        <v>804</v>
      </c>
      <c r="J3306" s="1" t="s">
        <v>96</v>
      </c>
      <c r="K3306" s="1" t="s">
        <v>8480</v>
      </c>
      <c r="L3306" s="2">
        <v>45881</v>
      </c>
      <c r="M3306">
        <v>4</v>
      </c>
      <c r="N3306">
        <v>40</v>
      </c>
      <c r="O3306">
        <v>0</v>
      </c>
      <c r="P3306">
        <v>2197.8000000000002</v>
      </c>
      <c r="Q3306" s="1" t="s">
        <v>804</v>
      </c>
      <c r="R3306" s="1" t="s">
        <v>804</v>
      </c>
      <c r="S3306" s="1" t="s">
        <v>807</v>
      </c>
      <c r="T3306" s="1" t="s">
        <v>35</v>
      </c>
      <c r="U3306" s="1" t="s">
        <v>83</v>
      </c>
      <c r="V3306">
        <v>3663</v>
      </c>
      <c r="W3306" s="1" t="s">
        <v>99</v>
      </c>
      <c r="X3306" s="1" t="s">
        <v>100</v>
      </c>
      <c r="Y3306" s="2">
        <v>45629</v>
      </c>
      <c r="Z3306">
        <v>1.1000000000000001</v>
      </c>
      <c r="AA3306" s="1" t="s">
        <v>39</v>
      </c>
    </row>
    <row r="3307" spans="1:28" x14ac:dyDescent="0.3">
      <c r="A3307" s="1" t="s">
        <v>9025</v>
      </c>
      <c r="B3307" s="1" t="s">
        <v>9026</v>
      </c>
      <c r="C3307" s="1" t="s">
        <v>517</v>
      </c>
      <c r="D3307" s="1" t="s">
        <v>1726</v>
      </c>
      <c r="E3307">
        <v>3</v>
      </c>
      <c r="F3307">
        <v>110</v>
      </c>
      <c r="G3307" s="1" t="s">
        <v>44</v>
      </c>
      <c r="H3307" s="2">
        <v>45859</v>
      </c>
      <c r="I3307" s="1" t="s">
        <v>517</v>
      </c>
      <c r="J3307" s="1" t="s">
        <v>204</v>
      </c>
      <c r="K3307" s="1" t="s">
        <v>1726</v>
      </c>
      <c r="L3307" s="2">
        <v>45843</v>
      </c>
      <c r="M3307">
        <v>8</v>
      </c>
      <c r="N3307">
        <v>10</v>
      </c>
      <c r="O3307">
        <v>0</v>
      </c>
      <c r="P3307">
        <v>508.5</v>
      </c>
      <c r="Q3307" s="1" t="s">
        <v>517</v>
      </c>
      <c r="R3307" s="1" t="s">
        <v>517</v>
      </c>
      <c r="S3307" s="1" t="s">
        <v>520</v>
      </c>
      <c r="T3307" s="1" t="s">
        <v>35</v>
      </c>
      <c r="U3307" s="1" t="s">
        <v>39</v>
      </c>
      <c r="V3307">
        <v>565</v>
      </c>
      <c r="W3307" s="1" t="s">
        <v>206</v>
      </c>
      <c r="X3307" s="1" t="s">
        <v>137</v>
      </c>
      <c r="Y3307" s="2">
        <v>43138</v>
      </c>
      <c r="Z3307">
        <v>7.9</v>
      </c>
      <c r="AA3307" s="1" t="s">
        <v>39</v>
      </c>
    </row>
    <row r="3308" spans="1:28" x14ac:dyDescent="0.3">
      <c r="A3308" s="1" t="s">
        <v>9027</v>
      </c>
      <c r="B3308" s="1" t="s">
        <v>9028</v>
      </c>
      <c r="C3308" s="1" t="s">
        <v>728</v>
      </c>
      <c r="D3308" s="1" t="s">
        <v>6801</v>
      </c>
      <c r="E3308">
        <v>4</v>
      </c>
      <c r="F3308">
        <v>82</v>
      </c>
      <c r="G3308" s="1" t="s">
        <v>44</v>
      </c>
      <c r="H3308" s="2">
        <v>45935</v>
      </c>
      <c r="I3308" s="1" t="s">
        <v>728</v>
      </c>
      <c r="J3308" s="1" t="s">
        <v>376</v>
      </c>
      <c r="K3308" s="1" t="s">
        <v>6801</v>
      </c>
      <c r="L3308" s="2">
        <v>45924</v>
      </c>
      <c r="M3308">
        <v>6</v>
      </c>
      <c r="N3308">
        <v>10</v>
      </c>
      <c r="O3308">
        <v>0</v>
      </c>
      <c r="P3308">
        <v>1271.7</v>
      </c>
      <c r="Q3308" s="1" t="s">
        <v>728</v>
      </c>
      <c r="R3308" s="1" t="s">
        <v>728</v>
      </c>
      <c r="S3308" s="1" t="s">
        <v>730</v>
      </c>
      <c r="T3308" s="1" t="s">
        <v>134</v>
      </c>
      <c r="U3308" s="1" t="s">
        <v>366</v>
      </c>
      <c r="V3308">
        <v>1413</v>
      </c>
      <c r="W3308" s="1" t="s">
        <v>379</v>
      </c>
      <c r="X3308" s="1" t="s">
        <v>48</v>
      </c>
      <c r="Y3308" s="2">
        <v>45419</v>
      </c>
      <c r="Z3308">
        <v>1.7</v>
      </c>
      <c r="AA3308" s="1" t="s">
        <v>39</v>
      </c>
    </row>
    <row r="3309" spans="1:28" x14ac:dyDescent="0.3">
      <c r="A3309" s="1" t="s">
        <v>9029</v>
      </c>
      <c r="B3309" s="1" t="s">
        <v>9030</v>
      </c>
      <c r="C3309" s="1" t="s">
        <v>181</v>
      </c>
      <c r="D3309" s="1" t="s">
        <v>1191</v>
      </c>
      <c r="E3309">
        <v>5</v>
      </c>
      <c r="F3309">
        <v>30</v>
      </c>
      <c r="G3309" s="1" t="s">
        <v>44</v>
      </c>
      <c r="H3309" s="2">
        <v>45941</v>
      </c>
      <c r="I3309" s="1" t="s">
        <v>181</v>
      </c>
      <c r="J3309" s="1" t="s">
        <v>598</v>
      </c>
      <c r="K3309" s="1" t="s">
        <v>1191</v>
      </c>
      <c r="L3309" s="2">
        <v>45927</v>
      </c>
      <c r="M3309">
        <v>3</v>
      </c>
      <c r="N3309">
        <v>15</v>
      </c>
      <c r="O3309">
        <v>0</v>
      </c>
      <c r="P3309">
        <v>633.25</v>
      </c>
      <c r="Q3309" s="1" t="s">
        <v>181</v>
      </c>
      <c r="R3309" s="1" t="s">
        <v>181</v>
      </c>
      <c r="S3309" s="1" t="s">
        <v>184</v>
      </c>
      <c r="T3309" s="1" t="s">
        <v>90</v>
      </c>
      <c r="U3309" s="1" t="s">
        <v>185</v>
      </c>
      <c r="V3309">
        <v>745</v>
      </c>
      <c r="W3309" s="1" t="s">
        <v>600</v>
      </c>
      <c r="X3309" s="1" t="s">
        <v>38</v>
      </c>
      <c r="Y3309" s="2">
        <v>43141</v>
      </c>
      <c r="Z3309">
        <v>7.9</v>
      </c>
      <c r="AA3309" s="1" t="s">
        <v>39</v>
      </c>
    </row>
    <row r="3310" spans="1:28" x14ac:dyDescent="0.3">
      <c r="A3310" s="1" t="s">
        <v>9031</v>
      </c>
      <c r="B3310" s="1" t="s">
        <v>9032</v>
      </c>
      <c r="C3310" s="1" t="s">
        <v>262</v>
      </c>
      <c r="D3310" s="1" t="s">
        <v>9033</v>
      </c>
      <c r="E3310">
        <v>4</v>
      </c>
      <c r="F3310">
        <v>79</v>
      </c>
      <c r="G3310" s="1" t="s">
        <v>44</v>
      </c>
      <c r="H3310" s="2">
        <v>45857</v>
      </c>
      <c r="I3310" s="1" t="s">
        <v>262</v>
      </c>
      <c r="J3310" s="1" t="s">
        <v>446</v>
      </c>
      <c r="K3310" s="1" t="s">
        <v>9033</v>
      </c>
      <c r="L3310" s="2">
        <v>45837</v>
      </c>
      <c r="M3310">
        <v>13</v>
      </c>
      <c r="N3310">
        <v>40</v>
      </c>
      <c r="O3310">
        <v>0</v>
      </c>
      <c r="P3310">
        <v>378.6</v>
      </c>
      <c r="Q3310" s="1" t="s">
        <v>262</v>
      </c>
      <c r="R3310" s="1" t="s">
        <v>262</v>
      </c>
      <c r="S3310" s="1" t="s">
        <v>265</v>
      </c>
      <c r="T3310" s="1" t="s">
        <v>90</v>
      </c>
      <c r="U3310" s="1" t="s">
        <v>266</v>
      </c>
      <c r="V3310">
        <v>631</v>
      </c>
      <c r="W3310" s="1" t="s">
        <v>447</v>
      </c>
      <c r="X3310" s="1" t="s">
        <v>127</v>
      </c>
      <c r="Y3310" s="2">
        <v>45409</v>
      </c>
      <c r="Z3310">
        <v>1.7</v>
      </c>
      <c r="AA3310" s="1" t="s">
        <v>39</v>
      </c>
    </row>
    <row r="3311" spans="1:28" x14ac:dyDescent="0.3">
      <c r="A3311" s="1" t="s">
        <v>9034</v>
      </c>
      <c r="B3311" s="1" t="s">
        <v>9035</v>
      </c>
      <c r="C3311" s="1" t="s">
        <v>1570</v>
      </c>
      <c r="D3311" s="1" t="s">
        <v>2728</v>
      </c>
      <c r="E3311">
        <v>3</v>
      </c>
      <c r="F3311">
        <v>44</v>
      </c>
      <c r="G3311" s="1" t="s">
        <v>32</v>
      </c>
      <c r="H3311" s="2">
        <v>45965</v>
      </c>
      <c r="I3311" s="1" t="s">
        <v>1570</v>
      </c>
      <c r="J3311" s="1" t="s">
        <v>123</v>
      </c>
      <c r="K3311" s="1" t="s">
        <v>2728</v>
      </c>
      <c r="L3311" s="2">
        <v>45949</v>
      </c>
      <c r="M3311">
        <v>3</v>
      </c>
      <c r="N3311">
        <v>0</v>
      </c>
      <c r="O3311">
        <v>0</v>
      </c>
      <c r="P3311">
        <v>976</v>
      </c>
      <c r="Q3311" s="1" t="s">
        <v>1570</v>
      </c>
      <c r="R3311" s="1" t="s">
        <v>1570</v>
      </c>
      <c r="S3311" s="1" t="s">
        <v>1572</v>
      </c>
      <c r="T3311" s="1" t="s">
        <v>90</v>
      </c>
      <c r="U3311" s="1" t="s">
        <v>185</v>
      </c>
      <c r="V3311">
        <v>976</v>
      </c>
      <c r="W3311" s="1" t="s">
        <v>126</v>
      </c>
      <c r="X3311" s="1" t="s">
        <v>127</v>
      </c>
      <c r="Y3311" s="2">
        <v>44230</v>
      </c>
      <c r="Z3311">
        <v>4.9000000000000004</v>
      </c>
      <c r="AA3311" s="1" t="s">
        <v>39</v>
      </c>
    </row>
    <row r="3312" spans="1:28" x14ac:dyDescent="0.3">
      <c r="A3312" s="1" t="s">
        <v>9036</v>
      </c>
      <c r="B3312" s="1" t="s">
        <v>9037</v>
      </c>
      <c r="C3312" s="1" t="s">
        <v>875</v>
      </c>
      <c r="D3312" s="1" t="s">
        <v>1351</v>
      </c>
      <c r="E3312">
        <v>3</v>
      </c>
      <c r="F3312">
        <v>38</v>
      </c>
      <c r="G3312" s="1" t="s">
        <v>44</v>
      </c>
      <c r="H3312" s="2">
        <v>46034</v>
      </c>
      <c r="I3312" s="1" t="s">
        <v>875</v>
      </c>
      <c r="J3312" s="1" t="s">
        <v>513</v>
      </c>
      <c r="K3312" s="1" t="s">
        <v>1351</v>
      </c>
      <c r="L3312" s="2">
        <v>46016</v>
      </c>
      <c r="M3312">
        <v>11</v>
      </c>
      <c r="N3312">
        <v>5</v>
      </c>
      <c r="O3312">
        <v>0</v>
      </c>
      <c r="P3312">
        <v>527.25</v>
      </c>
      <c r="Q3312" s="1" t="s">
        <v>875</v>
      </c>
      <c r="R3312" s="1" t="s">
        <v>875</v>
      </c>
      <c r="S3312" s="1" t="s">
        <v>877</v>
      </c>
      <c r="T3312" s="1" t="s">
        <v>107</v>
      </c>
      <c r="U3312" s="1" t="s">
        <v>125</v>
      </c>
      <c r="V3312">
        <v>555</v>
      </c>
      <c r="W3312" s="1" t="s">
        <v>514</v>
      </c>
      <c r="X3312" s="1" t="s">
        <v>59</v>
      </c>
      <c r="Y3312" s="2">
        <v>44396</v>
      </c>
      <c r="Z3312">
        <v>4.5</v>
      </c>
      <c r="AA3312" s="1" t="s">
        <v>39</v>
      </c>
    </row>
    <row r="3313" spans="1:28" x14ac:dyDescent="0.3">
      <c r="A3313" s="1" t="s">
        <v>9038</v>
      </c>
      <c r="B3313" s="1" t="s">
        <v>9039</v>
      </c>
      <c r="C3313" s="1" t="s">
        <v>1497</v>
      </c>
      <c r="D3313" s="1" t="s">
        <v>2540</v>
      </c>
      <c r="E3313">
        <v>2</v>
      </c>
      <c r="F3313">
        <v>93</v>
      </c>
      <c r="G3313" s="1" t="s">
        <v>44</v>
      </c>
      <c r="H3313" s="2">
        <v>45923</v>
      </c>
      <c r="I3313" s="1" t="s">
        <v>1497</v>
      </c>
      <c r="J3313" s="1" t="s">
        <v>538</v>
      </c>
      <c r="K3313" s="1" t="s">
        <v>2540</v>
      </c>
      <c r="L3313" s="2">
        <v>45905</v>
      </c>
      <c r="M3313">
        <v>7</v>
      </c>
      <c r="N3313">
        <v>15</v>
      </c>
      <c r="O3313">
        <v>1</v>
      </c>
      <c r="P3313">
        <v>6236.45</v>
      </c>
      <c r="Q3313" s="1" t="s">
        <v>1497</v>
      </c>
      <c r="R3313" s="1" t="s">
        <v>1497</v>
      </c>
      <c r="S3313" s="1" t="s">
        <v>1499</v>
      </c>
      <c r="T3313" s="1" t="s">
        <v>75</v>
      </c>
      <c r="U3313" s="1" t="s">
        <v>76</v>
      </c>
      <c r="V3313">
        <v>7337</v>
      </c>
      <c r="W3313" s="1" t="s">
        <v>539</v>
      </c>
      <c r="X3313" s="1" t="s">
        <v>540</v>
      </c>
      <c r="Y3313" s="2">
        <v>44731</v>
      </c>
      <c r="Z3313">
        <v>3.5</v>
      </c>
      <c r="AA3313" s="1" t="s">
        <v>173</v>
      </c>
      <c r="AB3313">
        <v>1</v>
      </c>
    </row>
    <row r="3314" spans="1:28" x14ac:dyDescent="0.3">
      <c r="A3314" s="1" t="s">
        <v>9040</v>
      </c>
      <c r="B3314" s="1" t="s">
        <v>9041</v>
      </c>
      <c r="C3314" s="1" t="s">
        <v>767</v>
      </c>
      <c r="D3314" s="1" t="s">
        <v>9042</v>
      </c>
      <c r="E3314">
        <v>4</v>
      </c>
      <c r="F3314">
        <v>23</v>
      </c>
      <c r="G3314" s="1" t="s">
        <v>44</v>
      </c>
      <c r="H3314" s="2">
        <v>45879</v>
      </c>
      <c r="I3314" s="1" t="s">
        <v>767</v>
      </c>
      <c r="J3314" s="1" t="s">
        <v>96</v>
      </c>
      <c r="K3314" s="1" t="s">
        <v>9042</v>
      </c>
      <c r="L3314" s="2">
        <v>45872</v>
      </c>
      <c r="M3314">
        <v>5</v>
      </c>
      <c r="N3314">
        <v>5</v>
      </c>
      <c r="O3314">
        <v>0</v>
      </c>
      <c r="P3314">
        <v>397.1</v>
      </c>
      <c r="Q3314" s="1" t="s">
        <v>767</v>
      </c>
      <c r="R3314" s="1" t="s">
        <v>767</v>
      </c>
      <c r="S3314" s="1" t="s">
        <v>769</v>
      </c>
      <c r="T3314" s="1" t="s">
        <v>107</v>
      </c>
      <c r="U3314" s="1" t="s">
        <v>125</v>
      </c>
      <c r="V3314">
        <v>418</v>
      </c>
      <c r="W3314" s="1" t="s">
        <v>99</v>
      </c>
      <c r="X3314" s="1" t="s">
        <v>100</v>
      </c>
      <c r="Y3314" s="2">
        <v>45629</v>
      </c>
      <c r="Z3314">
        <v>1.1000000000000001</v>
      </c>
      <c r="AA3314" s="1" t="s">
        <v>39</v>
      </c>
    </row>
    <row r="3315" spans="1:28" x14ac:dyDescent="0.3">
      <c r="A3315" s="1" t="s">
        <v>9043</v>
      </c>
      <c r="B3315" s="1" t="s">
        <v>9044</v>
      </c>
      <c r="C3315" s="1" t="s">
        <v>692</v>
      </c>
      <c r="D3315" s="1" t="s">
        <v>5019</v>
      </c>
      <c r="E3315">
        <v>3</v>
      </c>
      <c r="F3315">
        <v>137</v>
      </c>
      <c r="G3315" s="1" t="s">
        <v>44</v>
      </c>
      <c r="H3315" s="2">
        <v>45715</v>
      </c>
      <c r="I3315" s="1" t="s">
        <v>692</v>
      </c>
      <c r="J3315" s="1" t="s">
        <v>357</v>
      </c>
      <c r="K3315" s="1" t="s">
        <v>5019</v>
      </c>
      <c r="L3315" s="2">
        <v>45703</v>
      </c>
      <c r="M3315">
        <v>5</v>
      </c>
      <c r="N3315">
        <v>15</v>
      </c>
      <c r="O3315">
        <v>0</v>
      </c>
      <c r="P3315">
        <v>1201.05</v>
      </c>
      <c r="Q3315" s="1" t="s">
        <v>692</v>
      </c>
      <c r="R3315" s="1" t="s">
        <v>692</v>
      </c>
      <c r="S3315" s="1" t="s">
        <v>693</v>
      </c>
      <c r="T3315" s="1" t="s">
        <v>56</v>
      </c>
      <c r="U3315" s="1" t="s">
        <v>57</v>
      </c>
      <c r="V3315">
        <v>1413</v>
      </c>
      <c r="W3315" s="1" t="s">
        <v>360</v>
      </c>
      <c r="X3315" s="1" t="s">
        <v>38</v>
      </c>
      <c r="Y3315" s="2">
        <v>45643</v>
      </c>
      <c r="Z3315">
        <v>1</v>
      </c>
      <c r="AA3315" s="1" t="s">
        <v>39</v>
      </c>
    </row>
    <row r="3316" spans="1:28" x14ac:dyDescent="0.3">
      <c r="A3316" s="1" t="s">
        <v>9045</v>
      </c>
      <c r="B3316" s="1" t="s">
        <v>9046</v>
      </c>
      <c r="C3316" s="1" t="s">
        <v>532</v>
      </c>
      <c r="D3316" s="1" t="s">
        <v>9047</v>
      </c>
      <c r="E3316">
        <v>4</v>
      </c>
      <c r="F3316">
        <v>21</v>
      </c>
      <c r="G3316" s="1" t="s">
        <v>44</v>
      </c>
      <c r="H3316" s="2">
        <v>45938</v>
      </c>
      <c r="I3316" s="1" t="s">
        <v>532</v>
      </c>
      <c r="J3316" s="1" t="s">
        <v>357</v>
      </c>
      <c r="K3316" s="1" t="s">
        <v>9047</v>
      </c>
      <c r="L3316" s="2">
        <v>45924</v>
      </c>
      <c r="M3316">
        <v>7</v>
      </c>
      <c r="N3316">
        <v>15</v>
      </c>
      <c r="O3316">
        <v>0</v>
      </c>
      <c r="P3316">
        <v>203.15</v>
      </c>
      <c r="Q3316" s="1" t="s">
        <v>532</v>
      </c>
      <c r="R3316" s="1" t="s">
        <v>532</v>
      </c>
      <c r="S3316" s="1" t="s">
        <v>534</v>
      </c>
      <c r="T3316" s="1" t="s">
        <v>134</v>
      </c>
      <c r="U3316" s="1" t="s">
        <v>378</v>
      </c>
      <c r="V3316">
        <v>239</v>
      </c>
      <c r="W3316" s="1" t="s">
        <v>360</v>
      </c>
      <c r="X3316" s="1" t="s">
        <v>38</v>
      </c>
      <c r="Y3316" s="2">
        <v>45643</v>
      </c>
      <c r="Z3316">
        <v>1</v>
      </c>
      <c r="AA3316" s="1" t="s">
        <v>39</v>
      </c>
    </row>
    <row r="3317" spans="1:28" x14ac:dyDescent="0.3">
      <c r="A3317" s="1" t="s">
        <v>9048</v>
      </c>
      <c r="B3317" s="1" t="s">
        <v>9049</v>
      </c>
      <c r="C3317" s="1" t="s">
        <v>901</v>
      </c>
      <c r="D3317" s="1" t="s">
        <v>3494</v>
      </c>
      <c r="E3317">
        <v>2</v>
      </c>
      <c r="F3317">
        <v>119</v>
      </c>
      <c r="G3317" s="1" t="s">
        <v>32</v>
      </c>
      <c r="H3317" s="2">
        <v>45876</v>
      </c>
      <c r="I3317" s="1" t="s">
        <v>901</v>
      </c>
      <c r="J3317" s="1" t="s">
        <v>264</v>
      </c>
      <c r="K3317" s="1" t="s">
        <v>3494</v>
      </c>
      <c r="L3317" s="2">
        <v>45862</v>
      </c>
      <c r="M3317">
        <v>5</v>
      </c>
      <c r="N3317">
        <v>10</v>
      </c>
      <c r="O3317">
        <v>0</v>
      </c>
      <c r="P3317">
        <v>595.79999999999995</v>
      </c>
      <c r="Q3317" s="1" t="s">
        <v>901</v>
      </c>
      <c r="R3317" s="1" t="s">
        <v>901</v>
      </c>
      <c r="S3317" s="1" t="s">
        <v>903</v>
      </c>
      <c r="T3317" s="1" t="s">
        <v>107</v>
      </c>
      <c r="U3317" s="1" t="s">
        <v>125</v>
      </c>
      <c r="V3317">
        <v>662</v>
      </c>
      <c r="W3317" s="1" t="s">
        <v>267</v>
      </c>
      <c r="X3317" s="1" t="s">
        <v>268</v>
      </c>
      <c r="Y3317" s="2">
        <v>43207</v>
      </c>
      <c r="Z3317">
        <v>7.7</v>
      </c>
      <c r="AA3317" s="1" t="s">
        <v>84</v>
      </c>
      <c r="AB3317">
        <v>1</v>
      </c>
    </row>
    <row r="3318" spans="1:28" x14ac:dyDescent="0.3">
      <c r="A3318" s="1" t="s">
        <v>9050</v>
      </c>
      <c r="B3318" s="1" t="s">
        <v>9051</v>
      </c>
      <c r="C3318" s="1" t="s">
        <v>189</v>
      </c>
      <c r="D3318" s="1" t="s">
        <v>2387</v>
      </c>
      <c r="E3318">
        <v>4</v>
      </c>
      <c r="F3318">
        <v>48</v>
      </c>
      <c r="G3318" s="1" t="s">
        <v>44</v>
      </c>
      <c r="H3318" s="2">
        <v>45894</v>
      </c>
      <c r="I3318" s="1" t="s">
        <v>189</v>
      </c>
      <c r="J3318" s="1" t="s">
        <v>96</v>
      </c>
      <c r="K3318" s="1" t="s">
        <v>2387</v>
      </c>
      <c r="L3318" s="2">
        <v>45880</v>
      </c>
      <c r="M3318">
        <v>3</v>
      </c>
      <c r="N3318">
        <v>30</v>
      </c>
      <c r="O3318">
        <v>0</v>
      </c>
      <c r="P3318">
        <v>1182.3</v>
      </c>
      <c r="Q3318" s="1" t="s">
        <v>189</v>
      </c>
      <c r="R3318" s="1" t="s">
        <v>189</v>
      </c>
      <c r="S3318" s="1" t="s">
        <v>191</v>
      </c>
      <c r="T3318" s="1" t="s">
        <v>56</v>
      </c>
      <c r="U3318" s="1" t="s">
        <v>117</v>
      </c>
      <c r="V3318">
        <v>1689</v>
      </c>
      <c r="W3318" s="1" t="s">
        <v>99</v>
      </c>
      <c r="X3318" s="1" t="s">
        <v>100</v>
      </c>
      <c r="Y3318" s="2">
        <v>45629</v>
      </c>
      <c r="Z3318">
        <v>1.1000000000000001</v>
      </c>
      <c r="AA3318" s="1" t="s">
        <v>39</v>
      </c>
    </row>
    <row r="3319" spans="1:28" x14ac:dyDescent="0.3">
      <c r="A3319" s="1" t="s">
        <v>9052</v>
      </c>
      <c r="B3319" s="1" t="s">
        <v>9053</v>
      </c>
      <c r="C3319" s="1" t="s">
        <v>953</v>
      </c>
      <c r="D3319" s="1" t="s">
        <v>6447</v>
      </c>
      <c r="E3319">
        <v>5</v>
      </c>
      <c r="F3319">
        <v>58</v>
      </c>
      <c r="G3319" s="1" t="s">
        <v>44</v>
      </c>
      <c r="H3319" s="2">
        <v>45671</v>
      </c>
      <c r="I3319" s="1" t="s">
        <v>953</v>
      </c>
      <c r="J3319" s="1" t="s">
        <v>284</v>
      </c>
      <c r="K3319" s="1" t="s">
        <v>6447</v>
      </c>
      <c r="L3319" s="2">
        <v>45666</v>
      </c>
      <c r="M3319">
        <v>4</v>
      </c>
      <c r="N3319">
        <v>10</v>
      </c>
      <c r="O3319">
        <v>0</v>
      </c>
      <c r="P3319">
        <v>278.10000000000002</v>
      </c>
      <c r="Q3319" s="1" t="s">
        <v>953</v>
      </c>
      <c r="R3319" s="1" t="s">
        <v>953</v>
      </c>
      <c r="S3319" s="1" t="s">
        <v>955</v>
      </c>
      <c r="T3319" s="1" t="s">
        <v>56</v>
      </c>
      <c r="U3319" s="1" t="s">
        <v>117</v>
      </c>
      <c r="V3319">
        <v>309</v>
      </c>
      <c r="W3319" s="1" t="s">
        <v>286</v>
      </c>
      <c r="X3319" s="1" t="s">
        <v>127</v>
      </c>
      <c r="Y3319" s="2">
        <v>45629</v>
      </c>
      <c r="Z3319">
        <v>1.1000000000000001</v>
      </c>
      <c r="AA3319" s="1" t="s">
        <v>39</v>
      </c>
    </row>
    <row r="3320" spans="1:28" x14ac:dyDescent="0.3">
      <c r="A3320" s="1" t="s">
        <v>9054</v>
      </c>
      <c r="B3320" s="1" t="s">
        <v>9055</v>
      </c>
      <c r="C3320" s="1" t="s">
        <v>1934</v>
      </c>
      <c r="D3320" s="1" t="s">
        <v>9056</v>
      </c>
      <c r="E3320">
        <v>5</v>
      </c>
      <c r="F3320">
        <v>43</v>
      </c>
      <c r="G3320" s="1" t="s">
        <v>44</v>
      </c>
      <c r="H3320" s="2">
        <v>45988</v>
      </c>
      <c r="I3320" s="1" t="s">
        <v>1934</v>
      </c>
      <c r="J3320" s="1" t="s">
        <v>132</v>
      </c>
      <c r="K3320" s="1" t="s">
        <v>9056</v>
      </c>
      <c r="L3320" s="2">
        <v>45975</v>
      </c>
      <c r="M3320">
        <v>8</v>
      </c>
      <c r="N3320">
        <v>5</v>
      </c>
      <c r="O3320">
        <v>0</v>
      </c>
      <c r="P3320">
        <v>675.45</v>
      </c>
      <c r="Q3320" s="1" t="s">
        <v>1934</v>
      </c>
      <c r="R3320" s="1" t="s">
        <v>1934</v>
      </c>
      <c r="S3320" s="1" t="s">
        <v>1936</v>
      </c>
      <c r="T3320" s="1" t="s">
        <v>107</v>
      </c>
      <c r="U3320" s="1" t="s">
        <v>152</v>
      </c>
      <c r="V3320">
        <v>711</v>
      </c>
      <c r="W3320" s="1" t="s">
        <v>136</v>
      </c>
      <c r="X3320" s="1" t="s">
        <v>137</v>
      </c>
      <c r="Y3320" s="2">
        <v>44254</v>
      </c>
      <c r="Z3320">
        <v>4.8</v>
      </c>
      <c r="AA3320" s="1" t="s">
        <v>39</v>
      </c>
    </row>
    <row r="3321" spans="1:28" x14ac:dyDescent="0.3">
      <c r="A3321" s="1" t="s">
        <v>9057</v>
      </c>
      <c r="B3321" s="1" t="s">
        <v>9058</v>
      </c>
      <c r="C3321" s="1" t="s">
        <v>1453</v>
      </c>
      <c r="D3321" s="1" t="s">
        <v>2271</v>
      </c>
      <c r="E3321">
        <v>4</v>
      </c>
      <c r="F3321">
        <v>39</v>
      </c>
      <c r="G3321" s="1" t="s">
        <v>44</v>
      </c>
      <c r="H3321" s="2">
        <v>45868</v>
      </c>
      <c r="I3321" s="1" t="s">
        <v>1453</v>
      </c>
      <c r="J3321" s="1" t="s">
        <v>105</v>
      </c>
      <c r="K3321" s="1" t="s">
        <v>2271</v>
      </c>
      <c r="L3321" s="2">
        <v>45855</v>
      </c>
      <c r="M3321">
        <v>6</v>
      </c>
      <c r="N3321">
        <v>0</v>
      </c>
      <c r="O3321">
        <v>0</v>
      </c>
      <c r="P3321">
        <v>272</v>
      </c>
      <c r="Q3321" s="1" t="s">
        <v>1453</v>
      </c>
      <c r="R3321" s="1" t="s">
        <v>1453</v>
      </c>
      <c r="S3321" s="1" t="s">
        <v>1455</v>
      </c>
      <c r="T3321" s="1" t="s">
        <v>134</v>
      </c>
      <c r="U3321" s="1" t="s">
        <v>144</v>
      </c>
      <c r="V3321">
        <v>272</v>
      </c>
      <c r="W3321" s="1" t="s">
        <v>109</v>
      </c>
      <c r="X3321" s="1" t="s">
        <v>110</v>
      </c>
      <c r="Y3321" s="2">
        <v>44203</v>
      </c>
      <c r="Z3321">
        <v>5</v>
      </c>
      <c r="AA3321" s="1" t="s">
        <v>39</v>
      </c>
    </row>
    <row r="3322" spans="1:28" x14ac:dyDescent="0.3">
      <c r="A3322" s="1" t="s">
        <v>9059</v>
      </c>
      <c r="B3322" s="1" t="s">
        <v>9060</v>
      </c>
      <c r="C3322" s="1" t="s">
        <v>1502</v>
      </c>
      <c r="D3322" s="1" t="s">
        <v>830</v>
      </c>
      <c r="E3322">
        <v>4</v>
      </c>
      <c r="F3322">
        <v>36</v>
      </c>
      <c r="G3322" s="1" t="s">
        <v>32</v>
      </c>
      <c r="H3322" s="2">
        <v>45818</v>
      </c>
      <c r="I3322" s="1" t="s">
        <v>1502</v>
      </c>
      <c r="J3322" s="1" t="s">
        <v>242</v>
      </c>
      <c r="K3322" s="1" t="s">
        <v>830</v>
      </c>
      <c r="L3322" s="2">
        <v>45802</v>
      </c>
      <c r="M3322">
        <v>6</v>
      </c>
      <c r="N3322">
        <v>10</v>
      </c>
      <c r="O3322">
        <v>0</v>
      </c>
      <c r="P3322">
        <v>97.2</v>
      </c>
      <c r="Q3322" s="1" t="s">
        <v>1502</v>
      </c>
      <c r="R3322" s="1" t="s">
        <v>1502</v>
      </c>
      <c r="S3322" s="1" t="s">
        <v>1504</v>
      </c>
      <c r="T3322" s="1" t="s">
        <v>134</v>
      </c>
      <c r="U3322" s="1" t="s">
        <v>366</v>
      </c>
      <c r="V3322">
        <v>108</v>
      </c>
      <c r="W3322" s="1" t="s">
        <v>244</v>
      </c>
      <c r="X3322" s="1" t="s">
        <v>48</v>
      </c>
      <c r="Y3322" s="2">
        <v>44403</v>
      </c>
      <c r="Z3322">
        <v>4.4000000000000004</v>
      </c>
      <c r="AA3322" s="1" t="s">
        <v>39</v>
      </c>
    </row>
    <row r="3323" spans="1:28" x14ac:dyDescent="0.3">
      <c r="A3323" s="1" t="s">
        <v>9061</v>
      </c>
      <c r="B3323" s="1" t="s">
        <v>9062</v>
      </c>
      <c r="C3323" s="1" t="s">
        <v>517</v>
      </c>
      <c r="D3323" s="1" t="s">
        <v>9063</v>
      </c>
      <c r="E3323">
        <v>4</v>
      </c>
      <c r="F3323">
        <v>74</v>
      </c>
      <c r="G3323" s="1" t="s">
        <v>44</v>
      </c>
      <c r="H3323" s="2">
        <v>46001</v>
      </c>
      <c r="I3323" s="1" t="s">
        <v>517</v>
      </c>
      <c r="J3323" s="1" t="s">
        <v>264</v>
      </c>
      <c r="K3323" s="1" t="s">
        <v>9063</v>
      </c>
      <c r="L3323" s="2">
        <v>45992</v>
      </c>
      <c r="M3323">
        <v>7</v>
      </c>
      <c r="N3323">
        <v>0</v>
      </c>
      <c r="O3323">
        <v>0</v>
      </c>
      <c r="P3323">
        <v>565</v>
      </c>
      <c r="Q3323" s="1" t="s">
        <v>517</v>
      </c>
      <c r="R3323" s="1" t="s">
        <v>517</v>
      </c>
      <c r="S3323" s="1" t="s">
        <v>520</v>
      </c>
      <c r="T3323" s="1" t="s">
        <v>35</v>
      </c>
      <c r="U3323" s="1" t="s">
        <v>39</v>
      </c>
      <c r="V3323">
        <v>565</v>
      </c>
      <c r="W3323" s="1" t="s">
        <v>267</v>
      </c>
      <c r="X3323" s="1" t="s">
        <v>268</v>
      </c>
      <c r="Y3323" s="2">
        <v>43207</v>
      </c>
      <c r="Z3323">
        <v>7.7</v>
      </c>
      <c r="AA3323" s="1" t="s">
        <v>39</v>
      </c>
    </row>
    <row r="3324" spans="1:28" x14ac:dyDescent="0.3">
      <c r="A3324" s="1" t="s">
        <v>9064</v>
      </c>
      <c r="B3324" s="1" t="s">
        <v>9065</v>
      </c>
      <c r="C3324" s="1" t="s">
        <v>569</v>
      </c>
      <c r="D3324" s="1" t="s">
        <v>3039</v>
      </c>
      <c r="E3324">
        <v>3</v>
      </c>
      <c r="F3324">
        <v>110</v>
      </c>
      <c r="G3324" s="1" t="s">
        <v>44</v>
      </c>
      <c r="H3324" s="2">
        <v>45721</v>
      </c>
      <c r="I3324" s="1" t="s">
        <v>569</v>
      </c>
      <c r="J3324" s="1" t="s">
        <v>394</v>
      </c>
      <c r="K3324" s="1" t="s">
        <v>3039</v>
      </c>
      <c r="L3324" s="2">
        <v>45708</v>
      </c>
      <c r="M3324">
        <v>3</v>
      </c>
      <c r="N3324">
        <v>0</v>
      </c>
      <c r="O3324">
        <v>0</v>
      </c>
      <c r="P3324">
        <v>2605</v>
      </c>
      <c r="Q3324" s="1" t="s">
        <v>569</v>
      </c>
      <c r="R3324" s="1" t="s">
        <v>569</v>
      </c>
      <c r="S3324" s="1" t="s">
        <v>571</v>
      </c>
      <c r="T3324" s="1" t="s">
        <v>56</v>
      </c>
      <c r="U3324" s="1" t="s">
        <v>57</v>
      </c>
      <c r="V3324">
        <v>2605</v>
      </c>
      <c r="W3324" s="1" t="s">
        <v>396</v>
      </c>
      <c r="X3324" s="1" t="s">
        <v>127</v>
      </c>
      <c r="Y3324" s="2">
        <v>43220</v>
      </c>
      <c r="Z3324">
        <v>7.7</v>
      </c>
      <c r="AA3324" s="1" t="s">
        <v>39</v>
      </c>
    </row>
    <row r="3325" spans="1:28" x14ac:dyDescent="0.3">
      <c r="A3325" s="1" t="s">
        <v>9066</v>
      </c>
      <c r="B3325" s="1" t="s">
        <v>9067</v>
      </c>
      <c r="C3325" s="1" t="s">
        <v>103</v>
      </c>
      <c r="D3325" s="1" t="s">
        <v>9068</v>
      </c>
      <c r="E3325">
        <v>2</v>
      </c>
      <c r="F3325">
        <v>89</v>
      </c>
      <c r="G3325" s="1" t="s">
        <v>32</v>
      </c>
      <c r="H3325" s="2">
        <v>45853</v>
      </c>
      <c r="I3325" s="1" t="s">
        <v>103</v>
      </c>
      <c r="J3325" s="1" t="s">
        <v>592</v>
      </c>
      <c r="K3325" s="1" t="s">
        <v>9068</v>
      </c>
      <c r="L3325" s="2">
        <v>45835</v>
      </c>
      <c r="M3325">
        <v>7</v>
      </c>
      <c r="N3325">
        <v>0</v>
      </c>
      <c r="O3325">
        <v>0</v>
      </c>
      <c r="P3325">
        <v>1556</v>
      </c>
      <c r="Q3325" s="1" t="s">
        <v>103</v>
      </c>
      <c r="R3325" s="1" t="s">
        <v>103</v>
      </c>
      <c r="S3325" s="1" t="s">
        <v>106</v>
      </c>
      <c r="T3325" s="1" t="s">
        <v>107</v>
      </c>
      <c r="U3325" s="1" t="s">
        <v>108</v>
      </c>
      <c r="V3325">
        <v>1556</v>
      </c>
      <c r="W3325" s="1" t="s">
        <v>593</v>
      </c>
      <c r="X3325" s="1" t="s">
        <v>127</v>
      </c>
      <c r="Y3325" s="2">
        <v>44133</v>
      </c>
      <c r="Z3325">
        <v>5.2</v>
      </c>
      <c r="AA3325" s="1" t="s">
        <v>827</v>
      </c>
      <c r="AB3325">
        <v>1</v>
      </c>
    </row>
    <row r="3326" spans="1:28" x14ac:dyDescent="0.3">
      <c r="A3326" s="1" t="s">
        <v>9069</v>
      </c>
      <c r="B3326" s="1" t="s">
        <v>9070</v>
      </c>
      <c r="C3326" s="1" t="s">
        <v>1620</v>
      </c>
      <c r="D3326" s="1" t="s">
        <v>6703</v>
      </c>
      <c r="E3326">
        <v>4</v>
      </c>
      <c r="F3326">
        <v>70</v>
      </c>
      <c r="G3326" s="1" t="s">
        <v>44</v>
      </c>
      <c r="H3326" s="2">
        <v>45677</v>
      </c>
      <c r="I3326" s="1" t="s">
        <v>1620</v>
      </c>
      <c r="J3326" s="1" t="s">
        <v>538</v>
      </c>
      <c r="K3326" s="1" t="s">
        <v>6703</v>
      </c>
      <c r="L3326" s="2">
        <v>45659</v>
      </c>
      <c r="M3326">
        <v>10</v>
      </c>
      <c r="N3326">
        <v>10</v>
      </c>
      <c r="O3326">
        <v>0</v>
      </c>
      <c r="P3326">
        <v>473.4</v>
      </c>
      <c r="Q3326" s="1" t="s">
        <v>1620</v>
      </c>
      <c r="R3326" s="1" t="s">
        <v>1620</v>
      </c>
      <c r="S3326" s="1" t="s">
        <v>1622</v>
      </c>
      <c r="T3326" s="1" t="s">
        <v>134</v>
      </c>
      <c r="U3326" s="1" t="s">
        <v>366</v>
      </c>
      <c r="V3326">
        <v>526</v>
      </c>
      <c r="W3326" s="1" t="s">
        <v>539</v>
      </c>
      <c r="X3326" s="1" t="s">
        <v>540</v>
      </c>
      <c r="Y3326" s="2">
        <v>44731</v>
      </c>
      <c r="Z3326">
        <v>3.5</v>
      </c>
      <c r="AA3326" s="1" t="s">
        <v>39</v>
      </c>
    </row>
    <row r="3327" spans="1:28" x14ac:dyDescent="0.3">
      <c r="A3327" s="1" t="s">
        <v>9071</v>
      </c>
      <c r="B3327" s="1" t="s">
        <v>9072</v>
      </c>
      <c r="C3327" s="1" t="s">
        <v>775</v>
      </c>
      <c r="D3327" s="1" t="s">
        <v>3426</v>
      </c>
      <c r="E3327">
        <v>5</v>
      </c>
      <c r="F3327">
        <v>45</v>
      </c>
      <c r="G3327" s="1" t="s">
        <v>32</v>
      </c>
      <c r="H3327" s="2">
        <v>45965</v>
      </c>
      <c r="I3327" s="1" t="s">
        <v>775</v>
      </c>
      <c r="J3327" s="1" t="s">
        <v>513</v>
      </c>
      <c r="K3327" s="1" t="s">
        <v>3426</v>
      </c>
      <c r="L3327" s="2">
        <v>45950</v>
      </c>
      <c r="M3327">
        <v>4</v>
      </c>
      <c r="N3327">
        <v>5</v>
      </c>
      <c r="O3327">
        <v>0</v>
      </c>
      <c r="P3327">
        <v>24198.400000000001</v>
      </c>
      <c r="Q3327" s="1" t="s">
        <v>775</v>
      </c>
      <c r="R3327" s="1" t="s">
        <v>775</v>
      </c>
      <c r="S3327" s="1" t="s">
        <v>777</v>
      </c>
      <c r="T3327" s="1" t="s">
        <v>75</v>
      </c>
      <c r="U3327" s="1" t="s">
        <v>98</v>
      </c>
      <c r="V3327">
        <v>25472</v>
      </c>
      <c r="W3327" s="1" t="s">
        <v>514</v>
      </c>
      <c r="X3327" s="1" t="s">
        <v>59</v>
      </c>
      <c r="Y3327" s="2">
        <v>44396</v>
      </c>
      <c r="Z3327">
        <v>4.5</v>
      </c>
      <c r="AA3327" s="1" t="s">
        <v>39</v>
      </c>
    </row>
    <row r="3328" spans="1:28" x14ac:dyDescent="0.3">
      <c r="A3328" s="1" t="s">
        <v>9073</v>
      </c>
      <c r="B3328" s="1" t="s">
        <v>9074</v>
      </c>
      <c r="C3328" s="1" t="s">
        <v>1399</v>
      </c>
      <c r="D3328" s="1" t="s">
        <v>4842</v>
      </c>
      <c r="E3328">
        <v>3</v>
      </c>
      <c r="F3328">
        <v>41</v>
      </c>
      <c r="G3328" s="1" t="s">
        <v>32</v>
      </c>
      <c r="H3328" s="2">
        <v>45858</v>
      </c>
      <c r="I3328" s="1" t="s">
        <v>1399</v>
      </c>
      <c r="J3328" s="1" t="s">
        <v>64</v>
      </c>
      <c r="K3328" s="1" t="s">
        <v>4842</v>
      </c>
      <c r="L3328" s="2">
        <v>45847</v>
      </c>
      <c r="M3328">
        <v>3</v>
      </c>
      <c r="N3328">
        <v>20</v>
      </c>
      <c r="O3328">
        <v>0</v>
      </c>
      <c r="P3328">
        <v>345.6</v>
      </c>
      <c r="Q3328" s="1" t="s">
        <v>1399</v>
      </c>
      <c r="R3328" s="1" t="s">
        <v>1399</v>
      </c>
      <c r="S3328" s="1" t="s">
        <v>1401</v>
      </c>
      <c r="T3328" s="1" t="s">
        <v>90</v>
      </c>
      <c r="U3328" s="1" t="s">
        <v>91</v>
      </c>
      <c r="V3328">
        <v>432</v>
      </c>
      <c r="W3328" s="1" t="s">
        <v>67</v>
      </c>
      <c r="X3328" s="1" t="s">
        <v>59</v>
      </c>
      <c r="Y3328" s="2">
        <v>44275</v>
      </c>
      <c r="Z3328">
        <v>4.8</v>
      </c>
      <c r="AA3328" s="1" t="s">
        <v>39</v>
      </c>
    </row>
    <row r="3329" spans="1:28" x14ac:dyDescent="0.3">
      <c r="A3329" s="1" t="s">
        <v>9075</v>
      </c>
      <c r="B3329" s="1" t="s">
        <v>9076</v>
      </c>
      <c r="C3329" s="1" t="s">
        <v>440</v>
      </c>
      <c r="D3329" s="1" t="s">
        <v>3380</v>
      </c>
      <c r="E3329">
        <v>3</v>
      </c>
      <c r="F3329">
        <v>42</v>
      </c>
      <c r="G3329" s="1" t="s">
        <v>32</v>
      </c>
      <c r="H3329" s="2">
        <v>45869</v>
      </c>
      <c r="I3329" s="1" t="s">
        <v>440</v>
      </c>
      <c r="J3329" s="1" t="s">
        <v>284</v>
      </c>
      <c r="K3329" s="1" t="s">
        <v>3380</v>
      </c>
      <c r="L3329" s="2">
        <v>45845</v>
      </c>
      <c r="M3329">
        <v>10</v>
      </c>
      <c r="N3329">
        <v>10</v>
      </c>
      <c r="O3329">
        <v>0</v>
      </c>
      <c r="P3329">
        <v>3735</v>
      </c>
      <c r="Q3329" s="1" t="s">
        <v>440</v>
      </c>
      <c r="R3329" s="1" t="s">
        <v>440</v>
      </c>
      <c r="S3329" s="1" t="s">
        <v>442</v>
      </c>
      <c r="T3329" s="1" t="s">
        <v>35</v>
      </c>
      <c r="U3329" s="1" t="s">
        <v>36</v>
      </c>
      <c r="V3329">
        <v>4150</v>
      </c>
      <c r="W3329" s="1" t="s">
        <v>286</v>
      </c>
      <c r="X3329" s="1" t="s">
        <v>127</v>
      </c>
      <c r="Y3329" s="2">
        <v>45629</v>
      </c>
      <c r="Z3329">
        <v>1.1000000000000001</v>
      </c>
      <c r="AA3329" s="1" t="s">
        <v>39</v>
      </c>
    </row>
    <row r="3330" spans="1:28" x14ac:dyDescent="0.3">
      <c r="A3330" s="1" t="s">
        <v>9077</v>
      </c>
      <c r="B3330" s="1" t="s">
        <v>9078</v>
      </c>
      <c r="C3330" s="1" t="s">
        <v>1275</v>
      </c>
      <c r="D3330" s="1" t="s">
        <v>9079</v>
      </c>
      <c r="E3330">
        <v>3</v>
      </c>
      <c r="F3330">
        <v>130</v>
      </c>
      <c r="G3330" s="1" t="s">
        <v>44</v>
      </c>
      <c r="H3330" s="2">
        <v>45975</v>
      </c>
      <c r="I3330" s="1" t="s">
        <v>1275</v>
      </c>
      <c r="J3330" s="1" t="s">
        <v>159</v>
      </c>
      <c r="K3330" s="1" t="s">
        <v>9079</v>
      </c>
      <c r="L3330" s="2">
        <v>45965</v>
      </c>
      <c r="M3330">
        <v>9</v>
      </c>
      <c r="N3330">
        <v>40</v>
      </c>
      <c r="O3330">
        <v>0</v>
      </c>
      <c r="P3330">
        <v>501.6</v>
      </c>
      <c r="Q3330" s="1" t="s">
        <v>1275</v>
      </c>
      <c r="R3330" s="1" t="s">
        <v>1275</v>
      </c>
      <c r="S3330" s="1" t="s">
        <v>1277</v>
      </c>
      <c r="T3330" s="1" t="s">
        <v>90</v>
      </c>
      <c r="U3330" s="1" t="s">
        <v>300</v>
      </c>
      <c r="V3330">
        <v>836</v>
      </c>
      <c r="W3330" s="1" t="s">
        <v>161</v>
      </c>
      <c r="X3330" s="1" t="s">
        <v>59</v>
      </c>
      <c r="Y3330" s="2">
        <v>43812</v>
      </c>
      <c r="Z3330">
        <v>6.1</v>
      </c>
      <c r="AA3330" s="1" t="s">
        <v>39</v>
      </c>
    </row>
    <row r="3331" spans="1:28" x14ac:dyDescent="0.3">
      <c r="A3331" s="1" t="s">
        <v>9080</v>
      </c>
      <c r="B3331" s="1" t="s">
        <v>9081</v>
      </c>
      <c r="C3331" s="1" t="s">
        <v>775</v>
      </c>
      <c r="D3331" s="1" t="s">
        <v>9082</v>
      </c>
      <c r="E3331">
        <v>4</v>
      </c>
      <c r="F3331">
        <v>48</v>
      </c>
      <c r="G3331" s="1" t="s">
        <v>44</v>
      </c>
      <c r="H3331" s="2">
        <v>45746</v>
      </c>
      <c r="I3331" s="1" t="s">
        <v>775</v>
      </c>
      <c r="J3331" s="1" t="s">
        <v>549</v>
      </c>
      <c r="K3331" s="1" t="s">
        <v>9082</v>
      </c>
      <c r="L3331" s="2">
        <v>45731</v>
      </c>
      <c r="M3331">
        <v>8</v>
      </c>
      <c r="N3331">
        <v>40</v>
      </c>
      <c r="O3331">
        <v>1</v>
      </c>
      <c r="P3331">
        <v>15283.2</v>
      </c>
      <c r="Q3331" s="1" t="s">
        <v>775</v>
      </c>
      <c r="R3331" s="1" t="s">
        <v>775</v>
      </c>
      <c r="S3331" s="1" t="s">
        <v>777</v>
      </c>
      <c r="T3331" s="1" t="s">
        <v>75</v>
      </c>
      <c r="U3331" s="1" t="s">
        <v>98</v>
      </c>
      <c r="V3331">
        <v>25472</v>
      </c>
      <c r="W3331" s="1" t="s">
        <v>550</v>
      </c>
      <c r="X3331" s="1" t="s">
        <v>38</v>
      </c>
      <c r="Y3331" s="2">
        <v>45530</v>
      </c>
      <c r="Z3331">
        <v>1.3</v>
      </c>
      <c r="AA3331" s="1" t="s">
        <v>827</v>
      </c>
      <c r="AB3331">
        <v>1</v>
      </c>
    </row>
    <row r="3332" spans="1:28" x14ac:dyDescent="0.3">
      <c r="A3332" s="1" t="s">
        <v>9083</v>
      </c>
      <c r="B3332" s="1" t="s">
        <v>9084</v>
      </c>
      <c r="C3332" s="1" t="s">
        <v>1502</v>
      </c>
      <c r="D3332" s="1" t="s">
        <v>2856</v>
      </c>
      <c r="E3332">
        <v>4</v>
      </c>
      <c r="F3332">
        <v>89</v>
      </c>
      <c r="G3332" s="1" t="s">
        <v>44</v>
      </c>
      <c r="H3332" s="2">
        <v>45708</v>
      </c>
      <c r="I3332" s="1" t="s">
        <v>1502</v>
      </c>
      <c r="J3332" s="1" t="s">
        <v>318</v>
      </c>
      <c r="K3332" s="1" t="s">
        <v>2856</v>
      </c>
      <c r="L3332" s="2">
        <v>45693</v>
      </c>
      <c r="M3332">
        <v>4</v>
      </c>
      <c r="N3332">
        <v>15</v>
      </c>
      <c r="O3332">
        <v>0</v>
      </c>
      <c r="P3332">
        <v>91.8</v>
      </c>
      <c r="Q3332" s="1" t="s">
        <v>1502</v>
      </c>
      <c r="R3332" s="1" t="s">
        <v>1502</v>
      </c>
      <c r="S3332" s="1" t="s">
        <v>1504</v>
      </c>
      <c r="T3332" s="1" t="s">
        <v>134</v>
      </c>
      <c r="U3332" s="1" t="s">
        <v>366</v>
      </c>
      <c r="V3332">
        <v>108</v>
      </c>
      <c r="W3332" s="1" t="s">
        <v>319</v>
      </c>
      <c r="X3332" s="1" t="s">
        <v>48</v>
      </c>
      <c r="Y3332" s="2">
        <v>45758</v>
      </c>
      <c r="Z3332">
        <v>0.7</v>
      </c>
      <c r="AA3332" s="1" t="s">
        <v>39</v>
      </c>
    </row>
    <row r="3333" spans="1:28" x14ac:dyDescent="0.3">
      <c r="A3333" s="1" t="s">
        <v>9085</v>
      </c>
      <c r="B3333" s="1" t="s">
        <v>9086</v>
      </c>
      <c r="C3333" s="1" t="s">
        <v>113</v>
      </c>
      <c r="D3333" s="1" t="s">
        <v>7921</v>
      </c>
      <c r="E3333">
        <v>5</v>
      </c>
      <c r="F3333">
        <v>29</v>
      </c>
      <c r="G3333" s="1" t="s">
        <v>44</v>
      </c>
      <c r="H3333" s="2">
        <v>45807</v>
      </c>
      <c r="I3333" s="1" t="s">
        <v>113</v>
      </c>
      <c r="J3333" s="1" t="s">
        <v>284</v>
      </c>
      <c r="K3333" s="1" t="s">
        <v>7921</v>
      </c>
      <c r="L3333" s="2">
        <v>45797</v>
      </c>
      <c r="M3333">
        <v>8</v>
      </c>
      <c r="N3333">
        <v>0</v>
      </c>
      <c r="O3333">
        <v>0</v>
      </c>
      <c r="P3333">
        <v>672</v>
      </c>
      <c r="Q3333" s="1" t="s">
        <v>113</v>
      </c>
      <c r="R3333" s="1" t="s">
        <v>113</v>
      </c>
      <c r="S3333" s="1" t="s">
        <v>116</v>
      </c>
      <c r="T3333" s="1" t="s">
        <v>56</v>
      </c>
      <c r="U3333" s="1" t="s">
        <v>117</v>
      </c>
      <c r="V3333">
        <v>672</v>
      </c>
      <c r="W3333" s="1" t="s">
        <v>286</v>
      </c>
      <c r="X3333" s="1" t="s">
        <v>127</v>
      </c>
      <c r="Y3333" s="2">
        <v>45629</v>
      </c>
      <c r="Z3333">
        <v>1.1000000000000001</v>
      </c>
      <c r="AA3333" s="1" t="s">
        <v>39</v>
      </c>
    </row>
    <row r="3334" spans="1:28" x14ac:dyDescent="0.3">
      <c r="A3334" s="1" t="s">
        <v>9087</v>
      </c>
      <c r="B3334" s="1" t="s">
        <v>9088</v>
      </c>
      <c r="C3334" s="1" t="s">
        <v>2170</v>
      </c>
      <c r="D3334" s="1" t="s">
        <v>2531</v>
      </c>
      <c r="E3334">
        <v>3</v>
      </c>
      <c r="F3334">
        <v>48</v>
      </c>
      <c r="G3334" s="1" t="s">
        <v>44</v>
      </c>
      <c r="H3334" s="2">
        <v>45739</v>
      </c>
      <c r="I3334" s="1" t="s">
        <v>2170</v>
      </c>
      <c r="J3334" s="1" t="s">
        <v>115</v>
      </c>
      <c r="K3334" s="1" t="s">
        <v>2531</v>
      </c>
      <c r="L3334" s="2">
        <v>45723</v>
      </c>
      <c r="M3334">
        <v>6</v>
      </c>
      <c r="N3334">
        <v>5</v>
      </c>
      <c r="O3334">
        <v>0</v>
      </c>
      <c r="P3334">
        <v>18775.8</v>
      </c>
      <c r="Q3334" s="1" t="s">
        <v>2170</v>
      </c>
      <c r="R3334" s="1" t="s">
        <v>2170</v>
      </c>
      <c r="S3334" s="1" t="s">
        <v>2172</v>
      </c>
      <c r="T3334" s="1" t="s">
        <v>75</v>
      </c>
      <c r="U3334" s="1" t="s">
        <v>76</v>
      </c>
      <c r="V3334">
        <v>19764</v>
      </c>
      <c r="W3334" s="1" t="s">
        <v>118</v>
      </c>
      <c r="X3334" s="1" t="s">
        <v>59</v>
      </c>
      <c r="Y3334" s="2">
        <v>43824</v>
      </c>
      <c r="Z3334">
        <v>6</v>
      </c>
      <c r="AA3334" s="1" t="s">
        <v>39</v>
      </c>
    </row>
    <row r="3335" spans="1:28" x14ac:dyDescent="0.3">
      <c r="A3335" s="1" t="s">
        <v>9089</v>
      </c>
      <c r="B3335" s="1" t="s">
        <v>9090</v>
      </c>
      <c r="C3335" s="1" t="s">
        <v>626</v>
      </c>
      <c r="D3335" s="1" t="s">
        <v>3761</v>
      </c>
      <c r="E3335">
        <v>4</v>
      </c>
      <c r="F3335">
        <v>42</v>
      </c>
      <c r="G3335" s="1" t="s">
        <v>44</v>
      </c>
      <c r="H3335" s="2">
        <v>45693</v>
      </c>
      <c r="I3335" s="1" t="s">
        <v>626</v>
      </c>
      <c r="J3335" s="1" t="s">
        <v>221</v>
      </c>
      <c r="K3335" s="1" t="s">
        <v>3761</v>
      </c>
      <c r="L3335" s="2">
        <v>45684</v>
      </c>
      <c r="M3335">
        <v>7</v>
      </c>
      <c r="N3335">
        <v>40</v>
      </c>
      <c r="O3335">
        <v>0</v>
      </c>
      <c r="P3335">
        <v>410.4</v>
      </c>
      <c r="Q3335" s="1" t="s">
        <v>626</v>
      </c>
      <c r="R3335" s="1" t="s">
        <v>626</v>
      </c>
      <c r="S3335" s="1" t="s">
        <v>628</v>
      </c>
      <c r="T3335" s="1" t="s">
        <v>56</v>
      </c>
      <c r="U3335" s="1" t="s">
        <v>359</v>
      </c>
      <c r="V3335">
        <v>684</v>
      </c>
      <c r="W3335" s="1" t="s">
        <v>224</v>
      </c>
      <c r="X3335" s="1" t="s">
        <v>137</v>
      </c>
      <c r="Y3335" s="2">
        <v>44532</v>
      </c>
      <c r="Z3335">
        <v>4.0999999999999996</v>
      </c>
      <c r="AA3335" s="1" t="s">
        <v>39</v>
      </c>
    </row>
    <row r="3336" spans="1:28" x14ac:dyDescent="0.3">
      <c r="A3336" s="1" t="s">
        <v>9091</v>
      </c>
      <c r="B3336" s="1" t="s">
        <v>9092</v>
      </c>
      <c r="C3336" s="1" t="s">
        <v>460</v>
      </c>
      <c r="D3336" s="1" t="s">
        <v>9093</v>
      </c>
      <c r="E3336">
        <v>3</v>
      </c>
      <c r="F3336">
        <v>91</v>
      </c>
      <c r="G3336" s="1" t="s">
        <v>32</v>
      </c>
      <c r="H3336" s="2">
        <v>45736</v>
      </c>
      <c r="I3336" s="1" t="s">
        <v>460</v>
      </c>
      <c r="J3336" s="1" t="s">
        <v>357</v>
      </c>
      <c r="K3336" s="1" t="s">
        <v>9093</v>
      </c>
      <c r="L3336" s="2">
        <v>45720</v>
      </c>
      <c r="M3336">
        <v>7</v>
      </c>
      <c r="N3336">
        <v>15</v>
      </c>
      <c r="O3336">
        <v>0</v>
      </c>
      <c r="P3336">
        <v>2061.25</v>
      </c>
      <c r="Q3336" s="1" t="s">
        <v>460</v>
      </c>
      <c r="R3336" s="1" t="s">
        <v>460</v>
      </c>
      <c r="S3336" s="1" t="s">
        <v>463</v>
      </c>
      <c r="T3336" s="1" t="s">
        <v>35</v>
      </c>
      <c r="U3336" s="1" t="s">
        <v>167</v>
      </c>
      <c r="V3336">
        <v>2425</v>
      </c>
      <c r="W3336" s="1" t="s">
        <v>360</v>
      </c>
      <c r="X3336" s="1" t="s">
        <v>38</v>
      </c>
      <c r="Y3336" s="2">
        <v>45643</v>
      </c>
      <c r="Z3336">
        <v>1</v>
      </c>
      <c r="AA3336" s="1" t="s">
        <v>39</v>
      </c>
    </row>
    <row r="3337" spans="1:28" x14ac:dyDescent="0.3">
      <c r="A3337" s="1" t="s">
        <v>9094</v>
      </c>
      <c r="B3337" s="1" t="s">
        <v>9095</v>
      </c>
      <c r="C3337" s="1" t="s">
        <v>247</v>
      </c>
      <c r="D3337" s="1" t="s">
        <v>4531</v>
      </c>
      <c r="E3337">
        <v>4</v>
      </c>
      <c r="F3337">
        <v>36</v>
      </c>
      <c r="G3337" s="1" t="s">
        <v>44</v>
      </c>
      <c r="H3337" s="2">
        <v>45960</v>
      </c>
      <c r="I3337" s="1" t="s">
        <v>247</v>
      </c>
      <c r="J3337" s="1" t="s">
        <v>96</v>
      </c>
      <c r="K3337" s="1" t="s">
        <v>4531</v>
      </c>
      <c r="L3337" s="2">
        <v>45942</v>
      </c>
      <c r="M3337">
        <v>5</v>
      </c>
      <c r="N3337">
        <v>15</v>
      </c>
      <c r="O3337">
        <v>0</v>
      </c>
      <c r="P3337">
        <v>1488.35</v>
      </c>
      <c r="Q3337" s="1" t="s">
        <v>247</v>
      </c>
      <c r="R3337" s="1" t="s">
        <v>247</v>
      </c>
      <c r="S3337" s="1" t="s">
        <v>249</v>
      </c>
      <c r="T3337" s="1" t="s">
        <v>35</v>
      </c>
      <c r="U3337" s="1" t="s">
        <v>167</v>
      </c>
      <c r="V3337">
        <v>1751</v>
      </c>
      <c r="W3337" s="1" t="s">
        <v>99</v>
      </c>
      <c r="X3337" s="1" t="s">
        <v>100</v>
      </c>
      <c r="Y3337" s="2">
        <v>45629</v>
      </c>
      <c r="Z3337">
        <v>1.1000000000000001</v>
      </c>
      <c r="AA3337" s="1" t="s">
        <v>39</v>
      </c>
    </row>
    <row r="3338" spans="1:28" x14ac:dyDescent="0.3">
      <c r="A3338" s="1" t="s">
        <v>9096</v>
      </c>
      <c r="B3338" s="1" t="s">
        <v>9097</v>
      </c>
      <c r="C3338" s="1" t="s">
        <v>979</v>
      </c>
      <c r="D3338" s="1" t="s">
        <v>9098</v>
      </c>
      <c r="E3338">
        <v>4</v>
      </c>
      <c r="F3338">
        <v>59</v>
      </c>
      <c r="G3338" s="1" t="s">
        <v>401</v>
      </c>
      <c r="H3338" s="2">
        <v>45864</v>
      </c>
      <c r="I3338" s="1" t="s">
        <v>979</v>
      </c>
      <c r="J3338" s="1" t="s">
        <v>242</v>
      </c>
      <c r="K3338" s="1" t="s">
        <v>9098</v>
      </c>
      <c r="L3338" s="2">
        <v>45856</v>
      </c>
      <c r="M3338">
        <v>4</v>
      </c>
      <c r="N3338">
        <v>0</v>
      </c>
      <c r="O3338">
        <v>0</v>
      </c>
      <c r="P3338">
        <v>1468</v>
      </c>
      <c r="Q3338" s="1" t="s">
        <v>979</v>
      </c>
      <c r="R3338" s="1" t="s">
        <v>979</v>
      </c>
      <c r="S3338" s="1" t="s">
        <v>981</v>
      </c>
      <c r="T3338" s="1" t="s">
        <v>35</v>
      </c>
      <c r="U3338" s="1" t="s">
        <v>36</v>
      </c>
      <c r="V3338">
        <v>1468</v>
      </c>
      <c r="W3338" s="1" t="s">
        <v>244</v>
      </c>
      <c r="X3338" s="1" t="s">
        <v>48</v>
      </c>
      <c r="Y3338" s="2">
        <v>44403</v>
      </c>
      <c r="Z3338">
        <v>4.4000000000000004</v>
      </c>
      <c r="AA3338" s="1" t="s">
        <v>39</v>
      </c>
    </row>
    <row r="3339" spans="1:28" x14ac:dyDescent="0.3">
      <c r="A3339" s="1" t="s">
        <v>9099</v>
      </c>
      <c r="B3339" s="1" t="s">
        <v>9100</v>
      </c>
      <c r="C3339" s="1" t="s">
        <v>1242</v>
      </c>
      <c r="D3339" s="1" t="s">
        <v>1873</v>
      </c>
      <c r="E3339">
        <v>2</v>
      </c>
      <c r="F3339">
        <v>99</v>
      </c>
      <c r="G3339" s="1" t="s">
        <v>44</v>
      </c>
      <c r="H3339" s="2">
        <v>45751</v>
      </c>
      <c r="I3339" s="1" t="s">
        <v>1242</v>
      </c>
      <c r="J3339" s="1" t="s">
        <v>221</v>
      </c>
      <c r="K3339" s="1" t="s">
        <v>1873</v>
      </c>
      <c r="L3339" s="2">
        <v>45740</v>
      </c>
      <c r="M3339">
        <v>8</v>
      </c>
      <c r="N3339">
        <v>20</v>
      </c>
      <c r="O3339">
        <v>1</v>
      </c>
      <c r="P3339">
        <v>1931.2</v>
      </c>
      <c r="Q3339" s="1" t="s">
        <v>1242</v>
      </c>
      <c r="R3339" s="1" t="s">
        <v>1242</v>
      </c>
      <c r="S3339" s="1" t="s">
        <v>1244</v>
      </c>
      <c r="T3339" s="1" t="s">
        <v>107</v>
      </c>
      <c r="U3339" s="1" t="s">
        <v>416</v>
      </c>
      <c r="V3339">
        <v>2414</v>
      </c>
      <c r="W3339" s="1" t="s">
        <v>224</v>
      </c>
      <c r="X3339" s="1" t="s">
        <v>137</v>
      </c>
      <c r="Y3339" s="2">
        <v>44532</v>
      </c>
      <c r="Z3339">
        <v>4.0999999999999996</v>
      </c>
      <c r="AA3339" s="1" t="s">
        <v>827</v>
      </c>
      <c r="AB3339">
        <v>1</v>
      </c>
    </row>
    <row r="3340" spans="1:28" x14ac:dyDescent="0.3">
      <c r="A3340" s="1" t="s">
        <v>9101</v>
      </c>
      <c r="B3340" s="1" t="s">
        <v>9102</v>
      </c>
      <c r="C3340" s="1" t="s">
        <v>80</v>
      </c>
      <c r="D3340" s="1" t="s">
        <v>7932</v>
      </c>
      <c r="E3340">
        <v>5</v>
      </c>
      <c r="F3340">
        <v>40</v>
      </c>
      <c r="G3340" s="1" t="s">
        <v>44</v>
      </c>
      <c r="H3340" s="2">
        <v>45987</v>
      </c>
      <c r="I3340" s="1" t="s">
        <v>80</v>
      </c>
      <c r="J3340" s="1" t="s">
        <v>462</v>
      </c>
      <c r="K3340" s="1" t="s">
        <v>7932</v>
      </c>
      <c r="L3340" s="2">
        <v>45975</v>
      </c>
      <c r="M3340">
        <v>3</v>
      </c>
      <c r="N3340">
        <v>0</v>
      </c>
      <c r="O3340">
        <v>0</v>
      </c>
      <c r="P3340">
        <v>341</v>
      </c>
      <c r="Q3340" s="1" t="s">
        <v>80</v>
      </c>
      <c r="R3340" s="1" t="s">
        <v>80</v>
      </c>
      <c r="S3340" s="1" t="s">
        <v>82</v>
      </c>
      <c r="T3340" s="1" t="s">
        <v>35</v>
      </c>
      <c r="U3340" s="1" t="s">
        <v>83</v>
      </c>
      <c r="V3340">
        <v>341</v>
      </c>
      <c r="W3340" s="1" t="s">
        <v>464</v>
      </c>
      <c r="X3340" s="1" t="s">
        <v>137</v>
      </c>
      <c r="Y3340" s="2">
        <v>43178</v>
      </c>
      <c r="Z3340">
        <v>7.8</v>
      </c>
      <c r="AA3340" s="1" t="s">
        <v>39</v>
      </c>
    </row>
    <row r="3341" spans="1:28" x14ac:dyDescent="0.3">
      <c r="A3341" s="1" t="s">
        <v>9103</v>
      </c>
      <c r="B3341" s="1" t="s">
        <v>9104</v>
      </c>
      <c r="C3341" s="1" t="s">
        <v>997</v>
      </c>
      <c r="D3341" s="1" t="s">
        <v>2393</v>
      </c>
      <c r="E3341">
        <v>4</v>
      </c>
      <c r="F3341">
        <v>59</v>
      </c>
      <c r="G3341" s="1" t="s">
        <v>44</v>
      </c>
      <c r="H3341" s="2">
        <v>45860</v>
      </c>
      <c r="I3341" s="1" t="s">
        <v>997</v>
      </c>
      <c r="J3341" s="1" t="s">
        <v>376</v>
      </c>
      <c r="K3341" s="1" t="s">
        <v>2393</v>
      </c>
      <c r="L3341" s="2">
        <v>45851</v>
      </c>
      <c r="M3341">
        <v>3</v>
      </c>
      <c r="N3341">
        <v>15</v>
      </c>
      <c r="O3341">
        <v>0</v>
      </c>
      <c r="P3341">
        <v>6886.7</v>
      </c>
      <c r="Q3341" s="1" t="s">
        <v>997</v>
      </c>
      <c r="R3341" s="1" t="s">
        <v>997</v>
      </c>
      <c r="S3341" s="1" t="s">
        <v>999</v>
      </c>
      <c r="T3341" s="1" t="s">
        <v>90</v>
      </c>
      <c r="U3341" s="1" t="s">
        <v>185</v>
      </c>
      <c r="V3341">
        <v>8102</v>
      </c>
      <c r="W3341" s="1" t="s">
        <v>379</v>
      </c>
      <c r="X3341" s="1" t="s">
        <v>48</v>
      </c>
      <c r="Y3341" s="2">
        <v>45419</v>
      </c>
      <c r="Z3341">
        <v>1.7</v>
      </c>
      <c r="AA3341" s="1" t="s">
        <v>39</v>
      </c>
    </row>
    <row r="3342" spans="1:28" x14ac:dyDescent="0.3">
      <c r="A3342" s="1" t="s">
        <v>9105</v>
      </c>
      <c r="B3342" s="1" t="s">
        <v>9106</v>
      </c>
      <c r="C3342" s="1" t="s">
        <v>880</v>
      </c>
      <c r="D3342" s="1" t="s">
        <v>3700</v>
      </c>
      <c r="E3342">
        <v>3</v>
      </c>
      <c r="F3342">
        <v>74</v>
      </c>
      <c r="G3342" s="1" t="s">
        <v>44</v>
      </c>
      <c r="H3342" s="2">
        <v>45898</v>
      </c>
      <c r="I3342" s="1" t="s">
        <v>880</v>
      </c>
      <c r="J3342" s="1" t="s">
        <v>73</v>
      </c>
      <c r="K3342" s="1" t="s">
        <v>3700</v>
      </c>
      <c r="L3342" s="2">
        <v>45881</v>
      </c>
      <c r="M3342">
        <v>5</v>
      </c>
      <c r="N3342">
        <v>0</v>
      </c>
      <c r="O3342">
        <v>0</v>
      </c>
      <c r="P3342">
        <v>2961</v>
      </c>
      <c r="Q3342" s="1" t="s">
        <v>880</v>
      </c>
      <c r="R3342" s="1" t="s">
        <v>880</v>
      </c>
      <c r="S3342" s="1" t="s">
        <v>882</v>
      </c>
      <c r="T3342" s="1" t="s">
        <v>75</v>
      </c>
      <c r="U3342" s="1" t="s">
        <v>98</v>
      </c>
      <c r="V3342">
        <v>2961</v>
      </c>
      <c r="W3342" s="1" t="s">
        <v>77</v>
      </c>
      <c r="X3342" s="1" t="s">
        <v>38</v>
      </c>
      <c r="Y3342" s="2">
        <v>44193</v>
      </c>
      <c r="Z3342">
        <v>5</v>
      </c>
      <c r="AA3342" s="1" t="s">
        <v>39</v>
      </c>
    </row>
    <row r="3343" spans="1:28" x14ac:dyDescent="0.3">
      <c r="A3343" s="1" t="s">
        <v>9107</v>
      </c>
      <c r="B3343" s="1" t="s">
        <v>9108</v>
      </c>
      <c r="C3343" s="1" t="s">
        <v>430</v>
      </c>
      <c r="D3343" s="1" t="s">
        <v>3230</v>
      </c>
      <c r="E3343">
        <v>3</v>
      </c>
      <c r="F3343">
        <v>49</v>
      </c>
      <c r="G3343" s="1" t="s">
        <v>44</v>
      </c>
      <c r="H3343" s="2">
        <v>45970</v>
      </c>
      <c r="I3343" s="1" t="s">
        <v>430</v>
      </c>
      <c r="J3343" s="1" t="s">
        <v>306</v>
      </c>
      <c r="K3343" s="1" t="s">
        <v>3230</v>
      </c>
      <c r="L3343" s="2">
        <v>45962</v>
      </c>
      <c r="M3343">
        <v>5</v>
      </c>
      <c r="N3343">
        <v>30</v>
      </c>
      <c r="O3343">
        <v>0</v>
      </c>
      <c r="P3343">
        <v>93.1</v>
      </c>
      <c r="Q3343" s="1" t="s">
        <v>430</v>
      </c>
      <c r="R3343" s="1" t="s">
        <v>430</v>
      </c>
      <c r="S3343" s="1" t="s">
        <v>432</v>
      </c>
      <c r="T3343" s="1" t="s">
        <v>134</v>
      </c>
      <c r="U3343" s="1" t="s">
        <v>135</v>
      </c>
      <c r="V3343">
        <v>133</v>
      </c>
      <c r="W3343" s="1" t="s">
        <v>308</v>
      </c>
      <c r="X3343" s="1" t="s">
        <v>59</v>
      </c>
      <c r="Y3343" s="2">
        <v>45415</v>
      </c>
      <c r="Z3343">
        <v>1.7</v>
      </c>
      <c r="AA3343" s="1" t="s">
        <v>39</v>
      </c>
    </row>
    <row r="3344" spans="1:28" x14ac:dyDescent="0.3">
      <c r="A3344" s="1" t="s">
        <v>9109</v>
      </c>
      <c r="B3344" s="1" t="s">
        <v>9110</v>
      </c>
      <c r="C3344" s="1" t="s">
        <v>1186</v>
      </c>
      <c r="D3344" s="1" t="s">
        <v>1839</v>
      </c>
      <c r="E3344">
        <v>4</v>
      </c>
      <c r="F3344">
        <v>46</v>
      </c>
      <c r="G3344" s="1" t="s">
        <v>32</v>
      </c>
      <c r="H3344" s="2">
        <v>45714</v>
      </c>
      <c r="I3344" s="1" t="s">
        <v>1186</v>
      </c>
      <c r="J3344" s="1" t="s">
        <v>446</v>
      </c>
      <c r="K3344" s="1" t="s">
        <v>1839</v>
      </c>
      <c r="L3344" s="2">
        <v>45698</v>
      </c>
      <c r="M3344">
        <v>4</v>
      </c>
      <c r="N3344">
        <v>10</v>
      </c>
      <c r="O3344">
        <v>0</v>
      </c>
      <c r="P3344">
        <v>778.5</v>
      </c>
      <c r="Q3344" s="1" t="s">
        <v>1186</v>
      </c>
      <c r="R3344" s="1" t="s">
        <v>1186</v>
      </c>
      <c r="S3344" s="1" t="s">
        <v>1188</v>
      </c>
      <c r="T3344" s="1" t="s">
        <v>90</v>
      </c>
      <c r="U3344" s="1" t="s">
        <v>39</v>
      </c>
      <c r="V3344">
        <v>865</v>
      </c>
      <c r="W3344" s="1" t="s">
        <v>447</v>
      </c>
      <c r="X3344" s="1" t="s">
        <v>127</v>
      </c>
      <c r="Y3344" s="2">
        <v>45409</v>
      </c>
      <c r="Z3344">
        <v>1.7</v>
      </c>
      <c r="AA3344" s="1" t="s">
        <v>39</v>
      </c>
    </row>
    <row r="3345" spans="1:28" x14ac:dyDescent="0.3">
      <c r="A3345" s="1" t="s">
        <v>9111</v>
      </c>
      <c r="B3345" s="1" t="s">
        <v>9112</v>
      </c>
      <c r="C3345" s="1" t="s">
        <v>42</v>
      </c>
      <c r="D3345" s="1" t="s">
        <v>2143</v>
      </c>
      <c r="E3345">
        <v>4</v>
      </c>
      <c r="F3345">
        <v>34</v>
      </c>
      <c r="G3345" s="1" t="s">
        <v>44</v>
      </c>
      <c r="H3345" s="2">
        <v>45890</v>
      </c>
      <c r="I3345" s="1" t="s">
        <v>42</v>
      </c>
      <c r="J3345" s="1" t="s">
        <v>538</v>
      </c>
      <c r="K3345" s="1" t="s">
        <v>2143</v>
      </c>
      <c r="L3345" s="2">
        <v>45874</v>
      </c>
      <c r="M3345">
        <v>4</v>
      </c>
      <c r="N3345">
        <v>10</v>
      </c>
      <c r="O3345">
        <v>0</v>
      </c>
      <c r="P3345">
        <v>837.9</v>
      </c>
      <c r="Q3345" s="1" t="s">
        <v>42</v>
      </c>
      <c r="R3345" s="1" t="s">
        <v>42</v>
      </c>
      <c r="S3345" s="1" t="s">
        <v>46</v>
      </c>
      <c r="T3345" s="1" t="s">
        <v>35</v>
      </c>
      <c r="U3345" s="1" t="s">
        <v>36</v>
      </c>
      <c r="V3345">
        <v>931</v>
      </c>
      <c r="W3345" s="1" t="s">
        <v>539</v>
      </c>
      <c r="X3345" s="1" t="s">
        <v>540</v>
      </c>
      <c r="Y3345" s="2">
        <v>44731</v>
      </c>
      <c r="Z3345">
        <v>3.5</v>
      </c>
      <c r="AA3345" s="1" t="s">
        <v>39</v>
      </c>
    </row>
    <row r="3346" spans="1:28" x14ac:dyDescent="0.3">
      <c r="A3346" s="1" t="s">
        <v>9113</v>
      </c>
      <c r="B3346" s="1" t="s">
        <v>9114</v>
      </c>
      <c r="C3346" s="1" t="s">
        <v>276</v>
      </c>
      <c r="D3346" s="1" t="s">
        <v>3270</v>
      </c>
      <c r="E3346">
        <v>4</v>
      </c>
      <c r="F3346">
        <v>45</v>
      </c>
      <c r="G3346" s="1" t="s">
        <v>32</v>
      </c>
      <c r="H3346" s="2">
        <v>46017</v>
      </c>
      <c r="I3346" s="1" t="s">
        <v>276</v>
      </c>
      <c r="J3346" s="1" t="s">
        <v>96</v>
      </c>
      <c r="K3346" s="1" t="s">
        <v>3270</v>
      </c>
      <c r="L3346" s="2">
        <v>46003</v>
      </c>
      <c r="M3346">
        <v>3</v>
      </c>
      <c r="N3346">
        <v>30</v>
      </c>
      <c r="O3346">
        <v>0</v>
      </c>
      <c r="P3346">
        <v>225.4</v>
      </c>
      <c r="Q3346" s="1" t="s">
        <v>276</v>
      </c>
      <c r="R3346" s="1" t="s">
        <v>276</v>
      </c>
      <c r="S3346" s="1" t="s">
        <v>278</v>
      </c>
      <c r="T3346" s="1" t="s">
        <v>35</v>
      </c>
      <c r="U3346" s="1" t="s">
        <v>36</v>
      </c>
      <c r="V3346">
        <v>322</v>
      </c>
      <c r="W3346" s="1" t="s">
        <v>99</v>
      </c>
      <c r="X3346" s="1" t="s">
        <v>100</v>
      </c>
      <c r="Y3346" s="2">
        <v>45629</v>
      </c>
      <c r="Z3346">
        <v>1.1000000000000001</v>
      </c>
      <c r="AA3346" s="1" t="s">
        <v>39</v>
      </c>
    </row>
    <row r="3347" spans="1:28" x14ac:dyDescent="0.3">
      <c r="A3347" s="1" t="s">
        <v>9115</v>
      </c>
      <c r="B3347" s="1" t="s">
        <v>9116</v>
      </c>
      <c r="C3347" s="1" t="s">
        <v>1169</v>
      </c>
      <c r="D3347" s="1" t="s">
        <v>8698</v>
      </c>
      <c r="E3347">
        <v>3</v>
      </c>
      <c r="F3347">
        <v>95</v>
      </c>
      <c r="G3347" s="1" t="s">
        <v>44</v>
      </c>
      <c r="H3347" s="2">
        <v>45885</v>
      </c>
      <c r="I3347" s="1" t="s">
        <v>1169</v>
      </c>
      <c r="J3347" s="1" t="s">
        <v>142</v>
      </c>
      <c r="K3347" s="1" t="s">
        <v>8698</v>
      </c>
      <c r="L3347" s="2">
        <v>45870</v>
      </c>
      <c r="M3347">
        <v>10</v>
      </c>
      <c r="N3347">
        <v>0</v>
      </c>
      <c r="O3347">
        <v>0</v>
      </c>
      <c r="P3347">
        <v>5962</v>
      </c>
      <c r="Q3347" s="1" t="s">
        <v>1169</v>
      </c>
      <c r="R3347" s="1" t="s">
        <v>1169</v>
      </c>
      <c r="S3347" s="1" t="s">
        <v>1171</v>
      </c>
      <c r="T3347" s="1" t="s">
        <v>90</v>
      </c>
      <c r="U3347" s="1" t="s">
        <v>185</v>
      </c>
      <c r="V3347">
        <v>5962</v>
      </c>
      <c r="W3347" s="1" t="s">
        <v>145</v>
      </c>
      <c r="X3347" s="1" t="s">
        <v>59</v>
      </c>
      <c r="Y3347" s="2">
        <v>43159</v>
      </c>
      <c r="Z3347">
        <v>7.8</v>
      </c>
      <c r="AA3347" s="1" t="s">
        <v>39</v>
      </c>
    </row>
    <row r="3348" spans="1:28" x14ac:dyDescent="0.3">
      <c r="A3348" s="1" t="s">
        <v>9117</v>
      </c>
      <c r="B3348" s="1" t="s">
        <v>9118</v>
      </c>
      <c r="C3348" s="1" t="s">
        <v>289</v>
      </c>
      <c r="D3348" s="1" t="s">
        <v>9119</v>
      </c>
      <c r="E3348">
        <v>5</v>
      </c>
      <c r="F3348">
        <v>67</v>
      </c>
      <c r="G3348" s="1" t="s">
        <v>44</v>
      </c>
      <c r="H3348" s="2">
        <v>45792</v>
      </c>
      <c r="I3348" s="1" t="s">
        <v>289</v>
      </c>
      <c r="J3348" s="1" t="s">
        <v>376</v>
      </c>
      <c r="K3348" s="1" t="s">
        <v>9119</v>
      </c>
      <c r="L3348" s="2">
        <v>45773</v>
      </c>
      <c r="M3348">
        <v>8</v>
      </c>
      <c r="N3348">
        <v>5</v>
      </c>
      <c r="O3348">
        <v>0</v>
      </c>
      <c r="P3348">
        <v>10174.5</v>
      </c>
      <c r="Q3348" s="1" t="s">
        <v>289</v>
      </c>
      <c r="R3348" s="1" t="s">
        <v>289</v>
      </c>
      <c r="S3348" s="1" t="s">
        <v>292</v>
      </c>
      <c r="T3348" s="1" t="s">
        <v>107</v>
      </c>
      <c r="U3348" s="1" t="s">
        <v>125</v>
      </c>
      <c r="V3348">
        <v>10710</v>
      </c>
      <c r="W3348" s="1" t="s">
        <v>379</v>
      </c>
      <c r="X3348" s="1" t="s">
        <v>48</v>
      </c>
      <c r="Y3348" s="2">
        <v>45419</v>
      </c>
      <c r="Z3348">
        <v>1.7</v>
      </c>
      <c r="AA3348" s="1" t="s">
        <v>39</v>
      </c>
    </row>
    <row r="3349" spans="1:28" x14ac:dyDescent="0.3">
      <c r="A3349" s="1" t="s">
        <v>9120</v>
      </c>
      <c r="B3349" s="1" t="s">
        <v>9121</v>
      </c>
      <c r="C3349" s="1" t="s">
        <v>252</v>
      </c>
      <c r="D3349" s="1" t="s">
        <v>1347</v>
      </c>
      <c r="E3349">
        <v>5</v>
      </c>
      <c r="F3349">
        <v>46</v>
      </c>
      <c r="G3349" s="1" t="s">
        <v>44</v>
      </c>
      <c r="H3349" s="2">
        <v>45975</v>
      </c>
      <c r="I3349" s="1" t="s">
        <v>252</v>
      </c>
      <c r="J3349" s="1" t="s">
        <v>197</v>
      </c>
      <c r="K3349" s="1" t="s">
        <v>1347</v>
      </c>
      <c r="L3349" s="2">
        <v>45967</v>
      </c>
      <c r="M3349">
        <v>2</v>
      </c>
      <c r="N3349">
        <v>0</v>
      </c>
      <c r="O3349">
        <v>0</v>
      </c>
      <c r="P3349">
        <v>417</v>
      </c>
      <c r="Q3349" s="1" t="s">
        <v>252</v>
      </c>
      <c r="R3349" s="1" t="s">
        <v>252</v>
      </c>
      <c r="S3349" s="1" t="s">
        <v>254</v>
      </c>
      <c r="T3349" s="1" t="s">
        <v>35</v>
      </c>
      <c r="U3349" s="1" t="s">
        <v>39</v>
      </c>
      <c r="V3349">
        <v>417</v>
      </c>
      <c r="W3349" s="1" t="s">
        <v>199</v>
      </c>
      <c r="X3349" s="1" t="s">
        <v>59</v>
      </c>
      <c r="Y3349" s="2">
        <v>43613</v>
      </c>
      <c r="Z3349">
        <v>6.6</v>
      </c>
      <c r="AA3349" s="1" t="s">
        <v>39</v>
      </c>
    </row>
    <row r="3350" spans="1:28" x14ac:dyDescent="0.3">
      <c r="A3350" s="1" t="s">
        <v>9122</v>
      </c>
      <c r="B3350" s="1" t="s">
        <v>9123</v>
      </c>
      <c r="C3350" s="1" t="s">
        <v>121</v>
      </c>
      <c r="D3350" s="1" t="s">
        <v>9124</v>
      </c>
      <c r="E3350">
        <v>4</v>
      </c>
      <c r="F3350">
        <v>53</v>
      </c>
      <c r="G3350" s="1" t="s">
        <v>44</v>
      </c>
      <c r="H3350" s="2">
        <v>45997</v>
      </c>
      <c r="I3350" s="1" t="s">
        <v>121</v>
      </c>
      <c r="J3350" s="1" t="s">
        <v>96</v>
      </c>
      <c r="K3350" s="1" t="s">
        <v>9124</v>
      </c>
      <c r="L3350" s="2">
        <v>45988</v>
      </c>
      <c r="M3350">
        <v>3</v>
      </c>
      <c r="N3350">
        <v>0</v>
      </c>
      <c r="O3350">
        <v>0</v>
      </c>
      <c r="P3350">
        <v>3068</v>
      </c>
      <c r="Q3350" s="1" t="s">
        <v>121</v>
      </c>
      <c r="R3350" s="1" t="s">
        <v>121</v>
      </c>
      <c r="S3350" s="1" t="s">
        <v>124</v>
      </c>
      <c r="T3350" s="1" t="s">
        <v>107</v>
      </c>
      <c r="U3350" s="1" t="s">
        <v>125</v>
      </c>
      <c r="V3350">
        <v>3068</v>
      </c>
      <c r="W3350" s="1" t="s">
        <v>99</v>
      </c>
      <c r="X3350" s="1" t="s">
        <v>100</v>
      </c>
      <c r="Y3350" s="2">
        <v>45629</v>
      </c>
      <c r="Z3350">
        <v>1.1000000000000001</v>
      </c>
      <c r="AA3350" s="1" t="s">
        <v>39</v>
      </c>
    </row>
    <row r="3351" spans="1:28" x14ac:dyDescent="0.3">
      <c r="A3351" s="1" t="s">
        <v>9125</v>
      </c>
      <c r="B3351" s="1" t="s">
        <v>9126</v>
      </c>
      <c r="C3351" s="1" t="s">
        <v>325</v>
      </c>
      <c r="D3351" s="1" t="s">
        <v>6394</v>
      </c>
      <c r="E3351">
        <v>4</v>
      </c>
      <c r="G3351" s="1" t="s">
        <v>44</v>
      </c>
      <c r="H3351" s="2">
        <v>46015</v>
      </c>
      <c r="I3351" s="1" t="s">
        <v>325</v>
      </c>
      <c r="J3351" s="1" t="s">
        <v>446</v>
      </c>
      <c r="K3351" s="1" t="s">
        <v>6394</v>
      </c>
      <c r="L3351" s="2">
        <v>46001</v>
      </c>
      <c r="M3351">
        <v>3</v>
      </c>
      <c r="N3351">
        <v>15</v>
      </c>
      <c r="O3351">
        <v>0</v>
      </c>
      <c r="P3351">
        <v>146.19999999999999</v>
      </c>
      <c r="Q3351" s="1" t="s">
        <v>325</v>
      </c>
      <c r="R3351" s="1" t="s">
        <v>325</v>
      </c>
      <c r="S3351" s="1" t="s">
        <v>328</v>
      </c>
      <c r="T3351" s="1" t="s">
        <v>56</v>
      </c>
      <c r="U3351" s="1" t="s">
        <v>66</v>
      </c>
      <c r="V3351">
        <v>172</v>
      </c>
      <c r="W3351" s="1" t="s">
        <v>447</v>
      </c>
      <c r="X3351" s="1" t="s">
        <v>127</v>
      </c>
      <c r="Y3351" s="2">
        <v>45409</v>
      </c>
      <c r="Z3351">
        <v>1.7</v>
      </c>
      <c r="AA3351" s="1" t="s">
        <v>39</v>
      </c>
    </row>
    <row r="3352" spans="1:28" x14ac:dyDescent="0.3">
      <c r="A3352" s="1" t="s">
        <v>9127</v>
      </c>
      <c r="B3352" s="1" t="s">
        <v>9128</v>
      </c>
      <c r="C3352" s="1" t="s">
        <v>1670</v>
      </c>
      <c r="D3352" s="1" t="s">
        <v>9129</v>
      </c>
      <c r="E3352">
        <v>3</v>
      </c>
      <c r="F3352">
        <v>73</v>
      </c>
      <c r="G3352" s="1" t="s">
        <v>44</v>
      </c>
      <c r="H3352" s="2">
        <v>45872</v>
      </c>
      <c r="I3352" s="1" t="s">
        <v>1670</v>
      </c>
      <c r="J3352" s="1" t="s">
        <v>197</v>
      </c>
      <c r="K3352" s="1" t="s">
        <v>9129</v>
      </c>
      <c r="L3352" s="2">
        <v>45848</v>
      </c>
      <c r="M3352">
        <v>11</v>
      </c>
      <c r="N3352">
        <v>20</v>
      </c>
      <c r="O3352">
        <v>1</v>
      </c>
      <c r="P3352">
        <v>1108.8</v>
      </c>
      <c r="Q3352" s="1" t="s">
        <v>1670</v>
      </c>
      <c r="R3352" s="1" t="s">
        <v>1670</v>
      </c>
      <c r="S3352" s="1" t="s">
        <v>1672</v>
      </c>
      <c r="T3352" s="1" t="s">
        <v>35</v>
      </c>
      <c r="U3352" s="1" t="s">
        <v>83</v>
      </c>
      <c r="V3352">
        <v>1386</v>
      </c>
      <c r="W3352" s="1" t="s">
        <v>199</v>
      </c>
      <c r="X3352" s="1" t="s">
        <v>59</v>
      </c>
      <c r="Y3352" s="2">
        <v>43613</v>
      </c>
      <c r="Z3352">
        <v>6.6</v>
      </c>
      <c r="AA3352" s="1" t="s">
        <v>39</v>
      </c>
    </row>
    <row r="3353" spans="1:28" x14ac:dyDescent="0.3">
      <c r="A3353" s="1" t="s">
        <v>9130</v>
      </c>
      <c r="B3353" s="1" t="s">
        <v>9131</v>
      </c>
      <c r="C3353" s="1" t="s">
        <v>262</v>
      </c>
      <c r="D3353" s="1" t="s">
        <v>9132</v>
      </c>
      <c r="E3353">
        <v>4</v>
      </c>
      <c r="F3353">
        <v>45</v>
      </c>
      <c r="G3353" s="1" t="s">
        <v>32</v>
      </c>
      <c r="H3353" s="2">
        <v>46018</v>
      </c>
      <c r="I3353" s="1" t="s">
        <v>262</v>
      </c>
      <c r="J3353" s="1" t="s">
        <v>197</v>
      </c>
      <c r="K3353" s="1" t="s">
        <v>9132</v>
      </c>
      <c r="L3353" s="2">
        <v>46000</v>
      </c>
      <c r="M3353">
        <v>9</v>
      </c>
      <c r="N3353">
        <v>20</v>
      </c>
      <c r="O3353">
        <v>0</v>
      </c>
      <c r="P3353">
        <v>504.8</v>
      </c>
      <c r="Q3353" s="1" t="s">
        <v>262</v>
      </c>
      <c r="R3353" s="1" t="s">
        <v>262</v>
      </c>
      <c r="S3353" s="1" t="s">
        <v>265</v>
      </c>
      <c r="T3353" s="1" t="s">
        <v>90</v>
      </c>
      <c r="U3353" s="1" t="s">
        <v>266</v>
      </c>
      <c r="V3353">
        <v>631</v>
      </c>
      <c r="W3353" s="1" t="s">
        <v>199</v>
      </c>
      <c r="X3353" s="1" t="s">
        <v>59</v>
      </c>
      <c r="Y3353" s="2">
        <v>43613</v>
      </c>
      <c r="Z3353">
        <v>6.6</v>
      </c>
      <c r="AA3353" s="1" t="s">
        <v>39</v>
      </c>
    </row>
    <row r="3354" spans="1:28" x14ac:dyDescent="0.3">
      <c r="A3354" s="1" t="s">
        <v>9133</v>
      </c>
      <c r="B3354" s="1" t="s">
        <v>9134</v>
      </c>
      <c r="C3354" s="1" t="s">
        <v>1263</v>
      </c>
      <c r="D3354" s="1" t="s">
        <v>6459</v>
      </c>
      <c r="E3354">
        <v>4</v>
      </c>
      <c r="F3354">
        <v>51</v>
      </c>
      <c r="G3354" s="1" t="s">
        <v>44</v>
      </c>
      <c r="H3354" s="2">
        <v>46019</v>
      </c>
      <c r="I3354" s="1" t="s">
        <v>1263</v>
      </c>
      <c r="J3354" s="1" t="s">
        <v>357</v>
      </c>
      <c r="K3354" s="1" t="s">
        <v>6459</v>
      </c>
      <c r="L3354" s="2">
        <v>45998</v>
      </c>
      <c r="M3354">
        <v>7</v>
      </c>
      <c r="N3354">
        <v>20</v>
      </c>
      <c r="O3354">
        <v>0</v>
      </c>
      <c r="P3354">
        <v>258.39999999999998</v>
      </c>
      <c r="Q3354" s="1" t="s">
        <v>1263</v>
      </c>
      <c r="R3354" s="1" t="s">
        <v>1263</v>
      </c>
      <c r="S3354" s="1" t="s">
        <v>1265</v>
      </c>
      <c r="T3354" s="1" t="s">
        <v>56</v>
      </c>
      <c r="U3354" s="1" t="s">
        <v>359</v>
      </c>
      <c r="V3354">
        <v>323</v>
      </c>
      <c r="W3354" s="1" t="s">
        <v>360</v>
      </c>
      <c r="X3354" s="1" t="s">
        <v>38</v>
      </c>
      <c r="Y3354" s="2">
        <v>45643</v>
      </c>
      <c r="Z3354">
        <v>1</v>
      </c>
      <c r="AA3354" s="1" t="s">
        <v>39</v>
      </c>
    </row>
    <row r="3355" spans="1:28" x14ac:dyDescent="0.3">
      <c r="A3355" s="1" t="s">
        <v>9135</v>
      </c>
      <c r="B3355" s="1" t="s">
        <v>9136</v>
      </c>
      <c r="C3355" s="1" t="s">
        <v>2525</v>
      </c>
      <c r="D3355" s="1" t="s">
        <v>3023</v>
      </c>
      <c r="E3355">
        <v>5</v>
      </c>
      <c r="F3355">
        <v>16</v>
      </c>
      <c r="G3355" s="1" t="s">
        <v>44</v>
      </c>
      <c r="H3355" s="2">
        <v>45697</v>
      </c>
      <c r="I3355" s="1" t="s">
        <v>2525</v>
      </c>
      <c r="J3355" s="1" t="s">
        <v>123</v>
      </c>
      <c r="K3355" s="1" t="s">
        <v>3023</v>
      </c>
      <c r="L3355" s="2">
        <v>45683</v>
      </c>
      <c r="M3355">
        <v>5</v>
      </c>
      <c r="N3355">
        <v>0</v>
      </c>
      <c r="O3355">
        <v>0</v>
      </c>
      <c r="P3355">
        <v>3735</v>
      </c>
      <c r="Q3355" s="1" t="s">
        <v>2525</v>
      </c>
      <c r="R3355" s="1" t="s">
        <v>2525</v>
      </c>
      <c r="S3355" s="1" t="s">
        <v>2526</v>
      </c>
      <c r="T3355" s="1" t="s">
        <v>35</v>
      </c>
      <c r="U3355" s="1" t="s">
        <v>167</v>
      </c>
      <c r="V3355">
        <v>3735</v>
      </c>
      <c r="W3355" s="1" t="s">
        <v>126</v>
      </c>
      <c r="X3355" s="1" t="s">
        <v>127</v>
      </c>
      <c r="Y3355" s="2">
        <v>44230</v>
      </c>
      <c r="Z3355">
        <v>4.9000000000000004</v>
      </c>
      <c r="AA3355" s="1" t="s">
        <v>39</v>
      </c>
    </row>
    <row r="3356" spans="1:28" x14ac:dyDescent="0.3">
      <c r="A3356" s="1" t="s">
        <v>9137</v>
      </c>
      <c r="B3356" s="1" t="s">
        <v>9138</v>
      </c>
      <c r="C3356" s="1" t="s">
        <v>502</v>
      </c>
      <c r="D3356" s="1" t="s">
        <v>6405</v>
      </c>
      <c r="E3356">
        <v>4</v>
      </c>
      <c r="F3356">
        <v>28</v>
      </c>
      <c r="G3356" s="1" t="s">
        <v>44</v>
      </c>
      <c r="H3356" s="2">
        <v>45962</v>
      </c>
      <c r="I3356" s="1" t="s">
        <v>502</v>
      </c>
      <c r="J3356" s="1" t="s">
        <v>446</v>
      </c>
      <c r="K3356" s="1" t="s">
        <v>6405</v>
      </c>
      <c r="L3356" s="2">
        <v>45945</v>
      </c>
      <c r="M3356">
        <v>5</v>
      </c>
      <c r="N3356">
        <v>10</v>
      </c>
      <c r="O3356">
        <v>0</v>
      </c>
      <c r="P3356">
        <v>8902.7999999999993</v>
      </c>
      <c r="Q3356" s="1" t="s">
        <v>502</v>
      </c>
      <c r="R3356" s="1" t="s">
        <v>502</v>
      </c>
      <c r="S3356" s="1" t="s">
        <v>504</v>
      </c>
      <c r="T3356" s="1" t="s">
        <v>75</v>
      </c>
      <c r="U3356" s="1" t="s">
        <v>314</v>
      </c>
      <c r="V3356">
        <v>9892</v>
      </c>
      <c r="W3356" s="1" t="s">
        <v>447</v>
      </c>
      <c r="X3356" s="1" t="s">
        <v>127</v>
      </c>
      <c r="Y3356" s="2">
        <v>45409</v>
      </c>
      <c r="Z3356">
        <v>1.7</v>
      </c>
      <c r="AA3356" s="1" t="s">
        <v>39</v>
      </c>
    </row>
    <row r="3357" spans="1:28" x14ac:dyDescent="0.3">
      <c r="A3357" s="1" t="s">
        <v>9139</v>
      </c>
      <c r="B3357" s="1" t="s">
        <v>9140</v>
      </c>
      <c r="C3357" s="1" t="s">
        <v>369</v>
      </c>
      <c r="D3357" s="1" t="s">
        <v>759</v>
      </c>
      <c r="E3357">
        <v>3</v>
      </c>
      <c r="F3357">
        <v>121</v>
      </c>
      <c r="G3357" s="1" t="s">
        <v>44</v>
      </c>
      <c r="H3357" s="2">
        <v>45713</v>
      </c>
      <c r="I3357" s="1" t="s">
        <v>369</v>
      </c>
      <c r="J3357" s="1" t="s">
        <v>54</v>
      </c>
      <c r="K3357" s="1" t="s">
        <v>759</v>
      </c>
      <c r="L3357" s="2">
        <v>45706</v>
      </c>
      <c r="M3357">
        <v>6</v>
      </c>
      <c r="N3357">
        <v>0</v>
      </c>
      <c r="O3357">
        <v>0</v>
      </c>
      <c r="P3357">
        <v>40292</v>
      </c>
      <c r="Q3357" s="1" t="s">
        <v>369</v>
      </c>
      <c r="R3357" s="1" t="s">
        <v>369</v>
      </c>
      <c r="S3357" s="1" t="s">
        <v>371</v>
      </c>
      <c r="T3357" s="1" t="s">
        <v>75</v>
      </c>
      <c r="U3357" s="1" t="s">
        <v>76</v>
      </c>
      <c r="V3357">
        <v>40292</v>
      </c>
      <c r="W3357" s="1" t="s">
        <v>58</v>
      </c>
      <c r="X3357" s="1" t="s">
        <v>59</v>
      </c>
      <c r="Y3357" s="2">
        <v>44128</v>
      </c>
      <c r="Z3357">
        <v>5.2</v>
      </c>
      <c r="AA3357" s="1" t="s">
        <v>39</v>
      </c>
    </row>
    <row r="3358" spans="1:28" x14ac:dyDescent="0.3">
      <c r="A3358" s="1" t="s">
        <v>9141</v>
      </c>
      <c r="B3358" s="1" t="s">
        <v>9142</v>
      </c>
      <c r="C3358" s="1" t="s">
        <v>958</v>
      </c>
      <c r="D3358" s="1" t="s">
        <v>9143</v>
      </c>
      <c r="E3358">
        <v>2</v>
      </c>
      <c r="F3358">
        <v>105</v>
      </c>
      <c r="G3358" s="1" t="s">
        <v>32</v>
      </c>
      <c r="H3358" s="2">
        <v>45953</v>
      </c>
      <c r="I3358" s="1" t="s">
        <v>958</v>
      </c>
      <c r="J3358" s="1" t="s">
        <v>73</v>
      </c>
      <c r="K3358" s="1" t="s">
        <v>9143</v>
      </c>
      <c r="L3358" s="2">
        <v>45946</v>
      </c>
      <c r="M3358">
        <v>4</v>
      </c>
      <c r="N3358">
        <v>15</v>
      </c>
      <c r="O3358">
        <v>1</v>
      </c>
      <c r="P3358">
        <v>272</v>
      </c>
      <c r="Q3358" s="1" t="s">
        <v>958</v>
      </c>
      <c r="R3358" s="1" t="s">
        <v>958</v>
      </c>
      <c r="S3358" s="1" t="s">
        <v>960</v>
      </c>
      <c r="T3358" s="1" t="s">
        <v>35</v>
      </c>
      <c r="U3358" s="1" t="s">
        <v>83</v>
      </c>
      <c r="V3358">
        <v>320</v>
      </c>
      <c r="W3358" s="1" t="s">
        <v>77</v>
      </c>
      <c r="X3358" s="1" t="s">
        <v>38</v>
      </c>
      <c r="Y3358" s="2">
        <v>44193</v>
      </c>
      <c r="Z3358">
        <v>5</v>
      </c>
      <c r="AA3358" s="1" t="s">
        <v>173</v>
      </c>
      <c r="AB3358">
        <v>1</v>
      </c>
    </row>
    <row r="3359" spans="1:28" x14ac:dyDescent="0.3">
      <c r="A3359" s="1" t="s">
        <v>9144</v>
      </c>
      <c r="B3359" s="1" t="s">
        <v>9145</v>
      </c>
      <c r="C3359" s="1" t="s">
        <v>2253</v>
      </c>
      <c r="D3359" s="1" t="s">
        <v>9146</v>
      </c>
      <c r="E3359">
        <v>3</v>
      </c>
      <c r="F3359">
        <v>54</v>
      </c>
      <c r="G3359" s="1" t="s">
        <v>44</v>
      </c>
      <c r="H3359" s="2">
        <v>45693</v>
      </c>
      <c r="I3359" s="1" t="s">
        <v>2253</v>
      </c>
      <c r="J3359" s="1" t="s">
        <v>446</v>
      </c>
      <c r="K3359" s="1" t="s">
        <v>9146</v>
      </c>
      <c r="L3359" s="2">
        <v>45685</v>
      </c>
      <c r="M3359">
        <v>4</v>
      </c>
      <c r="N3359">
        <v>20</v>
      </c>
      <c r="O3359">
        <v>0</v>
      </c>
      <c r="P3359">
        <v>2603.1999999999998</v>
      </c>
      <c r="Q3359" s="1" t="s">
        <v>2253</v>
      </c>
      <c r="R3359" s="1" t="s">
        <v>2253</v>
      </c>
      <c r="S3359" s="1" t="s">
        <v>2255</v>
      </c>
      <c r="T3359" s="1" t="s">
        <v>35</v>
      </c>
      <c r="U3359" s="1" t="s">
        <v>36</v>
      </c>
      <c r="V3359">
        <v>3254</v>
      </c>
      <c r="W3359" s="1" t="s">
        <v>447</v>
      </c>
      <c r="X3359" s="1" t="s">
        <v>127</v>
      </c>
      <c r="Y3359" s="2">
        <v>45409</v>
      </c>
      <c r="Z3359">
        <v>1.7</v>
      </c>
      <c r="AA3359" s="1" t="s">
        <v>39</v>
      </c>
    </row>
    <row r="3360" spans="1:28" x14ac:dyDescent="0.3">
      <c r="A3360" s="1" t="s">
        <v>9147</v>
      </c>
      <c r="B3360" s="1" t="s">
        <v>9148</v>
      </c>
      <c r="C3360" s="1" t="s">
        <v>616</v>
      </c>
      <c r="D3360" s="1" t="s">
        <v>5697</v>
      </c>
      <c r="E3360">
        <v>4</v>
      </c>
      <c r="F3360">
        <v>51</v>
      </c>
      <c r="G3360" s="1" t="s">
        <v>44</v>
      </c>
      <c r="H3360" s="2">
        <v>45868</v>
      </c>
      <c r="I3360" s="1" t="s">
        <v>616</v>
      </c>
      <c r="J3360" s="1" t="s">
        <v>376</v>
      </c>
      <c r="K3360" s="1" t="s">
        <v>5697</v>
      </c>
      <c r="L3360" s="2">
        <v>45861</v>
      </c>
      <c r="M3360">
        <v>2</v>
      </c>
      <c r="N3360">
        <v>10</v>
      </c>
      <c r="O3360">
        <v>0</v>
      </c>
      <c r="P3360">
        <v>2198.6999999999998</v>
      </c>
      <c r="Q3360" s="1" t="s">
        <v>616</v>
      </c>
      <c r="R3360" s="1" t="s">
        <v>616</v>
      </c>
      <c r="S3360" s="1" t="s">
        <v>618</v>
      </c>
      <c r="T3360" s="1" t="s">
        <v>90</v>
      </c>
      <c r="U3360" s="1" t="s">
        <v>91</v>
      </c>
      <c r="V3360">
        <v>2443</v>
      </c>
      <c r="W3360" s="1" t="s">
        <v>379</v>
      </c>
      <c r="X3360" s="1" t="s">
        <v>48</v>
      </c>
      <c r="Y3360" s="2">
        <v>45419</v>
      </c>
      <c r="Z3360">
        <v>1.7</v>
      </c>
      <c r="AA3360" s="1" t="s">
        <v>39</v>
      </c>
    </row>
    <row r="3361" spans="1:28" x14ac:dyDescent="0.3">
      <c r="A3361" s="1" t="s">
        <v>9149</v>
      </c>
      <c r="B3361" s="1" t="s">
        <v>9150</v>
      </c>
      <c r="C3361" s="1" t="s">
        <v>71</v>
      </c>
      <c r="D3361" s="1" t="s">
        <v>6043</v>
      </c>
      <c r="E3361">
        <v>5</v>
      </c>
      <c r="F3361">
        <v>29</v>
      </c>
      <c r="G3361" s="1" t="s">
        <v>44</v>
      </c>
      <c r="H3361" s="2">
        <v>45924</v>
      </c>
      <c r="I3361" s="1" t="s">
        <v>71</v>
      </c>
      <c r="J3361" s="1" t="s">
        <v>242</v>
      </c>
      <c r="K3361" s="1" t="s">
        <v>6043</v>
      </c>
      <c r="L3361" s="2">
        <v>45914</v>
      </c>
      <c r="M3361">
        <v>6</v>
      </c>
      <c r="N3361">
        <v>0</v>
      </c>
      <c r="O3361">
        <v>0</v>
      </c>
      <c r="P3361">
        <v>12857</v>
      </c>
      <c r="Q3361" s="1" t="s">
        <v>71</v>
      </c>
      <c r="R3361" s="1" t="s">
        <v>71</v>
      </c>
      <c r="S3361" s="1" t="s">
        <v>74</v>
      </c>
      <c r="T3361" s="1" t="s">
        <v>75</v>
      </c>
      <c r="U3361" s="1" t="s">
        <v>76</v>
      </c>
      <c r="V3361">
        <v>12857</v>
      </c>
      <c r="W3361" s="1" t="s">
        <v>244</v>
      </c>
      <c r="X3361" s="1" t="s">
        <v>48</v>
      </c>
      <c r="Y3361" s="2">
        <v>44403</v>
      </c>
      <c r="Z3361">
        <v>4.4000000000000004</v>
      </c>
      <c r="AA3361" s="1" t="s">
        <v>39</v>
      </c>
    </row>
    <row r="3362" spans="1:28" x14ac:dyDescent="0.3">
      <c r="A3362" s="1" t="s">
        <v>9151</v>
      </c>
      <c r="B3362" s="1" t="s">
        <v>9152</v>
      </c>
      <c r="C3362" s="1" t="s">
        <v>219</v>
      </c>
      <c r="D3362" s="1" t="s">
        <v>6184</v>
      </c>
      <c r="E3362">
        <v>2</v>
      </c>
      <c r="F3362">
        <v>79</v>
      </c>
      <c r="G3362" s="1" t="s">
        <v>44</v>
      </c>
      <c r="H3362" s="2">
        <v>45959</v>
      </c>
      <c r="I3362" s="1" t="s">
        <v>219</v>
      </c>
      <c r="J3362" s="1" t="s">
        <v>221</v>
      </c>
      <c r="K3362" s="1" t="s">
        <v>6184</v>
      </c>
      <c r="L3362" s="2">
        <v>45939</v>
      </c>
      <c r="M3362">
        <v>10</v>
      </c>
      <c r="N3362">
        <v>15</v>
      </c>
      <c r="O3362">
        <v>1</v>
      </c>
      <c r="P3362">
        <v>600.95000000000005</v>
      </c>
      <c r="Q3362" s="1" t="s">
        <v>219</v>
      </c>
      <c r="R3362" s="1" t="s">
        <v>219</v>
      </c>
      <c r="S3362" s="1" t="s">
        <v>222</v>
      </c>
      <c r="T3362" s="1" t="s">
        <v>35</v>
      </c>
      <c r="U3362" s="1" t="s">
        <v>223</v>
      </c>
      <c r="V3362">
        <v>707</v>
      </c>
      <c r="W3362" s="1" t="s">
        <v>224</v>
      </c>
      <c r="X3362" s="1" t="s">
        <v>137</v>
      </c>
      <c r="Y3362" s="2">
        <v>44532</v>
      </c>
      <c r="Z3362">
        <v>4.0999999999999996</v>
      </c>
      <c r="AA3362" s="1" t="s">
        <v>173</v>
      </c>
      <c r="AB3362">
        <v>1</v>
      </c>
    </row>
    <row r="3363" spans="1:28" x14ac:dyDescent="0.3">
      <c r="A3363" s="1" t="s">
        <v>9153</v>
      </c>
      <c r="B3363" s="1" t="s">
        <v>9154</v>
      </c>
      <c r="C3363" s="1" t="s">
        <v>915</v>
      </c>
      <c r="D3363" s="1" t="s">
        <v>8867</v>
      </c>
      <c r="E3363">
        <v>3</v>
      </c>
      <c r="F3363">
        <v>92</v>
      </c>
      <c r="G3363" s="1" t="s">
        <v>44</v>
      </c>
      <c r="H3363" s="2">
        <v>45759</v>
      </c>
      <c r="I3363" s="1" t="s">
        <v>915</v>
      </c>
      <c r="J3363" s="1" t="s">
        <v>264</v>
      </c>
      <c r="K3363" s="1" t="s">
        <v>8867</v>
      </c>
      <c r="L3363" s="2">
        <v>45739</v>
      </c>
      <c r="M3363">
        <v>6</v>
      </c>
      <c r="N3363">
        <v>0</v>
      </c>
      <c r="O3363">
        <v>0</v>
      </c>
      <c r="P3363">
        <v>2483</v>
      </c>
      <c r="Q3363" s="1" t="s">
        <v>915</v>
      </c>
      <c r="R3363" s="1" t="s">
        <v>915</v>
      </c>
      <c r="S3363" s="1" t="s">
        <v>917</v>
      </c>
      <c r="T3363" s="1" t="s">
        <v>56</v>
      </c>
      <c r="U3363" s="1" t="s">
        <v>117</v>
      </c>
      <c r="V3363">
        <v>2483</v>
      </c>
      <c r="W3363" s="1" t="s">
        <v>267</v>
      </c>
      <c r="X3363" s="1" t="s">
        <v>268</v>
      </c>
      <c r="Y3363" s="2">
        <v>43207</v>
      </c>
      <c r="Z3363">
        <v>7.7</v>
      </c>
      <c r="AA3363" s="1" t="s">
        <v>39</v>
      </c>
    </row>
    <row r="3364" spans="1:28" x14ac:dyDescent="0.3">
      <c r="A3364" s="1" t="s">
        <v>9155</v>
      </c>
      <c r="B3364" s="1" t="s">
        <v>9156</v>
      </c>
      <c r="C3364" s="1" t="s">
        <v>2021</v>
      </c>
      <c r="D3364" s="1" t="s">
        <v>6821</v>
      </c>
      <c r="E3364">
        <v>4</v>
      </c>
      <c r="F3364">
        <v>17</v>
      </c>
      <c r="G3364" s="1" t="s">
        <v>44</v>
      </c>
      <c r="H3364" s="2">
        <v>45753</v>
      </c>
      <c r="I3364" s="1" t="s">
        <v>2021</v>
      </c>
      <c r="J3364" s="1" t="s">
        <v>1119</v>
      </c>
      <c r="K3364" s="1" t="s">
        <v>6821</v>
      </c>
      <c r="L3364" s="2">
        <v>45745</v>
      </c>
      <c r="M3364">
        <v>5</v>
      </c>
      <c r="N3364">
        <v>0</v>
      </c>
      <c r="O3364">
        <v>0</v>
      </c>
      <c r="P3364">
        <v>427</v>
      </c>
      <c r="Q3364" s="1" t="s">
        <v>2021</v>
      </c>
      <c r="R3364" s="1" t="s">
        <v>2021</v>
      </c>
      <c r="S3364" s="1" t="s">
        <v>2023</v>
      </c>
      <c r="T3364" s="1" t="s">
        <v>134</v>
      </c>
      <c r="U3364" s="1" t="s">
        <v>144</v>
      </c>
      <c r="V3364">
        <v>427</v>
      </c>
      <c r="W3364" s="1" t="s">
        <v>1120</v>
      </c>
      <c r="X3364" s="1" t="s">
        <v>38</v>
      </c>
      <c r="Y3364" s="2">
        <v>44070</v>
      </c>
      <c r="Z3364">
        <v>5.3</v>
      </c>
      <c r="AA3364" s="1" t="s">
        <v>39</v>
      </c>
    </row>
    <row r="3365" spans="1:28" x14ac:dyDescent="0.3">
      <c r="A3365" s="1" t="s">
        <v>9157</v>
      </c>
      <c r="B3365" s="1" t="s">
        <v>9158</v>
      </c>
      <c r="C3365" s="1" t="s">
        <v>492</v>
      </c>
      <c r="D3365" s="1" t="s">
        <v>9159</v>
      </c>
      <c r="E3365">
        <v>3</v>
      </c>
      <c r="F3365">
        <v>80</v>
      </c>
      <c r="G3365" s="1" t="s">
        <v>32</v>
      </c>
      <c r="H3365" s="2">
        <v>45826</v>
      </c>
      <c r="I3365" s="1" t="s">
        <v>492</v>
      </c>
      <c r="J3365" s="1" t="s">
        <v>306</v>
      </c>
      <c r="K3365" s="1" t="s">
        <v>9159</v>
      </c>
      <c r="L3365" s="2">
        <v>45820</v>
      </c>
      <c r="M3365">
        <v>2</v>
      </c>
      <c r="N3365">
        <v>5</v>
      </c>
      <c r="O3365">
        <v>0</v>
      </c>
      <c r="P3365">
        <v>1257.8</v>
      </c>
      <c r="Q3365" s="1" t="s">
        <v>492</v>
      </c>
      <c r="R3365" s="1" t="s">
        <v>492</v>
      </c>
      <c r="S3365" s="1" t="s">
        <v>494</v>
      </c>
      <c r="T3365" s="1" t="s">
        <v>56</v>
      </c>
      <c r="U3365" s="1" t="s">
        <v>117</v>
      </c>
      <c r="V3365">
        <v>1324</v>
      </c>
      <c r="W3365" s="1" t="s">
        <v>308</v>
      </c>
      <c r="X3365" s="1" t="s">
        <v>59</v>
      </c>
      <c r="Y3365" s="2">
        <v>45415</v>
      </c>
      <c r="Z3365">
        <v>1.7</v>
      </c>
      <c r="AA3365" s="1" t="s">
        <v>39</v>
      </c>
    </row>
    <row r="3366" spans="1:28" x14ac:dyDescent="0.3">
      <c r="A3366" s="1" t="s">
        <v>9160</v>
      </c>
      <c r="B3366" s="1" t="s">
        <v>9161</v>
      </c>
      <c r="C3366" s="1" t="s">
        <v>130</v>
      </c>
      <c r="D3366" s="1" t="s">
        <v>8944</v>
      </c>
      <c r="E3366">
        <v>4</v>
      </c>
      <c r="F3366">
        <v>27</v>
      </c>
      <c r="G3366" s="1" t="s">
        <v>44</v>
      </c>
      <c r="H3366" s="2">
        <v>45856</v>
      </c>
      <c r="I3366" s="1" t="s">
        <v>130</v>
      </c>
      <c r="J3366" s="1" t="s">
        <v>105</v>
      </c>
      <c r="K3366" s="1" t="s">
        <v>8944</v>
      </c>
      <c r="L3366" s="2">
        <v>45837</v>
      </c>
      <c r="M3366">
        <v>6</v>
      </c>
      <c r="N3366">
        <v>0</v>
      </c>
      <c r="O3366">
        <v>0</v>
      </c>
      <c r="P3366">
        <v>254</v>
      </c>
      <c r="Q3366" s="1" t="s">
        <v>130</v>
      </c>
      <c r="R3366" s="1" t="s">
        <v>130</v>
      </c>
      <c r="S3366" s="1" t="s">
        <v>133</v>
      </c>
      <c r="T3366" s="1" t="s">
        <v>134</v>
      </c>
      <c r="U3366" s="1" t="s">
        <v>135</v>
      </c>
      <c r="V3366">
        <v>254</v>
      </c>
      <c r="W3366" s="1" t="s">
        <v>109</v>
      </c>
      <c r="X3366" s="1" t="s">
        <v>110</v>
      </c>
      <c r="Y3366" s="2">
        <v>44203</v>
      </c>
      <c r="Z3366">
        <v>5</v>
      </c>
      <c r="AA3366" s="1" t="s">
        <v>39</v>
      </c>
    </row>
    <row r="3367" spans="1:28" x14ac:dyDescent="0.3">
      <c r="A3367" s="1" t="s">
        <v>9162</v>
      </c>
      <c r="B3367" s="1" t="s">
        <v>9163</v>
      </c>
      <c r="C3367" s="1" t="s">
        <v>1543</v>
      </c>
      <c r="D3367" s="1" t="s">
        <v>3590</v>
      </c>
      <c r="E3367">
        <v>3</v>
      </c>
      <c r="F3367">
        <v>233</v>
      </c>
      <c r="G3367" s="1" t="s">
        <v>44</v>
      </c>
      <c r="H3367" s="2">
        <v>45933</v>
      </c>
      <c r="I3367" s="1" t="s">
        <v>1543</v>
      </c>
      <c r="J3367" s="1" t="s">
        <v>33</v>
      </c>
      <c r="K3367" s="1" t="s">
        <v>3590</v>
      </c>
      <c r="L3367" s="2">
        <v>45918</v>
      </c>
      <c r="M3367">
        <v>9</v>
      </c>
      <c r="N3367">
        <v>5</v>
      </c>
      <c r="O3367">
        <v>0</v>
      </c>
      <c r="P3367">
        <v>1957</v>
      </c>
      <c r="Q3367" s="1" t="s">
        <v>1543</v>
      </c>
      <c r="R3367" s="1" t="s">
        <v>1543</v>
      </c>
      <c r="S3367" s="1" t="s">
        <v>1545</v>
      </c>
      <c r="T3367" s="1" t="s">
        <v>56</v>
      </c>
      <c r="U3367" s="1" t="s">
        <v>66</v>
      </c>
      <c r="V3367">
        <v>2060</v>
      </c>
      <c r="W3367" s="1" t="s">
        <v>37</v>
      </c>
      <c r="X3367" s="1" t="s">
        <v>38</v>
      </c>
      <c r="Y3367" s="2">
        <v>43032</v>
      </c>
      <c r="Z3367">
        <v>8.1999999999999993</v>
      </c>
      <c r="AA3367" s="1" t="s">
        <v>39</v>
      </c>
    </row>
    <row r="3368" spans="1:28" x14ac:dyDescent="0.3">
      <c r="A3368" s="1" t="s">
        <v>9164</v>
      </c>
      <c r="B3368" s="1" t="s">
        <v>9165</v>
      </c>
      <c r="C3368" s="1" t="s">
        <v>1706</v>
      </c>
      <c r="D3368" s="1" t="s">
        <v>6133</v>
      </c>
      <c r="E3368">
        <v>5</v>
      </c>
      <c r="F3368">
        <v>74</v>
      </c>
      <c r="G3368" s="1" t="s">
        <v>44</v>
      </c>
      <c r="H3368" s="2">
        <v>45740</v>
      </c>
      <c r="I3368" s="1" t="s">
        <v>1706</v>
      </c>
      <c r="J3368" s="1" t="s">
        <v>123</v>
      </c>
      <c r="K3368" s="1" t="s">
        <v>6133</v>
      </c>
      <c r="L3368" s="2">
        <v>45727</v>
      </c>
      <c r="M3368">
        <v>3</v>
      </c>
      <c r="N3368">
        <v>30</v>
      </c>
      <c r="O3368">
        <v>0</v>
      </c>
      <c r="P3368">
        <v>117.6</v>
      </c>
      <c r="Q3368" s="1" t="s">
        <v>1706</v>
      </c>
      <c r="R3368" s="1" t="s">
        <v>1706</v>
      </c>
      <c r="S3368" s="1" t="s">
        <v>1707</v>
      </c>
      <c r="T3368" s="1" t="s">
        <v>56</v>
      </c>
      <c r="U3368" s="1" t="s">
        <v>57</v>
      </c>
      <c r="V3368">
        <v>168</v>
      </c>
      <c r="W3368" s="1" t="s">
        <v>126</v>
      </c>
      <c r="X3368" s="1" t="s">
        <v>127</v>
      </c>
      <c r="Y3368" s="2">
        <v>44230</v>
      </c>
      <c r="Z3368">
        <v>4.9000000000000004</v>
      </c>
      <c r="AA3368" s="1" t="s">
        <v>39</v>
      </c>
    </row>
    <row r="3369" spans="1:28" x14ac:dyDescent="0.3">
      <c r="A3369" s="1" t="s">
        <v>9166</v>
      </c>
      <c r="B3369" s="1" t="s">
        <v>9167</v>
      </c>
      <c r="C3369" s="1" t="s">
        <v>1076</v>
      </c>
      <c r="D3369" s="1" t="s">
        <v>1887</v>
      </c>
      <c r="E3369">
        <v>2</v>
      </c>
      <c r="F3369">
        <v>53</v>
      </c>
      <c r="G3369" s="1" t="s">
        <v>44</v>
      </c>
      <c r="H3369" s="2">
        <v>45911</v>
      </c>
      <c r="I3369" s="1" t="s">
        <v>1076</v>
      </c>
      <c r="J3369" s="1" t="s">
        <v>519</v>
      </c>
      <c r="K3369" s="1" t="s">
        <v>1887</v>
      </c>
      <c r="L3369" s="2">
        <v>45904</v>
      </c>
      <c r="M3369">
        <v>4</v>
      </c>
      <c r="N3369">
        <v>10</v>
      </c>
      <c r="O3369">
        <v>1</v>
      </c>
      <c r="P3369">
        <v>254.7</v>
      </c>
      <c r="Q3369" s="1" t="s">
        <v>1076</v>
      </c>
      <c r="R3369" s="1" t="s">
        <v>1076</v>
      </c>
      <c r="S3369" s="1" t="s">
        <v>1078</v>
      </c>
      <c r="T3369" s="1" t="s">
        <v>35</v>
      </c>
      <c r="U3369" s="1" t="s">
        <v>223</v>
      </c>
      <c r="V3369">
        <v>283</v>
      </c>
      <c r="W3369" s="1" t="s">
        <v>521</v>
      </c>
      <c r="X3369" s="1" t="s">
        <v>137</v>
      </c>
      <c r="Y3369" s="2">
        <v>43649</v>
      </c>
      <c r="Z3369">
        <v>6.5</v>
      </c>
      <c r="AA3369" s="1" t="s">
        <v>173</v>
      </c>
      <c r="AB3369">
        <v>1</v>
      </c>
    </row>
    <row r="3370" spans="1:28" x14ac:dyDescent="0.3">
      <c r="A3370" s="1" t="s">
        <v>9168</v>
      </c>
      <c r="B3370" s="1" t="s">
        <v>9169</v>
      </c>
      <c r="C3370" s="1" t="s">
        <v>1235</v>
      </c>
      <c r="D3370" s="1" t="s">
        <v>388</v>
      </c>
      <c r="E3370">
        <v>2</v>
      </c>
      <c r="F3370">
        <v>53</v>
      </c>
      <c r="G3370" s="1" t="s">
        <v>44</v>
      </c>
      <c r="H3370" s="2">
        <v>45801</v>
      </c>
      <c r="I3370" s="1" t="s">
        <v>1235</v>
      </c>
      <c r="J3370" s="1" t="s">
        <v>115</v>
      </c>
      <c r="K3370" s="1" t="s">
        <v>388</v>
      </c>
      <c r="L3370" s="2">
        <v>45785</v>
      </c>
      <c r="M3370">
        <v>3</v>
      </c>
      <c r="N3370">
        <v>15</v>
      </c>
      <c r="O3370">
        <v>1</v>
      </c>
      <c r="P3370">
        <v>196.35</v>
      </c>
      <c r="Q3370" s="1" t="s">
        <v>1235</v>
      </c>
      <c r="R3370" s="1" t="s">
        <v>1235</v>
      </c>
      <c r="S3370" s="1" t="s">
        <v>1236</v>
      </c>
      <c r="T3370" s="1" t="s">
        <v>56</v>
      </c>
      <c r="U3370" s="1" t="s">
        <v>57</v>
      </c>
      <c r="V3370">
        <v>231</v>
      </c>
      <c r="W3370" s="1" t="s">
        <v>118</v>
      </c>
      <c r="X3370" s="1" t="s">
        <v>59</v>
      </c>
      <c r="Y3370" s="2">
        <v>43824</v>
      </c>
      <c r="Z3370">
        <v>6</v>
      </c>
      <c r="AA3370" s="1" t="s">
        <v>827</v>
      </c>
      <c r="AB3370">
        <v>1</v>
      </c>
    </row>
    <row r="3371" spans="1:28" x14ac:dyDescent="0.3">
      <c r="A3371" s="1" t="s">
        <v>9170</v>
      </c>
      <c r="B3371" s="1" t="s">
        <v>9171</v>
      </c>
      <c r="C3371" s="1" t="s">
        <v>472</v>
      </c>
      <c r="D3371" s="1" t="s">
        <v>1652</v>
      </c>
      <c r="E3371">
        <v>4</v>
      </c>
      <c r="F3371">
        <v>37</v>
      </c>
      <c r="G3371" s="1" t="s">
        <v>32</v>
      </c>
      <c r="H3371" s="2">
        <v>45962</v>
      </c>
      <c r="I3371" s="1" t="s">
        <v>472</v>
      </c>
      <c r="J3371" s="1" t="s">
        <v>54</v>
      </c>
      <c r="K3371" s="1" t="s">
        <v>1652</v>
      </c>
      <c r="L3371" s="2">
        <v>45949</v>
      </c>
      <c r="M3371">
        <v>6</v>
      </c>
      <c r="N3371">
        <v>15</v>
      </c>
      <c r="O3371">
        <v>0</v>
      </c>
      <c r="P3371">
        <v>95.2</v>
      </c>
      <c r="Q3371" s="1" t="s">
        <v>472</v>
      </c>
      <c r="R3371" s="1" t="s">
        <v>472</v>
      </c>
      <c r="S3371" s="1" t="s">
        <v>474</v>
      </c>
      <c r="T3371" s="1" t="s">
        <v>134</v>
      </c>
      <c r="U3371" s="1" t="s">
        <v>135</v>
      </c>
      <c r="V3371">
        <v>112</v>
      </c>
      <c r="W3371" s="1" t="s">
        <v>58</v>
      </c>
      <c r="X3371" s="1" t="s">
        <v>59</v>
      </c>
      <c r="Y3371" s="2">
        <v>44128</v>
      </c>
      <c r="Z3371">
        <v>5.2</v>
      </c>
      <c r="AA3371" s="1" t="s">
        <v>39</v>
      </c>
    </row>
    <row r="3372" spans="1:28" x14ac:dyDescent="0.3">
      <c r="A3372" s="1" t="s">
        <v>9172</v>
      </c>
      <c r="B3372" s="1" t="s">
        <v>9173</v>
      </c>
      <c r="C3372" s="1" t="s">
        <v>2220</v>
      </c>
      <c r="D3372" s="1" t="s">
        <v>2430</v>
      </c>
      <c r="E3372">
        <v>2</v>
      </c>
      <c r="F3372">
        <v>79</v>
      </c>
      <c r="G3372" s="1" t="s">
        <v>44</v>
      </c>
      <c r="H3372" s="2">
        <v>46035</v>
      </c>
      <c r="I3372" s="1" t="s">
        <v>2220</v>
      </c>
      <c r="J3372" s="1" t="s">
        <v>394</v>
      </c>
      <c r="K3372" s="1" t="s">
        <v>2430</v>
      </c>
      <c r="L3372" s="2">
        <v>46020</v>
      </c>
      <c r="M3372">
        <v>2</v>
      </c>
      <c r="N3372">
        <v>40</v>
      </c>
      <c r="O3372">
        <v>0</v>
      </c>
      <c r="P3372">
        <v>1714.2</v>
      </c>
      <c r="Q3372" s="1" t="s">
        <v>2220</v>
      </c>
      <c r="R3372" s="1" t="s">
        <v>2220</v>
      </c>
      <c r="S3372" s="1" t="s">
        <v>2222</v>
      </c>
      <c r="T3372" s="1" t="s">
        <v>75</v>
      </c>
      <c r="U3372" s="1" t="s">
        <v>314</v>
      </c>
      <c r="V3372">
        <v>2857</v>
      </c>
      <c r="W3372" s="1" t="s">
        <v>396</v>
      </c>
      <c r="X3372" s="1" t="s">
        <v>127</v>
      </c>
      <c r="Y3372" s="2">
        <v>43220</v>
      </c>
      <c r="Z3372">
        <v>7.7</v>
      </c>
      <c r="AA3372" s="1" t="s">
        <v>173</v>
      </c>
      <c r="AB3372">
        <v>1</v>
      </c>
    </row>
    <row r="3373" spans="1:28" x14ac:dyDescent="0.3">
      <c r="A3373" s="1" t="s">
        <v>9174</v>
      </c>
      <c r="B3373" s="1" t="s">
        <v>9175</v>
      </c>
      <c r="C3373" s="1" t="s">
        <v>355</v>
      </c>
      <c r="D3373" s="1" t="s">
        <v>830</v>
      </c>
      <c r="E3373">
        <v>4</v>
      </c>
      <c r="F3373">
        <v>36</v>
      </c>
      <c r="G3373" s="1" t="s">
        <v>44</v>
      </c>
      <c r="H3373" s="2">
        <v>45801</v>
      </c>
      <c r="I3373" s="1" t="s">
        <v>355</v>
      </c>
      <c r="J3373" s="1" t="s">
        <v>197</v>
      </c>
      <c r="K3373" s="1" t="s">
        <v>830</v>
      </c>
      <c r="L3373" s="2">
        <v>45797</v>
      </c>
      <c r="M3373">
        <v>3</v>
      </c>
      <c r="N3373">
        <v>20</v>
      </c>
      <c r="O3373">
        <v>0</v>
      </c>
      <c r="P3373">
        <v>722.4</v>
      </c>
      <c r="Q3373" s="1" t="s">
        <v>355</v>
      </c>
      <c r="R3373" s="1" t="s">
        <v>355</v>
      </c>
      <c r="S3373" s="1" t="s">
        <v>358</v>
      </c>
      <c r="T3373" s="1" t="s">
        <v>56</v>
      </c>
      <c r="U3373" s="1" t="s">
        <v>359</v>
      </c>
      <c r="V3373">
        <v>903</v>
      </c>
      <c r="W3373" s="1" t="s">
        <v>199</v>
      </c>
      <c r="X3373" s="1" t="s">
        <v>59</v>
      </c>
      <c r="Y3373" s="2">
        <v>43613</v>
      </c>
      <c r="Z3373">
        <v>6.6</v>
      </c>
      <c r="AA3373" s="1" t="s">
        <v>39</v>
      </c>
    </row>
    <row r="3374" spans="1:28" x14ac:dyDescent="0.3">
      <c r="A3374" s="1" t="s">
        <v>9176</v>
      </c>
      <c r="B3374" s="1" t="s">
        <v>9177</v>
      </c>
      <c r="C3374" s="1" t="s">
        <v>1787</v>
      </c>
      <c r="D3374" s="1" t="s">
        <v>3454</v>
      </c>
      <c r="E3374">
        <v>4</v>
      </c>
      <c r="F3374">
        <v>38</v>
      </c>
      <c r="G3374" s="1" t="s">
        <v>44</v>
      </c>
      <c r="H3374" s="2">
        <v>45874</v>
      </c>
      <c r="I3374" s="1" t="s">
        <v>1787</v>
      </c>
      <c r="J3374" s="1" t="s">
        <v>298</v>
      </c>
      <c r="K3374" s="1" t="s">
        <v>3454</v>
      </c>
      <c r="L3374" s="2">
        <v>45858</v>
      </c>
      <c r="M3374">
        <v>8</v>
      </c>
      <c r="N3374">
        <v>20</v>
      </c>
      <c r="O3374">
        <v>0</v>
      </c>
      <c r="P3374">
        <v>401.6</v>
      </c>
      <c r="Q3374" s="1" t="s">
        <v>1787</v>
      </c>
      <c r="R3374" s="1" t="s">
        <v>1787</v>
      </c>
      <c r="S3374" s="1" t="s">
        <v>1789</v>
      </c>
      <c r="T3374" s="1" t="s">
        <v>107</v>
      </c>
      <c r="U3374" s="1" t="s">
        <v>416</v>
      </c>
      <c r="V3374">
        <v>502</v>
      </c>
      <c r="W3374" s="1" t="s">
        <v>301</v>
      </c>
      <c r="X3374" s="1" t="s">
        <v>137</v>
      </c>
      <c r="Y3374" s="2">
        <v>44620</v>
      </c>
      <c r="Z3374">
        <v>3.8</v>
      </c>
      <c r="AA3374" s="1" t="s">
        <v>39</v>
      </c>
    </row>
    <row r="3375" spans="1:28" x14ac:dyDescent="0.3">
      <c r="A3375" s="1" t="s">
        <v>9178</v>
      </c>
      <c r="B3375" s="1" t="s">
        <v>9179</v>
      </c>
      <c r="C3375" s="1" t="s">
        <v>80</v>
      </c>
      <c r="D3375" s="1" t="s">
        <v>9180</v>
      </c>
      <c r="E3375">
        <v>4</v>
      </c>
      <c r="F3375">
        <v>18</v>
      </c>
      <c r="G3375" s="1" t="s">
        <v>44</v>
      </c>
      <c r="H3375" s="2">
        <v>45955</v>
      </c>
      <c r="I3375" s="1" t="s">
        <v>80</v>
      </c>
      <c r="J3375" s="1" t="s">
        <v>357</v>
      </c>
      <c r="K3375" s="1" t="s">
        <v>9180</v>
      </c>
      <c r="L3375" s="2">
        <v>45938</v>
      </c>
      <c r="M3375">
        <v>5</v>
      </c>
      <c r="N3375">
        <v>5</v>
      </c>
      <c r="O3375">
        <v>0</v>
      </c>
      <c r="P3375">
        <v>323.95</v>
      </c>
      <c r="Q3375" s="1" t="s">
        <v>80</v>
      </c>
      <c r="R3375" s="1" t="s">
        <v>80</v>
      </c>
      <c r="S3375" s="1" t="s">
        <v>82</v>
      </c>
      <c r="T3375" s="1" t="s">
        <v>35</v>
      </c>
      <c r="U3375" s="1" t="s">
        <v>83</v>
      </c>
      <c r="V3375">
        <v>341</v>
      </c>
      <c r="W3375" s="1" t="s">
        <v>360</v>
      </c>
      <c r="X3375" s="1" t="s">
        <v>38</v>
      </c>
      <c r="Y3375" s="2">
        <v>45643</v>
      </c>
      <c r="Z3375">
        <v>1</v>
      </c>
      <c r="AA3375" s="1" t="s">
        <v>39</v>
      </c>
    </row>
    <row r="3376" spans="1:28" x14ac:dyDescent="0.3">
      <c r="A3376" s="1" t="s">
        <v>9181</v>
      </c>
      <c r="B3376" s="1" t="s">
        <v>9182</v>
      </c>
      <c r="C3376" s="1" t="s">
        <v>2048</v>
      </c>
      <c r="D3376" s="1" t="s">
        <v>4938</v>
      </c>
      <c r="E3376">
        <v>5</v>
      </c>
      <c r="F3376">
        <v>153</v>
      </c>
      <c r="G3376" s="1" t="s">
        <v>44</v>
      </c>
      <c r="H3376" s="2">
        <v>45929</v>
      </c>
      <c r="I3376" s="1" t="s">
        <v>2048</v>
      </c>
      <c r="J3376" s="1" t="s">
        <v>306</v>
      </c>
      <c r="K3376" s="1" t="s">
        <v>4938</v>
      </c>
      <c r="L3376" s="2">
        <v>45922</v>
      </c>
      <c r="M3376">
        <v>5</v>
      </c>
      <c r="N3376">
        <v>10</v>
      </c>
      <c r="O3376">
        <v>0</v>
      </c>
      <c r="P3376">
        <v>81.900000000000006</v>
      </c>
      <c r="Q3376" s="1" t="s">
        <v>2048</v>
      </c>
      <c r="R3376" s="1" t="s">
        <v>2048</v>
      </c>
      <c r="S3376" s="1" t="s">
        <v>2050</v>
      </c>
      <c r="T3376" s="1" t="s">
        <v>134</v>
      </c>
      <c r="U3376" s="1" t="s">
        <v>366</v>
      </c>
      <c r="V3376">
        <v>91</v>
      </c>
      <c r="W3376" s="1" t="s">
        <v>308</v>
      </c>
      <c r="X3376" s="1" t="s">
        <v>59</v>
      </c>
      <c r="Y3376" s="2">
        <v>45415</v>
      </c>
      <c r="Z3376">
        <v>1.7</v>
      </c>
      <c r="AA3376" s="1" t="s">
        <v>39</v>
      </c>
    </row>
    <row r="3377" spans="1:28" x14ac:dyDescent="0.3">
      <c r="A3377" s="1" t="s">
        <v>9183</v>
      </c>
      <c r="B3377" s="1" t="s">
        <v>9184</v>
      </c>
      <c r="C3377" s="1" t="s">
        <v>1453</v>
      </c>
      <c r="D3377" s="1" t="s">
        <v>2913</v>
      </c>
      <c r="E3377">
        <v>5</v>
      </c>
      <c r="F3377">
        <v>36</v>
      </c>
      <c r="G3377" s="1" t="s">
        <v>44</v>
      </c>
      <c r="H3377" s="2">
        <v>46015</v>
      </c>
      <c r="I3377" s="1" t="s">
        <v>1453</v>
      </c>
      <c r="J3377" s="1" t="s">
        <v>54</v>
      </c>
      <c r="K3377" s="1" t="s">
        <v>2913</v>
      </c>
      <c r="L3377" s="2">
        <v>46000</v>
      </c>
      <c r="M3377">
        <v>2</v>
      </c>
      <c r="N3377">
        <v>15</v>
      </c>
      <c r="O3377">
        <v>0</v>
      </c>
      <c r="P3377">
        <v>231.2</v>
      </c>
      <c r="Q3377" s="1" t="s">
        <v>1453</v>
      </c>
      <c r="R3377" s="1" t="s">
        <v>1453</v>
      </c>
      <c r="S3377" s="1" t="s">
        <v>1455</v>
      </c>
      <c r="T3377" s="1" t="s">
        <v>134</v>
      </c>
      <c r="U3377" s="1" t="s">
        <v>144</v>
      </c>
      <c r="V3377">
        <v>272</v>
      </c>
      <c r="W3377" s="1" t="s">
        <v>58</v>
      </c>
      <c r="X3377" s="1" t="s">
        <v>59</v>
      </c>
      <c r="Y3377" s="2">
        <v>44128</v>
      </c>
      <c r="Z3377">
        <v>5.2</v>
      </c>
      <c r="AA3377" s="1" t="s">
        <v>39</v>
      </c>
    </row>
    <row r="3378" spans="1:28" x14ac:dyDescent="0.3">
      <c r="A3378" s="1" t="s">
        <v>9185</v>
      </c>
      <c r="B3378" s="1" t="s">
        <v>9186</v>
      </c>
      <c r="C3378" s="1" t="s">
        <v>1543</v>
      </c>
      <c r="D3378" s="1" t="s">
        <v>1199</v>
      </c>
      <c r="E3378">
        <v>5</v>
      </c>
      <c r="F3378">
        <v>112</v>
      </c>
      <c r="G3378" s="1" t="s">
        <v>32</v>
      </c>
      <c r="H3378" s="2">
        <v>45759</v>
      </c>
      <c r="I3378" s="1" t="s">
        <v>1543</v>
      </c>
      <c r="J3378" s="1" t="s">
        <v>142</v>
      </c>
      <c r="K3378" s="1" t="s">
        <v>1199</v>
      </c>
      <c r="L3378" s="2">
        <v>45741</v>
      </c>
      <c r="M3378">
        <v>7</v>
      </c>
      <c r="N3378">
        <v>30</v>
      </c>
      <c r="O3378">
        <v>0</v>
      </c>
      <c r="P3378">
        <v>1442</v>
      </c>
      <c r="Q3378" s="1" t="s">
        <v>1543</v>
      </c>
      <c r="R3378" s="1" t="s">
        <v>1543</v>
      </c>
      <c r="S3378" s="1" t="s">
        <v>1545</v>
      </c>
      <c r="T3378" s="1" t="s">
        <v>56</v>
      </c>
      <c r="U3378" s="1" t="s">
        <v>66</v>
      </c>
      <c r="V3378">
        <v>2060</v>
      </c>
      <c r="W3378" s="1" t="s">
        <v>145</v>
      </c>
      <c r="X3378" s="1" t="s">
        <v>59</v>
      </c>
      <c r="Y3378" s="2">
        <v>43159</v>
      </c>
      <c r="Z3378">
        <v>7.8</v>
      </c>
      <c r="AA3378" s="1" t="s">
        <v>39</v>
      </c>
    </row>
    <row r="3379" spans="1:28" x14ac:dyDescent="0.3">
      <c r="A3379" s="1" t="s">
        <v>9187</v>
      </c>
      <c r="B3379" s="1" t="s">
        <v>9188</v>
      </c>
      <c r="C3379" s="1" t="s">
        <v>1713</v>
      </c>
      <c r="D3379" s="1" t="s">
        <v>6703</v>
      </c>
      <c r="E3379">
        <v>3</v>
      </c>
      <c r="F3379">
        <v>52</v>
      </c>
      <c r="G3379" s="1" t="s">
        <v>44</v>
      </c>
      <c r="H3379" s="2">
        <v>45953</v>
      </c>
      <c r="I3379" s="1" t="s">
        <v>1713</v>
      </c>
      <c r="J3379" s="1" t="s">
        <v>519</v>
      </c>
      <c r="K3379" s="1" t="s">
        <v>6703</v>
      </c>
      <c r="L3379" s="2">
        <v>45939</v>
      </c>
      <c r="M3379">
        <v>7</v>
      </c>
      <c r="N3379">
        <v>10</v>
      </c>
      <c r="O3379">
        <v>0</v>
      </c>
      <c r="P3379">
        <v>213.3</v>
      </c>
      <c r="Q3379" s="1" t="s">
        <v>1713</v>
      </c>
      <c r="R3379" s="1" t="s">
        <v>1713</v>
      </c>
      <c r="S3379" s="1" t="s">
        <v>1715</v>
      </c>
      <c r="T3379" s="1" t="s">
        <v>56</v>
      </c>
      <c r="U3379" s="1" t="s">
        <v>66</v>
      </c>
      <c r="V3379">
        <v>237</v>
      </c>
      <c r="W3379" s="1" t="s">
        <v>521</v>
      </c>
      <c r="X3379" s="1" t="s">
        <v>137</v>
      </c>
      <c r="Y3379" s="2">
        <v>43649</v>
      </c>
      <c r="Z3379">
        <v>6.5</v>
      </c>
      <c r="AA3379" s="1" t="s">
        <v>39</v>
      </c>
    </row>
    <row r="3380" spans="1:28" x14ac:dyDescent="0.3">
      <c r="A3380" s="1" t="s">
        <v>9189</v>
      </c>
      <c r="B3380" s="1" t="s">
        <v>9190</v>
      </c>
      <c r="C3380" s="1" t="s">
        <v>1228</v>
      </c>
      <c r="D3380" s="1" t="s">
        <v>2107</v>
      </c>
      <c r="E3380">
        <v>4</v>
      </c>
      <c r="F3380">
        <v>154</v>
      </c>
      <c r="G3380" s="1" t="s">
        <v>44</v>
      </c>
      <c r="H3380" s="2">
        <v>45767</v>
      </c>
      <c r="I3380" s="1" t="s">
        <v>1228</v>
      </c>
      <c r="J3380" s="1" t="s">
        <v>105</v>
      </c>
      <c r="K3380" s="1" t="s">
        <v>2107</v>
      </c>
      <c r="L3380" s="2">
        <v>45750</v>
      </c>
      <c r="M3380">
        <v>4</v>
      </c>
      <c r="N3380">
        <v>20</v>
      </c>
      <c r="O3380">
        <v>0</v>
      </c>
      <c r="P3380">
        <v>4834.3999999999996</v>
      </c>
      <c r="Q3380" s="1" t="s">
        <v>1228</v>
      </c>
      <c r="R3380" s="1" t="s">
        <v>1228</v>
      </c>
      <c r="S3380" s="1" t="s">
        <v>1229</v>
      </c>
      <c r="T3380" s="1" t="s">
        <v>107</v>
      </c>
      <c r="U3380" s="1" t="s">
        <v>125</v>
      </c>
      <c r="V3380">
        <v>6043</v>
      </c>
      <c r="W3380" s="1" t="s">
        <v>109</v>
      </c>
      <c r="X3380" s="1" t="s">
        <v>110</v>
      </c>
      <c r="Y3380" s="2">
        <v>44203</v>
      </c>
      <c r="Z3380">
        <v>5</v>
      </c>
      <c r="AA3380" s="1" t="s">
        <v>39</v>
      </c>
    </row>
    <row r="3381" spans="1:28" x14ac:dyDescent="0.3">
      <c r="A3381" s="1" t="s">
        <v>9191</v>
      </c>
      <c r="B3381" s="1" t="s">
        <v>9192</v>
      </c>
      <c r="C3381" s="1" t="s">
        <v>1492</v>
      </c>
      <c r="D3381" s="1" t="s">
        <v>9132</v>
      </c>
      <c r="E3381">
        <v>4</v>
      </c>
      <c r="F3381">
        <v>70</v>
      </c>
      <c r="G3381" s="1" t="s">
        <v>44</v>
      </c>
      <c r="H3381" s="2">
        <v>46000</v>
      </c>
      <c r="I3381" s="1" t="s">
        <v>1492</v>
      </c>
      <c r="J3381" s="1" t="s">
        <v>327</v>
      </c>
      <c r="K3381" s="1" t="s">
        <v>9132</v>
      </c>
      <c r="L3381" s="2">
        <v>45983</v>
      </c>
      <c r="M3381">
        <v>5</v>
      </c>
      <c r="N3381">
        <v>40</v>
      </c>
      <c r="O3381">
        <v>0</v>
      </c>
      <c r="P3381">
        <v>2378.4</v>
      </c>
      <c r="Q3381" s="1" t="s">
        <v>1492</v>
      </c>
      <c r="R3381" s="1" t="s">
        <v>1492</v>
      </c>
      <c r="S3381" s="1" t="s">
        <v>1494</v>
      </c>
      <c r="T3381" s="1" t="s">
        <v>107</v>
      </c>
      <c r="U3381" s="1" t="s">
        <v>152</v>
      </c>
      <c r="V3381">
        <v>3964</v>
      </c>
      <c r="W3381" s="1" t="s">
        <v>329</v>
      </c>
      <c r="X3381" s="1" t="s">
        <v>59</v>
      </c>
      <c r="Y3381" s="2">
        <v>43819</v>
      </c>
      <c r="Z3381">
        <v>6</v>
      </c>
      <c r="AA3381" s="1" t="s">
        <v>39</v>
      </c>
    </row>
    <row r="3382" spans="1:28" x14ac:dyDescent="0.3">
      <c r="A3382" s="1" t="s">
        <v>9193</v>
      </c>
      <c r="B3382" s="1" t="s">
        <v>9194</v>
      </c>
      <c r="C3382" s="1" t="s">
        <v>2278</v>
      </c>
      <c r="D3382" s="1" t="s">
        <v>7929</v>
      </c>
      <c r="E3382">
        <v>4</v>
      </c>
      <c r="F3382">
        <v>53</v>
      </c>
      <c r="G3382" s="1" t="s">
        <v>44</v>
      </c>
      <c r="H3382" s="2">
        <v>45867</v>
      </c>
      <c r="I3382" s="1" t="s">
        <v>2278</v>
      </c>
      <c r="J3382" s="1" t="s">
        <v>242</v>
      </c>
      <c r="K3382" s="1" t="s">
        <v>7929</v>
      </c>
      <c r="L3382" s="2">
        <v>45857</v>
      </c>
      <c r="M3382">
        <v>7</v>
      </c>
      <c r="N3382">
        <v>15</v>
      </c>
      <c r="O3382">
        <v>0</v>
      </c>
      <c r="P3382">
        <v>816.85</v>
      </c>
      <c r="Q3382" s="1" t="s">
        <v>2278</v>
      </c>
      <c r="R3382" s="1" t="s">
        <v>2278</v>
      </c>
      <c r="S3382" s="1" t="s">
        <v>2280</v>
      </c>
      <c r="T3382" s="1" t="s">
        <v>35</v>
      </c>
      <c r="U3382" s="1" t="s">
        <v>83</v>
      </c>
      <c r="V3382">
        <v>961</v>
      </c>
      <c r="W3382" s="1" t="s">
        <v>244</v>
      </c>
      <c r="X3382" s="1" t="s">
        <v>48</v>
      </c>
      <c r="Y3382" s="2">
        <v>44403</v>
      </c>
      <c r="Z3382">
        <v>4.4000000000000004</v>
      </c>
      <c r="AA3382" s="1" t="s">
        <v>39</v>
      </c>
    </row>
    <row r="3383" spans="1:28" x14ac:dyDescent="0.3">
      <c r="A3383" s="1" t="s">
        <v>9195</v>
      </c>
      <c r="B3383" s="1" t="s">
        <v>9196</v>
      </c>
      <c r="C3383" s="1" t="s">
        <v>450</v>
      </c>
      <c r="D3383" s="1" t="s">
        <v>9197</v>
      </c>
      <c r="E3383">
        <v>3</v>
      </c>
      <c r="F3383">
        <v>128</v>
      </c>
      <c r="G3383" s="1" t="s">
        <v>44</v>
      </c>
      <c r="H3383" s="2">
        <v>45725</v>
      </c>
      <c r="I3383" s="1" t="s">
        <v>450</v>
      </c>
      <c r="J3383" s="1" t="s">
        <v>96</v>
      </c>
      <c r="K3383" s="1" t="s">
        <v>9197</v>
      </c>
      <c r="L3383" s="2">
        <v>45719</v>
      </c>
      <c r="M3383">
        <v>5</v>
      </c>
      <c r="N3383">
        <v>0</v>
      </c>
      <c r="O3383">
        <v>0</v>
      </c>
      <c r="P3383">
        <v>3478</v>
      </c>
      <c r="Q3383" s="1" t="s">
        <v>450</v>
      </c>
      <c r="R3383" s="1" t="s">
        <v>450</v>
      </c>
      <c r="S3383" s="1" t="s">
        <v>452</v>
      </c>
      <c r="T3383" s="1" t="s">
        <v>107</v>
      </c>
      <c r="U3383" s="1" t="s">
        <v>416</v>
      </c>
      <c r="V3383">
        <v>3478</v>
      </c>
      <c r="W3383" s="1" t="s">
        <v>99</v>
      </c>
      <c r="X3383" s="1" t="s">
        <v>100</v>
      </c>
      <c r="Y3383" s="2">
        <v>45629</v>
      </c>
      <c r="Z3383">
        <v>1.1000000000000001</v>
      </c>
      <c r="AA3383" s="1" t="s">
        <v>39</v>
      </c>
    </row>
    <row r="3384" spans="1:28" x14ac:dyDescent="0.3">
      <c r="A3384" s="1" t="s">
        <v>9198</v>
      </c>
      <c r="B3384" s="1" t="s">
        <v>9199</v>
      </c>
      <c r="C3384" s="1" t="s">
        <v>1090</v>
      </c>
      <c r="D3384" s="1" t="s">
        <v>9200</v>
      </c>
      <c r="E3384">
        <v>3</v>
      </c>
      <c r="F3384">
        <v>40</v>
      </c>
      <c r="G3384" s="1" t="s">
        <v>44</v>
      </c>
      <c r="H3384" s="2">
        <v>45824</v>
      </c>
      <c r="I3384" s="1" t="s">
        <v>1090</v>
      </c>
      <c r="J3384" s="1" t="s">
        <v>272</v>
      </c>
      <c r="K3384" s="1" t="s">
        <v>9200</v>
      </c>
      <c r="L3384" s="2">
        <v>45816</v>
      </c>
      <c r="M3384">
        <v>4</v>
      </c>
      <c r="N3384">
        <v>15</v>
      </c>
      <c r="O3384">
        <v>0</v>
      </c>
      <c r="P3384">
        <v>1592.05</v>
      </c>
      <c r="Q3384" s="1" t="s">
        <v>1090</v>
      </c>
      <c r="R3384" s="1" t="s">
        <v>1090</v>
      </c>
      <c r="S3384" s="1" t="s">
        <v>1092</v>
      </c>
      <c r="T3384" s="1" t="s">
        <v>35</v>
      </c>
      <c r="U3384" s="1" t="s">
        <v>36</v>
      </c>
      <c r="V3384">
        <v>1873</v>
      </c>
      <c r="W3384" s="1" t="s">
        <v>273</v>
      </c>
      <c r="X3384" s="1" t="s">
        <v>38</v>
      </c>
      <c r="Y3384" s="2">
        <v>45880</v>
      </c>
      <c r="Z3384">
        <v>0.4</v>
      </c>
      <c r="AA3384" s="1" t="s">
        <v>39</v>
      </c>
    </row>
    <row r="3385" spans="1:28" x14ac:dyDescent="0.3">
      <c r="A3385" s="1" t="s">
        <v>9201</v>
      </c>
      <c r="B3385" s="1" t="s">
        <v>9202</v>
      </c>
      <c r="C3385" s="1" t="s">
        <v>890</v>
      </c>
      <c r="D3385" s="1" t="s">
        <v>9203</v>
      </c>
      <c r="E3385">
        <v>4</v>
      </c>
      <c r="G3385" s="1" t="s">
        <v>32</v>
      </c>
      <c r="H3385" s="2">
        <v>46018</v>
      </c>
      <c r="I3385" s="1" t="s">
        <v>890</v>
      </c>
      <c r="J3385" s="1" t="s">
        <v>242</v>
      </c>
      <c r="K3385" s="1" t="s">
        <v>9203</v>
      </c>
      <c r="L3385" s="2">
        <v>45998</v>
      </c>
      <c r="M3385">
        <v>13</v>
      </c>
      <c r="N3385">
        <v>0</v>
      </c>
      <c r="O3385">
        <v>1</v>
      </c>
      <c r="P3385">
        <v>5344</v>
      </c>
      <c r="Q3385" s="1" t="s">
        <v>890</v>
      </c>
      <c r="R3385" s="1" t="s">
        <v>890</v>
      </c>
      <c r="S3385" s="1" t="s">
        <v>892</v>
      </c>
      <c r="T3385" s="1" t="s">
        <v>107</v>
      </c>
      <c r="U3385" s="1" t="s">
        <v>125</v>
      </c>
      <c r="V3385">
        <v>5344</v>
      </c>
      <c r="W3385" s="1" t="s">
        <v>244</v>
      </c>
      <c r="X3385" s="1" t="s">
        <v>48</v>
      </c>
      <c r="Y3385" s="2">
        <v>44403</v>
      </c>
      <c r="Z3385">
        <v>4.4000000000000004</v>
      </c>
      <c r="AA3385" s="1" t="s">
        <v>84</v>
      </c>
      <c r="AB3385">
        <v>1</v>
      </c>
    </row>
    <row r="3386" spans="1:28" x14ac:dyDescent="0.3">
      <c r="A3386" s="1" t="s">
        <v>9204</v>
      </c>
      <c r="B3386" s="1" t="s">
        <v>9205</v>
      </c>
      <c r="C3386" s="1" t="s">
        <v>1453</v>
      </c>
      <c r="D3386" s="1" t="s">
        <v>554</v>
      </c>
      <c r="E3386">
        <v>4</v>
      </c>
      <c r="F3386">
        <v>46</v>
      </c>
      <c r="G3386" s="1" t="s">
        <v>44</v>
      </c>
      <c r="H3386" s="2">
        <v>45935</v>
      </c>
      <c r="I3386" s="1" t="s">
        <v>1453</v>
      </c>
      <c r="J3386" s="1" t="s">
        <v>204</v>
      </c>
      <c r="K3386" s="1" t="s">
        <v>554</v>
      </c>
      <c r="L3386" s="2">
        <v>45918</v>
      </c>
      <c r="M3386">
        <v>7</v>
      </c>
      <c r="N3386">
        <v>10</v>
      </c>
      <c r="O3386">
        <v>0</v>
      </c>
      <c r="P3386">
        <v>244.8</v>
      </c>
      <c r="Q3386" s="1" t="s">
        <v>1453</v>
      </c>
      <c r="R3386" s="1" t="s">
        <v>1453</v>
      </c>
      <c r="S3386" s="1" t="s">
        <v>1455</v>
      </c>
      <c r="T3386" s="1" t="s">
        <v>134</v>
      </c>
      <c r="U3386" s="1" t="s">
        <v>144</v>
      </c>
      <c r="V3386">
        <v>272</v>
      </c>
      <c r="W3386" s="1" t="s">
        <v>206</v>
      </c>
      <c r="X3386" s="1" t="s">
        <v>137</v>
      </c>
      <c r="Y3386" s="2">
        <v>43138</v>
      </c>
      <c r="Z3386">
        <v>7.9</v>
      </c>
      <c r="AA3386" s="1" t="s">
        <v>39</v>
      </c>
    </row>
    <row r="3387" spans="1:28" x14ac:dyDescent="0.3">
      <c r="A3387" s="1" t="s">
        <v>9206</v>
      </c>
      <c r="B3387" s="1" t="s">
        <v>9207</v>
      </c>
      <c r="C3387" s="1" t="s">
        <v>374</v>
      </c>
      <c r="D3387" s="1" t="s">
        <v>9208</v>
      </c>
      <c r="E3387">
        <v>3</v>
      </c>
      <c r="F3387">
        <v>102</v>
      </c>
      <c r="G3387" s="1" t="s">
        <v>44</v>
      </c>
      <c r="H3387" s="2">
        <v>45872</v>
      </c>
      <c r="I3387" s="1" t="s">
        <v>374</v>
      </c>
      <c r="J3387" s="1" t="s">
        <v>33</v>
      </c>
      <c r="K3387" s="1" t="s">
        <v>9208</v>
      </c>
      <c r="L3387" s="2">
        <v>45861</v>
      </c>
      <c r="M3387">
        <v>8</v>
      </c>
      <c r="N3387">
        <v>0</v>
      </c>
      <c r="O3387">
        <v>0</v>
      </c>
      <c r="P3387">
        <v>175</v>
      </c>
      <c r="Q3387" s="1" t="s">
        <v>374</v>
      </c>
      <c r="R3387" s="1" t="s">
        <v>374</v>
      </c>
      <c r="S3387" s="1" t="s">
        <v>377</v>
      </c>
      <c r="T3387" s="1" t="s">
        <v>134</v>
      </c>
      <c r="U3387" s="1" t="s">
        <v>378</v>
      </c>
      <c r="V3387">
        <v>175</v>
      </c>
      <c r="W3387" s="1" t="s">
        <v>37</v>
      </c>
      <c r="X3387" s="1" t="s">
        <v>38</v>
      </c>
      <c r="Y3387" s="2">
        <v>43032</v>
      </c>
      <c r="Z3387">
        <v>8.1999999999999993</v>
      </c>
      <c r="AA3387" s="1" t="s">
        <v>39</v>
      </c>
    </row>
    <row r="3388" spans="1:28" x14ac:dyDescent="0.3">
      <c r="A3388" s="1" t="s">
        <v>9209</v>
      </c>
      <c r="B3388" s="1" t="s">
        <v>9210</v>
      </c>
      <c r="C3388" s="1" t="s">
        <v>890</v>
      </c>
      <c r="D3388" s="1" t="s">
        <v>2213</v>
      </c>
      <c r="E3388">
        <v>4</v>
      </c>
      <c r="F3388">
        <v>21</v>
      </c>
      <c r="G3388" s="1" t="s">
        <v>44</v>
      </c>
      <c r="H3388" s="2">
        <v>45899</v>
      </c>
      <c r="I3388" s="1" t="s">
        <v>890</v>
      </c>
      <c r="J3388" s="1" t="s">
        <v>33</v>
      </c>
      <c r="K3388" s="1" t="s">
        <v>2213</v>
      </c>
      <c r="L3388" s="2">
        <v>45891</v>
      </c>
      <c r="M3388">
        <v>3</v>
      </c>
      <c r="N3388">
        <v>15</v>
      </c>
      <c r="O3388">
        <v>0</v>
      </c>
      <c r="P3388">
        <v>4542.3999999999996</v>
      </c>
      <c r="Q3388" s="1" t="s">
        <v>890</v>
      </c>
      <c r="R3388" s="1" t="s">
        <v>890</v>
      </c>
      <c r="S3388" s="1" t="s">
        <v>892</v>
      </c>
      <c r="T3388" s="1" t="s">
        <v>107</v>
      </c>
      <c r="U3388" s="1" t="s">
        <v>125</v>
      </c>
      <c r="V3388">
        <v>5344</v>
      </c>
      <c r="W3388" s="1" t="s">
        <v>37</v>
      </c>
      <c r="X3388" s="1" t="s">
        <v>38</v>
      </c>
      <c r="Y3388" s="2">
        <v>43032</v>
      </c>
      <c r="Z3388">
        <v>8.1999999999999993</v>
      </c>
      <c r="AA3388" s="1" t="s">
        <v>192</v>
      </c>
      <c r="AB3388">
        <v>1</v>
      </c>
    </row>
    <row r="3389" spans="1:28" x14ac:dyDescent="0.3">
      <c r="A3389" s="1" t="s">
        <v>9211</v>
      </c>
      <c r="B3389" s="1" t="s">
        <v>9212</v>
      </c>
      <c r="C3389" s="1" t="s">
        <v>720</v>
      </c>
      <c r="D3389" s="1" t="s">
        <v>2955</v>
      </c>
      <c r="E3389">
        <v>3</v>
      </c>
      <c r="F3389">
        <v>55</v>
      </c>
      <c r="G3389" s="1" t="s">
        <v>44</v>
      </c>
      <c r="H3389" s="2">
        <v>45818</v>
      </c>
      <c r="I3389" s="1" t="s">
        <v>720</v>
      </c>
      <c r="J3389" s="1" t="s">
        <v>519</v>
      </c>
      <c r="K3389" s="1" t="s">
        <v>2955</v>
      </c>
      <c r="L3389" s="2">
        <v>45805</v>
      </c>
      <c r="M3389">
        <v>7</v>
      </c>
      <c r="N3389">
        <v>0</v>
      </c>
      <c r="O3389">
        <v>0</v>
      </c>
      <c r="P3389">
        <v>5294</v>
      </c>
      <c r="Q3389" s="1" t="s">
        <v>720</v>
      </c>
      <c r="R3389" s="1" t="s">
        <v>720</v>
      </c>
      <c r="S3389" s="1" t="s">
        <v>722</v>
      </c>
      <c r="T3389" s="1" t="s">
        <v>75</v>
      </c>
      <c r="U3389" s="1" t="s">
        <v>76</v>
      </c>
      <c r="V3389">
        <v>5294</v>
      </c>
      <c r="W3389" s="1" t="s">
        <v>521</v>
      </c>
      <c r="X3389" s="1" t="s">
        <v>137</v>
      </c>
      <c r="Y3389" s="2">
        <v>43649</v>
      </c>
      <c r="Z3389">
        <v>6.5</v>
      </c>
      <c r="AA3389" s="1" t="s">
        <v>39</v>
      </c>
    </row>
    <row r="3390" spans="1:28" x14ac:dyDescent="0.3">
      <c r="A3390" s="1" t="s">
        <v>9213</v>
      </c>
      <c r="B3390" s="1" t="s">
        <v>9214</v>
      </c>
      <c r="C3390" s="1" t="s">
        <v>113</v>
      </c>
      <c r="D3390" s="1" t="s">
        <v>7576</v>
      </c>
      <c r="E3390">
        <v>4</v>
      </c>
      <c r="F3390">
        <v>18</v>
      </c>
      <c r="G3390" s="1" t="s">
        <v>44</v>
      </c>
      <c r="H3390" s="2">
        <v>45845</v>
      </c>
      <c r="I3390" s="1" t="s">
        <v>113</v>
      </c>
      <c r="J3390" s="1" t="s">
        <v>204</v>
      </c>
      <c r="K3390" s="1" t="s">
        <v>7576</v>
      </c>
      <c r="L3390" s="2">
        <v>45830</v>
      </c>
      <c r="M3390">
        <v>7</v>
      </c>
      <c r="N3390">
        <v>5</v>
      </c>
      <c r="O3390">
        <v>0</v>
      </c>
      <c r="P3390">
        <v>638.4</v>
      </c>
      <c r="Q3390" s="1" t="s">
        <v>113</v>
      </c>
      <c r="R3390" s="1" t="s">
        <v>113</v>
      </c>
      <c r="S3390" s="1" t="s">
        <v>116</v>
      </c>
      <c r="T3390" s="1" t="s">
        <v>56</v>
      </c>
      <c r="U3390" s="1" t="s">
        <v>117</v>
      </c>
      <c r="V3390">
        <v>672</v>
      </c>
      <c r="W3390" s="1" t="s">
        <v>206</v>
      </c>
      <c r="X3390" s="1" t="s">
        <v>137</v>
      </c>
      <c r="Y3390" s="2">
        <v>43138</v>
      </c>
      <c r="Z3390">
        <v>7.9</v>
      </c>
      <c r="AA3390" s="1" t="s">
        <v>39</v>
      </c>
    </row>
    <row r="3391" spans="1:28" x14ac:dyDescent="0.3">
      <c r="A3391" s="1" t="s">
        <v>9215</v>
      </c>
      <c r="B3391" s="1" t="s">
        <v>9216</v>
      </c>
      <c r="C3391" s="1" t="s">
        <v>1024</v>
      </c>
      <c r="D3391" s="1" t="s">
        <v>9217</v>
      </c>
      <c r="E3391">
        <v>4</v>
      </c>
      <c r="F3391">
        <v>42</v>
      </c>
      <c r="G3391" s="1" t="s">
        <v>44</v>
      </c>
      <c r="H3391" s="2">
        <v>45810</v>
      </c>
      <c r="I3391" s="1" t="s">
        <v>1024</v>
      </c>
      <c r="J3391" s="1" t="s">
        <v>132</v>
      </c>
      <c r="K3391" s="1" t="s">
        <v>9217</v>
      </c>
      <c r="L3391" s="2">
        <v>45799</v>
      </c>
      <c r="M3391">
        <v>5</v>
      </c>
      <c r="N3391">
        <v>40</v>
      </c>
      <c r="O3391">
        <v>0</v>
      </c>
      <c r="P3391">
        <v>1486.2</v>
      </c>
      <c r="Q3391" s="1" t="s">
        <v>1024</v>
      </c>
      <c r="R3391" s="1" t="s">
        <v>1024</v>
      </c>
      <c r="S3391" s="1" t="s">
        <v>1026</v>
      </c>
      <c r="T3391" s="1" t="s">
        <v>56</v>
      </c>
      <c r="U3391" s="1" t="s">
        <v>359</v>
      </c>
      <c r="V3391">
        <v>2477</v>
      </c>
      <c r="W3391" s="1" t="s">
        <v>136</v>
      </c>
      <c r="X3391" s="1" t="s">
        <v>137</v>
      </c>
      <c r="Y3391" s="2">
        <v>44254</v>
      </c>
      <c r="Z3391">
        <v>4.8</v>
      </c>
      <c r="AA3391" s="1" t="s">
        <v>39</v>
      </c>
    </row>
    <row r="3392" spans="1:28" x14ac:dyDescent="0.3">
      <c r="A3392" s="1" t="s">
        <v>9218</v>
      </c>
      <c r="B3392" s="1" t="s">
        <v>9219</v>
      </c>
      <c r="C3392" s="1" t="s">
        <v>497</v>
      </c>
      <c r="D3392" s="1" t="s">
        <v>3483</v>
      </c>
      <c r="E3392">
        <v>4</v>
      </c>
      <c r="F3392">
        <v>103</v>
      </c>
      <c r="G3392" s="1" t="s">
        <v>44</v>
      </c>
      <c r="H3392" s="2">
        <v>45686</v>
      </c>
      <c r="I3392" s="1" t="s">
        <v>497</v>
      </c>
      <c r="J3392" s="1" t="s">
        <v>549</v>
      </c>
      <c r="K3392" s="1" t="s">
        <v>3483</v>
      </c>
      <c r="L3392" s="2">
        <v>45675</v>
      </c>
      <c r="M3392">
        <v>4</v>
      </c>
      <c r="N3392">
        <v>40</v>
      </c>
      <c r="O3392">
        <v>0</v>
      </c>
      <c r="P3392">
        <v>119.4</v>
      </c>
      <c r="Q3392" s="1" t="s">
        <v>497</v>
      </c>
      <c r="R3392" s="1" t="s">
        <v>497</v>
      </c>
      <c r="S3392" s="1" t="s">
        <v>499</v>
      </c>
      <c r="T3392" s="1" t="s">
        <v>56</v>
      </c>
      <c r="U3392" s="1" t="s">
        <v>117</v>
      </c>
      <c r="V3392">
        <v>199</v>
      </c>
      <c r="W3392" s="1" t="s">
        <v>550</v>
      </c>
      <c r="X3392" s="1" t="s">
        <v>38</v>
      </c>
      <c r="Y3392" s="2">
        <v>45530</v>
      </c>
      <c r="Z3392">
        <v>1.3</v>
      </c>
      <c r="AA3392" s="1" t="s">
        <v>39</v>
      </c>
    </row>
    <row r="3393" spans="1:28" x14ac:dyDescent="0.3">
      <c r="A3393" s="1" t="s">
        <v>9220</v>
      </c>
      <c r="B3393" s="1" t="s">
        <v>9221</v>
      </c>
      <c r="C3393" s="1" t="s">
        <v>675</v>
      </c>
      <c r="D3393" s="1" t="s">
        <v>8785</v>
      </c>
      <c r="E3393">
        <v>2</v>
      </c>
      <c r="F3393">
        <v>70</v>
      </c>
      <c r="G3393" s="1" t="s">
        <v>32</v>
      </c>
      <c r="H3393" s="2">
        <v>46017</v>
      </c>
      <c r="I3393" s="1" t="s">
        <v>675</v>
      </c>
      <c r="J3393" s="1" t="s">
        <v>183</v>
      </c>
      <c r="K3393" s="1" t="s">
        <v>8785</v>
      </c>
      <c r="L3393" s="2">
        <v>46003</v>
      </c>
      <c r="M3393">
        <v>4</v>
      </c>
      <c r="N3393">
        <v>20</v>
      </c>
      <c r="O3393">
        <v>0</v>
      </c>
      <c r="P3393">
        <v>1930.4</v>
      </c>
      <c r="Q3393" s="1" t="s">
        <v>675</v>
      </c>
      <c r="R3393" s="1" t="s">
        <v>675</v>
      </c>
      <c r="S3393" s="1" t="s">
        <v>677</v>
      </c>
      <c r="T3393" s="1" t="s">
        <v>75</v>
      </c>
      <c r="U3393" s="1" t="s">
        <v>237</v>
      </c>
      <c r="V3393">
        <v>2413</v>
      </c>
      <c r="W3393" s="1" t="s">
        <v>186</v>
      </c>
      <c r="X3393" s="1" t="s">
        <v>137</v>
      </c>
      <c r="Y3393" s="2">
        <v>45507</v>
      </c>
      <c r="Z3393">
        <v>1.4</v>
      </c>
      <c r="AA3393" s="1" t="s">
        <v>154</v>
      </c>
      <c r="AB3393">
        <v>1</v>
      </c>
    </row>
    <row r="3394" spans="1:28" x14ac:dyDescent="0.3">
      <c r="A3394" s="1" t="s">
        <v>9222</v>
      </c>
      <c r="B3394" s="1" t="s">
        <v>9223</v>
      </c>
      <c r="C3394" s="1" t="s">
        <v>880</v>
      </c>
      <c r="D3394" s="1" t="s">
        <v>6787</v>
      </c>
      <c r="E3394">
        <v>3</v>
      </c>
      <c r="F3394">
        <v>47</v>
      </c>
      <c r="G3394" s="1" t="s">
        <v>44</v>
      </c>
      <c r="H3394" s="2">
        <v>45751</v>
      </c>
      <c r="I3394" s="1" t="s">
        <v>880</v>
      </c>
      <c r="J3394" s="1" t="s">
        <v>123</v>
      </c>
      <c r="K3394" s="1" t="s">
        <v>6787</v>
      </c>
      <c r="L3394" s="2">
        <v>45737</v>
      </c>
      <c r="M3394">
        <v>4</v>
      </c>
      <c r="N3394">
        <v>15</v>
      </c>
      <c r="O3394">
        <v>0</v>
      </c>
      <c r="P3394">
        <v>2516.85</v>
      </c>
      <c r="Q3394" s="1" t="s">
        <v>880</v>
      </c>
      <c r="R3394" s="1" t="s">
        <v>880</v>
      </c>
      <c r="S3394" s="1" t="s">
        <v>882</v>
      </c>
      <c r="T3394" s="1" t="s">
        <v>75</v>
      </c>
      <c r="U3394" s="1" t="s">
        <v>98</v>
      </c>
      <c r="V3394">
        <v>2961</v>
      </c>
      <c r="W3394" s="1" t="s">
        <v>126</v>
      </c>
      <c r="X3394" s="1" t="s">
        <v>127</v>
      </c>
      <c r="Y3394" s="2">
        <v>44230</v>
      </c>
      <c r="Z3394">
        <v>4.9000000000000004</v>
      </c>
      <c r="AA3394" s="1" t="s">
        <v>39</v>
      </c>
    </row>
    <row r="3395" spans="1:28" x14ac:dyDescent="0.3">
      <c r="A3395" s="1" t="s">
        <v>9224</v>
      </c>
      <c r="B3395" s="1" t="s">
        <v>9225</v>
      </c>
      <c r="C3395" s="1" t="s">
        <v>681</v>
      </c>
      <c r="D3395" s="1" t="s">
        <v>6207</v>
      </c>
      <c r="E3395">
        <v>4</v>
      </c>
      <c r="F3395">
        <v>76</v>
      </c>
      <c r="G3395" s="1" t="s">
        <v>44</v>
      </c>
      <c r="H3395" s="2">
        <v>45804</v>
      </c>
      <c r="I3395" s="1" t="s">
        <v>681</v>
      </c>
      <c r="J3395" s="1" t="s">
        <v>96</v>
      </c>
      <c r="K3395" s="1" t="s">
        <v>6207</v>
      </c>
      <c r="L3395" s="2">
        <v>45786</v>
      </c>
      <c r="M3395">
        <v>6</v>
      </c>
      <c r="N3395">
        <v>15</v>
      </c>
      <c r="O3395">
        <v>0</v>
      </c>
      <c r="P3395">
        <v>156.4</v>
      </c>
      <c r="Q3395" s="1" t="s">
        <v>681</v>
      </c>
      <c r="R3395" s="1" t="s">
        <v>681</v>
      </c>
      <c r="S3395" s="1" t="s">
        <v>683</v>
      </c>
      <c r="T3395" s="1" t="s">
        <v>134</v>
      </c>
      <c r="U3395" s="1" t="s">
        <v>366</v>
      </c>
      <c r="V3395">
        <v>184</v>
      </c>
      <c r="W3395" s="1" t="s">
        <v>99</v>
      </c>
      <c r="X3395" s="1" t="s">
        <v>100</v>
      </c>
      <c r="Y3395" s="2">
        <v>45629</v>
      </c>
      <c r="Z3395">
        <v>1.1000000000000001</v>
      </c>
      <c r="AA3395" s="1" t="s">
        <v>39</v>
      </c>
    </row>
    <row r="3396" spans="1:28" x14ac:dyDescent="0.3">
      <c r="A3396" s="1" t="s">
        <v>9226</v>
      </c>
      <c r="B3396" s="1" t="s">
        <v>9227</v>
      </c>
      <c r="C3396" s="1" t="s">
        <v>1329</v>
      </c>
      <c r="D3396" s="1" t="s">
        <v>7452</v>
      </c>
      <c r="E3396">
        <v>3</v>
      </c>
      <c r="F3396">
        <v>49</v>
      </c>
      <c r="G3396" s="1" t="s">
        <v>44</v>
      </c>
      <c r="H3396" s="2">
        <v>45935</v>
      </c>
      <c r="I3396" s="1" t="s">
        <v>1329</v>
      </c>
      <c r="J3396" s="1" t="s">
        <v>197</v>
      </c>
      <c r="K3396" s="1" t="s">
        <v>7452</v>
      </c>
      <c r="L3396" s="2">
        <v>45909</v>
      </c>
      <c r="M3396">
        <v>12</v>
      </c>
      <c r="N3396">
        <v>10</v>
      </c>
      <c r="O3396">
        <v>0</v>
      </c>
      <c r="P3396">
        <v>1363.5</v>
      </c>
      <c r="Q3396" s="1" t="s">
        <v>1329</v>
      </c>
      <c r="R3396" s="1" t="s">
        <v>1329</v>
      </c>
      <c r="S3396" s="1" t="s">
        <v>1331</v>
      </c>
      <c r="T3396" s="1" t="s">
        <v>56</v>
      </c>
      <c r="U3396" s="1" t="s">
        <v>39</v>
      </c>
      <c r="V3396">
        <v>1515</v>
      </c>
      <c r="W3396" s="1" t="s">
        <v>199</v>
      </c>
      <c r="X3396" s="1" t="s">
        <v>59</v>
      </c>
      <c r="Y3396" s="2">
        <v>43613</v>
      </c>
      <c r="Z3396">
        <v>6.6</v>
      </c>
      <c r="AA3396" s="1" t="s">
        <v>39</v>
      </c>
    </row>
    <row r="3397" spans="1:28" x14ac:dyDescent="0.3">
      <c r="A3397" s="1" t="s">
        <v>9228</v>
      </c>
      <c r="B3397" s="1" t="s">
        <v>9229</v>
      </c>
      <c r="C3397" s="1" t="s">
        <v>979</v>
      </c>
      <c r="D3397" s="1" t="s">
        <v>6119</v>
      </c>
      <c r="E3397">
        <v>3</v>
      </c>
      <c r="F3397">
        <v>109</v>
      </c>
      <c r="G3397" s="1" t="s">
        <v>44</v>
      </c>
      <c r="H3397" s="2">
        <v>46041</v>
      </c>
      <c r="I3397" s="1" t="s">
        <v>979</v>
      </c>
      <c r="J3397" s="1" t="s">
        <v>1119</v>
      </c>
      <c r="K3397" s="1" t="s">
        <v>6119</v>
      </c>
      <c r="L3397" s="2">
        <v>46021</v>
      </c>
      <c r="M3397">
        <v>6</v>
      </c>
      <c r="N3397">
        <v>20</v>
      </c>
      <c r="O3397">
        <v>0</v>
      </c>
      <c r="P3397">
        <v>1174.4000000000001</v>
      </c>
      <c r="Q3397" s="1" t="s">
        <v>979</v>
      </c>
      <c r="R3397" s="1" t="s">
        <v>979</v>
      </c>
      <c r="S3397" s="1" t="s">
        <v>981</v>
      </c>
      <c r="T3397" s="1" t="s">
        <v>35</v>
      </c>
      <c r="U3397" s="1" t="s">
        <v>36</v>
      </c>
      <c r="V3397">
        <v>1468</v>
      </c>
      <c r="W3397" s="1" t="s">
        <v>1120</v>
      </c>
      <c r="X3397" s="1" t="s">
        <v>38</v>
      </c>
      <c r="Y3397" s="2">
        <v>44070</v>
      </c>
      <c r="Z3397">
        <v>5.3</v>
      </c>
      <c r="AA3397" s="1" t="s">
        <v>39</v>
      </c>
    </row>
    <row r="3398" spans="1:28" x14ac:dyDescent="0.3">
      <c r="A3398" s="1" t="s">
        <v>9230</v>
      </c>
      <c r="B3398" s="1" t="s">
        <v>9231</v>
      </c>
      <c r="C3398" s="1" t="s">
        <v>762</v>
      </c>
      <c r="D3398" s="1" t="s">
        <v>9232</v>
      </c>
      <c r="E3398">
        <v>4</v>
      </c>
      <c r="F3398">
        <v>123</v>
      </c>
      <c r="G3398" s="1" t="s">
        <v>44</v>
      </c>
      <c r="H3398" s="2">
        <v>45867</v>
      </c>
      <c r="I3398" s="1" t="s">
        <v>762</v>
      </c>
      <c r="J3398" s="1" t="s">
        <v>446</v>
      </c>
      <c r="K3398" s="1" t="s">
        <v>9232</v>
      </c>
      <c r="L3398" s="2">
        <v>45847</v>
      </c>
      <c r="M3398">
        <v>7</v>
      </c>
      <c r="N3398">
        <v>15</v>
      </c>
      <c r="O3398">
        <v>0</v>
      </c>
      <c r="P3398">
        <v>526.15</v>
      </c>
      <c r="Q3398" s="1" t="s">
        <v>762</v>
      </c>
      <c r="R3398" s="1" t="s">
        <v>762</v>
      </c>
      <c r="S3398" s="1" t="s">
        <v>764</v>
      </c>
      <c r="T3398" s="1" t="s">
        <v>90</v>
      </c>
      <c r="U3398" s="1" t="s">
        <v>185</v>
      </c>
      <c r="V3398">
        <v>619</v>
      </c>
      <c r="W3398" s="1" t="s">
        <v>447</v>
      </c>
      <c r="X3398" s="1" t="s">
        <v>127</v>
      </c>
      <c r="Y3398" s="2">
        <v>45409</v>
      </c>
      <c r="Z3398">
        <v>1.7</v>
      </c>
      <c r="AA3398" s="1" t="s">
        <v>39</v>
      </c>
    </row>
    <row r="3399" spans="1:28" x14ac:dyDescent="0.3">
      <c r="A3399" s="1" t="s">
        <v>9233</v>
      </c>
      <c r="B3399" s="1" t="s">
        <v>9234</v>
      </c>
      <c r="C3399" s="1" t="s">
        <v>1228</v>
      </c>
      <c r="D3399" s="1" t="s">
        <v>7619</v>
      </c>
      <c r="E3399">
        <v>2</v>
      </c>
      <c r="F3399">
        <v>83</v>
      </c>
      <c r="G3399" s="1" t="s">
        <v>44</v>
      </c>
      <c r="H3399" s="2">
        <v>45763</v>
      </c>
      <c r="I3399" s="1" t="s">
        <v>1228</v>
      </c>
      <c r="J3399" s="1" t="s">
        <v>272</v>
      </c>
      <c r="K3399" s="1" t="s">
        <v>7619</v>
      </c>
      <c r="L3399" s="2">
        <v>45752</v>
      </c>
      <c r="M3399">
        <v>6</v>
      </c>
      <c r="N3399">
        <v>30</v>
      </c>
      <c r="O3399">
        <v>0</v>
      </c>
      <c r="P3399">
        <v>4230.1000000000004</v>
      </c>
      <c r="Q3399" s="1" t="s">
        <v>1228</v>
      </c>
      <c r="R3399" s="1" t="s">
        <v>1228</v>
      </c>
      <c r="S3399" s="1" t="s">
        <v>1229</v>
      </c>
      <c r="T3399" s="1" t="s">
        <v>107</v>
      </c>
      <c r="U3399" s="1" t="s">
        <v>125</v>
      </c>
      <c r="V3399">
        <v>6043</v>
      </c>
      <c r="W3399" s="1" t="s">
        <v>273</v>
      </c>
      <c r="X3399" s="1" t="s">
        <v>38</v>
      </c>
      <c r="Y3399" s="2">
        <v>45880</v>
      </c>
      <c r="Z3399">
        <v>0.4</v>
      </c>
      <c r="AA3399" s="1" t="s">
        <v>49</v>
      </c>
      <c r="AB3399">
        <v>1</v>
      </c>
    </row>
    <row r="3400" spans="1:28" x14ac:dyDescent="0.3">
      <c r="A3400" s="1" t="s">
        <v>9235</v>
      </c>
      <c r="B3400" s="1" t="s">
        <v>9236</v>
      </c>
      <c r="C3400" s="1" t="s">
        <v>984</v>
      </c>
      <c r="D3400" s="1" t="s">
        <v>9237</v>
      </c>
      <c r="E3400">
        <v>3</v>
      </c>
      <c r="F3400">
        <v>83</v>
      </c>
      <c r="G3400" s="1" t="s">
        <v>44</v>
      </c>
      <c r="H3400" s="2">
        <v>45698</v>
      </c>
      <c r="I3400" s="1" t="s">
        <v>984</v>
      </c>
      <c r="J3400" s="1" t="s">
        <v>45</v>
      </c>
      <c r="K3400" s="1" t="s">
        <v>9237</v>
      </c>
      <c r="L3400" s="2">
        <v>45681</v>
      </c>
      <c r="M3400">
        <v>7</v>
      </c>
      <c r="N3400">
        <v>20</v>
      </c>
      <c r="O3400">
        <v>0</v>
      </c>
      <c r="P3400">
        <v>6852</v>
      </c>
      <c r="Q3400" s="1" t="s">
        <v>984</v>
      </c>
      <c r="R3400" s="1" t="s">
        <v>984</v>
      </c>
      <c r="S3400" s="1" t="s">
        <v>986</v>
      </c>
      <c r="T3400" s="1" t="s">
        <v>107</v>
      </c>
      <c r="U3400" s="1" t="s">
        <v>125</v>
      </c>
      <c r="V3400">
        <v>8565</v>
      </c>
      <c r="W3400" s="1" t="s">
        <v>47</v>
      </c>
      <c r="X3400" s="1" t="s">
        <v>48</v>
      </c>
      <c r="Y3400" s="2">
        <v>44112</v>
      </c>
      <c r="Z3400">
        <v>5.2</v>
      </c>
      <c r="AA3400" s="1" t="s">
        <v>39</v>
      </c>
    </row>
    <row r="3401" spans="1:28" x14ac:dyDescent="0.3">
      <c r="A3401" s="1" t="s">
        <v>9238</v>
      </c>
      <c r="B3401" s="1" t="s">
        <v>9239</v>
      </c>
      <c r="C3401" s="1" t="s">
        <v>80</v>
      </c>
      <c r="D3401" s="1" t="s">
        <v>8563</v>
      </c>
      <c r="E3401">
        <v>4</v>
      </c>
      <c r="F3401">
        <v>100</v>
      </c>
      <c r="G3401" s="1" t="s">
        <v>44</v>
      </c>
      <c r="H3401" s="2">
        <v>45845</v>
      </c>
      <c r="I3401" s="1" t="s">
        <v>80</v>
      </c>
      <c r="J3401" s="1" t="s">
        <v>538</v>
      </c>
      <c r="K3401" s="1" t="s">
        <v>8563</v>
      </c>
      <c r="L3401" s="2">
        <v>45831</v>
      </c>
      <c r="M3401">
        <v>4</v>
      </c>
      <c r="N3401">
        <v>20</v>
      </c>
      <c r="O3401">
        <v>0</v>
      </c>
      <c r="P3401">
        <v>272.8</v>
      </c>
      <c r="Q3401" s="1" t="s">
        <v>80</v>
      </c>
      <c r="R3401" s="1" t="s">
        <v>80</v>
      </c>
      <c r="S3401" s="1" t="s">
        <v>82</v>
      </c>
      <c r="T3401" s="1" t="s">
        <v>35</v>
      </c>
      <c r="U3401" s="1" t="s">
        <v>83</v>
      </c>
      <c r="V3401">
        <v>341</v>
      </c>
      <c r="W3401" s="1" t="s">
        <v>539</v>
      </c>
      <c r="X3401" s="1" t="s">
        <v>540</v>
      </c>
      <c r="Y3401" s="2">
        <v>44731</v>
      </c>
      <c r="Z3401">
        <v>3.5</v>
      </c>
      <c r="AA3401" s="1" t="s">
        <v>39</v>
      </c>
    </row>
    <row r="3402" spans="1:28" x14ac:dyDescent="0.3">
      <c r="A3402" s="1" t="s">
        <v>9240</v>
      </c>
      <c r="B3402" s="1" t="s">
        <v>9241</v>
      </c>
      <c r="C3402" s="1" t="s">
        <v>240</v>
      </c>
      <c r="D3402" s="1" t="s">
        <v>9242</v>
      </c>
      <c r="E3402">
        <v>3</v>
      </c>
      <c r="F3402">
        <v>68</v>
      </c>
      <c r="G3402" s="1" t="s">
        <v>44</v>
      </c>
      <c r="H3402" s="2">
        <v>45760</v>
      </c>
      <c r="I3402" s="1" t="s">
        <v>240</v>
      </c>
      <c r="J3402" s="1" t="s">
        <v>197</v>
      </c>
      <c r="K3402" s="1" t="s">
        <v>9242</v>
      </c>
      <c r="L3402" s="2">
        <v>45748</v>
      </c>
      <c r="M3402">
        <v>2</v>
      </c>
      <c r="N3402">
        <v>15</v>
      </c>
      <c r="O3402">
        <v>0</v>
      </c>
      <c r="P3402">
        <v>4321.3999999999996</v>
      </c>
      <c r="Q3402" s="1" t="s">
        <v>240</v>
      </c>
      <c r="R3402" s="1" t="s">
        <v>240</v>
      </c>
      <c r="S3402" s="1" t="s">
        <v>243</v>
      </c>
      <c r="T3402" s="1" t="s">
        <v>90</v>
      </c>
      <c r="U3402" s="1" t="s">
        <v>91</v>
      </c>
      <c r="V3402">
        <v>5084</v>
      </c>
      <c r="W3402" s="1" t="s">
        <v>199</v>
      </c>
      <c r="X3402" s="1" t="s">
        <v>59</v>
      </c>
      <c r="Y3402" s="2">
        <v>43613</v>
      </c>
      <c r="Z3402">
        <v>6.6</v>
      </c>
      <c r="AA3402" s="1" t="s">
        <v>39</v>
      </c>
    </row>
    <row r="3403" spans="1:28" x14ac:dyDescent="0.3">
      <c r="A3403" s="1" t="s">
        <v>9243</v>
      </c>
      <c r="B3403" s="1" t="s">
        <v>9244</v>
      </c>
      <c r="C3403" s="1" t="s">
        <v>780</v>
      </c>
      <c r="D3403" s="1" t="s">
        <v>431</v>
      </c>
      <c r="E3403">
        <v>4</v>
      </c>
      <c r="F3403">
        <v>23</v>
      </c>
      <c r="G3403" s="1" t="s">
        <v>44</v>
      </c>
      <c r="H3403" s="2">
        <v>45718</v>
      </c>
      <c r="I3403" s="1" t="s">
        <v>780</v>
      </c>
      <c r="J3403" s="1" t="s">
        <v>306</v>
      </c>
      <c r="K3403" s="1" t="s">
        <v>431</v>
      </c>
      <c r="L3403" s="2">
        <v>45703</v>
      </c>
      <c r="M3403">
        <v>3</v>
      </c>
      <c r="N3403">
        <v>5</v>
      </c>
      <c r="O3403">
        <v>0</v>
      </c>
      <c r="P3403">
        <v>7037.6</v>
      </c>
      <c r="Q3403" s="1" t="s">
        <v>780</v>
      </c>
      <c r="R3403" s="1" t="s">
        <v>780</v>
      </c>
      <c r="S3403" s="1" t="s">
        <v>782</v>
      </c>
      <c r="T3403" s="1" t="s">
        <v>75</v>
      </c>
      <c r="U3403" s="1" t="s">
        <v>76</v>
      </c>
      <c r="V3403">
        <v>7408</v>
      </c>
      <c r="W3403" s="1" t="s">
        <v>308</v>
      </c>
      <c r="X3403" s="1" t="s">
        <v>59</v>
      </c>
      <c r="Y3403" s="2">
        <v>45415</v>
      </c>
      <c r="Z3403">
        <v>1.7</v>
      </c>
      <c r="AA3403" s="1" t="s">
        <v>39</v>
      </c>
    </row>
    <row r="3404" spans="1:28" x14ac:dyDescent="0.3">
      <c r="A3404" s="1" t="s">
        <v>9245</v>
      </c>
      <c r="B3404" s="1" t="s">
        <v>9246</v>
      </c>
      <c r="C3404" s="1" t="s">
        <v>140</v>
      </c>
      <c r="D3404" s="1" t="s">
        <v>1070</v>
      </c>
      <c r="E3404">
        <v>3</v>
      </c>
      <c r="F3404">
        <v>120</v>
      </c>
      <c r="G3404" s="1" t="s">
        <v>32</v>
      </c>
      <c r="H3404" s="2">
        <v>45875</v>
      </c>
      <c r="I3404" s="1" t="s">
        <v>140</v>
      </c>
      <c r="J3404" s="1" t="s">
        <v>242</v>
      </c>
      <c r="K3404" s="1" t="s">
        <v>1070</v>
      </c>
      <c r="L3404" s="2">
        <v>45860</v>
      </c>
      <c r="M3404">
        <v>4</v>
      </c>
      <c r="N3404">
        <v>15</v>
      </c>
      <c r="O3404">
        <v>0</v>
      </c>
      <c r="P3404">
        <v>1022.55</v>
      </c>
      <c r="Q3404" s="1" t="s">
        <v>140</v>
      </c>
      <c r="R3404" s="1" t="s">
        <v>140</v>
      </c>
      <c r="S3404" s="1" t="s">
        <v>143</v>
      </c>
      <c r="T3404" s="1" t="s">
        <v>134</v>
      </c>
      <c r="U3404" s="1" t="s">
        <v>144</v>
      </c>
      <c r="V3404">
        <v>1203</v>
      </c>
      <c r="W3404" s="1" t="s">
        <v>244</v>
      </c>
      <c r="X3404" s="1" t="s">
        <v>48</v>
      </c>
      <c r="Y3404" s="2">
        <v>44403</v>
      </c>
      <c r="Z3404">
        <v>4.4000000000000004</v>
      </c>
      <c r="AA3404" s="1" t="s">
        <v>39</v>
      </c>
    </row>
    <row r="3405" spans="1:28" x14ac:dyDescent="0.3">
      <c r="A3405" s="1" t="s">
        <v>9247</v>
      </c>
      <c r="B3405" s="1" t="s">
        <v>9248</v>
      </c>
      <c r="C3405" s="1" t="s">
        <v>1268</v>
      </c>
      <c r="D3405" s="1" t="s">
        <v>9249</v>
      </c>
      <c r="E3405">
        <v>3</v>
      </c>
      <c r="F3405">
        <v>84</v>
      </c>
      <c r="G3405" s="1" t="s">
        <v>401</v>
      </c>
      <c r="H3405" s="2">
        <v>45786</v>
      </c>
      <c r="I3405" s="1" t="s">
        <v>1268</v>
      </c>
      <c r="J3405" s="1" t="s">
        <v>538</v>
      </c>
      <c r="K3405" s="1" t="s">
        <v>9249</v>
      </c>
      <c r="L3405" s="2">
        <v>45775</v>
      </c>
      <c r="M3405">
        <v>5</v>
      </c>
      <c r="N3405">
        <v>0</v>
      </c>
      <c r="O3405">
        <v>0</v>
      </c>
      <c r="P3405">
        <v>912</v>
      </c>
      <c r="Q3405" s="1" t="s">
        <v>1268</v>
      </c>
      <c r="R3405" s="1" t="s">
        <v>1268</v>
      </c>
      <c r="S3405" s="1" t="s">
        <v>1269</v>
      </c>
      <c r="T3405" s="1" t="s">
        <v>35</v>
      </c>
      <c r="U3405" s="1" t="s">
        <v>83</v>
      </c>
      <c r="V3405">
        <v>912</v>
      </c>
      <c r="W3405" s="1" t="s">
        <v>539</v>
      </c>
      <c r="X3405" s="1" t="s">
        <v>540</v>
      </c>
      <c r="Y3405" s="2">
        <v>44731</v>
      </c>
      <c r="Z3405">
        <v>3.5</v>
      </c>
      <c r="AA3405" s="1" t="s">
        <v>39</v>
      </c>
    </row>
    <row r="3406" spans="1:28" x14ac:dyDescent="0.3">
      <c r="A3406" s="1" t="s">
        <v>9250</v>
      </c>
      <c r="B3406" s="1" t="s">
        <v>9251</v>
      </c>
      <c r="C3406" s="1" t="s">
        <v>953</v>
      </c>
      <c r="D3406" s="1" t="s">
        <v>9252</v>
      </c>
      <c r="E3406">
        <v>4</v>
      </c>
      <c r="F3406">
        <v>44</v>
      </c>
      <c r="G3406" s="1" t="s">
        <v>44</v>
      </c>
      <c r="H3406" s="2">
        <v>45892</v>
      </c>
      <c r="I3406" s="1" t="s">
        <v>953</v>
      </c>
      <c r="J3406" s="1" t="s">
        <v>298</v>
      </c>
      <c r="K3406" s="1" t="s">
        <v>9252</v>
      </c>
      <c r="L3406" s="2">
        <v>45881</v>
      </c>
      <c r="M3406">
        <v>7</v>
      </c>
      <c r="N3406">
        <v>5</v>
      </c>
      <c r="O3406">
        <v>0</v>
      </c>
      <c r="P3406">
        <v>293.55</v>
      </c>
      <c r="Q3406" s="1" t="s">
        <v>953</v>
      </c>
      <c r="R3406" s="1" t="s">
        <v>953</v>
      </c>
      <c r="S3406" s="1" t="s">
        <v>955</v>
      </c>
      <c r="T3406" s="1" t="s">
        <v>56</v>
      </c>
      <c r="U3406" s="1" t="s">
        <v>117</v>
      </c>
      <c r="V3406">
        <v>309</v>
      </c>
      <c r="W3406" s="1" t="s">
        <v>301</v>
      </c>
      <c r="X3406" s="1" t="s">
        <v>137</v>
      </c>
      <c r="Y3406" s="2">
        <v>44620</v>
      </c>
      <c r="Z3406">
        <v>3.8</v>
      </c>
      <c r="AA3406" s="1" t="s">
        <v>39</v>
      </c>
    </row>
    <row r="3407" spans="1:28" x14ac:dyDescent="0.3">
      <c r="A3407" s="1" t="s">
        <v>9253</v>
      </c>
      <c r="B3407" s="1" t="s">
        <v>9254</v>
      </c>
      <c r="C3407" s="1" t="s">
        <v>1570</v>
      </c>
      <c r="D3407" s="1" t="s">
        <v>4305</v>
      </c>
      <c r="E3407">
        <v>2</v>
      </c>
      <c r="F3407">
        <v>55</v>
      </c>
      <c r="G3407" s="1" t="s">
        <v>44</v>
      </c>
      <c r="H3407" s="2">
        <v>45856</v>
      </c>
      <c r="I3407" s="1" t="s">
        <v>1570</v>
      </c>
      <c r="J3407" s="1" t="s">
        <v>357</v>
      </c>
      <c r="K3407" s="1" t="s">
        <v>4305</v>
      </c>
      <c r="L3407" s="2">
        <v>45836</v>
      </c>
      <c r="M3407">
        <v>12</v>
      </c>
      <c r="N3407">
        <v>10</v>
      </c>
      <c r="O3407">
        <v>0</v>
      </c>
      <c r="P3407">
        <v>878.4</v>
      </c>
      <c r="Q3407" s="1" t="s">
        <v>1570</v>
      </c>
      <c r="R3407" s="1" t="s">
        <v>1570</v>
      </c>
      <c r="S3407" s="1" t="s">
        <v>1572</v>
      </c>
      <c r="T3407" s="1" t="s">
        <v>90</v>
      </c>
      <c r="U3407" s="1" t="s">
        <v>185</v>
      </c>
      <c r="V3407">
        <v>976</v>
      </c>
      <c r="W3407" s="1" t="s">
        <v>360</v>
      </c>
      <c r="X3407" s="1" t="s">
        <v>38</v>
      </c>
      <c r="Y3407" s="2">
        <v>45643</v>
      </c>
      <c r="Z3407">
        <v>1</v>
      </c>
      <c r="AA3407" s="1" t="s">
        <v>84</v>
      </c>
      <c r="AB3407">
        <v>1</v>
      </c>
    </row>
    <row r="3408" spans="1:28" x14ac:dyDescent="0.3">
      <c r="A3408" s="1" t="s">
        <v>9255</v>
      </c>
      <c r="B3408" s="1" t="s">
        <v>9256</v>
      </c>
      <c r="C3408" s="1" t="s">
        <v>1346</v>
      </c>
      <c r="D3408" s="1" t="s">
        <v>8874</v>
      </c>
      <c r="E3408">
        <v>4</v>
      </c>
      <c r="F3408">
        <v>42</v>
      </c>
      <c r="G3408" s="1" t="s">
        <v>44</v>
      </c>
      <c r="H3408" s="2">
        <v>45899</v>
      </c>
      <c r="I3408" s="1" t="s">
        <v>1346</v>
      </c>
      <c r="J3408" s="1" t="s">
        <v>215</v>
      </c>
      <c r="K3408" s="1" t="s">
        <v>8874</v>
      </c>
      <c r="L3408" s="2">
        <v>45886</v>
      </c>
      <c r="M3408">
        <v>4</v>
      </c>
      <c r="N3408">
        <v>0</v>
      </c>
      <c r="O3408">
        <v>0</v>
      </c>
      <c r="P3408">
        <v>1540</v>
      </c>
      <c r="Q3408" s="1" t="s">
        <v>1346</v>
      </c>
      <c r="R3408" s="1" t="s">
        <v>1346</v>
      </c>
      <c r="S3408" s="1" t="s">
        <v>1348</v>
      </c>
      <c r="T3408" s="1" t="s">
        <v>56</v>
      </c>
      <c r="U3408" s="1" t="s">
        <v>66</v>
      </c>
      <c r="V3408">
        <v>1540</v>
      </c>
      <c r="W3408" s="1" t="s">
        <v>216</v>
      </c>
      <c r="X3408" s="1" t="s">
        <v>127</v>
      </c>
      <c r="Y3408" s="2">
        <v>45659</v>
      </c>
      <c r="Z3408">
        <v>1</v>
      </c>
      <c r="AA3408" s="1" t="s">
        <v>39</v>
      </c>
    </row>
    <row r="3409" spans="1:28" x14ac:dyDescent="0.3">
      <c r="A3409" s="1" t="s">
        <v>9257</v>
      </c>
      <c r="B3409" s="1" t="s">
        <v>9258</v>
      </c>
      <c r="C3409" s="1" t="s">
        <v>2599</v>
      </c>
      <c r="D3409" s="1" t="s">
        <v>4052</v>
      </c>
      <c r="E3409">
        <v>3</v>
      </c>
      <c r="F3409">
        <v>77</v>
      </c>
      <c r="G3409" s="1" t="s">
        <v>44</v>
      </c>
      <c r="H3409" s="2">
        <v>45677</v>
      </c>
      <c r="I3409" s="1" t="s">
        <v>2599</v>
      </c>
      <c r="J3409" s="1" t="s">
        <v>394</v>
      </c>
      <c r="K3409" s="1" t="s">
        <v>4052</v>
      </c>
      <c r="L3409" s="2">
        <v>45664</v>
      </c>
      <c r="M3409">
        <v>3</v>
      </c>
      <c r="N3409">
        <v>20</v>
      </c>
      <c r="O3409">
        <v>0</v>
      </c>
      <c r="P3409">
        <v>304.8</v>
      </c>
      <c r="Q3409" s="1" t="s">
        <v>2599</v>
      </c>
      <c r="R3409" s="1" t="s">
        <v>2599</v>
      </c>
      <c r="S3409" s="1" t="s">
        <v>2601</v>
      </c>
      <c r="T3409" s="1" t="s">
        <v>35</v>
      </c>
      <c r="U3409" s="1" t="s">
        <v>223</v>
      </c>
      <c r="V3409">
        <v>381</v>
      </c>
      <c r="W3409" s="1" t="s">
        <v>396</v>
      </c>
      <c r="X3409" s="1" t="s">
        <v>127</v>
      </c>
      <c r="Y3409" s="2">
        <v>43220</v>
      </c>
      <c r="Z3409">
        <v>7.7</v>
      </c>
      <c r="AA3409" s="1" t="s">
        <v>39</v>
      </c>
    </row>
    <row r="3410" spans="1:28" x14ac:dyDescent="0.3">
      <c r="A3410" s="1" t="s">
        <v>9259</v>
      </c>
      <c r="B3410" s="1" t="s">
        <v>9260</v>
      </c>
      <c r="C3410" s="1" t="s">
        <v>2556</v>
      </c>
      <c r="D3410" s="1" t="s">
        <v>9261</v>
      </c>
      <c r="E3410">
        <v>3</v>
      </c>
      <c r="F3410">
        <v>81</v>
      </c>
      <c r="G3410" s="1" t="s">
        <v>44</v>
      </c>
      <c r="H3410" s="2">
        <v>45686</v>
      </c>
      <c r="I3410" s="1" t="s">
        <v>2556</v>
      </c>
      <c r="J3410" s="1" t="s">
        <v>592</v>
      </c>
      <c r="K3410" s="1" t="s">
        <v>9261</v>
      </c>
      <c r="L3410" s="2">
        <v>45683</v>
      </c>
      <c r="M3410">
        <v>2</v>
      </c>
      <c r="N3410">
        <v>40</v>
      </c>
      <c r="O3410">
        <v>0</v>
      </c>
      <c r="P3410">
        <v>228</v>
      </c>
      <c r="Q3410" s="1" t="s">
        <v>2556</v>
      </c>
      <c r="R3410" s="1" t="s">
        <v>2556</v>
      </c>
      <c r="S3410" s="1" t="s">
        <v>2558</v>
      </c>
      <c r="T3410" s="1" t="s">
        <v>56</v>
      </c>
      <c r="U3410" s="1" t="s">
        <v>66</v>
      </c>
      <c r="V3410">
        <v>380</v>
      </c>
      <c r="W3410" s="1" t="s">
        <v>593</v>
      </c>
      <c r="X3410" s="1" t="s">
        <v>127</v>
      </c>
      <c r="Y3410" s="2">
        <v>44133</v>
      </c>
      <c r="Z3410">
        <v>5.2</v>
      </c>
      <c r="AA3410" s="1" t="s">
        <v>154</v>
      </c>
      <c r="AB3410">
        <v>1</v>
      </c>
    </row>
    <row r="3411" spans="1:28" x14ac:dyDescent="0.3">
      <c r="A3411" s="1" t="s">
        <v>9262</v>
      </c>
      <c r="B3411" s="1" t="s">
        <v>9263</v>
      </c>
      <c r="C3411" s="1" t="s">
        <v>587</v>
      </c>
      <c r="D3411" s="1" t="s">
        <v>9264</v>
      </c>
      <c r="E3411">
        <v>5</v>
      </c>
      <c r="F3411">
        <v>67</v>
      </c>
      <c r="G3411" s="1" t="s">
        <v>44</v>
      </c>
      <c r="H3411" s="2">
        <v>45895</v>
      </c>
      <c r="I3411" s="1" t="s">
        <v>587</v>
      </c>
      <c r="J3411" s="1" t="s">
        <v>376</v>
      </c>
      <c r="K3411" s="1" t="s">
        <v>9264</v>
      </c>
      <c r="L3411" s="2">
        <v>45886</v>
      </c>
      <c r="M3411">
        <v>7</v>
      </c>
      <c r="N3411">
        <v>15</v>
      </c>
      <c r="O3411">
        <v>0</v>
      </c>
      <c r="P3411">
        <v>1391.45</v>
      </c>
      <c r="Q3411" s="1" t="s">
        <v>587</v>
      </c>
      <c r="R3411" s="1" t="s">
        <v>587</v>
      </c>
      <c r="S3411" s="1" t="s">
        <v>588</v>
      </c>
      <c r="T3411" s="1" t="s">
        <v>35</v>
      </c>
      <c r="U3411" s="1" t="s">
        <v>36</v>
      </c>
      <c r="V3411">
        <v>1637</v>
      </c>
      <c r="W3411" s="1" t="s">
        <v>379</v>
      </c>
      <c r="X3411" s="1" t="s">
        <v>48</v>
      </c>
      <c r="Y3411" s="2">
        <v>45419</v>
      </c>
      <c r="Z3411">
        <v>1.7</v>
      </c>
      <c r="AA3411" s="1" t="s">
        <v>39</v>
      </c>
    </row>
    <row r="3412" spans="1:28" x14ac:dyDescent="0.3">
      <c r="A3412" s="1" t="s">
        <v>9265</v>
      </c>
      <c r="B3412" s="1" t="s">
        <v>9266</v>
      </c>
      <c r="C3412" s="1" t="s">
        <v>296</v>
      </c>
      <c r="D3412" s="1" t="s">
        <v>8666</v>
      </c>
      <c r="E3412">
        <v>4</v>
      </c>
      <c r="F3412">
        <v>110</v>
      </c>
      <c r="G3412" s="1" t="s">
        <v>401</v>
      </c>
      <c r="H3412" s="2">
        <v>45700</v>
      </c>
      <c r="I3412" s="1" t="s">
        <v>296</v>
      </c>
      <c r="J3412" s="1" t="s">
        <v>357</v>
      </c>
      <c r="K3412" s="1" t="s">
        <v>8666</v>
      </c>
      <c r="L3412" s="2">
        <v>45684</v>
      </c>
      <c r="M3412">
        <v>5</v>
      </c>
      <c r="N3412">
        <v>10</v>
      </c>
      <c r="O3412">
        <v>0</v>
      </c>
      <c r="P3412">
        <v>2303.1</v>
      </c>
      <c r="Q3412" s="1" t="s">
        <v>296</v>
      </c>
      <c r="R3412" s="1" t="s">
        <v>296</v>
      </c>
      <c r="S3412" s="1" t="s">
        <v>299</v>
      </c>
      <c r="T3412" s="1" t="s">
        <v>90</v>
      </c>
      <c r="U3412" s="1" t="s">
        <v>300</v>
      </c>
      <c r="V3412">
        <v>2559</v>
      </c>
      <c r="W3412" s="1" t="s">
        <v>360</v>
      </c>
      <c r="X3412" s="1" t="s">
        <v>38</v>
      </c>
      <c r="Y3412" s="2">
        <v>45643</v>
      </c>
      <c r="Z3412">
        <v>1</v>
      </c>
      <c r="AA3412" s="1" t="s">
        <v>39</v>
      </c>
    </row>
    <row r="3413" spans="1:28" x14ac:dyDescent="0.3">
      <c r="A3413" s="1" t="s">
        <v>9267</v>
      </c>
      <c r="B3413" s="1" t="s">
        <v>9268</v>
      </c>
      <c r="C3413" s="1" t="s">
        <v>1815</v>
      </c>
      <c r="D3413" s="1" t="s">
        <v>9269</v>
      </c>
      <c r="E3413">
        <v>5</v>
      </c>
      <c r="F3413">
        <v>65</v>
      </c>
      <c r="G3413" s="1" t="s">
        <v>44</v>
      </c>
      <c r="H3413" s="2">
        <v>45993</v>
      </c>
      <c r="I3413" s="1" t="s">
        <v>1815</v>
      </c>
      <c r="J3413" s="1" t="s">
        <v>272</v>
      </c>
      <c r="K3413" s="1" t="s">
        <v>9269</v>
      </c>
      <c r="L3413" s="2">
        <v>45980</v>
      </c>
      <c r="M3413">
        <v>4</v>
      </c>
      <c r="N3413">
        <v>30</v>
      </c>
      <c r="O3413">
        <v>0</v>
      </c>
      <c r="P3413">
        <v>83.3</v>
      </c>
      <c r="Q3413" s="1" t="s">
        <v>1815</v>
      </c>
      <c r="R3413" s="1" t="s">
        <v>1815</v>
      </c>
      <c r="S3413" s="1" t="s">
        <v>1816</v>
      </c>
      <c r="T3413" s="1" t="s">
        <v>134</v>
      </c>
      <c r="U3413" s="1" t="s">
        <v>135</v>
      </c>
      <c r="V3413">
        <v>119</v>
      </c>
      <c r="W3413" s="1" t="s">
        <v>273</v>
      </c>
      <c r="X3413" s="1" t="s">
        <v>38</v>
      </c>
      <c r="Y3413" s="2">
        <v>45880</v>
      </c>
      <c r="Z3413">
        <v>0.4</v>
      </c>
      <c r="AA3413" s="1" t="s">
        <v>39</v>
      </c>
    </row>
    <row r="3414" spans="1:28" x14ac:dyDescent="0.3">
      <c r="A3414" s="1" t="s">
        <v>9270</v>
      </c>
      <c r="B3414" s="1" t="s">
        <v>9271</v>
      </c>
      <c r="C3414" s="1" t="s">
        <v>4341</v>
      </c>
      <c r="D3414" s="1" t="s">
        <v>8610</v>
      </c>
      <c r="E3414">
        <v>3</v>
      </c>
      <c r="F3414">
        <v>67</v>
      </c>
      <c r="G3414" s="1" t="s">
        <v>44</v>
      </c>
      <c r="H3414" s="2">
        <v>45991</v>
      </c>
      <c r="I3414" s="1" t="s">
        <v>4341</v>
      </c>
      <c r="J3414" s="1" t="s">
        <v>291</v>
      </c>
      <c r="K3414" s="1" t="s">
        <v>8610</v>
      </c>
      <c r="L3414" s="2">
        <v>45971</v>
      </c>
      <c r="M3414">
        <v>9</v>
      </c>
      <c r="N3414">
        <v>10</v>
      </c>
      <c r="O3414">
        <v>0</v>
      </c>
      <c r="P3414">
        <v>499.5</v>
      </c>
      <c r="Q3414" s="1" t="s">
        <v>4341</v>
      </c>
      <c r="R3414" s="1" t="s">
        <v>4341</v>
      </c>
      <c r="S3414" s="1" t="s">
        <v>4343</v>
      </c>
      <c r="T3414" s="1" t="s">
        <v>90</v>
      </c>
      <c r="U3414" s="1" t="s">
        <v>185</v>
      </c>
      <c r="V3414">
        <v>555</v>
      </c>
      <c r="W3414" s="1" t="s">
        <v>293</v>
      </c>
      <c r="X3414" s="1" t="s">
        <v>48</v>
      </c>
      <c r="Y3414" s="2">
        <v>44560</v>
      </c>
      <c r="Z3414">
        <v>4</v>
      </c>
      <c r="AA3414" s="1" t="s">
        <v>39</v>
      </c>
    </row>
    <row r="3415" spans="1:28" x14ac:dyDescent="0.3">
      <c r="A3415" s="1" t="s">
        <v>9272</v>
      </c>
      <c r="B3415" s="1" t="s">
        <v>9273</v>
      </c>
      <c r="C3415" s="1" t="s">
        <v>71</v>
      </c>
      <c r="D3415" s="1" t="s">
        <v>9274</v>
      </c>
      <c r="E3415">
        <v>4</v>
      </c>
      <c r="F3415">
        <v>38</v>
      </c>
      <c r="G3415" s="1" t="s">
        <v>44</v>
      </c>
      <c r="H3415" s="2">
        <v>45788</v>
      </c>
      <c r="I3415" s="1" t="s">
        <v>71</v>
      </c>
      <c r="J3415" s="1" t="s">
        <v>284</v>
      </c>
      <c r="K3415" s="1" t="s">
        <v>9274</v>
      </c>
      <c r="L3415" s="2">
        <v>45774</v>
      </c>
      <c r="M3415">
        <v>6</v>
      </c>
      <c r="N3415">
        <v>15</v>
      </c>
      <c r="O3415">
        <v>0</v>
      </c>
      <c r="P3415">
        <v>10928.45</v>
      </c>
      <c r="Q3415" s="1" t="s">
        <v>71</v>
      </c>
      <c r="R3415" s="1" t="s">
        <v>71</v>
      </c>
      <c r="S3415" s="1" t="s">
        <v>74</v>
      </c>
      <c r="T3415" s="1" t="s">
        <v>75</v>
      </c>
      <c r="U3415" s="1" t="s">
        <v>76</v>
      </c>
      <c r="V3415">
        <v>12857</v>
      </c>
      <c r="W3415" s="1" t="s">
        <v>286</v>
      </c>
      <c r="X3415" s="1" t="s">
        <v>127</v>
      </c>
      <c r="Y3415" s="2">
        <v>45629</v>
      </c>
      <c r="Z3415">
        <v>1.1000000000000001</v>
      </c>
      <c r="AA3415" s="1" t="s">
        <v>39</v>
      </c>
    </row>
    <row r="3416" spans="1:28" x14ac:dyDescent="0.3">
      <c r="A3416" s="1" t="s">
        <v>9275</v>
      </c>
      <c r="B3416" s="1" t="s">
        <v>9276</v>
      </c>
      <c r="C3416" s="1" t="s">
        <v>311</v>
      </c>
      <c r="D3416" s="1" t="s">
        <v>9277</v>
      </c>
      <c r="E3416">
        <v>5</v>
      </c>
      <c r="F3416">
        <v>19</v>
      </c>
      <c r="G3416" s="1" t="s">
        <v>44</v>
      </c>
      <c r="H3416" s="2">
        <v>45805</v>
      </c>
      <c r="I3416" s="1" t="s">
        <v>311</v>
      </c>
      <c r="J3416" s="1" t="s">
        <v>242</v>
      </c>
      <c r="K3416" s="1" t="s">
        <v>9277</v>
      </c>
      <c r="L3416" s="2">
        <v>45786</v>
      </c>
      <c r="M3416">
        <v>7</v>
      </c>
      <c r="N3416">
        <v>10</v>
      </c>
      <c r="O3416">
        <v>0</v>
      </c>
      <c r="P3416">
        <v>31570.2</v>
      </c>
      <c r="Q3416" s="1" t="s">
        <v>311</v>
      </c>
      <c r="R3416" s="1" t="s">
        <v>311</v>
      </c>
      <c r="S3416" s="1" t="s">
        <v>313</v>
      </c>
      <c r="T3416" s="1" t="s">
        <v>75</v>
      </c>
      <c r="U3416" s="1" t="s">
        <v>314</v>
      </c>
      <c r="V3416">
        <v>35078</v>
      </c>
      <c r="W3416" s="1" t="s">
        <v>244</v>
      </c>
      <c r="X3416" s="1" t="s">
        <v>48</v>
      </c>
      <c r="Y3416" s="2">
        <v>44403</v>
      </c>
      <c r="Z3416">
        <v>4.4000000000000004</v>
      </c>
      <c r="AA3416" s="1" t="s">
        <v>39</v>
      </c>
    </row>
    <row r="3417" spans="1:28" x14ac:dyDescent="0.3">
      <c r="A3417" s="1" t="s">
        <v>9278</v>
      </c>
      <c r="B3417" s="1" t="s">
        <v>9279</v>
      </c>
      <c r="C3417" s="1" t="s">
        <v>1158</v>
      </c>
      <c r="D3417" s="1" t="s">
        <v>3113</v>
      </c>
      <c r="E3417">
        <v>4</v>
      </c>
      <c r="F3417">
        <v>85</v>
      </c>
      <c r="G3417" s="1" t="s">
        <v>44</v>
      </c>
      <c r="H3417" s="2">
        <v>45727</v>
      </c>
      <c r="I3417" s="1" t="s">
        <v>1158</v>
      </c>
      <c r="J3417" s="1" t="s">
        <v>183</v>
      </c>
      <c r="K3417" s="1" t="s">
        <v>3113</v>
      </c>
      <c r="L3417" s="2">
        <v>45717</v>
      </c>
      <c r="M3417">
        <v>5</v>
      </c>
      <c r="N3417">
        <v>10</v>
      </c>
      <c r="O3417">
        <v>0</v>
      </c>
      <c r="P3417">
        <v>76.5</v>
      </c>
      <c r="Q3417" s="1" t="s">
        <v>1158</v>
      </c>
      <c r="R3417" s="1" t="s">
        <v>1158</v>
      </c>
      <c r="S3417" s="1" t="s">
        <v>1160</v>
      </c>
      <c r="T3417" s="1" t="s">
        <v>134</v>
      </c>
      <c r="U3417" s="1" t="s">
        <v>144</v>
      </c>
      <c r="V3417">
        <v>85</v>
      </c>
      <c r="W3417" s="1" t="s">
        <v>186</v>
      </c>
      <c r="X3417" s="1" t="s">
        <v>137</v>
      </c>
      <c r="Y3417" s="2">
        <v>45507</v>
      </c>
      <c r="Z3417">
        <v>1.4</v>
      </c>
      <c r="AA3417" s="1" t="s">
        <v>39</v>
      </c>
    </row>
    <row r="3418" spans="1:28" x14ac:dyDescent="0.3">
      <c r="A3418" s="1" t="s">
        <v>9280</v>
      </c>
      <c r="B3418" s="1" t="s">
        <v>9281</v>
      </c>
      <c r="C3418" s="1" t="s">
        <v>1169</v>
      </c>
      <c r="D3418" s="1" t="s">
        <v>9282</v>
      </c>
      <c r="E3418">
        <v>4</v>
      </c>
      <c r="F3418">
        <v>52</v>
      </c>
      <c r="G3418" s="1" t="s">
        <v>32</v>
      </c>
      <c r="H3418" s="2">
        <v>45941</v>
      </c>
      <c r="I3418" s="1" t="s">
        <v>1169</v>
      </c>
      <c r="J3418" s="1" t="s">
        <v>376</v>
      </c>
      <c r="K3418" s="1" t="s">
        <v>9282</v>
      </c>
      <c r="L3418" s="2">
        <v>45930</v>
      </c>
      <c r="M3418">
        <v>3</v>
      </c>
      <c r="N3418">
        <v>10</v>
      </c>
      <c r="O3418">
        <v>0</v>
      </c>
      <c r="P3418">
        <v>5365.8</v>
      </c>
      <c r="Q3418" s="1" t="s">
        <v>1169</v>
      </c>
      <c r="R3418" s="1" t="s">
        <v>1169</v>
      </c>
      <c r="S3418" s="1" t="s">
        <v>1171</v>
      </c>
      <c r="T3418" s="1" t="s">
        <v>90</v>
      </c>
      <c r="U3418" s="1" t="s">
        <v>185</v>
      </c>
      <c r="V3418">
        <v>5962</v>
      </c>
      <c r="W3418" s="1" t="s">
        <v>379</v>
      </c>
      <c r="X3418" s="1" t="s">
        <v>48</v>
      </c>
      <c r="Y3418" s="2">
        <v>45419</v>
      </c>
      <c r="Z3418">
        <v>1.7</v>
      </c>
      <c r="AA3418" s="1" t="s">
        <v>39</v>
      </c>
    </row>
    <row r="3419" spans="1:28" x14ac:dyDescent="0.3">
      <c r="A3419" s="1" t="s">
        <v>9283</v>
      </c>
      <c r="B3419" s="1" t="s">
        <v>9284</v>
      </c>
      <c r="C3419" s="1" t="s">
        <v>2253</v>
      </c>
      <c r="D3419" s="1" t="s">
        <v>8488</v>
      </c>
      <c r="E3419">
        <v>3</v>
      </c>
      <c r="F3419">
        <v>43</v>
      </c>
      <c r="G3419" s="1" t="s">
        <v>44</v>
      </c>
      <c r="H3419" s="2">
        <v>45932</v>
      </c>
      <c r="I3419" s="1" t="s">
        <v>2253</v>
      </c>
      <c r="J3419" s="1" t="s">
        <v>105</v>
      </c>
      <c r="K3419" s="1" t="s">
        <v>8488</v>
      </c>
      <c r="L3419" s="2">
        <v>45912</v>
      </c>
      <c r="M3419">
        <v>6</v>
      </c>
      <c r="N3419">
        <v>10</v>
      </c>
      <c r="O3419">
        <v>0</v>
      </c>
      <c r="P3419">
        <v>2928.6</v>
      </c>
      <c r="Q3419" s="1" t="s">
        <v>2253</v>
      </c>
      <c r="R3419" s="1" t="s">
        <v>2253</v>
      </c>
      <c r="S3419" s="1" t="s">
        <v>2255</v>
      </c>
      <c r="T3419" s="1" t="s">
        <v>35</v>
      </c>
      <c r="U3419" s="1" t="s">
        <v>36</v>
      </c>
      <c r="V3419">
        <v>3254</v>
      </c>
      <c r="W3419" s="1" t="s">
        <v>109</v>
      </c>
      <c r="X3419" s="1" t="s">
        <v>110</v>
      </c>
      <c r="Y3419" s="2">
        <v>44203</v>
      </c>
      <c r="Z3419">
        <v>5</v>
      </c>
      <c r="AA3419" s="1" t="s">
        <v>39</v>
      </c>
    </row>
    <row r="3420" spans="1:28" x14ac:dyDescent="0.3">
      <c r="A3420" s="1" t="s">
        <v>9285</v>
      </c>
      <c r="B3420" s="1" t="s">
        <v>9286</v>
      </c>
      <c r="C3420" s="1" t="s">
        <v>861</v>
      </c>
      <c r="D3420" s="1" t="s">
        <v>1581</v>
      </c>
      <c r="E3420">
        <v>2</v>
      </c>
      <c r="F3420">
        <v>95</v>
      </c>
      <c r="G3420" s="1" t="s">
        <v>44</v>
      </c>
      <c r="H3420" s="2">
        <v>45956</v>
      </c>
      <c r="I3420" s="1" t="s">
        <v>861</v>
      </c>
      <c r="J3420" s="1" t="s">
        <v>264</v>
      </c>
      <c r="K3420" s="1" t="s">
        <v>1581</v>
      </c>
      <c r="L3420" s="2">
        <v>45930</v>
      </c>
      <c r="M3420">
        <v>12</v>
      </c>
      <c r="N3420">
        <v>5</v>
      </c>
      <c r="O3420">
        <v>0</v>
      </c>
      <c r="P3420">
        <v>211.85</v>
      </c>
      <c r="Q3420" s="1" t="s">
        <v>861</v>
      </c>
      <c r="R3420" s="1" t="s">
        <v>861</v>
      </c>
      <c r="S3420" s="1" t="s">
        <v>863</v>
      </c>
      <c r="T3420" s="1" t="s">
        <v>56</v>
      </c>
      <c r="U3420" s="1" t="s">
        <v>66</v>
      </c>
      <c r="V3420">
        <v>223</v>
      </c>
      <c r="W3420" s="1" t="s">
        <v>267</v>
      </c>
      <c r="X3420" s="1" t="s">
        <v>268</v>
      </c>
      <c r="Y3420" s="2">
        <v>43207</v>
      </c>
      <c r="Z3420">
        <v>7.7</v>
      </c>
      <c r="AA3420" s="1" t="s">
        <v>6113</v>
      </c>
      <c r="AB3420">
        <v>1</v>
      </c>
    </row>
    <row r="3421" spans="1:28" x14ac:dyDescent="0.3">
      <c r="A3421" s="1" t="s">
        <v>9287</v>
      </c>
      <c r="B3421" s="1" t="s">
        <v>9288</v>
      </c>
      <c r="C3421" s="1" t="s">
        <v>1090</v>
      </c>
      <c r="D3421" s="1" t="s">
        <v>2688</v>
      </c>
      <c r="E3421">
        <v>3</v>
      </c>
      <c r="F3421">
        <v>79</v>
      </c>
      <c r="G3421" s="1" t="s">
        <v>44</v>
      </c>
      <c r="H3421" s="2">
        <v>45773</v>
      </c>
      <c r="I3421" s="1" t="s">
        <v>1090</v>
      </c>
      <c r="J3421" s="1" t="s">
        <v>242</v>
      </c>
      <c r="K3421" s="1" t="s">
        <v>2688</v>
      </c>
      <c r="L3421" s="2">
        <v>45761</v>
      </c>
      <c r="M3421">
        <v>10</v>
      </c>
      <c r="N3421">
        <v>15</v>
      </c>
      <c r="O3421">
        <v>0</v>
      </c>
      <c r="P3421">
        <v>1592.05</v>
      </c>
      <c r="Q3421" s="1" t="s">
        <v>1090</v>
      </c>
      <c r="R3421" s="1" t="s">
        <v>1090</v>
      </c>
      <c r="S3421" s="1" t="s">
        <v>1092</v>
      </c>
      <c r="T3421" s="1" t="s">
        <v>35</v>
      </c>
      <c r="U3421" s="1" t="s">
        <v>36</v>
      </c>
      <c r="V3421">
        <v>1873</v>
      </c>
      <c r="W3421" s="1" t="s">
        <v>244</v>
      </c>
      <c r="X3421" s="1" t="s">
        <v>48</v>
      </c>
      <c r="Y3421" s="2">
        <v>44403</v>
      </c>
      <c r="Z3421">
        <v>4.4000000000000004</v>
      </c>
      <c r="AA3421" s="1" t="s">
        <v>39</v>
      </c>
    </row>
    <row r="3422" spans="1:28" x14ac:dyDescent="0.3">
      <c r="A3422" s="1" t="s">
        <v>9289</v>
      </c>
      <c r="B3422" s="1" t="s">
        <v>9290</v>
      </c>
      <c r="C3422" s="1" t="s">
        <v>569</v>
      </c>
      <c r="D3422" s="1" t="s">
        <v>7795</v>
      </c>
      <c r="E3422">
        <v>4</v>
      </c>
      <c r="F3422">
        <v>163</v>
      </c>
      <c r="G3422" s="1" t="s">
        <v>44</v>
      </c>
      <c r="H3422" s="2">
        <v>45920</v>
      </c>
      <c r="I3422" s="1" t="s">
        <v>569</v>
      </c>
      <c r="J3422" s="1" t="s">
        <v>33</v>
      </c>
      <c r="K3422" s="1" t="s">
        <v>7795</v>
      </c>
      <c r="L3422" s="2">
        <v>45907</v>
      </c>
      <c r="M3422">
        <v>11</v>
      </c>
      <c r="N3422">
        <v>10</v>
      </c>
      <c r="O3422">
        <v>0</v>
      </c>
      <c r="P3422">
        <v>2344.5</v>
      </c>
      <c r="Q3422" s="1" t="s">
        <v>569</v>
      </c>
      <c r="R3422" s="1" t="s">
        <v>569</v>
      </c>
      <c r="S3422" s="1" t="s">
        <v>571</v>
      </c>
      <c r="T3422" s="1" t="s">
        <v>56</v>
      </c>
      <c r="U3422" s="1" t="s">
        <v>57</v>
      </c>
      <c r="V3422">
        <v>2605</v>
      </c>
      <c r="W3422" s="1" t="s">
        <v>37</v>
      </c>
      <c r="X3422" s="1" t="s">
        <v>38</v>
      </c>
      <c r="Y3422" s="2">
        <v>43032</v>
      </c>
      <c r="Z3422">
        <v>8.1999999999999993</v>
      </c>
      <c r="AA3422" s="1" t="s">
        <v>39</v>
      </c>
    </row>
    <row r="3423" spans="1:28" x14ac:dyDescent="0.3">
      <c r="A3423" s="1" t="s">
        <v>9291</v>
      </c>
      <c r="B3423" s="1" t="s">
        <v>9292</v>
      </c>
      <c r="C3423" s="1" t="s">
        <v>1764</v>
      </c>
      <c r="D3423" s="1" t="s">
        <v>6017</v>
      </c>
      <c r="E3423">
        <v>4</v>
      </c>
      <c r="F3423">
        <v>19</v>
      </c>
      <c r="G3423" s="1" t="s">
        <v>44</v>
      </c>
      <c r="H3423" s="2">
        <v>45982</v>
      </c>
      <c r="I3423" s="1" t="s">
        <v>1764</v>
      </c>
      <c r="J3423" s="1" t="s">
        <v>73</v>
      </c>
      <c r="K3423" s="1" t="s">
        <v>6017</v>
      </c>
      <c r="L3423" s="2">
        <v>45960</v>
      </c>
      <c r="M3423">
        <v>8</v>
      </c>
      <c r="N3423">
        <v>10</v>
      </c>
      <c r="O3423">
        <v>0</v>
      </c>
      <c r="P3423">
        <v>1962</v>
      </c>
      <c r="Q3423" s="1" t="s">
        <v>1764</v>
      </c>
      <c r="R3423" s="1" t="s">
        <v>1764</v>
      </c>
      <c r="S3423" s="1" t="s">
        <v>1766</v>
      </c>
      <c r="T3423" s="1" t="s">
        <v>56</v>
      </c>
      <c r="U3423" s="1" t="s">
        <v>57</v>
      </c>
      <c r="V3423">
        <v>2180</v>
      </c>
      <c r="W3423" s="1" t="s">
        <v>77</v>
      </c>
      <c r="X3423" s="1" t="s">
        <v>38</v>
      </c>
      <c r="Y3423" s="2">
        <v>44193</v>
      </c>
      <c r="Z3423">
        <v>5</v>
      </c>
      <c r="AA3423" s="1" t="s">
        <v>39</v>
      </c>
    </row>
    <row r="3424" spans="1:28" x14ac:dyDescent="0.3">
      <c r="A3424" s="1" t="s">
        <v>9293</v>
      </c>
      <c r="B3424" s="1" t="s">
        <v>9294</v>
      </c>
      <c r="C3424" s="1" t="s">
        <v>925</v>
      </c>
      <c r="D3424" s="1" t="s">
        <v>7362</v>
      </c>
      <c r="E3424">
        <v>4</v>
      </c>
      <c r="F3424">
        <v>24</v>
      </c>
      <c r="G3424" s="1" t="s">
        <v>32</v>
      </c>
      <c r="H3424" s="2">
        <v>46007</v>
      </c>
      <c r="I3424" s="1" t="s">
        <v>925</v>
      </c>
      <c r="J3424" s="1" t="s">
        <v>519</v>
      </c>
      <c r="K3424" s="1" t="s">
        <v>7362</v>
      </c>
      <c r="L3424" s="2">
        <v>45994</v>
      </c>
      <c r="M3424">
        <v>4</v>
      </c>
      <c r="N3424">
        <v>5</v>
      </c>
      <c r="O3424">
        <v>0</v>
      </c>
      <c r="P3424">
        <v>2507.0500000000002</v>
      </c>
      <c r="Q3424" s="1" t="s">
        <v>925</v>
      </c>
      <c r="R3424" s="1" t="s">
        <v>925</v>
      </c>
      <c r="S3424" s="1" t="s">
        <v>927</v>
      </c>
      <c r="T3424" s="1" t="s">
        <v>90</v>
      </c>
      <c r="U3424" s="1" t="s">
        <v>300</v>
      </c>
      <c r="V3424">
        <v>2639</v>
      </c>
      <c r="W3424" s="1" t="s">
        <v>521</v>
      </c>
      <c r="X3424" s="1" t="s">
        <v>137</v>
      </c>
      <c r="Y3424" s="2">
        <v>43649</v>
      </c>
      <c r="Z3424">
        <v>6.5</v>
      </c>
      <c r="AA3424" s="1" t="s">
        <v>39</v>
      </c>
    </row>
    <row r="3425" spans="1:28" x14ac:dyDescent="0.3">
      <c r="A3425" s="1" t="s">
        <v>9295</v>
      </c>
      <c r="B3425" s="1" t="s">
        <v>9296</v>
      </c>
      <c r="C3425" s="1" t="s">
        <v>1128</v>
      </c>
      <c r="D3425" s="1" t="s">
        <v>9297</v>
      </c>
      <c r="E3425">
        <v>2</v>
      </c>
      <c r="F3425">
        <v>47</v>
      </c>
      <c r="G3425" s="1" t="s">
        <v>44</v>
      </c>
      <c r="H3425" s="2">
        <v>45884</v>
      </c>
      <c r="I3425" s="1" t="s">
        <v>1128</v>
      </c>
      <c r="J3425" s="1" t="s">
        <v>64</v>
      </c>
      <c r="K3425" s="1" t="s">
        <v>9297</v>
      </c>
      <c r="L3425" s="2">
        <v>45866</v>
      </c>
      <c r="M3425">
        <v>9</v>
      </c>
      <c r="N3425">
        <v>0</v>
      </c>
      <c r="O3425">
        <v>0</v>
      </c>
      <c r="P3425">
        <v>3448</v>
      </c>
      <c r="Q3425" s="1" t="s">
        <v>1128</v>
      </c>
      <c r="R3425" s="1" t="s">
        <v>1128</v>
      </c>
      <c r="S3425" s="1" t="s">
        <v>1130</v>
      </c>
      <c r="T3425" s="1" t="s">
        <v>107</v>
      </c>
      <c r="U3425" s="1" t="s">
        <v>125</v>
      </c>
      <c r="V3425">
        <v>3448</v>
      </c>
      <c r="W3425" s="1" t="s">
        <v>67</v>
      </c>
      <c r="X3425" s="1" t="s">
        <v>59</v>
      </c>
      <c r="Y3425" s="2">
        <v>44275</v>
      </c>
      <c r="Z3425">
        <v>4.8</v>
      </c>
      <c r="AA3425" s="1" t="s">
        <v>84</v>
      </c>
      <c r="AB3425">
        <v>1</v>
      </c>
    </row>
    <row r="3426" spans="1:28" x14ac:dyDescent="0.3">
      <c r="A3426" s="1" t="s">
        <v>9298</v>
      </c>
      <c r="B3426" s="1" t="s">
        <v>9299</v>
      </c>
      <c r="C3426" s="1" t="s">
        <v>113</v>
      </c>
      <c r="D3426" s="1" t="s">
        <v>6747</v>
      </c>
      <c r="E3426">
        <v>3</v>
      </c>
      <c r="F3426">
        <v>47</v>
      </c>
      <c r="G3426" s="1" t="s">
        <v>32</v>
      </c>
      <c r="H3426" s="2">
        <v>45993</v>
      </c>
      <c r="I3426" s="1" t="s">
        <v>113</v>
      </c>
      <c r="J3426" s="1" t="s">
        <v>1119</v>
      </c>
      <c r="K3426" s="1" t="s">
        <v>6747</v>
      </c>
      <c r="L3426" s="2">
        <v>45988</v>
      </c>
      <c r="M3426">
        <v>4</v>
      </c>
      <c r="N3426">
        <v>5</v>
      </c>
      <c r="O3426">
        <v>0</v>
      </c>
      <c r="P3426">
        <v>638.4</v>
      </c>
      <c r="Q3426" s="1" t="s">
        <v>113</v>
      </c>
      <c r="R3426" s="1" t="s">
        <v>113</v>
      </c>
      <c r="S3426" s="1" t="s">
        <v>116</v>
      </c>
      <c r="T3426" s="1" t="s">
        <v>56</v>
      </c>
      <c r="U3426" s="1" t="s">
        <v>117</v>
      </c>
      <c r="V3426">
        <v>672</v>
      </c>
      <c r="W3426" s="1" t="s">
        <v>1120</v>
      </c>
      <c r="X3426" s="1" t="s">
        <v>38</v>
      </c>
      <c r="Y3426" s="2">
        <v>44070</v>
      </c>
      <c r="Z3426">
        <v>5.3</v>
      </c>
      <c r="AA3426" s="1" t="s">
        <v>39</v>
      </c>
    </row>
    <row r="3427" spans="1:28" x14ac:dyDescent="0.3">
      <c r="A3427" s="1" t="s">
        <v>9300</v>
      </c>
      <c r="B3427" s="1" t="s">
        <v>9301</v>
      </c>
      <c r="C3427" s="1" t="s">
        <v>1336</v>
      </c>
      <c r="D3427" s="1" t="s">
        <v>9302</v>
      </c>
      <c r="E3427">
        <v>4</v>
      </c>
      <c r="F3427">
        <v>51</v>
      </c>
      <c r="G3427" s="1" t="s">
        <v>32</v>
      </c>
      <c r="H3427" s="2">
        <v>45924</v>
      </c>
      <c r="I3427" s="1" t="s">
        <v>1336</v>
      </c>
      <c r="J3427" s="1" t="s">
        <v>291</v>
      </c>
      <c r="K3427" s="1" t="s">
        <v>9302</v>
      </c>
      <c r="L3427" s="2">
        <v>45920</v>
      </c>
      <c r="M3427">
        <v>3</v>
      </c>
      <c r="N3427">
        <v>10</v>
      </c>
      <c r="O3427">
        <v>0</v>
      </c>
      <c r="P3427">
        <v>211.5</v>
      </c>
      <c r="Q3427" s="1" t="s">
        <v>1336</v>
      </c>
      <c r="R3427" s="1" t="s">
        <v>1336</v>
      </c>
      <c r="S3427" s="1" t="s">
        <v>1338</v>
      </c>
      <c r="T3427" s="1" t="s">
        <v>134</v>
      </c>
      <c r="U3427" s="1" t="s">
        <v>135</v>
      </c>
      <c r="V3427">
        <v>235</v>
      </c>
      <c r="W3427" s="1" t="s">
        <v>293</v>
      </c>
      <c r="X3427" s="1" t="s">
        <v>48</v>
      </c>
      <c r="Y3427" s="2">
        <v>44560</v>
      </c>
      <c r="Z3427">
        <v>4</v>
      </c>
      <c r="AA3427" s="1" t="s">
        <v>39</v>
      </c>
    </row>
    <row r="3428" spans="1:28" x14ac:dyDescent="0.3">
      <c r="A3428" s="1" t="s">
        <v>9303</v>
      </c>
      <c r="B3428" s="1" t="s">
        <v>9304</v>
      </c>
      <c r="C3428" s="1" t="s">
        <v>705</v>
      </c>
      <c r="D3428" s="1" t="s">
        <v>9305</v>
      </c>
      <c r="E3428">
        <v>4</v>
      </c>
      <c r="F3428">
        <v>44</v>
      </c>
      <c r="G3428" s="1" t="s">
        <v>44</v>
      </c>
      <c r="H3428" s="2">
        <v>45787</v>
      </c>
      <c r="I3428" s="1" t="s">
        <v>705</v>
      </c>
      <c r="J3428" s="1" t="s">
        <v>306</v>
      </c>
      <c r="K3428" s="1" t="s">
        <v>9305</v>
      </c>
      <c r="L3428" s="2">
        <v>45773</v>
      </c>
      <c r="M3428">
        <v>4</v>
      </c>
      <c r="N3428">
        <v>40</v>
      </c>
      <c r="O3428">
        <v>0</v>
      </c>
      <c r="P3428">
        <v>333.6</v>
      </c>
      <c r="Q3428" s="1" t="s">
        <v>705</v>
      </c>
      <c r="R3428" s="1" t="s">
        <v>705</v>
      </c>
      <c r="S3428" s="1" t="s">
        <v>706</v>
      </c>
      <c r="T3428" s="1" t="s">
        <v>90</v>
      </c>
      <c r="U3428" s="1" t="s">
        <v>266</v>
      </c>
      <c r="V3428">
        <v>556</v>
      </c>
      <c r="W3428" s="1" t="s">
        <v>308</v>
      </c>
      <c r="X3428" s="1" t="s">
        <v>59</v>
      </c>
      <c r="Y3428" s="2">
        <v>45415</v>
      </c>
      <c r="Z3428">
        <v>1.7</v>
      </c>
      <c r="AA3428" s="1" t="s">
        <v>39</v>
      </c>
    </row>
    <row r="3429" spans="1:28" x14ac:dyDescent="0.3">
      <c r="A3429" s="1" t="s">
        <v>9306</v>
      </c>
      <c r="B3429" s="1" t="s">
        <v>9307</v>
      </c>
      <c r="C3429" s="1" t="s">
        <v>1186</v>
      </c>
      <c r="D3429" s="1" t="s">
        <v>9308</v>
      </c>
      <c r="E3429">
        <v>4</v>
      </c>
      <c r="F3429">
        <v>117</v>
      </c>
      <c r="G3429" s="1" t="s">
        <v>44</v>
      </c>
      <c r="H3429" s="2">
        <v>45925</v>
      </c>
      <c r="I3429" s="1" t="s">
        <v>1186</v>
      </c>
      <c r="J3429" s="1" t="s">
        <v>327</v>
      </c>
      <c r="K3429" s="1" t="s">
        <v>9308</v>
      </c>
      <c r="L3429" s="2">
        <v>45920</v>
      </c>
      <c r="M3429">
        <v>2</v>
      </c>
      <c r="N3429">
        <v>15</v>
      </c>
      <c r="O3429">
        <v>0</v>
      </c>
      <c r="P3429">
        <v>735.25</v>
      </c>
      <c r="Q3429" s="1" t="s">
        <v>1186</v>
      </c>
      <c r="R3429" s="1" t="s">
        <v>1186</v>
      </c>
      <c r="S3429" s="1" t="s">
        <v>1188</v>
      </c>
      <c r="T3429" s="1" t="s">
        <v>90</v>
      </c>
      <c r="U3429" s="1" t="s">
        <v>39</v>
      </c>
      <c r="V3429">
        <v>865</v>
      </c>
      <c r="W3429" s="1" t="s">
        <v>329</v>
      </c>
      <c r="X3429" s="1" t="s">
        <v>59</v>
      </c>
      <c r="Y3429" s="2">
        <v>43819</v>
      </c>
      <c r="Z3429">
        <v>6</v>
      </c>
      <c r="AA3429" s="1" t="s">
        <v>39</v>
      </c>
    </row>
    <row r="3430" spans="1:28" x14ac:dyDescent="0.3">
      <c r="A3430" s="1" t="s">
        <v>9309</v>
      </c>
      <c r="B3430" s="1" t="s">
        <v>9310</v>
      </c>
      <c r="C3430" s="1" t="s">
        <v>1917</v>
      </c>
      <c r="D3430" s="1" t="s">
        <v>9311</v>
      </c>
      <c r="E3430">
        <v>5</v>
      </c>
      <c r="F3430">
        <v>31</v>
      </c>
      <c r="G3430" s="1" t="s">
        <v>44</v>
      </c>
      <c r="H3430" s="2">
        <v>46025</v>
      </c>
      <c r="I3430" s="1" t="s">
        <v>1917</v>
      </c>
      <c r="J3430" s="1" t="s">
        <v>242</v>
      </c>
      <c r="K3430" s="1" t="s">
        <v>9311</v>
      </c>
      <c r="L3430" s="2">
        <v>46008</v>
      </c>
      <c r="M3430">
        <v>6</v>
      </c>
      <c r="N3430">
        <v>10</v>
      </c>
      <c r="O3430">
        <v>0</v>
      </c>
      <c r="P3430">
        <v>380.7</v>
      </c>
      <c r="Q3430" s="1" t="s">
        <v>1917</v>
      </c>
      <c r="R3430" s="1" t="s">
        <v>1917</v>
      </c>
      <c r="S3430" s="1" t="s">
        <v>1918</v>
      </c>
      <c r="T3430" s="1" t="s">
        <v>90</v>
      </c>
      <c r="U3430" s="1" t="s">
        <v>185</v>
      </c>
      <c r="V3430">
        <v>423</v>
      </c>
      <c r="W3430" s="1" t="s">
        <v>244</v>
      </c>
      <c r="X3430" s="1" t="s">
        <v>48</v>
      </c>
      <c r="Y3430" s="2">
        <v>44403</v>
      </c>
      <c r="Z3430">
        <v>4.4000000000000004</v>
      </c>
      <c r="AA3430" s="1" t="s">
        <v>39</v>
      </c>
    </row>
    <row r="3431" spans="1:28" x14ac:dyDescent="0.3">
      <c r="A3431" s="1" t="s">
        <v>9312</v>
      </c>
      <c r="B3431" s="1" t="s">
        <v>9313</v>
      </c>
      <c r="C3431" s="1" t="s">
        <v>667</v>
      </c>
      <c r="D3431" s="1" t="s">
        <v>5174</v>
      </c>
      <c r="E3431">
        <v>4</v>
      </c>
      <c r="F3431">
        <v>20</v>
      </c>
      <c r="G3431" s="1" t="s">
        <v>32</v>
      </c>
      <c r="H3431" s="2">
        <v>45889</v>
      </c>
      <c r="I3431" s="1" t="s">
        <v>667</v>
      </c>
      <c r="J3431" s="1" t="s">
        <v>221</v>
      </c>
      <c r="K3431" s="1" t="s">
        <v>5174</v>
      </c>
      <c r="L3431" s="2">
        <v>45873</v>
      </c>
      <c r="M3431">
        <v>5</v>
      </c>
      <c r="N3431">
        <v>10</v>
      </c>
      <c r="O3431">
        <v>0</v>
      </c>
      <c r="P3431">
        <v>918.9</v>
      </c>
      <c r="Q3431" s="1" t="s">
        <v>667</v>
      </c>
      <c r="R3431" s="1" t="s">
        <v>667</v>
      </c>
      <c r="S3431" s="1" t="s">
        <v>669</v>
      </c>
      <c r="T3431" s="1" t="s">
        <v>90</v>
      </c>
      <c r="U3431" s="1" t="s">
        <v>266</v>
      </c>
      <c r="V3431">
        <v>1021</v>
      </c>
      <c r="W3431" s="1" t="s">
        <v>224</v>
      </c>
      <c r="X3431" s="1" t="s">
        <v>137</v>
      </c>
      <c r="Y3431" s="2">
        <v>44532</v>
      </c>
      <c r="Z3431">
        <v>4.0999999999999996</v>
      </c>
      <c r="AA3431" s="1" t="s">
        <v>39</v>
      </c>
    </row>
    <row r="3432" spans="1:28" x14ac:dyDescent="0.3">
      <c r="A3432" s="1" t="s">
        <v>9314</v>
      </c>
      <c r="B3432" s="1" t="s">
        <v>9315</v>
      </c>
      <c r="C3432" s="1" t="s">
        <v>818</v>
      </c>
      <c r="D3432" s="1" t="s">
        <v>4756</v>
      </c>
      <c r="E3432">
        <v>5</v>
      </c>
      <c r="F3432">
        <v>134</v>
      </c>
      <c r="G3432" s="1" t="s">
        <v>32</v>
      </c>
      <c r="H3432" s="2">
        <v>45747</v>
      </c>
      <c r="I3432" s="1" t="s">
        <v>818</v>
      </c>
      <c r="J3432" s="1" t="s">
        <v>519</v>
      </c>
      <c r="K3432" s="1" t="s">
        <v>4756</v>
      </c>
      <c r="L3432" s="2">
        <v>45729</v>
      </c>
      <c r="M3432">
        <v>4</v>
      </c>
      <c r="N3432">
        <v>15</v>
      </c>
      <c r="O3432">
        <v>0</v>
      </c>
      <c r="P3432">
        <v>35206.15</v>
      </c>
      <c r="Q3432" s="1" t="s">
        <v>818</v>
      </c>
      <c r="R3432" s="1" t="s">
        <v>818</v>
      </c>
      <c r="S3432" s="1" t="s">
        <v>820</v>
      </c>
      <c r="T3432" s="1" t="s">
        <v>75</v>
      </c>
      <c r="U3432" s="1" t="s">
        <v>98</v>
      </c>
      <c r="V3432">
        <v>41419</v>
      </c>
      <c r="W3432" s="1" t="s">
        <v>521</v>
      </c>
      <c r="X3432" s="1" t="s">
        <v>137</v>
      </c>
      <c r="Y3432" s="2">
        <v>43649</v>
      </c>
      <c r="Z3432">
        <v>6.5</v>
      </c>
      <c r="AA3432" s="1" t="s">
        <v>39</v>
      </c>
    </row>
    <row r="3433" spans="1:28" x14ac:dyDescent="0.3">
      <c r="A3433" s="1" t="s">
        <v>9316</v>
      </c>
      <c r="B3433" s="1" t="s">
        <v>9317</v>
      </c>
      <c r="C3433" s="1" t="s">
        <v>558</v>
      </c>
      <c r="D3433" s="1" t="s">
        <v>3494</v>
      </c>
      <c r="E3433">
        <v>4</v>
      </c>
      <c r="F3433">
        <v>86</v>
      </c>
      <c r="G3433" s="1" t="s">
        <v>44</v>
      </c>
      <c r="H3433" s="2">
        <v>46003</v>
      </c>
      <c r="I3433" s="1" t="s">
        <v>558</v>
      </c>
      <c r="J3433" s="1" t="s">
        <v>376</v>
      </c>
      <c r="K3433" s="1" t="s">
        <v>3494</v>
      </c>
      <c r="L3433" s="2">
        <v>45997</v>
      </c>
      <c r="M3433">
        <v>3</v>
      </c>
      <c r="N3433">
        <v>30</v>
      </c>
      <c r="O3433">
        <v>0</v>
      </c>
      <c r="P3433">
        <v>74.900000000000006</v>
      </c>
      <c r="Q3433" s="1" t="s">
        <v>558</v>
      </c>
      <c r="R3433" s="1" t="s">
        <v>558</v>
      </c>
      <c r="S3433" s="1" t="s">
        <v>560</v>
      </c>
      <c r="T3433" s="1" t="s">
        <v>134</v>
      </c>
      <c r="U3433" s="1" t="s">
        <v>144</v>
      </c>
      <c r="V3433">
        <v>107</v>
      </c>
      <c r="W3433" s="1" t="s">
        <v>379</v>
      </c>
      <c r="X3433" s="1" t="s">
        <v>48</v>
      </c>
      <c r="Y3433" s="2">
        <v>45419</v>
      </c>
      <c r="Z3433">
        <v>1.7</v>
      </c>
      <c r="AA3433" s="1" t="s">
        <v>39</v>
      </c>
    </row>
    <row r="3434" spans="1:28" x14ac:dyDescent="0.3">
      <c r="A3434" s="1" t="s">
        <v>9318</v>
      </c>
      <c r="B3434" s="1" t="s">
        <v>9319</v>
      </c>
      <c r="C3434" s="1" t="s">
        <v>1934</v>
      </c>
      <c r="D3434" s="1" t="s">
        <v>3530</v>
      </c>
      <c r="E3434">
        <v>3</v>
      </c>
      <c r="F3434">
        <v>97</v>
      </c>
      <c r="G3434" s="1" t="s">
        <v>44</v>
      </c>
      <c r="H3434" s="2">
        <v>45916</v>
      </c>
      <c r="I3434" s="1" t="s">
        <v>1934</v>
      </c>
      <c r="J3434" s="1" t="s">
        <v>159</v>
      </c>
      <c r="K3434" s="1" t="s">
        <v>3530</v>
      </c>
      <c r="L3434" s="2">
        <v>45905</v>
      </c>
      <c r="M3434">
        <v>5</v>
      </c>
      <c r="N3434">
        <v>10</v>
      </c>
      <c r="O3434">
        <v>1</v>
      </c>
      <c r="P3434">
        <v>639.9</v>
      </c>
      <c r="Q3434" s="1" t="s">
        <v>1934</v>
      </c>
      <c r="R3434" s="1" t="s">
        <v>1934</v>
      </c>
      <c r="S3434" s="1" t="s">
        <v>1936</v>
      </c>
      <c r="T3434" s="1" t="s">
        <v>107</v>
      </c>
      <c r="U3434" s="1" t="s">
        <v>152</v>
      </c>
      <c r="V3434">
        <v>711</v>
      </c>
      <c r="W3434" s="1" t="s">
        <v>161</v>
      </c>
      <c r="X3434" s="1" t="s">
        <v>59</v>
      </c>
      <c r="Y3434" s="2">
        <v>43812</v>
      </c>
      <c r="Z3434">
        <v>6.1</v>
      </c>
      <c r="AA3434" s="1" t="s">
        <v>68</v>
      </c>
      <c r="AB3434">
        <v>1</v>
      </c>
    </row>
    <row r="3435" spans="1:28" x14ac:dyDescent="0.3">
      <c r="A3435" s="1" t="s">
        <v>9320</v>
      </c>
      <c r="B3435" s="1" t="s">
        <v>9321</v>
      </c>
      <c r="C3435" s="1" t="s">
        <v>1787</v>
      </c>
      <c r="D3435" s="1" t="s">
        <v>4266</v>
      </c>
      <c r="E3435">
        <v>5</v>
      </c>
      <c r="F3435">
        <v>13</v>
      </c>
      <c r="G3435" s="1" t="s">
        <v>44</v>
      </c>
      <c r="H3435" s="2">
        <v>45965</v>
      </c>
      <c r="I3435" s="1" t="s">
        <v>1787</v>
      </c>
      <c r="J3435" s="1" t="s">
        <v>357</v>
      </c>
      <c r="K3435" s="1" t="s">
        <v>4266</v>
      </c>
      <c r="L3435" s="2">
        <v>45958</v>
      </c>
      <c r="M3435">
        <v>6</v>
      </c>
      <c r="N3435">
        <v>30</v>
      </c>
      <c r="O3435">
        <v>0</v>
      </c>
      <c r="P3435">
        <v>351.4</v>
      </c>
      <c r="Q3435" s="1" t="s">
        <v>1787</v>
      </c>
      <c r="R3435" s="1" t="s">
        <v>1787</v>
      </c>
      <c r="S3435" s="1" t="s">
        <v>1789</v>
      </c>
      <c r="T3435" s="1" t="s">
        <v>107</v>
      </c>
      <c r="U3435" s="1" t="s">
        <v>416</v>
      </c>
      <c r="V3435">
        <v>502</v>
      </c>
      <c r="W3435" s="1" t="s">
        <v>360</v>
      </c>
      <c r="X3435" s="1" t="s">
        <v>38</v>
      </c>
      <c r="Y3435" s="2">
        <v>45643</v>
      </c>
      <c r="Z3435">
        <v>1</v>
      </c>
      <c r="AA3435" s="1" t="s">
        <v>39</v>
      </c>
    </row>
    <row r="3436" spans="1:28" x14ac:dyDescent="0.3">
      <c r="A3436" s="1" t="s">
        <v>9322</v>
      </c>
      <c r="B3436" s="1" t="s">
        <v>9323</v>
      </c>
      <c r="C3436" s="1" t="s">
        <v>121</v>
      </c>
      <c r="D3436" s="1" t="s">
        <v>3933</v>
      </c>
      <c r="E3436">
        <v>4</v>
      </c>
      <c r="F3436">
        <v>57</v>
      </c>
      <c r="G3436" s="1" t="s">
        <v>44</v>
      </c>
      <c r="H3436" s="2">
        <v>45726</v>
      </c>
      <c r="I3436" s="1" t="s">
        <v>121</v>
      </c>
      <c r="J3436" s="1" t="s">
        <v>132</v>
      </c>
      <c r="K3436" s="1" t="s">
        <v>3933</v>
      </c>
      <c r="L3436" s="2">
        <v>45705</v>
      </c>
      <c r="M3436">
        <v>13</v>
      </c>
      <c r="N3436">
        <v>15</v>
      </c>
      <c r="O3436">
        <v>0</v>
      </c>
      <c r="P3436">
        <v>2607.8000000000002</v>
      </c>
      <c r="Q3436" s="1" t="s">
        <v>121</v>
      </c>
      <c r="R3436" s="1" t="s">
        <v>121</v>
      </c>
      <c r="S3436" s="1" t="s">
        <v>124</v>
      </c>
      <c r="T3436" s="1" t="s">
        <v>107</v>
      </c>
      <c r="U3436" s="1" t="s">
        <v>125</v>
      </c>
      <c r="V3436">
        <v>3068</v>
      </c>
      <c r="W3436" s="1" t="s">
        <v>136</v>
      </c>
      <c r="X3436" s="1" t="s">
        <v>137</v>
      </c>
      <c r="Y3436" s="2">
        <v>44254</v>
      </c>
      <c r="Z3436">
        <v>4.8</v>
      </c>
      <c r="AA3436" s="1" t="s">
        <v>39</v>
      </c>
    </row>
    <row r="3437" spans="1:28" x14ac:dyDescent="0.3">
      <c r="A3437" s="1" t="s">
        <v>9324</v>
      </c>
      <c r="B3437" s="1" t="s">
        <v>9325</v>
      </c>
      <c r="C3437" s="1" t="s">
        <v>4927</v>
      </c>
      <c r="D3437" s="1" t="s">
        <v>6394</v>
      </c>
      <c r="E3437">
        <v>3</v>
      </c>
      <c r="F3437">
        <v>118</v>
      </c>
      <c r="G3437" s="1" t="s">
        <v>44</v>
      </c>
      <c r="H3437" s="2">
        <v>45684</v>
      </c>
      <c r="I3437" s="1" t="s">
        <v>4927</v>
      </c>
      <c r="J3437" s="1" t="s">
        <v>33</v>
      </c>
      <c r="K3437" s="1" t="s">
        <v>6394</v>
      </c>
      <c r="L3437" s="2">
        <v>45666</v>
      </c>
      <c r="M3437">
        <v>5</v>
      </c>
      <c r="O3437">
        <v>0</v>
      </c>
      <c r="P3437">
        <v>558.6</v>
      </c>
      <c r="Q3437" s="1" t="s">
        <v>4927</v>
      </c>
      <c r="R3437" s="1" t="s">
        <v>4927</v>
      </c>
      <c r="S3437" s="1" t="s">
        <v>4929</v>
      </c>
      <c r="T3437" s="1" t="s">
        <v>90</v>
      </c>
      <c r="U3437" s="1" t="s">
        <v>91</v>
      </c>
      <c r="V3437">
        <v>588</v>
      </c>
      <c r="W3437" s="1" t="s">
        <v>37</v>
      </c>
      <c r="X3437" s="1" t="s">
        <v>38</v>
      </c>
      <c r="Y3437" s="2">
        <v>43032</v>
      </c>
      <c r="Z3437">
        <v>8.1999999999999993</v>
      </c>
      <c r="AA3437" s="1" t="s">
        <v>39</v>
      </c>
    </row>
    <row r="3438" spans="1:28" x14ac:dyDescent="0.3">
      <c r="A3438" s="1" t="s">
        <v>9326</v>
      </c>
      <c r="B3438" s="1" t="s">
        <v>9327</v>
      </c>
      <c r="C3438" s="1" t="s">
        <v>1275</v>
      </c>
      <c r="D3438" s="1" t="s">
        <v>2619</v>
      </c>
      <c r="E3438">
        <v>4</v>
      </c>
      <c r="F3438">
        <v>93</v>
      </c>
      <c r="G3438" s="1" t="s">
        <v>44</v>
      </c>
      <c r="H3438" s="2">
        <v>45909</v>
      </c>
      <c r="I3438" s="1" t="s">
        <v>1275</v>
      </c>
      <c r="J3438" s="1" t="s">
        <v>142</v>
      </c>
      <c r="K3438" s="1" t="s">
        <v>2619</v>
      </c>
      <c r="L3438" s="2">
        <v>45901</v>
      </c>
      <c r="M3438">
        <v>6</v>
      </c>
      <c r="N3438">
        <v>10</v>
      </c>
      <c r="O3438">
        <v>0</v>
      </c>
      <c r="P3438">
        <v>752.4</v>
      </c>
      <c r="Q3438" s="1" t="s">
        <v>1275</v>
      </c>
      <c r="R3438" s="1" t="s">
        <v>1275</v>
      </c>
      <c r="S3438" s="1" t="s">
        <v>1277</v>
      </c>
      <c r="T3438" s="1" t="s">
        <v>90</v>
      </c>
      <c r="U3438" s="1" t="s">
        <v>300</v>
      </c>
      <c r="V3438">
        <v>836</v>
      </c>
      <c r="W3438" s="1" t="s">
        <v>145</v>
      </c>
      <c r="X3438" s="1" t="s">
        <v>59</v>
      </c>
      <c r="Y3438" s="2">
        <v>43159</v>
      </c>
      <c r="Z3438">
        <v>7.8</v>
      </c>
      <c r="AA3438" s="1" t="s">
        <v>39</v>
      </c>
    </row>
    <row r="3439" spans="1:28" x14ac:dyDescent="0.3">
      <c r="A3439" s="1" t="s">
        <v>9328</v>
      </c>
      <c r="B3439" s="1" t="s">
        <v>9329</v>
      </c>
      <c r="C3439" s="1" t="s">
        <v>579</v>
      </c>
      <c r="D3439" s="1" t="s">
        <v>2640</v>
      </c>
      <c r="E3439">
        <v>4</v>
      </c>
      <c r="F3439">
        <v>35</v>
      </c>
      <c r="G3439" s="1" t="s">
        <v>32</v>
      </c>
      <c r="H3439" s="2">
        <v>45784</v>
      </c>
      <c r="I3439" s="1" t="s">
        <v>579</v>
      </c>
      <c r="J3439" s="1" t="s">
        <v>592</v>
      </c>
      <c r="K3439" s="1" t="s">
        <v>2640</v>
      </c>
      <c r="L3439" s="2">
        <v>45768</v>
      </c>
      <c r="M3439">
        <v>2</v>
      </c>
      <c r="N3439">
        <v>10</v>
      </c>
      <c r="O3439">
        <v>0</v>
      </c>
      <c r="P3439">
        <v>1264.5</v>
      </c>
      <c r="Q3439" s="1" t="s">
        <v>579</v>
      </c>
      <c r="R3439" s="1" t="s">
        <v>579</v>
      </c>
      <c r="S3439" s="1" t="s">
        <v>581</v>
      </c>
      <c r="T3439" s="1" t="s">
        <v>56</v>
      </c>
      <c r="U3439" s="1" t="s">
        <v>117</v>
      </c>
      <c r="V3439">
        <v>1405</v>
      </c>
      <c r="W3439" s="1" t="s">
        <v>593</v>
      </c>
      <c r="X3439" s="1" t="s">
        <v>127</v>
      </c>
      <c r="Y3439" s="2">
        <v>44133</v>
      </c>
      <c r="Z3439">
        <v>5.2</v>
      </c>
      <c r="AA3439" s="1" t="s">
        <v>39</v>
      </c>
    </row>
    <row r="3440" spans="1:28" x14ac:dyDescent="0.3">
      <c r="A3440" s="1" t="s">
        <v>9330</v>
      </c>
      <c r="B3440" s="1" t="s">
        <v>9331</v>
      </c>
      <c r="C3440" s="1" t="s">
        <v>413</v>
      </c>
      <c r="D3440" s="1" t="s">
        <v>738</v>
      </c>
      <c r="E3440">
        <v>4</v>
      </c>
      <c r="F3440">
        <v>51</v>
      </c>
      <c r="G3440" s="1" t="s">
        <v>44</v>
      </c>
      <c r="H3440" s="2">
        <v>45902</v>
      </c>
      <c r="I3440" s="1" t="s">
        <v>413</v>
      </c>
      <c r="J3440" s="1" t="s">
        <v>592</v>
      </c>
      <c r="K3440" s="1" t="s">
        <v>738</v>
      </c>
      <c r="L3440" s="2">
        <v>45891</v>
      </c>
      <c r="M3440">
        <v>2</v>
      </c>
      <c r="N3440">
        <v>0</v>
      </c>
      <c r="O3440">
        <v>0</v>
      </c>
      <c r="P3440">
        <v>458</v>
      </c>
      <c r="Q3440" s="1" t="s">
        <v>413</v>
      </c>
      <c r="R3440" s="1" t="s">
        <v>413</v>
      </c>
      <c r="S3440" s="1" t="s">
        <v>415</v>
      </c>
      <c r="T3440" s="1" t="s">
        <v>107</v>
      </c>
      <c r="U3440" s="1" t="s">
        <v>416</v>
      </c>
      <c r="V3440">
        <v>458</v>
      </c>
      <c r="W3440" s="1" t="s">
        <v>593</v>
      </c>
      <c r="X3440" s="1" t="s">
        <v>127</v>
      </c>
      <c r="Y3440" s="2">
        <v>44133</v>
      </c>
      <c r="Z3440">
        <v>5.2</v>
      </c>
      <c r="AA3440" s="1" t="s">
        <v>39</v>
      </c>
    </row>
    <row r="3441" spans="1:28" x14ac:dyDescent="0.3">
      <c r="A3441" s="1" t="s">
        <v>9332</v>
      </c>
      <c r="B3441" s="1" t="s">
        <v>9333</v>
      </c>
      <c r="C3441" s="1" t="s">
        <v>227</v>
      </c>
      <c r="D3441" s="1" t="s">
        <v>9334</v>
      </c>
      <c r="E3441">
        <v>5</v>
      </c>
      <c r="F3441">
        <v>79</v>
      </c>
      <c r="G3441" s="1" t="s">
        <v>44</v>
      </c>
      <c r="H3441" s="2">
        <v>45890</v>
      </c>
      <c r="I3441" s="1" t="s">
        <v>227</v>
      </c>
      <c r="J3441" s="1" t="s">
        <v>549</v>
      </c>
      <c r="K3441" s="1" t="s">
        <v>9334</v>
      </c>
      <c r="L3441" s="2">
        <v>45881</v>
      </c>
      <c r="M3441">
        <v>3</v>
      </c>
      <c r="N3441">
        <v>0</v>
      </c>
      <c r="O3441">
        <v>0</v>
      </c>
      <c r="P3441">
        <v>25435</v>
      </c>
      <c r="Q3441" s="1" t="s">
        <v>227</v>
      </c>
      <c r="R3441" s="1" t="s">
        <v>227</v>
      </c>
      <c r="S3441" s="1" t="s">
        <v>230</v>
      </c>
      <c r="T3441" s="1" t="s">
        <v>75</v>
      </c>
      <c r="U3441" s="1" t="s">
        <v>98</v>
      </c>
      <c r="V3441">
        <v>25435</v>
      </c>
      <c r="W3441" s="1" t="s">
        <v>550</v>
      </c>
      <c r="X3441" s="1" t="s">
        <v>38</v>
      </c>
      <c r="Y3441" s="2">
        <v>45530</v>
      </c>
      <c r="Z3441">
        <v>1.3</v>
      </c>
      <c r="AA3441" s="1" t="s">
        <v>39</v>
      </c>
    </row>
    <row r="3442" spans="1:28" x14ac:dyDescent="0.3">
      <c r="A3442" s="1" t="s">
        <v>9335</v>
      </c>
      <c r="B3442" s="1" t="s">
        <v>9336</v>
      </c>
      <c r="C3442" s="1" t="s">
        <v>392</v>
      </c>
      <c r="D3442" s="1" t="s">
        <v>3504</v>
      </c>
      <c r="E3442">
        <v>5</v>
      </c>
      <c r="F3442">
        <v>43</v>
      </c>
      <c r="G3442" s="1" t="s">
        <v>44</v>
      </c>
      <c r="H3442" s="2">
        <v>45956</v>
      </c>
      <c r="I3442" s="1" t="s">
        <v>392</v>
      </c>
      <c r="J3442" s="1" t="s">
        <v>394</v>
      </c>
      <c r="K3442" s="1" t="s">
        <v>3504</v>
      </c>
      <c r="L3442" s="2">
        <v>45938</v>
      </c>
      <c r="M3442">
        <v>6</v>
      </c>
      <c r="N3442">
        <v>0</v>
      </c>
      <c r="O3442">
        <v>0</v>
      </c>
      <c r="P3442">
        <v>94</v>
      </c>
      <c r="Q3442" s="1" t="s">
        <v>392</v>
      </c>
      <c r="R3442" s="1" t="s">
        <v>392</v>
      </c>
      <c r="S3442" s="1" t="s">
        <v>395</v>
      </c>
      <c r="T3442" s="1" t="s">
        <v>134</v>
      </c>
      <c r="U3442" s="1" t="s">
        <v>144</v>
      </c>
      <c r="V3442">
        <v>94</v>
      </c>
      <c r="W3442" s="1" t="s">
        <v>396</v>
      </c>
      <c r="X3442" s="1" t="s">
        <v>127</v>
      </c>
      <c r="Y3442" s="2">
        <v>43220</v>
      </c>
      <c r="Z3442">
        <v>7.7</v>
      </c>
      <c r="AA3442" s="1" t="s">
        <v>39</v>
      </c>
    </row>
    <row r="3443" spans="1:28" x14ac:dyDescent="0.3">
      <c r="A3443" s="1" t="s">
        <v>9337</v>
      </c>
      <c r="B3443" s="1" t="s">
        <v>9338</v>
      </c>
      <c r="C3443" s="1" t="s">
        <v>1302</v>
      </c>
      <c r="D3443" s="1" t="s">
        <v>2513</v>
      </c>
      <c r="E3443">
        <v>4</v>
      </c>
      <c r="F3443">
        <v>44</v>
      </c>
      <c r="G3443" s="1" t="s">
        <v>401</v>
      </c>
      <c r="H3443" s="2">
        <v>45945</v>
      </c>
      <c r="I3443" s="1" t="s">
        <v>1302</v>
      </c>
      <c r="J3443" s="1" t="s">
        <v>538</v>
      </c>
      <c r="K3443" s="1" t="s">
        <v>2513</v>
      </c>
      <c r="L3443" s="2">
        <v>45934</v>
      </c>
      <c r="M3443">
        <v>4</v>
      </c>
      <c r="N3443">
        <v>0</v>
      </c>
      <c r="O3443">
        <v>0</v>
      </c>
      <c r="P3443">
        <v>3993</v>
      </c>
      <c r="Q3443" s="1" t="s">
        <v>1302</v>
      </c>
      <c r="R3443" s="1" t="s">
        <v>1302</v>
      </c>
      <c r="S3443" s="1" t="s">
        <v>1304</v>
      </c>
      <c r="T3443" s="1" t="s">
        <v>90</v>
      </c>
      <c r="U3443" s="1" t="s">
        <v>91</v>
      </c>
      <c r="V3443">
        <v>3993</v>
      </c>
      <c r="W3443" s="1" t="s">
        <v>539</v>
      </c>
      <c r="X3443" s="1" t="s">
        <v>540</v>
      </c>
      <c r="Y3443" s="2">
        <v>44731</v>
      </c>
      <c r="Z3443">
        <v>3.5</v>
      </c>
      <c r="AA3443" s="1" t="s">
        <v>39</v>
      </c>
    </row>
    <row r="3444" spans="1:28" x14ac:dyDescent="0.3">
      <c r="A3444" s="1" t="s">
        <v>9339</v>
      </c>
      <c r="B3444" s="1" t="s">
        <v>9340</v>
      </c>
      <c r="C3444" s="1" t="s">
        <v>405</v>
      </c>
      <c r="D3444" s="1" t="s">
        <v>3914</v>
      </c>
      <c r="E3444">
        <v>3</v>
      </c>
      <c r="F3444">
        <v>43</v>
      </c>
      <c r="G3444" s="1" t="s">
        <v>44</v>
      </c>
      <c r="H3444" s="2">
        <v>45939</v>
      </c>
      <c r="I3444" s="1" t="s">
        <v>405</v>
      </c>
      <c r="J3444" s="1" t="s">
        <v>284</v>
      </c>
      <c r="K3444" s="1" t="s">
        <v>3914</v>
      </c>
      <c r="L3444" s="2">
        <v>45926</v>
      </c>
      <c r="M3444">
        <v>2</v>
      </c>
      <c r="N3444">
        <v>15</v>
      </c>
      <c r="O3444">
        <v>1</v>
      </c>
      <c r="P3444">
        <v>5760.45</v>
      </c>
      <c r="Q3444" s="1" t="s">
        <v>405</v>
      </c>
      <c r="R3444" s="1" t="s">
        <v>405</v>
      </c>
      <c r="S3444" s="1" t="s">
        <v>407</v>
      </c>
      <c r="T3444" s="1" t="s">
        <v>75</v>
      </c>
      <c r="U3444" s="1" t="s">
        <v>98</v>
      </c>
      <c r="V3444">
        <v>6777</v>
      </c>
      <c r="W3444" s="1" t="s">
        <v>286</v>
      </c>
      <c r="X3444" s="1" t="s">
        <v>127</v>
      </c>
      <c r="Y3444" s="2">
        <v>45629</v>
      </c>
      <c r="Z3444">
        <v>1.1000000000000001</v>
      </c>
      <c r="AA3444" s="1" t="s">
        <v>49</v>
      </c>
      <c r="AB3444">
        <v>1</v>
      </c>
    </row>
    <row r="3445" spans="1:28" x14ac:dyDescent="0.3">
      <c r="A3445" s="1" t="s">
        <v>9341</v>
      </c>
      <c r="B3445" s="1" t="s">
        <v>9342</v>
      </c>
      <c r="C3445" s="1" t="s">
        <v>603</v>
      </c>
      <c r="D3445" s="1" t="s">
        <v>4847</v>
      </c>
      <c r="E3445">
        <v>3</v>
      </c>
      <c r="F3445">
        <v>65</v>
      </c>
      <c r="G3445" s="1" t="s">
        <v>32</v>
      </c>
      <c r="H3445" s="2">
        <v>45826</v>
      </c>
      <c r="I3445" s="1" t="s">
        <v>603</v>
      </c>
      <c r="J3445" s="1" t="s">
        <v>264</v>
      </c>
      <c r="K3445" s="1" t="s">
        <v>4847</v>
      </c>
      <c r="L3445" s="2">
        <v>45806</v>
      </c>
      <c r="M3445">
        <v>9</v>
      </c>
      <c r="N3445">
        <v>15</v>
      </c>
      <c r="O3445">
        <v>0</v>
      </c>
      <c r="P3445">
        <v>3153.5</v>
      </c>
      <c r="Q3445" s="1" t="s">
        <v>603</v>
      </c>
      <c r="R3445" s="1" t="s">
        <v>603</v>
      </c>
      <c r="S3445" s="1" t="s">
        <v>605</v>
      </c>
      <c r="T3445" s="1" t="s">
        <v>90</v>
      </c>
      <c r="U3445" s="1" t="s">
        <v>91</v>
      </c>
      <c r="V3445">
        <v>3710</v>
      </c>
      <c r="W3445" s="1" t="s">
        <v>267</v>
      </c>
      <c r="X3445" s="1" t="s">
        <v>268</v>
      </c>
      <c r="Y3445" s="2">
        <v>43207</v>
      </c>
      <c r="Z3445">
        <v>7.7</v>
      </c>
      <c r="AA3445" s="1" t="s">
        <v>39</v>
      </c>
    </row>
    <row r="3446" spans="1:28" x14ac:dyDescent="0.3">
      <c r="A3446" s="1" t="s">
        <v>9343</v>
      </c>
      <c r="B3446" s="1" t="s">
        <v>9344</v>
      </c>
      <c r="C3446" s="1" t="s">
        <v>2021</v>
      </c>
      <c r="D3446" s="1" t="s">
        <v>9345</v>
      </c>
      <c r="E3446">
        <v>4</v>
      </c>
      <c r="F3446">
        <v>111</v>
      </c>
      <c r="G3446" s="1" t="s">
        <v>44</v>
      </c>
      <c r="H3446" s="2">
        <v>45962</v>
      </c>
      <c r="I3446" s="1" t="s">
        <v>2021</v>
      </c>
      <c r="J3446" s="1" t="s">
        <v>598</v>
      </c>
      <c r="K3446" s="1" t="s">
        <v>9345</v>
      </c>
      <c r="L3446" s="2">
        <v>45945</v>
      </c>
      <c r="M3446">
        <v>5</v>
      </c>
      <c r="N3446">
        <v>15</v>
      </c>
      <c r="O3446">
        <v>0</v>
      </c>
      <c r="P3446">
        <v>362.95</v>
      </c>
      <c r="Q3446" s="1" t="s">
        <v>2021</v>
      </c>
      <c r="R3446" s="1" t="s">
        <v>2021</v>
      </c>
      <c r="S3446" s="1" t="s">
        <v>2023</v>
      </c>
      <c r="T3446" s="1" t="s">
        <v>134</v>
      </c>
      <c r="U3446" s="1" t="s">
        <v>144</v>
      </c>
      <c r="V3446">
        <v>427</v>
      </c>
      <c r="W3446" s="1" t="s">
        <v>600</v>
      </c>
      <c r="X3446" s="1" t="s">
        <v>38</v>
      </c>
      <c r="Y3446" s="2">
        <v>43141</v>
      </c>
      <c r="Z3446">
        <v>7.9</v>
      </c>
      <c r="AA3446" s="1" t="s">
        <v>39</v>
      </c>
    </row>
    <row r="3447" spans="1:28" x14ac:dyDescent="0.3">
      <c r="A3447" s="1" t="s">
        <v>9346</v>
      </c>
      <c r="B3447" s="1" t="s">
        <v>9347</v>
      </c>
      <c r="C3447" s="1" t="s">
        <v>42</v>
      </c>
      <c r="D3447" s="1" t="s">
        <v>2265</v>
      </c>
      <c r="E3447">
        <v>3</v>
      </c>
      <c r="F3447">
        <v>117</v>
      </c>
      <c r="G3447" s="1" t="s">
        <v>32</v>
      </c>
      <c r="H3447" s="2">
        <v>45846</v>
      </c>
      <c r="I3447" s="1" t="s">
        <v>42</v>
      </c>
      <c r="J3447" s="1" t="s">
        <v>115</v>
      </c>
      <c r="K3447" s="1" t="s">
        <v>2265</v>
      </c>
      <c r="L3447" s="2">
        <v>45834</v>
      </c>
      <c r="M3447">
        <v>3</v>
      </c>
      <c r="N3447">
        <v>15</v>
      </c>
      <c r="O3447">
        <v>0</v>
      </c>
      <c r="P3447">
        <v>791.35</v>
      </c>
      <c r="Q3447" s="1" t="s">
        <v>42</v>
      </c>
      <c r="R3447" s="1" t="s">
        <v>42</v>
      </c>
      <c r="S3447" s="1" t="s">
        <v>46</v>
      </c>
      <c r="T3447" s="1" t="s">
        <v>35</v>
      </c>
      <c r="U3447" s="1" t="s">
        <v>36</v>
      </c>
      <c r="V3447">
        <v>931</v>
      </c>
      <c r="W3447" s="1" t="s">
        <v>118</v>
      </c>
      <c r="X3447" s="1" t="s">
        <v>59</v>
      </c>
      <c r="Y3447" s="2">
        <v>43824</v>
      </c>
      <c r="Z3447">
        <v>6</v>
      </c>
      <c r="AA3447" s="1" t="s">
        <v>39</v>
      </c>
    </row>
    <row r="3448" spans="1:28" x14ac:dyDescent="0.3">
      <c r="A3448" s="1" t="s">
        <v>9348</v>
      </c>
      <c r="B3448" s="1" t="s">
        <v>9349</v>
      </c>
      <c r="C3448" s="1" t="s">
        <v>1453</v>
      </c>
      <c r="D3448" s="1" t="s">
        <v>8971</v>
      </c>
      <c r="E3448">
        <v>4</v>
      </c>
      <c r="F3448">
        <v>64</v>
      </c>
      <c r="G3448" s="1" t="s">
        <v>44</v>
      </c>
      <c r="H3448" s="2">
        <v>45793</v>
      </c>
      <c r="I3448" s="1" t="s">
        <v>1453</v>
      </c>
      <c r="J3448" s="1" t="s">
        <v>159</v>
      </c>
      <c r="K3448" s="1" t="s">
        <v>8971</v>
      </c>
      <c r="L3448" s="2">
        <v>45785</v>
      </c>
      <c r="M3448">
        <v>3</v>
      </c>
      <c r="N3448">
        <v>40</v>
      </c>
      <c r="O3448">
        <v>0</v>
      </c>
      <c r="P3448">
        <v>163.19999999999999</v>
      </c>
      <c r="Q3448" s="1" t="s">
        <v>1453</v>
      </c>
      <c r="R3448" s="1" t="s">
        <v>1453</v>
      </c>
      <c r="S3448" s="1" t="s">
        <v>1455</v>
      </c>
      <c r="T3448" s="1" t="s">
        <v>134</v>
      </c>
      <c r="U3448" s="1" t="s">
        <v>144</v>
      </c>
      <c r="V3448">
        <v>272</v>
      </c>
      <c r="W3448" s="1" t="s">
        <v>161</v>
      </c>
      <c r="X3448" s="1" t="s">
        <v>59</v>
      </c>
      <c r="Y3448" s="2">
        <v>43812</v>
      </c>
      <c r="Z3448">
        <v>6.1</v>
      </c>
      <c r="AA3448" s="1" t="s">
        <v>39</v>
      </c>
    </row>
    <row r="3449" spans="1:28" x14ac:dyDescent="0.3">
      <c r="A3449" s="1" t="s">
        <v>9350</v>
      </c>
      <c r="B3449" s="1" t="s">
        <v>9351</v>
      </c>
      <c r="C3449" s="1" t="s">
        <v>247</v>
      </c>
      <c r="D3449" s="1" t="s">
        <v>2913</v>
      </c>
      <c r="E3449">
        <v>4</v>
      </c>
      <c r="F3449">
        <v>60</v>
      </c>
      <c r="G3449" s="1" t="s">
        <v>44</v>
      </c>
      <c r="H3449" s="2">
        <v>45783</v>
      </c>
      <c r="I3449" s="1" t="s">
        <v>247</v>
      </c>
      <c r="J3449" s="1" t="s">
        <v>592</v>
      </c>
      <c r="K3449" s="1" t="s">
        <v>2913</v>
      </c>
      <c r="L3449" s="2">
        <v>45773</v>
      </c>
      <c r="M3449">
        <v>6</v>
      </c>
      <c r="N3449">
        <v>5</v>
      </c>
      <c r="O3449">
        <v>0</v>
      </c>
      <c r="P3449">
        <v>1663.45</v>
      </c>
      <c r="Q3449" s="1" t="s">
        <v>247</v>
      </c>
      <c r="R3449" s="1" t="s">
        <v>247</v>
      </c>
      <c r="S3449" s="1" t="s">
        <v>249</v>
      </c>
      <c r="T3449" s="1" t="s">
        <v>35</v>
      </c>
      <c r="U3449" s="1" t="s">
        <v>167</v>
      </c>
      <c r="V3449">
        <v>1751</v>
      </c>
      <c r="W3449" s="1" t="s">
        <v>593</v>
      </c>
      <c r="X3449" s="1" t="s">
        <v>127</v>
      </c>
      <c r="Y3449" s="2">
        <v>44133</v>
      </c>
      <c r="Z3449">
        <v>5.2</v>
      </c>
      <c r="AA3449" s="1" t="s">
        <v>39</v>
      </c>
    </row>
    <row r="3450" spans="1:28" x14ac:dyDescent="0.3">
      <c r="A3450" s="1" t="s">
        <v>9352</v>
      </c>
      <c r="B3450" s="1" t="s">
        <v>9353</v>
      </c>
      <c r="C3450" s="1" t="s">
        <v>42</v>
      </c>
      <c r="D3450" s="1" t="s">
        <v>3302</v>
      </c>
      <c r="E3450">
        <v>4</v>
      </c>
      <c r="F3450">
        <v>80</v>
      </c>
      <c r="G3450" s="1" t="s">
        <v>44</v>
      </c>
      <c r="H3450" s="2">
        <v>45785</v>
      </c>
      <c r="I3450" s="1" t="s">
        <v>42</v>
      </c>
      <c r="J3450" s="1" t="s">
        <v>96</v>
      </c>
      <c r="K3450" s="1" t="s">
        <v>3302</v>
      </c>
      <c r="L3450" s="2">
        <v>45767</v>
      </c>
      <c r="M3450">
        <v>4</v>
      </c>
      <c r="N3450">
        <v>5</v>
      </c>
      <c r="O3450">
        <v>0</v>
      </c>
      <c r="P3450">
        <v>884.45</v>
      </c>
      <c r="Q3450" s="1" t="s">
        <v>42</v>
      </c>
      <c r="R3450" s="1" t="s">
        <v>42</v>
      </c>
      <c r="S3450" s="1" t="s">
        <v>46</v>
      </c>
      <c r="T3450" s="1" t="s">
        <v>35</v>
      </c>
      <c r="U3450" s="1" t="s">
        <v>36</v>
      </c>
      <c r="V3450">
        <v>931</v>
      </c>
      <c r="W3450" s="1" t="s">
        <v>99</v>
      </c>
      <c r="X3450" s="1" t="s">
        <v>100</v>
      </c>
      <c r="Y3450" s="2">
        <v>45629</v>
      </c>
      <c r="Z3450">
        <v>1.1000000000000001</v>
      </c>
      <c r="AA3450" s="1" t="s">
        <v>39</v>
      </c>
    </row>
    <row r="3451" spans="1:28" x14ac:dyDescent="0.3">
      <c r="A3451" s="1" t="s">
        <v>9354</v>
      </c>
      <c r="B3451" s="1" t="s">
        <v>9355</v>
      </c>
      <c r="C3451" s="1" t="s">
        <v>480</v>
      </c>
      <c r="D3451" s="1" t="s">
        <v>9356</v>
      </c>
      <c r="E3451">
        <v>3</v>
      </c>
      <c r="F3451">
        <v>75</v>
      </c>
      <c r="G3451" s="1" t="s">
        <v>44</v>
      </c>
      <c r="H3451" s="2">
        <v>45709</v>
      </c>
      <c r="I3451" s="1" t="s">
        <v>480</v>
      </c>
      <c r="J3451" s="1" t="s">
        <v>215</v>
      </c>
      <c r="K3451" s="1" t="s">
        <v>9356</v>
      </c>
      <c r="L3451" s="2">
        <v>45696</v>
      </c>
      <c r="M3451">
        <v>5</v>
      </c>
      <c r="N3451">
        <v>0</v>
      </c>
      <c r="O3451">
        <v>0</v>
      </c>
      <c r="P3451">
        <v>385</v>
      </c>
      <c r="Q3451" s="1" t="s">
        <v>480</v>
      </c>
      <c r="R3451" s="1" t="s">
        <v>480</v>
      </c>
      <c r="S3451" s="1" t="s">
        <v>482</v>
      </c>
      <c r="T3451" s="1" t="s">
        <v>35</v>
      </c>
      <c r="U3451" s="1" t="s">
        <v>167</v>
      </c>
      <c r="V3451">
        <v>385</v>
      </c>
      <c r="W3451" s="1" t="s">
        <v>216</v>
      </c>
      <c r="X3451" s="1" t="s">
        <v>127</v>
      </c>
      <c r="Y3451" s="2">
        <v>45659</v>
      </c>
      <c r="Z3451">
        <v>1</v>
      </c>
      <c r="AA3451" s="1" t="s">
        <v>39</v>
      </c>
    </row>
    <row r="3452" spans="1:28" x14ac:dyDescent="0.3">
      <c r="A3452" s="1" t="s">
        <v>9357</v>
      </c>
      <c r="B3452" s="1" t="s">
        <v>9358</v>
      </c>
      <c r="C3452" s="1" t="s">
        <v>2005</v>
      </c>
      <c r="D3452" s="1" t="s">
        <v>5035</v>
      </c>
      <c r="E3452">
        <v>3</v>
      </c>
      <c r="F3452">
        <v>75</v>
      </c>
      <c r="G3452" s="1" t="s">
        <v>44</v>
      </c>
      <c r="H3452" s="2">
        <v>45871</v>
      </c>
      <c r="I3452" s="1" t="s">
        <v>2005</v>
      </c>
      <c r="J3452" s="1" t="s">
        <v>264</v>
      </c>
      <c r="K3452" s="1" t="s">
        <v>5035</v>
      </c>
      <c r="L3452" s="2">
        <v>45860</v>
      </c>
      <c r="M3452">
        <v>3</v>
      </c>
      <c r="N3452">
        <v>10</v>
      </c>
      <c r="O3452">
        <v>0</v>
      </c>
      <c r="P3452">
        <v>2617.1999999999998</v>
      </c>
      <c r="Q3452" s="1" t="s">
        <v>2005</v>
      </c>
      <c r="R3452" s="1" t="s">
        <v>2005</v>
      </c>
      <c r="S3452" s="1" t="s">
        <v>2007</v>
      </c>
      <c r="T3452" s="1" t="s">
        <v>75</v>
      </c>
      <c r="U3452" s="1" t="s">
        <v>98</v>
      </c>
      <c r="V3452">
        <v>2908</v>
      </c>
      <c r="W3452" s="1" t="s">
        <v>267</v>
      </c>
      <c r="X3452" s="1" t="s">
        <v>268</v>
      </c>
      <c r="Y3452" s="2">
        <v>43207</v>
      </c>
      <c r="Z3452">
        <v>7.7</v>
      </c>
      <c r="AA3452" s="1" t="s">
        <v>39</v>
      </c>
    </row>
    <row r="3453" spans="1:28" x14ac:dyDescent="0.3">
      <c r="A3453" s="1" t="s">
        <v>9359</v>
      </c>
      <c r="B3453" s="1" t="s">
        <v>9360</v>
      </c>
      <c r="C3453" s="1" t="s">
        <v>681</v>
      </c>
      <c r="D3453" s="1" t="s">
        <v>6821</v>
      </c>
      <c r="E3453">
        <v>5</v>
      </c>
      <c r="F3453">
        <v>10</v>
      </c>
      <c r="G3453" s="1" t="s">
        <v>44</v>
      </c>
      <c r="H3453" s="2">
        <v>45980</v>
      </c>
      <c r="I3453" s="1" t="s">
        <v>681</v>
      </c>
      <c r="J3453" s="1" t="s">
        <v>376</v>
      </c>
      <c r="K3453" s="1" t="s">
        <v>6821</v>
      </c>
      <c r="L3453" s="2">
        <v>45964</v>
      </c>
      <c r="M3453">
        <v>9</v>
      </c>
      <c r="N3453">
        <v>10</v>
      </c>
      <c r="O3453">
        <v>0</v>
      </c>
      <c r="P3453">
        <v>165.6</v>
      </c>
      <c r="Q3453" s="1" t="s">
        <v>681</v>
      </c>
      <c r="R3453" s="1" t="s">
        <v>681</v>
      </c>
      <c r="S3453" s="1" t="s">
        <v>683</v>
      </c>
      <c r="T3453" s="1" t="s">
        <v>134</v>
      </c>
      <c r="U3453" s="1" t="s">
        <v>366</v>
      </c>
      <c r="V3453">
        <v>184</v>
      </c>
      <c r="W3453" s="1" t="s">
        <v>379</v>
      </c>
      <c r="X3453" s="1" t="s">
        <v>48</v>
      </c>
      <c r="Y3453" s="2">
        <v>45419</v>
      </c>
      <c r="Z3453">
        <v>1.7</v>
      </c>
      <c r="AA3453" s="1" t="s">
        <v>39</v>
      </c>
    </row>
    <row r="3454" spans="1:28" x14ac:dyDescent="0.3">
      <c r="A3454" s="1" t="s">
        <v>9361</v>
      </c>
      <c r="B3454" s="1" t="s">
        <v>9362</v>
      </c>
      <c r="C3454" s="1" t="s">
        <v>1090</v>
      </c>
      <c r="D3454" s="1" t="s">
        <v>451</v>
      </c>
      <c r="E3454">
        <v>3</v>
      </c>
      <c r="F3454">
        <v>44</v>
      </c>
      <c r="G3454" s="1" t="s">
        <v>44</v>
      </c>
      <c r="H3454" s="2">
        <v>45836</v>
      </c>
      <c r="I3454" s="1" t="s">
        <v>1090</v>
      </c>
      <c r="J3454" s="1" t="s">
        <v>45</v>
      </c>
      <c r="K3454" s="1" t="s">
        <v>451</v>
      </c>
      <c r="L3454" s="2">
        <v>45820</v>
      </c>
      <c r="M3454">
        <v>5</v>
      </c>
      <c r="O3454">
        <v>0</v>
      </c>
      <c r="P3454">
        <v>1685.7</v>
      </c>
      <c r="Q3454" s="1" t="s">
        <v>1090</v>
      </c>
      <c r="R3454" s="1" t="s">
        <v>1090</v>
      </c>
      <c r="S3454" s="1" t="s">
        <v>1092</v>
      </c>
      <c r="T3454" s="1" t="s">
        <v>35</v>
      </c>
      <c r="U3454" s="1" t="s">
        <v>36</v>
      </c>
      <c r="V3454">
        <v>1873</v>
      </c>
      <c r="W3454" s="1" t="s">
        <v>47</v>
      </c>
      <c r="X3454" s="1" t="s">
        <v>48</v>
      </c>
      <c r="Y3454" s="2">
        <v>44112</v>
      </c>
      <c r="Z3454">
        <v>5.2</v>
      </c>
      <c r="AA3454" s="1" t="s">
        <v>39</v>
      </c>
    </row>
    <row r="3455" spans="1:28" x14ac:dyDescent="0.3">
      <c r="A3455" s="1" t="s">
        <v>9363</v>
      </c>
      <c r="B3455" s="1" t="s">
        <v>9364</v>
      </c>
      <c r="C3455" s="1" t="s">
        <v>472</v>
      </c>
      <c r="D3455" s="1" t="s">
        <v>3964</v>
      </c>
      <c r="E3455">
        <v>5</v>
      </c>
      <c r="F3455">
        <v>61</v>
      </c>
      <c r="G3455" s="1" t="s">
        <v>44</v>
      </c>
      <c r="H3455" s="2">
        <v>45725</v>
      </c>
      <c r="I3455" s="1" t="s">
        <v>472</v>
      </c>
      <c r="J3455" s="1" t="s">
        <v>446</v>
      </c>
      <c r="K3455" s="1" t="s">
        <v>3964</v>
      </c>
      <c r="L3455" s="2">
        <v>45718</v>
      </c>
      <c r="M3455">
        <v>5</v>
      </c>
      <c r="N3455">
        <v>40</v>
      </c>
      <c r="O3455">
        <v>0</v>
      </c>
      <c r="P3455">
        <v>67.2</v>
      </c>
      <c r="Q3455" s="1" t="s">
        <v>472</v>
      </c>
      <c r="R3455" s="1" t="s">
        <v>472</v>
      </c>
      <c r="S3455" s="1" t="s">
        <v>474</v>
      </c>
      <c r="T3455" s="1" t="s">
        <v>134</v>
      </c>
      <c r="U3455" s="1" t="s">
        <v>135</v>
      </c>
      <c r="V3455">
        <v>112</v>
      </c>
      <c r="W3455" s="1" t="s">
        <v>447</v>
      </c>
      <c r="X3455" s="1" t="s">
        <v>127</v>
      </c>
      <c r="Y3455" s="2">
        <v>45409</v>
      </c>
      <c r="Z3455">
        <v>1.7</v>
      </c>
      <c r="AA3455" s="1" t="s">
        <v>39</v>
      </c>
    </row>
    <row r="3456" spans="1:28" x14ac:dyDescent="0.3">
      <c r="A3456" s="1" t="s">
        <v>9365</v>
      </c>
      <c r="B3456" s="1" t="s">
        <v>9366</v>
      </c>
      <c r="C3456" s="1" t="s">
        <v>2026</v>
      </c>
      <c r="D3456" s="1" t="s">
        <v>6216</v>
      </c>
      <c r="E3456">
        <v>4</v>
      </c>
      <c r="F3456">
        <v>58</v>
      </c>
      <c r="G3456" s="1" t="s">
        <v>44</v>
      </c>
      <c r="H3456" s="2">
        <v>45811</v>
      </c>
      <c r="I3456" s="1" t="s">
        <v>2026</v>
      </c>
      <c r="J3456" s="1" t="s">
        <v>264</v>
      </c>
      <c r="K3456" s="1" t="s">
        <v>6216</v>
      </c>
      <c r="L3456" s="2">
        <v>45796</v>
      </c>
      <c r="M3456">
        <v>6</v>
      </c>
      <c r="N3456">
        <v>40</v>
      </c>
      <c r="O3456">
        <v>0</v>
      </c>
      <c r="P3456">
        <v>313.2</v>
      </c>
      <c r="Q3456" s="1" t="s">
        <v>2026</v>
      </c>
      <c r="R3456" s="1" t="s">
        <v>2026</v>
      </c>
      <c r="S3456" s="1" t="s">
        <v>2028</v>
      </c>
      <c r="T3456" s="1" t="s">
        <v>134</v>
      </c>
      <c r="U3456" s="1" t="s">
        <v>366</v>
      </c>
      <c r="V3456">
        <v>522</v>
      </c>
      <c r="W3456" s="1" t="s">
        <v>267</v>
      </c>
      <c r="X3456" s="1" t="s">
        <v>268</v>
      </c>
      <c r="Y3456" s="2">
        <v>43207</v>
      </c>
      <c r="Z3456">
        <v>7.7</v>
      </c>
      <c r="AA3456" s="1" t="s">
        <v>39</v>
      </c>
    </row>
    <row r="3457" spans="1:28" x14ac:dyDescent="0.3">
      <c r="A3457" s="1" t="s">
        <v>9367</v>
      </c>
      <c r="B3457" s="1" t="s">
        <v>9368</v>
      </c>
      <c r="C3457" s="1" t="s">
        <v>587</v>
      </c>
      <c r="D3457" s="1" t="s">
        <v>4049</v>
      </c>
      <c r="E3457">
        <v>2</v>
      </c>
      <c r="F3457">
        <v>82</v>
      </c>
      <c r="G3457" s="1" t="s">
        <v>32</v>
      </c>
      <c r="H3457" s="2">
        <v>45881</v>
      </c>
      <c r="I3457" s="1" t="s">
        <v>587</v>
      </c>
      <c r="J3457" s="1" t="s">
        <v>183</v>
      </c>
      <c r="K3457" s="1" t="s">
        <v>4049</v>
      </c>
      <c r="L3457" s="2">
        <v>45874</v>
      </c>
      <c r="M3457">
        <v>5</v>
      </c>
      <c r="N3457">
        <v>15</v>
      </c>
      <c r="O3457">
        <v>1</v>
      </c>
      <c r="P3457">
        <v>1391.45</v>
      </c>
      <c r="Q3457" s="1" t="s">
        <v>587</v>
      </c>
      <c r="R3457" s="1" t="s">
        <v>587</v>
      </c>
      <c r="S3457" s="1" t="s">
        <v>588</v>
      </c>
      <c r="T3457" s="1" t="s">
        <v>35</v>
      </c>
      <c r="U3457" s="1" t="s">
        <v>36</v>
      </c>
      <c r="V3457">
        <v>1637</v>
      </c>
      <c r="W3457" s="1" t="s">
        <v>186</v>
      </c>
      <c r="X3457" s="1" t="s">
        <v>137</v>
      </c>
      <c r="Y3457" s="2">
        <v>45507</v>
      </c>
      <c r="Z3457">
        <v>1.4</v>
      </c>
      <c r="AA3457" s="1" t="s">
        <v>84</v>
      </c>
      <c r="AB3457">
        <v>1</v>
      </c>
    </row>
    <row r="3458" spans="1:28" x14ac:dyDescent="0.3">
      <c r="A3458" s="1" t="s">
        <v>9369</v>
      </c>
      <c r="B3458" s="1" t="s">
        <v>9370</v>
      </c>
      <c r="C3458" s="1" t="s">
        <v>920</v>
      </c>
      <c r="D3458" s="1" t="s">
        <v>4094</v>
      </c>
      <c r="E3458">
        <v>4</v>
      </c>
      <c r="F3458">
        <v>43</v>
      </c>
      <c r="G3458" s="1" t="s">
        <v>44</v>
      </c>
      <c r="H3458" s="2">
        <v>46033</v>
      </c>
      <c r="I3458" s="1" t="s">
        <v>920</v>
      </c>
      <c r="J3458" s="1" t="s">
        <v>284</v>
      </c>
      <c r="K3458" s="1" t="s">
        <v>4094</v>
      </c>
      <c r="L3458" s="2">
        <v>46020</v>
      </c>
      <c r="M3458">
        <v>5</v>
      </c>
      <c r="N3458">
        <v>15</v>
      </c>
      <c r="O3458">
        <v>0</v>
      </c>
      <c r="P3458">
        <v>782.85</v>
      </c>
      <c r="Q3458" s="1" t="s">
        <v>920</v>
      </c>
      <c r="R3458" s="1" t="s">
        <v>920</v>
      </c>
      <c r="S3458" s="1" t="s">
        <v>922</v>
      </c>
      <c r="T3458" s="1" t="s">
        <v>134</v>
      </c>
      <c r="U3458" s="1" t="s">
        <v>135</v>
      </c>
      <c r="V3458">
        <v>921</v>
      </c>
      <c r="W3458" s="1" t="s">
        <v>286</v>
      </c>
      <c r="X3458" s="1" t="s">
        <v>127</v>
      </c>
      <c r="Y3458" s="2">
        <v>45629</v>
      </c>
      <c r="Z3458">
        <v>1.1000000000000001</v>
      </c>
      <c r="AA3458" s="1" t="s">
        <v>39</v>
      </c>
    </row>
    <row r="3459" spans="1:28" x14ac:dyDescent="0.3">
      <c r="A3459" s="1" t="s">
        <v>9371</v>
      </c>
      <c r="B3459" s="1" t="s">
        <v>9372</v>
      </c>
      <c r="C3459" s="1" t="s">
        <v>901</v>
      </c>
      <c r="D3459" s="1" t="s">
        <v>9373</v>
      </c>
      <c r="E3459">
        <v>5</v>
      </c>
      <c r="F3459">
        <v>97</v>
      </c>
      <c r="G3459" s="1" t="s">
        <v>806</v>
      </c>
      <c r="H3459" s="2">
        <v>45815</v>
      </c>
      <c r="I3459" s="1" t="s">
        <v>901</v>
      </c>
      <c r="J3459" s="1" t="s">
        <v>33</v>
      </c>
      <c r="K3459" s="1" t="s">
        <v>9373</v>
      </c>
      <c r="L3459" s="2">
        <v>45799</v>
      </c>
      <c r="M3459">
        <v>7</v>
      </c>
      <c r="N3459">
        <v>15</v>
      </c>
      <c r="O3459">
        <v>0</v>
      </c>
      <c r="P3459">
        <v>562.70000000000005</v>
      </c>
      <c r="Q3459" s="1" t="s">
        <v>901</v>
      </c>
      <c r="R3459" s="1" t="s">
        <v>901</v>
      </c>
      <c r="S3459" s="1" t="s">
        <v>903</v>
      </c>
      <c r="T3459" s="1" t="s">
        <v>107</v>
      </c>
      <c r="U3459" s="1" t="s">
        <v>125</v>
      </c>
      <c r="V3459">
        <v>662</v>
      </c>
      <c r="W3459" s="1" t="s">
        <v>37</v>
      </c>
      <c r="X3459" s="1" t="s">
        <v>38</v>
      </c>
      <c r="Y3459" s="2">
        <v>43032</v>
      </c>
      <c r="Z3459">
        <v>8.1999999999999993</v>
      </c>
      <c r="AA3459" s="1" t="s">
        <v>39</v>
      </c>
    </row>
    <row r="3460" spans="1:28" x14ac:dyDescent="0.3">
      <c r="A3460" s="1" t="s">
        <v>9374</v>
      </c>
      <c r="B3460" s="1" t="s">
        <v>9375</v>
      </c>
      <c r="C3460" s="1" t="s">
        <v>1123</v>
      </c>
      <c r="D3460" s="1" t="s">
        <v>7420</v>
      </c>
      <c r="E3460">
        <v>5</v>
      </c>
      <c r="F3460">
        <v>62</v>
      </c>
      <c r="G3460" s="1" t="s">
        <v>44</v>
      </c>
      <c r="H3460" s="2">
        <v>45937</v>
      </c>
      <c r="I3460" s="1" t="s">
        <v>1123</v>
      </c>
      <c r="J3460" s="1" t="s">
        <v>592</v>
      </c>
      <c r="K3460" s="1" t="s">
        <v>7420</v>
      </c>
      <c r="L3460" s="2">
        <v>45919</v>
      </c>
      <c r="M3460">
        <v>4</v>
      </c>
      <c r="N3460">
        <v>15</v>
      </c>
      <c r="O3460">
        <v>0</v>
      </c>
      <c r="P3460">
        <v>1584.4</v>
      </c>
      <c r="Q3460" s="1" t="s">
        <v>1123</v>
      </c>
      <c r="R3460" s="1" t="s">
        <v>1123</v>
      </c>
      <c r="S3460" s="1" t="s">
        <v>1125</v>
      </c>
      <c r="T3460" s="1" t="s">
        <v>75</v>
      </c>
      <c r="U3460" s="1" t="s">
        <v>237</v>
      </c>
      <c r="V3460">
        <v>1864</v>
      </c>
      <c r="W3460" s="1" t="s">
        <v>593</v>
      </c>
      <c r="X3460" s="1" t="s">
        <v>127</v>
      </c>
      <c r="Y3460" s="2">
        <v>44133</v>
      </c>
      <c r="Z3460">
        <v>5.2</v>
      </c>
      <c r="AA3460" s="1" t="s">
        <v>39</v>
      </c>
    </row>
    <row r="3461" spans="1:28" x14ac:dyDescent="0.3">
      <c r="A3461" s="1" t="s">
        <v>9376</v>
      </c>
      <c r="B3461" s="1" t="s">
        <v>9377</v>
      </c>
      <c r="C3461" s="1" t="s">
        <v>392</v>
      </c>
      <c r="D3461" s="1" t="s">
        <v>4513</v>
      </c>
      <c r="E3461">
        <v>3</v>
      </c>
      <c r="F3461">
        <v>82</v>
      </c>
      <c r="G3461" s="1" t="s">
        <v>44</v>
      </c>
      <c r="H3461" s="2">
        <v>45689</v>
      </c>
      <c r="I3461" s="1" t="s">
        <v>392</v>
      </c>
      <c r="J3461" s="1" t="s">
        <v>183</v>
      </c>
      <c r="K3461" s="1" t="s">
        <v>4513</v>
      </c>
      <c r="L3461" s="2">
        <v>45674</v>
      </c>
      <c r="M3461">
        <v>12</v>
      </c>
      <c r="N3461">
        <v>15</v>
      </c>
      <c r="O3461">
        <v>1</v>
      </c>
      <c r="P3461">
        <v>79.900000000000006</v>
      </c>
      <c r="Q3461" s="1" t="s">
        <v>392</v>
      </c>
      <c r="R3461" s="1" t="s">
        <v>392</v>
      </c>
      <c r="S3461" s="1" t="s">
        <v>395</v>
      </c>
      <c r="T3461" s="1" t="s">
        <v>134</v>
      </c>
      <c r="U3461" s="1" t="s">
        <v>144</v>
      </c>
      <c r="V3461">
        <v>94</v>
      </c>
      <c r="W3461" s="1" t="s">
        <v>186</v>
      </c>
      <c r="X3461" s="1" t="s">
        <v>137</v>
      </c>
      <c r="Y3461" s="2">
        <v>45507</v>
      </c>
      <c r="Z3461">
        <v>1.4</v>
      </c>
      <c r="AA3461" s="1" t="s">
        <v>6113</v>
      </c>
      <c r="AB3461">
        <v>1</v>
      </c>
    </row>
    <row r="3462" spans="1:28" x14ac:dyDescent="0.3">
      <c r="A3462" s="1" t="s">
        <v>9378</v>
      </c>
      <c r="B3462" s="1" t="s">
        <v>9379</v>
      </c>
      <c r="C3462" s="1" t="s">
        <v>1242</v>
      </c>
      <c r="D3462" s="1" t="s">
        <v>8944</v>
      </c>
      <c r="E3462">
        <v>4</v>
      </c>
      <c r="F3462">
        <v>29</v>
      </c>
      <c r="G3462" s="1" t="s">
        <v>44</v>
      </c>
      <c r="H3462" s="2">
        <v>45955</v>
      </c>
      <c r="I3462" s="1" t="s">
        <v>1242</v>
      </c>
      <c r="J3462" s="1" t="s">
        <v>446</v>
      </c>
      <c r="K3462" s="1" t="s">
        <v>8944</v>
      </c>
      <c r="L3462" s="2">
        <v>45938</v>
      </c>
      <c r="M3462">
        <v>4</v>
      </c>
      <c r="N3462">
        <v>15</v>
      </c>
      <c r="O3462">
        <v>0</v>
      </c>
      <c r="P3462">
        <v>2051.9</v>
      </c>
      <c r="Q3462" s="1" t="s">
        <v>1242</v>
      </c>
      <c r="R3462" s="1" t="s">
        <v>1242</v>
      </c>
      <c r="S3462" s="1" t="s">
        <v>1244</v>
      </c>
      <c r="T3462" s="1" t="s">
        <v>107</v>
      </c>
      <c r="U3462" s="1" t="s">
        <v>416</v>
      </c>
      <c r="V3462">
        <v>2414</v>
      </c>
      <c r="W3462" s="1" t="s">
        <v>447</v>
      </c>
      <c r="X3462" s="1" t="s">
        <v>127</v>
      </c>
      <c r="Y3462" s="2">
        <v>45409</v>
      </c>
      <c r="Z3462">
        <v>1.7</v>
      </c>
      <c r="AA3462" s="1" t="s">
        <v>39</v>
      </c>
    </row>
    <row r="3463" spans="1:28" x14ac:dyDescent="0.3">
      <c r="A3463" s="1" t="s">
        <v>9380</v>
      </c>
      <c r="B3463" s="1" t="s">
        <v>9381</v>
      </c>
      <c r="C3463" s="1" t="s">
        <v>3326</v>
      </c>
      <c r="D3463" s="1" t="s">
        <v>5476</v>
      </c>
      <c r="E3463">
        <v>5</v>
      </c>
      <c r="F3463">
        <v>54</v>
      </c>
      <c r="G3463" s="1" t="s">
        <v>32</v>
      </c>
      <c r="H3463" s="2">
        <v>45796</v>
      </c>
      <c r="I3463" s="1" t="s">
        <v>3326</v>
      </c>
      <c r="J3463" s="1" t="s">
        <v>538</v>
      </c>
      <c r="K3463" s="1" t="s">
        <v>5476</v>
      </c>
      <c r="L3463" s="2">
        <v>45782</v>
      </c>
      <c r="M3463">
        <v>3</v>
      </c>
      <c r="N3463">
        <v>10</v>
      </c>
      <c r="O3463">
        <v>0</v>
      </c>
      <c r="P3463">
        <v>149.4</v>
      </c>
      <c r="Q3463" s="1" t="s">
        <v>3326</v>
      </c>
      <c r="R3463" s="1" t="s">
        <v>3326</v>
      </c>
      <c r="S3463" s="1" t="s">
        <v>3328</v>
      </c>
      <c r="T3463" s="1" t="s">
        <v>134</v>
      </c>
      <c r="U3463" s="1" t="s">
        <v>366</v>
      </c>
      <c r="V3463">
        <v>166</v>
      </c>
      <c r="W3463" s="1" t="s">
        <v>539</v>
      </c>
      <c r="X3463" s="1" t="s">
        <v>540</v>
      </c>
      <c r="Y3463" s="2">
        <v>44731</v>
      </c>
      <c r="Z3463">
        <v>3.5</v>
      </c>
      <c r="AA3463" s="1" t="s">
        <v>39</v>
      </c>
    </row>
    <row r="3464" spans="1:28" x14ac:dyDescent="0.3">
      <c r="A3464" s="1" t="s">
        <v>9382</v>
      </c>
      <c r="B3464" s="1" t="s">
        <v>9383</v>
      </c>
      <c r="C3464" s="1" t="s">
        <v>836</v>
      </c>
      <c r="D3464" s="1" t="s">
        <v>2550</v>
      </c>
      <c r="E3464">
        <v>5</v>
      </c>
      <c r="F3464">
        <v>172</v>
      </c>
      <c r="G3464" s="1" t="s">
        <v>806</v>
      </c>
      <c r="H3464" s="2">
        <v>45824</v>
      </c>
      <c r="I3464" s="1" t="s">
        <v>836</v>
      </c>
      <c r="J3464" s="1" t="s">
        <v>242</v>
      </c>
      <c r="K3464" s="1" t="s">
        <v>2550</v>
      </c>
      <c r="L3464" s="2">
        <v>45807</v>
      </c>
      <c r="M3464">
        <v>6</v>
      </c>
      <c r="N3464">
        <v>10</v>
      </c>
      <c r="O3464">
        <v>0</v>
      </c>
      <c r="P3464">
        <v>302.39999999999998</v>
      </c>
      <c r="Q3464" s="1" t="s">
        <v>836</v>
      </c>
      <c r="R3464" s="1" t="s">
        <v>836</v>
      </c>
      <c r="S3464" s="1" t="s">
        <v>838</v>
      </c>
      <c r="T3464" s="1" t="s">
        <v>107</v>
      </c>
      <c r="U3464" s="1" t="s">
        <v>416</v>
      </c>
      <c r="V3464">
        <v>336</v>
      </c>
      <c r="W3464" s="1" t="s">
        <v>244</v>
      </c>
      <c r="X3464" s="1" t="s">
        <v>48</v>
      </c>
      <c r="Y3464" s="2">
        <v>44403</v>
      </c>
      <c r="Z3464">
        <v>4.4000000000000004</v>
      </c>
      <c r="AA3464" s="1" t="s">
        <v>39</v>
      </c>
    </row>
    <row r="3465" spans="1:28" x14ac:dyDescent="0.3">
      <c r="A3465" s="1" t="s">
        <v>9384</v>
      </c>
      <c r="B3465" s="1" t="s">
        <v>9385</v>
      </c>
      <c r="C3465" s="1" t="s">
        <v>1255</v>
      </c>
      <c r="D3465" s="1" t="s">
        <v>1424</v>
      </c>
      <c r="E3465">
        <v>3</v>
      </c>
      <c r="F3465">
        <v>35</v>
      </c>
      <c r="G3465" s="1" t="s">
        <v>32</v>
      </c>
      <c r="H3465" s="2">
        <v>45899</v>
      </c>
      <c r="I3465" s="1" t="s">
        <v>1255</v>
      </c>
      <c r="J3465" s="1" t="s">
        <v>215</v>
      </c>
      <c r="K3465" s="1" t="s">
        <v>1424</v>
      </c>
      <c r="L3465" s="2">
        <v>45887</v>
      </c>
      <c r="M3465">
        <v>5</v>
      </c>
      <c r="N3465">
        <v>5</v>
      </c>
      <c r="O3465">
        <v>0</v>
      </c>
      <c r="P3465">
        <v>3718.3</v>
      </c>
      <c r="Q3465" s="1" t="s">
        <v>1255</v>
      </c>
      <c r="R3465" s="1" t="s">
        <v>1255</v>
      </c>
      <c r="S3465" s="1" t="s">
        <v>1257</v>
      </c>
      <c r="T3465" s="1" t="s">
        <v>107</v>
      </c>
      <c r="U3465" s="1" t="s">
        <v>152</v>
      </c>
      <c r="V3465">
        <v>3914</v>
      </c>
      <c r="W3465" s="1" t="s">
        <v>216</v>
      </c>
      <c r="X3465" s="1" t="s">
        <v>127</v>
      </c>
      <c r="Y3465" s="2">
        <v>45659</v>
      </c>
      <c r="Z3465">
        <v>1</v>
      </c>
      <c r="AA3465" s="1" t="s">
        <v>39</v>
      </c>
    </row>
    <row r="3466" spans="1:28" x14ac:dyDescent="0.3">
      <c r="A3466" s="1" t="s">
        <v>9386</v>
      </c>
      <c r="B3466" s="1" t="s">
        <v>9387</v>
      </c>
      <c r="C3466" s="1" t="s">
        <v>675</v>
      </c>
      <c r="D3466" s="1" t="s">
        <v>9217</v>
      </c>
      <c r="E3466">
        <v>4</v>
      </c>
      <c r="F3466">
        <v>85</v>
      </c>
      <c r="G3466" s="1" t="s">
        <v>44</v>
      </c>
      <c r="H3466" s="2">
        <v>46032</v>
      </c>
      <c r="I3466" s="1" t="s">
        <v>675</v>
      </c>
      <c r="J3466" s="1" t="s">
        <v>64</v>
      </c>
      <c r="K3466" s="1" t="s">
        <v>9217</v>
      </c>
      <c r="L3466" s="2">
        <v>46019</v>
      </c>
      <c r="M3466">
        <v>1</v>
      </c>
      <c r="N3466">
        <v>0</v>
      </c>
      <c r="O3466">
        <v>0</v>
      </c>
      <c r="P3466">
        <v>2413</v>
      </c>
      <c r="Q3466" s="1" t="s">
        <v>675</v>
      </c>
      <c r="R3466" s="1" t="s">
        <v>675</v>
      </c>
      <c r="S3466" s="1" t="s">
        <v>677</v>
      </c>
      <c r="T3466" s="1" t="s">
        <v>75</v>
      </c>
      <c r="U3466" s="1" t="s">
        <v>237</v>
      </c>
      <c r="V3466">
        <v>2413</v>
      </c>
      <c r="W3466" s="1" t="s">
        <v>67</v>
      </c>
      <c r="X3466" s="1" t="s">
        <v>59</v>
      </c>
      <c r="Y3466" s="2">
        <v>44275</v>
      </c>
      <c r="Z3466">
        <v>4.8</v>
      </c>
      <c r="AA3466" s="1" t="s">
        <v>39</v>
      </c>
    </row>
    <row r="3467" spans="1:28" x14ac:dyDescent="0.3">
      <c r="A3467" s="1" t="s">
        <v>9388</v>
      </c>
      <c r="B3467" s="1" t="s">
        <v>9389</v>
      </c>
      <c r="C3467" s="1" t="s">
        <v>405</v>
      </c>
      <c r="D3467" s="1" t="s">
        <v>729</v>
      </c>
      <c r="E3467">
        <v>5</v>
      </c>
      <c r="F3467">
        <v>40</v>
      </c>
      <c r="G3467" s="1" t="s">
        <v>44</v>
      </c>
      <c r="H3467" s="2">
        <v>45804</v>
      </c>
      <c r="I3467" s="1" t="s">
        <v>405</v>
      </c>
      <c r="J3467" s="1" t="s">
        <v>306</v>
      </c>
      <c r="K3467" s="1" t="s">
        <v>729</v>
      </c>
      <c r="L3467" s="2">
        <v>45800</v>
      </c>
      <c r="M3467">
        <v>2</v>
      </c>
      <c r="N3467">
        <v>0</v>
      </c>
      <c r="O3467">
        <v>0</v>
      </c>
      <c r="P3467">
        <v>6777</v>
      </c>
      <c r="Q3467" s="1" t="s">
        <v>405</v>
      </c>
      <c r="R3467" s="1" t="s">
        <v>405</v>
      </c>
      <c r="S3467" s="1" t="s">
        <v>407</v>
      </c>
      <c r="T3467" s="1" t="s">
        <v>75</v>
      </c>
      <c r="U3467" s="1" t="s">
        <v>98</v>
      </c>
      <c r="V3467">
        <v>6777</v>
      </c>
      <c r="W3467" s="1" t="s">
        <v>308</v>
      </c>
      <c r="X3467" s="1" t="s">
        <v>59</v>
      </c>
      <c r="Y3467" s="2">
        <v>45415</v>
      </c>
      <c r="Z3467">
        <v>1.7</v>
      </c>
      <c r="AA3467" s="1" t="s">
        <v>39</v>
      </c>
    </row>
    <row r="3468" spans="1:28" x14ac:dyDescent="0.3">
      <c r="A3468" s="1" t="s">
        <v>9390</v>
      </c>
      <c r="B3468" s="1" t="s">
        <v>9391</v>
      </c>
      <c r="C3468" s="1" t="s">
        <v>656</v>
      </c>
      <c r="D3468" s="1" t="s">
        <v>4144</v>
      </c>
      <c r="E3468">
        <v>3</v>
      </c>
      <c r="F3468">
        <v>67</v>
      </c>
      <c r="G3468" s="1" t="s">
        <v>44</v>
      </c>
      <c r="H3468" s="2">
        <v>45915</v>
      </c>
      <c r="I3468" s="1" t="s">
        <v>656</v>
      </c>
      <c r="J3468" s="1" t="s">
        <v>33</v>
      </c>
      <c r="K3468" s="1" t="s">
        <v>4144</v>
      </c>
      <c r="L3468" s="2">
        <v>45904</v>
      </c>
      <c r="M3468">
        <v>4</v>
      </c>
      <c r="N3468">
        <v>10</v>
      </c>
      <c r="O3468">
        <v>0</v>
      </c>
      <c r="P3468">
        <v>6807.6</v>
      </c>
      <c r="Q3468" s="1" t="s">
        <v>656</v>
      </c>
      <c r="R3468" s="1" t="s">
        <v>656</v>
      </c>
      <c r="S3468" s="1" t="s">
        <v>658</v>
      </c>
      <c r="T3468" s="1" t="s">
        <v>75</v>
      </c>
      <c r="U3468" s="1" t="s">
        <v>314</v>
      </c>
      <c r="V3468">
        <v>7564</v>
      </c>
      <c r="W3468" s="1" t="s">
        <v>37</v>
      </c>
      <c r="X3468" s="1" t="s">
        <v>38</v>
      </c>
      <c r="Y3468" s="2">
        <v>43032</v>
      </c>
      <c r="Z3468">
        <v>8.1999999999999993</v>
      </c>
      <c r="AA3468" s="1" t="s">
        <v>173</v>
      </c>
      <c r="AB3468">
        <v>1</v>
      </c>
    </row>
    <row r="3469" spans="1:28" x14ac:dyDescent="0.3">
      <c r="A3469" s="1" t="s">
        <v>9392</v>
      </c>
      <c r="B3469" s="1" t="s">
        <v>9393</v>
      </c>
      <c r="C3469" s="1" t="s">
        <v>2366</v>
      </c>
      <c r="D3469" s="1" t="s">
        <v>9394</v>
      </c>
      <c r="E3469">
        <v>5</v>
      </c>
      <c r="F3469">
        <v>84</v>
      </c>
      <c r="G3469" s="1" t="s">
        <v>44</v>
      </c>
      <c r="H3469" s="2">
        <v>45720</v>
      </c>
      <c r="I3469" s="1" t="s">
        <v>2366</v>
      </c>
      <c r="J3469" s="1" t="s">
        <v>204</v>
      </c>
      <c r="K3469" s="1" t="s">
        <v>9394</v>
      </c>
      <c r="L3469" s="2">
        <v>45701</v>
      </c>
      <c r="M3469">
        <v>5</v>
      </c>
      <c r="N3469">
        <v>0</v>
      </c>
      <c r="O3469">
        <v>0</v>
      </c>
      <c r="P3469">
        <v>544</v>
      </c>
      <c r="Q3469" s="1" t="s">
        <v>2366</v>
      </c>
      <c r="R3469" s="1" t="s">
        <v>2366</v>
      </c>
      <c r="S3469" s="1" t="s">
        <v>2368</v>
      </c>
      <c r="T3469" s="1" t="s">
        <v>107</v>
      </c>
      <c r="U3469" s="1" t="s">
        <v>416</v>
      </c>
      <c r="V3469">
        <v>544</v>
      </c>
      <c r="W3469" s="1" t="s">
        <v>206</v>
      </c>
      <c r="X3469" s="1" t="s">
        <v>137</v>
      </c>
      <c r="Y3469" s="2">
        <v>43138</v>
      </c>
      <c r="Z3469">
        <v>7.9</v>
      </c>
      <c r="AA3469" s="1" t="s">
        <v>39</v>
      </c>
    </row>
    <row r="3470" spans="1:28" x14ac:dyDescent="0.3">
      <c r="A3470" s="1" t="s">
        <v>9395</v>
      </c>
      <c r="B3470" s="1" t="s">
        <v>9396</v>
      </c>
      <c r="C3470" s="1" t="s">
        <v>480</v>
      </c>
      <c r="D3470" s="1" t="s">
        <v>9397</v>
      </c>
      <c r="E3470">
        <v>4</v>
      </c>
      <c r="F3470">
        <v>35</v>
      </c>
      <c r="G3470" s="1" t="s">
        <v>401</v>
      </c>
      <c r="H3470" s="2">
        <v>45686</v>
      </c>
      <c r="I3470" s="1" t="s">
        <v>480</v>
      </c>
      <c r="J3470" s="1" t="s">
        <v>215</v>
      </c>
      <c r="K3470" s="1" t="s">
        <v>9397</v>
      </c>
      <c r="L3470" s="2">
        <v>45672</v>
      </c>
      <c r="M3470">
        <v>5</v>
      </c>
      <c r="N3470">
        <v>40</v>
      </c>
      <c r="O3470">
        <v>0</v>
      </c>
      <c r="P3470">
        <v>231</v>
      </c>
      <c r="Q3470" s="1" t="s">
        <v>480</v>
      </c>
      <c r="R3470" s="1" t="s">
        <v>480</v>
      </c>
      <c r="S3470" s="1" t="s">
        <v>482</v>
      </c>
      <c r="T3470" s="1" t="s">
        <v>35</v>
      </c>
      <c r="U3470" s="1" t="s">
        <v>167</v>
      </c>
      <c r="V3470">
        <v>385</v>
      </c>
      <c r="W3470" s="1" t="s">
        <v>216</v>
      </c>
      <c r="X3470" s="1" t="s">
        <v>127</v>
      </c>
      <c r="Y3470" s="2">
        <v>45659</v>
      </c>
      <c r="Z3470">
        <v>1</v>
      </c>
      <c r="AA3470" s="1" t="s">
        <v>39</v>
      </c>
    </row>
    <row r="3471" spans="1:28" x14ac:dyDescent="0.3">
      <c r="A3471" s="1" t="s">
        <v>9398</v>
      </c>
      <c r="B3471" s="1" t="s">
        <v>9399</v>
      </c>
      <c r="C3471" s="1" t="s">
        <v>1492</v>
      </c>
      <c r="D3471" s="1" t="s">
        <v>2152</v>
      </c>
      <c r="E3471">
        <v>3</v>
      </c>
      <c r="F3471">
        <v>57</v>
      </c>
      <c r="G3471" s="1" t="s">
        <v>401</v>
      </c>
      <c r="H3471" s="2">
        <v>45802</v>
      </c>
      <c r="I3471" s="1" t="s">
        <v>1492</v>
      </c>
      <c r="J3471" s="1" t="s">
        <v>462</v>
      </c>
      <c r="K3471" s="1" t="s">
        <v>2152</v>
      </c>
      <c r="L3471" s="2">
        <v>45784</v>
      </c>
      <c r="M3471">
        <v>6</v>
      </c>
      <c r="N3471">
        <v>20</v>
      </c>
      <c r="O3471">
        <v>0</v>
      </c>
      <c r="P3471">
        <v>3171.2</v>
      </c>
      <c r="Q3471" s="1" t="s">
        <v>1492</v>
      </c>
      <c r="R3471" s="1" t="s">
        <v>1492</v>
      </c>
      <c r="S3471" s="1" t="s">
        <v>1494</v>
      </c>
      <c r="T3471" s="1" t="s">
        <v>107</v>
      </c>
      <c r="U3471" s="1" t="s">
        <v>152</v>
      </c>
      <c r="V3471">
        <v>3964</v>
      </c>
      <c r="W3471" s="1" t="s">
        <v>464</v>
      </c>
      <c r="X3471" s="1" t="s">
        <v>137</v>
      </c>
      <c r="Y3471" s="2">
        <v>43178</v>
      </c>
      <c r="Z3471">
        <v>7.8</v>
      </c>
      <c r="AA3471" s="1" t="s">
        <v>49</v>
      </c>
      <c r="AB3471">
        <v>1</v>
      </c>
    </row>
    <row r="3472" spans="1:28" x14ac:dyDescent="0.3">
      <c r="A3472" s="1" t="s">
        <v>9400</v>
      </c>
      <c r="B3472" s="1" t="s">
        <v>9401</v>
      </c>
      <c r="C3472" s="1" t="s">
        <v>71</v>
      </c>
      <c r="D3472" s="1" t="s">
        <v>4094</v>
      </c>
      <c r="E3472">
        <v>2</v>
      </c>
      <c r="F3472">
        <v>76</v>
      </c>
      <c r="G3472" s="1" t="s">
        <v>32</v>
      </c>
      <c r="H3472" s="2">
        <v>45836</v>
      </c>
      <c r="I3472" s="1" t="s">
        <v>71</v>
      </c>
      <c r="J3472" s="1" t="s">
        <v>592</v>
      </c>
      <c r="K3472" s="1" t="s">
        <v>4094</v>
      </c>
      <c r="L3472" s="2">
        <v>45826</v>
      </c>
      <c r="M3472">
        <v>2</v>
      </c>
      <c r="N3472">
        <v>10</v>
      </c>
      <c r="O3472">
        <v>0</v>
      </c>
      <c r="P3472">
        <v>11571.3</v>
      </c>
      <c r="Q3472" s="1" t="s">
        <v>71</v>
      </c>
      <c r="R3472" s="1" t="s">
        <v>71</v>
      </c>
      <c r="S3472" s="1" t="s">
        <v>74</v>
      </c>
      <c r="T3472" s="1" t="s">
        <v>75</v>
      </c>
      <c r="U3472" s="1" t="s">
        <v>76</v>
      </c>
      <c r="V3472">
        <v>12857</v>
      </c>
      <c r="W3472" s="1" t="s">
        <v>593</v>
      </c>
      <c r="X3472" s="1" t="s">
        <v>127</v>
      </c>
      <c r="Y3472" s="2">
        <v>44133</v>
      </c>
      <c r="Z3472">
        <v>5.2</v>
      </c>
      <c r="AA3472" s="1" t="s">
        <v>173</v>
      </c>
      <c r="AB3472">
        <v>1</v>
      </c>
    </row>
    <row r="3473" spans="1:28" x14ac:dyDescent="0.3">
      <c r="A3473" s="1" t="s">
        <v>9402</v>
      </c>
      <c r="B3473" s="1" t="s">
        <v>9403</v>
      </c>
      <c r="C3473" s="1" t="s">
        <v>1291</v>
      </c>
      <c r="D3473" s="1" t="s">
        <v>2783</v>
      </c>
      <c r="E3473">
        <v>4</v>
      </c>
      <c r="F3473">
        <v>33</v>
      </c>
      <c r="G3473" s="1" t="s">
        <v>44</v>
      </c>
      <c r="H3473" s="2">
        <v>45865</v>
      </c>
      <c r="I3473" s="1" t="s">
        <v>1291</v>
      </c>
      <c r="J3473" s="1" t="s">
        <v>183</v>
      </c>
      <c r="K3473" s="1" t="s">
        <v>2783</v>
      </c>
      <c r="L3473" s="2">
        <v>45849</v>
      </c>
      <c r="M3473">
        <v>7</v>
      </c>
      <c r="N3473">
        <v>20</v>
      </c>
      <c r="O3473">
        <v>0</v>
      </c>
      <c r="P3473">
        <v>2596</v>
      </c>
      <c r="Q3473" s="1" t="s">
        <v>1291</v>
      </c>
      <c r="R3473" s="1" t="s">
        <v>1291</v>
      </c>
      <c r="S3473" s="1" t="s">
        <v>1293</v>
      </c>
      <c r="T3473" s="1" t="s">
        <v>75</v>
      </c>
      <c r="U3473" s="1" t="s">
        <v>237</v>
      </c>
      <c r="V3473">
        <v>3245</v>
      </c>
      <c r="W3473" s="1" t="s">
        <v>186</v>
      </c>
      <c r="X3473" s="1" t="s">
        <v>137</v>
      </c>
      <c r="Y3473" s="2">
        <v>45507</v>
      </c>
      <c r="Z3473">
        <v>1.4</v>
      </c>
      <c r="AA3473" s="1" t="s">
        <v>39</v>
      </c>
    </row>
    <row r="3474" spans="1:28" x14ac:dyDescent="0.3">
      <c r="A3474" s="1" t="s">
        <v>9404</v>
      </c>
      <c r="B3474" s="1" t="s">
        <v>9405</v>
      </c>
      <c r="C3474" s="1" t="s">
        <v>2628</v>
      </c>
      <c r="D3474" s="1" t="s">
        <v>1373</v>
      </c>
      <c r="E3474">
        <v>1</v>
      </c>
      <c r="F3474">
        <v>89</v>
      </c>
      <c r="G3474" s="1" t="s">
        <v>44</v>
      </c>
      <c r="H3474" s="2">
        <v>45711</v>
      </c>
      <c r="I3474" s="1" t="s">
        <v>2628</v>
      </c>
      <c r="J3474" s="1" t="s">
        <v>394</v>
      </c>
      <c r="K3474" s="1" t="s">
        <v>1373</v>
      </c>
      <c r="L3474" s="2">
        <v>45694</v>
      </c>
      <c r="M3474">
        <v>7</v>
      </c>
      <c r="N3474">
        <v>0</v>
      </c>
      <c r="O3474">
        <v>1</v>
      </c>
      <c r="P3474">
        <v>5603</v>
      </c>
      <c r="Q3474" s="1" t="s">
        <v>2628</v>
      </c>
      <c r="R3474" s="1" t="s">
        <v>2628</v>
      </c>
      <c r="S3474" s="1" t="s">
        <v>2630</v>
      </c>
      <c r="T3474" s="1" t="s">
        <v>75</v>
      </c>
      <c r="U3474" s="1" t="s">
        <v>314</v>
      </c>
      <c r="V3474">
        <v>5603</v>
      </c>
      <c r="W3474" s="1" t="s">
        <v>396</v>
      </c>
      <c r="X3474" s="1" t="s">
        <v>127</v>
      </c>
      <c r="Y3474" s="2">
        <v>43220</v>
      </c>
      <c r="Z3474">
        <v>7.7</v>
      </c>
      <c r="AA3474" s="1" t="s">
        <v>827</v>
      </c>
      <c r="AB3474">
        <v>1</v>
      </c>
    </row>
    <row r="3475" spans="1:28" x14ac:dyDescent="0.3">
      <c r="A3475" s="1" t="s">
        <v>9406</v>
      </c>
      <c r="B3475" s="1" t="s">
        <v>9407</v>
      </c>
      <c r="C3475" s="1" t="s">
        <v>553</v>
      </c>
      <c r="D3475" s="1" t="s">
        <v>1729</v>
      </c>
      <c r="E3475">
        <v>3</v>
      </c>
      <c r="F3475">
        <v>49</v>
      </c>
      <c r="G3475" s="1" t="s">
        <v>401</v>
      </c>
      <c r="H3475" s="2">
        <v>45821</v>
      </c>
      <c r="I3475" s="1" t="s">
        <v>553</v>
      </c>
      <c r="J3475" s="1" t="s">
        <v>54</v>
      </c>
      <c r="K3475" s="1" t="s">
        <v>1729</v>
      </c>
      <c r="L3475" s="2">
        <v>45809</v>
      </c>
      <c r="M3475">
        <v>1</v>
      </c>
      <c r="N3475">
        <v>15</v>
      </c>
      <c r="O3475">
        <v>0</v>
      </c>
      <c r="P3475">
        <v>2962.25</v>
      </c>
      <c r="Q3475" s="1" t="s">
        <v>553</v>
      </c>
      <c r="R3475" s="1" t="s">
        <v>553</v>
      </c>
      <c r="S3475" s="1" t="s">
        <v>555</v>
      </c>
      <c r="T3475" s="1" t="s">
        <v>107</v>
      </c>
      <c r="U3475" s="1" t="s">
        <v>108</v>
      </c>
      <c r="V3475">
        <v>3485</v>
      </c>
      <c r="W3475" s="1" t="s">
        <v>58</v>
      </c>
      <c r="X3475" s="1" t="s">
        <v>59</v>
      </c>
      <c r="Y3475" s="2">
        <v>44128</v>
      </c>
      <c r="Z3475">
        <v>5.2</v>
      </c>
      <c r="AA3475" s="1" t="s">
        <v>39</v>
      </c>
    </row>
    <row r="3476" spans="1:28" x14ac:dyDescent="0.3">
      <c r="A3476" s="1" t="s">
        <v>9408</v>
      </c>
      <c r="B3476" s="1" t="s">
        <v>9409</v>
      </c>
      <c r="C3476" s="1" t="s">
        <v>944</v>
      </c>
      <c r="D3476" s="1" t="s">
        <v>2295</v>
      </c>
      <c r="E3476">
        <v>4</v>
      </c>
      <c r="F3476">
        <v>55</v>
      </c>
      <c r="G3476" s="1" t="s">
        <v>44</v>
      </c>
      <c r="H3476" s="2">
        <v>45946</v>
      </c>
      <c r="I3476" s="1" t="s">
        <v>944</v>
      </c>
      <c r="J3476" s="1" t="s">
        <v>183</v>
      </c>
      <c r="K3476" s="1" t="s">
        <v>2295</v>
      </c>
      <c r="L3476" s="2">
        <v>45934</v>
      </c>
      <c r="M3476">
        <v>5</v>
      </c>
      <c r="N3476">
        <v>0</v>
      </c>
      <c r="O3476">
        <v>0</v>
      </c>
      <c r="P3476">
        <v>6635</v>
      </c>
      <c r="Q3476" s="1" t="s">
        <v>944</v>
      </c>
      <c r="R3476" s="1" t="s">
        <v>944</v>
      </c>
      <c r="S3476" s="1" t="s">
        <v>946</v>
      </c>
      <c r="T3476" s="1" t="s">
        <v>75</v>
      </c>
      <c r="U3476" s="1" t="s">
        <v>98</v>
      </c>
      <c r="V3476">
        <v>6635</v>
      </c>
      <c r="W3476" s="1" t="s">
        <v>186</v>
      </c>
      <c r="X3476" s="1" t="s">
        <v>137</v>
      </c>
      <c r="Y3476" s="2">
        <v>45507</v>
      </c>
      <c r="Z3476">
        <v>1.4</v>
      </c>
      <c r="AA3476" s="1" t="s">
        <v>39</v>
      </c>
    </row>
    <row r="3477" spans="1:28" x14ac:dyDescent="0.3">
      <c r="A3477" s="1" t="s">
        <v>9410</v>
      </c>
      <c r="B3477" s="1" t="s">
        <v>9411</v>
      </c>
      <c r="C3477" s="1" t="s">
        <v>1713</v>
      </c>
      <c r="D3477" s="1" t="s">
        <v>3052</v>
      </c>
      <c r="E3477">
        <v>5</v>
      </c>
      <c r="F3477">
        <v>73</v>
      </c>
      <c r="G3477" s="1" t="s">
        <v>44</v>
      </c>
      <c r="H3477" s="2">
        <v>45892</v>
      </c>
      <c r="I3477" s="1" t="s">
        <v>1713</v>
      </c>
      <c r="J3477" s="1" t="s">
        <v>33</v>
      </c>
      <c r="K3477" s="1" t="s">
        <v>3052</v>
      </c>
      <c r="L3477" s="2">
        <v>45876</v>
      </c>
      <c r="M3477">
        <v>6</v>
      </c>
      <c r="N3477">
        <v>10</v>
      </c>
      <c r="O3477">
        <v>0</v>
      </c>
      <c r="P3477">
        <v>213.3</v>
      </c>
      <c r="Q3477" s="1" t="s">
        <v>1713</v>
      </c>
      <c r="R3477" s="1" t="s">
        <v>1713</v>
      </c>
      <c r="S3477" s="1" t="s">
        <v>1715</v>
      </c>
      <c r="T3477" s="1" t="s">
        <v>56</v>
      </c>
      <c r="U3477" s="1" t="s">
        <v>66</v>
      </c>
      <c r="V3477">
        <v>237</v>
      </c>
      <c r="W3477" s="1" t="s">
        <v>37</v>
      </c>
      <c r="X3477" s="1" t="s">
        <v>38</v>
      </c>
      <c r="Y3477" s="2">
        <v>43032</v>
      </c>
      <c r="Z3477">
        <v>8.1999999999999993</v>
      </c>
      <c r="AA3477" s="1" t="s">
        <v>39</v>
      </c>
    </row>
    <row r="3478" spans="1:28" x14ac:dyDescent="0.3">
      <c r="A3478" s="1" t="s">
        <v>9412</v>
      </c>
      <c r="B3478" s="1" t="s">
        <v>9413</v>
      </c>
      <c r="C3478" s="1" t="s">
        <v>788</v>
      </c>
      <c r="D3478" s="1" t="s">
        <v>2006</v>
      </c>
      <c r="E3478">
        <v>4</v>
      </c>
      <c r="F3478">
        <v>33</v>
      </c>
      <c r="G3478" s="1" t="s">
        <v>44</v>
      </c>
      <c r="H3478" s="2">
        <v>45957</v>
      </c>
      <c r="I3478" s="1" t="s">
        <v>788</v>
      </c>
      <c r="J3478" s="1" t="s">
        <v>357</v>
      </c>
      <c r="K3478" s="1" t="s">
        <v>2006</v>
      </c>
      <c r="L3478" s="2">
        <v>45945</v>
      </c>
      <c r="M3478">
        <v>7</v>
      </c>
      <c r="N3478">
        <v>10</v>
      </c>
      <c r="O3478">
        <v>0</v>
      </c>
      <c r="P3478">
        <v>1621.8</v>
      </c>
      <c r="Q3478" s="1" t="s">
        <v>788</v>
      </c>
      <c r="R3478" s="1" t="s">
        <v>788</v>
      </c>
      <c r="S3478" s="1" t="s">
        <v>790</v>
      </c>
      <c r="T3478" s="1" t="s">
        <v>56</v>
      </c>
      <c r="U3478" s="1" t="s">
        <v>359</v>
      </c>
      <c r="V3478">
        <v>1802</v>
      </c>
      <c r="W3478" s="1" t="s">
        <v>360</v>
      </c>
      <c r="X3478" s="1" t="s">
        <v>38</v>
      </c>
      <c r="Y3478" s="2">
        <v>45643</v>
      </c>
      <c r="Z3478">
        <v>1</v>
      </c>
      <c r="AA3478" s="1" t="s">
        <v>39</v>
      </c>
    </row>
    <row r="3479" spans="1:28" x14ac:dyDescent="0.3">
      <c r="A3479" s="1" t="s">
        <v>9414</v>
      </c>
      <c r="B3479" s="1" t="s">
        <v>9415</v>
      </c>
      <c r="C3479" s="1" t="s">
        <v>861</v>
      </c>
      <c r="D3479" s="1" t="s">
        <v>8952</v>
      </c>
      <c r="E3479">
        <v>5</v>
      </c>
      <c r="F3479">
        <v>45</v>
      </c>
      <c r="G3479" s="1" t="s">
        <v>44</v>
      </c>
      <c r="H3479" s="2">
        <v>45808</v>
      </c>
      <c r="I3479" s="1" t="s">
        <v>861</v>
      </c>
      <c r="J3479" s="1" t="s">
        <v>284</v>
      </c>
      <c r="K3479" s="1" t="s">
        <v>8952</v>
      </c>
      <c r="L3479" s="2">
        <v>45803</v>
      </c>
      <c r="M3479">
        <v>4</v>
      </c>
      <c r="N3479">
        <v>40</v>
      </c>
      <c r="O3479">
        <v>0</v>
      </c>
      <c r="P3479">
        <v>133.80000000000001</v>
      </c>
      <c r="Q3479" s="1" t="s">
        <v>861</v>
      </c>
      <c r="R3479" s="1" t="s">
        <v>861</v>
      </c>
      <c r="S3479" s="1" t="s">
        <v>863</v>
      </c>
      <c r="T3479" s="1" t="s">
        <v>56</v>
      </c>
      <c r="U3479" s="1" t="s">
        <v>66</v>
      </c>
      <c r="V3479">
        <v>223</v>
      </c>
      <c r="W3479" s="1" t="s">
        <v>286</v>
      </c>
      <c r="X3479" s="1" t="s">
        <v>127</v>
      </c>
      <c r="Y3479" s="2">
        <v>45629</v>
      </c>
      <c r="Z3479">
        <v>1.1000000000000001</v>
      </c>
      <c r="AA3479" s="1" t="s">
        <v>39</v>
      </c>
    </row>
    <row r="3480" spans="1:28" x14ac:dyDescent="0.3">
      <c r="A3480" s="1" t="s">
        <v>9416</v>
      </c>
      <c r="B3480" s="1" t="s">
        <v>9417</v>
      </c>
      <c r="C3480" s="1" t="s">
        <v>875</v>
      </c>
      <c r="D3480" s="1" t="s">
        <v>6289</v>
      </c>
      <c r="E3480">
        <v>4</v>
      </c>
      <c r="F3480">
        <v>52</v>
      </c>
      <c r="G3480" s="1" t="s">
        <v>44</v>
      </c>
      <c r="H3480" s="2">
        <v>45726</v>
      </c>
      <c r="I3480" s="1" t="s">
        <v>875</v>
      </c>
      <c r="J3480" s="1" t="s">
        <v>73</v>
      </c>
      <c r="K3480" s="1" t="s">
        <v>6289</v>
      </c>
      <c r="L3480" s="2">
        <v>45720</v>
      </c>
      <c r="M3480">
        <v>4</v>
      </c>
      <c r="N3480">
        <v>0</v>
      </c>
      <c r="O3480">
        <v>0</v>
      </c>
      <c r="P3480">
        <v>555</v>
      </c>
      <c r="Q3480" s="1" t="s">
        <v>875</v>
      </c>
      <c r="R3480" s="1" t="s">
        <v>875</v>
      </c>
      <c r="S3480" s="1" t="s">
        <v>877</v>
      </c>
      <c r="T3480" s="1" t="s">
        <v>107</v>
      </c>
      <c r="U3480" s="1" t="s">
        <v>125</v>
      </c>
      <c r="V3480">
        <v>555</v>
      </c>
      <c r="W3480" s="1" t="s">
        <v>77</v>
      </c>
      <c r="X3480" s="1" t="s">
        <v>38</v>
      </c>
      <c r="Y3480" s="2">
        <v>44193</v>
      </c>
      <c r="Z3480">
        <v>5</v>
      </c>
      <c r="AA3480" s="1" t="s">
        <v>39</v>
      </c>
    </row>
    <row r="3481" spans="1:28" x14ac:dyDescent="0.3">
      <c r="A3481" s="1" t="s">
        <v>9418</v>
      </c>
      <c r="B3481" s="1" t="s">
        <v>9419</v>
      </c>
      <c r="C3481" s="1" t="s">
        <v>1346</v>
      </c>
      <c r="D3481" s="1" t="s">
        <v>6133</v>
      </c>
      <c r="E3481">
        <v>3</v>
      </c>
      <c r="F3481">
        <v>65</v>
      </c>
      <c r="G3481" s="1" t="s">
        <v>44</v>
      </c>
      <c r="H3481" s="2">
        <v>45795</v>
      </c>
      <c r="I3481" s="1" t="s">
        <v>1346</v>
      </c>
      <c r="J3481" s="1" t="s">
        <v>132</v>
      </c>
      <c r="K3481" s="1" t="s">
        <v>6133</v>
      </c>
      <c r="L3481" s="2">
        <v>45775</v>
      </c>
      <c r="M3481">
        <v>11</v>
      </c>
      <c r="N3481">
        <v>0</v>
      </c>
      <c r="O3481">
        <v>0</v>
      </c>
      <c r="P3481">
        <v>1540</v>
      </c>
      <c r="Q3481" s="1" t="s">
        <v>1346</v>
      </c>
      <c r="R3481" s="1" t="s">
        <v>1346</v>
      </c>
      <c r="S3481" s="1" t="s">
        <v>1348</v>
      </c>
      <c r="T3481" s="1" t="s">
        <v>56</v>
      </c>
      <c r="U3481" s="1" t="s">
        <v>66</v>
      </c>
      <c r="V3481">
        <v>1540</v>
      </c>
      <c r="W3481" s="1" t="s">
        <v>136</v>
      </c>
      <c r="X3481" s="1" t="s">
        <v>137</v>
      </c>
      <c r="Y3481" s="2">
        <v>44254</v>
      </c>
      <c r="Z3481">
        <v>4.8</v>
      </c>
      <c r="AA3481" s="1" t="s">
        <v>39</v>
      </c>
    </row>
    <row r="3482" spans="1:28" x14ac:dyDescent="0.3">
      <c r="A3482" s="1" t="s">
        <v>9420</v>
      </c>
      <c r="B3482" s="1" t="s">
        <v>9421</v>
      </c>
      <c r="C3482" s="1" t="s">
        <v>455</v>
      </c>
      <c r="D3482" s="1" t="s">
        <v>902</v>
      </c>
      <c r="E3482">
        <v>3</v>
      </c>
      <c r="F3482">
        <v>46</v>
      </c>
      <c r="G3482" s="1" t="s">
        <v>44</v>
      </c>
      <c r="H3482" s="2">
        <v>45796</v>
      </c>
      <c r="I3482" s="1" t="s">
        <v>455</v>
      </c>
      <c r="J3482" s="1" t="s">
        <v>538</v>
      </c>
      <c r="K3482" s="1" t="s">
        <v>902</v>
      </c>
      <c r="L3482" s="2">
        <v>45784</v>
      </c>
      <c r="M3482">
        <v>3</v>
      </c>
      <c r="N3482">
        <v>30</v>
      </c>
      <c r="O3482">
        <v>1</v>
      </c>
      <c r="P3482">
        <v>1199.8</v>
      </c>
      <c r="Q3482" s="1" t="s">
        <v>455</v>
      </c>
      <c r="R3482" s="1" t="s">
        <v>455</v>
      </c>
      <c r="S3482" s="1" t="s">
        <v>457</v>
      </c>
      <c r="T3482" s="1" t="s">
        <v>90</v>
      </c>
      <c r="U3482" s="1" t="s">
        <v>91</v>
      </c>
      <c r="V3482">
        <v>1714</v>
      </c>
      <c r="W3482" s="1" t="s">
        <v>539</v>
      </c>
      <c r="X3482" s="1" t="s">
        <v>540</v>
      </c>
      <c r="Y3482" s="2">
        <v>44731</v>
      </c>
      <c r="Z3482">
        <v>3.5</v>
      </c>
      <c r="AA3482" s="1" t="s">
        <v>39</v>
      </c>
    </row>
    <row r="3483" spans="1:28" x14ac:dyDescent="0.3">
      <c r="A3483" s="1" t="s">
        <v>9422</v>
      </c>
      <c r="B3483" s="1" t="s">
        <v>9423</v>
      </c>
      <c r="C3483" s="1" t="s">
        <v>788</v>
      </c>
      <c r="D3483" s="1" t="s">
        <v>9424</v>
      </c>
      <c r="E3483">
        <v>5</v>
      </c>
      <c r="F3483">
        <v>84</v>
      </c>
      <c r="G3483" s="1" t="s">
        <v>44</v>
      </c>
      <c r="H3483" s="2">
        <v>45740</v>
      </c>
      <c r="I3483" s="1" t="s">
        <v>788</v>
      </c>
      <c r="J3483" s="1" t="s">
        <v>54</v>
      </c>
      <c r="K3483" s="1" t="s">
        <v>9424</v>
      </c>
      <c r="L3483" s="2">
        <v>45733</v>
      </c>
      <c r="M3483">
        <v>3</v>
      </c>
      <c r="N3483">
        <v>0</v>
      </c>
      <c r="O3483">
        <v>0</v>
      </c>
      <c r="P3483">
        <v>1802</v>
      </c>
      <c r="Q3483" s="1" t="s">
        <v>788</v>
      </c>
      <c r="R3483" s="1" t="s">
        <v>788</v>
      </c>
      <c r="S3483" s="1" t="s">
        <v>790</v>
      </c>
      <c r="T3483" s="1" t="s">
        <v>56</v>
      </c>
      <c r="U3483" s="1" t="s">
        <v>359</v>
      </c>
      <c r="V3483">
        <v>1802</v>
      </c>
      <c r="W3483" s="1" t="s">
        <v>58</v>
      </c>
      <c r="X3483" s="1" t="s">
        <v>59</v>
      </c>
      <c r="Y3483" s="2">
        <v>44128</v>
      </c>
      <c r="Z3483">
        <v>5.2</v>
      </c>
      <c r="AA3483" s="1" t="s">
        <v>39</v>
      </c>
    </row>
    <row r="3484" spans="1:28" x14ac:dyDescent="0.3">
      <c r="A3484" s="1" t="s">
        <v>9425</v>
      </c>
      <c r="B3484" s="1" t="s">
        <v>9426</v>
      </c>
      <c r="C3484" s="1" t="s">
        <v>62</v>
      </c>
      <c r="D3484" s="1" t="s">
        <v>9427</v>
      </c>
      <c r="E3484">
        <v>3</v>
      </c>
      <c r="F3484">
        <v>112</v>
      </c>
      <c r="G3484" s="1" t="s">
        <v>44</v>
      </c>
      <c r="H3484" s="2">
        <v>45811</v>
      </c>
      <c r="I3484" s="1" t="s">
        <v>62</v>
      </c>
      <c r="J3484" s="1" t="s">
        <v>123</v>
      </c>
      <c r="K3484" s="1" t="s">
        <v>9427</v>
      </c>
      <c r="L3484" s="2">
        <v>45798</v>
      </c>
      <c r="M3484">
        <v>6</v>
      </c>
      <c r="N3484">
        <v>5</v>
      </c>
      <c r="O3484">
        <v>0</v>
      </c>
      <c r="P3484">
        <v>751.45</v>
      </c>
      <c r="Q3484" s="1" t="s">
        <v>62</v>
      </c>
      <c r="R3484" s="1" t="s">
        <v>62</v>
      </c>
      <c r="S3484" s="1" t="s">
        <v>65</v>
      </c>
      <c r="T3484" s="1" t="s">
        <v>56</v>
      </c>
      <c r="U3484" s="1" t="s">
        <v>66</v>
      </c>
      <c r="V3484">
        <v>791</v>
      </c>
      <c r="W3484" s="1" t="s">
        <v>126</v>
      </c>
      <c r="X3484" s="1" t="s">
        <v>127</v>
      </c>
      <c r="Y3484" s="2">
        <v>44230</v>
      </c>
      <c r="Z3484">
        <v>4.9000000000000004</v>
      </c>
      <c r="AA3484" s="1" t="s">
        <v>39</v>
      </c>
    </row>
    <row r="3485" spans="1:28" x14ac:dyDescent="0.3">
      <c r="A3485" s="1" t="s">
        <v>9428</v>
      </c>
      <c r="B3485" s="1" t="s">
        <v>9429</v>
      </c>
      <c r="C3485" s="1" t="s">
        <v>804</v>
      </c>
      <c r="D3485" s="1" t="s">
        <v>383</v>
      </c>
      <c r="E3485">
        <v>3</v>
      </c>
      <c r="F3485">
        <v>64</v>
      </c>
      <c r="G3485" s="1" t="s">
        <v>44</v>
      </c>
      <c r="H3485" s="2">
        <v>46001</v>
      </c>
      <c r="I3485" s="1" t="s">
        <v>804</v>
      </c>
      <c r="J3485" s="1" t="s">
        <v>215</v>
      </c>
      <c r="K3485" s="1" t="s">
        <v>383</v>
      </c>
      <c r="L3485" s="2">
        <v>45984</v>
      </c>
      <c r="M3485">
        <v>3</v>
      </c>
      <c r="N3485">
        <v>20</v>
      </c>
      <c r="O3485">
        <v>1</v>
      </c>
      <c r="P3485">
        <v>2930.4</v>
      </c>
      <c r="Q3485" s="1" t="s">
        <v>804</v>
      </c>
      <c r="R3485" s="1" t="s">
        <v>804</v>
      </c>
      <c r="S3485" s="1" t="s">
        <v>807</v>
      </c>
      <c r="T3485" s="1" t="s">
        <v>35</v>
      </c>
      <c r="U3485" s="1" t="s">
        <v>83</v>
      </c>
      <c r="V3485">
        <v>3663</v>
      </c>
      <c r="W3485" s="1" t="s">
        <v>216</v>
      </c>
      <c r="X3485" s="1" t="s">
        <v>127</v>
      </c>
      <c r="Y3485" s="2">
        <v>45659</v>
      </c>
      <c r="Z3485">
        <v>1</v>
      </c>
      <c r="AA3485" s="1" t="s">
        <v>39</v>
      </c>
    </row>
    <row r="3486" spans="1:28" x14ac:dyDescent="0.3">
      <c r="A3486" s="1" t="s">
        <v>9430</v>
      </c>
      <c r="B3486" s="1" t="s">
        <v>9431</v>
      </c>
      <c r="C3486" s="1" t="s">
        <v>611</v>
      </c>
      <c r="D3486" s="1" t="s">
        <v>1358</v>
      </c>
      <c r="E3486">
        <v>3</v>
      </c>
      <c r="F3486">
        <v>96</v>
      </c>
      <c r="G3486" s="1" t="s">
        <v>44</v>
      </c>
      <c r="H3486" s="2">
        <v>45816</v>
      </c>
      <c r="I3486" s="1" t="s">
        <v>611</v>
      </c>
      <c r="J3486" s="1" t="s">
        <v>394</v>
      </c>
      <c r="K3486" s="1" t="s">
        <v>1358</v>
      </c>
      <c r="L3486" s="2">
        <v>45797</v>
      </c>
      <c r="M3486">
        <v>7</v>
      </c>
      <c r="N3486">
        <v>10</v>
      </c>
      <c r="O3486">
        <v>0</v>
      </c>
      <c r="P3486">
        <v>1621.8</v>
      </c>
      <c r="Q3486" s="1" t="s">
        <v>611</v>
      </c>
      <c r="R3486" s="1" t="s">
        <v>611</v>
      </c>
      <c r="S3486" s="1" t="s">
        <v>613</v>
      </c>
      <c r="T3486" s="1" t="s">
        <v>35</v>
      </c>
      <c r="U3486" s="1" t="s">
        <v>167</v>
      </c>
      <c r="V3486">
        <v>1802</v>
      </c>
      <c r="W3486" s="1" t="s">
        <v>396</v>
      </c>
      <c r="X3486" s="1" t="s">
        <v>127</v>
      </c>
      <c r="Y3486" s="2">
        <v>43220</v>
      </c>
      <c r="Z3486">
        <v>7.7</v>
      </c>
      <c r="AA3486" s="1" t="s">
        <v>39</v>
      </c>
    </row>
    <row r="3487" spans="1:28" x14ac:dyDescent="0.3">
      <c r="A3487" s="1" t="s">
        <v>9432</v>
      </c>
      <c r="B3487" s="1" t="s">
        <v>9433</v>
      </c>
      <c r="C3487" s="1" t="s">
        <v>1315</v>
      </c>
      <c r="D3487" s="1" t="s">
        <v>9434</v>
      </c>
      <c r="E3487">
        <v>5</v>
      </c>
      <c r="F3487">
        <v>24</v>
      </c>
      <c r="G3487" s="1" t="s">
        <v>44</v>
      </c>
      <c r="H3487" s="2">
        <v>45931</v>
      </c>
      <c r="I3487" s="1" t="s">
        <v>1315</v>
      </c>
      <c r="J3487" s="1" t="s">
        <v>327</v>
      </c>
      <c r="K3487" s="1" t="s">
        <v>9434</v>
      </c>
      <c r="L3487" s="2">
        <v>45922</v>
      </c>
      <c r="M3487">
        <v>3</v>
      </c>
      <c r="N3487">
        <v>0</v>
      </c>
      <c r="O3487">
        <v>0</v>
      </c>
      <c r="P3487">
        <v>4781</v>
      </c>
      <c r="Q3487" s="1" t="s">
        <v>1315</v>
      </c>
      <c r="R3487" s="1" t="s">
        <v>1315</v>
      </c>
      <c r="S3487" s="1" t="s">
        <v>1317</v>
      </c>
      <c r="T3487" s="1" t="s">
        <v>90</v>
      </c>
      <c r="U3487" s="1" t="s">
        <v>300</v>
      </c>
      <c r="V3487">
        <v>4781</v>
      </c>
      <c r="W3487" s="1" t="s">
        <v>329</v>
      </c>
      <c r="X3487" s="1" t="s">
        <v>59</v>
      </c>
      <c r="Y3487" s="2">
        <v>43819</v>
      </c>
      <c r="Z3487">
        <v>6</v>
      </c>
      <c r="AA3487" s="1" t="s">
        <v>39</v>
      </c>
    </row>
    <row r="3488" spans="1:28" x14ac:dyDescent="0.3">
      <c r="A3488" s="1" t="s">
        <v>9435</v>
      </c>
      <c r="B3488" s="1" t="s">
        <v>9436</v>
      </c>
      <c r="C3488" s="1" t="s">
        <v>1346</v>
      </c>
      <c r="D3488" s="1" t="s">
        <v>3734</v>
      </c>
      <c r="E3488">
        <v>4</v>
      </c>
      <c r="F3488">
        <v>88</v>
      </c>
      <c r="G3488" s="1" t="s">
        <v>44</v>
      </c>
      <c r="H3488" s="2">
        <v>45901</v>
      </c>
      <c r="I3488" s="1" t="s">
        <v>1346</v>
      </c>
      <c r="J3488" s="1" t="s">
        <v>318</v>
      </c>
      <c r="K3488" s="1" t="s">
        <v>3734</v>
      </c>
      <c r="L3488" s="2">
        <v>45886</v>
      </c>
      <c r="M3488">
        <v>7</v>
      </c>
      <c r="N3488">
        <v>10</v>
      </c>
      <c r="O3488">
        <v>0</v>
      </c>
      <c r="P3488">
        <v>1386</v>
      </c>
      <c r="Q3488" s="1" t="s">
        <v>1346</v>
      </c>
      <c r="R3488" s="1" t="s">
        <v>1346</v>
      </c>
      <c r="S3488" s="1" t="s">
        <v>1348</v>
      </c>
      <c r="T3488" s="1" t="s">
        <v>56</v>
      </c>
      <c r="U3488" s="1" t="s">
        <v>66</v>
      </c>
      <c r="V3488">
        <v>1540</v>
      </c>
      <c r="W3488" s="1" t="s">
        <v>319</v>
      </c>
      <c r="X3488" s="1" t="s">
        <v>48</v>
      </c>
      <c r="Y3488" s="2">
        <v>45758</v>
      </c>
      <c r="Z3488">
        <v>0.7</v>
      </c>
      <c r="AA3488" s="1" t="s">
        <v>39</v>
      </c>
    </row>
    <row r="3489" spans="1:28" x14ac:dyDescent="0.3">
      <c r="A3489" s="1" t="s">
        <v>9437</v>
      </c>
      <c r="B3489" s="1" t="s">
        <v>9438</v>
      </c>
      <c r="C3489" s="1" t="s">
        <v>130</v>
      </c>
      <c r="D3489" s="1" t="s">
        <v>3039</v>
      </c>
      <c r="E3489">
        <v>4</v>
      </c>
      <c r="F3489">
        <v>32</v>
      </c>
      <c r="G3489" s="1" t="s">
        <v>44</v>
      </c>
      <c r="H3489" s="2">
        <v>45911</v>
      </c>
      <c r="I3489" s="1" t="s">
        <v>130</v>
      </c>
      <c r="J3489" s="1" t="s">
        <v>123</v>
      </c>
      <c r="K3489" s="1" t="s">
        <v>3039</v>
      </c>
      <c r="L3489" s="2">
        <v>45893</v>
      </c>
      <c r="M3489">
        <v>8</v>
      </c>
      <c r="N3489">
        <v>0</v>
      </c>
      <c r="O3489">
        <v>0</v>
      </c>
      <c r="P3489">
        <v>254</v>
      </c>
      <c r="Q3489" s="1" t="s">
        <v>130</v>
      </c>
      <c r="R3489" s="1" t="s">
        <v>130</v>
      </c>
      <c r="S3489" s="1" t="s">
        <v>133</v>
      </c>
      <c r="T3489" s="1" t="s">
        <v>134</v>
      </c>
      <c r="U3489" s="1" t="s">
        <v>135</v>
      </c>
      <c r="V3489">
        <v>254</v>
      </c>
      <c r="W3489" s="1" t="s">
        <v>126</v>
      </c>
      <c r="X3489" s="1" t="s">
        <v>127</v>
      </c>
      <c r="Y3489" s="2">
        <v>44230</v>
      </c>
      <c r="Z3489">
        <v>4.9000000000000004</v>
      </c>
      <c r="AA3489" s="1" t="s">
        <v>39</v>
      </c>
    </row>
    <row r="3490" spans="1:28" x14ac:dyDescent="0.3">
      <c r="A3490" s="1" t="s">
        <v>9439</v>
      </c>
      <c r="B3490" s="1" t="s">
        <v>9440</v>
      </c>
      <c r="C3490" s="1" t="s">
        <v>574</v>
      </c>
      <c r="D3490" s="1" t="s">
        <v>1581</v>
      </c>
      <c r="E3490">
        <v>2</v>
      </c>
      <c r="F3490">
        <v>58</v>
      </c>
      <c r="G3490" s="1" t="s">
        <v>44</v>
      </c>
      <c r="H3490" s="2">
        <v>45819</v>
      </c>
      <c r="I3490" s="1" t="s">
        <v>574</v>
      </c>
      <c r="J3490" s="1" t="s">
        <v>272</v>
      </c>
      <c r="K3490" s="1" t="s">
        <v>1581</v>
      </c>
      <c r="L3490" s="2">
        <v>45801</v>
      </c>
      <c r="M3490">
        <v>7</v>
      </c>
      <c r="N3490">
        <v>15</v>
      </c>
      <c r="O3490">
        <v>1</v>
      </c>
      <c r="P3490">
        <v>34621.35</v>
      </c>
      <c r="Q3490" s="1" t="s">
        <v>574</v>
      </c>
      <c r="R3490" s="1" t="s">
        <v>574</v>
      </c>
      <c r="S3490" s="1" t="s">
        <v>576</v>
      </c>
      <c r="T3490" s="1" t="s">
        <v>75</v>
      </c>
      <c r="U3490" s="1" t="s">
        <v>98</v>
      </c>
      <c r="V3490">
        <v>40731</v>
      </c>
      <c r="W3490" s="1" t="s">
        <v>273</v>
      </c>
      <c r="X3490" s="1" t="s">
        <v>38</v>
      </c>
      <c r="Y3490" s="2">
        <v>45880</v>
      </c>
      <c r="Z3490">
        <v>0.4</v>
      </c>
      <c r="AA3490" s="1" t="s">
        <v>68</v>
      </c>
      <c r="AB3490">
        <v>1</v>
      </c>
    </row>
    <row r="3491" spans="1:28" x14ac:dyDescent="0.3">
      <c r="A3491" s="1" t="s">
        <v>9441</v>
      </c>
      <c r="B3491" s="1" t="s">
        <v>9442</v>
      </c>
      <c r="C3491" s="1" t="s">
        <v>984</v>
      </c>
      <c r="D3491" s="1" t="s">
        <v>8277</v>
      </c>
      <c r="E3491">
        <v>2</v>
      </c>
      <c r="F3491">
        <v>84</v>
      </c>
      <c r="G3491" s="1" t="s">
        <v>44</v>
      </c>
      <c r="H3491" s="2">
        <v>45981</v>
      </c>
      <c r="I3491" s="1" t="s">
        <v>984</v>
      </c>
      <c r="J3491" s="1" t="s">
        <v>1119</v>
      </c>
      <c r="K3491" s="1" t="s">
        <v>8277</v>
      </c>
      <c r="L3491" s="2">
        <v>45972</v>
      </c>
      <c r="M3491">
        <v>6</v>
      </c>
      <c r="N3491">
        <v>30</v>
      </c>
      <c r="O3491">
        <v>0</v>
      </c>
      <c r="P3491">
        <v>5995.5</v>
      </c>
      <c r="Q3491" s="1" t="s">
        <v>984</v>
      </c>
      <c r="R3491" s="1" t="s">
        <v>984</v>
      </c>
      <c r="S3491" s="1" t="s">
        <v>986</v>
      </c>
      <c r="T3491" s="1" t="s">
        <v>107</v>
      </c>
      <c r="U3491" s="1" t="s">
        <v>125</v>
      </c>
      <c r="V3491">
        <v>8565</v>
      </c>
      <c r="W3491" s="1" t="s">
        <v>1120</v>
      </c>
      <c r="X3491" s="1" t="s">
        <v>38</v>
      </c>
      <c r="Y3491" s="2">
        <v>44070</v>
      </c>
      <c r="Z3491">
        <v>5.3</v>
      </c>
      <c r="AA3491" s="1" t="s">
        <v>68</v>
      </c>
      <c r="AB3491">
        <v>1</v>
      </c>
    </row>
    <row r="3492" spans="1:28" x14ac:dyDescent="0.3">
      <c r="A3492" s="1" t="s">
        <v>9443</v>
      </c>
      <c r="B3492" s="1" t="s">
        <v>9444</v>
      </c>
      <c r="C3492" s="1" t="s">
        <v>963</v>
      </c>
      <c r="D3492" s="1" t="s">
        <v>4730</v>
      </c>
      <c r="E3492">
        <v>3</v>
      </c>
      <c r="F3492">
        <v>149</v>
      </c>
      <c r="G3492" s="1" t="s">
        <v>32</v>
      </c>
      <c r="H3492" s="2">
        <v>46007</v>
      </c>
      <c r="I3492" s="1" t="s">
        <v>963</v>
      </c>
      <c r="J3492" s="1" t="s">
        <v>96</v>
      </c>
      <c r="K3492" s="1" t="s">
        <v>4730</v>
      </c>
      <c r="L3492" s="2">
        <v>45999</v>
      </c>
      <c r="M3492">
        <v>4</v>
      </c>
      <c r="N3492">
        <v>5</v>
      </c>
      <c r="O3492">
        <v>0</v>
      </c>
      <c r="P3492">
        <v>1020.3</v>
      </c>
      <c r="Q3492" s="1" t="s">
        <v>963</v>
      </c>
      <c r="R3492" s="1" t="s">
        <v>963</v>
      </c>
      <c r="S3492" s="1" t="s">
        <v>965</v>
      </c>
      <c r="T3492" s="1" t="s">
        <v>35</v>
      </c>
      <c r="U3492" s="1" t="s">
        <v>223</v>
      </c>
      <c r="V3492">
        <v>1074</v>
      </c>
      <c r="W3492" s="1" t="s">
        <v>99</v>
      </c>
      <c r="X3492" s="1" t="s">
        <v>100</v>
      </c>
      <c r="Y3492" s="2">
        <v>45629</v>
      </c>
      <c r="Z3492">
        <v>1.1000000000000001</v>
      </c>
      <c r="AA3492" s="1" t="s">
        <v>39</v>
      </c>
    </row>
    <row r="3493" spans="1:28" x14ac:dyDescent="0.3">
      <c r="A3493" s="1" t="s">
        <v>9445</v>
      </c>
      <c r="B3493" s="1" t="s">
        <v>9446</v>
      </c>
      <c r="C3493" s="1" t="s">
        <v>788</v>
      </c>
      <c r="D3493" s="1" t="s">
        <v>9447</v>
      </c>
      <c r="E3493">
        <v>3</v>
      </c>
      <c r="F3493">
        <v>43</v>
      </c>
      <c r="G3493" s="1" t="s">
        <v>32</v>
      </c>
      <c r="H3493" s="2">
        <v>45745</v>
      </c>
      <c r="I3493" s="1" t="s">
        <v>788</v>
      </c>
      <c r="J3493" s="1" t="s">
        <v>197</v>
      </c>
      <c r="K3493" s="1" t="s">
        <v>9447</v>
      </c>
      <c r="L3493" s="2">
        <v>45732</v>
      </c>
      <c r="M3493">
        <v>5</v>
      </c>
      <c r="O3493">
        <v>0</v>
      </c>
      <c r="P3493">
        <v>1531.7</v>
      </c>
      <c r="Q3493" s="1" t="s">
        <v>788</v>
      </c>
      <c r="R3493" s="1" t="s">
        <v>788</v>
      </c>
      <c r="S3493" s="1" t="s">
        <v>790</v>
      </c>
      <c r="T3493" s="1" t="s">
        <v>56</v>
      </c>
      <c r="U3493" s="1" t="s">
        <v>359</v>
      </c>
      <c r="V3493">
        <v>1802</v>
      </c>
      <c r="W3493" s="1" t="s">
        <v>199</v>
      </c>
      <c r="X3493" s="1" t="s">
        <v>59</v>
      </c>
      <c r="Y3493" s="2">
        <v>43613</v>
      </c>
      <c r="Z3493">
        <v>6.6</v>
      </c>
      <c r="AA3493" s="1" t="s">
        <v>39</v>
      </c>
    </row>
    <row r="3494" spans="1:28" x14ac:dyDescent="0.3">
      <c r="A3494" s="1" t="s">
        <v>9448</v>
      </c>
      <c r="B3494" s="1" t="s">
        <v>9449</v>
      </c>
      <c r="C3494" s="1" t="s">
        <v>626</v>
      </c>
      <c r="D3494" s="1" t="s">
        <v>9450</v>
      </c>
      <c r="E3494">
        <v>3</v>
      </c>
      <c r="F3494">
        <v>36</v>
      </c>
      <c r="G3494" s="1" t="s">
        <v>44</v>
      </c>
      <c r="H3494" s="2">
        <v>45805</v>
      </c>
      <c r="I3494" s="1" t="s">
        <v>626</v>
      </c>
      <c r="J3494" s="1" t="s">
        <v>73</v>
      </c>
      <c r="K3494" s="1" t="s">
        <v>9450</v>
      </c>
      <c r="L3494" s="2">
        <v>45781</v>
      </c>
      <c r="M3494">
        <v>11</v>
      </c>
      <c r="N3494">
        <v>0</v>
      </c>
      <c r="O3494">
        <v>1</v>
      </c>
      <c r="P3494">
        <v>684</v>
      </c>
      <c r="Q3494" s="1" t="s">
        <v>626</v>
      </c>
      <c r="R3494" s="1" t="s">
        <v>626</v>
      </c>
      <c r="S3494" s="1" t="s">
        <v>628</v>
      </c>
      <c r="T3494" s="1" t="s">
        <v>56</v>
      </c>
      <c r="U3494" s="1" t="s">
        <v>359</v>
      </c>
      <c r="V3494">
        <v>684</v>
      </c>
      <c r="W3494" s="1" t="s">
        <v>77</v>
      </c>
      <c r="X3494" s="1" t="s">
        <v>38</v>
      </c>
      <c r="Y3494" s="2">
        <v>44193</v>
      </c>
      <c r="Z3494">
        <v>5</v>
      </c>
      <c r="AA3494" s="1" t="s">
        <v>39</v>
      </c>
    </row>
    <row r="3495" spans="1:28" x14ac:dyDescent="0.3">
      <c r="A3495" s="1" t="s">
        <v>9451</v>
      </c>
      <c r="B3495" s="1" t="s">
        <v>9452</v>
      </c>
      <c r="C3495" s="1" t="s">
        <v>296</v>
      </c>
      <c r="D3495" s="1" t="s">
        <v>5671</v>
      </c>
      <c r="E3495">
        <v>3</v>
      </c>
      <c r="F3495">
        <v>101</v>
      </c>
      <c r="G3495" s="1" t="s">
        <v>44</v>
      </c>
      <c r="H3495" s="2">
        <v>45761</v>
      </c>
      <c r="I3495" s="1" t="s">
        <v>296</v>
      </c>
      <c r="J3495" s="1" t="s">
        <v>197</v>
      </c>
      <c r="K3495" s="1" t="s">
        <v>5671</v>
      </c>
      <c r="L3495" s="2">
        <v>45745</v>
      </c>
      <c r="M3495">
        <v>14</v>
      </c>
      <c r="N3495">
        <v>15</v>
      </c>
      <c r="O3495">
        <v>0</v>
      </c>
      <c r="P3495">
        <v>2175.15</v>
      </c>
      <c r="Q3495" s="1" t="s">
        <v>296</v>
      </c>
      <c r="R3495" s="1" t="s">
        <v>296</v>
      </c>
      <c r="S3495" s="1" t="s">
        <v>299</v>
      </c>
      <c r="T3495" s="1" t="s">
        <v>90</v>
      </c>
      <c r="U3495" s="1" t="s">
        <v>300</v>
      </c>
      <c r="V3495">
        <v>2559</v>
      </c>
      <c r="W3495" s="1" t="s">
        <v>199</v>
      </c>
      <c r="X3495" s="1" t="s">
        <v>59</v>
      </c>
      <c r="Y3495" s="2">
        <v>43613</v>
      </c>
      <c r="Z3495">
        <v>6.6</v>
      </c>
      <c r="AA3495" s="1" t="s">
        <v>39</v>
      </c>
    </row>
    <row r="3496" spans="1:28" x14ac:dyDescent="0.3">
      <c r="A3496" s="1" t="s">
        <v>9453</v>
      </c>
      <c r="B3496" s="1" t="s">
        <v>9454</v>
      </c>
      <c r="C3496" s="1" t="s">
        <v>1502</v>
      </c>
      <c r="D3496" s="1" t="s">
        <v>9455</v>
      </c>
      <c r="E3496">
        <v>4</v>
      </c>
      <c r="F3496">
        <v>58</v>
      </c>
      <c r="G3496" s="1" t="s">
        <v>44</v>
      </c>
      <c r="H3496" s="2">
        <v>45954</v>
      </c>
      <c r="I3496" s="1" t="s">
        <v>1502</v>
      </c>
      <c r="J3496" s="1" t="s">
        <v>115</v>
      </c>
      <c r="K3496" s="1" t="s">
        <v>9455</v>
      </c>
      <c r="L3496" s="2">
        <v>45940</v>
      </c>
      <c r="M3496">
        <v>3</v>
      </c>
      <c r="N3496">
        <v>20</v>
      </c>
      <c r="O3496">
        <v>0</v>
      </c>
      <c r="P3496">
        <v>86.4</v>
      </c>
      <c r="Q3496" s="1" t="s">
        <v>1502</v>
      </c>
      <c r="R3496" s="1" t="s">
        <v>1502</v>
      </c>
      <c r="S3496" s="1" t="s">
        <v>1504</v>
      </c>
      <c r="T3496" s="1" t="s">
        <v>134</v>
      </c>
      <c r="U3496" s="1" t="s">
        <v>366</v>
      </c>
      <c r="V3496">
        <v>108</v>
      </c>
      <c r="W3496" s="1" t="s">
        <v>118</v>
      </c>
      <c r="X3496" s="1" t="s">
        <v>59</v>
      </c>
      <c r="Y3496" s="2">
        <v>43824</v>
      </c>
      <c r="Z3496">
        <v>6</v>
      </c>
      <c r="AA3496" s="1" t="s">
        <v>827</v>
      </c>
      <c r="AB3496">
        <v>1</v>
      </c>
    </row>
    <row r="3497" spans="1:28" x14ac:dyDescent="0.3">
      <c r="A3497" s="1" t="s">
        <v>9456</v>
      </c>
      <c r="B3497" s="1" t="s">
        <v>9457</v>
      </c>
      <c r="C3497" s="1" t="s">
        <v>1507</v>
      </c>
      <c r="D3497" s="1" t="s">
        <v>1225</v>
      </c>
      <c r="E3497">
        <v>5</v>
      </c>
      <c r="F3497">
        <v>48</v>
      </c>
      <c r="G3497" s="1" t="s">
        <v>44</v>
      </c>
      <c r="H3497" s="2">
        <v>45828</v>
      </c>
      <c r="I3497" s="1" t="s">
        <v>1507</v>
      </c>
      <c r="J3497" s="1" t="s">
        <v>549</v>
      </c>
      <c r="K3497" s="1" t="s">
        <v>1225</v>
      </c>
      <c r="L3497" s="2">
        <v>45815</v>
      </c>
      <c r="M3497">
        <v>7</v>
      </c>
      <c r="N3497">
        <v>5</v>
      </c>
      <c r="O3497">
        <v>0</v>
      </c>
      <c r="P3497">
        <v>841.7</v>
      </c>
      <c r="Q3497" s="1" t="s">
        <v>1507</v>
      </c>
      <c r="R3497" s="1" t="s">
        <v>1507</v>
      </c>
      <c r="S3497" s="1" t="s">
        <v>1509</v>
      </c>
      <c r="T3497" s="1" t="s">
        <v>107</v>
      </c>
      <c r="U3497" s="1" t="s">
        <v>152</v>
      </c>
      <c r="V3497">
        <v>886</v>
      </c>
      <c r="W3497" s="1" t="s">
        <v>550</v>
      </c>
      <c r="X3497" s="1" t="s">
        <v>38</v>
      </c>
      <c r="Y3497" s="2">
        <v>45530</v>
      </c>
      <c r="Z3497">
        <v>1.3</v>
      </c>
      <c r="AA3497" s="1" t="s">
        <v>39</v>
      </c>
    </row>
    <row r="3498" spans="1:28" x14ac:dyDescent="0.3">
      <c r="A3498" s="1" t="s">
        <v>9458</v>
      </c>
      <c r="B3498" s="1" t="s">
        <v>9459</v>
      </c>
      <c r="C3498" s="1" t="s">
        <v>1242</v>
      </c>
      <c r="D3498" s="1" t="s">
        <v>2975</v>
      </c>
      <c r="E3498">
        <v>4</v>
      </c>
      <c r="F3498">
        <v>44</v>
      </c>
      <c r="G3498" s="1" t="s">
        <v>44</v>
      </c>
      <c r="H3498" s="2">
        <v>45775</v>
      </c>
      <c r="I3498" s="1" t="s">
        <v>1242</v>
      </c>
      <c r="J3498" s="1" t="s">
        <v>159</v>
      </c>
      <c r="K3498" s="1" t="s">
        <v>2975</v>
      </c>
      <c r="L3498" s="2">
        <v>45761</v>
      </c>
      <c r="M3498">
        <v>8</v>
      </c>
      <c r="N3498">
        <v>5</v>
      </c>
      <c r="O3498">
        <v>0</v>
      </c>
      <c r="P3498">
        <v>2293.3000000000002</v>
      </c>
      <c r="Q3498" s="1" t="s">
        <v>1242</v>
      </c>
      <c r="R3498" s="1" t="s">
        <v>1242</v>
      </c>
      <c r="S3498" s="1" t="s">
        <v>1244</v>
      </c>
      <c r="T3498" s="1" t="s">
        <v>107</v>
      </c>
      <c r="U3498" s="1" t="s">
        <v>416</v>
      </c>
      <c r="V3498">
        <v>2414</v>
      </c>
      <c r="W3498" s="1" t="s">
        <v>161</v>
      </c>
      <c r="X3498" s="1" t="s">
        <v>59</v>
      </c>
      <c r="Y3498" s="2">
        <v>43812</v>
      </c>
      <c r="Z3498">
        <v>6.1</v>
      </c>
      <c r="AA3498" s="1" t="s">
        <v>39</v>
      </c>
    </row>
    <row r="3499" spans="1:28" x14ac:dyDescent="0.3">
      <c r="A3499" s="1" t="s">
        <v>9460</v>
      </c>
      <c r="B3499" s="1" t="s">
        <v>9461</v>
      </c>
      <c r="C3499" s="1" t="s">
        <v>2556</v>
      </c>
      <c r="D3499" s="1" t="s">
        <v>9462</v>
      </c>
      <c r="E3499">
        <v>4</v>
      </c>
      <c r="F3499">
        <v>72</v>
      </c>
      <c r="G3499" s="1" t="s">
        <v>44</v>
      </c>
      <c r="H3499" s="2">
        <v>45824</v>
      </c>
      <c r="I3499" s="1" t="s">
        <v>2556</v>
      </c>
      <c r="J3499" s="1" t="s">
        <v>142</v>
      </c>
      <c r="K3499" s="1" t="s">
        <v>9462</v>
      </c>
      <c r="L3499" s="2">
        <v>45812</v>
      </c>
      <c r="M3499">
        <v>4</v>
      </c>
      <c r="N3499">
        <v>15</v>
      </c>
      <c r="O3499">
        <v>0</v>
      </c>
      <c r="P3499">
        <v>323</v>
      </c>
      <c r="Q3499" s="1" t="s">
        <v>2556</v>
      </c>
      <c r="R3499" s="1" t="s">
        <v>2556</v>
      </c>
      <c r="S3499" s="1" t="s">
        <v>2558</v>
      </c>
      <c r="T3499" s="1" t="s">
        <v>56</v>
      </c>
      <c r="U3499" s="1" t="s">
        <v>66</v>
      </c>
      <c r="V3499">
        <v>380</v>
      </c>
      <c r="W3499" s="1" t="s">
        <v>145</v>
      </c>
      <c r="X3499" s="1" t="s">
        <v>59</v>
      </c>
      <c r="Y3499" s="2">
        <v>43159</v>
      </c>
      <c r="Z3499">
        <v>7.8</v>
      </c>
      <c r="AA3499" s="1" t="s">
        <v>39</v>
      </c>
    </row>
    <row r="3500" spans="1:28" x14ac:dyDescent="0.3">
      <c r="A3500" s="1" t="s">
        <v>9463</v>
      </c>
      <c r="B3500" s="1" t="s">
        <v>9464</v>
      </c>
      <c r="C3500" s="1" t="s">
        <v>579</v>
      </c>
      <c r="D3500" s="1" t="s">
        <v>6080</v>
      </c>
      <c r="E3500">
        <v>2</v>
      </c>
      <c r="F3500">
        <v>110</v>
      </c>
      <c r="G3500" s="1" t="s">
        <v>32</v>
      </c>
      <c r="H3500" s="2">
        <v>45939</v>
      </c>
      <c r="I3500" s="1" t="s">
        <v>579</v>
      </c>
      <c r="J3500" s="1" t="s">
        <v>394</v>
      </c>
      <c r="K3500" s="1" t="s">
        <v>6080</v>
      </c>
      <c r="L3500" s="2">
        <v>45928</v>
      </c>
      <c r="M3500">
        <v>8</v>
      </c>
      <c r="N3500">
        <v>5</v>
      </c>
      <c r="O3500">
        <v>0</v>
      </c>
      <c r="P3500">
        <v>1334.75</v>
      </c>
      <c r="Q3500" s="1" t="s">
        <v>579</v>
      </c>
      <c r="R3500" s="1" t="s">
        <v>579</v>
      </c>
      <c r="S3500" s="1" t="s">
        <v>581</v>
      </c>
      <c r="T3500" s="1" t="s">
        <v>56</v>
      </c>
      <c r="U3500" s="1" t="s">
        <v>117</v>
      </c>
      <c r="V3500">
        <v>1405</v>
      </c>
      <c r="W3500" s="1" t="s">
        <v>396</v>
      </c>
      <c r="X3500" s="1" t="s">
        <v>127</v>
      </c>
      <c r="Y3500" s="2">
        <v>43220</v>
      </c>
      <c r="Z3500">
        <v>7.7</v>
      </c>
      <c r="AA3500" s="1" t="s">
        <v>192</v>
      </c>
      <c r="AB3500">
        <v>1</v>
      </c>
    </row>
    <row r="3501" spans="1:28" x14ac:dyDescent="0.3">
      <c r="A3501" s="1" t="s">
        <v>9465</v>
      </c>
      <c r="B3501" s="1" t="s">
        <v>9466</v>
      </c>
      <c r="C3501" s="1" t="s">
        <v>1399</v>
      </c>
      <c r="D3501" s="1" t="s">
        <v>9467</v>
      </c>
      <c r="E3501">
        <v>4</v>
      </c>
      <c r="F3501">
        <v>26</v>
      </c>
      <c r="G3501" s="1" t="s">
        <v>44</v>
      </c>
      <c r="H3501" s="2">
        <v>46028</v>
      </c>
      <c r="I3501" s="1" t="s">
        <v>1399</v>
      </c>
      <c r="J3501" s="1" t="s">
        <v>291</v>
      </c>
      <c r="K3501" s="1" t="s">
        <v>9467</v>
      </c>
      <c r="L3501" s="2">
        <v>46014</v>
      </c>
      <c r="M3501">
        <v>5</v>
      </c>
      <c r="N3501">
        <v>0</v>
      </c>
      <c r="O3501">
        <v>0</v>
      </c>
      <c r="P3501">
        <v>432</v>
      </c>
      <c r="Q3501" s="1" t="s">
        <v>1399</v>
      </c>
      <c r="R3501" s="1" t="s">
        <v>1399</v>
      </c>
      <c r="S3501" s="1" t="s">
        <v>1401</v>
      </c>
      <c r="T3501" s="1" t="s">
        <v>90</v>
      </c>
      <c r="U3501" s="1" t="s">
        <v>91</v>
      </c>
      <c r="V3501">
        <v>432</v>
      </c>
      <c r="W3501" s="1" t="s">
        <v>293</v>
      </c>
      <c r="X3501" s="1" t="s">
        <v>48</v>
      </c>
      <c r="Y3501" s="2">
        <v>44560</v>
      </c>
      <c r="Z3501">
        <v>4</v>
      </c>
      <c r="AA3501" s="1" t="s">
        <v>39</v>
      </c>
    </row>
    <row r="3502" spans="1:28" x14ac:dyDescent="0.3">
      <c r="A3502" s="1" t="s">
        <v>9468</v>
      </c>
      <c r="B3502" s="1" t="s">
        <v>9469</v>
      </c>
      <c r="C3502" s="1" t="s">
        <v>1329</v>
      </c>
      <c r="D3502" s="1" t="s">
        <v>1729</v>
      </c>
      <c r="E3502">
        <v>3</v>
      </c>
      <c r="F3502">
        <v>38</v>
      </c>
      <c r="G3502" s="1" t="s">
        <v>44</v>
      </c>
      <c r="H3502" s="2">
        <v>45754</v>
      </c>
      <c r="I3502" s="1" t="s">
        <v>1329</v>
      </c>
      <c r="J3502" s="1" t="s">
        <v>592</v>
      </c>
      <c r="K3502" s="1" t="s">
        <v>1729</v>
      </c>
      <c r="L3502" s="2">
        <v>45742</v>
      </c>
      <c r="M3502">
        <v>5</v>
      </c>
      <c r="N3502">
        <v>5</v>
      </c>
      <c r="O3502">
        <v>1</v>
      </c>
      <c r="P3502">
        <v>1439.25</v>
      </c>
      <c r="Q3502" s="1" t="s">
        <v>1329</v>
      </c>
      <c r="R3502" s="1" t="s">
        <v>1329</v>
      </c>
      <c r="S3502" s="1" t="s">
        <v>1331</v>
      </c>
      <c r="T3502" s="1" t="s">
        <v>56</v>
      </c>
      <c r="U3502" s="1" t="s">
        <v>39</v>
      </c>
      <c r="V3502">
        <v>1515</v>
      </c>
      <c r="W3502" s="1" t="s">
        <v>593</v>
      </c>
      <c r="X3502" s="1" t="s">
        <v>127</v>
      </c>
      <c r="Y3502" s="2">
        <v>44133</v>
      </c>
      <c r="Z3502">
        <v>5.2</v>
      </c>
      <c r="AA3502" s="1" t="s">
        <v>39</v>
      </c>
    </row>
    <row r="3503" spans="1:28" x14ac:dyDescent="0.3">
      <c r="A3503" s="1" t="s">
        <v>9470</v>
      </c>
      <c r="B3503" s="1" t="s">
        <v>9471</v>
      </c>
      <c r="C3503" s="1" t="s">
        <v>1570</v>
      </c>
      <c r="D3503" s="1" t="s">
        <v>445</v>
      </c>
      <c r="E3503">
        <v>4</v>
      </c>
      <c r="F3503">
        <v>30</v>
      </c>
      <c r="G3503" s="1" t="s">
        <v>44</v>
      </c>
      <c r="H3503" s="2">
        <v>45963</v>
      </c>
      <c r="I3503" s="1" t="s">
        <v>1570</v>
      </c>
      <c r="J3503" s="1" t="s">
        <v>513</v>
      </c>
      <c r="K3503" s="1" t="s">
        <v>445</v>
      </c>
      <c r="L3503" s="2">
        <v>45953</v>
      </c>
      <c r="M3503">
        <v>4</v>
      </c>
      <c r="N3503">
        <v>10</v>
      </c>
      <c r="O3503">
        <v>0</v>
      </c>
      <c r="P3503">
        <v>878.4</v>
      </c>
      <c r="Q3503" s="1" t="s">
        <v>1570</v>
      </c>
      <c r="R3503" s="1" t="s">
        <v>1570</v>
      </c>
      <c r="S3503" s="1" t="s">
        <v>1572</v>
      </c>
      <c r="T3503" s="1" t="s">
        <v>90</v>
      </c>
      <c r="U3503" s="1" t="s">
        <v>185</v>
      </c>
      <c r="V3503">
        <v>976</v>
      </c>
      <c r="W3503" s="1" t="s">
        <v>514</v>
      </c>
      <c r="X3503" s="1" t="s">
        <v>59</v>
      </c>
      <c r="Y3503" s="2">
        <v>44396</v>
      </c>
      <c r="Z3503">
        <v>4.5</v>
      </c>
      <c r="AA3503" s="1" t="s">
        <v>39</v>
      </c>
    </row>
    <row r="3504" spans="1:28" x14ac:dyDescent="0.3">
      <c r="A3504" s="1" t="s">
        <v>9472</v>
      </c>
      <c r="B3504" s="1" t="s">
        <v>9473</v>
      </c>
      <c r="C3504" s="1" t="s">
        <v>337</v>
      </c>
      <c r="D3504" s="1" t="s">
        <v>2126</v>
      </c>
      <c r="E3504">
        <v>3</v>
      </c>
      <c r="F3504">
        <v>51</v>
      </c>
      <c r="G3504" s="1" t="s">
        <v>44</v>
      </c>
      <c r="H3504" s="2">
        <v>45846</v>
      </c>
      <c r="I3504" s="1" t="s">
        <v>337</v>
      </c>
      <c r="J3504" s="1" t="s">
        <v>598</v>
      </c>
      <c r="K3504" s="1" t="s">
        <v>2126</v>
      </c>
      <c r="L3504" s="2">
        <v>45839</v>
      </c>
      <c r="M3504">
        <v>4</v>
      </c>
      <c r="N3504">
        <v>0</v>
      </c>
      <c r="O3504">
        <v>0</v>
      </c>
      <c r="P3504">
        <v>1809</v>
      </c>
      <c r="Q3504" s="1" t="s">
        <v>337</v>
      </c>
      <c r="R3504" s="1" t="s">
        <v>337</v>
      </c>
      <c r="S3504" s="1" t="s">
        <v>339</v>
      </c>
      <c r="T3504" s="1" t="s">
        <v>56</v>
      </c>
      <c r="U3504" s="1" t="s">
        <v>39</v>
      </c>
      <c r="V3504">
        <v>1809</v>
      </c>
      <c r="W3504" s="1" t="s">
        <v>600</v>
      </c>
      <c r="X3504" s="1" t="s">
        <v>38</v>
      </c>
      <c r="Y3504" s="2">
        <v>43141</v>
      </c>
      <c r="Z3504">
        <v>7.9</v>
      </c>
      <c r="AA3504" s="1" t="s">
        <v>39</v>
      </c>
    </row>
    <row r="3505" spans="1:28" x14ac:dyDescent="0.3">
      <c r="A3505" s="1" t="s">
        <v>9474</v>
      </c>
      <c r="B3505" s="1" t="s">
        <v>9475</v>
      </c>
      <c r="C3505" s="1" t="s">
        <v>579</v>
      </c>
      <c r="D3505" s="1" t="s">
        <v>4380</v>
      </c>
      <c r="E3505">
        <v>4</v>
      </c>
      <c r="F3505">
        <v>48</v>
      </c>
      <c r="G3505" s="1" t="s">
        <v>44</v>
      </c>
      <c r="H3505" s="2">
        <v>45871</v>
      </c>
      <c r="I3505" s="1" t="s">
        <v>579</v>
      </c>
      <c r="J3505" s="1" t="s">
        <v>115</v>
      </c>
      <c r="K3505" s="1" t="s">
        <v>4380</v>
      </c>
      <c r="L3505" s="2">
        <v>45861</v>
      </c>
      <c r="M3505">
        <v>7</v>
      </c>
      <c r="N3505">
        <v>10</v>
      </c>
      <c r="O3505">
        <v>0</v>
      </c>
      <c r="P3505">
        <v>1264.5</v>
      </c>
      <c r="Q3505" s="1" t="s">
        <v>579</v>
      </c>
      <c r="R3505" s="1" t="s">
        <v>579</v>
      </c>
      <c r="S3505" s="1" t="s">
        <v>581</v>
      </c>
      <c r="T3505" s="1" t="s">
        <v>56</v>
      </c>
      <c r="U3505" s="1" t="s">
        <v>117</v>
      </c>
      <c r="V3505">
        <v>1405</v>
      </c>
      <c r="W3505" s="1" t="s">
        <v>118</v>
      </c>
      <c r="X3505" s="1" t="s">
        <v>59</v>
      </c>
      <c r="Y3505" s="2">
        <v>43824</v>
      </c>
      <c r="Z3505">
        <v>6</v>
      </c>
      <c r="AA3505" s="1" t="s">
        <v>39</v>
      </c>
    </row>
    <row r="3506" spans="1:28" x14ac:dyDescent="0.3">
      <c r="A3506" s="1" t="s">
        <v>9476</v>
      </c>
      <c r="B3506" s="1" t="s">
        <v>9477</v>
      </c>
      <c r="C3506" s="1" t="s">
        <v>705</v>
      </c>
      <c r="D3506" s="1" t="s">
        <v>9478</v>
      </c>
      <c r="E3506">
        <v>5</v>
      </c>
      <c r="F3506">
        <v>43</v>
      </c>
      <c r="G3506" s="1" t="s">
        <v>44</v>
      </c>
      <c r="H3506" s="2">
        <v>45680</v>
      </c>
      <c r="I3506" s="1" t="s">
        <v>705</v>
      </c>
      <c r="J3506" s="1" t="s">
        <v>394</v>
      </c>
      <c r="K3506" s="1" t="s">
        <v>9478</v>
      </c>
      <c r="L3506" s="2">
        <v>45675</v>
      </c>
      <c r="M3506">
        <v>2</v>
      </c>
      <c r="N3506">
        <v>0</v>
      </c>
      <c r="O3506">
        <v>0</v>
      </c>
      <c r="P3506">
        <v>556</v>
      </c>
      <c r="Q3506" s="1" t="s">
        <v>705</v>
      </c>
      <c r="R3506" s="1" t="s">
        <v>705</v>
      </c>
      <c r="S3506" s="1" t="s">
        <v>706</v>
      </c>
      <c r="T3506" s="1" t="s">
        <v>90</v>
      </c>
      <c r="U3506" s="1" t="s">
        <v>266</v>
      </c>
      <c r="V3506">
        <v>556</v>
      </c>
      <c r="W3506" s="1" t="s">
        <v>396</v>
      </c>
      <c r="X3506" s="1" t="s">
        <v>127</v>
      </c>
      <c r="Y3506" s="2">
        <v>43220</v>
      </c>
      <c r="Z3506">
        <v>7.7</v>
      </c>
      <c r="AA3506" s="1" t="s">
        <v>39</v>
      </c>
    </row>
    <row r="3507" spans="1:28" x14ac:dyDescent="0.3">
      <c r="A3507" s="1" t="s">
        <v>9479</v>
      </c>
      <c r="B3507" s="1" t="s">
        <v>9480</v>
      </c>
      <c r="C3507" s="1" t="s">
        <v>788</v>
      </c>
      <c r="D3507" s="1" t="s">
        <v>1749</v>
      </c>
      <c r="E3507">
        <v>4</v>
      </c>
      <c r="F3507">
        <v>76</v>
      </c>
      <c r="G3507" s="1" t="s">
        <v>44</v>
      </c>
      <c r="H3507" s="2">
        <v>45832</v>
      </c>
      <c r="I3507" s="1" t="s">
        <v>788</v>
      </c>
      <c r="J3507" s="1" t="s">
        <v>549</v>
      </c>
      <c r="K3507" s="1" t="s">
        <v>1749</v>
      </c>
      <c r="L3507" s="2">
        <v>45818</v>
      </c>
      <c r="M3507">
        <v>4</v>
      </c>
      <c r="N3507">
        <v>0</v>
      </c>
      <c r="O3507">
        <v>0</v>
      </c>
      <c r="P3507">
        <v>1802</v>
      </c>
      <c r="Q3507" s="1" t="s">
        <v>788</v>
      </c>
      <c r="R3507" s="1" t="s">
        <v>788</v>
      </c>
      <c r="S3507" s="1" t="s">
        <v>790</v>
      </c>
      <c r="T3507" s="1" t="s">
        <v>56</v>
      </c>
      <c r="U3507" s="1" t="s">
        <v>359</v>
      </c>
      <c r="V3507">
        <v>1802</v>
      </c>
      <c r="W3507" s="1" t="s">
        <v>550</v>
      </c>
      <c r="X3507" s="1" t="s">
        <v>38</v>
      </c>
      <c r="Y3507" s="2">
        <v>45530</v>
      </c>
      <c r="Z3507">
        <v>1.3</v>
      </c>
      <c r="AA3507" s="1" t="s">
        <v>39</v>
      </c>
    </row>
    <row r="3508" spans="1:28" x14ac:dyDescent="0.3">
      <c r="A3508" s="1" t="s">
        <v>9481</v>
      </c>
      <c r="B3508" s="1" t="s">
        <v>9482</v>
      </c>
      <c r="C3508" s="1" t="s">
        <v>574</v>
      </c>
      <c r="D3508" s="1" t="s">
        <v>5077</v>
      </c>
      <c r="E3508">
        <v>4</v>
      </c>
      <c r="F3508">
        <v>37</v>
      </c>
      <c r="G3508" s="1" t="s">
        <v>32</v>
      </c>
      <c r="H3508" s="2">
        <v>45876</v>
      </c>
      <c r="I3508" s="1" t="s">
        <v>574</v>
      </c>
      <c r="J3508" s="1" t="s">
        <v>96</v>
      </c>
      <c r="K3508" s="1" t="s">
        <v>5077</v>
      </c>
      <c r="L3508" s="2">
        <v>45867</v>
      </c>
      <c r="M3508">
        <v>3</v>
      </c>
      <c r="N3508">
        <v>15</v>
      </c>
      <c r="O3508">
        <v>0</v>
      </c>
      <c r="P3508">
        <v>34621.35</v>
      </c>
      <c r="Q3508" s="1" t="s">
        <v>574</v>
      </c>
      <c r="R3508" s="1" t="s">
        <v>574</v>
      </c>
      <c r="S3508" s="1" t="s">
        <v>576</v>
      </c>
      <c r="T3508" s="1" t="s">
        <v>75</v>
      </c>
      <c r="U3508" s="1" t="s">
        <v>98</v>
      </c>
      <c r="V3508">
        <v>40731</v>
      </c>
      <c r="W3508" s="1" t="s">
        <v>99</v>
      </c>
      <c r="X3508" s="1" t="s">
        <v>100</v>
      </c>
      <c r="Y3508" s="2">
        <v>45629</v>
      </c>
      <c r="Z3508">
        <v>1.1000000000000001</v>
      </c>
      <c r="AA3508" s="1" t="s">
        <v>39</v>
      </c>
    </row>
    <row r="3509" spans="1:28" x14ac:dyDescent="0.3">
      <c r="A3509" s="1" t="s">
        <v>9483</v>
      </c>
      <c r="B3509" s="1" t="s">
        <v>9484</v>
      </c>
      <c r="C3509" s="1" t="s">
        <v>696</v>
      </c>
      <c r="D3509" s="1" t="s">
        <v>4167</v>
      </c>
      <c r="E3509">
        <v>4</v>
      </c>
      <c r="F3509">
        <v>84</v>
      </c>
      <c r="G3509" s="1" t="s">
        <v>401</v>
      </c>
      <c r="H3509" s="2">
        <v>45670</v>
      </c>
      <c r="I3509" s="1" t="s">
        <v>696</v>
      </c>
      <c r="J3509" s="1" t="s">
        <v>33</v>
      </c>
      <c r="K3509" s="1" t="s">
        <v>4167</v>
      </c>
      <c r="L3509" s="2">
        <v>45664</v>
      </c>
      <c r="M3509">
        <v>5</v>
      </c>
      <c r="N3509">
        <v>15</v>
      </c>
      <c r="O3509">
        <v>0</v>
      </c>
      <c r="P3509">
        <v>183.6</v>
      </c>
      <c r="Q3509" s="1" t="s">
        <v>696</v>
      </c>
      <c r="R3509" s="1" t="s">
        <v>696</v>
      </c>
      <c r="S3509" s="1" t="s">
        <v>697</v>
      </c>
      <c r="T3509" s="1" t="s">
        <v>56</v>
      </c>
      <c r="U3509" s="1" t="s">
        <v>66</v>
      </c>
      <c r="V3509">
        <v>216</v>
      </c>
      <c r="W3509" s="1" t="s">
        <v>37</v>
      </c>
      <c r="X3509" s="1" t="s">
        <v>38</v>
      </c>
      <c r="Y3509" s="2">
        <v>43032</v>
      </c>
      <c r="Z3509">
        <v>8.1999999999999993</v>
      </c>
      <c r="AA3509" s="1" t="s">
        <v>39</v>
      </c>
    </row>
    <row r="3510" spans="1:28" x14ac:dyDescent="0.3">
      <c r="A3510" s="1" t="s">
        <v>9485</v>
      </c>
      <c r="B3510" s="1" t="s">
        <v>9486</v>
      </c>
      <c r="C3510" s="1" t="s">
        <v>844</v>
      </c>
      <c r="D3510" s="1" t="s">
        <v>9487</v>
      </c>
      <c r="E3510">
        <v>3</v>
      </c>
      <c r="F3510">
        <v>72</v>
      </c>
      <c r="G3510" s="1" t="s">
        <v>44</v>
      </c>
      <c r="H3510" s="2">
        <v>45735</v>
      </c>
      <c r="I3510" s="1" t="s">
        <v>844</v>
      </c>
      <c r="J3510" s="1" t="s">
        <v>291</v>
      </c>
      <c r="K3510" s="1" t="s">
        <v>9487</v>
      </c>
      <c r="L3510" s="2">
        <v>45718</v>
      </c>
      <c r="M3510">
        <v>4</v>
      </c>
      <c r="N3510">
        <v>20</v>
      </c>
      <c r="O3510">
        <v>0</v>
      </c>
      <c r="P3510">
        <v>1156</v>
      </c>
      <c r="Q3510" s="1" t="s">
        <v>844</v>
      </c>
      <c r="R3510" s="1" t="s">
        <v>844</v>
      </c>
      <c r="S3510" s="1" t="s">
        <v>846</v>
      </c>
      <c r="T3510" s="1" t="s">
        <v>90</v>
      </c>
      <c r="U3510" s="1" t="s">
        <v>39</v>
      </c>
      <c r="V3510">
        <v>1445</v>
      </c>
      <c r="W3510" s="1" t="s">
        <v>293</v>
      </c>
      <c r="X3510" s="1" t="s">
        <v>48</v>
      </c>
      <c r="Y3510" s="2">
        <v>44560</v>
      </c>
      <c r="Z3510">
        <v>4</v>
      </c>
      <c r="AA3510" s="1" t="s">
        <v>39</v>
      </c>
    </row>
    <row r="3511" spans="1:28" x14ac:dyDescent="0.3">
      <c r="A3511" s="1" t="s">
        <v>9488</v>
      </c>
      <c r="B3511" s="1" t="s">
        <v>9489</v>
      </c>
      <c r="C3511" s="1" t="s">
        <v>2599</v>
      </c>
      <c r="D3511" s="1" t="s">
        <v>4430</v>
      </c>
      <c r="E3511">
        <v>2</v>
      </c>
      <c r="F3511">
        <v>91</v>
      </c>
      <c r="G3511" s="1" t="s">
        <v>32</v>
      </c>
      <c r="H3511" s="2">
        <v>45807</v>
      </c>
      <c r="I3511" s="1" t="s">
        <v>2599</v>
      </c>
      <c r="J3511" s="1" t="s">
        <v>284</v>
      </c>
      <c r="K3511" s="1" t="s">
        <v>4430</v>
      </c>
      <c r="L3511" s="2">
        <v>45785</v>
      </c>
      <c r="M3511">
        <v>10</v>
      </c>
      <c r="N3511">
        <v>5</v>
      </c>
      <c r="O3511">
        <v>1</v>
      </c>
      <c r="P3511">
        <v>361.95</v>
      </c>
      <c r="Q3511" s="1" t="s">
        <v>2599</v>
      </c>
      <c r="R3511" s="1" t="s">
        <v>2599</v>
      </c>
      <c r="S3511" s="1" t="s">
        <v>2601</v>
      </c>
      <c r="T3511" s="1" t="s">
        <v>35</v>
      </c>
      <c r="U3511" s="1" t="s">
        <v>223</v>
      </c>
      <c r="V3511">
        <v>381</v>
      </c>
      <c r="W3511" s="1" t="s">
        <v>286</v>
      </c>
      <c r="X3511" s="1" t="s">
        <v>127</v>
      </c>
      <c r="Y3511" s="2">
        <v>45629</v>
      </c>
      <c r="Z3511">
        <v>1.1000000000000001</v>
      </c>
      <c r="AA3511" s="1" t="s">
        <v>84</v>
      </c>
      <c r="AB3511">
        <v>1</v>
      </c>
    </row>
    <row r="3512" spans="1:28" x14ac:dyDescent="0.3">
      <c r="A3512" s="1" t="s">
        <v>9490</v>
      </c>
      <c r="B3512" s="1" t="s">
        <v>9491</v>
      </c>
      <c r="C3512" s="1" t="s">
        <v>836</v>
      </c>
      <c r="D3512" s="1" t="s">
        <v>9492</v>
      </c>
      <c r="E3512">
        <v>3</v>
      </c>
      <c r="F3512">
        <v>40</v>
      </c>
      <c r="G3512" s="1" t="s">
        <v>44</v>
      </c>
      <c r="H3512" s="2">
        <v>45960</v>
      </c>
      <c r="I3512" s="1" t="s">
        <v>836</v>
      </c>
      <c r="J3512" s="1" t="s">
        <v>519</v>
      </c>
      <c r="K3512" s="1" t="s">
        <v>9492</v>
      </c>
      <c r="L3512" s="2">
        <v>45947</v>
      </c>
      <c r="M3512">
        <v>3</v>
      </c>
      <c r="N3512">
        <v>20</v>
      </c>
      <c r="O3512">
        <v>0</v>
      </c>
      <c r="P3512">
        <v>268.8</v>
      </c>
      <c r="Q3512" s="1" t="s">
        <v>836</v>
      </c>
      <c r="R3512" s="1" t="s">
        <v>836</v>
      </c>
      <c r="S3512" s="1" t="s">
        <v>838</v>
      </c>
      <c r="T3512" s="1" t="s">
        <v>107</v>
      </c>
      <c r="U3512" s="1" t="s">
        <v>416</v>
      </c>
      <c r="V3512">
        <v>336</v>
      </c>
      <c r="W3512" s="1" t="s">
        <v>521</v>
      </c>
      <c r="X3512" s="1" t="s">
        <v>137</v>
      </c>
      <c r="Y3512" s="2">
        <v>43649</v>
      </c>
      <c r="Z3512">
        <v>6.5</v>
      </c>
      <c r="AA3512" s="1" t="s">
        <v>39</v>
      </c>
    </row>
    <row r="3513" spans="1:28" x14ac:dyDescent="0.3">
      <c r="A3513" s="1" t="s">
        <v>9493</v>
      </c>
      <c r="B3513" s="1" t="s">
        <v>9494</v>
      </c>
      <c r="C3513" s="1" t="s">
        <v>289</v>
      </c>
      <c r="D3513" s="1" t="s">
        <v>4221</v>
      </c>
      <c r="E3513">
        <v>4</v>
      </c>
      <c r="F3513">
        <v>33</v>
      </c>
      <c r="G3513" s="1" t="s">
        <v>44</v>
      </c>
      <c r="H3513" s="2">
        <v>45728</v>
      </c>
      <c r="I3513" s="1" t="s">
        <v>289</v>
      </c>
      <c r="J3513" s="1" t="s">
        <v>204</v>
      </c>
      <c r="K3513" s="1" t="s">
        <v>4221</v>
      </c>
      <c r="L3513" s="2">
        <v>45711</v>
      </c>
      <c r="M3513">
        <v>7</v>
      </c>
      <c r="N3513">
        <v>0</v>
      </c>
      <c r="O3513">
        <v>0</v>
      </c>
      <c r="P3513">
        <v>10710</v>
      </c>
      <c r="Q3513" s="1" t="s">
        <v>289</v>
      </c>
      <c r="R3513" s="1" t="s">
        <v>289</v>
      </c>
      <c r="S3513" s="1" t="s">
        <v>292</v>
      </c>
      <c r="T3513" s="1" t="s">
        <v>107</v>
      </c>
      <c r="U3513" s="1" t="s">
        <v>125</v>
      </c>
      <c r="V3513">
        <v>10710</v>
      </c>
      <c r="W3513" s="1" t="s">
        <v>206</v>
      </c>
      <c r="X3513" s="1" t="s">
        <v>137</v>
      </c>
      <c r="Y3513" s="2">
        <v>43138</v>
      </c>
      <c r="Z3513">
        <v>7.9</v>
      </c>
      <c r="AA3513" s="1" t="s">
        <v>39</v>
      </c>
    </row>
    <row r="3514" spans="1:28" x14ac:dyDescent="0.3">
      <c r="A3514" s="1" t="s">
        <v>9495</v>
      </c>
      <c r="B3514" s="1" t="s">
        <v>9496</v>
      </c>
      <c r="C3514" s="1" t="s">
        <v>369</v>
      </c>
      <c r="D3514" s="1" t="s">
        <v>3014</v>
      </c>
      <c r="E3514">
        <v>4</v>
      </c>
      <c r="F3514">
        <v>43</v>
      </c>
      <c r="G3514" s="1" t="s">
        <v>32</v>
      </c>
      <c r="H3514" s="2">
        <v>45735</v>
      </c>
      <c r="I3514" s="1" t="s">
        <v>369</v>
      </c>
      <c r="J3514" s="1" t="s">
        <v>357</v>
      </c>
      <c r="K3514" s="1" t="s">
        <v>3014</v>
      </c>
      <c r="L3514" s="2">
        <v>45718</v>
      </c>
      <c r="M3514">
        <v>7</v>
      </c>
      <c r="N3514">
        <v>20</v>
      </c>
      <c r="O3514">
        <v>0</v>
      </c>
      <c r="P3514">
        <v>32233.599999999999</v>
      </c>
      <c r="Q3514" s="1" t="s">
        <v>369</v>
      </c>
      <c r="R3514" s="1" t="s">
        <v>369</v>
      </c>
      <c r="S3514" s="1" t="s">
        <v>371</v>
      </c>
      <c r="T3514" s="1" t="s">
        <v>75</v>
      </c>
      <c r="U3514" s="1" t="s">
        <v>76</v>
      </c>
      <c r="V3514">
        <v>40292</v>
      </c>
      <c r="W3514" s="1" t="s">
        <v>360</v>
      </c>
      <c r="X3514" s="1" t="s">
        <v>38</v>
      </c>
      <c r="Y3514" s="2">
        <v>45643</v>
      </c>
      <c r="Z3514">
        <v>1</v>
      </c>
      <c r="AA3514" s="1" t="s">
        <v>173</v>
      </c>
      <c r="AB3514">
        <v>1</v>
      </c>
    </row>
    <row r="3515" spans="1:28" x14ac:dyDescent="0.3">
      <c r="A3515" s="1" t="s">
        <v>9497</v>
      </c>
      <c r="B3515" s="1" t="s">
        <v>9498</v>
      </c>
      <c r="C3515" s="1" t="s">
        <v>1357</v>
      </c>
      <c r="D3515" s="1" t="s">
        <v>9499</v>
      </c>
      <c r="E3515">
        <v>5</v>
      </c>
      <c r="F3515">
        <v>210</v>
      </c>
      <c r="G3515" s="1" t="s">
        <v>44</v>
      </c>
      <c r="H3515" s="2">
        <v>46011</v>
      </c>
      <c r="I3515" s="1" t="s">
        <v>1357</v>
      </c>
      <c r="J3515" s="1" t="s">
        <v>264</v>
      </c>
      <c r="K3515" s="1" t="s">
        <v>9499</v>
      </c>
      <c r="L3515" s="2">
        <v>45994</v>
      </c>
      <c r="M3515">
        <v>6</v>
      </c>
      <c r="N3515">
        <v>15</v>
      </c>
      <c r="O3515">
        <v>0</v>
      </c>
      <c r="P3515">
        <v>78.2</v>
      </c>
      <c r="Q3515" s="1" t="s">
        <v>1357</v>
      </c>
      <c r="R3515" s="1" t="s">
        <v>1357</v>
      </c>
      <c r="S3515" s="1" t="s">
        <v>1359</v>
      </c>
      <c r="T3515" s="1" t="s">
        <v>134</v>
      </c>
      <c r="U3515" s="1" t="s">
        <v>366</v>
      </c>
      <c r="V3515">
        <v>92</v>
      </c>
      <c r="W3515" s="1" t="s">
        <v>267</v>
      </c>
      <c r="X3515" s="1" t="s">
        <v>268</v>
      </c>
      <c r="Y3515" s="2">
        <v>43207</v>
      </c>
      <c r="Z3515">
        <v>7.7</v>
      </c>
      <c r="AA3515" s="1" t="s">
        <v>39</v>
      </c>
    </row>
    <row r="3516" spans="1:28" x14ac:dyDescent="0.3">
      <c r="A3516" s="1" t="s">
        <v>9500</v>
      </c>
      <c r="B3516" s="1" t="s">
        <v>9501</v>
      </c>
      <c r="C3516" s="1" t="s">
        <v>234</v>
      </c>
      <c r="D3516" s="1" t="s">
        <v>7576</v>
      </c>
      <c r="E3516">
        <v>4</v>
      </c>
      <c r="F3516">
        <v>83</v>
      </c>
      <c r="G3516" s="1" t="s">
        <v>44</v>
      </c>
      <c r="H3516" s="2">
        <v>45842</v>
      </c>
      <c r="I3516" s="1" t="s">
        <v>234</v>
      </c>
      <c r="J3516" s="1" t="s">
        <v>204</v>
      </c>
      <c r="K3516" s="1" t="s">
        <v>7576</v>
      </c>
      <c r="L3516" s="2">
        <v>45820</v>
      </c>
      <c r="M3516">
        <v>9</v>
      </c>
      <c r="N3516">
        <v>10</v>
      </c>
      <c r="O3516">
        <v>0</v>
      </c>
      <c r="P3516">
        <v>1859.4</v>
      </c>
      <c r="Q3516" s="1" t="s">
        <v>234</v>
      </c>
      <c r="R3516" s="1" t="s">
        <v>234</v>
      </c>
      <c r="S3516" s="1" t="s">
        <v>236</v>
      </c>
      <c r="T3516" s="1" t="s">
        <v>75</v>
      </c>
      <c r="U3516" s="1" t="s">
        <v>237</v>
      </c>
      <c r="V3516">
        <v>2066</v>
      </c>
      <c r="W3516" s="1" t="s">
        <v>206</v>
      </c>
      <c r="X3516" s="1" t="s">
        <v>137</v>
      </c>
      <c r="Y3516" s="2">
        <v>43138</v>
      </c>
      <c r="Z3516">
        <v>7.9</v>
      </c>
      <c r="AA3516" s="1" t="s">
        <v>39</v>
      </c>
    </row>
    <row r="3517" spans="1:28" x14ac:dyDescent="0.3">
      <c r="A3517" s="1" t="s">
        <v>9502</v>
      </c>
      <c r="B3517" s="1" t="s">
        <v>9503</v>
      </c>
      <c r="C3517" s="1" t="s">
        <v>113</v>
      </c>
      <c r="D3517" s="1" t="s">
        <v>1953</v>
      </c>
      <c r="E3517">
        <v>3</v>
      </c>
      <c r="F3517">
        <v>64</v>
      </c>
      <c r="G3517" s="1" t="s">
        <v>401</v>
      </c>
      <c r="H3517" s="2">
        <v>45822</v>
      </c>
      <c r="I3517" s="1" t="s">
        <v>113</v>
      </c>
      <c r="J3517" s="1" t="s">
        <v>318</v>
      </c>
      <c r="K3517" s="1" t="s">
        <v>1953</v>
      </c>
      <c r="L3517" s="2">
        <v>45801</v>
      </c>
      <c r="M3517">
        <v>7</v>
      </c>
      <c r="N3517">
        <v>15</v>
      </c>
      <c r="O3517">
        <v>0</v>
      </c>
      <c r="P3517">
        <v>571.20000000000005</v>
      </c>
      <c r="Q3517" s="1" t="s">
        <v>113</v>
      </c>
      <c r="R3517" s="1" t="s">
        <v>113</v>
      </c>
      <c r="S3517" s="1" t="s">
        <v>116</v>
      </c>
      <c r="T3517" s="1" t="s">
        <v>56</v>
      </c>
      <c r="U3517" s="1" t="s">
        <v>117</v>
      </c>
      <c r="V3517">
        <v>672</v>
      </c>
      <c r="W3517" s="1" t="s">
        <v>319</v>
      </c>
      <c r="X3517" s="1" t="s">
        <v>48</v>
      </c>
      <c r="Y3517" s="2">
        <v>45758</v>
      </c>
      <c r="Z3517">
        <v>0.7</v>
      </c>
      <c r="AA3517" s="1" t="s">
        <v>39</v>
      </c>
    </row>
    <row r="3518" spans="1:28" x14ac:dyDescent="0.3">
      <c r="A3518" s="1" t="s">
        <v>9504</v>
      </c>
      <c r="B3518" s="1" t="s">
        <v>9505</v>
      </c>
      <c r="C3518" s="1" t="s">
        <v>890</v>
      </c>
      <c r="D3518" s="1" t="s">
        <v>6950</v>
      </c>
      <c r="E3518">
        <v>3</v>
      </c>
      <c r="F3518">
        <v>53</v>
      </c>
      <c r="G3518" s="1" t="s">
        <v>32</v>
      </c>
      <c r="H3518" s="2">
        <v>45902</v>
      </c>
      <c r="I3518" s="1" t="s">
        <v>890</v>
      </c>
      <c r="J3518" s="1" t="s">
        <v>123</v>
      </c>
      <c r="K3518" s="1" t="s">
        <v>6950</v>
      </c>
      <c r="L3518" s="2">
        <v>45892</v>
      </c>
      <c r="M3518">
        <v>5</v>
      </c>
      <c r="N3518">
        <v>5</v>
      </c>
      <c r="O3518">
        <v>0</v>
      </c>
      <c r="P3518">
        <v>5076.8</v>
      </c>
      <c r="Q3518" s="1" t="s">
        <v>890</v>
      </c>
      <c r="R3518" s="1" t="s">
        <v>890</v>
      </c>
      <c r="S3518" s="1" t="s">
        <v>892</v>
      </c>
      <c r="T3518" s="1" t="s">
        <v>107</v>
      </c>
      <c r="U3518" s="1" t="s">
        <v>125</v>
      </c>
      <c r="V3518">
        <v>5344</v>
      </c>
      <c r="W3518" s="1" t="s">
        <v>126</v>
      </c>
      <c r="X3518" s="1" t="s">
        <v>127</v>
      </c>
      <c r="Y3518" s="2">
        <v>44230</v>
      </c>
      <c r="Z3518">
        <v>4.9000000000000004</v>
      </c>
      <c r="AA3518" s="1" t="s">
        <v>39</v>
      </c>
    </row>
    <row r="3519" spans="1:28" x14ac:dyDescent="0.3">
      <c r="A3519" s="1" t="s">
        <v>9506</v>
      </c>
      <c r="B3519" s="1" t="s">
        <v>9507</v>
      </c>
      <c r="C3519" s="1" t="s">
        <v>181</v>
      </c>
      <c r="D3519" s="1" t="s">
        <v>4216</v>
      </c>
      <c r="E3519">
        <v>5</v>
      </c>
      <c r="F3519">
        <v>125</v>
      </c>
      <c r="G3519" s="1" t="s">
        <v>44</v>
      </c>
      <c r="H3519" s="2">
        <v>45682</v>
      </c>
      <c r="I3519" s="1" t="s">
        <v>181</v>
      </c>
      <c r="J3519" s="1" t="s">
        <v>54</v>
      </c>
      <c r="K3519" s="1" t="s">
        <v>4216</v>
      </c>
      <c r="L3519" s="2">
        <v>45674</v>
      </c>
      <c r="M3519">
        <v>3</v>
      </c>
      <c r="N3519">
        <v>15</v>
      </c>
      <c r="O3519">
        <v>0</v>
      </c>
      <c r="P3519">
        <v>633.25</v>
      </c>
      <c r="Q3519" s="1" t="s">
        <v>181</v>
      </c>
      <c r="R3519" s="1" t="s">
        <v>181</v>
      </c>
      <c r="S3519" s="1" t="s">
        <v>184</v>
      </c>
      <c r="T3519" s="1" t="s">
        <v>90</v>
      </c>
      <c r="U3519" s="1" t="s">
        <v>185</v>
      </c>
      <c r="V3519">
        <v>745</v>
      </c>
      <c r="W3519" s="1" t="s">
        <v>58</v>
      </c>
      <c r="X3519" s="1" t="s">
        <v>59</v>
      </c>
      <c r="Y3519" s="2">
        <v>44128</v>
      </c>
      <c r="Z3519">
        <v>5.2</v>
      </c>
      <c r="AA3519" s="1" t="s">
        <v>39</v>
      </c>
    </row>
    <row r="3520" spans="1:28" x14ac:dyDescent="0.3">
      <c r="A3520" s="1" t="s">
        <v>9508</v>
      </c>
      <c r="B3520" s="1" t="s">
        <v>9509</v>
      </c>
      <c r="C3520" s="1" t="s">
        <v>332</v>
      </c>
      <c r="D3520" s="1" t="s">
        <v>3445</v>
      </c>
      <c r="E3520">
        <v>4</v>
      </c>
      <c r="F3520">
        <v>60</v>
      </c>
      <c r="G3520" s="1" t="s">
        <v>44</v>
      </c>
      <c r="H3520" s="2">
        <v>45934</v>
      </c>
      <c r="I3520" s="1" t="s">
        <v>332</v>
      </c>
      <c r="J3520" s="1" t="s">
        <v>376</v>
      </c>
      <c r="K3520" s="1" t="s">
        <v>3445</v>
      </c>
      <c r="L3520" s="2">
        <v>45926</v>
      </c>
      <c r="M3520">
        <v>5</v>
      </c>
      <c r="N3520">
        <v>0</v>
      </c>
      <c r="O3520">
        <v>0</v>
      </c>
      <c r="P3520">
        <v>1905</v>
      </c>
      <c r="Q3520" s="1" t="s">
        <v>332</v>
      </c>
      <c r="R3520" s="1" t="s">
        <v>332</v>
      </c>
      <c r="S3520" s="1" t="s">
        <v>334</v>
      </c>
      <c r="T3520" s="1" t="s">
        <v>107</v>
      </c>
      <c r="U3520" s="1" t="s">
        <v>125</v>
      </c>
      <c r="V3520">
        <v>1905</v>
      </c>
      <c r="W3520" s="1" t="s">
        <v>379</v>
      </c>
      <c r="X3520" s="1" t="s">
        <v>48</v>
      </c>
      <c r="Y3520" s="2">
        <v>45419</v>
      </c>
      <c r="Z3520">
        <v>1.7</v>
      </c>
      <c r="AA3520" s="1" t="s">
        <v>39</v>
      </c>
    </row>
    <row r="3521" spans="1:28" x14ac:dyDescent="0.3">
      <c r="A3521" s="1" t="s">
        <v>9510</v>
      </c>
      <c r="B3521" s="1" t="s">
        <v>9511</v>
      </c>
      <c r="C3521" s="1" t="s">
        <v>387</v>
      </c>
      <c r="D3521" s="1" t="s">
        <v>5490</v>
      </c>
      <c r="E3521">
        <v>4</v>
      </c>
      <c r="F3521">
        <v>34</v>
      </c>
      <c r="G3521" s="1" t="s">
        <v>44</v>
      </c>
      <c r="H3521" s="2">
        <v>45968</v>
      </c>
      <c r="I3521" s="1" t="s">
        <v>387</v>
      </c>
      <c r="J3521" s="1" t="s">
        <v>33</v>
      </c>
      <c r="K3521" s="1" t="s">
        <v>5490</v>
      </c>
      <c r="L3521" s="2">
        <v>45956</v>
      </c>
      <c r="M3521">
        <v>4</v>
      </c>
      <c r="N3521">
        <v>15</v>
      </c>
      <c r="O3521">
        <v>0</v>
      </c>
      <c r="P3521">
        <v>20932.95</v>
      </c>
      <c r="Q3521" s="1" t="s">
        <v>387</v>
      </c>
      <c r="R3521" s="1" t="s">
        <v>387</v>
      </c>
      <c r="S3521" s="1" t="s">
        <v>389</v>
      </c>
      <c r="T3521" s="1" t="s">
        <v>75</v>
      </c>
      <c r="U3521" s="1" t="s">
        <v>76</v>
      </c>
      <c r="V3521">
        <v>24627</v>
      </c>
      <c r="W3521" s="1" t="s">
        <v>37</v>
      </c>
      <c r="X3521" s="1" t="s">
        <v>38</v>
      </c>
      <c r="Y3521" s="2">
        <v>43032</v>
      </c>
      <c r="Z3521">
        <v>8.1999999999999993</v>
      </c>
      <c r="AA3521" s="1" t="s">
        <v>39</v>
      </c>
    </row>
    <row r="3522" spans="1:28" x14ac:dyDescent="0.3">
      <c r="A3522" s="1" t="s">
        <v>9512</v>
      </c>
      <c r="B3522" s="1" t="s">
        <v>9513</v>
      </c>
      <c r="C3522" s="1" t="s">
        <v>1713</v>
      </c>
      <c r="D3522" s="1" t="s">
        <v>529</v>
      </c>
      <c r="E3522">
        <v>4</v>
      </c>
      <c r="F3522">
        <v>30</v>
      </c>
      <c r="G3522" s="1" t="s">
        <v>44</v>
      </c>
      <c r="H3522" s="2">
        <v>45921</v>
      </c>
      <c r="I3522" s="1" t="s">
        <v>1713</v>
      </c>
      <c r="J3522" s="1" t="s">
        <v>150</v>
      </c>
      <c r="K3522" s="1" t="s">
        <v>529</v>
      </c>
      <c r="L3522" s="2">
        <v>45912</v>
      </c>
      <c r="M3522">
        <v>3</v>
      </c>
      <c r="N3522">
        <v>5</v>
      </c>
      <c r="O3522">
        <v>0</v>
      </c>
      <c r="P3522">
        <v>225.15</v>
      </c>
      <c r="Q3522" s="1" t="s">
        <v>1713</v>
      </c>
      <c r="R3522" s="1" t="s">
        <v>1713</v>
      </c>
      <c r="S3522" s="1" t="s">
        <v>1715</v>
      </c>
      <c r="T3522" s="1" t="s">
        <v>56</v>
      </c>
      <c r="U3522" s="1" t="s">
        <v>66</v>
      </c>
      <c r="V3522">
        <v>237</v>
      </c>
      <c r="W3522" s="1" t="s">
        <v>153</v>
      </c>
      <c r="X3522" s="1" t="s">
        <v>38</v>
      </c>
      <c r="Y3522" s="2">
        <v>45173</v>
      </c>
      <c r="Z3522">
        <v>2.2999999999999998</v>
      </c>
      <c r="AA3522" s="1" t="s">
        <v>39</v>
      </c>
    </row>
    <row r="3523" spans="1:28" x14ac:dyDescent="0.3">
      <c r="A3523" s="1" t="s">
        <v>9514</v>
      </c>
      <c r="B3523" s="1" t="s">
        <v>9515</v>
      </c>
      <c r="C3523" s="1" t="s">
        <v>1912</v>
      </c>
      <c r="D3523" s="1" t="s">
        <v>4201</v>
      </c>
      <c r="E3523">
        <v>5</v>
      </c>
      <c r="F3523">
        <v>55</v>
      </c>
      <c r="G3523" s="1" t="s">
        <v>44</v>
      </c>
      <c r="H3523" s="2">
        <v>45781</v>
      </c>
      <c r="I3523" s="1" t="s">
        <v>1912</v>
      </c>
      <c r="J3523" s="1" t="s">
        <v>204</v>
      </c>
      <c r="K3523" s="1" t="s">
        <v>4201</v>
      </c>
      <c r="L3523" s="2">
        <v>45769</v>
      </c>
      <c r="M3523">
        <v>3</v>
      </c>
      <c r="N3523">
        <v>20</v>
      </c>
      <c r="O3523">
        <v>0</v>
      </c>
      <c r="P3523">
        <v>238.4</v>
      </c>
      <c r="Q3523" s="1" t="s">
        <v>1912</v>
      </c>
      <c r="R3523" s="1" t="s">
        <v>1912</v>
      </c>
      <c r="S3523" s="1" t="s">
        <v>1914</v>
      </c>
      <c r="T3523" s="1" t="s">
        <v>56</v>
      </c>
      <c r="U3523" s="1" t="s">
        <v>57</v>
      </c>
      <c r="V3523">
        <v>298</v>
      </c>
      <c r="W3523" s="1" t="s">
        <v>206</v>
      </c>
      <c r="X3523" s="1" t="s">
        <v>137</v>
      </c>
      <c r="Y3523" s="2">
        <v>43138</v>
      </c>
      <c r="Z3523">
        <v>7.9</v>
      </c>
      <c r="AA3523" s="1" t="s">
        <v>39</v>
      </c>
    </row>
    <row r="3524" spans="1:28" x14ac:dyDescent="0.3">
      <c r="A3524" s="1" t="s">
        <v>9516</v>
      </c>
      <c r="B3524" s="1" t="s">
        <v>9517</v>
      </c>
      <c r="C3524" s="1" t="s">
        <v>80</v>
      </c>
      <c r="D3524" s="1" t="s">
        <v>5671</v>
      </c>
      <c r="E3524">
        <v>2</v>
      </c>
      <c r="F3524">
        <v>78</v>
      </c>
      <c r="G3524" s="1" t="s">
        <v>44</v>
      </c>
      <c r="H3524" s="2">
        <v>45824</v>
      </c>
      <c r="I3524" s="1" t="s">
        <v>80</v>
      </c>
      <c r="J3524" s="1" t="s">
        <v>115</v>
      </c>
      <c r="K3524" s="1" t="s">
        <v>5671</v>
      </c>
      <c r="L3524" s="2">
        <v>45807</v>
      </c>
      <c r="M3524">
        <v>8</v>
      </c>
      <c r="N3524">
        <v>5</v>
      </c>
      <c r="O3524">
        <v>0</v>
      </c>
      <c r="P3524">
        <v>323.95</v>
      </c>
      <c r="Q3524" s="1" t="s">
        <v>80</v>
      </c>
      <c r="R3524" s="1" t="s">
        <v>80</v>
      </c>
      <c r="S3524" s="1" t="s">
        <v>82</v>
      </c>
      <c r="T3524" s="1" t="s">
        <v>35</v>
      </c>
      <c r="U3524" s="1" t="s">
        <v>83</v>
      </c>
      <c r="V3524">
        <v>341</v>
      </c>
      <c r="W3524" s="1" t="s">
        <v>118</v>
      </c>
      <c r="X3524" s="1" t="s">
        <v>59</v>
      </c>
      <c r="Y3524" s="2">
        <v>43824</v>
      </c>
      <c r="Z3524">
        <v>6</v>
      </c>
      <c r="AA3524" s="1" t="s">
        <v>192</v>
      </c>
      <c r="AB3524">
        <v>1</v>
      </c>
    </row>
    <row r="3525" spans="1:28" x14ac:dyDescent="0.3">
      <c r="A3525" s="1" t="s">
        <v>9518</v>
      </c>
      <c r="B3525" s="1" t="s">
        <v>9519</v>
      </c>
      <c r="C3525" s="1" t="s">
        <v>642</v>
      </c>
      <c r="D3525" s="1" t="s">
        <v>5210</v>
      </c>
      <c r="E3525">
        <v>3</v>
      </c>
      <c r="F3525">
        <v>108</v>
      </c>
      <c r="G3525" s="1" t="s">
        <v>44</v>
      </c>
      <c r="H3525" s="2">
        <v>45981</v>
      </c>
      <c r="I3525" s="1" t="s">
        <v>642</v>
      </c>
      <c r="J3525" s="1" t="s">
        <v>291</v>
      </c>
      <c r="K3525" s="1" t="s">
        <v>5210</v>
      </c>
      <c r="L3525" s="2">
        <v>45966</v>
      </c>
      <c r="M3525">
        <v>6</v>
      </c>
      <c r="N3525">
        <v>10</v>
      </c>
      <c r="O3525">
        <v>0</v>
      </c>
      <c r="P3525">
        <v>707.4</v>
      </c>
      <c r="Q3525" s="1" t="s">
        <v>642</v>
      </c>
      <c r="R3525" s="1" t="s">
        <v>642</v>
      </c>
      <c r="S3525" s="1" t="s">
        <v>644</v>
      </c>
      <c r="T3525" s="1" t="s">
        <v>134</v>
      </c>
      <c r="U3525" s="1" t="s">
        <v>378</v>
      </c>
      <c r="V3525">
        <v>786</v>
      </c>
      <c r="W3525" s="1" t="s">
        <v>293</v>
      </c>
      <c r="X3525" s="1" t="s">
        <v>48</v>
      </c>
      <c r="Y3525" s="2">
        <v>44560</v>
      </c>
      <c r="Z3525">
        <v>4</v>
      </c>
      <c r="AA3525" s="1" t="s">
        <v>39</v>
      </c>
    </row>
    <row r="3526" spans="1:28" x14ac:dyDescent="0.3">
      <c r="A3526" s="1" t="s">
        <v>9520</v>
      </c>
      <c r="B3526" s="1" t="s">
        <v>9521</v>
      </c>
      <c r="C3526" s="1" t="s">
        <v>387</v>
      </c>
      <c r="D3526" s="1" t="s">
        <v>2077</v>
      </c>
      <c r="E3526">
        <v>4</v>
      </c>
      <c r="F3526">
        <v>28</v>
      </c>
      <c r="G3526" s="1" t="s">
        <v>44</v>
      </c>
      <c r="H3526" s="2">
        <v>45795</v>
      </c>
      <c r="I3526" s="1" t="s">
        <v>387</v>
      </c>
      <c r="J3526" s="1" t="s">
        <v>242</v>
      </c>
      <c r="K3526" s="1" t="s">
        <v>2077</v>
      </c>
      <c r="L3526" s="2">
        <v>45790</v>
      </c>
      <c r="M3526">
        <v>4</v>
      </c>
      <c r="N3526">
        <v>20</v>
      </c>
      <c r="O3526">
        <v>0</v>
      </c>
      <c r="P3526">
        <v>19701.599999999999</v>
      </c>
      <c r="Q3526" s="1" t="s">
        <v>387</v>
      </c>
      <c r="R3526" s="1" t="s">
        <v>387</v>
      </c>
      <c r="S3526" s="1" t="s">
        <v>389</v>
      </c>
      <c r="T3526" s="1" t="s">
        <v>75</v>
      </c>
      <c r="U3526" s="1" t="s">
        <v>76</v>
      </c>
      <c r="V3526">
        <v>24627</v>
      </c>
      <c r="W3526" s="1" t="s">
        <v>244</v>
      </c>
      <c r="X3526" s="1" t="s">
        <v>48</v>
      </c>
      <c r="Y3526" s="2">
        <v>44403</v>
      </c>
      <c r="Z3526">
        <v>4.4000000000000004</v>
      </c>
      <c r="AA3526" s="1" t="s">
        <v>39</v>
      </c>
    </row>
    <row r="3527" spans="1:28" x14ac:dyDescent="0.3">
      <c r="A3527" s="1" t="s">
        <v>9522</v>
      </c>
      <c r="B3527" s="1" t="s">
        <v>9523</v>
      </c>
      <c r="C3527" s="1" t="s">
        <v>1570</v>
      </c>
      <c r="D3527" s="1" t="s">
        <v>9524</v>
      </c>
      <c r="E3527">
        <v>3</v>
      </c>
      <c r="F3527">
        <v>99</v>
      </c>
      <c r="G3527" s="1" t="s">
        <v>44</v>
      </c>
      <c r="H3527" s="2">
        <v>45687</v>
      </c>
      <c r="I3527" s="1" t="s">
        <v>1570</v>
      </c>
      <c r="J3527" s="1" t="s">
        <v>327</v>
      </c>
      <c r="K3527" s="1" t="s">
        <v>9524</v>
      </c>
      <c r="L3527" s="2">
        <v>45670</v>
      </c>
      <c r="M3527">
        <v>8</v>
      </c>
      <c r="N3527">
        <v>5</v>
      </c>
      <c r="O3527">
        <v>0</v>
      </c>
      <c r="P3527">
        <v>927.2</v>
      </c>
      <c r="Q3527" s="1" t="s">
        <v>1570</v>
      </c>
      <c r="R3527" s="1" t="s">
        <v>1570</v>
      </c>
      <c r="S3527" s="1" t="s">
        <v>1572</v>
      </c>
      <c r="T3527" s="1" t="s">
        <v>90</v>
      </c>
      <c r="U3527" s="1" t="s">
        <v>185</v>
      </c>
      <c r="V3527">
        <v>976</v>
      </c>
      <c r="W3527" s="1" t="s">
        <v>329</v>
      </c>
      <c r="X3527" s="1" t="s">
        <v>59</v>
      </c>
      <c r="Y3527" s="2">
        <v>43819</v>
      </c>
      <c r="Z3527">
        <v>6</v>
      </c>
      <c r="AA3527" s="1" t="s">
        <v>39</v>
      </c>
    </row>
    <row r="3528" spans="1:28" x14ac:dyDescent="0.3">
      <c r="A3528" s="1" t="s">
        <v>9525</v>
      </c>
      <c r="B3528" s="1" t="s">
        <v>9526</v>
      </c>
      <c r="C3528" s="1" t="s">
        <v>1133</v>
      </c>
      <c r="D3528" s="1" t="s">
        <v>3369</v>
      </c>
      <c r="E3528">
        <v>4</v>
      </c>
      <c r="F3528">
        <v>89</v>
      </c>
      <c r="G3528" s="1" t="s">
        <v>44</v>
      </c>
      <c r="H3528" s="2">
        <v>45758</v>
      </c>
      <c r="I3528" s="1" t="s">
        <v>1133</v>
      </c>
      <c r="J3528" s="1" t="s">
        <v>446</v>
      </c>
      <c r="K3528" s="1" t="s">
        <v>3369</v>
      </c>
      <c r="L3528" s="2">
        <v>45751</v>
      </c>
      <c r="M3528">
        <v>4</v>
      </c>
      <c r="N3528">
        <v>0</v>
      </c>
      <c r="O3528">
        <v>0</v>
      </c>
      <c r="P3528">
        <v>3119</v>
      </c>
      <c r="Q3528" s="1" t="s">
        <v>1133</v>
      </c>
      <c r="R3528" s="1" t="s">
        <v>1133</v>
      </c>
      <c r="S3528" s="1" t="s">
        <v>1135</v>
      </c>
      <c r="T3528" s="1" t="s">
        <v>107</v>
      </c>
      <c r="U3528" s="1" t="s">
        <v>108</v>
      </c>
      <c r="V3528">
        <v>3119</v>
      </c>
      <c r="W3528" s="1" t="s">
        <v>447</v>
      </c>
      <c r="X3528" s="1" t="s">
        <v>127</v>
      </c>
      <c r="Y3528" s="2">
        <v>45409</v>
      </c>
      <c r="Z3528">
        <v>1.7</v>
      </c>
      <c r="AA3528" s="1" t="s">
        <v>39</v>
      </c>
    </row>
    <row r="3529" spans="1:28" x14ac:dyDescent="0.3">
      <c r="A3529" s="1" t="s">
        <v>9527</v>
      </c>
      <c r="B3529" s="1" t="s">
        <v>9528</v>
      </c>
      <c r="C3529" s="1" t="s">
        <v>2556</v>
      </c>
      <c r="D3529" s="1" t="s">
        <v>1598</v>
      </c>
      <c r="E3529">
        <v>3</v>
      </c>
      <c r="F3529">
        <v>120</v>
      </c>
      <c r="G3529" s="1" t="s">
        <v>44</v>
      </c>
      <c r="H3529" s="2">
        <v>45796</v>
      </c>
      <c r="I3529" s="1" t="s">
        <v>2556</v>
      </c>
      <c r="J3529" s="1" t="s">
        <v>221</v>
      </c>
      <c r="K3529" s="1" t="s">
        <v>1598</v>
      </c>
      <c r="L3529" s="2">
        <v>45774</v>
      </c>
      <c r="M3529">
        <v>8</v>
      </c>
      <c r="N3529">
        <v>10</v>
      </c>
      <c r="O3529">
        <v>0</v>
      </c>
      <c r="P3529">
        <v>342</v>
      </c>
      <c r="Q3529" s="1" t="s">
        <v>2556</v>
      </c>
      <c r="R3529" s="1" t="s">
        <v>2556</v>
      </c>
      <c r="S3529" s="1" t="s">
        <v>2558</v>
      </c>
      <c r="T3529" s="1" t="s">
        <v>56</v>
      </c>
      <c r="U3529" s="1" t="s">
        <v>66</v>
      </c>
      <c r="V3529">
        <v>380</v>
      </c>
      <c r="W3529" s="1" t="s">
        <v>224</v>
      </c>
      <c r="X3529" s="1" t="s">
        <v>137</v>
      </c>
      <c r="Y3529" s="2">
        <v>44532</v>
      </c>
      <c r="Z3529">
        <v>4.0999999999999996</v>
      </c>
      <c r="AA3529" s="1" t="s">
        <v>39</v>
      </c>
    </row>
    <row r="3530" spans="1:28" x14ac:dyDescent="0.3">
      <c r="A3530" s="1" t="s">
        <v>9529</v>
      </c>
      <c r="B3530" s="1" t="s">
        <v>9530</v>
      </c>
      <c r="C3530" s="1" t="s">
        <v>413</v>
      </c>
      <c r="D3530" s="1" t="s">
        <v>5807</v>
      </c>
      <c r="E3530">
        <v>4</v>
      </c>
      <c r="F3530">
        <v>36</v>
      </c>
      <c r="G3530" s="1" t="s">
        <v>44</v>
      </c>
      <c r="H3530" s="2">
        <v>45976</v>
      </c>
      <c r="I3530" s="1" t="s">
        <v>413</v>
      </c>
      <c r="J3530" s="1" t="s">
        <v>197</v>
      </c>
      <c r="K3530" s="1" t="s">
        <v>5807</v>
      </c>
      <c r="L3530" s="2">
        <v>45972</v>
      </c>
      <c r="M3530">
        <v>3</v>
      </c>
      <c r="N3530">
        <v>30</v>
      </c>
      <c r="O3530">
        <v>0</v>
      </c>
      <c r="P3530">
        <v>320.60000000000002</v>
      </c>
      <c r="Q3530" s="1" t="s">
        <v>413</v>
      </c>
      <c r="R3530" s="1" t="s">
        <v>413</v>
      </c>
      <c r="S3530" s="1" t="s">
        <v>415</v>
      </c>
      <c r="T3530" s="1" t="s">
        <v>107</v>
      </c>
      <c r="U3530" s="1" t="s">
        <v>416</v>
      </c>
      <c r="V3530">
        <v>458</v>
      </c>
      <c r="W3530" s="1" t="s">
        <v>199</v>
      </c>
      <c r="X3530" s="1" t="s">
        <v>59</v>
      </c>
      <c r="Y3530" s="2">
        <v>43613</v>
      </c>
      <c r="Z3530">
        <v>6.6</v>
      </c>
      <c r="AA3530" s="1" t="s">
        <v>39</v>
      </c>
    </row>
    <row r="3531" spans="1:28" x14ac:dyDescent="0.3">
      <c r="A3531" s="1" t="s">
        <v>9531</v>
      </c>
      <c r="B3531" s="1" t="s">
        <v>9532</v>
      </c>
      <c r="C3531" s="1" t="s">
        <v>455</v>
      </c>
      <c r="D3531" s="1" t="s">
        <v>9533</v>
      </c>
      <c r="E3531">
        <v>5</v>
      </c>
      <c r="F3531">
        <v>71</v>
      </c>
      <c r="G3531" s="1" t="s">
        <v>44</v>
      </c>
      <c r="H3531" s="2">
        <v>45797</v>
      </c>
      <c r="I3531" s="1" t="s">
        <v>455</v>
      </c>
      <c r="J3531" s="1" t="s">
        <v>96</v>
      </c>
      <c r="K3531" s="1" t="s">
        <v>9533</v>
      </c>
      <c r="L3531" s="2">
        <v>45783</v>
      </c>
      <c r="M3531">
        <v>7</v>
      </c>
      <c r="N3531">
        <v>10</v>
      </c>
      <c r="O3531">
        <v>0</v>
      </c>
      <c r="P3531">
        <v>1542.6</v>
      </c>
      <c r="Q3531" s="1" t="s">
        <v>455</v>
      </c>
      <c r="R3531" s="1" t="s">
        <v>455</v>
      </c>
      <c r="S3531" s="1" t="s">
        <v>457</v>
      </c>
      <c r="T3531" s="1" t="s">
        <v>90</v>
      </c>
      <c r="U3531" s="1" t="s">
        <v>91</v>
      </c>
      <c r="V3531">
        <v>1714</v>
      </c>
      <c r="W3531" s="1" t="s">
        <v>99</v>
      </c>
      <c r="X3531" s="1" t="s">
        <v>100</v>
      </c>
      <c r="Y3531" s="2">
        <v>45629</v>
      </c>
      <c r="Z3531">
        <v>1.1000000000000001</v>
      </c>
      <c r="AA3531" s="1" t="s">
        <v>39</v>
      </c>
    </row>
    <row r="3532" spans="1:28" x14ac:dyDescent="0.3">
      <c r="A3532" s="1" t="s">
        <v>9534</v>
      </c>
      <c r="B3532" s="1" t="s">
        <v>9535</v>
      </c>
      <c r="C3532" s="1" t="s">
        <v>621</v>
      </c>
      <c r="D3532" s="1" t="s">
        <v>9536</v>
      </c>
      <c r="E3532">
        <v>5</v>
      </c>
      <c r="F3532">
        <v>29</v>
      </c>
      <c r="G3532" s="1" t="s">
        <v>401</v>
      </c>
      <c r="H3532" s="2">
        <v>45684</v>
      </c>
      <c r="I3532" s="1" t="s">
        <v>621</v>
      </c>
      <c r="J3532" s="1" t="s">
        <v>242</v>
      </c>
      <c r="K3532" s="1" t="s">
        <v>9536</v>
      </c>
      <c r="L3532" s="2">
        <v>45675</v>
      </c>
      <c r="M3532">
        <v>3</v>
      </c>
      <c r="N3532">
        <v>0</v>
      </c>
      <c r="O3532">
        <v>0</v>
      </c>
      <c r="P3532">
        <v>562</v>
      </c>
      <c r="Q3532" s="1" t="s">
        <v>621</v>
      </c>
      <c r="R3532" s="1" t="s">
        <v>621</v>
      </c>
      <c r="S3532" s="1" t="s">
        <v>623</v>
      </c>
      <c r="T3532" s="1" t="s">
        <v>90</v>
      </c>
      <c r="U3532" s="1" t="s">
        <v>91</v>
      </c>
      <c r="V3532">
        <v>562</v>
      </c>
      <c r="W3532" s="1" t="s">
        <v>244</v>
      </c>
      <c r="X3532" s="1" t="s">
        <v>48</v>
      </c>
      <c r="Y3532" s="2">
        <v>44403</v>
      </c>
      <c r="Z3532">
        <v>4.4000000000000004</v>
      </c>
      <c r="AA3532" s="1" t="s">
        <v>39</v>
      </c>
    </row>
    <row r="3533" spans="1:28" x14ac:dyDescent="0.3">
      <c r="A3533" s="1" t="s">
        <v>9537</v>
      </c>
      <c r="B3533" s="1" t="s">
        <v>9538</v>
      </c>
      <c r="C3533" s="1" t="s">
        <v>363</v>
      </c>
      <c r="D3533" s="1" t="s">
        <v>2703</v>
      </c>
      <c r="E3533">
        <v>2</v>
      </c>
      <c r="F3533">
        <v>60</v>
      </c>
      <c r="G3533" s="1" t="s">
        <v>44</v>
      </c>
      <c r="H3533" s="2">
        <v>45677</v>
      </c>
      <c r="I3533" s="1" t="s">
        <v>363</v>
      </c>
      <c r="J3533" s="1" t="s">
        <v>394</v>
      </c>
      <c r="K3533" s="1" t="s">
        <v>2703</v>
      </c>
      <c r="L3533" s="2">
        <v>45659</v>
      </c>
      <c r="M3533">
        <v>5</v>
      </c>
      <c r="N3533">
        <v>30</v>
      </c>
      <c r="O3533">
        <v>1</v>
      </c>
      <c r="P3533">
        <v>245.7</v>
      </c>
      <c r="Q3533" s="1" t="s">
        <v>363</v>
      </c>
      <c r="R3533" s="1" t="s">
        <v>363</v>
      </c>
      <c r="S3533" s="1" t="s">
        <v>365</v>
      </c>
      <c r="T3533" s="1" t="s">
        <v>134</v>
      </c>
      <c r="U3533" s="1" t="s">
        <v>366</v>
      </c>
      <c r="V3533">
        <v>351</v>
      </c>
      <c r="W3533" s="1" t="s">
        <v>396</v>
      </c>
      <c r="X3533" s="1" t="s">
        <v>127</v>
      </c>
      <c r="Y3533" s="2">
        <v>43220</v>
      </c>
      <c r="Z3533">
        <v>7.7</v>
      </c>
      <c r="AA3533" s="1" t="s">
        <v>173</v>
      </c>
      <c r="AB3533">
        <v>1</v>
      </c>
    </row>
    <row r="3534" spans="1:28" x14ac:dyDescent="0.3">
      <c r="A3534" s="1" t="s">
        <v>9539</v>
      </c>
      <c r="B3534" s="1" t="s">
        <v>9540</v>
      </c>
      <c r="C3534" s="1" t="s">
        <v>532</v>
      </c>
      <c r="D3534" s="1" t="s">
        <v>1781</v>
      </c>
      <c r="E3534">
        <v>4</v>
      </c>
      <c r="F3534">
        <v>50</v>
      </c>
      <c r="G3534" s="1" t="s">
        <v>44</v>
      </c>
      <c r="H3534" s="2">
        <v>45763</v>
      </c>
      <c r="I3534" s="1" t="s">
        <v>532</v>
      </c>
      <c r="J3534" s="1" t="s">
        <v>150</v>
      </c>
      <c r="K3534" s="1" t="s">
        <v>1781</v>
      </c>
      <c r="L3534" s="2">
        <v>45757</v>
      </c>
      <c r="M3534">
        <v>5</v>
      </c>
      <c r="O3534">
        <v>0</v>
      </c>
      <c r="P3534">
        <v>215.1</v>
      </c>
      <c r="Q3534" s="1" t="s">
        <v>532</v>
      </c>
      <c r="R3534" s="1" t="s">
        <v>532</v>
      </c>
      <c r="S3534" s="1" t="s">
        <v>534</v>
      </c>
      <c r="T3534" s="1" t="s">
        <v>134</v>
      </c>
      <c r="U3534" s="1" t="s">
        <v>378</v>
      </c>
      <c r="V3534">
        <v>239</v>
      </c>
      <c r="W3534" s="1" t="s">
        <v>153</v>
      </c>
      <c r="X3534" s="1" t="s">
        <v>38</v>
      </c>
      <c r="Y3534" s="2">
        <v>45173</v>
      </c>
      <c r="Z3534">
        <v>2.2999999999999998</v>
      </c>
      <c r="AA3534" s="1" t="s">
        <v>39</v>
      </c>
    </row>
    <row r="3535" spans="1:28" x14ac:dyDescent="0.3">
      <c r="A3535" s="1" t="s">
        <v>9541</v>
      </c>
      <c r="B3535" s="1" t="s">
        <v>9542</v>
      </c>
      <c r="C3535" s="1" t="s">
        <v>1158</v>
      </c>
      <c r="D3535" s="1" t="s">
        <v>815</v>
      </c>
      <c r="E3535">
        <v>4</v>
      </c>
      <c r="F3535">
        <v>19</v>
      </c>
      <c r="G3535" s="1" t="s">
        <v>44</v>
      </c>
      <c r="H3535" s="2">
        <v>45736</v>
      </c>
      <c r="I3535" s="1" t="s">
        <v>1158</v>
      </c>
      <c r="J3535" s="1" t="s">
        <v>592</v>
      </c>
      <c r="K3535" s="1" t="s">
        <v>815</v>
      </c>
      <c r="L3535" s="2">
        <v>45719</v>
      </c>
      <c r="M3535">
        <v>8</v>
      </c>
      <c r="N3535">
        <v>40</v>
      </c>
      <c r="O3535">
        <v>0</v>
      </c>
      <c r="P3535">
        <v>51</v>
      </c>
      <c r="Q3535" s="1" t="s">
        <v>1158</v>
      </c>
      <c r="R3535" s="1" t="s">
        <v>1158</v>
      </c>
      <c r="S3535" s="1" t="s">
        <v>1160</v>
      </c>
      <c r="T3535" s="1" t="s">
        <v>134</v>
      </c>
      <c r="U3535" s="1" t="s">
        <v>144</v>
      </c>
      <c r="V3535">
        <v>85</v>
      </c>
      <c r="W3535" s="1" t="s">
        <v>593</v>
      </c>
      <c r="X3535" s="1" t="s">
        <v>127</v>
      </c>
      <c r="Y3535" s="2">
        <v>44133</v>
      </c>
      <c r="Z3535">
        <v>5.2</v>
      </c>
      <c r="AA3535" s="1" t="s">
        <v>39</v>
      </c>
    </row>
    <row r="3536" spans="1:28" x14ac:dyDescent="0.3">
      <c r="A3536" s="1" t="s">
        <v>9543</v>
      </c>
      <c r="B3536" s="1" t="s">
        <v>9544</v>
      </c>
      <c r="C3536" s="1" t="s">
        <v>130</v>
      </c>
      <c r="D3536" s="1" t="s">
        <v>1689</v>
      </c>
      <c r="E3536">
        <v>3</v>
      </c>
      <c r="F3536">
        <v>77</v>
      </c>
      <c r="G3536" s="1" t="s">
        <v>32</v>
      </c>
      <c r="H3536" s="2">
        <v>45915</v>
      </c>
      <c r="I3536" s="1" t="s">
        <v>130</v>
      </c>
      <c r="J3536" s="1" t="s">
        <v>64</v>
      </c>
      <c r="K3536" s="1" t="s">
        <v>1689</v>
      </c>
      <c r="L3536" s="2">
        <v>45888</v>
      </c>
      <c r="M3536">
        <v>15</v>
      </c>
      <c r="N3536">
        <v>0</v>
      </c>
      <c r="O3536">
        <v>0</v>
      </c>
      <c r="P3536">
        <v>254</v>
      </c>
      <c r="Q3536" s="1" t="s">
        <v>130</v>
      </c>
      <c r="R3536" s="1" t="s">
        <v>130</v>
      </c>
      <c r="S3536" s="1" t="s">
        <v>133</v>
      </c>
      <c r="T3536" s="1" t="s">
        <v>134</v>
      </c>
      <c r="U3536" s="1" t="s">
        <v>135</v>
      </c>
      <c r="V3536">
        <v>254</v>
      </c>
      <c r="W3536" s="1" t="s">
        <v>67</v>
      </c>
      <c r="X3536" s="1" t="s">
        <v>59</v>
      </c>
      <c r="Y3536" s="2">
        <v>44275</v>
      </c>
      <c r="Z3536">
        <v>4.8</v>
      </c>
      <c r="AA3536" s="1" t="s">
        <v>39</v>
      </c>
    </row>
    <row r="3537" spans="1:28" x14ac:dyDescent="0.3">
      <c r="A3537" s="1" t="s">
        <v>9545</v>
      </c>
      <c r="B3537" s="1" t="s">
        <v>9546</v>
      </c>
      <c r="C3537" s="1" t="s">
        <v>2048</v>
      </c>
      <c r="D3537" s="1" t="s">
        <v>9547</v>
      </c>
      <c r="E3537">
        <v>5</v>
      </c>
      <c r="F3537">
        <v>37</v>
      </c>
      <c r="G3537" s="1" t="s">
        <v>44</v>
      </c>
      <c r="H3537" s="2">
        <v>45952</v>
      </c>
      <c r="I3537" s="1" t="s">
        <v>2048</v>
      </c>
      <c r="J3537" s="1" t="s">
        <v>272</v>
      </c>
      <c r="K3537" s="1" t="s">
        <v>9547</v>
      </c>
      <c r="L3537" s="2">
        <v>45935</v>
      </c>
      <c r="M3537">
        <v>6</v>
      </c>
      <c r="N3537">
        <v>5</v>
      </c>
      <c r="O3537">
        <v>0</v>
      </c>
      <c r="P3537">
        <v>86.45</v>
      </c>
      <c r="Q3537" s="1" t="s">
        <v>2048</v>
      </c>
      <c r="R3537" s="1" t="s">
        <v>2048</v>
      </c>
      <c r="S3537" s="1" t="s">
        <v>2050</v>
      </c>
      <c r="T3537" s="1" t="s">
        <v>134</v>
      </c>
      <c r="U3537" s="1" t="s">
        <v>366</v>
      </c>
      <c r="V3537">
        <v>91</v>
      </c>
      <c r="W3537" s="1" t="s">
        <v>273</v>
      </c>
      <c r="X3537" s="1" t="s">
        <v>38</v>
      </c>
      <c r="Y3537" s="2">
        <v>45880</v>
      </c>
      <c r="Z3537">
        <v>0.4</v>
      </c>
      <c r="AA3537" s="1" t="s">
        <v>39</v>
      </c>
    </row>
    <row r="3538" spans="1:28" x14ac:dyDescent="0.3">
      <c r="A3538" s="1" t="s">
        <v>9548</v>
      </c>
      <c r="B3538" s="1" t="s">
        <v>9549</v>
      </c>
      <c r="C3538" s="1" t="s">
        <v>296</v>
      </c>
      <c r="D3538" s="1" t="s">
        <v>2101</v>
      </c>
      <c r="E3538">
        <v>3</v>
      </c>
      <c r="F3538">
        <v>39</v>
      </c>
      <c r="G3538" s="1" t="s">
        <v>44</v>
      </c>
      <c r="H3538" s="2">
        <v>45802</v>
      </c>
      <c r="I3538" s="1" t="s">
        <v>296</v>
      </c>
      <c r="J3538" s="1" t="s">
        <v>150</v>
      </c>
      <c r="K3538" s="1" t="s">
        <v>2101</v>
      </c>
      <c r="L3538" s="2">
        <v>45793</v>
      </c>
      <c r="M3538">
        <v>4</v>
      </c>
      <c r="N3538">
        <v>10</v>
      </c>
      <c r="O3538">
        <v>0</v>
      </c>
      <c r="P3538">
        <v>2303.1</v>
      </c>
      <c r="Q3538" s="1" t="s">
        <v>296</v>
      </c>
      <c r="R3538" s="1" t="s">
        <v>296</v>
      </c>
      <c r="S3538" s="1" t="s">
        <v>299</v>
      </c>
      <c r="T3538" s="1" t="s">
        <v>90</v>
      </c>
      <c r="U3538" s="1" t="s">
        <v>300</v>
      </c>
      <c r="V3538">
        <v>2559</v>
      </c>
      <c r="W3538" s="1" t="s">
        <v>153</v>
      </c>
      <c r="X3538" s="1" t="s">
        <v>38</v>
      </c>
      <c r="Y3538" s="2">
        <v>45173</v>
      </c>
      <c r="Z3538">
        <v>2.2999999999999998</v>
      </c>
      <c r="AA3538" s="1" t="s">
        <v>39</v>
      </c>
    </row>
    <row r="3539" spans="1:28" x14ac:dyDescent="0.3">
      <c r="A3539" s="1" t="s">
        <v>9550</v>
      </c>
      <c r="B3539" s="1" t="s">
        <v>9551</v>
      </c>
      <c r="C3539" s="1" t="s">
        <v>621</v>
      </c>
      <c r="D3539" s="1" t="s">
        <v>9552</v>
      </c>
      <c r="E3539">
        <v>3</v>
      </c>
      <c r="F3539">
        <v>78</v>
      </c>
      <c r="G3539" s="1" t="s">
        <v>44</v>
      </c>
      <c r="H3539" s="2">
        <v>45821</v>
      </c>
      <c r="I3539" s="1" t="s">
        <v>621</v>
      </c>
      <c r="J3539" s="1" t="s">
        <v>306</v>
      </c>
      <c r="K3539" s="1" t="s">
        <v>9552</v>
      </c>
      <c r="L3539" s="2">
        <v>45807</v>
      </c>
      <c r="M3539">
        <v>9</v>
      </c>
      <c r="N3539">
        <v>0</v>
      </c>
      <c r="O3539">
        <v>0</v>
      </c>
      <c r="P3539">
        <v>562</v>
      </c>
      <c r="Q3539" s="1" t="s">
        <v>621</v>
      </c>
      <c r="R3539" s="1" t="s">
        <v>621</v>
      </c>
      <c r="S3539" s="1" t="s">
        <v>623</v>
      </c>
      <c r="T3539" s="1" t="s">
        <v>90</v>
      </c>
      <c r="U3539" s="1" t="s">
        <v>91</v>
      </c>
      <c r="V3539">
        <v>562</v>
      </c>
      <c r="W3539" s="1" t="s">
        <v>308</v>
      </c>
      <c r="X3539" s="1" t="s">
        <v>59</v>
      </c>
      <c r="Y3539" s="2">
        <v>45415</v>
      </c>
      <c r="Z3539">
        <v>1.7</v>
      </c>
      <c r="AA3539" s="1" t="s">
        <v>39</v>
      </c>
    </row>
    <row r="3540" spans="1:28" x14ac:dyDescent="0.3">
      <c r="A3540" s="1" t="s">
        <v>9553</v>
      </c>
      <c r="B3540" s="1" t="s">
        <v>9554</v>
      </c>
      <c r="C3540" s="1" t="s">
        <v>1005</v>
      </c>
      <c r="D3540" s="1" t="s">
        <v>2447</v>
      </c>
      <c r="E3540">
        <v>2</v>
      </c>
      <c r="F3540">
        <v>111</v>
      </c>
      <c r="G3540" s="1" t="s">
        <v>401</v>
      </c>
      <c r="H3540" s="2">
        <v>45954</v>
      </c>
      <c r="I3540" s="1" t="s">
        <v>1005</v>
      </c>
      <c r="J3540" s="1" t="s">
        <v>318</v>
      </c>
      <c r="K3540" s="1" t="s">
        <v>2447</v>
      </c>
      <c r="L3540" s="2">
        <v>45943</v>
      </c>
      <c r="M3540">
        <v>8</v>
      </c>
      <c r="N3540">
        <v>10</v>
      </c>
      <c r="O3540">
        <v>1</v>
      </c>
      <c r="P3540">
        <v>25037.1</v>
      </c>
      <c r="Q3540" s="1" t="s">
        <v>1005</v>
      </c>
      <c r="R3540" s="1" t="s">
        <v>1005</v>
      </c>
      <c r="S3540" s="1" t="s">
        <v>1007</v>
      </c>
      <c r="T3540" s="1" t="s">
        <v>75</v>
      </c>
      <c r="U3540" s="1" t="s">
        <v>76</v>
      </c>
      <c r="V3540">
        <v>27819</v>
      </c>
      <c r="W3540" s="1" t="s">
        <v>319</v>
      </c>
      <c r="X3540" s="1" t="s">
        <v>48</v>
      </c>
      <c r="Y3540" s="2">
        <v>45758</v>
      </c>
      <c r="Z3540">
        <v>0.7</v>
      </c>
      <c r="AA3540" s="1" t="s">
        <v>192</v>
      </c>
      <c r="AB3540">
        <v>1</v>
      </c>
    </row>
    <row r="3541" spans="1:28" x14ac:dyDescent="0.3">
      <c r="A3541" s="1" t="s">
        <v>9555</v>
      </c>
      <c r="B3541" s="1" t="s">
        <v>9556</v>
      </c>
      <c r="C3541" s="1" t="s">
        <v>1379</v>
      </c>
      <c r="D3541" s="1" t="s">
        <v>849</v>
      </c>
      <c r="E3541">
        <v>4</v>
      </c>
      <c r="F3541">
        <v>48</v>
      </c>
      <c r="G3541" s="1" t="s">
        <v>44</v>
      </c>
      <c r="H3541" s="2">
        <v>45878</v>
      </c>
      <c r="I3541" s="1" t="s">
        <v>1379</v>
      </c>
      <c r="J3541" s="1" t="s">
        <v>284</v>
      </c>
      <c r="K3541" s="1" t="s">
        <v>849</v>
      </c>
      <c r="L3541" s="2">
        <v>45867</v>
      </c>
      <c r="M3541">
        <v>6</v>
      </c>
      <c r="N3541">
        <v>30</v>
      </c>
      <c r="O3541">
        <v>0</v>
      </c>
      <c r="P3541">
        <v>5028.1000000000004</v>
      </c>
      <c r="Q3541" s="1" t="s">
        <v>1379</v>
      </c>
      <c r="R3541" s="1" t="s">
        <v>1379</v>
      </c>
      <c r="S3541" s="1" t="s">
        <v>1381</v>
      </c>
      <c r="T3541" s="1" t="s">
        <v>90</v>
      </c>
      <c r="U3541" s="1" t="s">
        <v>266</v>
      </c>
      <c r="V3541">
        <v>7183</v>
      </c>
      <c r="W3541" s="1" t="s">
        <v>286</v>
      </c>
      <c r="X3541" s="1" t="s">
        <v>127</v>
      </c>
      <c r="Y3541" s="2">
        <v>45629</v>
      </c>
      <c r="Z3541">
        <v>1.1000000000000001</v>
      </c>
      <c r="AA3541" s="1" t="s">
        <v>39</v>
      </c>
    </row>
    <row r="3542" spans="1:28" x14ac:dyDescent="0.3">
      <c r="A3542" s="1" t="s">
        <v>9557</v>
      </c>
      <c r="B3542" s="1" t="s">
        <v>9558</v>
      </c>
      <c r="C3542" s="1" t="s">
        <v>52</v>
      </c>
      <c r="D3542" s="1" t="s">
        <v>9559</v>
      </c>
      <c r="E3542">
        <v>4</v>
      </c>
      <c r="G3542" s="1" t="s">
        <v>44</v>
      </c>
      <c r="H3542" s="2">
        <v>45994</v>
      </c>
      <c r="I3542" s="1" t="s">
        <v>52</v>
      </c>
      <c r="J3542" s="1" t="s">
        <v>538</v>
      </c>
      <c r="K3542" s="1" t="s">
        <v>9559</v>
      </c>
      <c r="L3542" s="2">
        <v>45983</v>
      </c>
      <c r="M3542">
        <v>5</v>
      </c>
      <c r="N3542">
        <v>5</v>
      </c>
      <c r="O3542">
        <v>0</v>
      </c>
      <c r="P3542">
        <v>2216.35</v>
      </c>
      <c r="Q3542" s="1" t="s">
        <v>52</v>
      </c>
      <c r="R3542" s="1" t="s">
        <v>52</v>
      </c>
      <c r="S3542" s="1" t="s">
        <v>55</v>
      </c>
      <c r="T3542" s="1" t="s">
        <v>56</v>
      </c>
      <c r="U3542" s="1" t="s">
        <v>57</v>
      </c>
      <c r="V3542">
        <v>2333</v>
      </c>
      <c r="W3542" s="1" t="s">
        <v>539</v>
      </c>
      <c r="X3542" s="1" t="s">
        <v>540</v>
      </c>
      <c r="Y3542" s="2">
        <v>44731</v>
      </c>
      <c r="Z3542">
        <v>3.5</v>
      </c>
      <c r="AA3542" s="1" t="s">
        <v>39</v>
      </c>
    </row>
    <row r="3543" spans="1:28" x14ac:dyDescent="0.3">
      <c r="A3543" s="1" t="s">
        <v>9560</v>
      </c>
      <c r="B3543" s="1" t="s">
        <v>9561</v>
      </c>
      <c r="C3543" s="1" t="s">
        <v>435</v>
      </c>
      <c r="D3543" s="1" t="s">
        <v>6603</v>
      </c>
      <c r="E3543">
        <v>5</v>
      </c>
      <c r="F3543">
        <v>57</v>
      </c>
      <c r="G3543" s="1" t="s">
        <v>44</v>
      </c>
      <c r="H3543" s="2">
        <v>45720</v>
      </c>
      <c r="I3543" s="1" t="s">
        <v>435</v>
      </c>
      <c r="J3543" s="1" t="s">
        <v>242</v>
      </c>
      <c r="K3543" s="1" t="s">
        <v>6603</v>
      </c>
      <c r="L3543" s="2">
        <v>45703</v>
      </c>
      <c r="M3543">
        <v>3</v>
      </c>
      <c r="N3543">
        <v>30</v>
      </c>
      <c r="O3543">
        <v>0</v>
      </c>
      <c r="P3543">
        <v>91</v>
      </c>
      <c r="Q3543" s="1" t="s">
        <v>435</v>
      </c>
      <c r="R3543" s="1" t="s">
        <v>435</v>
      </c>
      <c r="S3543" s="1" t="s">
        <v>437</v>
      </c>
      <c r="T3543" s="1" t="s">
        <v>134</v>
      </c>
      <c r="U3543" s="1" t="s">
        <v>366</v>
      </c>
      <c r="V3543">
        <v>130</v>
      </c>
      <c r="W3543" s="1" t="s">
        <v>244</v>
      </c>
      <c r="X3543" s="1" t="s">
        <v>48</v>
      </c>
      <c r="Y3543" s="2">
        <v>44403</v>
      </c>
      <c r="Z3543">
        <v>4.4000000000000004</v>
      </c>
      <c r="AA3543" s="1" t="s">
        <v>39</v>
      </c>
    </row>
    <row r="3544" spans="1:28" x14ac:dyDescent="0.3">
      <c r="A3544" s="1" t="s">
        <v>9562</v>
      </c>
      <c r="B3544" s="1" t="s">
        <v>9563</v>
      </c>
      <c r="C3544" s="1" t="s">
        <v>621</v>
      </c>
      <c r="D3544" s="1" t="s">
        <v>4700</v>
      </c>
      <c r="E3544">
        <v>4</v>
      </c>
      <c r="F3544">
        <v>114</v>
      </c>
      <c r="G3544" s="1" t="s">
        <v>44</v>
      </c>
      <c r="H3544" s="2">
        <v>45750</v>
      </c>
      <c r="I3544" s="1" t="s">
        <v>621</v>
      </c>
      <c r="J3544" s="1" t="s">
        <v>159</v>
      </c>
      <c r="K3544" s="1" t="s">
        <v>4700</v>
      </c>
      <c r="L3544" s="2">
        <v>45729</v>
      </c>
      <c r="M3544">
        <v>8</v>
      </c>
      <c r="N3544">
        <v>0</v>
      </c>
      <c r="O3544">
        <v>0</v>
      </c>
      <c r="P3544">
        <v>562</v>
      </c>
      <c r="Q3544" s="1" t="s">
        <v>621</v>
      </c>
      <c r="R3544" s="1" t="s">
        <v>621</v>
      </c>
      <c r="S3544" s="1" t="s">
        <v>623</v>
      </c>
      <c r="T3544" s="1" t="s">
        <v>90</v>
      </c>
      <c r="U3544" s="1" t="s">
        <v>91</v>
      </c>
      <c r="V3544">
        <v>562</v>
      </c>
      <c r="W3544" s="1" t="s">
        <v>161</v>
      </c>
      <c r="X3544" s="1" t="s">
        <v>59</v>
      </c>
      <c r="Y3544" s="2">
        <v>43812</v>
      </c>
      <c r="Z3544">
        <v>6.1</v>
      </c>
      <c r="AA3544" s="1" t="s">
        <v>39</v>
      </c>
    </row>
    <row r="3545" spans="1:28" x14ac:dyDescent="0.3">
      <c r="A3545" s="1" t="s">
        <v>9564</v>
      </c>
      <c r="B3545" s="1" t="s">
        <v>9565</v>
      </c>
      <c r="C3545" s="1" t="s">
        <v>637</v>
      </c>
      <c r="D3545" s="1" t="s">
        <v>2706</v>
      </c>
      <c r="E3545">
        <v>3</v>
      </c>
      <c r="F3545">
        <v>61</v>
      </c>
      <c r="G3545" s="1" t="s">
        <v>32</v>
      </c>
      <c r="H3545" s="2">
        <v>45852</v>
      </c>
      <c r="I3545" s="1" t="s">
        <v>637</v>
      </c>
      <c r="J3545" s="1" t="s">
        <v>272</v>
      </c>
      <c r="K3545" s="1" t="s">
        <v>2706</v>
      </c>
      <c r="L3545" s="2">
        <v>45834</v>
      </c>
      <c r="M3545">
        <v>6</v>
      </c>
      <c r="N3545">
        <v>30</v>
      </c>
      <c r="O3545">
        <v>0</v>
      </c>
      <c r="P3545">
        <v>644.70000000000005</v>
      </c>
      <c r="Q3545" s="1" t="s">
        <v>637</v>
      </c>
      <c r="R3545" s="1" t="s">
        <v>637</v>
      </c>
      <c r="S3545" s="1" t="s">
        <v>639</v>
      </c>
      <c r="T3545" s="1" t="s">
        <v>107</v>
      </c>
      <c r="U3545" s="1" t="s">
        <v>108</v>
      </c>
      <c r="V3545">
        <v>921</v>
      </c>
      <c r="W3545" s="1" t="s">
        <v>273</v>
      </c>
      <c r="X3545" s="1" t="s">
        <v>38</v>
      </c>
      <c r="Y3545" s="2">
        <v>45880</v>
      </c>
      <c r="Z3545">
        <v>0.4</v>
      </c>
      <c r="AA3545" s="1" t="s">
        <v>39</v>
      </c>
    </row>
    <row r="3546" spans="1:28" x14ac:dyDescent="0.3">
      <c r="A3546" s="1" t="s">
        <v>9566</v>
      </c>
      <c r="B3546" s="1" t="s">
        <v>9567</v>
      </c>
      <c r="C3546" s="1" t="s">
        <v>818</v>
      </c>
      <c r="D3546" s="1" t="s">
        <v>2247</v>
      </c>
      <c r="E3546">
        <v>3</v>
      </c>
      <c r="F3546">
        <v>162</v>
      </c>
      <c r="G3546" s="1" t="s">
        <v>44</v>
      </c>
      <c r="H3546" s="2">
        <v>45806</v>
      </c>
      <c r="I3546" s="1" t="s">
        <v>818</v>
      </c>
      <c r="J3546" s="1" t="s">
        <v>538</v>
      </c>
      <c r="K3546" s="1" t="s">
        <v>2247</v>
      </c>
      <c r="L3546" s="2">
        <v>45791</v>
      </c>
      <c r="M3546">
        <v>9</v>
      </c>
      <c r="N3546">
        <v>30</v>
      </c>
      <c r="O3546">
        <v>0</v>
      </c>
      <c r="P3546">
        <v>28993.3</v>
      </c>
      <c r="Q3546" s="1" t="s">
        <v>818</v>
      </c>
      <c r="R3546" s="1" t="s">
        <v>818</v>
      </c>
      <c r="S3546" s="1" t="s">
        <v>820</v>
      </c>
      <c r="T3546" s="1" t="s">
        <v>75</v>
      </c>
      <c r="U3546" s="1" t="s">
        <v>98</v>
      </c>
      <c r="V3546">
        <v>41419</v>
      </c>
      <c r="W3546" s="1" t="s">
        <v>539</v>
      </c>
      <c r="X3546" s="1" t="s">
        <v>540</v>
      </c>
      <c r="Y3546" s="2">
        <v>44731</v>
      </c>
      <c r="Z3546">
        <v>3.5</v>
      </c>
      <c r="AA3546" s="1" t="s">
        <v>39</v>
      </c>
    </row>
    <row r="3547" spans="1:28" x14ac:dyDescent="0.3">
      <c r="A3547" s="1" t="s">
        <v>9568</v>
      </c>
      <c r="B3547" s="1" t="s">
        <v>9569</v>
      </c>
      <c r="C3547" s="1" t="s">
        <v>234</v>
      </c>
      <c r="D3547" s="1" t="s">
        <v>8344</v>
      </c>
      <c r="E3547">
        <v>4</v>
      </c>
      <c r="F3547">
        <v>98</v>
      </c>
      <c r="G3547" s="1" t="s">
        <v>44</v>
      </c>
      <c r="H3547" s="2">
        <v>45701</v>
      </c>
      <c r="I3547" s="1" t="s">
        <v>234</v>
      </c>
      <c r="J3547" s="1" t="s">
        <v>183</v>
      </c>
      <c r="K3547" s="1" t="s">
        <v>8344</v>
      </c>
      <c r="L3547" s="2">
        <v>45686</v>
      </c>
      <c r="M3547">
        <v>7</v>
      </c>
      <c r="N3547">
        <v>20</v>
      </c>
      <c r="O3547">
        <v>0</v>
      </c>
      <c r="P3547">
        <v>1652.8</v>
      </c>
      <c r="Q3547" s="1" t="s">
        <v>234</v>
      </c>
      <c r="R3547" s="1" t="s">
        <v>234</v>
      </c>
      <c r="S3547" s="1" t="s">
        <v>236</v>
      </c>
      <c r="T3547" s="1" t="s">
        <v>75</v>
      </c>
      <c r="U3547" s="1" t="s">
        <v>237</v>
      </c>
      <c r="V3547">
        <v>2066</v>
      </c>
      <c r="W3547" s="1" t="s">
        <v>186</v>
      </c>
      <c r="X3547" s="1" t="s">
        <v>137</v>
      </c>
      <c r="Y3547" s="2">
        <v>45507</v>
      </c>
      <c r="Z3547">
        <v>1.4</v>
      </c>
      <c r="AA3547" s="1" t="s">
        <v>39</v>
      </c>
    </row>
    <row r="3548" spans="1:28" x14ac:dyDescent="0.3">
      <c r="A3548" s="1" t="s">
        <v>9570</v>
      </c>
      <c r="B3548" s="1" t="s">
        <v>9571</v>
      </c>
      <c r="C3548" s="1" t="s">
        <v>1507</v>
      </c>
      <c r="D3548" s="1" t="s">
        <v>4273</v>
      </c>
      <c r="E3548">
        <v>4</v>
      </c>
      <c r="F3548">
        <v>42</v>
      </c>
      <c r="G3548" s="1" t="s">
        <v>32</v>
      </c>
      <c r="H3548" s="2">
        <v>45977</v>
      </c>
      <c r="I3548" s="1" t="s">
        <v>1507</v>
      </c>
      <c r="J3548" s="1" t="s">
        <v>318</v>
      </c>
      <c r="K3548" s="1" t="s">
        <v>4273</v>
      </c>
      <c r="L3548" s="2">
        <v>45966</v>
      </c>
      <c r="M3548">
        <v>3</v>
      </c>
      <c r="N3548">
        <v>0</v>
      </c>
      <c r="O3548">
        <v>0</v>
      </c>
      <c r="P3548">
        <v>886</v>
      </c>
      <c r="Q3548" s="1" t="s">
        <v>1507</v>
      </c>
      <c r="R3548" s="1" t="s">
        <v>1507</v>
      </c>
      <c r="S3548" s="1" t="s">
        <v>1509</v>
      </c>
      <c r="T3548" s="1" t="s">
        <v>107</v>
      </c>
      <c r="U3548" s="1" t="s">
        <v>152</v>
      </c>
      <c r="V3548">
        <v>886</v>
      </c>
      <c r="W3548" s="1" t="s">
        <v>319</v>
      </c>
      <c r="X3548" s="1" t="s">
        <v>48</v>
      </c>
      <c r="Y3548" s="2">
        <v>45758</v>
      </c>
      <c r="Z3548">
        <v>0.7</v>
      </c>
      <c r="AA3548" s="1" t="s">
        <v>39</v>
      </c>
    </row>
    <row r="3549" spans="1:28" x14ac:dyDescent="0.3">
      <c r="A3549" s="1" t="s">
        <v>9572</v>
      </c>
      <c r="B3549" s="1" t="s">
        <v>9573</v>
      </c>
      <c r="C3549" s="1" t="s">
        <v>413</v>
      </c>
      <c r="D3549" s="1" t="s">
        <v>916</v>
      </c>
      <c r="E3549">
        <v>4</v>
      </c>
      <c r="G3549" s="1" t="s">
        <v>44</v>
      </c>
      <c r="H3549" s="2">
        <v>45853</v>
      </c>
      <c r="I3549" s="1" t="s">
        <v>413</v>
      </c>
      <c r="J3549" s="1" t="s">
        <v>1119</v>
      </c>
      <c r="K3549" s="1" t="s">
        <v>916</v>
      </c>
      <c r="L3549" s="2">
        <v>45843</v>
      </c>
      <c r="M3549">
        <v>3</v>
      </c>
      <c r="N3549">
        <v>0</v>
      </c>
      <c r="O3549">
        <v>0</v>
      </c>
      <c r="P3549">
        <v>458</v>
      </c>
      <c r="Q3549" s="1" t="s">
        <v>413</v>
      </c>
      <c r="R3549" s="1" t="s">
        <v>413</v>
      </c>
      <c r="S3549" s="1" t="s">
        <v>415</v>
      </c>
      <c r="T3549" s="1" t="s">
        <v>107</v>
      </c>
      <c r="U3549" s="1" t="s">
        <v>416</v>
      </c>
      <c r="V3549">
        <v>458</v>
      </c>
      <c r="W3549" s="1" t="s">
        <v>1120</v>
      </c>
      <c r="X3549" s="1" t="s">
        <v>38</v>
      </c>
      <c r="Y3549" s="2">
        <v>44070</v>
      </c>
      <c r="Z3549">
        <v>5.3</v>
      </c>
      <c r="AA3549" s="1" t="s">
        <v>39</v>
      </c>
    </row>
    <row r="3550" spans="1:28" x14ac:dyDescent="0.3">
      <c r="A3550" s="1" t="s">
        <v>9574</v>
      </c>
      <c r="B3550" s="1" t="s">
        <v>9575</v>
      </c>
      <c r="C3550" s="1" t="s">
        <v>1315</v>
      </c>
      <c r="D3550" s="1" t="s">
        <v>2929</v>
      </c>
      <c r="E3550">
        <v>4</v>
      </c>
      <c r="F3550">
        <v>72</v>
      </c>
      <c r="G3550" s="1" t="s">
        <v>44</v>
      </c>
      <c r="H3550" s="2">
        <v>45729</v>
      </c>
      <c r="I3550" s="1" t="s">
        <v>1315</v>
      </c>
      <c r="J3550" s="1" t="s">
        <v>376</v>
      </c>
      <c r="K3550" s="1" t="s">
        <v>2929</v>
      </c>
      <c r="L3550" s="2">
        <v>45720</v>
      </c>
      <c r="M3550">
        <v>6</v>
      </c>
      <c r="N3550">
        <v>0</v>
      </c>
      <c r="O3550">
        <v>0</v>
      </c>
      <c r="P3550">
        <v>4781</v>
      </c>
      <c r="Q3550" s="1" t="s">
        <v>1315</v>
      </c>
      <c r="R3550" s="1" t="s">
        <v>1315</v>
      </c>
      <c r="S3550" s="1" t="s">
        <v>1317</v>
      </c>
      <c r="T3550" s="1" t="s">
        <v>90</v>
      </c>
      <c r="U3550" s="1" t="s">
        <v>300</v>
      </c>
      <c r="V3550">
        <v>4781</v>
      </c>
      <c r="W3550" s="1" t="s">
        <v>379</v>
      </c>
      <c r="X3550" s="1" t="s">
        <v>48</v>
      </c>
      <c r="Y3550" s="2">
        <v>45419</v>
      </c>
      <c r="Z3550">
        <v>1.7</v>
      </c>
      <c r="AA3550" s="1" t="s">
        <v>39</v>
      </c>
    </row>
    <row r="3551" spans="1:28" x14ac:dyDescent="0.3">
      <c r="A3551" s="1" t="s">
        <v>9576</v>
      </c>
      <c r="B3551" s="1" t="s">
        <v>9577</v>
      </c>
      <c r="C3551" s="1" t="s">
        <v>176</v>
      </c>
      <c r="D3551" s="1" t="s">
        <v>9578</v>
      </c>
      <c r="E3551">
        <v>4</v>
      </c>
      <c r="F3551">
        <v>29</v>
      </c>
      <c r="G3551" s="1" t="s">
        <v>44</v>
      </c>
      <c r="H3551" s="2">
        <v>45733</v>
      </c>
      <c r="I3551" s="1" t="s">
        <v>176</v>
      </c>
      <c r="J3551" s="1" t="s">
        <v>33</v>
      </c>
      <c r="K3551" s="1" t="s">
        <v>9578</v>
      </c>
      <c r="L3551" s="2">
        <v>45725</v>
      </c>
      <c r="M3551">
        <v>4</v>
      </c>
      <c r="N3551">
        <v>0</v>
      </c>
      <c r="O3551">
        <v>0</v>
      </c>
      <c r="P3551">
        <v>5306</v>
      </c>
      <c r="Q3551" s="1" t="s">
        <v>176</v>
      </c>
      <c r="R3551" s="1" t="s">
        <v>176</v>
      </c>
      <c r="S3551" s="1" t="s">
        <v>178</v>
      </c>
      <c r="T3551" s="1" t="s">
        <v>107</v>
      </c>
      <c r="U3551" s="1" t="s">
        <v>125</v>
      </c>
      <c r="V3551">
        <v>5306</v>
      </c>
      <c r="W3551" s="1" t="s">
        <v>37</v>
      </c>
      <c r="X3551" s="1" t="s">
        <v>38</v>
      </c>
      <c r="Y3551" s="2">
        <v>43032</v>
      </c>
      <c r="Z3551">
        <v>8.1999999999999993</v>
      </c>
      <c r="AA3551" s="1" t="s">
        <v>39</v>
      </c>
    </row>
    <row r="3552" spans="1:28" x14ac:dyDescent="0.3">
      <c r="A3552" s="1" t="s">
        <v>9579</v>
      </c>
      <c r="B3552" s="1" t="s">
        <v>9580</v>
      </c>
      <c r="C3552" s="1" t="s">
        <v>4341</v>
      </c>
      <c r="D3552" s="1" t="s">
        <v>4327</v>
      </c>
      <c r="E3552">
        <v>5</v>
      </c>
      <c r="F3552">
        <v>15</v>
      </c>
      <c r="G3552" s="1" t="s">
        <v>44</v>
      </c>
      <c r="H3552" s="2">
        <v>46017</v>
      </c>
      <c r="I3552" s="1" t="s">
        <v>4341</v>
      </c>
      <c r="J3552" s="1" t="s">
        <v>142</v>
      </c>
      <c r="K3552" s="1" t="s">
        <v>4327</v>
      </c>
      <c r="L3552" s="2">
        <v>46001</v>
      </c>
      <c r="M3552">
        <v>7</v>
      </c>
      <c r="N3552">
        <v>15</v>
      </c>
      <c r="O3552">
        <v>0</v>
      </c>
      <c r="P3552">
        <v>471.75</v>
      </c>
      <c r="Q3552" s="1" t="s">
        <v>4341</v>
      </c>
      <c r="R3552" s="1" t="s">
        <v>4341</v>
      </c>
      <c r="S3552" s="1" t="s">
        <v>4343</v>
      </c>
      <c r="T3552" s="1" t="s">
        <v>90</v>
      </c>
      <c r="U3552" s="1" t="s">
        <v>185</v>
      </c>
      <c r="V3552">
        <v>555</v>
      </c>
      <c r="W3552" s="1" t="s">
        <v>145</v>
      </c>
      <c r="X3552" s="1" t="s">
        <v>59</v>
      </c>
      <c r="Y3552" s="2">
        <v>43159</v>
      </c>
      <c r="Z3552">
        <v>7.8</v>
      </c>
      <c r="AA3552" s="1" t="s">
        <v>39</v>
      </c>
    </row>
    <row r="3553" spans="1:28" x14ac:dyDescent="0.3">
      <c r="A3553" s="1" t="s">
        <v>9581</v>
      </c>
      <c r="B3553" s="1" t="s">
        <v>9582</v>
      </c>
      <c r="C3553" s="1" t="s">
        <v>958</v>
      </c>
      <c r="D3553" s="1" t="s">
        <v>9583</v>
      </c>
      <c r="E3553">
        <v>3</v>
      </c>
      <c r="F3553">
        <v>57</v>
      </c>
      <c r="G3553" s="1" t="s">
        <v>44</v>
      </c>
      <c r="H3553" s="2">
        <v>45874</v>
      </c>
      <c r="I3553" s="1" t="s">
        <v>958</v>
      </c>
      <c r="J3553" s="1" t="s">
        <v>462</v>
      </c>
      <c r="K3553" s="1" t="s">
        <v>9583</v>
      </c>
      <c r="L3553" s="2">
        <v>45867</v>
      </c>
      <c r="M3553">
        <v>4</v>
      </c>
      <c r="N3553">
        <v>5</v>
      </c>
      <c r="O3553">
        <v>0</v>
      </c>
      <c r="P3553">
        <v>304</v>
      </c>
      <c r="Q3553" s="1" t="s">
        <v>958</v>
      </c>
      <c r="R3553" s="1" t="s">
        <v>958</v>
      </c>
      <c r="S3553" s="1" t="s">
        <v>960</v>
      </c>
      <c r="T3553" s="1" t="s">
        <v>35</v>
      </c>
      <c r="U3553" s="1" t="s">
        <v>83</v>
      </c>
      <c r="V3553">
        <v>320</v>
      </c>
      <c r="W3553" s="1" t="s">
        <v>464</v>
      </c>
      <c r="X3553" s="1" t="s">
        <v>137</v>
      </c>
      <c r="Y3553" s="2">
        <v>43178</v>
      </c>
      <c r="Z3553">
        <v>7.8</v>
      </c>
      <c r="AA3553" s="1" t="s">
        <v>39</v>
      </c>
    </row>
    <row r="3554" spans="1:28" x14ac:dyDescent="0.3">
      <c r="A3554" s="1" t="s">
        <v>9584</v>
      </c>
      <c r="B3554" s="1" t="s">
        <v>9585</v>
      </c>
      <c r="C3554" s="1" t="s">
        <v>189</v>
      </c>
      <c r="D3554" s="1" t="s">
        <v>9586</v>
      </c>
      <c r="E3554">
        <v>2</v>
      </c>
      <c r="F3554">
        <v>70</v>
      </c>
      <c r="G3554" s="1" t="s">
        <v>806</v>
      </c>
      <c r="H3554" s="2">
        <v>45932</v>
      </c>
      <c r="I3554" s="1" t="s">
        <v>189</v>
      </c>
      <c r="J3554" s="1" t="s">
        <v>284</v>
      </c>
      <c r="K3554" s="1" t="s">
        <v>9586</v>
      </c>
      <c r="L3554" s="2">
        <v>45919</v>
      </c>
      <c r="M3554">
        <v>11</v>
      </c>
      <c r="N3554">
        <v>15</v>
      </c>
      <c r="O3554">
        <v>1</v>
      </c>
      <c r="P3554">
        <v>1435.65</v>
      </c>
      <c r="Q3554" s="1" t="s">
        <v>189</v>
      </c>
      <c r="R3554" s="1" t="s">
        <v>189</v>
      </c>
      <c r="S3554" s="1" t="s">
        <v>191</v>
      </c>
      <c r="T3554" s="1" t="s">
        <v>56</v>
      </c>
      <c r="U3554" s="1" t="s">
        <v>117</v>
      </c>
      <c r="V3554">
        <v>1689</v>
      </c>
      <c r="W3554" s="1" t="s">
        <v>286</v>
      </c>
      <c r="X3554" s="1" t="s">
        <v>127</v>
      </c>
      <c r="Y3554" s="2">
        <v>45629</v>
      </c>
      <c r="Z3554">
        <v>1.1000000000000001</v>
      </c>
      <c r="AA3554" s="1" t="s">
        <v>858</v>
      </c>
      <c r="AB3554">
        <v>1</v>
      </c>
    </row>
    <row r="3555" spans="1:28" x14ac:dyDescent="0.3">
      <c r="A3555" s="1" t="s">
        <v>9587</v>
      </c>
      <c r="B3555" s="1" t="s">
        <v>9588</v>
      </c>
      <c r="C3555" s="1" t="s">
        <v>2525</v>
      </c>
      <c r="D3555" s="1" t="s">
        <v>9589</v>
      </c>
      <c r="E3555">
        <v>3</v>
      </c>
      <c r="F3555">
        <v>145</v>
      </c>
      <c r="G3555" s="1" t="s">
        <v>44</v>
      </c>
      <c r="H3555" s="2">
        <v>45864</v>
      </c>
      <c r="I3555" s="1" t="s">
        <v>2525</v>
      </c>
      <c r="J3555" s="1" t="s">
        <v>96</v>
      </c>
      <c r="K3555" s="1" t="s">
        <v>9589</v>
      </c>
      <c r="L3555" s="2">
        <v>45855</v>
      </c>
      <c r="M3555">
        <v>5</v>
      </c>
      <c r="N3555">
        <v>10</v>
      </c>
      <c r="O3555">
        <v>1</v>
      </c>
      <c r="P3555">
        <v>3361.5</v>
      </c>
      <c r="Q3555" s="1" t="s">
        <v>2525</v>
      </c>
      <c r="R3555" s="1" t="s">
        <v>2525</v>
      </c>
      <c r="S3555" s="1" t="s">
        <v>2526</v>
      </c>
      <c r="T3555" s="1" t="s">
        <v>35</v>
      </c>
      <c r="U3555" s="1" t="s">
        <v>167</v>
      </c>
      <c r="V3555">
        <v>3735</v>
      </c>
      <c r="W3555" s="1" t="s">
        <v>99</v>
      </c>
      <c r="X3555" s="1" t="s">
        <v>100</v>
      </c>
      <c r="Y3555" s="2">
        <v>45629</v>
      </c>
      <c r="Z3555">
        <v>1.1000000000000001</v>
      </c>
      <c r="AA3555" s="1" t="s">
        <v>39</v>
      </c>
    </row>
    <row r="3556" spans="1:28" x14ac:dyDescent="0.3">
      <c r="A3556" s="1" t="s">
        <v>9590</v>
      </c>
      <c r="B3556" s="1" t="s">
        <v>9591</v>
      </c>
      <c r="C3556" s="1" t="s">
        <v>387</v>
      </c>
      <c r="D3556" s="1" t="s">
        <v>4193</v>
      </c>
      <c r="E3556">
        <v>4</v>
      </c>
      <c r="F3556">
        <v>88</v>
      </c>
      <c r="G3556" s="1" t="s">
        <v>44</v>
      </c>
      <c r="H3556" s="2">
        <v>45932</v>
      </c>
      <c r="I3556" s="1" t="s">
        <v>387</v>
      </c>
      <c r="J3556" s="1" t="s">
        <v>123</v>
      </c>
      <c r="K3556" s="1" t="s">
        <v>4193</v>
      </c>
      <c r="L3556" s="2">
        <v>45909</v>
      </c>
      <c r="M3556">
        <v>10</v>
      </c>
      <c r="N3556">
        <v>15</v>
      </c>
      <c r="O3556">
        <v>1</v>
      </c>
      <c r="P3556">
        <v>20932.95</v>
      </c>
      <c r="Q3556" s="1" t="s">
        <v>387</v>
      </c>
      <c r="R3556" s="1" t="s">
        <v>387</v>
      </c>
      <c r="S3556" s="1" t="s">
        <v>389</v>
      </c>
      <c r="T3556" s="1" t="s">
        <v>75</v>
      </c>
      <c r="U3556" s="1" t="s">
        <v>76</v>
      </c>
      <c r="V3556">
        <v>24627</v>
      </c>
      <c r="W3556" s="1" t="s">
        <v>126</v>
      </c>
      <c r="X3556" s="1" t="s">
        <v>127</v>
      </c>
      <c r="Y3556" s="2">
        <v>44230</v>
      </c>
      <c r="Z3556">
        <v>4.9000000000000004</v>
      </c>
      <c r="AA3556" s="1" t="s">
        <v>39</v>
      </c>
    </row>
    <row r="3557" spans="1:28" x14ac:dyDescent="0.3">
      <c r="A3557" s="1" t="s">
        <v>9592</v>
      </c>
      <c r="B3557" s="1" t="s">
        <v>9593</v>
      </c>
      <c r="C3557" s="1" t="s">
        <v>1706</v>
      </c>
      <c r="D3557" s="1" t="s">
        <v>322</v>
      </c>
      <c r="E3557">
        <v>4</v>
      </c>
      <c r="F3557">
        <v>90</v>
      </c>
      <c r="G3557" s="1" t="s">
        <v>32</v>
      </c>
      <c r="H3557" s="2">
        <v>45696</v>
      </c>
      <c r="I3557" s="1" t="s">
        <v>1706</v>
      </c>
      <c r="J3557" s="1" t="s">
        <v>357</v>
      </c>
      <c r="K3557" s="1" t="s">
        <v>322</v>
      </c>
      <c r="L3557" s="2">
        <v>45675</v>
      </c>
      <c r="M3557">
        <v>7</v>
      </c>
      <c r="N3557">
        <v>5</v>
      </c>
      <c r="O3557">
        <v>0</v>
      </c>
      <c r="P3557">
        <v>159.6</v>
      </c>
      <c r="Q3557" s="1" t="s">
        <v>1706</v>
      </c>
      <c r="R3557" s="1" t="s">
        <v>1706</v>
      </c>
      <c r="S3557" s="1" t="s">
        <v>1707</v>
      </c>
      <c r="T3557" s="1" t="s">
        <v>56</v>
      </c>
      <c r="U3557" s="1" t="s">
        <v>57</v>
      </c>
      <c r="V3557">
        <v>168</v>
      </c>
      <c r="W3557" s="1" t="s">
        <v>360</v>
      </c>
      <c r="X3557" s="1" t="s">
        <v>38</v>
      </c>
      <c r="Y3557" s="2">
        <v>45643</v>
      </c>
      <c r="Z3557">
        <v>1</v>
      </c>
      <c r="AA3557" s="1" t="s">
        <v>39</v>
      </c>
    </row>
    <row r="3558" spans="1:28" x14ac:dyDescent="0.3">
      <c r="A3558" s="1" t="s">
        <v>9594</v>
      </c>
      <c r="B3558" s="1" t="s">
        <v>9595</v>
      </c>
      <c r="C3558" s="1" t="s">
        <v>2076</v>
      </c>
      <c r="D3558" s="1" t="s">
        <v>4537</v>
      </c>
      <c r="E3558">
        <v>3</v>
      </c>
      <c r="F3558">
        <v>85</v>
      </c>
      <c r="G3558" s="1" t="s">
        <v>401</v>
      </c>
      <c r="H3558" s="2">
        <v>46030</v>
      </c>
      <c r="I3558" s="1" t="s">
        <v>2076</v>
      </c>
      <c r="J3558" s="1" t="s">
        <v>132</v>
      </c>
      <c r="K3558" s="1" t="s">
        <v>4537</v>
      </c>
      <c r="L3558" s="2">
        <v>46015</v>
      </c>
      <c r="M3558">
        <v>14</v>
      </c>
      <c r="N3558">
        <v>15</v>
      </c>
      <c r="O3558">
        <v>0</v>
      </c>
      <c r="P3558">
        <v>394.4</v>
      </c>
      <c r="Q3558" s="1" t="s">
        <v>2076</v>
      </c>
      <c r="R3558" s="1" t="s">
        <v>2076</v>
      </c>
      <c r="S3558" s="1" t="s">
        <v>2078</v>
      </c>
      <c r="T3558" s="1" t="s">
        <v>107</v>
      </c>
      <c r="U3558" s="1" t="s">
        <v>125</v>
      </c>
      <c r="V3558">
        <v>464</v>
      </c>
      <c r="W3558" s="1" t="s">
        <v>136</v>
      </c>
      <c r="X3558" s="1" t="s">
        <v>137</v>
      </c>
      <c r="Y3558" s="2">
        <v>44254</v>
      </c>
      <c r="Z3558">
        <v>4.8</v>
      </c>
      <c r="AA3558" s="1" t="s">
        <v>39</v>
      </c>
    </row>
    <row r="3559" spans="1:28" x14ac:dyDescent="0.3">
      <c r="A3559" s="1" t="s">
        <v>9596</v>
      </c>
      <c r="B3559" s="1" t="s">
        <v>9597</v>
      </c>
      <c r="C3559" s="1" t="s">
        <v>780</v>
      </c>
      <c r="D3559" s="1" t="s">
        <v>53</v>
      </c>
      <c r="E3559">
        <v>3</v>
      </c>
      <c r="F3559">
        <v>57</v>
      </c>
      <c r="G3559" s="1" t="s">
        <v>32</v>
      </c>
      <c r="H3559" s="2">
        <v>46025</v>
      </c>
      <c r="I3559" s="1" t="s">
        <v>780</v>
      </c>
      <c r="J3559" s="1" t="s">
        <v>598</v>
      </c>
      <c r="K3559" s="1" t="s">
        <v>53</v>
      </c>
      <c r="L3559" s="2">
        <v>46015</v>
      </c>
      <c r="M3559">
        <v>6</v>
      </c>
      <c r="N3559">
        <v>40</v>
      </c>
      <c r="O3559">
        <v>0</v>
      </c>
      <c r="P3559">
        <v>4444.8</v>
      </c>
      <c r="Q3559" s="1" t="s">
        <v>780</v>
      </c>
      <c r="R3559" s="1" t="s">
        <v>780</v>
      </c>
      <c r="S3559" s="1" t="s">
        <v>782</v>
      </c>
      <c r="T3559" s="1" t="s">
        <v>75</v>
      </c>
      <c r="U3559" s="1" t="s">
        <v>76</v>
      </c>
      <c r="V3559">
        <v>7408</v>
      </c>
      <c r="W3559" s="1" t="s">
        <v>600</v>
      </c>
      <c r="X3559" s="1" t="s">
        <v>38</v>
      </c>
      <c r="Y3559" s="2">
        <v>43141</v>
      </c>
      <c r="Z3559">
        <v>7.9</v>
      </c>
      <c r="AA3559" s="1" t="s">
        <v>39</v>
      </c>
    </row>
    <row r="3560" spans="1:28" x14ac:dyDescent="0.3">
      <c r="A3560" s="1" t="s">
        <v>9598</v>
      </c>
      <c r="B3560" s="1" t="s">
        <v>9599</v>
      </c>
      <c r="C3560" s="1" t="s">
        <v>621</v>
      </c>
      <c r="D3560" s="1" t="s">
        <v>9600</v>
      </c>
      <c r="E3560">
        <v>5</v>
      </c>
      <c r="F3560">
        <v>34</v>
      </c>
      <c r="G3560" s="1" t="s">
        <v>44</v>
      </c>
      <c r="H3560" s="2">
        <v>45736</v>
      </c>
      <c r="I3560" s="1" t="s">
        <v>621</v>
      </c>
      <c r="J3560" s="1" t="s">
        <v>105</v>
      </c>
      <c r="K3560" s="1" t="s">
        <v>9600</v>
      </c>
      <c r="L3560" s="2">
        <v>45720</v>
      </c>
      <c r="M3560">
        <v>4</v>
      </c>
      <c r="N3560">
        <v>5</v>
      </c>
      <c r="O3560">
        <v>0</v>
      </c>
      <c r="P3560">
        <v>533.9</v>
      </c>
      <c r="Q3560" s="1" t="s">
        <v>621</v>
      </c>
      <c r="R3560" s="1" t="s">
        <v>621</v>
      </c>
      <c r="S3560" s="1" t="s">
        <v>623</v>
      </c>
      <c r="T3560" s="1" t="s">
        <v>90</v>
      </c>
      <c r="U3560" s="1" t="s">
        <v>91</v>
      </c>
      <c r="V3560">
        <v>562</v>
      </c>
      <c r="W3560" s="1" t="s">
        <v>109</v>
      </c>
      <c r="X3560" s="1" t="s">
        <v>110</v>
      </c>
      <c r="Y3560" s="2">
        <v>44203</v>
      </c>
      <c r="Z3560">
        <v>5</v>
      </c>
      <c r="AA3560" s="1" t="s">
        <v>39</v>
      </c>
    </row>
    <row r="3561" spans="1:28" x14ac:dyDescent="0.3">
      <c r="A3561" s="1" t="s">
        <v>9601</v>
      </c>
      <c r="B3561" s="1" t="s">
        <v>9602</v>
      </c>
      <c r="C3561" s="1" t="s">
        <v>775</v>
      </c>
      <c r="D3561" s="1" t="s">
        <v>6419</v>
      </c>
      <c r="E3561">
        <v>3</v>
      </c>
      <c r="F3561">
        <v>81</v>
      </c>
      <c r="G3561" s="1" t="s">
        <v>32</v>
      </c>
      <c r="H3561" s="2">
        <v>46012</v>
      </c>
      <c r="I3561" s="1" t="s">
        <v>775</v>
      </c>
      <c r="J3561" s="1" t="s">
        <v>446</v>
      </c>
      <c r="K3561" s="1" t="s">
        <v>6419</v>
      </c>
      <c r="L3561" s="2">
        <v>45992</v>
      </c>
      <c r="M3561">
        <v>13</v>
      </c>
      <c r="N3561">
        <v>10</v>
      </c>
      <c r="O3561">
        <v>0</v>
      </c>
      <c r="P3561">
        <v>22924.799999999999</v>
      </c>
      <c r="Q3561" s="1" t="s">
        <v>775</v>
      </c>
      <c r="R3561" s="1" t="s">
        <v>775</v>
      </c>
      <c r="S3561" s="1" t="s">
        <v>777</v>
      </c>
      <c r="T3561" s="1" t="s">
        <v>75</v>
      </c>
      <c r="U3561" s="1" t="s">
        <v>98</v>
      </c>
      <c r="V3561">
        <v>25472</v>
      </c>
      <c r="W3561" s="1" t="s">
        <v>447</v>
      </c>
      <c r="X3561" s="1" t="s">
        <v>127</v>
      </c>
      <c r="Y3561" s="2">
        <v>45409</v>
      </c>
      <c r="Z3561">
        <v>1.7</v>
      </c>
      <c r="AA3561" s="1" t="s">
        <v>39</v>
      </c>
    </row>
    <row r="3562" spans="1:28" x14ac:dyDescent="0.3">
      <c r="A3562" s="1" t="s">
        <v>9603</v>
      </c>
      <c r="B3562" s="1" t="s">
        <v>9604</v>
      </c>
      <c r="C3562" s="1" t="s">
        <v>1743</v>
      </c>
      <c r="D3562" s="1" t="s">
        <v>473</v>
      </c>
      <c r="E3562">
        <v>3</v>
      </c>
      <c r="F3562">
        <v>46</v>
      </c>
      <c r="G3562" s="1" t="s">
        <v>401</v>
      </c>
      <c r="H3562" s="2">
        <v>45722</v>
      </c>
      <c r="I3562" s="1" t="s">
        <v>1743</v>
      </c>
      <c r="J3562" s="1" t="s">
        <v>462</v>
      </c>
      <c r="K3562" s="1" t="s">
        <v>473</v>
      </c>
      <c r="L3562" s="2">
        <v>45713</v>
      </c>
      <c r="M3562">
        <v>6</v>
      </c>
      <c r="N3562">
        <v>20</v>
      </c>
      <c r="O3562">
        <v>0</v>
      </c>
      <c r="P3562">
        <v>260</v>
      </c>
      <c r="Q3562" s="1" t="s">
        <v>1743</v>
      </c>
      <c r="R3562" s="1" t="s">
        <v>1743</v>
      </c>
      <c r="S3562" s="1" t="s">
        <v>1744</v>
      </c>
      <c r="T3562" s="1" t="s">
        <v>134</v>
      </c>
      <c r="U3562" s="1" t="s">
        <v>144</v>
      </c>
      <c r="V3562">
        <v>325</v>
      </c>
      <c r="W3562" s="1" t="s">
        <v>464</v>
      </c>
      <c r="X3562" s="1" t="s">
        <v>137</v>
      </c>
      <c r="Y3562" s="2">
        <v>43178</v>
      </c>
      <c r="Z3562">
        <v>7.8</v>
      </c>
      <c r="AA3562" s="1" t="s">
        <v>154</v>
      </c>
      <c r="AB3562">
        <v>1</v>
      </c>
    </row>
    <row r="3563" spans="1:28" x14ac:dyDescent="0.3">
      <c r="A3563" s="1" t="s">
        <v>9605</v>
      </c>
      <c r="B3563" s="1" t="s">
        <v>9606</v>
      </c>
      <c r="C3563" s="1" t="s">
        <v>2005</v>
      </c>
      <c r="D3563" s="1" t="s">
        <v>9607</v>
      </c>
      <c r="E3563">
        <v>4</v>
      </c>
      <c r="F3563">
        <v>31</v>
      </c>
      <c r="G3563" s="1" t="s">
        <v>32</v>
      </c>
      <c r="H3563" s="2">
        <v>45933</v>
      </c>
      <c r="I3563" s="1" t="s">
        <v>2005</v>
      </c>
      <c r="J3563" s="1" t="s">
        <v>150</v>
      </c>
      <c r="K3563" s="1" t="s">
        <v>9607</v>
      </c>
      <c r="L3563" s="2">
        <v>45917</v>
      </c>
      <c r="M3563">
        <v>6</v>
      </c>
      <c r="N3563">
        <v>0</v>
      </c>
      <c r="O3563">
        <v>0</v>
      </c>
      <c r="P3563">
        <v>2908</v>
      </c>
      <c r="Q3563" s="1" t="s">
        <v>2005</v>
      </c>
      <c r="R3563" s="1" t="s">
        <v>2005</v>
      </c>
      <c r="S3563" s="1" t="s">
        <v>2007</v>
      </c>
      <c r="T3563" s="1" t="s">
        <v>75</v>
      </c>
      <c r="U3563" s="1" t="s">
        <v>98</v>
      </c>
      <c r="V3563">
        <v>2908</v>
      </c>
      <c r="W3563" s="1" t="s">
        <v>153</v>
      </c>
      <c r="X3563" s="1" t="s">
        <v>38</v>
      </c>
      <c r="Y3563" s="2">
        <v>45173</v>
      </c>
      <c r="Z3563">
        <v>2.2999999999999998</v>
      </c>
      <c r="AA3563" s="1" t="s">
        <v>39</v>
      </c>
    </row>
    <row r="3564" spans="1:28" x14ac:dyDescent="0.3">
      <c r="A3564" s="1" t="s">
        <v>9608</v>
      </c>
      <c r="B3564" s="1" t="s">
        <v>9609</v>
      </c>
      <c r="C3564" s="1" t="s">
        <v>1286</v>
      </c>
      <c r="D3564" s="1" t="s">
        <v>4161</v>
      </c>
      <c r="E3564">
        <v>3</v>
      </c>
      <c r="F3564">
        <v>97</v>
      </c>
      <c r="G3564" s="1" t="s">
        <v>32</v>
      </c>
      <c r="H3564" s="2">
        <v>45754</v>
      </c>
      <c r="I3564" s="1" t="s">
        <v>1286</v>
      </c>
      <c r="J3564" s="1" t="s">
        <v>272</v>
      </c>
      <c r="K3564" s="1" t="s">
        <v>4161</v>
      </c>
      <c r="L3564" s="2">
        <v>45738</v>
      </c>
      <c r="M3564">
        <v>6</v>
      </c>
      <c r="N3564">
        <v>0</v>
      </c>
      <c r="O3564">
        <v>0</v>
      </c>
      <c r="P3564">
        <v>21737</v>
      </c>
      <c r="Q3564" s="1" t="s">
        <v>1286</v>
      </c>
      <c r="R3564" s="1" t="s">
        <v>1286</v>
      </c>
      <c r="S3564" s="1" t="s">
        <v>1288</v>
      </c>
      <c r="T3564" s="1" t="s">
        <v>75</v>
      </c>
      <c r="U3564" s="1" t="s">
        <v>98</v>
      </c>
      <c r="V3564">
        <v>21737</v>
      </c>
      <c r="W3564" s="1" t="s">
        <v>273</v>
      </c>
      <c r="X3564" s="1" t="s">
        <v>38</v>
      </c>
      <c r="Y3564" s="2">
        <v>45880</v>
      </c>
      <c r="Z3564">
        <v>0.4</v>
      </c>
      <c r="AA3564" s="1" t="s">
        <v>39</v>
      </c>
    </row>
    <row r="3565" spans="1:28" x14ac:dyDescent="0.3">
      <c r="A3565" s="1" t="s">
        <v>9610</v>
      </c>
      <c r="B3565" s="1" t="s">
        <v>9611</v>
      </c>
      <c r="C3565" s="1" t="s">
        <v>369</v>
      </c>
      <c r="D3565" s="1" t="s">
        <v>5071</v>
      </c>
      <c r="E3565">
        <v>2</v>
      </c>
      <c r="F3565">
        <v>103</v>
      </c>
      <c r="G3565" s="1" t="s">
        <v>44</v>
      </c>
      <c r="H3565" s="2">
        <v>45858</v>
      </c>
      <c r="I3565" s="1" t="s">
        <v>369</v>
      </c>
      <c r="J3565" s="1" t="s">
        <v>376</v>
      </c>
      <c r="K3565" s="1" t="s">
        <v>5071</v>
      </c>
      <c r="L3565" s="2">
        <v>45839</v>
      </c>
      <c r="M3565">
        <v>9</v>
      </c>
      <c r="N3565">
        <v>0</v>
      </c>
      <c r="O3565">
        <v>1</v>
      </c>
      <c r="P3565">
        <v>40292</v>
      </c>
      <c r="Q3565" s="1" t="s">
        <v>369</v>
      </c>
      <c r="R3565" s="1" t="s">
        <v>369</v>
      </c>
      <c r="S3565" s="1" t="s">
        <v>371</v>
      </c>
      <c r="T3565" s="1" t="s">
        <v>75</v>
      </c>
      <c r="U3565" s="1" t="s">
        <v>76</v>
      </c>
      <c r="V3565">
        <v>40292</v>
      </c>
      <c r="W3565" s="1" t="s">
        <v>379</v>
      </c>
      <c r="X3565" s="1" t="s">
        <v>48</v>
      </c>
      <c r="Y3565" s="2">
        <v>45419</v>
      </c>
      <c r="Z3565">
        <v>1.7</v>
      </c>
      <c r="AA3565" s="1" t="s">
        <v>84</v>
      </c>
      <c r="AB3565">
        <v>1</v>
      </c>
    </row>
    <row r="3566" spans="1:28" x14ac:dyDescent="0.3">
      <c r="A3566" s="1" t="s">
        <v>9612</v>
      </c>
      <c r="B3566" s="1" t="s">
        <v>9613</v>
      </c>
      <c r="C3566" s="1" t="s">
        <v>720</v>
      </c>
      <c r="D3566" s="1" t="s">
        <v>9614</v>
      </c>
      <c r="E3566">
        <v>3</v>
      </c>
      <c r="F3566">
        <v>44</v>
      </c>
      <c r="G3566" s="1" t="s">
        <v>44</v>
      </c>
      <c r="H3566" s="2">
        <v>45896</v>
      </c>
      <c r="I3566" s="1" t="s">
        <v>720</v>
      </c>
      <c r="J3566" s="1" t="s">
        <v>357</v>
      </c>
      <c r="K3566" s="1" t="s">
        <v>9614</v>
      </c>
      <c r="L3566" s="2">
        <v>45886</v>
      </c>
      <c r="M3566">
        <v>4</v>
      </c>
      <c r="N3566">
        <v>10</v>
      </c>
      <c r="O3566">
        <v>0</v>
      </c>
      <c r="P3566">
        <v>4764.6000000000004</v>
      </c>
      <c r="Q3566" s="1" t="s">
        <v>720</v>
      </c>
      <c r="R3566" s="1" t="s">
        <v>720</v>
      </c>
      <c r="S3566" s="1" t="s">
        <v>722</v>
      </c>
      <c r="T3566" s="1" t="s">
        <v>75</v>
      </c>
      <c r="U3566" s="1" t="s">
        <v>76</v>
      </c>
      <c r="V3566">
        <v>5294</v>
      </c>
      <c r="W3566" s="1" t="s">
        <v>360</v>
      </c>
      <c r="X3566" s="1" t="s">
        <v>38</v>
      </c>
      <c r="Y3566" s="2">
        <v>45643</v>
      </c>
      <c r="Z3566">
        <v>1</v>
      </c>
      <c r="AA3566" s="1" t="s">
        <v>39</v>
      </c>
    </row>
    <row r="3567" spans="1:28" x14ac:dyDescent="0.3">
      <c r="A3567" s="1" t="s">
        <v>9615</v>
      </c>
      <c r="B3567" s="1" t="s">
        <v>9616</v>
      </c>
      <c r="C3567" s="1" t="s">
        <v>1042</v>
      </c>
      <c r="D3567" s="1" t="s">
        <v>2488</v>
      </c>
      <c r="E3567">
        <v>2</v>
      </c>
      <c r="F3567">
        <v>58</v>
      </c>
      <c r="G3567" s="1" t="s">
        <v>32</v>
      </c>
      <c r="H3567" s="2">
        <v>45792</v>
      </c>
      <c r="I3567" s="1" t="s">
        <v>1042</v>
      </c>
      <c r="J3567" s="1" t="s">
        <v>115</v>
      </c>
      <c r="K3567" s="1" t="s">
        <v>2488</v>
      </c>
      <c r="L3567" s="2">
        <v>45778</v>
      </c>
      <c r="M3567">
        <v>3</v>
      </c>
      <c r="N3567">
        <v>10</v>
      </c>
      <c r="O3567">
        <v>0</v>
      </c>
      <c r="P3567">
        <v>1467.9</v>
      </c>
      <c r="Q3567" s="1" t="s">
        <v>1042</v>
      </c>
      <c r="R3567" s="1" t="s">
        <v>1042</v>
      </c>
      <c r="S3567" s="1" t="s">
        <v>1044</v>
      </c>
      <c r="T3567" s="1" t="s">
        <v>107</v>
      </c>
      <c r="U3567" s="1" t="s">
        <v>416</v>
      </c>
      <c r="V3567">
        <v>1631</v>
      </c>
      <c r="W3567" s="1" t="s">
        <v>118</v>
      </c>
      <c r="X3567" s="1" t="s">
        <v>59</v>
      </c>
      <c r="Y3567" s="2">
        <v>43824</v>
      </c>
      <c r="Z3567">
        <v>6</v>
      </c>
      <c r="AA3567" s="1" t="s">
        <v>2835</v>
      </c>
      <c r="AB3567">
        <v>1</v>
      </c>
    </row>
    <row r="3568" spans="1:28" x14ac:dyDescent="0.3">
      <c r="A3568" s="1" t="s">
        <v>9617</v>
      </c>
      <c r="B3568" s="1" t="s">
        <v>9618</v>
      </c>
      <c r="C3568" s="1" t="s">
        <v>1059</v>
      </c>
      <c r="D3568" s="1" t="s">
        <v>9619</v>
      </c>
      <c r="E3568">
        <v>3</v>
      </c>
      <c r="F3568">
        <v>45</v>
      </c>
      <c r="G3568" s="1" t="s">
        <v>44</v>
      </c>
      <c r="H3568" s="2">
        <v>45773</v>
      </c>
      <c r="I3568" s="1" t="s">
        <v>1059</v>
      </c>
      <c r="J3568" s="1" t="s">
        <v>105</v>
      </c>
      <c r="K3568" s="1" t="s">
        <v>9619</v>
      </c>
      <c r="L3568" s="2">
        <v>45763</v>
      </c>
      <c r="M3568">
        <v>6</v>
      </c>
      <c r="N3568">
        <v>10</v>
      </c>
      <c r="O3568">
        <v>0</v>
      </c>
      <c r="P3568">
        <v>13780.8</v>
      </c>
      <c r="Q3568" s="1" t="s">
        <v>1059</v>
      </c>
      <c r="R3568" s="1" t="s">
        <v>1059</v>
      </c>
      <c r="S3568" s="1" t="s">
        <v>1061</v>
      </c>
      <c r="T3568" s="1" t="s">
        <v>75</v>
      </c>
      <c r="U3568" s="1" t="s">
        <v>237</v>
      </c>
      <c r="V3568">
        <v>15312</v>
      </c>
      <c r="W3568" s="1" t="s">
        <v>109</v>
      </c>
      <c r="X3568" s="1" t="s">
        <v>110</v>
      </c>
      <c r="Y3568" s="2">
        <v>44203</v>
      </c>
      <c r="Z3568">
        <v>5</v>
      </c>
      <c r="AA3568" s="1" t="s">
        <v>39</v>
      </c>
    </row>
    <row r="3569" spans="1:28" x14ac:dyDescent="0.3">
      <c r="A3569" s="1" t="s">
        <v>9620</v>
      </c>
      <c r="B3569" s="1" t="s">
        <v>9621</v>
      </c>
      <c r="C3569" s="1" t="s">
        <v>2736</v>
      </c>
      <c r="D3569" s="1" t="s">
        <v>2450</v>
      </c>
      <c r="E3569">
        <v>5</v>
      </c>
      <c r="F3569">
        <v>68</v>
      </c>
      <c r="G3569" s="1" t="s">
        <v>32</v>
      </c>
      <c r="H3569" s="2">
        <v>45925</v>
      </c>
      <c r="I3569" s="1" t="s">
        <v>2736</v>
      </c>
      <c r="J3569" s="1" t="s">
        <v>197</v>
      </c>
      <c r="K3569" s="1" t="s">
        <v>2450</v>
      </c>
      <c r="L3569" s="2">
        <v>45914</v>
      </c>
      <c r="M3569">
        <v>5</v>
      </c>
      <c r="N3569">
        <v>0</v>
      </c>
      <c r="O3569">
        <v>0</v>
      </c>
      <c r="P3569">
        <v>1282</v>
      </c>
      <c r="Q3569" s="1" t="s">
        <v>2736</v>
      </c>
      <c r="R3569" s="1" t="s">
        <v>2736</v>
      </c>
      <c r="S3569" s="1" t="s">
        <v>2738</v>
      </c>
      <c r="T3569" s="1" t="s">
        <v>90</v>
      </c>
      <c r="U3569" s="1" t="s">
        <v>185</v>
      </c>
      <c r="V3569">
        <v>1282</v>
      </c>
      <c r="W3569" s="1" t="s">
        <v>199</v>
      </c>
      <c r="X3569" s="1" t="s">
        <v>59</v>
      </c>
      <c r="Y3569" s="2">
        <v>43613</v>
      </c>
      <c r="Z3569">
        <v>6.6</v>
      </c>
      <c r="AA3569" s="1" t="s">
        <v>39</v>
      </c>
    </row>
    <row r="3570" spans="1:28" x14ac:dyDescent="0.3">
      <c r="A3570" s="1" t="s">
        <v>9622</v>
      </c>
      <c r="B3570" s="1" t="s">
        <v>9623</v>
      </c>
      <c r="C3570" s="1" t="s">
        <v>997</v>
      </c>
      <c r="D3570" s="1" t="s">
        <v>9624</v>
      </c>
      <c r="E3570">
        <v>5</v>
      </c>
      <c r="F3570">
        <v>82</v>
      </c>
      <c r="G3570" s="1" t="s">
        <v>44</v>
      </c>
      <c r="H3570" s="2">
        <v>45983</v>
      </c>
      <c r="I3570" s="1" t="s">
        <v>997</v>
      </c>
      <c r="J3570" s="1" t="s">
        <v>357</v>
      </c>
      <c r="K3570" s="1" t="s">
        <v>9624</v>
      </c>
      <c r="L3570" s="2">
        <v>45963</v>
      </c>
      <c r="M3570">
        <v>7</v>
      </c>
      <c r="N3570">
        <v>5</v>
      </c>
      <c r="O3570">
        <v>0</v>
      </c>
      <c r="P3570">
        <v>7696.9</v>
      </c>
      <c r="Q3570" s="1" t="s">
        <v>997</v>
      </c>
      <c r="R3570" s="1" t="s">
        <v>997</v>
      </c>
      <c r="S3570" s="1" t="s">
        <v>999</v>
      </c>
      <c r="T3570" s="1" t="s">
        <v>90</v>
      </c>
      <c r="U3570" s="1" t="s">
        <v>185</v>
      </c>
      <c r="V3570">
        <v>8102</v>
      </c>
      <c r="W3570" s="1" t="s">
        <v>360</v>
      </c>
      <c r="X3570" s="1" t="s">
        <v>38</v>
      </c>
      <c r="Y3570" s="2">
        <v>45643</v>
      </c>
      <c r="Z3570">
        <v>1</v>
      </c>
      <c r="AA3570" s="1" t="s">
        <v>39</v>
      </c>
    </row>
    <row r="3571" spans="1:28" x14ac:dyDescent="0.3">
      <c r="A3571" s="1" t="s">
        <v>9625</v>
      </c>
      <c r="B3571" s="1" t="s">
        <v>9626</v>
      </c>
      <c r="C3571" s="1" t="s">
        <v>681</v>
      </c>
      <c r="D3571" s="1" t="s">
        <v>3801</v>
      </c>
      <c r="E3571">
        <v>4</v>
      </c>
      <c r="F3571">
        <v>32</v>
      </c>
      <c r="G3571" s="1" t="s">
        <v>44</v>
      </c>
      <c r="H3571" s="2">
        <v>45908</v>
      </c>
      <c r="I3571" s="1" t="s">
        <v>681</v>
      </c>
      <c r="J3571" s="1" t="s">
        <v>159</v>
      </c>
      <c r="K3571" s="1" t="s">
        <v>3801</v>
      </c>
      <c r="L3571" s="2">
        <v>45896</v>
      </c>
      <c r="M3571">
        <v>7</v>
      </c>
      <c r="N3571">
        <v>10</v>
      </c>
      <c r="O3571">
        <v>0</v>
      </c>
      <c r="P3571">
        <v>165.6</v>
      </c>
      <c r="Q3571" s="1" t="s">
        <v>681</v>
      </c>
      <c r="R3571" s="1" t="s">
        <v>681</v>
      </c>
      <c r="S3571" s="1" t="s">
        <v>683</v>
      </c>
      <c r="T3571" s="1" t="s">
        <v>134</v>
      </c>
      <c r="U3571" s="1" t="s">
        <v>366</v>
      </c>
      <c r="V3571">
        <v>184</v>
      </c>
      <c r="W3571" s="1" t="s">
        <v>161</v>
      </c>
      <c r="X3571" s="1" t="s">
        <v>59</v>
      </c>
      <c r="Y3571" s="2">
        <v>43812</v>
      </c>
      <c r="Z3571">
        <v>6.1</v>
      </c>
      <c r="AA3571" s="1" t="s">
        <v>39</v>
      </c>
    </row>
    <row r="3572" spans="1:28" x14ac:dyDescent="0.3">
      <c r="A3572" s="1" t="s">
        <v>9627</v>
      </c>
      <c r="B3572" s="1" t="s">
        <v>9628</v>
      </c>
      <c r="C3572" s="1" t="s">
        <v>42</v>
      </c>
      <c r="D3572" s="1" t="s">
        <v>9629</v>
      </c>
      <c r="E3572">
        <v>3</v>
      </c>
      <c r="F3572">
        <v>73</v>
      </c>
      <c r="G3572" s="1" t="s">
        <v>32</v>
      </c>
      <c r="H3572" s="2">
        <v>45952</v>
      </c>
      <c r="I3572" s="1" t="s">
        <v>42</v>
      </c>
      <c r="J3572" s="1" t="s">
        <v>298</v>
      </c>
      <c r="K3572" s="1" t="s">
        <v>9629</v>
      </c>
      <c r="L3572" s="2">
        <v>45944</v>
      </c>
      <c r="M3572">
        <v>6</v>
      </c>
      <c r="N3572">
        <v>5</v>
      </c>
      <c r="O3572">
        <v>0</v>
      </c>
      <c r="P3572">
        <v>884.45</v>
      </c>
      <c r="Q3572" s="1" t="s">
        <v>42</v>
      </c>
      <c r="R3572" s="1" t="s">
        <v>42</v>
      </c>
      <c r="S3572" s="1" t="s">
        <v>46</v>
      </c>
      <c r="T3572" s="1" t="s">
        <v>35</v>
      </c>
      <c r="U3572" s="1" t="s">
        <v>36</v>
      </c>
      <c r="V3572">
        <v>931</v>
      </c>
      <c r="W3572" s="1" t="s">
        <v>301</v>
      </c>
      <c r="X3572" s="1" t="s">
        <v>137</v>
      </c>
      <c r="Y3572" s="2">
        <v>44620</v>
      </c>
      <c r="Z3572">
        <v>3.8</v>
      </c>
      <c r="AA3572" s="1" t="s">
        <v>39</v>
      </c>
    </row>
    <row r="3573" spans="1:28" x14ac:dyDescent="0.3">
      <c r="A3573" s="1" t="s">
        <v>9630</v>
      </c>
      <c r="B3573" s="1" t="s">
        <v>9631</v>
      </c>
      <c r="C3573" s="1" t="s">
        <v>337</v>
      </c>
      <c r="D3573" s="1" t="s">
        <v>7509</v>
      </c>
      <c r="E3573">
        <v>2</v>
      </c>
      <c r="F3573">
        <v>59</v>
      </c>
      <c r="G3573" s="1" t="s">
        <v>44</v>
      </c>
      <c r="H3573" s="2">
        <v>45845</v>
      </c>
      <c r="I3573" s="1" t="s">
        <v>337</v>
      </c>
      <c r="J3573" s="1" t="s">
        <v>598</v>
      </c>
      <c r="K3573" s="1" t="s">
        <v>7509</v>
      </c>
      <c r="L3573" s="2">
        <v>45828</v>
      </c>
      <c r="M3573">
        <v>9</v>
      </c>
      <c r="N3573">
        <v>15</v>
      </c>
      <c r="O3573">
        <v>1</v>
      </c>
      <c r="P3573">
        <v>1537.65</v>
      </c>
      <c r="Q3573" s="1" t="s">
        <v>337</v>
      </c>
      <c r="R3573" s="1" t="s">
        <v>337</v>
      </c>
      <c r="S3573" s="1" t="s">
        <v>339</v>
      </c>
      <c r="T3573" s="1" t="s">
        <v>56</v>
      </c>
      <c r="U3573" s="1" t="s">
        <v>39</v>
      </c>
      <c r="V3573">
        <v>1809</v>
      </c>
      <c r="W3573" s="1" t="s">
        <v>600</v>
      </c>
      <c r="X3573" s="1" t="s">
        <v>38</v>
      </c>
      <c r="Y3573" s="2">
        <v>43141</v>
      </c>
      <c r="Z3573">
        <v>7.9</v>
      </c>
      <c r="AA3573" s="1" t="s">
        <v>68</v>
      </c>
      <c r="AB3573">
        <v>1</v>
      </c>
    </row>
    <row r="3574" spans="1:28" x14ac:dyDescent="0.3">
      <c r="A3574" s="1" t="s">
        <v>9632</v>
      </c>
      <c r="B3574" s="1" t="s">
        <v>9633</v>
      </c>
      <c r="C3574" s="1" t="s">
        <v>392</v>
      </c>
      <c r="D3574" s="1" t="s">
        <v>4721</v>
      </c>
      <c r="E3574">
        <v>3</v>
      </c>
      <c r="F3574">
        <v>122</v>
      </c>
      <c r="G3574" s="1" t="s">
        <v>44</v>
      </c>
      <c r="H3574" s="2">
        <v>45767</v>
      </c>
      <c r="I3574" s="1" t="s">
        <v>392</v>
      </c>
      <c r="J3574" s="1" t="s">
        <v>272</v>
      </c>
      <c r="K3574" s="1" t="s">
        <v>4721</v>
      </c>
      <c r="L3574" s="2">
        <v>45752</v>
      </c>
      <c r="M3574">
        <v>5</v>
      </c>
      <c r="N3574">
        <v>0</v>
      </c>
      <c r="O3574">
        <v>1</v>
      </c>
      <c r="P3574">
        <v>94</v>
      </c>
      <c r="Q3574" s="1" t="s">
        <v>392</v>
      </c>
      <c r="R3574" s="1" t="s">
        <v>392</v>
      </c>
      <c r="S3574" s="1" t="s">
        <v>395</v>
      </c>
      <c r="T3574" s="1" t="s">
        <v>134</v>
      </c>
      <c r="U3574" s="1" t="s">
        <v>144</v>
      </c>
      <c r="V3574">
        <v>94</v>
      </c>
      <c r="W3574" s="1" t="s">
        <v>273</v>
      </c>
      <c r="X3574" s="1" t="s">
        <v>38</v>
      </c>
      <c r="Y3574" s="2">
        <v>45880</v>
      </c>
      <c r="Z3574">
        <v>0.4</v>
      </c>
      <c r="AA3574" s="1" t="s">
        <v>39</v>
      </c>
    </row>
    <row r="3575" spans="1:28" x14ac:dyDescent="0.3">
      <c r="A3575" s="1" t="s">
        <v>9634</v>
      </c>
      <c r="B3575" s="1" t="s">
        <v>9635</v>
      </c>
      <c r="C3575" s="1" t="s">
        <v>1076</v>
      </c>
      <c r="D3575" s="1" t="s">
        <v>3684</v>
      </c>
      <c r="E3575">
        <v>3</v>
      </c>
      <c r="F3575">
        <v>37</v>
      </c>
      <c r="G3575" s="1" t="s">
        <v>44</v>
      </c>
      <c r="H3575" s="2">
        <v>45853</v>
      </c>
      <c r="I3575" s="1" t="s">
        <v>1076</v>
      </c>
      <c r="J3575" s="1" t="s">
        <v>221</v>
      </c>
      <c r="K3575" s="1" t="s">
        <v>3684</v>
      </c>
      <c r="L3575" s="2">
        <v>45841</v>
      </c>
      <c r="M3575">
        <v>3</v>
      </c>
      <c r="N3575">
        <v>0</v>
      </c>
      <c r="O3575">
        <v>0</v>
      </c>
      <c r="P3575">
        <v>283</v>
      </c>
      <c r="Q3575" s="1" t="s">
        <v>1076</v>
      </c>
      <c r="R3575" s="1" t="s">
        <v>1076</v>
      </c>
      <c r="S3575" s="1" t="s">
        <v>1078</v>
      </c>
      <c r="T3575" s="1" t="s">
        <v>35</v>
      </c>
      <c r="U3575" s="1" t="s">
        <v>223</v>
      </c>
      <c r="V3575">
        <v>283</v>
      </c>
      <c r="W3575" s="1" t="s">
        <v>224</v>
      </c>
      <c r="X3575" s="1" t="s">
        <v>137</v>
      </c>
      <c r="Y3575" s="2">
        <v>44532</v>
      </c>
      <c r="Z3575">
        <v>4.0999999999999996</v>
      </c>
      <c r="AA3575" s="1" t="s">
        <v>39</v>
      </c>
    </row>
    <row r="3576" spans="1:28" x14ac:dyDescent="0.3">
      <c r="A3576" s="1" t="s">
        <v>9636</v>
      </c>
      <c r="B3576" s="1" t="s">
        <v>9637</v>
      </c>
      <c r="C3576" s="1" t="s">
        <v>611</v>
      </c>
      <c r="D3576" s="1" t="s">
        <v>2119</v>
      </c>
      <c r="E3576">
        <v>3</v>
      </c>
      <c r="F3576">
        <v>77</v>
      </c>
      <c r="G3576" s="1" t="s">
        <v>44</v>
      </c>
      <c r="H3576" s="2">
        <v>45696</v>
      </c>
      <c r="I3576" s="1" t="s">
        <v>611</v>
      </c>
      <c r="J3576" s="1" t="s">
        <v>318</v>
      </c>
      <c r="K3576" s="1" t="s">
        <v>2119</v>
      </c>
      <c r="L3576" s="2">
        <v>45684</v>
      </c>
      <c r="M3576">
        <v>8</v>
      </c>
      <c r="N3576">
        <v>0</v>
      </c>
      <c r="O3576">
        <v>1</v>
      </c>
      <c r="P3576">
        <v>1802</v>
      </c>
      <c r="Q3576" s="1" t="s">
        <v>611</v>
      </c>
      <c r="R3576" s="1" t="s">
        <v>611</v>
      </c>
      <c r="S3576" s="1" t="s">
        <v>613</v>
      </c>
      <c r="T3576" s="1" t="s">
        <v>35</v>
      </c>
      <c r="U3576" s="1" t="s">
        <v>167</v>
      </c>
      <c r="V3576">
        <v>1802</v>
      </c>
      <c r="W3576" s="1" t="s">
        <v>319</v>
      </c>
      <c r="X3576" s="1" t="s">
        <v>48</v>
      </c>
      <c r="Y3576" s="2">
        <v>45758</v>
      </c>
      <c r="Z3576">
        <v>0.7</v>
      </c>
      <c r="AA3576" s="1" t="s">
        <v>39</v>
      </c>
    </row>
    <row r="3577" spans="1:28" x14ac:dyDescent="0.3">
      <c r="A3577" s="1" t="s">
        <v>9638</v>
      </c>
      <c r="B3577" s="1" t="s">
        <v>9639</v>
      </c>
      <c r="C3577" s="1" t="s">
        <v>890</v>
      </c>
      <c r="D3577" s="1" t="s">
        <v>3653</v>
      </c>
      <c r="E3577">
        <v>4</v>
      </c>
      <c r="F3577">
        <v>43</v>
      </c>
      <c r="G3577" s="1" t="s">
        <v>44</v>
      </c>
      <c r="H3577" s="2">
        <v>45698</v>
      </c>
      <c r="I3577" s="1" t="s">
        <v>890</v>
      </c>
      <c r="J3577" s="1" t="s">
        <v>394</v>
      </c>
      <c r="K3577" s="1" t="s">
        <v>3653</v>
      </c>
      <c r="L3577" s="2">
        <v>45679</v>
      </c>
      <c r="M3577">
        <v>5</v>
      </c>
      <c r="N3577">
        <v>40</v>
      </c>
      <c r="O3577">
        <v>0</v>
      </c>
      <c r="P3577">
        <v>3206.4</v>
      </c>
      <c r="Q3577" s="1" t="s">
        <v>890</v>
      </c>
      <c r="R3577" s="1" t="s">
        <v>890</v>
      </c>
      <c r="S3577" s="1" t="s">
        <v>892</v>
      </c>
      <c r="T3577" s="1" t="s">
        <v>107</v>
      </c>
      <c r="U3577" s="1" t="s">
        <v>125</v>
      </c>
      <c r="V3577">
        <v>5344</v>
      </c>
      <c r="W3577" s="1" t="s">
        <v>396</v>
      </c>
      <c r="X3577" s="1" t="s">
        <v>127</v>
      </c>
      <c r="Y3577" s="2">
        <v>43220</v>
      </c>
      <c r="Z3577">
        <v>7.7</v>
      </c>
      <c r="AA3577" s="1" t="s">
        <v>39</v>
      </c>
    </row>
    <row r="3578" spans="1:28" x14ac:dyDescent="0.3">
      <c r="A3578" s="1" t="s">
        <v>9640</v>
      </c>
      <c r="B3578" s="1" t="s">
        <v>9641</v>
      </c>
      <c r="C3578" s="1" t="s">
        <v>920</v>
      </c>
      <c r="D3578" s="1" t="s">
        <v>9642</v>
      </c>
      <c r="E3578">
        <v>4</v>
      </c>
      <c r="F3578">
        <v>32</v>
      </c>
      <c r="G3578" s="1" t="s">
        <v>32</v>
      </c>
      <c r="H3578" s="2">
        <v>45861</v>
      </c>
      <c r="I3578" s="1" t="s">
        <v>920</v>
      </c>
      <c r="J3578" s="1" t="s">
        <v>592</v>
      </c>
      <c r="K3578" s="1" t="s">
        <v>9642</v>
      </c>
      <c r="L3578" s="2">
        <v>45845</v>
      </c>
      <c r="M3578">
        <v>5</v>
      </c>
      <c r="N3578">
        <v>5</v>
      </c>
      <c r="O3578">
        <v>0</v>
      </c>
      <c r="P3578">
        <v>874.95</v>
      </c>
      <c r="Q3578" s="1" t="s">
        <v>920</v>
      </c>
      <c r="R3578" s="1" t="s">
        <v>920</v>
      </c>
      <c r="S3578" s="1" t="s">
        <v>922</v>
      </c>
      <c r="T3578" s="1" t="s">
        <v>134</v>
      </c>
      <c r="U3578" s="1" t="s">
        <v>135</v>
      </c>
      <c r="V3578">
        <v>921</v>
      </c>
      <c r="W3578" s="1" t="s">
        <v>593</v>
      </c>
      <c r="X3578" s="1" t="s">
        <v>127</v>
      </c>
      <c r="Y3578" s="2">
        <v>44133</v>
      </c>
      <c r="Z3578">
        <v>5.2</v>
      </c>
      <c r="AA3578" s="1" t="s">
        <v>39</v>
      </c>
    </row>
    <row r="3579" spans="1:28" x14ac:dyDescent="0.3">
      <c r="A3579" s="1" t="s">
        <v>9643</v>
      </c>
      <c r="B3579" s="1" t="s">
        <v>9644</v>
      </c>
      <c r="C3579" s="1" t="s">
        <v>1453</v>
      </c>
      <c r="D3579" s="1" t="s">
        <v>1887</v>
      </c>
      <c r="E3579">
        <v>5</v>
      </c>
      <c r="F3579">
        <v>11</v>
      </c>
      <c r="G3579" s="1" t="s">
        <v>32</v>
      </c>
      <c r="H3579" s="2">
        <v>45770</v>
      </c>
      <c r="I3579" s="1" t="s">
        <v>1453</v>
      </c>
      <c r="J3579" s="1" t="s">
        <v>549</v>
      </c>
      <c r="K3579" s="1" t="s">
        <v>1887</v>
      </c>
      <c r="L3579" s="2">
        <v>45753</v>
      </c>
      <c r="M3579">
        <v>8</v>
      </c>
      <c r="N3579">
        <v>0</v>
      </c>
      <c r="O3579">
        <v>0</v>
      </c>
      <c r="P3579">
        <v>272</v>
      </c>
      <c r="Q3579" s="1" t="s">
        <v>1453</v>
      </c>
      <c r="R3579" s="1" t="s">
        <v>1453</v>
      </c>
      <c r="S3579" s="1" t="s">
        <v>1455</v>
      </c>
      <c r="T3579" s="1" t="s">
        <v>134</v>
      </c>
      <c r="U3579" s="1" t="s">
        <v>144</v>
      </c>
      <c r="V3579">
        <v>272</v>
      </c>
      <c r="W3579" s="1" t="s">
        <v>550</v>
      </c>
      <c r="X3579" s="1" t="s">
        <v>38</v>
      </c>
      <c r="Y3579" s="2">
        <v>45530</v>
      </c>
      <c r="Z3579">
        <v>1.3</v>
      </c>
      <c r="AA3579" s="1" t="s">
        <v>39</v>
      </c>
    </row>
    <row r="3580" spans="1:28" x14ac:dyDescent="0.3">
      <c r="A3580" s="1" t="s">
        <v>9645</v>
      </c>
      <c r="B3580" s="1" t="s">
        <v>9646</v>
      </c>
      <c r="C3580" s="1" t="s">
        <v>121</v>
      </c>
      <c r="D3580" s="1" t="s">
        <v>9647</v>
      </c>
      <c r="E3580">
        <v>5</v>
      </c>
      <c r="F3580">
        <v>15</v>
      </c>
      <c r="G3580" s="1" t="s">
        <v>44</v>
      </c>
      <c r="H3580" s="2">
        <v>45838</v>
      </c>
      <c r="I3580" s="1" t="s">
        <v>121</v>
      </c>
      <c r="J3580" s="1" t="s">
        <v>284</v>
      </c>
      <c r="K3580" s="1" t="s">
        <v>9647</v>
      </c>
      <c r="L3580" s="2">
        <v>45823</v>
      </c>
      <c r="M3580">
        <v>4</v>
      </c>
      <c r="N3580">
        <v>40</v>
      </c>
      <c r="O3580">
        <v>0</v>
      </c>
      <c r="P3580">
        <v>1840.8</v>
      </c>
      <c r="Q3580" s="1" t="s">
        <v>121</v>
      </c>
      <c r="R3580" s="1" t="s">
        <v>121</v>
      </c>
      <c r="S3580" s="1" t="s">
        <v>124</v>
      </c>
      <c r="T3580" s="1" t="s">
        <v>107</v>
      </c>
      <c r="U3580" s="1" t="s">
        <v>125</v>
      </c>
      <c r="V3580">
        <v>3068</v>
      </c>
      <c r="W3580" s="1" t="s">
        <v>286</v>
      </c>
      <c r="X3580" s="1" t="s">
        <v>127</v>
      </c>
      <c r="Y3580" s="2">
        <v>45629</v>
      </c>
      <c r="Z3580">
        <v>1.1000000000000001</v>
      </c>
      <c r="AA3580" s="1" t="s">
        <v>39</v>
      </c>
    </row>
    <row r="3581" spans="1:28" x14ac:dyDescent="0.3">
      <c r="A3581" s="1" t="s">
        <v>9648</v>
      </c>
      <c r="B3581" s="1" t="s">
        <v>9649</v>
      </c>
      <c r="C3581" s="1" t="s">
        <v>42</v>
      </c>
      <c r="D3581" s="1" t="s">
        <v>3516</v>
      </c>
      <c r="E3581">
        <v>1</v>
      </c>
      <c r="F3581">
        <v>89</v>
      </c>
      <c r="G3581" s="1" t="s">
        <v>44</v>
      </c>
      <c r="H3581" s="2">
        <v>45837</v>
      </c>
      <c r="I3581" s="1" t="s">
        <v>42</v>
      </c>
      <c r="J3581" s="1" t="s">
        <v>150</v>
      </c>
      <c r="K3581" s="1" t="s">
        <v>3516</v>
      </c>
      <c r="L3581" s="2">
        <v>45811</v>
      </c>
      <c r="M3581">
        <v>15</v>
      </c>
      <c r="N3581">
        <v>10</v>
      </c>
      <c r="O3581">
        <v>0</v>
      </c>
      <c r="P3581">
        <v>837.9</v>
      </c>
      <c r="Q3581" s="1" t="s">
        <v>42</v>
      </c>
      <c r="R3581" s="1" t="s">
        <v>42</v>
      </c>
      <c r="S3581" s="1" t="s">
        <v>46</v>
      </c>
      <c r="T3581" s="1" t="s">
        <v>35</v>
      </c>
      <c r="U3581" s="1" t="s">
        <v>36</v>
      </c>
      <c r="V3581">
        <v>931</v>
      </c>
      <c r="W3581" s="1" t="s">
        <v>153</v>
      </c>
      <c r="X3581" s="1" t="s">
        <v>38</v>
      </c>
      <c r="Y3581" s="2">
        <v>45173</v>
      </c>
      <c r="Z3581">
        <v>2.2999999999999998</v>
      </c>
      <c r="AA3581" s="1" t="s">
        <v>84</v>
      </c>
      <c r="AB3581">
        <v>1</v>
      </c>
    </row>
    <row r="3582" spans="1:28" x14ac:dyDescent="0.3">
      <c r="A3582" s="1" t="s">
        <v>9650</v>
      </c>
      <c r="B3582" s="1" t="s">
        <v>9651</v>
      </c>
      <c r="C3582" s="1" t="s">
        <v>450</v>
      </c>
      <c r="D3582" s="1" t="s">
        <v>6775</v>
      </c>
      <c r="E3582">
        <v>5</v>
      </c>
      <c r="F3582">
        <v>23</v>
      </c>
      <c r="G3582" s="1" t="s">
        <v>44</v>
      </c>
      <c r="H3582" s="2">
        <v>45860</v>
      </c>
      <c r="I3582" s="1" t="s">
        <v>450</v>
      </c>
      <c r="J3582" s="1" t="s">
        <v>64</v>
      </c>
      <c r="K3582" s="1" t="s">
        <v>6775</v>
      </c>
      <c r="L3582" s="2">
        <v>45849</v>
      </c>
      <c r="M3582">
        <v>2</v>
      </c>
      <c r="N3582">
        <v>20</v>
      </c>
      <c r="O3582">
        <v>0</v>
      </c>
      <c r="P3582">
        <v>2782.4</v>
      </c>
      <c r="Q3582" s="1" t="s">
        <v>450</v>
      </c>
      <c r="R3582" s="1" t="s">
        <v>450</v>
      </c>
      <c r="S3582" s="1" t="s">
        <v>452</v>
      </c>
      <c r="T3582" s="1" t="s">
        <v>107</v>
      </c>
      <c r="U3582" s="1" t="s">
        <v>416</v>
      </c>
      <c r="V3582">
        <v>3478</v>
      </c>
      <c r="W3582" s="1" t="s">
        <v>67</v>
      </c>
      <c r="X3582" s="1" t="s">
        <v>59</v>
      </c>
      <c r="Y3582" s="2">
        <v>44275</v>
      </c>
      <c r="Z3582">
        <v>4.8</v>
      </c>
      <c r="AA3582" s="1" t="s">
        <v>39</v>
      </c>
    </row>
    <row r="3583" spans="1:28" x14ac:dyDescent="0.3">
      <c r="A3583" s="1" t="s">
        <v>9652</v>
      </c>
      <c r="B3583" s="1" t="s">
        <v>9653</v>
      </c>
      <c r="C3583" s="1" t="s">
        <v>1362</v>
      </c>
      <c r="D3583" s="1" t="s">
        <v>9654</v>
      </c>
      <c r="E3583">
        <v>2</v>
      </c>
      <c r="F3583">
        <v>86</v>
      </c>
      <c r="G3583" s="1" t="s">
        <v>44</v>
      </c>
      <c r="H3583" s="2">
        <v>45737</v>
      </c>
      <c r="I3583" s="1" t="s">
        <v>1362</v>
      </c>
      <c r="J3583" s="1" t="s">
        <v>394</v>
      </c>
      <c r="K3583" s="1" t="s">
        <v>9654</v>
      </c>
      <c r="L3583" s="2">
        <v>45721</v>
      </c>
      <c r="M3583">
        <v>3</v>
      </c>
      <c r="N3583">
        <v>10</v>
      </c>
      <c r="O3583">
        <v>0</v>
      </c>
      <c r="P3583">
        <v>311.39999999999998</v>
      </c>
      <c r="Q3583" s="1" t="s">
        <v>1362</v>
      </c>
      <c r="R3583" s="1" t="s">
        <v>1362</v>
      </c>
      <c r="S3583" s="1" t="s">
        <v>1364</v>
      </c>
      <c r="T3583" s="1" t="s">
        <v>35</v>
      </c>
      <c r="U3583" s="1" t="s">
        <v>83</v>
      </c>
      <c r="V3583">
        <v>346</v>
      </c>
      <c r="W3583" s="1" t="s">
        <v>396</v>
      </c>
      <c r="X3583" s="1" t="s">
        <v>127</v>
      </c>
      <c r="Y3583" s="2">
        <v>43220</v>
      </c>
      <c r="Z3583">
        <v>7.7</v>
      </c>
      <c r="AA3583" s="1" t="s">
        <v>49</v>
      </c>
      <c r="AB3583">
        <v>1</v>
      </c>
    </row>
    <row r="3584" spans="1:28" x14ac:dyDescent="0.3">
      <c r="A3584" s="1" t="s">
        <v>9655</v>
      </c>
      <c r="B3584" s="1" t="s">
        <v>9656</v>
      </c>
      <c r="C3584" s="1" t="s">
        <v>1815</v>
      </c>
      <c r="D3584" s="1" t="s">
        <v>3442</v>
      </c>
      <c r="E3584">
        <v>4</v>
      </c>
      <c r="F3584">
        <v>135</v>
      </c>
      <c r="G3584" s="1" t="s">
        <v>32</v>
      </c>
      <c r="H3584" s="2">
        <v>45867</v>
      </c>
      <c r="I3584" s="1" t="s">
        <v>1815</v>
      </c>
      <c r="J3584" s="1" t="s">
        <v>284</v>
      </c>
      <c r="K3584" s="1" t="s">
        <v>3442</v>
      </c>
      <c r="L3584" s="2">
        <v>45855</v>
      </c>
      <c r="M3584">
        <v>7</v>
      </c>
      <c r="N3584">
        <v>10</v>
      </c>
      <c r="O3584">
        <v>0</v>
      </c>
      <c r="P3584">
        <v>107.1</v>
      </c>
      <c r="Q3584" s="1" t="s">
        <v>1815</v>
      </c>
      <c r="R3584" s="1" t="s">
        <v>1815</v>
      </c>
      <c r="S3584" s="1" t="s">
        <v>1816</v>
      </c>
      <c r="T3584" s="1" t="s">
        <v>134</v>
      </c>
      <c r="U3584" s="1" t="s">
        <v>135</v>
      </c>
      <c r="V3584">
        <v>119</v>
      </c>
      <c r="W3584" s="1" t="s">
        <v>286</v>
      </c>
      <c r="X3584" s="1" t="s">
        <v>127</v>
      </c>
      <c r="Y3584" s="2">
        <v>45629</v>
      </c>
      <c r="Z3584">
        <v>1.1000000000000001</v>
      </c>
      <c r="AA3584" s="1" t="s">
        <v>39</v>
      </c>
    </row>
    <row r="3585" spans="1:28" x14ac:dyDescent="0.3">
      <c r="A3585" s="1" t="s">
        <v>9657</v>
      </c>
      <c r="B3585" s="1" t="s">
        <v>9658</v>
      </c>
      <c r="C3585" s="1" t="s">
        <v>30</v>
      </c>
      <c r="D3585" s="1" t="s">
        <v>9659</v>
      </c>
      <c r="E3585">
        <v>2</v>
      </c>
      <c r="F3585">
        <v>114</v>
      </c>
      <c r="G3585" s="1" t="s">
        <v>32</v>
      </c>
      <c r="H3585" s="2">
        <v>45700</v>
      </c>
      <c r="I3585" s="1" t="s">
        <v>30</v>
      </c>
      <c r="J3585" s="1" t="s">
        <v>215</v>
      </c>
      <c r="K3585" s="1" t="s">
        <v>9659</v>
      </c>
      <c r="L3585" s="2">
        <v>45688</v>
      </c>
      <c r="M3585">
        <v>11</v>
      </c>
      <c r="N3585">
        <v>15</v>
      </c>
      <c r="O3585">
        <v>0</v>
      </c>
      <c r="P3585">
        <v>472.6</v>
      </c>
      <c r="Q3585" s="1" t="s">
        <v>30</v>
      </c>
      <c r="R3585" s="1" t="s">
        <v>30</v>
      </c>
      <c r="S3585" s="1" t="s">
        <v>34</v>
      </c>
      <c r="T3585" s="1" t="s">
        <v>35</v>
      </c>
      <c r="U3585" s="1" t="s">
        <v>36</v>
      </c>
      <c r="V3585">
        <v>556</v>
      </c>
      <c r="W3585" s="1" t="s">
        <v>216</v>
      </c>
      <c r="X3585" s="1" t="s">
        <v>127</v>
      </c>
      <c r="Y3585" s="2">
        <v>45659</v>
      </c>
      <c r="Z3585">
        <v>1</v>
      </c>
      <c r="AA3585" s="1" t="s">
        <v>84</v>
      </c>
      <c r="AB3585">
        <v>1</v>
      </c>
    </row>
    <row r="3586" spans="1:28" x14ac:dyDescent="0.3">
      <c r="A3586" s="1" t="s">
        <v>9660</v>
      </c>
      <c r="B3586" s="1" t="s">
        <v>9661</v>
      </c>
      <c r="C3586" s="1" t="s">
        <v>2736</v>
      </c>
      <c r="D3586" s="1" t="s">
        <v>9203</v>
      </c>
      <c r="E3586">
        <v>4</v>
      </c>
      <c r="F3586">
        <v>83</v>
      </c>
      <c r="G3586" s="1" t="s">
        <v>44</v>
      </c>
      <c r="H3586" s="2">
        <v>45812</v>
      </c>
      <c r="I3586" s="1" t="s">
        <v>2736</v>
      </c>
      <c r="J3586" s="1" t="s">
        <v>264</v>
      </c>
      <c r="K3586" s="1" t="s">
        <v>9203</v>
      </c>
      <c r="L3586" s="2">
        <v>45798</v>
      </c>
      <c r="M3586">
        <v>5</v>
      </c>
      <c r="N3586">
        <v>0</v>
      </c>
      <c r="O3586">
        <v>0</v>
      </c>
      <c r="P3586">
        <v>1282</v>
      </c>
      <c r="Q3586" s="1" t="s">
        <v>2736</v>
      </c>
      <c r="R3586" s="1" t="s">
        <v>2736</v>
      </c>
      <c r="S3586" s="1" t="s">
        <v>2738</v>
      </c>
      <c r="T3586" s="1" t="s">
        <v>90</v>
      </c>
      <c r="U3586" s="1" t="s">
        <v>185</v>
      </c>
      <c r="V3586">
        <v>1282</v>
      </c>
      <c r="W3586" s="1" t="s">
        <v>267</v>
      </c>
      <c r="X3586" s="1" t="s">
        <v>268</v>
      </c>
      <c r="Y3586" s="2">
        <v>43207</v>
      </c>
      <c r="Z3586">
        <v>7.7</v>
      </c>
      <c r="AA3586" s="1" t="s">
        <v>39</v>
      </c>
    </row>
    <row r="3587" spans="1:28" x14ac:dyDescent="0.3">
      <c r="A3587" s="1" t="s">
        <v>9662</v>
      </c>
      <c r="B3587" s="1" t="s">
        <v>9663</v>
      </c>
      <c r="C3587" s="1" t="s">
        <v>1551</v>
      </c>
      <c r="D3587" s="1" t="s">
        <v>6289</v>
      </c>
      <c r="E3587">
        <v>4</v>
      </c>
      <c r="F3587">
        <v>81</v>
      </c>
      <c r="G3587" s="1" t="s">
        <v>44</v>
      </c>
      <c r="H3587" s="2">
        <v>45877</v>
      </c>
      <c r="I3587" s="1" t="s">
        <v>1551</v>
      </c>
      <c r="J3587" s="1" t="s">
        <v>318</v>
      </c>
      <c r="K3587" s="1" t="s">
        <v>6289</v>
      </c>
      <c r="L3587" s="2">
        <v>45868</v>
      </c>
      <c r="M3587">
        <v>5</v>
      </c>
      <c r="N3587">
        <v>15</v>
      </c>
      <c r="O3587">
        <v>0</v>
      </c>
      <c r="P3587">
        <v>352.75</v>
      </c>
      <c r="Q3587" s="1" t="s">
        <v>1551</v>
      </c>
      <c r="R3587" s="1" t="s">
        <v>1551</v>
      </c>
      <c r="S3587" s="1" t="s">
        <v>1553</v>
      </c>
      <c r="T3587" s="1" t="s">
        <v>107</v>
      </c>
      <c r="U3587" s="1" t="s">
        <v>416</v>
      </c>
      <c r="V3587">
        <v>415</v>
      </c>
      <c r="W3587" s="1" t="s">
        <v>319</v>
      </c>
      <c r="X3587" s="1" t="s">
        <v>48</v>
      </c>
      <c r="Y3587" s="2">
        <v>45758</v>
      </c>
      <c r="Z3587">
        <v>0.7</v>
      </c>
      <c r="AA3587" s="1" t="s">
        <v>39</v>
      </c>
    </row>
    <row r="3588" spans="1:28" x14ac:dyDescent="0.3">
      <c r="A3588" s="1" t="s">
        <v>9664</v>
      </c>
      <c r="B3588" s="1" t="s">
        <v>9665</v>
      </c>
      <c r="C3588" s="1" t="s">
        <v>532</v>
      </c>
      <c r="D3588" s="1" t="s">
        <v>9666</v>
      </c>
      <c r="E3588">
        <v>4</v>
      </c>
      <c r="F3588">
        <v>69</v>
      </c>
      <c r="G3588" s="1" t="s">
        <v>44</v>
      </c>
      <c r="H3588" s="2">
        <v>45732</v>
      </c>
      <c r="I3588" s="1" t="s">
        <v>532</v>
      </c>
      <c r="J3588" s="1" t="s">
        <v>376</v>
      </c>
      <c r="K3588" s="1" t="s">
        <v>9666</v>
      </c>
      <c r="L3588" s="2">
        <v>45710</v>
      </c>
      <c r="M3588">
        <v>10</v>
      </c>
      <c r="N3588">
        <v>5</v>
      </c>
      <c r="O3588">
        <v>0</v>
      </c>
      <c r="P3588">
        <v>227.05</v>
      </c>
      <c r="Q3588" s="1" t="s">
        <v>532</v>
      </c>
      <c r="R3588" s="1" t="s">
        <v>532</v>
      </c>
      <c r="S3588" s="1" t="s">
        <v>534</v>
      </c>
      <c r="T3588" s="1" t="s">
        <v>134</v>
      </c>
      <c r="U3588" s="1" t="s">
        <v>378</v>
      </c>
      <c r="V3588">
        <v>239</v>
      </c>
      <c r="W3588" s="1" t="s">
        <v>379</v>
      </c>
      <c r="X3588" s="1" t="s">
        <v>48</v>
      </c>
      <c r="Y3588" s="2">
        <v>45419</v>
      </c>
      <c r="Z3588">
        <v>1.7</v>
      </c>
      <c r="AA3588" s="1" t="s">
        <v>39</v>
      </c>
    </row>
    <row r="3589" spans="1:28" x14ac:dyDescent="0.3">
      <c r="A3589" s="1" t="s">
        <v>9667</v>
      </c>
      <c r="B3589" s="1" t="s">
        <v>9668</v>
      </c>
      <c r="C3589" s="1" t="s">
        <v>62</v>
      </c>
      <c r="D3589" s="1" t="s">
        <v>3858</v>
      </c>
      <c r="E3589">
        <v>4</v>
      </c>
      <c r="F3589">
        <v>95</v>
      </c>
      <c r="G3589" s="1" t="s">
        <v>32</v>
      </c>
      <c r="H3589" s="2">
        <v>45701</v>
      </c>
      <c r="I3589" s="1" t="s">
        <v>62</v>
      </c>
      <c r="J3589" s="1" t="s">
        <v>115</v>
      </c>
      <c r="K3589" s="1" t="s">
        <v>3858</v>
      </c>
      <c r="L3589" s="2">
        <v>45698</v>
      </c>
      <c r="M3589">
        <v>2</v>
      </c>
      <c r="N3589">
        <v>15</v>
      </c>
      <c r="O3589">
        <v>0</v>
      </c>
      <c r="P3589">
        <v>672.35</v>
      </c>
      <c r="Q3589" s="1" t="s">
        <v>62</v>
      </c>
      <c r="R3589" s="1" t="s">
        <v>62</v>
      </c>
      <c r="S3589" s="1" t="s">
        <v>65</v>
      </c>
      <c r="T3589" s="1" t="s">
        <v>56</v>
      </c>
      <c r="U3589" s="1" t="s">
        <v>66</v>
      </c>
      <c r="V3589">
        <v>791</v>
      </c>
      <c r="W3589" s="1" t="s">
        <v>118</v>
      </c>
      <c r="X3589" s="1" t="s">
        <v>59</v>
      </c>
      <c r="Y3589" s="2">
        <v>43824</v>
      </c>
      <c r="Z3589">
        <v>6</v>
      </c>
      <c r="AA3589" s="1" t="s">
        <v>39</v>
      </c>
    </row>
    <row r="3590" spans="1:28" x14ac:dyDescent="0.3">
      <c r="A3590" s="1" t="s">
        <v>9669</v>
      </c>
      <c r="B3590" s="1" t="s">
        <v>9670</v>
      </c>
      <c r="C3590" s="1" t="s">
        <v>2026</v>
      </c>
      <c r="D3590" s="1" t="s">
        <v>9671</v>
      </c>
      <c r="E3590">
        <v>4</v>
      </c>
      <c r="F3590">
        <v>40</v>
      </c>
      <c r="G3590" s="1" t="s">
        <v>44</v>
      </c>
      <c r="H3590" s="2">
        <v>46035</v>
      </c>
      <c r="I3590" s="1" t="s">
        <v>2026</v>
      </c>
      <c r="J3590" s="1" t="s">
        <v>394</v>
      </c>
      <c r="K3590" s="1" t="s">
        <v>9671</v>
      </c>
      <c r="L3590" s="2">
        <v>46021</v>
      </c>
      <c r="M3590">
        <v>2</v>
      </c>
      <c r="N3590">
        <v>30</v>
      </c>
      <c r="O3590">
        <v>0</v>
      </c>
      <c r="P3590">
        <v>365.4</v>
      </c>
      <c r="Q3590" s="1" t="s">
        <v>2026</v>
      </c>
      <c r="R3590" s="1" t="s">
        <v>2026</v>
      </c>
      <c r="S3590" s="1" t="s">
        <v>2028</v>
      </c>
      <c r="T3590" s="1" t="s">
        <v>134</v>
      </c>
      <c r="U3590" s="1" t="s">
        <v>366</v>
      </c>
      <c r="V3590">
        <v>522</v>
      </c>
      <c r="W3590" s="1" t="s">
        <v>396</v>
      </c>
      <c r="X3590" s="1" t="s">
        <v>127</v>
      </c>
      <c r="Y3590" s="2">
        <v>43220</v>
      </c>
      <c r="Z3590">
        <v>7.7</v>
      </c>
      <c r="AA3590" s="1" t="s">
        <v>39</v>
      </c>
    </row>
    <row r="3591" spans="1:28" x14ac:dyDescent="0.3">
      <c r="A3591" s="1" t="s">
        <v>9672</v>
      </c>
      <c r="B3591" s="1" t="s">
        <v>9673</v>
      </c>
      <c r="C3591" s="1" t="s">
        <v>1158</v>
      </c>
      <c r="D3591" s="1" t="s">
        <v>4406</v>
      </c>
      <c r="E3591">
        <v>4</v>
      </c>
      <c r="F3591">
        <v>69</v>
      </c>
      <c r="G3591" s="1" t="s">
        <v>44</v>
      </c>
      <c r="H3591" s="2">
        <v>45798</v>
      </c>
      <c r="I3591" s="1" t="s">
        <v>1158</v>
      </c>
      <c r="J3591" s="1" t="s">
        <v>33</v>
      </c>
      <c r="K3591" s="1" t="s">
        <v>4406</v>
      </c>
      <c r="L3591" s="2">
        <v>45777</v>
      </c>
      <c r="M3591">
        <v>8</v>
      </c>
      <c r="N3591">
        <v>5</v>
      </c>
      <c r="O3591">
        <v>0</v>
      </c>
      <c r="P3591">
        <v>80.75</v>
      </c>
      <c r="Q3591" s="1" t="s">
        <v>1158</v>
      </c>
      <c r="R3591" s="1" t="s">
        <v>1158</v>
      </c>
      <c r="S3591" s="1" t="s">
        <v>1160</v>
      </c>
      <c r="T3591" s="1" t="s">
        <v>134</v>
      </c>
      <c r="U3591" s="1" t="s">
        <v>144</v>
      </c>
      <c r="V3591">
        <v>85</v>
      </c>
      <c r="W3591" s="1" t="s">
        <v>37</v>
      </c>
      <c r="X3591" s="1" t="s">
        <v>38</v>
      </c>
      <c r="Y3591" s="2">
        <v>43032</v>
      </c>
      <c r="Z3591">
        <v>8.1999999999999993</v>
      </c>
      <c r="AA3591" s="1" t="s">
        <v>68</v>
      </c>
      <c r="AB3591">
        <v>1</v>
      </c>
    </row>
    <row r="3592" spans="1:28" x14ac:dyDescent="0.3">
      <c r="A3592" s="1" t="s">
        <v>9674</v>
      </c>
      <c r="B3592" s="1" t="s">
        <v>9675</v>
      </c>
      <c r="C3592" s="1" t="s">
        <v>780</v>
      </c>
      <c r="D3592" s="1" t="s">
        <v>9676</v>
      </c>
      <c r="E3592">
        <v>4</v>
      </c>
      <c r="F3592">
        <v>22</v>
      </c>
      <c r="G3592" s="1" t="s">
        <v>32</v>
      </c>
      <c r="H3592" s="2">
        <v>45977</v>
      </c>
      <c r="I3592" s="1" t="s">
        <v>780</v>
      </c>
      <c r="J3592" s="1" t="s">
        <v>446</v>
      </c>
      <c r="K3592" s="1" t="s">
        <v>9676</v>
      </c>
      <c r="L3592" s="2">
        <v>45956</v>
      </c>
      <c r="M3592">
        <v>8</v>
      </c>
      <c r="N3592">
        <v>15</v>
      </c>
      <c r="O3592">
        <v>0</v>
      </c>
      <c r="P3592">
        <v>6296.8</v>
      </c>
      <c r="Q3592" s="1" t="s">
        <v>780</v>
      </c>
      <c r="R3592" s="1" t="s">
        <v>780</v>
      </c>
      <c r="S3592" s="1" t="s">
        <v>782</v>
      </c>
      <c r="T3592" s="1" t="s">
        <v>75</v>
      </c>
      <c r="U3592" s="1" t="s">
        <v>76</v>
      </c>
      <c r="V3592">
        <v>7408</v>
      </c>
      <c r="W3592" s="1" t="s">
        <v>447</v>
      </c>
      <c r="X3592" s="1" t="s">
        <v>127</v>
      </c>
      <c r="Y3592" s="2">
        <v>45409</v>
      </c>
      <c r="Z3592">
        <v>1.7</v>
      </c>
      <c r="AA3592" s="1" t="s">
        <v>39</v>
      </c>
    </row>
    <row r="3593" spans="1:28" x14ac:dyDescent="0.3">
      <c r="A3593" s="1" t="s">
        <v>9677</v>
      </c>
      <c r="B3593" s="1" t="s">
        <v>9678</v>
      </c>
      <c r="C3593" s="1" t="s">
        <v>337</v>
      </c>
      <c r="D3593" s="1" t="s">
        <v>749</v>
      </c>
      <c r="E3593">
        <v>3</v>
      </c>
      <c r="F3593">
        <v>96</v>
      </c>
      <c r="G3593" s="1" t="s">
        <v>44</v>
      </c>
      <c r="H3593" s="2">
        <v>45861</v>
      </c>
      <c r="I3593" s="1" t="s">
        <v>337</v>
      </c>
      <c r="J3593" s="1" t="s">
        <v>264</v>
      </c>
      <c r="K3593" s="1" t="s">
        <v>749</v>
      </c>
      <c r="L3593" s="2">
        <v>45847</v>
      </c>
      <c r="M3593">
        <v>8</v>
      </c>
      <c r="N3593">
        <v>15</v>
      </c>
      <c r="O3593">
        <v>0</v>
      </c>
      <c r="P3593">
        <v>1537.65</v>
      </c>
      <c r="Q3593" s="1" t="s">
        <v>337</v>
      </c>
      <c r="R3593" s="1" t="s">
        <v>337</v>
      </c>
      <c r="S3593" s="1" t="s">
        <v>339</v>
      </c>
      <c r="T3593" s="1" t="s">
        <v>56</v>
      </c>
      <c r="U3593" s="1" t="s">
        <v>39</v>
      </c>
      <c r="V3593">
        <v>1809</v>
      </c>
      <c r="W3593" s="1" t="s">
        <v>267</v>
      </c>
      <c r="X3593" s="1" t="s">
        <v>268</v>
      </c>
      <c r="Y3593" s="2">
        <v>43207</v>
      </c>
      <c r="Z3593">
        <v>7.7</v>
      </c>
      <c r="AA3593" s="1" t="s">
        <v>39</v>
      </c>
    </row>
    <row r="3594" spans="1:28" x14ac:dyDescent="0.3">
      <c r="A3594" s="1" t="s">
        <v>9679</v>
      </c>
      <c r="B3594" s="1" t="s">
        <v>9680</v>
      </c>
      <c r="C3594" s="1" t="s">
        <v>1302</v>
      </c>
      <c r="D3594" s="1" t="s">
        <v>2619</v>
      </c>
      <c r="E3594">
        <v>4</v>
      </c>
      <c r="F3594">
        <v>57</v>
      </c>
      <c r="G3594" s="1" t="s">
        <v>32</v>
      </c>
      <c r="H3594" s="2">
        <v>45818</v>
      </c>
      <c r="I3594" s="1" t="s">
        <v>1302</v>
      </c>
      <c r="J3594" s="1" t="s">
        <v>376</v>
      </c>
      <c r="K3594" s="1" t="s">
        <v>2619</v>
      </c>
      <c r="L3594" s="2">
        <v>45801</v>
      </c>
      <c r="M3594">
        <v>5</v>
      </c>
      <c r="N3594">
        <v>30</v>
      </c>
      <c r="O3594">
        <v>0</v>
      </c>
      <c r="P3594">
        <v>2795.1</v>
      </c>
      <c r="Q3594" s="1" t="s">
        <v>1302</v>
      </c>
      <c r="R3594" s="1" t="s">
        <v>1302</v>
      </c>
      <c r="S3594" s="1" t="s">
        <v>1304</v>
      </c>
      <c r="T3594" s="1" t="s">
        <v>90</v>
      </c>
      <c r="U3594" s="1" t="s">
        <v>91</v>
      </c>
      <c r="V3594">
        <v>3993</v>
      </c>
      <c r="W3594" s="1" t="s">
        <v>379</v>
      </c>
      <c r="X3594" s="1" t="s">
        <v>48</v>
      </c>
      <c r="Y3594" s="2">
        <v>45419</v>
      </c>
      <c r="Z3594">
        <v>1.7</v>
      </c>
      <c r="AA3594" s="1" t="s">
        <v>39</v>
      </c>
    </row>
    <row r="3595" spans="1:28" x14ac:dyDescent="0.3">
      <c r="A3595" s="1" t="s">
        <v>9681</v>
      </c>
      <c r="B3595" s="1" t="s">
        <v>9682</v>
      </c>
      <c r="C3595" s="1" t="s">
        <v>1042</v>
      </c>
      <c r="D3595" s="1" t="s">
        <v>2407</v>
      </c>
      <c r="E3595">
        <v>3</v>
      </c>
      <c r="F3595">
        <v>66</v>
      </c>
      <c r="G3595" s="1" t="s">
        <v>32</v>
      </c>
      <c r="H3595" s="2">
        <v>45754</v>
      </c>
      <c r="I3595" s="1" t="s">
        <v>1042</v>
      </c>
      <c r="J3595" s="1" t="s">
        <v>538</v>
      </c>
      <c r="K3595" s="1" t="s">
        <v>2407</v>
      </c>
      <c r="L3595" s="2">
        <v>45737</v>
      </c>
      <c r="M3595">
        <v>8</v>
      </c>
      <c r="N3595">
        <v>20</v>
      </c>
      <c r="O3595">
        <v>0</v>
      </c>
      <c r="P3595">
        <v>1304.8</v>
      </c>
      <c r="Q3595" s="1" t="s">
        <v>1042</v>
      </c>
      <c r="R3595" s="1" t="s">
        <v>1042</v>
      </c>
      <c r="S3595" s="1" t="s">
        <v>1044</v>
      </c>
      <c r="T3595" s="1" t="s">
        <v>107</v>
      </c>
      <c r="U3595" s="1" t="s">
        <v>416</v>
      </c>
      <c r="V3595">
        <v>1631</v>
      </c>
      <c r="W3595" s="1" t="s">
        <v>539</v>
      </c>
      <c r="X3595" s="1" t="s">
        <v>540</v>
      </c>
      <c r="Y3595" s="2">
        <v>44731</v>
      </c>
      <c r="Z3595">
        <v>3.5</v>
      </c>
      <c r="AA3595" s="1" t="s">
        <v>39</v>
      </c>
    </row>
    <row r="3596" spans="1:28" x14ac:dyDescent="0.3">
      <c r="A3596" s="1" t="s">
        <v>9683</v>
      </c>
      <c r="B3596" s="1" t="s">
        <v>9684</v>
      </c>
      <c r="C3596" s="1" t="s">
        <v>861</v>
      </c>
      <c r="D3596" s="1" t="s">
        <v>3247</v>
      </c>
      <c r="E3596">
        <v>5</v>
      </c>
      <c r="F3596">
        <v>16</v>
      </c>
      <c r="G3596" s="1" t="s">
        <v>32</v>
      </c>
      <c r="H3596" s="2">
        <v>45776</v>
      </c>
      <c r="I3596" s="1" t="s">
        <v>861</v>
      </c>
      <c r="J3596" s="1" t="s">
        <v>64</v>
      </c>
      <c r="K3596" s="1" t="s">
        <v>3247</v>
      </c>
      <c r="L3596" s="2">
        <v>45769</v>
      </c>
      <c r="M3596">
        <v>6</v>
      </c>
      <c r="N3596">
        <v>0</v>
      </c>
      <c r="O3596">
        <v>0</v>
      </c>
      <c r="P3596">
        <v>223</v>
      </c>
      <c r="Q3596" s="1" t="s">
        <v>861</v>
      </c>
      <c r="R3596" s="1" t="s">
        <v>861</v>
      </c>
      <c r="S3596" s="1" t="s">
        <v>863</v>
      </c>
      <c r="T3596" s="1" t="s">
        <v>56</v>
      </c>
      <c r="U3596" s="1" t="s">
        <v>66</v>
      </c>
      <c r="V3596">
        <v>223</v>
      </c>
      <c r="W3596" s="1" t="s">
        <v>67</v>
      </c>
      <c r="X3596" s="1" t="s">
        <v>59</v>
      </c>
      <c r="Y3596" s="2">
        <v>44275</v>
      </c>
      <c r="Z3596">
        <v>4.8</v>
      </c>
      <c r="AA3596" s="1" t="s">
        <v>827</v>
      </c>
      <c r="AB3596">
        <v>1</v>
      </c>
    </row>
    <row r="3597" spans="1:28" x14ac:dyDescent="0.3">
      <c r="A3597" s="1" t="s">
        <v>9685</v>
      </c>
      <c r="B3597" s="1" t="s">
        <v>9686</v>
      </c>
      <c r="C3597" s="1" t="s">
        <v>472</v>
      </c>
      <c r="D3597" s="1" t="s">
        <v>9687</v>
      </c>
      <c r="E3597">
        <v>3</v>
      </c>
      <c r="F3597">
        <v>41</v>
      </c>
      <c r="G3597" s="1" t="s">
        <v>44</v>
      </c>
      <c r="H3597" s="2">
        <v>45881</v>
      </c>
      <c r="I3597" s="1" t="s">
        <v>472</v>
      </c>
      <c r="J3597" s="1" t="s">
        <v>327</v>
      </c>
      <c r="K3597" s="1" t="s">
        <v>9687</v>
      </c>
      <c r="L3597" s="2">
        <v>45863</v>
      </c>
      <c r="M3597">
        <v>11</v>
      </c>
      <c r="N3597">
        <v>0</v>
      </c>
      <c r="O3597">
        <v>0</v>
      </c>
      <c r="P3597">
        <v>112</v>
      </c>
      <c r="Q3597" s="1" t="s">
        <v>472</v>
      </c>
      <c r="R3597" s="1" t="s">
        <v>472</v>
      </c>
      <c r="S3597" s="1" t="s">
        <v>474</v>
      </c>
      <c r="T3597" s="1" t="s">
        <v>134</v>
      </c>
      <c r="U3597" s="1" t="s">
        <v>135</v>
      </c>
      <c r="V3597">
        <v>112</v>
      </c>
      <c r="W3597" s="1" t="s">
        <v>329</v>
      </c>
      <c r="X3597" s="1" t="s">
        <v>59</v>
      </c>
      <c r="Y3597" s="2">
        <v>43819</v>
      </c>
      <c r="Z3597">
        <v>6</v>
      </c>
      <c r="AA3597" s="1" t="s">
        <v>39</v>
      </c>
    </row>
    <row r="3598" spans="1:28" x14ac:dyDescent="0.3">
      <c r="A3598" s="1" t="s">
        <v>9688</v>
      </c>
      <c r="B3598" s="1" t="s">
        <v>9689</v>
      </c>
      <c r="C3598" s="1" t="s">
        <v>440</v>
      </c>
      <c r="D3598" s="1" t="s">
        <v>964</v>
      </c>
      <c r="E3598">
        <v>3</v>
      </c>
      <c r="F3598">
        <v>56</v>
      </c>
      <c r="G3598" s="1" t="s">
        <v>32</v>
      </c>
      <c r="H3598" s="2">
        <v>45866</v>
      </c>
      <c r="I3598" s="1" t="s">
        <v>440</v>
      </c>
      <c r="J3598" s="1" t="s">
        <v>598</v>
      </c>
      <c r="K3598" s="1" t="s">
        <v>964</v>
      </c>
      <c r="L3598" s="2">
        <v>45847</v>
      </c>
      <c r="M3598">
        <v>8</v>
      </c>
      <c r="N3598">
        <v>20</v>
      </c>
      <c r="O3598">
        <v>1</v>
      </c>
      <c r="P3598">
        <v>3320</v>
      </c>
      <c r="Q3598" s="1" t="s">
        <v>440</v>
      </c>
      <c r="R3598" s="1" t="s">
        <v>440</v>
      </c>
      <c r="S3598" s="1" t="s">
        <v>442</v>
      </c>
      <c r="T3598" s="1" t="s">
        <v>35</v>
      </c>
      <c r="U3598" s="1" t="s">
        <v>36</v>
      </c>
      <c r="V3598">
        <v>4150</v>
      </c>
      <c r="W3598" s="1" t="s">
        <v>600</v>
      </c>
      <c r="X3598" s="1" t="s">
        <v>38</v>
      </c>
      <c r="Y3598" s="2">
        <v>43141</v>
      </c>
      <c r="Z3598">
        <v>7.9</v>
      </c>
      <c r="AA3598" s="1" t="s">
        <v>858</v>
      </c>
      <c r="AB3598">
        <v>1</v>
      </c>
    </row>
    <row r="3599" spans="1:28" x14ac:dyDescent="0.3">
      <c r="A3599" s="1" t="s">
        <v>9690</v>
      </c>
      <c r="B3599" s="1" t="s">
        <v>9691</v>
      </c>
      <c r="C3599" s="1" t="s">
        <v>728</v>
      </c>
      <c r="D3599" s="1" t="s">
        <v>9082</v>
      </c>
      <c r="E3599">
        <v>3</v>
      </c>
      <c r="F3599">
        <v>71</v>
      </c>
      <c r="G3599" s="1" t="s">
        <v>44</v>
      </c>
      <c r="H3599" s="2">
        <v>45712</v>
      </c>
      <c r="I3599" s="1" t="s">
        <v>728</v>
      </c>
      <c r="J3599" s="1" t="s">
        <v>123</v>
      </c>
      <c r="K3599" s="1" t="s">
        <v>9082</v>
      </c>
      <c r="L3599" s="2">
        <v>45697</v>
      </c>
      <c r="M3599">
        <v>4</v>
      </c>
      <c r="N3599">
        <v>20</v>
      </c>
      <c r="O3599">
        <v>0</v>
      </c>
      <c r="P3599">
        <v>1130.4000000000001</v>
      </c>
      <c r="Q3599" s="1" t="s">
        <v>728</v>
      </c>
      <c r="R3599" s="1" t="s">
        <v>728</v>
      </c>
      <c r="S3599" s="1" t="s">
        <v>730</v>
      </c>
      <c r="T3599" s="1" t="s">
        <v>134</v>
      </c>
      <c r="U3599" s="1" t="s">
        <v>366</v>
      </c>
      <c r="V3599">
        <v>1413</v>
      </c>
      <c r="W3599" s="1" t="s">
        <v>126</v>
      </c>
      <c r="X3599" s="1" t="s">
        <v>127</v>
      </c>
      <c r="Y3599" s="2">
        <v>44230</v>
      </c>
      <c r="Z3599">
        <v>4.9000000000000004</v>
      </c>
      <c r="AA3599" s="1" t="s">
        <v>39</v>
      </c>
    </row>
    <row r="3600" spans="1:28" x14ac:dyDescent="0.3">
      <c r="A3600" s="1" t="s">
        <v>9692</v>
      </c>
      <c r="B3600" s="1" t="s">
        <v>9693</v>
      </c>
      <c r="C3600" s="1" t="s">
        <v>1743</v>
      </c>
      <c r="D3600" s="1" t="s">
        <v>9694</v>
      </c>
      <c r="E3600">
        <v>4</v>
      </c>
      <c r="F3600">
        <v>87</v>
      </c>
      <c r="G3600" s="1" t="s">
        <v>44</v>
      </c>
      <c r="H3600" s="2">
        <v>45913</v>
      </c>
      <c r="I3600" s="1" t="s">
        <v>1743</v>
      </c>
      <c r="J3600" s="1" t="s">
        <v>318</v>
      </c>
      <c r="K3600" s="1" t="s">
        <v>9694</v>
      </c>
      <c r="L3600" s="2">
        <v>45903</v>
      </c>
      <c r="M3600">
        <v>5</v>
      </c>
      <c r="O3600">
        <v>0</v>
      </c>
      <c r="P3600">
        <v>292.5</v>
      </c>
      <c r="Q3600" s="1" t="s">
        <v>1743</v>
      </c>
      <c r="R3600" s="1" t="s">
        <v>1743</v>
      </c>
      <c r="S3600" s="1" t="s">
        <v>1744</v>
      </c>
      <c r="T3600" s="1" t="s">
        <v>134</v>
      </c>
      <c r="U3600" s="1" t="s">
        <v>144</v>
      </c>
      <c r="V3600">
        <v>325</v>
      </c>
      <c r="W3600" s="1" t="s">
        <v>319</v>
      </c>
      <c r="X3600" s="1" t="s">
        <v>48</v>
      </c>
      <c r="Y3600" s="2">
        <v>45758</v>
      </c>
      <c r="Z3600">
        <v>0.7</v>
      </c>
      <c r="AA3600" s="1" t="s">
        <v>49</v>
      </c>
      <c r="AB3600">
        <v>1</v>
      </c>
    </row>
    <row r="3601" spans="1:28" x14ac:dyDescent="0.3">
      <c r="A3601" s="1" t="s">
        <v>9695</v>
      </c>
      <c r="B3601" s="1" t="s">
        <v>9696</v>
      </c>
      <c r="C3601" s="1" t="s">
        <v>705</v>
      </c>
      <c r="D3601" s="1" t="s">
        <v>794</v>
      </c>
      <c r="E3601">
        <v>2</v>
      </c>
      <c r="F3601">
        <v>123</v>
      </c>
      <c r="G3601" s="1" t="s">
        <v>32</v>
      </c>
      <c r="H3601" s="2">
        <v>45849</v>
      </c>
      <c r="I3601" s="1" t="s">
        <v>705</v>
      </c>
      <c r="J3601" s="1" t="s">
        <v>45</v>
      </c>
      <c r="K3601" s="1" t="s">
        <v>794</v>
      </c>
      <c r="L3601" s="2">
        <v>45835</v>
      </c>
      <c r="M3601">
        <v>8</v>
      </c>
      <c r="N3601">
        <v>0</v>
      </c>
      <c r="O3601">
        <v>0</v>
      </c>
      <c r="P3601">
        <v>556</v>
      </c>
      <c r="Q3601" s="1" t="s">
        <v>705</v>
      </c>
      <c r="R3601" s="1" t="s">
        <v>705</v>
      </c>
      <c r="S3601" s="1" t="s">
        <v>706</v>
      </c>
      <c r="T3601" s="1" t="s">
        <v>90</v>
      </c>
      <c r="U3601" s="1" t="s">
        <v>266</v>
      </c>
      <c r="V3601">
        <v>556</v>
      </c>
      <c r="W3601" s="1" t="s">
        <v>47</v>
      </c>
      <c r="X3601" s="1" t="s">
        <v>48</v>
      </c>
      <c r="Y3601" s="2">
        <v>44112</v>
      </c>
      <c r="Z3601">
        <v>5.2</v>
      </c>
      <c r="AA3601" s="1" t="s">
        <v>49</v>
      </c>
      <c r="AB3601">
        <v>1</v>
      </c>
    </row>
    <row r="3602" spans="1:28" x14ac:dyDescent="0.3">
      <c r="A3602" s="1" t="s">
        <v>9697</v>
      </c>
      <c r="B3602" s="1" t="s">
        <v>9698</v>
      </c>
      <c r="C3602" s="1" t="s">
        <v>1336</v>
      </c>
      <c r="D3602" s="1" t="s">
        <v>9699</v>
      </c>
      <c r="E3602">
        <v>3</v>
      </c>
      <c r="F3602">
        <v>103</v>
      </c>
      <c r="G3602" s="1" t="s">
        <v>44</v>
      </c>
      <c r="H3602" s="2">
        <v>45808</v>
      </c>
      <c r="I3602" s="1" t="s">
        <v>1336</v>
      </c>
      <c r="J3602" s="1" t="s">
        <v>96</v>
      </c>
      <c r="K3602" s="1" t="s">
        <v>9699</v>
      </c>
      <c r="L3602" s="2">
        <v>45793</v>
      </c>
      <c r="M3602">
        <v>5</v>
      </c>
      <c r="N3602">
        <v>20</v>
      </c>
      <c r="O3602">
        <v>1</v>
      </c>
      <c r="P3602">
        <v>188</v>
      </c>
      <c r="Q3602" s="1" t="s">
        <v>1336</v>
      </c>
      <c r="R3602" s="1" t="s">
        <v>1336</v>
      </c>
      <c r="S3602" s="1" t="s">
        <v>1338</v>
      </c>
      <c r="T3602" s="1" t="s">
        <v>134</v>
      </c>
      <c r="U3602" s="1" t="s">
        <v>135</v>
      </c>
      <c r="V3602">
        <v>235</v>
      </c>
      <c r="W3602" s="1" t="s">
        <v>99</v>
      </c>
      <c r="X3602" s="1" t="s">
        <v>100</v>
      </c>
      <c r="Y3602" s="2">
        <v>45629</v>
      </c>
      <c r="Z3602">
        <v>1.1000000000000001</v>
      </c>
      <c r="AA3602" s="1" t="s">
        <v>192</v>
      </c>
      <c r="AB3602">
        <v>1</v>
      </c>
    </row>
    <row r="3603" spans="1:28" x14ac:dyDescent="0.3">
      <c r="A3603" s="1" t="s">
        <v>9700</v>
      </c>
      <c r="B3603" s="1" t="s">
        <v>9701</v>
      </c>
      <c r="C3603" s="1" t="s">
        <v>1869</v>
      </c>
      <c r="D3603" s="1" t="s">
        <v>1464</v>
      </c>
      <c r="E3603">
        <v>3</v>
      </c>
      <c r="F3603">
        <v>86</v>
      </c>
      <c r="G3603" s="1" t="s">
        <v>44</v>
      </c>
      <c r="H3603" s="2">
        <v>45923</v>
      </c>
      <c r="I3603" s="1" t="s">
        <v>1869</v>
      </c>
      <c r="J3603" s="1" t="s">
        <v>150</v>
      </c>
      <c r="K3603" s="1" t="s">
        <v>1464</v>
      </c>
      <c r="L3603" s="2">
        <v>45915</v>
      </c>
      <c r="M3603">
        <v>7</v>
      </c>
      <c r="N3603">
        <v>20</v>
      </c>
      <c r="O3603">
        <v>0</v>
      </c>
      <c r="P3603">
        <v>2436</v>
      </c>
      <c r="Q3603" s="1" t="s">
        <v>1869</v>
      </c>
      <c r="R3603" s="1" t="s">
        <v>1869</v>
      </c>
      <c r="S3603" s="1" t="s">
        <v>1870</v>
      </c>
      <c r="T3603" s="1" t="s">
        <v>90</v>
      </c>
      <c r="U3603" s="1" t="s">
        <v>91</v>
      </c>
      <c r="V3603">
        <v>3045</v>
      </c>
      <c r="W3603" s="1" t="s">
        <v>153</v>
      </c>
      <c r="X3603" s="1" t="s">
        <v>38</v>
      </c>
      <c r="Y3603" s="2">
        <v>45173</v>
      </c>
      <c r="Z3603">
        <v>2.2999999999999998</v>
      </c>
      <c r="AA3603" s="1" t="s">
        <v>39</v>
      </c>
    </row>
    <row r="3604" spans="1:28" x14ac:dyDescent="0.3">
      <c r="A3604" s="1" t="s">
        <v>9702</v>
      </c>
      <c r="B3604" s="1" t="s">
        <v>9703</v>
      </c>
      <c r="C3604" s="1" t="s">
        <v>2048</v>
      </c>
      <c r="D3604" s="1" t="s">
        <v>4781</v>
      </c>
      <c r="E3604">
        <v>4</v>
      </c>
      <c r="F3604">
        <v>26</v>
      </c>
      <c r="G3604" s="1" t="s">
        <v>44</v>
      </c>
      <c r="H3604" s="2">
        <v>46025</v>
      </c>
      <c r="I3604" s="1" t="s">
        <v>2048</v>
      </c>
      <c r="J3604" s="1" t="s">
        <v>54</v>
      </c>
      <c r="K3604" s="1" t="s">
        <v>4781</v>
      </c>
      <c r="L3604" s="2">
        <v>46008</v>
      </c>
      <c r="M3604">
        <v>5</v>
      </c>
      <c r="N3604">
        <v>15</v>
      </c>
      <c r="O3604">
        <v>0</v>
      </c>
      <c r="P3604">
        <v>77.349999999999994</v>
      </c>
      <c r="Q3604" s="1" t="s">
        <v>2048</v>
      </c>
      <c r="R3604" s="1" t="s">
        <v>2048</v>
      </c>
      <c r="S3604" s="1" t="s">
        <v>2050</v>
      </c>
      <c r="T3604" s="1" t="s">
        <v>134</v>
      </c>
      <c r="U3604" s="1" t="s">
        <v>366</v>
      </c>
      <c r="V3604">
        <v>91</v>
      </c>
      <c r="W3604" s="1" t="s">
        <v>58</v>
      </c>
      <c r="X3604" s="1" t="s">
        <v>59</v>
      </c>
      <c r="Y3604" s="2">
        <v>44128</v>
      </c>
      <c r="Z3604">
        <v>5.2</v>
      </c>
      <c r="AA3604" s="1" t="s">
        <v>39</v>
      </c>
    </row>
    <row r="3605" spans="1:28" x14ac:dyDescent="0.3">
      <c r="A3605" s="1" t="s">
        <v>9704</v>
      </c>
      <c r="B3605" s="1" t="s">
        <v>9705</v>
      </c>
      <c r="C3605" s="1" t="s">
        <v>1315</v>
      </c>
      <c r="D3605" s="1" t="s">
        <v>9706</v>
      </c>
      <c r="E3605">
        <v>3</v>
      </c>
      <c r="F3605">
        <v>66</v>
      </c>
      <c r="G3605" s="1" t="s">
        <v>32</v>
      </c>
      <c r="H3605" s="2">
        <v>45748</v>
      </c>
      <c r="I3605" s="1" t="s">
        <v>1315</v>
      </c>
      <c r="J3605" s="1" t="s">
        <v>538</v>
      </c>
      <c r="K3605" s="1" t="s">
        <v>9706</v>
      </c>
      <c r="L3605" s="2">
        <v>45736</v>
      </c>
      <c r="M3605">
        <v>6</v>
      </c>
      <c r="N3605">
        <v>10</v>
      </c>
      <c r="O3605">
        <v>0</v>
      </c>
      <c r="P3605">
        <v>4302.8999999999996</v>
      </c>
      <c r="Q3605" s="1" t="s">
        <v>1315</v>
      </c>
      <c r="R3605" s="1" t="s">
        <v>1315</v>
      </c>
      <c r="S3605" s="1" t="s">
        <v>1317</v>
      </c>
      <c r="T3605" s="1" t="s">
        <v>90</v>
      </c>
      <c r="U3605" s="1" t="s">
        <v>300</v>
      </c>
      <c r="V3605">
        <v>4781</v>
      </c>
      <c r="W3605" s="1" t="s">
        <v>539</v>
      </c>
      <c r="X3605" s="1" t="s">
        <v>540</v>
      </c>
      <c r="Y3605" s="2">
        <v>44731</v>
      </c>
      <c r="Z3605">
        <v>3.5</v>
      </c>
      <c r="AA3605" s="1" t="s">
        <v>39</v>
      </c>
    </row>
    <row r="3606" spans="1:28" x14ac:dyDescent="0.3">
      <c r="A3606" s="1" t="s">
        <v>9707</v>
      </c>
      <c r="B3606" s="1" t="s">
        <v>9708</v>
      </c>
      <c r="C3606" s="1" t="s">
        <v>675</v>
      </c>
      <c r="D3606" s="1" t="s">
        <v>1529</v>
      </c>
      <c r="E3606">
        <v>4</v>
      </c>
      <c r="F3606">
        <v>115</v>
      </c>
      <c r="G3606" s="1" t="s">
        <v>44</v>
      </c>
      <c r="H3606" s="2">
        <v>45833</v>
      </c>
      <c r="I3606" s="1" t="s">
        <v>675</v>
      </c>
      <c r="J3606" s="1" t="s">
        <v>73</v>
      </c>
      <c r="K3606" s="1" t="s">
        <v>1529</v>
      </c>
      <c r="L3606" s="2">
        <v>45818</v>
      </c>
      <c r="M3606">
        <v>6</v>
      </c>
      <c r="N3606">
        <v>5</v>
      </c>
      <c r="O3606">
        <v>0</v>
      </c>
      <c r="P3606">
        <v>2292.35</v>
      </c>
      <c r="Q3606" s="1" t="s">
        <v>675</v>
      </c>
      <c r="R3606" s="1" t="s">
        <v>675</v>
      </c>
      <c r="S3606" s="1" t="s">
        <v>677</v>
      </c>
      <c r="T3606" s="1" t="s">
        <v>75</v>
      </c>
      <c r="U3606" s="1" t="s">
        <v>237</v>
      </c>
      <c r="V3606">
        <v>2413</v>
      </c>
      <c r="W3606" s="1" t="s">
        <v>77</v>
      </c>
      <c r="X3606" s="1" t="s">
        <v>38</v>
      </c>
      <c r="Y3606" s="2">
        <v>44193</v>
      </c>
      <c r="Z3606">
        <v>5</v>
      </c>
      <c r="AA3606" s="1" t="s">
        <v>39</v>
      </c>
    </row>
    <row r="3607" spans="1:28" x14ac:dyDescent="0.3">
      <c r="A3607" s="1" t="s">
        <v>9709</v>
      </c>
      <c r="B3607" s="1" t="s">
        <v>9710</v>
      </c>
      <c r="C3607" s="1" t="s">
        <v>1713</v>
      </c>
      <c r="D3607" s="1" t="s">
        <v>9711</v>
      </c>
      <c r="E3607">
        <v>3</v>
      </c>
      <c r="F3607">
        <v>149</v>
      </c>
      <c r="G3607" s="1" t="s">
        <v>32</v>
      </c>
      <c r="H3607" s="2">
        <v>45960</v>
      </c>
      <c r="I3607" s="1" t="s">
        <v>1713</v>
      </c>
      <c r="J3607" s="1" t="s">
        <v>204</v>
      </c>
      <c r="K3607" s="1" t="s">
        <v>9711</v>
      </c>
      <c r="L3607" s="2">
        <v>45948</v>
      </c>
      <c r="M3607">
        <v>5</v>
      </c>
      <c r="N3607">
        <v>10</v>
      </c>
      <c r="O3607">
        <v>0</v>
      </c>
      <c r="P3607">
        <v>213.3</v>
      </c>
      <c r="Q3607" s="1" t="s">
        <v>1713</v>
      </c>
      <c r="R3607" s="1" t="s">
        <v>1713</v>
      </c>
      <c r="S3607" s="1" t="s">
        <v>1715</v>
      </c>
      <c r="T3607" s="1" t="s">
        <v>56</v>
      </c>
      <c r="U3607" s="1" t="s">
        <v>66</v>
      </c>
      <c r="V3607">
        <v>237</v>
      </c>
      <c r="W3607" s="1" t="s">
        <v>206</v>
      </c>
      <c r="X3607" s="1" t="s">
        <v>137</v>
      </c>
      <c r="Y3607" s="2">
        <v>43138</v>
      </c>
      <c r="Z3607">
        <v>7.9</v>
      </c>
      <c r="AA3607" s="1" t="s">
        <v>39</v>
      </c>
    </row>
    <row r="3608" spans="1:28" x14ac:dyDescent="0.3">
      <c r="A3608" s="1" t="s">
        <v>9712</v>
      </c>
      <c r="B3608" s="1" t="s">
        <v>9713</v>
      </c>
      <c r="C3608" s="1" t="s">
        <v>502</v>
      </c>
      <c r="D3608" s="1" t="s">
        <v>9714</v>
      </c>
      <c r="E3608">
        <v>5</v>
      </c>
      <c r="F3608">
        <v>12</v>
      </c>
      <c r="G3608" s="1" t="s">
        <v>32</v>
      </c>
      <c r="H3608" s="2">
        <v>45833</v>
      </c>
      <c r="I3608" s="1" t="s">
        <v>502</v>
      </c>
      <c r="J3608" s="1" t="s">
        <v>284</v>
      </c>
      <c r="K3608" s="1" t="s">
        <v>9714</v>
      </c>
      <c r="L3608" s="2">
        <v>45825</v>
      </c>
      <c r="M3608">
        <v>2</v>
      </c>
      <c r="N3608">
        <v>5</v>
      </c>
      <c r="O3608">
        <v>0</v>
      </c>
      <c r="P3608">
        <v>9397.4</v>
      </c>
      <c r="Q3608" s="1" t="s">
        <v>502</v>
      </c>
      <c r="R3608" s="1" t="s">
        <v>502</v>
      </c>
      <c r="S3608" s="1" t="s">
        <v>504</v>
      </c>
      <c r="T3608" s="1" t="s">
        <v>75</v>
      </c>
      <c r="U3608" s="1" t="s">
        <v>314</v>
      </c>
      <c r="V3608">
        <v>9892</v>
      </c>
      <c r="W3608" s="1" t="s">
        <v>286</v>
      </c>
      <c r="X3608" s="1" t="s">
        <v>127</v>
      </c>
      <c r="Y3608" s="2">
        <v>45629</v>
      </c>
      <c r="Z3608">
        <v>1.1000000000000001</v>
      </c>
      <c r="AA3608" s="1" t="s">
        <v>39</v>
      </c>
    </row>
    <row r="3609" spans="1:28" x14ac:dyDescent="0.3">
      <c r="A3609" s="1" t="s">
        <v>9715</v>
      </c>
      <c r="B3609" s="1" t="s">
        <v>9716</v>
      </c>
      <c r="C3609" s="1" t="s">
        <v>1346</v>
      </c>
      <c r="D3609" s="1" t="s">
        <v>5536</v>
      </c>
      <c r="E3609">
        <v>5</v>
      </c>
      <c r="F3609">
        <v>29</v>
      </c>
      <c r="G3609" s="1" t="s">
        <v>44</v>
      </c>
      <c r="H3609" s="2">
        <v>45740</v>
      </c>
      <c r="I3609" s="1" t="s">
        <v>1346</v>
      </c>
      <c r="J3609" s="1" t="s">
        <v>204</v>
      </c>
      <c r="K3609" s="1" t="s">
        <v>5536</v>
      </c>
      <c r="L3609" s="2">
        <v>45730</v>
      </c>
      <c r="M3609">
        <v>4</v>
      </c>
      <c r="N3609">
        <v>15</v>
      </c>
      <c r="O3609">
        <v>0</v>
      </c>
      <c r="P3609">
        <v>1309</v>
      </c>
      <c r="Q3609" s="1" t="s">
        <v>1346</v>
      </c>
      <c r="R3609" s="1" t="s">
        <v>1346</v>
      </c>
      <c r="S3609" s="1" t="s">
        <v>1348</v>
      </c>
      <c r="T3609" s="1" t="s">
        <v>56</v>
      </c>
      <c r="U3609" s="1" t="s">
        <v>66</v>
      </c>
      <c r="V3609">
        <v>1540</v>
      </c>
      <c r="W3609" s="1" t="s">
        <v>206</v>
      </c>
      <c r="X3609" s="1" t="s">
        <v>137</v>
      </c>
      <c r="Y3609" s="2">
        <v>43138</v>
      </c>
      <c r="Z3609">
        <v>7.9</v>
      </c>
      <c r="AA3609" s="1" t="s">
        <v>39</v>
      </c>
    </row>
    <row r="3610" spans="1:28" x14ac:dyDescent="0.3">
      <c r="A3610" s="1" t="s">
        <v>9717</v>
      </c>
      <c r="B3610" s="1" t="s">
        <v>9718</v>
      </c>
      <c r="C3610" s="1" t="s">
        <v>901</v>
      </c>
      <c r="D3610" s="1" t="s">
        <v>5599</v>
      </c>
      <c r="E3610">
        <v>3</v>
      </c>
      <c r="F3610">
        <v>133</v>
      </c>
      <c r="G3610" s="1" t="s">
        <v>44</v>
      </c>
      <c r="H3610" s="2">
        <v>46025</v>
      </c>
      <c r="I3610" s="1" t="s">
        <v>901</v>
      </c>
      <c r="J3610" s="1" t="s">
        <v>96</v>
      </c>
      <c r="K3610" s="1" t="s">
        <v>5599</v>
      </c>
      <c r="L3610" s="2">
        <v>46012</v>
      </c>
      <c r="M3610">
        <v>2</v>
      </c>
      <c r="N3610">
        <v>0</v>
      </c>
      <c r="O3610">
        <v>0</v>
      </c>
      <c r="P3610">
        <v>662</v>
      </c>
      <c r="Q3610" s="1" t="s">
        <v>901</v>
      </c>
      <c r="R3610" s="1" t="s">
        <v>901</v>
      </c>
      <c r="S3610" s="1" t="s">
        <v>903</v>
      </c>
      <c r="T3610" s="1" t="s">
        <v>107</v>
      </c>
      <c r="U3610" s="1" t="s">
        <v>125</v>
      </c>
      <c r="V3610">
        <v>662</v>
      </c>
      <c r="W3610" s="1" t="s">
        <v>99</v>
      </c>
      <c r="X3610" s="1" t="s">
        <v>100</v>
      </c>
      <c r="Y3610" s="2">
        <v>45629</v>
      </c>
      <c r="Z3610">
        <v>1.1000000000000001</v>
      </c>
      <c r="AA3610" s="1" t="s">
        <v>39</v>
      </c>
    </row>
    <row r="3611" spans="1:28" x14ac:dyDescent="0.3">
      <c r="A3611" s="1" t="s">
        <v>9719</v>
      </c>
      <c r="B3611" s="1" t="s">
        <v>9720</v>
      </c>
      <c r="C3611" s="1" t="s">
        <v>2048</v>
      </c>
      <c r="D3611" s="1" t="s">
        <v>1216</v>
      </c>
      <c r="E3611">
        <v>5</v>
      </c>
      <c r="F3611">
        <v>83</v>
      </c>
      <c r="G3611" s="1" t="s">
        <v>44</v>
      </c>
      <c r="H3611" s="2">
        <v>45933</v>
      </c>
      <c r="I3611" s="1" t="s">
        <v>2048</v>
      </c>
      <c r="J3611" s="1" t="s">
        <v>549</v>
      </c>
      <c r="K3611" s="1" t="s">
        <v>1216</v>
      </c>
      <c r="L3611" s="2">
        <v>45922</v>
      </c>
      <c r="M3611">
        <v>7</v>
      </c>
      <c r="N3611">
        <v>30</v>
      </c>
      <c r="O3611">
        <v>0</v>
      </c>
      <c r="P3611">
        <v>63.7</v>
      </c>
      <c r="Q3611" s="1" t="s">
        <v>2048</v>
      </c>
      <c r="R3611" s="1" t="s">
        <v>2048</v>
      </c>
      <c r="S3611" s="1" t="s">
        <v>2050</v>
      </c>
      <c r="T3611" s="1" t="s">
        <v>134</v>
      </c>
      <c r="U3611" s="1" t="s">
        <v>366</v>
      </c>
      <c r="V3611">
        <v>91</v>
      </c>
      <c r="W3611" s="1" t="s">
        <v>550</v>
      </c>
      <c r="X3611" s="1" t="s">
        <v>38</v>
      </c>
      <c r="Y3611" s="2">
        <v>45530</v>
      </c>
      <c r="Z3611">
        <v>1.3</v>
      </c>
      <c r="AA3611" s="1" t="s">
        <v>39</v>
      </c>
    </row>
    <row r="3612" spans="1:28" x14ac:dyDescent="0.3">
      <c r="A3612" s="1" t="s">
        <v>9721</v>
      </c>
      <c r="B3612" s="1" t="s">
        <v>9722</v>
      </c>
      <c r="C3612" s="1" t="s">
        <v>1302</v>
      </c>
      <c r="D3612" s="1" t="s">
        <v>1134</v>
      </c>
      <c r="E3612">
        <v>4</v>
      </c>
      <c r="F3612">
        <v>55</v>
      </c>
      <c r="G3612" s="1" t="s">
        <v>44</v>
      </c>
      <c r="H3612" s="2">
        <v>45840</v>
      </c>
      <c r="I3612" s="1" t="s">
        <v>1302</v>
      </c>
      <c r="J3612" s="1" t="s">
        <v>291</v>
      </c>
      <c r="K3612" s="1" t="s">
        <v>1134</v>
      </c>
      <c r="L3612" s="2">
        <v>45824</v>
      </c>
      <c r="M3612">
        <v>2</v>
      </c>
      <c r="N3612">
        <v>5</v>
      </c>
      <c r="O3612">
        <v>0</v>
      </c>
      <c r="P3612">
        <v>3793.35</v>
      </c>
      <c r="Q3612" s="1" t="s">
        <v>1302</v>
      </c>
      <c r="R3612" s="1" t="s">
        <v>1302</v>
      </c>
      <c r="S3612" s="1" t="s">
        <v>1304</v>
      </c>
      <c r="T3612" s="1" t="s">
        <v>90</v>
      </c>
      <c r="U3612" s="1" t="s">
        <v>91</v>
      </c>
      <c r="V3612">
        <v>3993</v>
      </c>
      <c r="W3612" s="1" t="s">
        <v>293</v>
      </c>
      <c r="X3612" s="1" t="s">
        <v>48</v>
      </c>
      <c r="Y3612" s="2">
        <v>44560</v>
      </c>
      <c r="Z3612">
        <v>4</v>
      </c>
      <c r="AA3612" s="1" t="s">
        <v>39</v>
      </c>
    </row>
    <row r="3613" spans="1:28" x14ac:dyDescent="0.3">
      <c r="A3613" s="1" t="s">
        <v>9723</v>
      </c>
      <c r="B3613" s="1" t="s">
        <v>9724</v>
      </c>
      <c r="C3613" s="1" t="s">
        <v>234</v>
      </c>
      <c r="D3613" s="1" t="s">
        <v>9725</v>
      </c>
      <c r="E3613">
        <v>4</v>
      </c>
      <c r="F3613">
        <v>64</v>
      </c>
      <c r="G3613" s="1" t="s">
        <v>44</v>
      </c>
      <c r="H3613" s="2">
        <v>46018</v>
      </c>
      <c r="I3613" s="1" t="s">
        <v>234</v>
      </c>
      <c r="J3613" s="1" t="s">
        <v>45</v>
      </c>
      <c r="K3613" s="1" t="s">
        <v>9725</v>
      </c>
      <c r="L3613" s="2">
        <v>46012</v>
      </c>
      <c r="M3613">
        <v>4</v>
      </c>
      <c r="N3613">
        <v>15</v>
      </c>
      <c r="O3613">
        <v>0</v>
      </c>
      <c r="P3613">
        <v>1756.1</v>
      </c>
      <c r="Q3613" s="1" t="s">
        <v>234</v>
      </c>
      <c r="R3613" s="1" t="s">
        <v>234</v>
      </c>
      <c r="S3613" s="1" t="s">
        <v>236</v>
      </c>
      <c r="T3613" s="1" t="s">
        <v>75</v>
      </c>
      <c r="U3613" s="1" t="s">
        <v>237</v>
      </c>
      <c r="V3613">
        <v>2066</v>
      </c>
      <c r="W3613" s="1" t="s">
        <v>47</v>
      </c>
      <c r="X3613" s="1" t="s">
        <v>48</v>
      </c>
      <c r="Y3613" s="2">
        <v>44112</v>
      </c>
      <c r="Z3613">
        <v>5.2</v>
      </c>
      <c r="AA3613" s="1" t="s">
        <v>39</v>
      </c>
    </row>
    <row r="3614" spans="1:28" x14ac:dyDescent="0.3">
      <c r="A3614" s="1" t="s">
        <v>9726</v>
      </c>
      <c r="B3614" s="1" t="s">
        <v>9727</v>
      </c>
      <c r="C3614" s="1" t="s">
        <v>1228</v>
      </c>
      <c r="D3614" s="1" t="s">
        <v>1091</v>
      </c>
      <c r="E3614">
        <v>4</v>
      </c>
      <c r="F3614">
        <v>70</v>
      </c>
      <c r="G3614" s="1" t="s">
        <v>44</v>
      </c>
      <c r="H3614" s="2">
        <v>46035</v>
      </c>
      <c r="I3614" s="1" t="s">
        <v>1228</v>
      </c>
      <c r="J3614" s="1" t="s">
        <v>1119</v>
      </c>
      <c r="K3614" s="1" t="s">
        <v>1091</v>
      </c>
      <c r="L3614" s="2">
        <v>46021</v>
      </c>
      <c r="M3614">
        <v>8</v>
      </c>
      <c r="N3614">
        <v>20</v>
      </c>
      <c r="O3614">
        <v>0</v>
      </c>
      <c r="P3614">
        <v>4834.3999999999996</v>
      </c>
      <c r="Q3614" s="1" t="s">
        <v>1228</v>
      </c>
      <c r="R3614" s="1" t="s">
        <v>1228</v>
      </c>
      <c r="S3614" s="1" t="s">
        <v>1229</v>
      </c>
      <c r="T3614" s="1" t="s">
        <v>107</v>
      </c>
      <c r="U3614" s="1" t="s">
        <v>125</v>
      </c>
      <c r="V3614">
        <v>6043</v>
      </c>
      <c r="W3614" s="1" t="s">
        <v>1120</v>
      </c>
      <c r="X3614" s="1" t="s">
        <v>38</v>
      </c>
      <c r="Y3614" s="2">
        <v>44070</v>
      </c>
      <c r="Z3614">
        <v>5.3</v>
      </c>
      <c r="AA3614" s="1" t="s">
        <v>39</v>
      </c>
    </row>
    <row r="3615" spans="1:28" x14ac:dyDescent="0.3">
      <c r="A3615" s="1" t="s">
        <v>9728</v>
      </c>
      <c r="B3615" s="1" t="s">
        <v>9729</v>
      </c>
      <c r="C3615" s="1" t="s">
        <v>901</v>
      </c>
      <c r="D3615" s="1" t="s">
        <v>2213</v>
      </c>
      <c r="E3615">
        <v>5</v>
      </c>
      <c r="F3615">
        <v>84</v>
      </c>
      <c r="G3615" s="1" t="s">
        <v>44</v>
      </c>
      <c r="H3615" s="2">
        <v>45904</v>
      </c>
      <c r="I3615" s="1" t="s">
        <v>901</v>
      </c>
      <c r="J3615" s="1" t="s">
        <v>549</v>
      </c>
      <c r="K3615" s="1" t="s">
        <v>2213</v>
      </c>
      <c r="L3615" s="2">
        <v>45898</v>
      </c>
      <c r="M3615">
        <v>5</v>
      </c>
      <c r="N3615">
        <v>0</v>
      </c>
      <c r="O3615">
        <v>0</v>
      </c>
      <c r="P3615">
        <v>662</v>
      </c>
      <c r="Q3615" s="1" t="s">
        <v>901</v>
      </c>
      <c r="R3615" s="1" t="s">
        <v>901</v>
      </c>
      <c r="S3615" s="1" t="s">
        <v>903</v>
      </c>
      <c r="T3615" s="1" t="s">
        <v>107</v>
      </c>
      <c r="U3615" s="1" t="s">
        <v>125</v>
      </c>
      <c r="V3615">
        <v>662</v>
      </c>
      <c r="W3615" s="1" t="s">
        <v>550</v>
      </c>
      <c r="X3615" s="1" t="s">
        <v>38</v>
      </c>
      <c r="Y3615" s="2">
        <v>45530</v>
      </c>
      <c r="Z3615">
        <v>1.3</v>
      </c>
      <c r="AA3615" s="1" t="s">
        <v>39</v>
      </c>
    </row>
    <row r="3616" spans="1:28" x14ac:dyDescent="0.3">
      <c r="A3616" s="1" t="s">
        <v>9730</v>
      </c>
      <c r="B3616" s="1" t="s">
        <v>9731</v>
      </c>
      <c r="C3616" s="1" t="s">
        <v>574</v>
      </c>
      <c r="D3616" s="1" t="s">
        <v>2768</v>
      </c>
      <c r="E3616">
        <v>3</v>
      </c>
      <c r="F3616">
        <v>111</v>
      </c>
      <c r="G3616" s="1" t="s">
        <v>44</v>
      </c>
      <c r="H3616" s="2">
        <v>45736</v>
      </c>
      <c r="I3616" s="1" t="s">
        <v>574</v>
      </c>
      <c r="J3616" s="1" t="s">
        <v>306</v>
      </c>
      <c r="K3616" s="1" t="s">
        <v>2768</v>
      </c>
      <c r="L3616" s="2">
        <v>45723</v>
      </c>
      <c r="M3616">
        <v>7</v>
      </c>
      <c r="N3616">
        <v>30</v>
      </c>
      <c r="O3616">
        <v>1</v>
      </c>
      <c r="P3616">
        <v>28511.7</v>
      </c>
      <c r="Q3616" s="1" t="s">
        <v>574</v>
      </c>
      <c r="R3616" s="1" t="s">
        <v>574</v>
      </c>
      <c r="S3616" s="1" t="s">
        <v>576</v>
      </c>
      <c r="T3616" s="1" t="s">
        <v>75</v>
      </c>
      <c r="U3616" s="1" t="s">
        <v>98</v>
      </c>
      <c r="V3616">
        <v>40731</v>
      </c>
      <c r="W3616" s="1" t="s">
        <v>308</v>
      </c>
      <c r="X3616" s="1" t="s">
        <v>59</v>
      </c>
      <c r="Y3616" s="2">
        <v>45415</v>
      </c>
      <c r="Z3616">
        <v>1.7</v>
      </c>
      <c r="AA3616" s="1" t="s">
        <v>39</v>
      </c>
    </row>
    <row r="3617" spans="1:28" x14ac:dyDescent="0.3">
      <c r="A3617" s="1" t="s">
        <v>9732</v>
      </c>
      <c r="B3617" s="1" t="s">
        <v>9733</v>
      </c>
      <c r="C3617" s="1" t="s">
        <v>517</v>
      </c>
      <c r="D3617" s="1" t="s">
        <v>1684</v>
      </c>
      <c r="E3617">
        <v>5</v>
      </c>
      <c r="F3617">
        <v>32</v>
      </c>
      <c r="G3617" s="1" t="s">
        <v>44</v>
      </c>
      <c r="H3617" s="2">
        <v>45950</v>
      </c>
      <c r="I3617" s="1" t="s">
        <v>517</v>
      </c>
      <c r="J3617" s="1" t="s">
        <v>284</v>
      </c>
      <c r="K3617" s="1" t="s">
        <v>1684</v>
      </c>
      <c r="L3617" s="2">
        <v>45934</v>
      </c>
      <c r="M3617">
        <v>3</v>
      </c>
      <c r="N3617">
        <v>0</v>
      </c>
      <c r="O3617">
        <v>0</v>
      </c>
      <c r="P3617">
        <v>565</v>
      </c>
      <c r="Q3617" s="1" t="s">
        <v>517</v>
      </c>
      <c r="R3617" s="1" t="s">
        <v>517</v>
      </c>
      <c r="S3617" s="1" t="s">
        <v>520</v>
      </c>
      <c r="T3617" s="1" t="s">
        <v>35</v>
      </c>
      <c r="U3617" s="1" t="s">
        <v>39</v>
      </c>
      <c r="V3617">
        <v>565</v>
      </c>
      <c r="W3617" s="1" t="s">
        <v>286</v>
      </c>
      <c r="X3617" s="1" t="s">
        <v>127</v>
      </c>
      <c r="Y3617" s="2">
        <v>45629</v>
      </c>
      <c r="Z3617">
        <v>1.1000000000000001</v>
      </c>
      <c r="AA3617" s="1" t="s">
        <v>39</v>
      </c>
    </row>
    <row r="3618" spans="1:28" x14ac:dyDescent="0.3">
      <c r="A3618" s="1" t="s">
        <v>9734</v>
      </c>
      <c r="B3618" s="1" t="s">
        <v>9735</v>
      </c>
      <c r="C3618" s="1" t="s">
        <v>616</v>
      </c>
      <c r="D3618" s="1" t="s">
        <v>6866</v>
      </c>
      <c r="E3618">
        <v>5</v>
      </c>
      <c r="F3618">
        <v>101</v>
      </c>
      <c r="G3618" s="1" t="s">
        <v>44</v>
      </c>
      <c r="H3618" s="2">
        <v>46018</v>
      </c>
      <c r="I3618" s="1" t="s">
        <v>616</v>
      </c>
      <c r="J3618" s="1" t="s">
        <v>54</v>
      </c>
      <c r="K3618" s="1" t="s">
        <v>6866</v>
      </c>
      <c r="L3618" s="2">
        <v>46007</v>
      </c>
      <c r="M3618">
        <v>3</v>
      </c>
      <c r="N3618">
        <v>15</v>
      </c>
      <c r="O3618">
        <v>0</v>
      </c>
      <c r="P3618">
        <v>2076.5500000000002</v>
      </c>
      <c r="Q3618" s="1" t="s">
        <v>616</v>
      </c>
      <c r="R3618" s="1" t="s">
        <v>616</v>
      </c>
      <c r="S3618" s="1" t="s">
        <v>618</v>
      </c>
      <c r="T3618" s="1" t="s">
        <v>90</v>
      </c>
      <c r="U3618" s="1" t="s">
        <v>91</v>
      </c>
      <c r="V3618">
        <v>2443</v>
      </c>
      <c r="W3618" s="1" t="s">
        <v>58</v>
      </c>
      <c r="X3618" s="1" t="s">
        <v>59</v>
      </c>
      <c r="Y3618" s="2">
        <v>44128</v>
      </c>
      <c r="Z3618">
        <v>5.2</v>
      </c>
      <c r="AA3618" s="1" t="s">
        <v>39</v>
      </c>
    </row>
    <row r="3619" spans="1:28" x14ac:dyDescent="0.3">
      <c r="A3619" s="1" t="s">
        <v>9736</v>
      </c>
      <c r="B3619" s="1" t="s">
        <v>9737</v>
      </c>
      <c r="C3619" s="1" t="s">
        <v>1357</v>
      </c>
      <c r="D3619" s="1" t="s">
        <v>9738</v>
      </c>
      <c r="E3619">
        <v>3</v>
      </c>
      <c r="F3619">
        <v>137</v>
      </c>
      <c r="G3619" s="1" t="s">
        <v>44</v>
      </c>
      <c r="H3619" s="2">
        <v>45990</v>
      </c>
      <c r="I3619" s="1" t="s">
        <v>1357</v>
      </c>
      <c r="J3619" s="1" t="s">
        <v>1119</v>
      </c>
      <c r="K3619" s="1" t="s">
        <v>9738</v>
      </c>
      <c r="L3619" s="2">
        <v>45981</v>
      </c>
      <c r="M3619">
        <v>8</v>
      </c>
      <c r="N3619">
        <v>20</v>
      </c>
      <c r="O3619">
        <v>0</v>
      </c>
      <c r="P3619">
        <v>73.599999999999994</v>
      </c>
      <c r="Q3619" s="1" t="s">
        <v>1357</v>
      </c>
      <c r="R3619" s="1" t="s">
        <v>1357</v>
      </c>
      <c r="S3619" s="1" t="s">
        <v>1359</v>
      </c>
      <c r="T3619" s="1" t="s">
        <v>134</v>
      </c>
      <c r="U3619" s="1" t="s">
        <v>366</v>
      </c>
      <c r="V3619">
        <v>92</v>
      </c>
      <c r="W3619" s="1" t="s">
        <v>1120</v>
      </c>
      <c r="X3619" s="1" t="s">
        <v>38</v>
      </c>
      <c r="Y3619" s="2">
        <v>44070</v>
      </c>
      <c r="Z3619">
        <v>5.3</v>
      </c>
      <c r="AA3619" s="1" t="s">
        <v>39</v>
      </c>
    </row>
    <row r="3620" spans="1:28" x14ac:dyDescent="0.3">
      <c r="A3620" s="1" t="s">
        <v>9739</v>
      </c>
      <c r="B3620" s="1" t="s">
        <v>9740</v>
      </c>
      <c r="C3620" s="1" t="s">
        <v>1713</v>
      </c>
      <c r="D3620" s="1" t="s">
        <v>9741</v>
      </c>
      <c r="E3620">
        <v>5</v>
      </c>
      <c r="F3620">
        <v>35</v>
      </c>
      <c r="G3620" s="1" t="s">
        <v>44</v>
      </c>
      <c r="H3620" s="2">
        <v>45817</v>
      </c>
      <c r="I3620" s="1" t="s">
        <v>1713</v>
      </c>
      <c r="J3620" s="1" t="s">
        <v>132</v>
      </c>
      <c r="K3620" s="1" t="s">
        <v>9741</v>
      </c>
      <c r="L3620" s="2">
        <v>45801</v>
      </c>
      <c r="M3620">
        <v>6</v>
      </c>
      <c r="N3620">
        <v>20</v>
      </c>
      <c r="O3620">
        <v>0</v>
      </c>
      <c r="P3620">
        <v>189.6</v>
      </c>
      <c r="Q3620" s="1" t="s">
        <v>1713</v>
      </c>
      <c r="R3620" s="1" t="s">
        <v>1713</v>
      </c>
      <c r="S3620" s="1" t="s">
        <v>1715</v>
      </c>
      <c r="T3620" s="1" t="s">
        <v>56</v>
      </c>
      <c r="U3620" s="1" t="s">
        <v>66</v>
      </c>
      <c r="V3620">
        <v>237</v>
      </c>
      <c r="W3620" s="1" t="s">
        <v>136</v>
      </c>
      <c r="X3620" s="1" t="s">
        <v>137</v>
      </c>
      <c r="Y3620" s="2">
        <v>44254</v>
      </c>
      <c r="Z3620">
        <v>4.8</v>
      </c>
      <c r="AA3620" s="1" t="s">
        <v>39</v>
      </c>
    </row>
    <row r="3621" spans="1:28" x14ac:dyDescent="0.3">
      <c r="A3621" s="1" t="s">
        <v>9742</v>
      </c>
      <c r="B3621" s="1" t="s">
        <v>9743</v>
      </c>
      <c r="C3621" s="1" t="s">
        <v>2736</v>
      </c>
      <c r="D3621" s="1" t="s">
        <v>6231</v>
      </c>
      <c r="E3621">
        <v>3</v>
      </c>
      <c r="F3621">
        <v>133</v>
      </c>
      <c r="G3621" s="1" t="s">
        <v>44</v>
      </c>
      <c r="H3621" s="2">
        <v>45878</v>
      </c>
      <c r="I3621" s="1" t="s">
        <v>2736</v>
      </c>
      <c r="J3621" s="1" t="s">
        <v>73</v>
      </c>
      <c r="K3621" s="1" t="s">
        <v>6231</v>
      </c>
      <c r="L3621" s="2">
        <v>45869</v>
      </c>
      <c r="M3621">
        <v>3</v>
      </c>
      <c r="N3621">
        <v>40</v>
      </c>
      <c r="O3621">
        <v>0</v>
      </c>
      <c r="P3621">
        <v>769.2</v>
      </c>
      <c r="Q3621" s="1" t="s">
        <v>2736</v>
      </c>
      <c r="R3621" s="1" t="s">
        <v>2736</v>
      </c>
      <c r="S3621" s="1" t="s">
        <v>2738</v>
      </c>
      <c r="T3621" s="1" t="s">
        <v>90</v>
      </c>
      <c r="U3621" s="1" t="s">
        <v>185</v>
      </c>
      <c r="V3621">
        <v>1282</v>
      </c>
      <c r="W3621" s="1" t="s">
        <v>77</v>
      </c>
      <c r="X3621" s="1" t="s">
        <v>38</v>
      </c>
      <c r="Y3621" s="2">
        <v>44193</v>
      </c>
      <c r="Z3621">
        <v>5</v>
      </c>
      <c r="AA3621" s="1" t="s">
        <v>39</v>
      </c>
    </row>
    <row r="3622" spans="1:28" x14ac:dyDescent="0.3">
      <c r="A3622" s="1" t="s">
        <v>9744</v>
      </c>
      <c r="B3622" s="1" t="s">
        <v>9745</v>
      </c>
      <c r="C3622" s="1" t="s">
        <v>574</v>
      </c>
      <c r="D3622" s="1" t="s">
        <v>5846</v>
      </c>
      <c r="E3622">
        <v>5</v>
      </c>
      <c r="F3622">
        <v>35</v>
      </c>
      <c r="G3622" s="1" t="s">
        <v>44</v>
      </c>
      <c r="H3622" s="2">
        <v>45769</v>
      </c>
      <c r="I3622" s="1" t="s">
        <v>574</v>
      </c>
      <c r="J3622" s="1" t="s">
        <v>327</v>
      </c>
      <c r="K3622" s="1" t="s">
        <v>5846</v>
      </c>
      <c r="L3622" s="2">
        <v>45765</v>
      </c>
      <c r="M3622">
        <v>2</v>
      </c>
      <c r="N3622">
        <v>10</v>
      </c>
      <c r="O3622">
        <v>0</v>
      </c>
      <c r="P3622">
        <v>36657.9</v>
      </c>
      <c r="Q3622" s="1" t="s">
        <v>574</v>
      </c>
      <c r="R3622" s="1" t="s">
        <v>574</v>
      </c>
      <c r="S3622" s="1" t="s">
        <v>576</v>
      </c>
      <c r="T3622" s="1" t="s">
        <v>75</v>
      </c>
      <c r="U3622" s="1" t="s">
        <v>98</v>
      </c>
      <c r="V3622">
        <v>40731</v>
      </c>
      <c r="W3622" s="1" t="s">
        <v>329</v>
      </c>
      <c r="X3622" s="1" t="s">
        <v>59</v>
      </c>
      <c r="Y3622" s="2">
        <v>43819</v>
      </c>
      <c r="Z3622">
        <v>6</v>
      </c>
      <c r="AA3622" s="1" t="s">
        <v>39</v>
      </c>
    </row>
    <row r="3623" spans="1:28" x14ac:dyDescent="0.3">
      <c r="A3623" s="1" t="s">
        <v>9746</v>
      </c>
      <c r="B3623" s="1" t="s">
        <v>9747</v>
      </c>
      <c r="C3623" s="1" t="s">
        <v>480</v>
      </c>
      <c r="D3623" s="1" t="s">
        <v>1824</v>
      </c>
      <c r="E3623">
        <v>3</v>
      </c>
      <c r="F3623">
        <v>94</v>
      </c>
      <c r="G3623" s="1" t="s">
        <v>401</v>
      </c>
      <c r="H3623" s="2">
        <v>45851</v>
      </c>
      <c r="I3623" s="1" t="s">
        <v>480</v>
      </c>
      <c r="J3623" s="1" t="s">
        <v>446</v>
      </c>
      <c r="K3623" s="1" t="s">
        <v>1824</v>
      </c>
      <c r="L3623" s="2">
        <v>45843</v>
      </c>
      <c r="M3623">
        <v>6</v>
      </c>
      <c r="N3623">
        <v>0</v>
      </c>
      <c r="O3623">
        <v>0</v>
      </c>
      <c r="P3623">
        <v>385</v>
      </c>
      <c r="Q3623" s="1" t="s">
        <v>480</v>
      </c>
      <c r="R3623" s="1" t="s">
        <v>480</v>
      </c>
      <c r="S3623" s="1" t="s">
        <v>482</v>
      </c>
      <c r="T3623" s="1" t="s">
        <v>35</v>
      </c>
      <c r="U3623" s="1" t="s">
        <v>167</v>
      </c>
      <c r="V3623">
        <v>385</v>
      </c>
      <c r="W3623" s="1" t="s">
        <v>447</v>
      </c>
      <c r="X3623" s="1" t="s">
        <v>127</v>
      </c>
      <c r="Y3623" s="2">
        <v>45409</v>
      </c>
      <c r="Z3623">
        <v>1.7</v>
      </c>
      <c r="AA3623" s="1" t="s">
        <v>39</v>
      </c>
    </row>
    <row r="3624" spans="1:28" x14ac:dyDescent="0.3">
      <c r="A3624" s="1" t="s">
        <v>9748</v>
      </c>
      <c r="B3624" s="1" t="s">
        <v>9749</v>
      </c>
      <c r="C3624" s="1" t="s">
        <v>492</v>
      </c>
      <c r="D3624" s="1" t="s">
        <v>9750</v>
      </c>
      <c r="E3624">
        <v>3</v>
      </c>
      <c r="F3624">
        <v>143</v>
      </c>
      <c r="G3624" s="1" t="s">
        <v>44</v>
      </c>
      <c r="H3624" s="2">
        <v>45961</v>
      </c>
      <c r="I3624" s="1" t="s">
        <v>492</v>
      </c>
      <c r="J3624" s="1" t="s">
        <v>446</v>
      </c>
      <c r="K3624" s="1" t="s">
        <v>9750</v>
      </c>
      <c r="L3624" s="2">
        <v>45951</v>
      </c>
      <c r="M3624">
        <v>3</v>
      </c>
      <c r="N3624">
        <v>5</v>
      </c>
      <c r="O3624">
        <v>0</v>
      </c>
      <c r="P3624">
        <v>1257.8</v>
      </c>
      <c r="Q3624" s="1" t="s">
        <v>492</v>
      </c>
      <c r="R3624" s="1" t="s">
        <v>492</v>
      </c>
      <c r="S3624" s="1" t="s">
        <v>494</v>
      </c>
      <c r="T3624" s="1" t="s">
        <v>56</v>
      </c>
      <c r="U3624" s="1" t="s">
        <v>117</v>
      </c>
      <c r="V3624">
        <v>1324</v>
      </c>
      <c r="W3624" s="1" t="s">
        <v>447</v>
      </c>
      <c r="X3624" s="1" t="s">
        <v>127</v>
      </c>
      <c r="Y3624" s="2">
        <v>45409</v>
      </c>
      <c r="Z3624">
        <v>1.7</v>
      </c>
      <c r="AA3624" s="1" t="s">
        <v>39</v>
      </c>
    </row>
    <row r="3625" spans="1:28" x14ac:dyDescent="0.3">
      <c r="A3625" s="1" t="s">
        <v>9751</v>
      </c>
      <c r="B3625" s="1" t="s">
        <v>9752</v>
      </c>
      <c r="C3625" s="1" t="s">
        <v>1815</v>
      </c>
      <c r="D3625" s="1" t="s">
        <v>5720</v>
      </c>
      <c r="E3625">
        <v>5</v>
      </c>
      <c r="F3625">
        <v>91</v>
      </c>
      <c r="G3625" s="1" t="s">
        <v>44</v>
      </c>
      <c r="H3625" s="2">
        <v>45665</v>
      </c>
      <c r="I3625" s="1" t="s">
        <v>1815</v>
      </c>
      <c r="J3625" s="1" t="s">
        <v>519</v>
      </c>
      <c r="K3625" s="1" t="s">
        <v>5720</v>
      </c>
      <c r="L3625" s="2">
        <v>45660</v>
      </c>
      <c r="M3625">
        <v>3</v>
      </c>
      <c r="N3625">
        <v>15</v>
      </c>
      <c r="O3625">
        <v>0</v>
      </c>
      <c r="P3625">
        <v>101.15</v>
      </c>
      <c r="Q3625" s="1" t="s">
        <v>1815</v>
      </c>
      <c r="R3625" s="1" t="s">
        <v>1815</v>
      </c>
      <c r="S3625" s="1" t="s">
        <v>1816</v>
      </c>
      <c r="T3625" s="1" t="s">
        <v>134</v>
      </c>
      <c r="U3625" s="1" t="s">
        <v>135</v>
      </c>
      <c r="V3625">
        <v>119</v>
      </c>
      <c r="W3625" s="1" t="s">
        <v>521</v>
      </c>
      <c r="X3625" s="1" t="s">
        <v>137</v>
      </c>
      <c r="Y3625" s="2">
        <v>43649</v>
      </c>
      <c r="Z3625">
        <v>6.5</v>
      </c>
      <c r="AA3625" s="1" t="s">
        <v>39</v>
      </c>
    </row>
    <row r="3626" spans="1:28" x14ac:dyDescent="0.3">
      <c r="A3626" s="1" t="s">
        <v>9753</v>
      </c>
      <c r="B3626" s="1" t="s">
        <v>9754</v>
      </c>
      <c r="C3626" s="1" t="s">
        <v>558</v>
      </c>
      <c r="D3626" s="1" t="s">
        <v>9755</v>
      </c>
      <c r="E3626">
        <v>5</v>
      </c>
      <c r="F3626">
        <v>23</v>
      </c>
      <c r="G3626" s="1" t="s">
        <v>44</v>
      </c>
      <c r="H3626" s="2">
        <v>45812</v>
      </c>
      <c r="I3626" s="1" t="s">
        <v>558</v>
      </c>
      <c r="J3626" s="1" t="s">
        <v>242</v>
      </c>
      <c r="K3626" s="1" t="s">
        <v>9755</v>
      </c>
      <c r="L3626" s="2">
        <v>45801</v>
      </c>
      <c r="M3626">
        <v>1</v>
      </c>
      <c r="N3626">
        <v>5</v>
      </c>
      <c r="O3626">
        <v>0</v>
      </c>
      <c r="P3626">
        <v>101.65</v>
      </c>
      <c r="Q3626" s="1" t="s">
        <v>558</v>
      </c>
      <c r="R3626" s="1" t="s">
        <v>558</v>
      </c>
      <c r="S3626" s="1" t="s">
        <v>560</v>
      </c>
      <c r="T3626" s="1" t="s">
        <v>134</v>
      </c>
      <c r="U3626" s="1" t="s">
        <v>144</v>
      </c>
      <c r="V3626">
        <v>107</v>
      </c>
      <c r="W3626" s="1" t="s">
        <v>244</v>
      </c>
      <c r="X3626" s="1" t="s">
        <v>48</v>
      </c>
      <c r="Y3626" s="2">
        <v>44403</v>
      </c>
      <c r="Z3626">
        <v>4.4000000000000004</v>
      </c>
      <c r="AA3626" s="1" t="s">
        <v>39</v>
      </c>
    </row>
    <row r="3627" spans="1:28" x14ac:dyDescent="0.3">
      <c r="A3627" s="1" t="s">
        <v>9756</v>
      </c>
      <c r="B3627" s="1" t="s">
        <v>9757</v>
      </c>
      <c r="C3627" s="1" t="s">
        <v>1721</v>
      </c>
      <c r="D3627" s="1" t="s">
        <v>5818</v>
      </c>
      <c r="E3627">
        <v>2</v>
      </c>
      <c r="F3627">
        <v>97</v>
      </c>
      <c r="G3627" s="1" t="s">
        <v>32</v>
      </c>
      <c r="H3627" s="2">
        <v>45750</v>
      </c>
      <c r="I3627" s="1" t="s">
        <v>1721</v>
      </c>
      <c r="J3627" s="1" t="s">
        <v>96</v>
      </c>
      <c r="K3627" s="1" t="s">
        <v>5818</v>
      </c>
      <c r="L3627" s="2">
        <v>45733</v>
      </c>
      <c r="M3627">
        <v>7</v>
      </c>
      <c r="N3627">
        <v>30</v>
      </c>
      <c r="O3627">
        <v>0</v>
      </c>
      <c r="P3627">
        <v>768.6</v>
      </c>
      <c r="Q3627" s="1" t="s">
        <v>1721</v>
      </c>
      <c r="R3627" s="1" t="s">
        <v>1721</v>
      </c>
      <c r="S3627" s="1" t="s">
        <v>1723</v>
      </c>
      <c r="T3627" s="1" t="s">
        <v>35</v>
      </c>
      <c r="U3627" s="1" t="s">
        <v>83</v>
      </c>
      <c r="V3627">
        <v>1098</v>
      </c>
      <c r="W3627" s="1" t="s">
        <v>99</v>
      </c>
      <c r="X3627" s="1" t="s">
        <v>100</v>
      </c>
      <c r="Y3627" s="2">
        <v>45629</v>
      </c>
      <c r="Z3627">
        <v>1.1000000000000001</v>
      </c>
      <c r="AA3627" s="1" t="s">
        <v>49</v>
      </c>
      <c r="AB3627">
        <v>1</v>
      </c>
    </row>
    <row r="3628" spans="1:28" x14ac:dyDescent="0.3">
      <c r="A3628" s="1" t="s">
        <v>9758</v>
      </c>
      <c r="B3628" s="1" t="s">
        <v>9759</v>
      </c>
      <c r="C3628" s="1" t="s">
        <v>247</v>
      </c>
      <c r="D3628" s="1" t="s">
        <v>4839</v>
      </c>
      <c r="E3628">
        <v>4</v>
      </c>
      <c r="F3628">
        <v>76</v>
      </c>
      <c r="G3628" s="1" t="s">
        <v>44</v>
      </c>
      <c r="H3628" s="2">
        <v>46016</v>
      </c>
      <c r="I3628" s="1" t="s">
        <v>247</v>
      </c>
      <c r="J3628" s="1" t="s">
        <v>306</v>
      </c>
      <c r="K3628" s="1" t="s">
        <v>4839</v>
      </c>
      <c r="L3628" s="2">
        <v>46001</v>
      </c>
      <c r="M3628">
        <v>2</v>
      </c>
      <c r="N3628">
        <v>20</v>
      </c>
      <c r="O3628">
        <v>0</v>
      </c>
      <c r="P3628">
        <v>1400.8</v>
      </c>
      <c r="Q3628" s="1" t="s">
        <v>247</v>
      </c>
      <c r="R3628" s="1" t="s">
        <v>247</v>
      </c>
      <c r="S3628" s="1" t="s">
        <v>249</v>
      </c>
      <c r="T3628" s="1" t="s">
        <v>35</v>
      </c>
      <c r="U3628" s="1" t="s">
        <v>167</v>
      </c>
      <c r="V3628">
        <v>1751</v>
      </c>
      <c r="W3628" s="1" t="s">
        <v>308</v>
      </c>
      <c r="X3628" s="1" t="s">
        <v>59</v>
      </c>
      <c r="Y3628" s="2">
        <v>45415</v>
      </c>
      <c r="Z3628">
        <v>1.7</v>
      </c>
      <c r="AA3628" s="1" t="s">
        <v>39</v>
      </c>
    </row>
    <row r="3629" spans="1:28" x14ac:dyDescent="0.3">
      <c r="A3629" s="1" t="s">
        <v>9760</v>
      </c>
      <c r="B3629" s="1" t="s">
        <v>9761</v>
      </c>
      <c r="C3629" s="1" t="s">
        <v>30</v>
      </c>
      <c r="D3629" s="1" t="s">
        <v>9762</v>
      </c>
      <c r="E3629">
        <v>3</v>
      </c>
      <c r="F3629">
        <v>77</v>
      </c>
      <c r="G3629" s="1" t="s">
        <v>44</v>
      </c>
      <c r="H3629" s="2">
        <v>45872</v>
      </c>
      <c r="I3629" s="1" t="s">
        <v>30</v>
      </c>
      <c r="J3629" s="1" t="s">
        <v>123</v>
      </c>
      <c r="K3629" s="1" t="s">
        <v>9762</v>
      </c>
      <c r="L3629" s="2">
        <v>45856</v>
      </c>
      <c r="M3629">
        <v>3</v>
      </c>
      <c r="N3629">
        <v>0</v>
      </c>
      <c r="O3629">
        <v>0</v>
      </c>
      <c r="P3629">
        <v>556</v>
      </c>
      <c r="Q3629" s="1" t="s">
        <v>30</v>
      </c>
      <c r="R3629" s="1" t="s">
        <v>30</v>
      </c>
      <c r="S3629" s="1" t="s">
        <v>34</v>
      </c>
      <c r="T3629" s="1" t="s">
        <v>35</v>
      </c>
      <c r="U3629" s="1" t="s">
        <v>36</v>
      </c>
      <c r="V3629">
        <v>556</v>
      </c>
      <c r="W3629" s="1" t="s">
        <v>126</v>
      </c>
      <c r="X3629" s="1" t="s">
        <v>127</v>
      </c>
      <c r="Y3629" s="2">
        <v>44230</v>
      </c>
      <c r="Z3629">
        <v>4.9000000000000004</v>
      </c>
      <c r="AA3629" s="1" t="s">
        <v>39</v>
      </c>
    </row>
    <row r="3630" spans="1:28" x14ac:dyDescent="0.3">
      <c r="A3630" s="1" t="s">
        <v>9763</v>
      </c>
      <c r="B3630" s="1" t="s">
        <v>9764</v>
      </c>
      <c r="C3630" s="1" t="s">
        <v>1912</v>
      </c>
      <c r="D3630" s="1" t="s">
        <v>9765</v>
      </c>
      <c r="E3630">
        <v>5</v>
      </c>
      <c r="F3630">
        <v>25</v>
      </c>
      <c r="G3630" s="1" t="s">
        <v>44</v>
      </c>
      <c r="H3630" s="2">
        <v>45900</v>
      </c>
      <c r="I3630" s="1" t="s">
        <v>1912</v>
      </c>
      <c r="J3630" s="1" t="s">
        <v>264</v>
      </c>
      <c r="K3630" s="1" t="s">
        <v>9765</v>
      </c>
      <c r="L3630" s="2">
        <v>45882</v>
      </c>
      <c r="M3630">
        <v>4</v>
      </c>
      <c r="N3630">
        <v>10</v>
      </c>
      <c r="O3630">
        <v>0</v>
      </c>
      <c r="P3630">
        <v>268.2</v>
      </c>
      <c r="Q3630" s="1" t="s">
        <v>1912</v>
      </c>
      <c r="R3630" s="1" t="s">
        <v>1912</v>
      </c>
      <c r="S3630" s="1" t="s">
        <v>1914</v>
      </c>
      <c r="T3630" s="1" t="s">
        <v>56</v>
      </c>
      <c r="U3630" s="1" t="s">
        <v>57</v>
      </c>
      <c r="V3630">
        <v>298</v>
      </c>
      <c r="W3630" s="1" t="s">
        <v>267</v>
      </c>
      <c r="X3630" s="1" t="s">
        <v>268</v>
      </c>
      <c r="Y3630" s="2">
        <v>43207</v>
      </c>
      <c r="Z3630">
        <v>7.7</v>
      </c>
      <c r="AA3630" s="1" t="s">
        <v>39</v>
      </c>
    </row>
    <row r="3631" spans="1:28" x14ac:dyDescent="0.3">
      <c r="A3631" s="1" t="s">
        <v>9766</v>
      </c>
      <c r="B3631" s="1" t="s">
        <v>9767</v>
      </c>
      <c r="C3631" s="1" t="s">
        <v>1037</v>
      </c>
      <c r="D3631" s="1" t="s">
        <v>1370</v>
      </c>
      <c r="E3631">
        <v>5</v>
      </c>
      <c r="F3631">
        <v>24</v>
      </c>
      <c r="G3631" s="1" t="s">
        <v>44</v>
      </c>
      <c r="H3631" s="2">
        <v>45907</v>
      </c>
      <c r="I3631" s="1" t="s">
        <v>1037</v>
      </c>
      <c r="J3631" s="1" t="s">
        <v>549</v>
      </c>
      <c r="K3631" s="1" t="s">
        <v>1370</v>
      </c>
      <c r="L3631" s="2">
        <v>45898</v>
      </c>
      <c r="M3631">
        <v>4</v>
      </c>
      <c r="N3631">
        <v>0</v>
      </c>
      <c r="O3631">
        <v>0</v>
      </c>
      <c r="P3631">
        <v>5407</v>
      </c>
      <c r="Q3631" s="1" t="s">
        <v>1037</v>
      </c>
      <c r="R3631" s="1" t="s">
        <v>1037</v>
      </c>
      <c r="S3631" s="1" t="s">
        <v>1039</v>
      </c>
      <c r="T3631" s="1" t="s">
        <v>107</v>
      </c>
      <c r="U3631" s="1" t="s">
        <v>108</v>
      </c>
      <c r="V3631">
        <v>5407</v>
      </c>
      <c r="W3631" s="1" t="s">
        <v>550</v>
      </c>
      <c r="X3631" s="1" t="s">
        <v>38</v>
      </c>
      <c r="Y3631" s="2">
        <v>45530</v>
      </c>
      <c r="Z3631">
        <v>1.3</v>
      </c>
      <c r="AA3631" s="1" t="s">
        <v>68</v>
      </c>
      <c r="AB3631">
        <v>1</v>
      </c>
    </row>
    <row r="3632" spans="1:28" x14ac:dyDescent="0.3">
      <c r="A3632" s="1" t="s">
        <v>9768</v>
      </c>
      <c r="B3632" s="1" t="s">
        <v>9769</v>
      </c>
      <c r="C3632" s="1" t="s">
        <v>1169</v>
      </c>
      <c r="D3632" s="1" t="s">
        <v>9770</v>
      </c>
      <c r="E3632">
        <v>3</v>
      </c>
      <c r="F3632">
        <v>64</v>
      </c>
      <c r="G3632" s="1" t="s">
        <v>44</v>
      </c>
      <c r="H3632" s="2">
        <v>45825</v>
      </c>
      <c r="I3632" s="1" t="s">
        <v>1169</v>
      </c>
      <c r="J3632" s="1" t="s">
        <v>327</v>
      </c>
      <c r="K3632" s="1" t="s">
        <v>9770</v>
      </c>
      <c r="L3632" s="2">
        <v>45814</v>
      </c>
      <c r="M3632">
        <v>7</v>
      </c>
      <c r="N3632">
        <v>30</v>
      </c>
      <c r="O3632">
        <v>0</v>
      </c>
      <c r="P3632">
        <v>4173.3999999999996</v>
      </c>
      <c r="Q3632" s="1" t="s">
        <v>1169</v>
      </c>
      <c r="R3632" s="1" t="s">
        <v>1169</v>
      </c>
      <c r="S3632" s="1" t="s">
        <v>1171</v>
      </c>
      <c r="T3632" s="1" t="s">
        <v>90</v>
      </c>
      <c r="U3632" s="1" t="s">
        <v>185</v>
      </c>
      <c r="V3632">
        <v>5962</v>
      </c>
      <c r="W3632" s="1" t="s">
        <v>329</v>
      </c>
      <c r="X3632" s="1" t="s">
        <v>59</v>
      </c>
      <c r="Y3632" s="2">
        <v>43819</v>
      </c>
      <c r="Z3632">
        <v>6</v>
      </c>
      <c r="AA3632" s="1" t="s">
        <v>39</v>
      </c>
    </row>
    <row r="3633" spans="1:28" x14ac:dyDescent="0.3">
      <c r="A3633" s="1" t="s">
        <v>9771</v>
      </c>
      <c r="B3633" s="1" t="s">
        <v>9772</v>
      </c>
      <c r="C3633" s="1" t="s">
        <v>276</v>
      </c>
      <c r="D3633" s="1" t="s">
        <v>1384</v>
      </c>
      <c r="E3633">
        <v>4</v>
      </c>
      <c r="F3633">
        <v>26</v>
      </c>
      <c r="G3633" s="1" t="s">
        <v>32</v>
      </c>
      <c r="H3633" s="2">
        <v>45880</v>
      </c>
      <c r="I3633" s="1" t="s">
        <v>276</v>
      </c>
      <c r="J3633" s="1" t="s">
        <v>105</v>
      </c>
      <c r="K3633" s="1" t="s">
        <v>1384</v>
      </c>
      <c r="L3633" s="2">
        <v>45863</v>
      </c>
      <c r="M3633">
        <v>6</v>
      </c>
      <c r="N3633">
        <v>20</v>
      </c>
      <c r="O3633">
        <v>0</v>
      </c>
      <c r="P3633">
        <v>257.60000000000002</v>
      </c>
      <c r="Q3633" s="1" t="s">
        <v>276</v>
      </c>
      <c r="R3633" s="1" t="s">
        <v>276</v>
      </c>
      <c r="S3633" s="1" t="s">
        <v>278</v>
      </c>
      <c r="T3633" s="1" t="s">
        <v>35</v>
      </c>
      <c r="U3633" s="1" t="s">
        <v>36</v>
      </c>
      <c r="V3633">
        <v>322</v>
      </c>
      <c r="W3633" s="1" t="s">
        <v>109</v>
      </c>
      <c r="X3633" s="1" t="s">
        <v>110</v>
      </c>
      <c r="Y3633" s="2">
        <v>44203</v>
      </c>
      <c r="Z3633">
        <v>5</v>
      </c>
      <c r="AA3633" s="1" t="s">
        <v>39</v>
      </c>
    </row>
    <row r="3634" spans="1:28" x14ac:dyDescent="0.3">
      <c r="A3634" s="1" t="s">
        <v>9773</v>
      </c>
      <c r="B3634" s="1" t="s">
        <v>9774</v>
      </c>
      <c r="C3634" s="1" t="s">
        <v>611</v>
      </c>
      <c r="D3634" s="1" t="s">
        <v>5874</v>
      </c>
      <c r="E3634">
        <v>4</v>
      </c>
      <c r="F3634">
        <v>74</v>
      </c>
      <c r="G3634" s="1" t="s">
        <v>44</v>
      </c>
      <c r="H3634" s="2">
        <v>46016</v>
      </c>
      <c r="I3634" s="1" t="s">
        <v>611</v>
      </c>
      <c r="J3634" s="1" t="s">
        <v>105</v>
      </c>
      <c r="K3634" s="1" t="s">
        <v>5874</v>
      </c>
      <c r="L3634" s="2">
        <v>46002</v>
      </c>
      <c r="M3634">
        <v>8</v>
      </c>
      <c r="N3634">
        <v>0</v>
      </c>
      <c r="O3634">
        <v>0</v>
      </c>
      <c r="P3634">
        <v>1802</v>
      </c>
      <c r="Q3634" s="1" t="s">
        <v>611</v>
      </c>
      <c r="R3634" s="1" t="s">
        <v>611</v>
      </c>
      <c r="S3634" s="1" t="s">
        <v>613</v>
      </c>
      <c r="T3634" s="1" t="s">
        <v>35</v>
      </c>
      <c r="U3634" s="1" t="s">
        <v>167</v>
      </c>
      <c r="V3634">
        <v>1802</v>
      </c>
      <c r="W3634" s="1" t="s">
        <v>109</v>
      </c>
      <c r="X3634" s="1" t="s">
        <v>110</v>
      </c>
      <c r="Y3634" s="2">
        <v>44203</v>
      </c>
      <c r="Z3634">
        <v>5</v>
      </c>
      <c r="AA3634" s="1" t="s">
        <v>39</v>
      </c>
    </row>
    <row r="3635" spans="1:28" x14ac:dyDescent="0.3">
      <c r="A3635" s="1" t="s">
        <v>9775</v>
      </c>
      <c r="B3635" s="1" t="s">
        <v>9776</v>
      </c>
      <c r="C3635" s="1" t="s">
        <v>675</v>
      </c>
      <c r="D3635" s="1" t="s">
        <v>1464</v>
      </c>
      <c r="E3635">
        <v>2</v>
      </c>
      <c r="F3635">
        <v>49</v>
      </c>
      <c r="G3635" s="1" t="s">
        <v>44</v>
      </c>
      <c r="H3635" s="2">
        <v>45996</v>
      </c>
      <c r="I3635" s="1" t="s">
        <v>675</v>
      </c>
      <c r="J3635" s="1" t="s">
        <v>291</v>
      </c>
      <c r="K3635" s="1" t="s">
        <v>1464</v>
      </c>
      <c r="L3635" s="2">
        <v>45978</v>
      </c>
      <c r="M3635">
        <v>7</v>
      </c>
      <c r="N3635">
        <v>10</v>
      </c>
      <c r="O3635">
        <v>0</v>
      </c>
      <c r="P3635">
        <v>2171.6999999999998</v>
      </c>
      <c r="Q3635" s="1" t="s">
        <v>675</v>
      </c>
      <c r="R3635" s="1" t="s">
        <v>675</v>
      </c>
      <c r="S3635" s="1" t="s">
        <v>677</v>
      </c>
      <c r="T3635" s="1" t="s">
        <v>75</v>
      </c>
      <c r="U3635" s="1" t="s">
        <v>237</v>
      </c>
      <c r="V3635">
        <v>2413</v>
      </c>
      <c r="W3635" s="1" t="s">
        <v>293</v>
      </c>
      <c r="X3635" s="1" t="s">
        <v>48</v>
      </c>
      <c r="Y3635" s="2">
        <v>44560</v>
      </c>
      <c r="Z3635">
        <v>4</v>
      </c>
      <c r="AA3635" s="1" t="s">
        <v>84</v>
      </c>
      <c r="AB3635">
        <v>1</v>
      </c>
    </row>
    <row r="3636" spans="1:28" x14ac:dyDescent="0.3">
      <c r="A3636" s="1" t="s">
        <v>9777</v>
      </c>
      <c r="B3636" s="1" t="s">
        <v>9778</v>
      </c>
      <c r="C3636" s="1" t="s">
        <v>392</v>
      </c>
      <c r="D3636" s="1" t="s">
        <v>2733</v>
      </c>
      <c r="E3636">
        <v>4</v>
      </c>
      <c r="F3636">
        <v>142</v>
      </c>
      <c r="G3636" s="1" t="s">
        <v>32</v>
      </c>
      <c r="H3636" s="2">
        <v>45711</v>
      </c>
      <c r="I3636" s="1" t="s">
        <v>392</v>
      </c>
      <c r="J3636" s="1" t="s">
        <v>229</v>
      </c>
      <c r="K3636" s="1" t="s">
        <v>2733</v>
      </c>
      <c r="L3636" s="2">
        <v>45695</v>
      </c>
      <c r="M3636">
        <v>4</v>
      </c>
      <c r="N3636">
        <v>10</v>
      </c>
      <c r="O3636">
        <v>0</v>
      </c>
      <c r="P3636">
        <v>84.6</v>
      </c>
      <c r="Q3636" s="1" t="s">
        <v>392</v>
      </c>
      <c r="R3636" s="1" t="s">
        <v>392</v>
      </c>
      <c r="S3636" s="1" t="s">
        <v>395</v>
      </c>
      <c r="T3636" s="1" t="s">
        <v>134</v>
      </c>
      <c r="U3636" s="1" t="s">
        <v>144</v>
      </c>
      <c r="V3636">
        <v>94</v>
      </c>
      <c r="W3636" s="1" t="s">
        <v>231</v>
      </c>
      <c r="X3636" s="1" t="s">
        <v>127</v>
      </c>
      <c r="Y3636" s="2">
        <v>43596</v>
      </c>
      <c r="Z3636">
        <v>6.6</v>
      </c>
      <c r="AA3636" s="1" t="s">
        <v>39</v>
      </c>
    </row>
    <row r="3637" spans="1:28" x14ac:dyDescent="0.3">
      <c r="A3637" s="1" t="s">
        <v>9779</v>
      </c>
      <c r="B3637" s="1" t="s">
        <v>9780</v>
      </c>
      <c r="C3637" s="1" t="s">
        <v>2170</v>
      </c>
      <c r="D3637" s="1" t="s">
        <v>203</v>
      </c>
      <c r="E3637">
        <v>4</v>
      </c>
      <c r="F3637">
        <v>54</v>
      </c>
      <c r="G3637" s="1" t="s">
        <v>44</v>
      </c>
      <c r="H3637" s="2">
        <v>45680</v>
      </c>
      <c r="I3637" s="1" t="s">
        <v>2170</v>
      </c>
      <c r="J3637" s="1" t="s">
        <v>64</v>
      </c>
      <c r="K3637" s="1" t="s">
        <v>203</v>
      </c>
      <c r="L3637" s="2">
        <v>45666</v>
      </c>
      <c r="M3637">
        <v>5</v>
      </c>
      <c r="N3637">
        <v>5</v>
      </c>
      <c r="O3637">
        <v>0</v>
      </c>
      <c r="P3637">
        <v>18775.8</v>
      </c>
      <c r="Q3637" s="1" t="s">
        <v>2170</v>
      </c>
      <c r="R3637" s="1" t="s">
        <v>2170</v>
      </c>
      <c r="S3637" s="1" t="s">
        <v>2172</v>
      </c>
      <c r="T3637" s="1" t="s">
        <v>75</v>
      </c>
      <c r="U3637" s="1" t="s">
        <v>76</v>
      </c>
      <c r="V3637">
        <v>19764</v>
      </c>
      <c r="W3637" s="1" t="s">
        <v>67</v>
      </c>
      <c r="X3637" s="1" t="s">
        <v>59</v>
      </c>
      <c r="Y3637" s="2">
        <v>44275</v>
      </c>
      <c r="Z3637">
        <v>4.8</v>
      </c>
      <c r="AA3637" s="1" t="s">
        <v>39</v>
      </c>
    </row>
    <row r="3638" spans="1:28" x14ac:dyDescent="0.3">
      <c r="A3638" s="1" t="s">
        <v>9781</v>
      </c>
      <c r="B3638" s="1" t="s">
        <v>9782</v>
      </c>
      <c r="C3638" s="1" t="s">
        <v>94</v>
      </c>
      <c r="D3638" s="1" t="s">
        <v>9783</v>
      </c>
      <c r="E3638">
        <v>4</v>
      </c>
      <c r="F3638">
        <v>38</v>
      </c>
      <c r="G3638" s="1" t="s">
        <v>806</v>
      </c>
      <c r="H3638" s="2">
        <v>45693</v>
      </c>
      <c r="I3638" s="1" t="s">
        <v>94</v>
      </c>
      <c r="J3638" s="1" t="s">
        <v>73</v>
      </c>
      <c r="K3638" s="1" t="s">
        <v>9783</v>
      </c>
      <c r="L3638" s="2">
        <v>45680</v>
      </c>
      <c r="M3638">
        <v>6</v>
      </c>
      <c r="N3638">
        <v>0</v>
      </c>
      <c r="O3638">
        <v>0</v>
      </c>
      <c r="P3638">
        <v>4543</v>
      </c>
      <c r="Q3638" s="1" t="s">
        <v>94</v>
      </c>
      <c r="R3638" s="1" t="s">
        <v>94</v>
      </c>
      <c r="S3638" s="1" t="s">
        <v>97</v>
      </c>
      <c r="T3638" s="1" t="s">
        <v>75</v>
      </c>
      <c r="U3638" s="1" t="s">
        <v>98</v>
      </c>
      <c r="V3638">
        <v>4543</v>
      </c>
      <c r="W3638" s="1" t="s">
        <v>77</v>
      </c>
      <c r="X3638" s="1" t="s">
        <v>38</v>
      </c>
      <c r="Y3638" s="2">
        <v>44193</v>
      </c>
      <c r="Z3638">
        <v>5</v>
      </c>
      <c r="AA3638" s="1" t="s">
        <v>39</v>
      </c>
    </row>
    <row r="3639" spans="1:28" x14ac:dyDescent="0.3">
      <c r="A3639" s="1" t="s">
        <v>9784</v>
      </c>
      <c r="B3639" s="1" t="s">
        <v>9785</v>
      </c>
      <c r="C3639" s="1" t="s">
        <v>262</v>
      </c>
      <c r="D3639" s="1" t="s">
        <v>1260</v>
      </c>
      <c r="E3639">
        <v>4</v>
      </c>
      <c r="F3639">
        <v>29</v>
      </c>
      <c r="G3639" s="1" t="s">
        <v>44</v>
      </c>
      <c r="H3639" s="2">
        <v>45931</v>
      </c>
      <c r="I3639" s="1" t="s">
        <v>262</v>
      </c>
      <c r="J3639" s="1" t="s">
        <v>142</v>
      </c>
      <c r="K3639" s="1" t="s">
        <v>1260</v>
      </c>
      <c r="L3639" s="2">
        <v>45913</v>
      </c>
      <c r="M3639">
        <v>5</v>
      </c>
      <c r="N3639">
        <v>15</v>
      </c>
      <c r="O3639">
        <v>0</v>
      </c>
      <c r="P3639">
        <v>536.35</v>
      </c>
      <c r="Q3639" s="1" t="s">
        <v>262</v>
      </c>
      <c r="R3639" s="1" t="s">
        <v>262</v>
      </c>
      <c r="S3639" s="1" t="s">
        <v>265</v>
      </c>
      <c r="T3639" s="1" t="s">
        <v>90</v>
      </c>
      <c r="U3639" s="1" t="s">
        <v>266</v>
      </c>
      <c r="V3639">
        <v>631</v>
      </c>
      <c r="W3639" s="1" t="s">
        <v>145</v>
      </c>
      <c r="X3639" s="1" t="s">
        <v>59</v>
      </c>
      <c r="Y3639" s="2">
        <v>43159</v>
      </c>
      <c r="Z3639">
        <v>7.8</v>
      </c>
      <c r="AA3639" s="1" t="s">
        <v>39</v>
      </c>
    </row>
    <row r="3640" spans="1:28" x14ac:dyDescent="0.3">
      <c r="A3640" s="1" t="s">
        <v>9786</v>
      </c>
      <c r="B3640" s="1" t="s">
        <v>9787</v>
      </c>
      <c r="C3640" s="1" t="s">
        <v>1242</v>
      </c>
      <c r="D3640" s="1" t="s">
        <v>2703</v>
      </c>
      <c r="E3640">
        <v>4</v>
      </c>
      <c r="F3640">
        <v>101</v>
      </c>
      <c r="G3640" s="1" t="s">
        <v>44</v>
      </c>
      <c r="H3640" s="2">
        <v>45836</v>
      </c>
      <c r="I3640" s="1" t="s">
        <v>1242</v>
      </c>
      <c r="J3640" s="1" t="s">
        <v>204</v>
      </c>
      <c r="K3640" s="1" t="s">
        <v>2703</v>
      </c>
      <c r="L3640" s="2">
        <v>45816</v>
      </c>
      <c r="M3640">
        <v>12</v>
      </c>
      <c r="N3640">
        <v>20</v>
      </c>
      <c r="O3640">
        <v>0</v>
      </c>
      <c r="P3640">
        <v>1931.2</v>
      </c>
      <c r="Q3640" s="1" t="s">
        <v>1242</v>
      </c>
      <c r="R3640" s="1" t="s">
        <v>1242</v>
      </c>
      <c r="S3640" s="1" t="s">
        <v>1244</v>
      </c>
      <c r="T3640" s="1" t="s">
        <v>107</v>
      </c>
      <c r="U3640" s="1" t="s">
        <v>416</v>
      </c>
      <c r="V3640">
        <v>2414</v>
      </c>
      <c r="W3640" s="1" t="s">
        <v>206</v>
      </c>
      <c r="X3640" s="1" t="s">
        <v>137</v>
      </c>
      <c r="Y3640" s="2">
        <v>43138</v>
      </c>
      <c r="Z3640">
        <v>7.9</v>
      </c>
      <c r="AA3640" s="1" t="s">
        <v>39</v>
      </c>
    </row>
    <row r="3641" spans="1:28" x14ac:dyDescent="0.3">
      <c r="A3641" s="1" t="s">
        <v>9788</v>
      </c>
      <c r="B3641" s="1" t="s">
        <v>9789</v>
      </c>
      <c r="C3641" s="1" t="s">
        <v>1076</v>
      </c>
      <c r="D3641" s="1" t="s">
        <v>7929</v>
      </c>
      <c r="E3641">
        <v>3</v>
      </c>
      <c r="F3641">
        <v>84</v>
      </c>
      <c r="G3641" s="1" t="s">
        <v>44</v>
      </c>
      <c r="H3641" s="2">
        <v>45922</v>
      </c>
      <c r="I3641" s="1" t="s">
        <v>1076</v>
      </c>
      <c r="J3641" s="1" t="s">
        <v>272</v>
      </c>
      <c r="K3641" s="1" t="s">
        <v>7929</v>
      </c>
      <c r="L3641" s="2">
        <v>45913</v>
      </c>
      <c r="M3641">
        <v>6</v>
      </c>
      <c r="N3641">
        <v>5</v>
      </c>
      <c r="O3641">
        <v>0</v>
      </c>
      <c r="P3641">
        <v>268.85000000000002</v>
      </c>
      <c r="Q3641" s="1" t="s">
        <v>1076</v>
      </c>
      <c r="R3641" s="1" t="s">
        <v>1076</v>
      </c>
      <c r="S3641" s="1" t="s">
        <v>1078</v>
      </c>
      <c r="T3641" s="1" t="s">
        <v>35</v>
      </c>
      <c r="U3641" s="1" t="s">
        <v>223</v>
      </c>
      <c r="V3641">
        <v>283</v>
      </c>
      <c r="W3641" s="1" t="s">
        <v>273</v>
      </c>
      <c r="X3641" s="1" t="s">
        <v>38</v>
      </c>
      <c r="Y3641" s="2">
        <v>45880</v>
      </c>
      <c r="Z3641">
        <v>0.4</v>
      </c>
      <c r="AA3641" s="1" t="s">
        <v>39</v>
      </c>
    </row>
    <row r="3642" spans="1:28" x14ac:dyDescent="0.3">
      <c r="A3642" s="1" t="s">
        <v>9790</v>
      </c>
      <c r="B3642" s="1" t="s">
        <v>9791</v>
      </c>
      <c r="C3642" s="1" t="s">
        <v>1329</v>
      </c>
      <c r="D3642" s="1" t="s">
        <v>3017</v>
      </c>
      <c r="E3642">
        <v>4</v>
      </c>
      <c r="F3642">
        <v>63</v>
      </c>
      <c r="G3642" s="1" t="s">
        <v>401</v>
      </c>
      <c r="H3642" s="2">
        <v>45746</v>
      </c>
      <c r="I3642" s="1" t="s">
        <v>1329</v>
      </c>
      <c r="J3642" s="1" t="s">
        <v>538</v>
      </c>
      <c r="K3642" s="1" t="s">
        <v>3017</v>
      </c>
      <c r="L3642" s="2">
        <v>45737</v>
      </c>
      <c r="M3642">
        <v>7</v>
      </c>
      <c r="N3642">
        <v>15</v>
      </c>
      <c r="O3642">
        <v>0</v>
      </c>
      <c r="P3642">
        <v>1287.75</v>
      </c>
      <c r="Q3642" s="1" t="s">
        <v>1329</v>
      </c>
      <c r="R3642" s="1" t="s">
        <v>1329</v>
      </c>
      <c r="S3642" s="1" t="s">
        <v>1331</v>
      </c>
      <c r="T3642" s="1" t="s">
        <v>56</v>
      </c>
      <c r="U3642" s="1" t="s">
        <v>39</v>
      </c>
      <c r="V3642">
        <v>1515</v>
      </c>
      <c r="W3642" s="1" t="s">
        <v>539</v>
      </c>
      <c r="X3642" s="1" t="s">
        <v>540</v>
      </c>
      <c r="Y3642" s="2">
        <v>44731</v>
      </c>
      <c r="Z3642">
        <v>3.5</v>
      </c>
      <c r="AA3642" s="1" t="s">
        <v>39</v>
      </c>
    </row>
    <row r="3643" spans="1:28" x14ac:dyDescent="0.3">
      <c r="A3643" s="1" t="s">
        <v>9792</v>
      </c>
      <c r="B3643" s="1" t="s">
        <v>9793</v>
      </c>
      <c r="C3643" s="1" t="s">
        <v>480</v>
      </c>
      <c r="D3643" s="1" t="s">
        <v>9794</v>
      </c>
      <c r="E3643">
        <v>2</v>
      </c>
      <c r="F3643">
        <v>98</v>
      </c>
      <c r="G3643" s="1" t="s">
        <v>401</v>
      </c>
      <c r="H3643" s="2">
        <v>45732</v>
      </c>
      <c r="I3643" s="1" t="s">
        <v>480</v>
      </c>
      <c r="J3643" s="1" t="s">
        <v>394</v>
      </c>
      <c r="K3643" s="1" t="s">
        <v>9794</v>
      </c>
      <c r="L3643" s="2">
        <v>45726</v>
      </c>
      <c r="M3643">
        <v>4</v>
      </c>
      <c r="N3643">
        <v>0</v>
      </c>
      <c r="O3643">
        <v>1</v>
      </c>
      <c r="P3643">
        <v>385</v>
      </c>
      <c r="Q3643" s="1" t="s">
        <v>480</v>
      </c>
      <c r="R3643" s="1" t="s">
        <v>480</v>
      </c>
      <c r="S3643" s="1" t="s">
        <v>482</v>
      </c>
      <c r="T3643" s="1" t="s">
        <v>35</v>
      </c>
      <c r="U3643" s="1" t="s">
        <v>167</v>
      </c>
      <c r="V3643">
        <v>385</v>
      </c>
      <c r="W3643" s="1" t="s">
        <v>396</v>
      </c>
      <c r="X3643" s="1" t="s">
        <v>127</v>
      </c>
      <c r="Y3643" s="2">
        <v>43220</v>
      </c>
      <c r="Z3643">
        <v>7.7</v>
      </c>
      <c r="AA3643" s="1" t="s">
        <v>173</v>
      </c>
      <c r="AB3643">
        <v>1</v>
      </c>
    </row>
    <row r="3644" spans="1:28" x14ac:dyDescent="0.3">
      <c r="A3644" s="1" t="s">
        <v>9795</v>
      </c>
      <c r="B3644" s="1" t="s">
        <v>9796</v>
      </c>
      <c r="C3644" s="1" t="s">
        <v>762</v>
      </c>
      <c r="D3644" s="1" t="s">
        <v>9797</v>
      </c>
      <c r="E3644">
        <v>3</v>
      </c>
      <c r="F3644">
        <v>85</v>
      </c>
      <c r="G3644" s="1" t="s">
        <v>32</v>
      </c>
      <c r="H3644" s="2">
        <v>45788</v>
      </c>
      <c r="I3644" s="1" t="s">
        <v>762</v>
      </c>
      <c r="J3644" s="1" t="s">
        <v>272</v>
      </c>
      <c r="K3644" s="1" t="s">
        <v>9797</v>
      </c>
      <c r="L3644" s="2">
        <v>45779</v>
      </c>
      <c r="M3644">
        <v>7</v>
      </c>
      <c r="N3644">
        <v>0</v>
      </c>
      <c r="O3644">
        <v>0</v>
      </c>
      <c r="P3644">
        <v>619</v>
      </c>
      <c r="Q3644" s="1" t="s">
        <v>762</v>
      </c>
      <c r="R3644" s="1" t="s">
        <v>762</v>
      </c>
      <c r="S3644" s="1" t="s">
        <v>764</v>
      </c>
      <c r="T3644" s="1" t="s">
        <v>90</v>
      </c>
      <c r="U3644" s="1" t="s">
        <v>185</v>
      </c>
      <c r="V3644">
        <v>619</v>
      </c>
      <c r="W3644" s="1" t="s">
        <v>273</v>
      </c>
      <c r="X3644" s="1" t="s">
        <v>38</v>
      </c>
      <c r="Y3644" s="2">
        <v>45880</v>
      </c>
      <c r="Z3644">
        <v>0.4</v>
      </c>
      <c r="AA3644" s="1" t="s">
        <v>39</v>
      </c>
    </row>
    <row r="3645" spans="1:28" x14ac:dyDescent="0.3">
      <c r="A3645" s="1" t="s">
        <v>9798</v>
      </c>
      <c r="B3645" s="1" t="s">
        <v>9799</v>
      </c>
      <c r="C3645" s="1" t="s">
        <v>1263</v>
      </c>
      <c r="D3645" s="1" t="s">
        <v>661</v>
      </c>
      <c r="E3645">
        <v>3</v>
      </c>
      <c r="F3645">
        <v>89</v>
      </c>
      <c r="G3645" s="1" t="s">
        <v>44</v>
      </c>
      <c r="H3645" s="2">
        <v>45873</v>
      </c>
      <c r="I3645" s="1" t="s">
        <v>1263</v>
      </c>
      <c r="J3645" s="1" t="s">
        <v>150</v>
      </c>
      <c r="K3645" s="1" t="s">
        <v>661</v>
      </c>
      <c r="L3645" s="2">
        <v>45861</v>
      </c>
      <c r="M3645">
        <v>5</v>
      </c>
      <c r="N3645">
        <v>30</v>
      </c>
      <c r="O3645">
        <v>0</v>
      </c>
      <c r="P3645">
        <v>226.1</v>
      </c>
      <c r="Q3645" s="1" t="s">
        <v>1263</v>
      </c>
      <c r="R3645" s="1" t="s">
        <v>1263</v>
      </c>
      <c r="S3645" s="1" t="s">
        <v>1265</v>
      </c>
      <c r="T3645" s="1" t="s">
        <v>56</v>
      </c>
      <c r="U3645" s="1" t="s">
        <v>359</v>
      </c>
      <c r="V3645">
        <v>323</v>
      </c>
      <c r="W3645" s="1" t="s">
        <v>153</v>
      </c>
      <c r="X3645" s="1" t="s">
        <v>38</v>
      </c>
      <c r="Y3645" s="2">
        <v>45173</v>
      </c>
      <c r="Z3645">
        <v>2.2999999999999998</v>
      </c>
      <c r="AA3645" s="1" t="s">
        <v>39</v>
      </c>
    </row>
    <row r="3646" spans="1:28" x14ac:dyDescent="0.3">
      <c r="A3646" s="1" t="s">
        <v>9800</v>
      </c>
      <c r="B3646" s="1" t="s">
        <v>9801</v>
      </c>
      <c r="C3646" s="1" t="s">
        <v>793</v>
      </c>
      <c r="D3646" s="1" t="s">
        <v>2802</v>
      </c>
      <c r="E3646">
        <v>3</v>
      </c>
      <c r="F3646">
        <v>81</v>
      </c>
      <c r="G3646" s="1" t="s">
        <v>32</v>
      </c>
      <c r="H3646" s="2">
        <v>45774</v>
      </c>
      <c r="I3646" s="1" t="s">
        <v>793</v>
      </c>
      <c r="J3646" s="1" t="s">
        <v>33</v>
      </c>
      <c r="K3646" s="1" t="s">
        <v>2802</v>
      </c>
      <c r="L3646" s="2">
        <v>45761</v>
      </c>
      <c r="M3646">
        <v>4</v>
      </c>
      <c r="N3646">
        <v>15</v>
      </c>
      <c r="O3646">
        <v>0</v>
      </c>
      <c r="P3646">
        <v>5672.9</v>
      </c>
      <c r="Q3646" s="1" t="s">
        <v>793</v>
      </c>
      <c r="R3646" s="1" t="s">
        <v>793</v>
      </c>
      <c r="S3646" s="1" t="s">
        <v>795</v>
      </c>
      <c r="T3646" s="1" t="s">
        <v>75</v>
      </c>
      <c r="U3646" s="1" t="s">
        <v>237</v>
      </c>
      <c r="V3646">
        <v>6674</v>
      </c>
      <c r="W3646" s="1" t="s">
        <v>37</v>
      </c>
      <c r="X3646" s="1" t="s">
        <v>38</v>
      </c>
      <c r="Y3646" s="2">
        <v>43032</v>
      </c>
      <c r="Z3646">
        <v>8.1999999999999993</v>
      </c>
      <c r="AA3646" s="1" t="s">
        <v>39</v>
      </c>
    </row>
    <row r="3647" spans="1:28" x14ac:dyDescent="0.3">
      <c r="A3647" s="1" t="s">
        <v>9802</v>
      </c>
      <c r="B3647" s="1" t="s">
        <v>9803</v>
      </c>
      <c r="C3647" s="1" t="s">
        <v>181</v>
      </c>
      <c r="D3647" s="1" t="s">
        <v>9804</v>
      </c>
      <c r="E3647">
        <v>4</v>
      </c>
      <c r="F3647">
        <v>82</v>
      </c>
      <c r="G3647" s="1" t="s">
        <v>44</v>
      </c>
      <c r="H3647" s="2">
        <v>45687</v>
      </c>
      <c r="I3647" s="1" t="s">
        <v>181</v>
      </c>
      <c r="J3647" s="1" t="s">
        <v>204</v>
      </c>
      <c r="K3647" s="1" t="s">
        <v>9804</v>
      </c>
      <c r="L3647" s="2">
        <v>45675</v>
      </c>
      <c r="M3647">
        <v>4</v>
      </c>
      <c r="N3647">
        <v>10</v>
      </c>
      <c r="O3647">
        <v>0</v>
      </c>
      <c r="P3647">
        <v>670.5</v>
      </c>
      <c r="Q3647" s="1" t="s">
        <v>181</v>
      </c>
      <c r="R3647" s="1" t="s">
        <v>181</v>
      </c>
      <c r="S3647" s="1" t="s">
        <v>184</v>
      </c>
      <c r="T3647" s="1" t="s">
        <v>90</v>
      </c>
      <c r="U3647" s="1" t="s">
        <v>185</v>
      </c>
      <c r="V3647">
        <v>745</v>
      </c>
      <c r="W3647" s="1" t="s">
        <v>206</v>
      </c>
      <c r="X3647" s="1" t="s">
        <v>137</v>
      </c>
      <c r="Y3647" s="2">
        <v>43138</v>
      </c>
      <c r="Z3647">
        <v>7.9</v>
      </c>
      <c r="AA3647" s="1" t="s">
        <v>39</v>
      </c>
    </row>
    <row r="3648" spans="1:28" x14ac:dyDescent="0.3">
      <c r="A3648" s="1" t="s">
        <v>9805</v>
      </c>
      <c r="B3648" s="1" t="s">
        <v>9806</v>
      </c>
      <c r="C3648" s="1" t="s">
        <v>925</v>
      </c>
      <c r="D3648" s="1" t="s">
        <v>4193</v>
      </c>
      <c r="E3648">
        <v>3</v>
      </c>
      <c r="F3648">
        <v>86</v>
      </c>
      <c r="G3648" s="1" t="s">
        <v>44</v>
      </c>
      <c r="H3648" s="2">
        <v>45845</v>
      </c>
      <c r="I3648" s="1" t="s">
        <v>925</v>
      </c>
      <c r="J3648" s="1" t="s">
        <v>394</v>
      </c>
      <c r="K3648" s="1" t="s">
        <v>4193</v>
      </c>
      <c r="L3648" s="2">
        <v>45828</v>
      </c>
      <c r="M3648">
        <v>11</v>
      </c>
      <c r="N3648">
        <v>10</v>
      </c>
      <c r="O3648">
        <v>0</v>
      </c>
      <c r="P3648">
        <v>2375.1</v>
      </c>
      <c r="Q3648" s="1" t="s">
        <v>925</v>
      </c>
      <c r="R3648" s="1" t="s">
        <v>925</v>
      </c>
      <c r="S3648" s="1" t="s">
        <v>927</v>
      </c>
      <c r="T3648" s="1" t="s">
        <v>90</v>
      </c>
      <c r="U3648" s="1" t="s">
        <v>300</v>
      </c>
      <c r="V3648">
        <v>2639</v>
      </c>
      <c r="W3648" s="1" t="s">
        <v>396</v>
      </c>
      <c r="X3648" s="1" t="s">
        <v>127</v>
      </c>
      <c r="Y3648" s="2">
        <v>43220</v>
      </c>
      <c r="Z3648">
        <v>7.7</v>
      </c>
      <c r="AA3648" s="1" t="s">
        <v>39</v>
      </c>
    </row>
    <row r="3649" spans="1:27" x14ac:dyDescent="0.3">
      <c r="A3649" s="1" t="s">
        <v>9807</v>
      </c>
      <c r="B3649" s="1" t="s">
        <v>9808</v>
      </c>
      <c r="C3649" s="1" t="s">
        <v>227</v>
      </c>
      <c r="D3649" s="1" t="s">
        <v>2969</v>
      </c>
      <c r="E3649">
        <v>3</v>
      </c>
      <c r="F3649">
        <v>36</v>
      </c>
      <c r="G3649" s="1" t="s">
        <v>44</v>
      </c>
      <c r="H3649" s="2">
        <v>45825</v>
      </c>
      <c r="I3649" s="1" t="s">
        <v>227</v>
      </c>
      <c r="J3649" s="1" t="s">
        <v>462</v>
      </c>
      <c r="K3649" s="1" t="s">
        <v>2969</v>
      </c>
      <c r="L3649" s="2">
        <v>45816</v>
      </c>
      <c r="M3649">
        <v>3</v>
      </c>
      <c r="N3649">
        <v>0</v>
      </c>
      <c r="O3649">
        <v>0</v>
      </c>
      <c r="P3649">
        <v>25435</v>
      </c>
      <c r="Q3649" s="1" t="s">
        <v>227</v>
      </c>
      <c r="R3649" s="1" t="s">
        <v>227</v>
      </c>
      <c r="S3649" s="1" t="s">
        <v>230</v>
      </c>
      <c r="T3649" s="1" t="s">
        <v>75</v>
      </c>
      <c r="U3649" s="1" t="s">
        <v>98</v>
      </c>
      <c r="V3649">
        <v>25435</v>
      </c>
      <c r="W3649" s="1" t="s">
        <v>464</v>
      </c>
      <c r="X3649" s="1" t="s">
        <v>137</v>
      </c>
      <c r="Y3649" s="2">
        <v>43178</v>
      </c>
      <c r="Z3649">
        <v>7.8</v>
      </c>
      <c r="AA3649" s="1" t="s">
        <v>39</v>
      </c>
    </row>
    <row r="3650" spans="1:27" x14ac:dyDescent="0.3">
      <c r="A3650" s="1" t="s">
        <v>9809</v>
      </c>
      <c r="B3650" s="1" t="s">
        <v>9810</v>
      </c>
      <c r="C3650" s="1" t="s">
        <v>405</v>
      </c>
      <c r="D3650" s="1" t="s">
        <v>3279</v>
      </c>
      <c r="E3650">
        <v>4</v>
      </c>
      <c r="F3650">
        <v>36</v>
      </c>
      <c r="G3650" s="1" t="s">
        <v>32</v>
      </c>
      <c r="H3650" s="2">
        <v>45964</v>
      </c>
      <c r="I3650" s="1" t="s">
        <v>405</v>
      </c>
      <c r="J3650" s="1" t="s">
        <v>1119</v>
      </c>
      <c r="K3650" s="1" t="s">
        <v>3279</v>
      </c>
      <c r="L3650" s="2">
        <v>45949</v>
      </c>
      <c r="M3650">
        <v>7</v>
      </c>
      <c r="N3650">
        <v>10</v>
      </c>
      <c r="O3650">
        <v>0</v>
      </c>
      <c r="P3650">
        <v>6099.3</v>
      </c>
      <c r="Q3650" s="1" t="s">
        <v>405</v>
      </c>
      <c r="R3650" s="1" t="s">
        <v>405</v>
      </c>
      <c r="S3650" s="1" t="s">
        <v>407</v>
      </c>
      <c r="T3650" s="1" t="s">
        <v>75</v>
      </c>
      <c r="U3650" s="1" t="s">
        <v>98</v>
      </c>
      <c r="V3650">
        <v>6777</v>
      </c>
      <c r="W3650" s="1" t="s">
        <v>1120</v>
      </c>
      <c r="X3650" s="1" t="s">
        <v>38</v>
      </c>
      <c r="Y3650" s="2">
        <v>44070</v>
      </c>
      <c r="Z3650">
        <v>5.3</v>
      </c>
      <c r="AA3650" s="1" t="s">
        <v>39</v>
      </c>
    </row>
    <row r="3651" spans="1:27" x14ac:dyDescent="0.3">
      <c r="A3651" s="1" t="s">
        <v>9811</v>
      </c>
      <c r="B3651" s="1" t="s">
        <v>9812</v>
      </c>
      <c r="C3651" s="1" t="s">
        <v>3326</v>
      </c>
      <c r="D3651" s="1" t="s">
        <v>9297</v>
      </c>
      <c r="E3651">
        <v>5</v>
      </c>
      <c r="F3651">
        <v>22</v>
      </c>
      <c r="G3651" s="1" t="s">
        <v>44</v>
      </c>
      <c r="H3651" s="2">
        <v>46032</v>
      </c>
      <c r="I3651" s="1" t="s">
        <v>3326</v>
      </c>
      <c r="J3651" s="1" t="s">
        <v>204</v>
      </c>
      <c r="K3651" s="1" t="s">
        <v>9297</v>
      </c>
      <c r="L3651" s="2">
        <v>46015</v>
      </c>
      <c r="M3651">
        <v>4</v>
      </c>
      <c r="N3651">
        <v>5</v>
      </c>
      <c r="O3651">
        <v>0</v>
      </c>
      <c r="P3651">
        <v>157.69999999999999</v>
      </c>
      <c r="Q3651" s="1" t="s">
        <v>3326</v>
      </c>
      <c r="R3651" s="1" t="s">
        <v>3326</v>
      </c>
      <c r="S3651" s="1" t="s">
        <v>3328</v>
      </c>
      <c r="T3651" s="1" t="s">
        <v>134</v>
      </c>
      <c r="U3651" s="1" t="s">
        <v>366</v>
      </c>
      <c r="V3651">
        <v>166</v>
      </c>
      <c r="W3651" s="1" t="s">
        <v>206</v>
      </c>
      <c r="X3651" s="1" t="s">
        <v>137</v>
      </c>
      <c r="Y3651" s="2">
        <v>43138</v>
      </c>
      <c r="Z3651">
        <v>7.9</v>
      </c>
      <c r="AA3651" s="1" t="s">
        <v>39</v>
      </c>
    </row>
    <row r="3652" spans="1:27" x14ac:dyDescent="0.3">
      <c r="A3652" s="1" t="s">
        <v>9813</v>
      </c>
      <c r="B3652" s="1" t="s">
        <v>9814</v>
      </c>
      <c r="C3652" s="1" t="s">
        <v>282</v>
      </c>
      <c r="D3652" s="1" t="s">
        <v>9815</v>
      </c>
      <c r="E3652">
        <v>4</v>
      </c>
      <c r="F3652">
        <v>38</v>
      </c>
      <c r="G3652" s="1" t="s">
        <v>44</v>
      </c>
      <c r="H3652" s="2">
        <v>45815</v>
      </c>
      <c r="I3652" s="1" t="s">
        <v>282</v>
      </c>
      <c r="J3652" s="1" t="s">
        <v>519</v>
      </c>
      <c r="K3652" s="1" t="s">
        <v>9815</v>
      </c>
      <c r="L3652" s="2">
        <v>45800</v>
      </c>
      <c r="M3652">
        <v>4</v>
      </c>
      <c r="N3652">
        <v>5</v>
      </c>
      <c r="O3652">
        <v>0</v>
      </c>
      <c r="P3652">
        <v>783.75</v>
      </c>
      <c r="Q3652" s="1" t="s">
        <v>282</v>
      </c>
      <c r="R3652" s="1" t="s">
        <v>282</v>
      </c>
      <c r="S3652" s="1" t="s">
        <v>285</v>
      </c>
      <c r="T3652" s="1" t="s">
        <v>90</v>
      </c>
      <c r="U3652" s="1" t="s">
        <v>91</v>
      </c>
      <c r="V3652">
        <v>825</v>
      </c>
      <c r="W3652" s="1" t="s">
        <v>521</v>
      </c>
      <c r="X3652" s="1" t="s">
        <v>137</v>
      </c>
      <c r="Y3652" s="2">
        <v>43649</v>
      </c>
      <c r="Z3652">
        <v>6.5</v>
      </c>
      <c r="AA3652" s="1" t="s">
        <v>39</v>
      </c>
    </row>
    <row r="3653" spans="1:27" x14ac:dyDescent="0.3">
      <c r="A3653" s="1" t="s">
        <v>9816</v>
      </c>
      <c r="B3653" s="1" t="s">
        <v>9817</v>
      </c>
      <c r="C3653" s="1" t="s">
        <v>2525</v>
      </c>
      <c r="D3653" s="1" t="s">
        <v>9818</v>
      </c>
      <c r="E3653">
        <v>3</v>
      </c>
      <c r="F3653">
        <v>45</v>
      </c>
      <c r="G3653" s="1" t="s">
        <v>44</v>
      </c>
      <c r="H3653" s="2">
        <v>45862</v>
      </c>
      <c r="I3653" s="1" t="s">
        <v>2525</v>
      </c>
      <c r="J3653" s="1" t="s">
        <v>150</v>
      </c>
      <c r="K3653" s="1" t="s">
        <v>9818</v>
      </c>
      <c r="L3653" s="2">
        <v>45851</v>
      </c>
      <c r="M3653">
        <v>9</v>
      </c>
      <c r="N3653">
        <v>10</v>
      </c>
      <c r="O3653">
        <v>0</v>
      </c>
      <c r="P3653">
        <v>3361.5</v>
      </c>
      <c r="Q3653" s="1" t="s">
        <v>2525</v>
      </c>
      <c r="R3653" s="1" t="s">
        <v>2525</v>
      </c>
      <c r="S3653" s="1" t="s">
        <v>2526</v>
      </c>
      <c r="T3653" s="1" t="s">
        <v>35</v>
      </c>
      <c r="U3653" s="1" t="s">
        <v>167</v>
      </c>
      <c r="V3653">
        <v>3735</v>
      </c>
      <c r="W3653" s="1" t="s">
        <v>153</v>
      </c>
      <c r="X3653" s="1" t="s">
        <v>38</v>
      </c>
      <c r="Y3653" s="2">
        <v>45173</v>
      </c>
      <c r="Z3653">
        <v>2.2999999999999998</v>
      </c>
      <c r="AA3653" s="1" t="s">
        <v>39</v>
      </c>
    </row>
    <row r="3654" spans="1:27" x14ac:dyDescent="0.3">
      <c r="A3654" s="1" t="s">
        <v>9819</v>
      </c>
      <c r="B3654" s="1" t="s">
        <v>9820</v>
      </c>
      <c r="C3654" s="1" t="s">
        <v>181</v>
      </c>
      <c r="D3654" s="1" t="s">
        <v>9821</v>
      </c>
      <c r="E3654">
        <v>3</v>
      </c>
      <c r="F3654">
        <v>80</v>
      </c>
      <c r="G3654" s="1" t="s">
        <v>32</v>
      </c>
      <c r="H3654" s="2">
        <v>45931</v>
      </c>
      <c r="I3654" s="1" t="s">
        <v>181</v>
      </c>
      <c r="J3654" s="1" t="s">
        <v>159</v>
      </c>
      <c r="K3654" s="1" t="s">
        <v>9821</v>
      </c>
      <c r="L3654" s="2">
        <v>45920</v>
      </c>
      <c r="M3654">
        <v>7</v>
      </c>
      <c r="N3654">
        <v>0</v>
      </c>
      <c r="O3654">
        <v>0</v>
      </c>
      <c r="P3654">
        <v>745</v>
      </c>
      <c r="Q3654" s="1" t="s">
        <v>181</v>
      </c>
      <c r="R3654" s="1" t="s">
        <v>181</v>
      </c>
      <c r="S3654" s="1" t="s">
        <v>184</v>
      </c>
      <c r="T3654" s="1" t="s">
        <v>90</v>
      </c>
      <c r="U3654" s="1" t="s">
        <v>185</v>
      </c>
      <c r="V3654">
        <v>745</v>
      </c>
      <c r="W3654" s="1" t="s">
        <v>161</v>
      </c>
      <c r="X3654" s="1" t="s">
        <v>59</v>
      </c>
      <c r="Y3654" s="2">
        <v>43812</v>
      </c>
      <c r="Z3654">
        <v>6.1</v>
      </c>
      <c r="AA3654" s="1" t="s">
        <v>39</v>
      </c>
    </row>
    <row r="3655" spans="1:27" x14ac:dyDescent="0.3">
      <c r="A3655" s="1" t="s">
        <v>9822</v>
      </c>
      <c r="B3655" s="1" t="s">
        <v>9823</v>
      </c>
      <c r="C3655" s="1" t="s">
        <v>1128</v>
      </c>
      <c r="D3655" s="1" t="s">
        <v>2988</v>
      </c>
      <c r="E3655">
        <v>5</v>
      </c>
      <c r="F3655">
        <v>70</v>
      </c>
      <c r="G3655" s="1" t="s">
        <v>44</v>
      </c>
      <c r="H3655" s="2">
        <v>45954</v>
      </c>
      <c r="I3655" s="1" t="s">
        <v>1128</v>
      </c>
      <c r="J3655" s="1" t="s">
        <v>298</v>
      </c>
      <c r="K3655" s="1" t="s">
        <v>2988</v>
      </c>
      <c r="L3655" s="2">
        <v>45936</v>
      </c>
      <c r="M3655">
        <v>4</v>
      </c>
      <c r="N3655">
        <v>10</v>
      </c>
      <c r="O3655">
        <v>0</v>
      </c>
      <c r="P3655">
        <v>3103.2</v>
      </c>
      <c r="Q3655" s="1" t="s">
        <v>1128</v>
      </c>
      <c r="R3655" s="1" t="s">
        <v>1128</v>
      </c>
      <c r="S3655" s="1" t="s">
        <v>1130</v>
      </c>
      <c r="T3655" s="1" t="s">
        <v>107</v>
      </c>
      <c r="U3655" s="1" t="s">
        <v>125</v>
      </c>
      <c r="V3655">
        <v>3448</v>
      </c>
      <c r="W3655" s="1" t="s">
        <v>301</v>
      </c>
      <c r="X3655" s="1" t="s">
        <v>137</v>
      </c>
      <c r="Y3655" s="2">
        <v>44620</v>
      </c>
      <c r="Z3655">
        <v>3.8</v>
      </c>
      <c r="AA3655" s="1" t="s">
        <v>39</v>
      </c>
    </row>
    <row r="3656" spans="1:27" x14ac:dyDescent="0.3">
      <c r="A3656" s="1" t="s">
        <v>9824</v>
      </c>
      <c r="B3656" s="1" t="s">
        <v>9825</v>
      </c>
      <c r="C3656" s="1" t="s">
        <v>1329</v>
      </c>
      <c r="D3656" s="1" t="s">
        <v>6521</v>
      </c>
      <c r="E3656">
        <v>4</v>
      </c>
      <c r="F3656">
        <v>24</v>
      </c>
      <c r="G3656" s="1" t="s">
        <v>44</v>
      </c>
      <c r="H3656" s="2">
        <v>45867</v>
      </c>
      <c r="I3656" s="1" t="s">
        <v>1329</v>
      </c>
      <c r="J3656" s="1" t="s">
        <v>33</v>
      </c>
      <c r="K3656" s="1" t="s">
        <v>6521</v>
      </c>
      <c r="L3656" s="2">
        <v>45846</v>
      </c>
      <c r="M3656">
        <v>8</v>
      </c>
      <c r="N3656">
        <v>0</v>
      </c>
      <c r="O3656">
        <v>1</v>
      </c>
      <c r="P3656">
        <v>1515</v>
      </c>
      <c r="Q3656" s="1" t="s">
        <v>1329</v>
      </c>
      <c r="R3656" s="1" t="s">
        <v>1329</v>
      </c>
      <c r="S3656" s="1" t="s">
        <v>1331</v>
      </c>
      <c r="T3656" s="1" t="s">
        <v>56</v>
      </c>
      <c r="U3656" s="1" t="s">
        <v>39</v>
      </c>
      <c r="V3656">
        <v>1515</v>
      </c>
      <c r="W3656" s="1" t="s">
        <v>37</v>
      </c>
      <c r="X3656" s="1" t="s">
        <v>38</v>
      </c>
      <c r="Y3656" s="2">
        <v>43032</v>
      </c>
      <c r="Z3656">
        <v>8.1999999999999993</v>
      </c>
      <c r="AA3656" s="1" t="s">
        <v>39</v>
      </c>
    </row>
    <row r="3657" spans="1:27" x14ac:dyDescent="0.3">
      <c r="A3657" s="1" t="s">
        <v>9826</v>
      </c>
      <c r="B3657" s="1" t="s">
        <v>9827</v>
      </c>
      <c r="C3657" s="1" t="s">
        <v>387</v>
      </c>
      <c r="D3657" s="1" t="s">
        <v>7932</v>
      </c>
      <c r="E3657">
        <v>3</v>
      </c>
      <c r="F3657">
        <v>46</v>
      </c>
      <c r="G3657" s="1" t="s">
        <v>44</v>
      </c>
      <c r="H3657" s="2">
        <v>45954</v>
      </c>
      <c r="I3657" s="1" t="s">
        <v>387</v>
      </c>
      <c r="J3657" s="1" t="s">
        <v>33</v>
      </c>
      <c r="K3657" s="1" t="s">
        <v>7932</v>
      </c>
      <c r="L3657" s="2">
        <v>45941</v>
      </c>
      <c r="M3657">
        <v>7</v>
      </c>
      <c r="N3657">
        <v>5</v>
      </c>
      <c r="O3657">
        <v>0</v>
      </c>
      <c r="P3657">
        <v>23395.65</v>
      </c>
      <c r="Q3657" s="1" t="s">
        <v>387</v>
      </c>
      <c r="R3657" s="1" t="s">
        <v>387</v>
      </c>
      <c r="S3657" s="1" t="s">
        <v>389</v>
      </c>
      <c r="T3657" s="1" t="s">
        <v>75</v>
      </c>
      <c r="U3657" s="1" t="s">
        <v>76</v>
      </c>
      <c r="V3657">
        <v>24627</v>
      </c>
      <c r="W3657" s="1" t="s">
        <v>37</v>
      </c>
      <c r="X3657" s="1" t="s">
        <v>38</v>
      </c>
      <c r="Y3657" s="2">
        <v>43032</v>
      </c>
      <c r="Z3657">
        <v>8.1999999999999993</v>
      </c>
      <c r="AA3657" s="1" t="s">
        <v>39</v>
      </c>
    </row>
    <row r="3658" spans="1:27" x14ac:dyDescent="0.3">
      <c r="A3658" s="1" t="s">
        <v>9828</v>
      </c>
      <c r="B3658" s="1" t="s">
        <v>9829</v>
      </c>
      <c r="C3658" s="1" t="s">
        <v>1869</v>
      </c>
      <c r="D3658" s="1" t="s">
        <v>1020</v>
      </c>
      <c r="E3658">
        <v>4</v>
      </c>
      <c r="F3658">
        <v>26</v>
      </c>
      <c r="G3658" s="1" t="s">
        <v>44</v>
      </c>
      <c r="H3658" s="2">
        <v>45768</v>
      </c>
      <c r="I3658" s="1" t="s">
        <v>1869</v>
      </c>
      <c r="J3658" s="1" t="s">
        <v>215</v>
      </c>
      <c r="K3658" s="1" t="s">
        <v>1020</v>
      </c>
      <c r="L3658" s="2">
        <v>45754</v>
      </c>
      <c r="M3658">
        <v>10</v>
      </c>
      <c r="N3658">
        <v>0</v>
      </c>
      <c r="O3658">
        <v>0</v>
      </c>
      <c r="P3658">
        <v>3045</v>
      </c>
      <c r="Q3658" s="1" t="s">
        <v>1869</v>
      </c>
      <c r="R3658" s="1" t="s">
        <v>1869</v>
      </c>
      <c r="S3658" s="1" t="s">
        <v>1870</v>
      </c>
      <c r="T3658" s="1" t="s">
        <v>90</v>
      </c>
      <c r="U3658" s="1" t="s">
        <v>91</v>
      </c>
      <c r="V3658">
        <v>3045</v>
      </c>
      <c r="W3658" s="1" t="s">
        <v>216</v>
      </c>
      <c r="X3658" s="1" t="s">
        <v>127</v>
      </c>
      <c r="Y3658" s="2">
        <v>45659</v>
      </c>
      <c r="Z3658">
        <v>1</v>
      </c>
      <c r="AA3658" s="1" t="s">
        <v>39</v>
      </c>
    </row>
    <row r="3659" spans="1:27" x14ac:dyDescent="0.3">
      <c r="A3659" s="1" t="s">
        <v>9830</v>
      </c>
      <c r="B3659" s="1" t="s">
        <v>9831</v>
      </c>
      <c r="C3659" s="1" t="s">
        <v>984</v>
      </c>
      <c r="D3659" s="1" t="s">
        <v>3014</v>
      </c>
      <c r="E3659">
        <v>5</v>
      </c>
      <c r="F3659">
        <v>6</v>
      </c>
      <c r="G3659" s="1" t="s">
        <v>44</v>
      </c>
      <c r="H3659" s="2">
        <v>46010</v>
      </c>
      <c r="I3659" s="1" t="s">
        <v>984</v>
      </c>
      <c r="J3659" s="1" t="s">
        <v>598</v>
      </c>
      <c r="K3659" s="1" t="s">
        <v>3014</v>
      </c>
      <c r="L3659" s="2">
        <v>45993</v>
      </c>
      <c r="M3659">
        <v>5</v>
      </c>
      <c r="N3659">
        <v>30</v>
      </c>
      <c r="O3659">
        <v>0</v>
      </c>
      <c r="P3659">
        <v>5995.5</v>
      </c>
      <c r="Q3659" s="1" t="s">
        <v>984</v>
      </c>
      <c r="R3659" s="1" t="s">
        <v>984</v>
      </c>
      <c r="S3659" s="1" t="s">
        <v>986</v>
      </c>
      <c r="T3659" s="1" t="s">
        <v>107</v>
      </c>
      <c r="U3659" s="1" t="s">
        <v>125</v>
      </c>
      <c r="V3659">
        <v>8565</v>
      </c>
      <c r="W3659" s="1" t="s">
        <v>600</v>
      </c>
      <c r="X3659" s="1" t="s">
        <v>38</v>
      </c>
      <c r="Y3659" s="2">
        <v>43141</v>
      </c>
      <c r="Z3659">
        <v>7.9</v>
      </c>
      <c r="AA3659" s="1" t="s">
        <v>39</v>
      </c>
    </row>
    <row r="3660" spans="1:27" x14ac:dyDescent="0.3">
      <c r="A3660" s="1" t="s">
        <v>9832</v>
      </c>
      <c r="B3660" s="1" t="s">
        <v>9833</v>
      </c>
      <c r="C3660" s="1" t="s">
        <v>262</v>
      </c>
      <c r="D3660" s="1" t="s">
        <v>1252</v>
      </c>
      <c r="E3660">
        <v>3</v>
      </c>
      <c r="F3660">
        <v>71</v>
      </c>
      <c r="G3660" s="1" t="s">
        <v>44</v>
      </c>
      <c r="H3660" s="2">
        <v>45990</v>
      </c>
      <c r="I3660" s="1" t="s">
        <v>262</v>
      </c>
      <c r="J3660" s="1" t="s">
        <v>142</v>
      </c>
      <c r="K3660" s="1" t="s">
        <v>1252</v>
      </c>
      <c r="L3660" s="2">
        <v>45975</v>
      </c>
      <c r="M3660">
        <v>3</v>
      </c>
      <c r="N3660">
        <v>10</v>
      </c>
      <c r="O3660">
        <v>0</v>
      </c>
      <c r="P3660">
        <v>567.9</v>
      </c>
      <c r="Q3660" s="1" t="s">
        <v>262</v>
      </c>
      <c r="R3660" s="1" t="s">
        <v>262</v>
      </c>
      <c r="S3660" s="1" t="s">
        <v>265</v>
      </c>
      <c r="T3660" s="1" t="s">
        <v>90</v>
      </c>
      <c r="U3660" s="1" t="s">
        <v>266</v>
      </c>
      <c r="V3660">
        <v>631</v>
      </c>
      <c r="W3660" s="1" t="s">
        <v>145</v>
      </c>
      <c r="X3660" s="1" t="s">
        <v>59</v>
      </c>
      <c r="Y3660" s="2">
        <v>43159</v>
      </c>
      <c r="Z3660">
        <v>7.8</v>
      </c>
      <c r="AA3660" s="1" t="s">
        <v>39</v>
      </c>
    </row>
    <row r="3661" spans="1:27" x14ac:dyDescent="0.3">
      <c r="A3661" s="1" t="s">
        <v>9834</v>
      </c>
      <c r="B3661" s="1" t="s">
        <v>9835</v>
      </c>
      <c r="C3661" s="1" t="s">
        <v>1570</v>
      </c>
      <c r="D3661" s="1" t="s">
        <v>6606</v>
      </c>
      <c r="E3661">
        <v>5</v>
      </c>
      <c r="F3661">
        <v>7</v>
      </c>
      <c r="G3661" s="1" t="s">
        <v>44</v>
      </c>
      <c r="H3661" s="2">
        <v>45921</v>
      </c>
      <c r="I3661" s="1" t="s">
        <v>1570</v>
      </c>
      <c r="J3661" s="1" t="s">
        <v>204</v>
      </c>
      <c r="K3661" s="1" t="s">
        <v>6606</v>
      </c>
      <c r="L3661" s="2">
        <v>45907</v>
      </c>
      <c r="M3661">
        <v>8</v>
      </c>
      <c r="N3661">
        <v>0</v>
      </c>
      <c r="O3661">
        <v>0</v>
      </c>
      <c r="P3661">
        <v>976</v>
      </c>
      <c r="Q3661" s="1" t="s">
        <v>1570</v>
      </c>
      <c r="R3661" s="1" t="s">
        <v>1570</v>
      </c>
      <c r="S3661" s="1" t="s">
        <v>1572</v>
      </c>
      <c r="T3661" s="1" t="s">
        <v>90</v>
      </c>
      <c r="U3661" s="1" t="s">
        <v>185</v>
      </c>
      <c r="V3661">
        <v>976</v>
      </c>
      <c r="W3661" s="1" t="s">
        <v>206</v>
      </c>
      <c r="X3661" s="1" t="s">
        <v>137</v>
      </c>
      <c r="Y3661" s="2">
        <v>43138</v>
      </c>
      <c r="Z3661">
        <v>7.9</v>
      </c>
      <c r="AA3661" s="1" t="s">
        <v>39</v>
      </c>
    </row>
    <row r="3662" spans="1:27" x14ac:dyDescent="0.3">
      <c r="A3662" s="1" t="s">
        <v>9836</v>
      </c>
      <c r="B3662" s="1" t="s">
        <v>9837</v>
      </c>
      <c r="C3662" s="1" t="s">
        <v>700</v>
      </c>
      <c r="D3662" s="1" t="s">
        <v>165</v>
      </c>
      <c r="E3662">
        <v>3</v>
      </c>
      <c r="F3662">
        <v>69</v>
      </c>
      <c r="G3662" s="1" t="s">
        <v>401</v>
      </c>
      <c r="H3662" s="2">
        <v>45819</v>
      </c>
      <c r="I3662" s="1" t="s">
        <v>700</v>
      </c>
      <c r="J3662" s="1" t="s">
        <v>462</v>
      </c>
      <c r="K3662" s="1" t="s">
        <v>165</v>
      </c>
      <c r="L3662" s="2">
        <v>45812</v>
      </c>
      <c r="M3662">
        <v>5</v>
      </c>
      <c r="N3662">
        <v>0</v>
      </c>
      <c r="O3662">
        <v>0</v>
      </c>
      <c r="P3662">
        <v>21801</v>
      </c>
      <c r="Q3662" s="1" t="s">
        <v>700</v>
      </c>
      <c r="R3662" s="1" t="s">
        <v>700</v>
      </c>
      <c r="S3662" s="1" t="s">
        <v>702</v>
      </c>
      <c r="T3662" s="1" t="s">
        <v>75</v>
      </c>
      <c r="U3662" s="1" t="s">
        <v>76</v>
      </c>
      <c r="V3662">
        <v>21801</v>
      </c>
      <c r="W3662" s="1" t="s">
        <v>464</v>
      </c>
      <c r="X3662" s="1" t="s">
        <v>137</v>
      </c>
      <c r="Y3662" s="2">
        <v>43178</v>
      </c>
      <c r="Z3662">
        <v>7.8</v>
      </c>
      <c r="AA3662" s="1" t="s">
        <v>39</v>
      </c>
    </row>
    <row r="3663" spans="1:27" x14ac:dyDescent="0.3">
      <c r="A3663" s="1" t="s">
        <v>9838</v>
      </c>
      <c r="B3663" s="1" t="s">
        <v>9839</v>
      </c>
      <c r="C3663" s="1" t="s">
        <v>1263</v>
      </c>
      <c r="D3663" s="1" t="s">
        <v>9840</v>
      </c>
      <c r="E3663">
        <v>3</v>
      </c>
      <c r="F3663">
        <v>77</v>
      </c>
      <c r="G3663" s="1" t="s">
        <v>44</v>
      </c>
      <c r="H3663" s="2">
        <v>45799</v>
      </c>
      <c r="I3663" s="1" t="s">
        <v>1263</v>
      </c>
      <c r="J3663" s="1" t="s">
        <v>272</v>
      </c>
      <c r="K3663" s="1" t="s">
        <v>9840</v>
      </c>
      <c r="L3663" s="2">
        <v>45785</v>
      </c>
      <c r="M3663">
        <v>6</v>
      </c>
      <c r="N3663">
        <v>15</v>
      </c>
      <c r="O3663">
        <v>0</v>
      </c>
      <c r="P3663">
        <v>274.55</v>
      </c>
      <c r="Q3663" s="1" t="s">
        <v>1263</v>
      </c>
      <c r="R3663" s="1" t="s">
        <v>1263</v>
      </c>
      <c r="S3663" s="1" t="s">
        <v>1265</v>
      </c>
      <c r="T3663" s="1" t="s">
        <v>56</v>
      </c>
      <c r="U3663" s="1" t="s">
        <v>359</v>
      </c>
      <c r="V3663">
        <v>323</v>
      </c>
      <c r="W3663" s="1" t="s">
        <v>273</v>
      </c>
      <c r="X3663" s="1" t="s">
        <v>38</v>
      </c>
      <c r="Y3663" s="2">
        <v>45880</v>
      </c>
      <c r="Z3663">
        <v>0.4</v>
      </c>
      <c r="AA3663" s="1" t="s">
        <v>39</v>
      </c>
    </row>
    <row r="3664" spans="1:27" x14ac:dyDescent="0.3">
      <c r="A3664" s="1" t="s">
        <v>9841</v>
      </c>
      <c r="B3664" s="1" t="s">
        <v>9842</v>
      </c>
      <c r="C3664" s="1" t="s">
        <v>1315</v>
      </c>
      <c r="D3664" s="1" t="s">
        <v>6711</v>
      </c>
      <c r="E3664">
        <v>4</v>
      </c>
      <c r="F3664">
        <v>54</v>
      </c>
      <c r="G3664" s="1" t="s">
        <v>32</v>
      </c>
      <c r="H3664" s="2">
        <v>45865</v>
      </c>
      <c r="I3664" s="1" t="s">
        <v>1315</v>
      </c>
      <c r="J3664" s="1" t="s">
        <v>54</v>
      </c>
      <c r="K3664" s="1" t="s">
        <v>6711</v>
      </c>
      <c r="L3664" s="2">
        <v>45848</v>
      </c>
      <c r="M3664">
        <v>8</v>
      </c>
      <c r="N3664">
        <v>0</v>
      </c>
      <c r="O3664">
        <v>0</v>
      </c>
      <c r="P3664">
        <v>4781</v>
      </c>
      <c r="Q3664" s="1" t="s">
        <v>1315</v>
      </c>
      <c r="R3664" s="1" t="s">
        <v>1315</v>
      </c>
      <c r="S3664" s="1" t="s">
        <v>1317</v>
      </c>
      <c r="T3664" s="1" t="s">
        <v>90</v>
      </c>
      <c r="U3664" s="1" t="s">
        <v>300</v>
      </c>
      <c r="V3664">
        <v>4781</v>
      </c>
      <c r="W3664" s="1" t="s">
        <v>58</v>
      </c>
      <c r="X3664" s="1" t="s">
        <v>59</v>
      </c>
      <c r="Y3664" s="2">
        <v>44128</v>
      </c>
      <c r="Z3664">
        <v>5.2</v>
      </c>
      <c r="AA3664" s="1" t="s">
        <v>39</v>
      </c>
    </row>
    <row r="3665" spans="1:28" x14ac:dyDescent="0.3">
      <c r="A3665" s="1" t="s">
        <v>9843</v>
      </c>
      <c r="B3665" s="1" t="s">
        <v>9844</v>
      </c>
      <c r="C3665" s="1" t="s">
        <v>1336</v>
      </c>
      <c r="D3665" s="1" t="s">
        <v>3160</v>
      </c>
      <c r="E3665">
        <v>3</v>
      </c>
      <c r="F3665">
        <v>68</v>
      </c>
      <c r="G3665" s="1" t="s">
        <v>32</v>
      </c>
      <c r="H3665" s="2">
        <v>45951</v>
      </c>
      <c r="I3665" s="1" t="s">
        <v>1336</v>
      </c>
      <c r="J3665" s="1" t="s">
        <v>64</v>
      </c>
      <c r="K3665" s="1" t="s">
        <v>3160</v>
      </c>
      <c r="L3665" s="2">
        <v>45936</v>
      </c>
      <c r="M3665">
        <v>5</v>
      </c>
      <c r="N3665">
        <v>0</v>
      </c>
      <c r="O3665">
        <v>0</v>
      </c>
      <c r="P3665">
        <v>235</v>
      </c>
      <c r="Q3665" s="1" t="s">
        <v>1336</v>
      </c>
      <c r="R3665" s="1" t="s">
        <v>1336</v>
      </c>
      <c r="S3665" s="1" t="s">
        <v>1338</v>
      </c>
      <c r="T3665" s="1" t="s">
        <v>134</v>
      </c>
      <c r="U3665" s="1" t="s">
        <v>135</v>
      </c>
      <c r="V3665">
        <v>235</v>
      </c>
      <c r="W3665" s="1" t="s">
        <v>67</v>
      </c>
      <c r="X3665" s="1" t="s">
        <v>59</v>
      </c>
      <c r="Y3665" s="2">
        <v>44275</v>
      </c>
      <c r="Z3665">
        <v>4.8</v>
      </c>
      <c r="AA3665" s="1" t="s">
        <v>39</v>
      </c>
    </row>
    <row r="3666" spans="1:28" x14ac:dyDescent="0.3">
      <c r="A3666" s="1" t="s">
        <v>9845</v>
      </c>
      <c r="B3666" s="1" t="s">
        <v>9846</v>
      </c>
      <c r="C3666" s="1" t="s">
        <v>219</v>
      </c>
      <c r="D3666" s="1" t="s">
        <v>2774</v>
      </c>
      <c r="E3666">
        <v>4</v>
      </c>
      <c r="F3666">
        <v>50</v>
      </c>
      <c r="G3666" s="1" t="s">
        <v>44</v>
      </c>
      <c r="H3666" s="2">
        <v>46006</v>
      </c>
      <c r="I3666" s="1" t="s">
        <v>219</v>
      </c>
      <c r="J3666" s="1" t="s">
        <v>159</v>
      </c>
      <c r="K3666" s="1" t="s">
        <v>2774</v>
      </c>
      <c r="L3666" s="2">
        <v>45989</v>
      </c>
      <c r="M3666">
        <v>4</v>
      </c>
      <c r="N3666">
        <v>15</v>
      </c>
      <c r="O3666">
        <v>0</v>
      </c>
      <c r="P3666">
        <v>600.95000000000005</v>
      </c>
      <c r="Q3666" s="1" t="s">
        <v>219</v>
      </c>
      <c r="R3666" s="1" t="s">
        <v>219</v>
      </c>
      <c r="S3666" s="1" t="s">
        <v>222</v>
      </c>
      <c r="T3666" s="1" t="s">
        <v>35</v>
      </c>
      <c r="U3666" s="1" t="s">
        <v>223</v>
      </c>
      <c r="V3666">
        <v>707</v>
      </c>
      <c r="W3666" s="1" t="s">
        <v>161</v>
      </c>
      <c r="X3666" s="1" t="s">
        <v>59</v>
      </c>
      <c r="Y3666" s="2">
        <v>43812</v>
      </c>
      <c r="Z3666">
        <v>6.1</v>
      </c>
      <c r="AA3666" s="1" t="s">
        <v>39</v>
      </c>
    </row>
    <row r="3667" spans="1:28" x14ac:dyDescent="0.3">
      <c r="A3667" s="1" t="s">
        <v>9847</v>
      </c>
      <c r="B3667" s="1" t="s">
        <v>9848</v>
      </c>
      <c r="C3667" s="1" t="s">
        <v>3326</v>
      </c>
      <c r="D3667" s="1" t="s">
        <v>5905</v>
      </c>
      <c r="E3667">
        <v>4</v>
      </c>
      <c r="F3667">
        <v>87</v>
      </c>
      <c r="G3667" s="1" t="s">
        <v>806</v>
      </c>
      <c r="H3667" s="2">
        <v>45707</v>
      </c>
      <c r="I3667" s="1" t="s">
        <v>3326</v>
      </c>
      <c r="J3667" s="1" t="s">
        <v>519</v>
      </c>
      <c r="K3667" s="1" t="s">
        <v>5905</v>
      </c>
      <c r="L3667" s="2">
        <v>45693</v>
      </c>
      <c r="M3667">
        <v>7</v>
      </c>
      <c r="N3667">
        <v>10</v>
      </c>
      <c r="O3667">
        <v>0</v>
      </c>
      <c r="P3667">
        <v>149.4</v>
      </c>
      <c r="Q3667" s="1" t="s">
        <v>3326</v>
      </c>
      <c r="R3667" s="1" t="s">
        <v>3326</v>
      </c>
      <c r="S3667" s="1" t="s">
        <v>3328</v>
      </c>
      <c r="T3667" s="1" t="s">
        <v>134</v>
      </c>
      <c r="U3667" s="1" t="s">
        <v>366</v>
      </c>
      <c r="V3667">
        <v>166</v>
      </c>
      <c r="W3667" s="1" t="s">
        <v>521</v>
      </c>
      <c r="X3667" s="1" t="s">
        <v>137</v>
      </c>
      <c r="Y3667" s="2">
        <v>43649</v>
      </c>
      <c r="Z3667">
        <v>6.5</v>
      </c>
      <c r="AA3667" s="1" t="s">
        <v>39</v>
      </c>
    </row>
    <row r="3668" spans="1:28" x14ac:dyDescent="0.3">
      <c r="A3668" s="1" t="s">
        <v>9849</v>
      </c>
      <c r="B3668" s="1" t="s">
        <v>9850</v>
      </c>
      <c r="C3668" s="1" t="s">
        <v>311</v>
      </c>
      <c r="D3668" s="1" t="s">
        <v>9851</v>
      </c>
      <c r="E3668">
        <v>3</v>
      </c>
      <c r="F3668">
        <v>137</v>
      </c>
      <c r="G3668" s="1" t="s">
        <v>32</v>
      </c>
      <c r="H3668" s="2">
        <v>45714</v>
      </c>
      <c r="I3668" s="1" t="s">
        <v>311</v>
      </c>
      <c r="J3668" s="1" t="s">
        <v>327</v>
      </c>
      <c r="K3668" s="1" t="s">
        <v>9851</v>
      </c>
      <c r="L3668" s="2">
        <v>45697</v>
      </c>
      <c r="M3668">
        <v>4</v>
      </c>
      <c r="N3668">
        <v>15</v>
      </c>
      <c r="O3668">
        <v>0</v>
      </c>
      <c r="P3668">
        <v>29816.3</v>
      </c>
      <c r="Q3668" s="1" t="s">
        <v>311</v>
      </c>
      <c r="R3668" s="1" t="s">
        <v>311</v>
      </c>
      <c r="S3668" s="1" t="s">
        <v>313</v>
      </c>
      <c r="T3668" s="1" t="s">
        <v>75</v>
      </c>
      <c r="U3668" s="1" t="s">
        <v>314</v>
      </c>
      <c r="V3668">
        <v>35078</v>
      </c>
      <c r="W3668" s="1" t="s">
        <v>329</v>
      </c>
      <c r="X3668" s="1" t="s">
        <v>59</v>
      </c>
      <c r="Y3668" s="2">
        <v>43819</v>
      </c>
      <c r="Z3668">
        <v>6</v>
      </c>
      <c r="AA3668" s="1" t="s">
        <v>39</v>
      </c>
    </row>
    <row r="3669" spans="1:28" x14ac:dyDescent="0.3">
      <c r="A3669" s="1" t="s">
        <v>9852</v>
      </c>
      <c r="B3669" s="1" t="s">
        <v>9853</v>
      </c>
      <c r="C3669" s="1" t="s">
        <v>71</v>
      </c>
      <c r="D3669" s="1" t="s">
        <v>9854</v>
      </c>
      <c r="E3669">
        <v>4</v>
      </c>
      <c r="F3669">
        <v>66</v>
      </c>
      <c r="G3669" s="1" t="s">
        <v>44</v>
      </c>
      <c r="H3669" s="2">
        <v>45716</v>
      </c>
      <c r="I3669" s="1" t="s">
        <v>71</v>
      </c>
      <c r="J3669" s="1" t="s">
        <v>592</v>
      </c>
      <c r="K3669" s="1" t="s">
        <v>9854</v>
      </c>
      <c r="L3669" s="2">
        <v>45697</v>
      </c>
      <c r="M3669">
        <v>6</v>
      </c>
      <c r="N3669">
        <v>10</v>
      </c>
      <c r="O3669">
        <v>0</v>
      </c>
      <c r="P3669">
        <v>11571.3</v>
      </c>
      <c r="Q3669" s="1" t="s">
        <v>71</v>
      </c>
      <c r="R3669" s="1" t="s">
        <v>71</v>
      </c>
      <c r="S3669" s="1" t="s">
        <v>74</v>
      </c>
      <c r="T3669" s="1" t="s">
        <v>75</v>
      </c>
      <c r="U3669" s="1" t="s">
        <v>76</v>
      </c>
      <c r="V3669">
        <v>12857</v>
      </c>
      <c r="W3669" s="1" t="s">
        <v>593</v>
      </c>
      <c r="X3669" s="1" t="s">
        <v>127</v>
      </c>
      <c r="Y3669" s="2">
        <v>44133</v>
      </c>
      <c r="Z3669">
        <v>5.2</v>
      </c>
      <c r="AA3669" s="1" t="s">
        <v>39</v>
      </c>
    </row>
    <row r="3670" spans="1:28" x14ac:dyDescent="0.3">
      <c r="A3670" s="1" t="s">
        <v>9855</v>
      </c>
      <c r="B3670" s="1" t="s">
        <v>9856</v>
      </c>
      <c r="C3670" s="1" t="s">
        <v>387</v>
      </c>
      <c r="D3670" s="1" t="s">
        <v>9857</v>
      </c>
      <c r="E3670">
        <v>5</v>
      </c>
      <c r="F3670">
        <v>23</v>
      </c>
      <c r="G3670" s="1" t="s">
        <v>44</v>
      </c>
      <c r="H3670" s="2">
        <v>45783</v>
      </c>
      <c r="I3670" s="1" t="s">
        <v>387</v>
      </c>
      <c r="J3670" s="1" t="s">
        <v>291</v>
      </c>
      <c r="K3670" s="1" t="s">
        <v>9857</v>
      </c>
      <c r="L3670" s="2">
        <v>45779</v>
      </c>
      <c r="M3670">
        <v>3</v>
      </c>
      <c r="N3670">
        <v>0</v>
      </c>
      <c r="O3670">
        <v>0</v>
      </c>
      <c r="P3670">
        <v>24627</v>
      </c>
      <c r="Q3670" s="1" t="s">
        <v>387</v>
      </c>
      <c r="R3670" s="1" t="s">
        <v>387</v>
      </c>
      <c r="S3670" s="1" t="s">
        <v>389</v>
      </c>
      <c r="T3670" s="1" t="s">
        <v>75</v>
      </c>
      <c r="U3670" s="1" t="s">
        <v>76</v>
      </c>
      <c r="V3670">
        <v>24627</v>
      </c>
      <c r="W3670" s="1" t="s">
        <v>293</v>
      </c>
      <c r="X3670" s="1" t="s">
        <v>48</v>
      </c>
      <c r="Y3670" s="2">
        <v>44560</v>
      </c>
      <c r="Z3670">
        <v>4</v>
      </c>
      <c r="AA3670" s="1" t="s">
        <v>39</v>
      </c>
    </row>
    <row r="3671" spans="1:28" x14ac:dyDescent="0.3">
      <c r="A3671" s="1" t="s">
        <v>9858</v>
      </c>
      <c r="B3671" s="1" t="s">
        <v>9859</v>
      </c>
      <c r="C3671" s="1" t="s">
        <v>1076</v>
      </c>
      <c r="D3671" s="1" t="s">
        <v>1784</v>
      </c>
      <c r="E3671">
        <v>1</v>
      </c>
      <c r="F3671">
        <v>74</v>
      </c>
      <c r="G3671" s="1" t="s">
        <v>44</v>
      </c>
      <c r="H3671" s="2">
        <v>45804</v>
      </c>
      <c r="I3671" s="1" t="s">
        <v>1076</v>
      </c>
      <c r="J3671" s="1" t="s">
        <v>183</v>
      </c>
      <c r="K3671" s="1" t="s">
        <v>1784</v>
      </c>
      <c r="L3671" s="2">
        <v>45789</v>
      </c>
      <c r="M3671">
        <v>7</v>
      </c>
      <c r="N3671">
        <v>10</v>
      </c>
      <c r="O3671">
        <v>1</v>
      </c>
      <c r="P3671">
        <v>254.7</v>
      </c>
      <c r="Q3671" s="1" t="s">
        <v>1076</v>
      </c>
      <c r="R3671" s="1" t="s">
        <v>1076</v>
      </c>
      <c r="S3671" s="1" t="s">
        <v>1078</v>
      </c>
      <c r="T3671" s="1" t="s">
        <v>35</v>
      </c>
      <c r="U3671" s="1" t="s">
        <v>223</v>
      </c>
      <c r="V3671">
        <v>283</v>
      </c>
      <c r="W3671" s="1" t="s">
        <v>186</v>
      </c>
      <c r="X3671" s="1" t="s">
        <v>137</v>
      </c>
      <c r="Y3671" s="2">
        <v>45507</v>
      </c>
      <c r="Z3671">
        <v>1.4</v>
      </c>
      <c r="AA3671" s="1" t="s">
        <v>173</v>
      </c>
      <c r="AB3671">
        <v>1</v>
      </c>
    </row>
    <row r="3672" spans="1:28" x14ac:dyDescent="0.3">
      <c r="A3672" s="1" t="s">
        <v>9860</v>
      </c>
      <c r="B3672" s="1" t="s">
        <v>9861</v>
      </c>
      <c r="C3672" s="1" t="s">
        <v>1235</v>
      </c>
      <c r="D3672" s="1" t="s">
        <v>4112</v>
      </c>
      <c r="E3672">
        <v>1</v>
      </c>
      <c r="F3672">
        <v>63</v>
      </c>
      <c r="G3672" s="1" t="s">
        <v>32</v>
      </c>
      <c r="H3672" s="2">
        <v>45779</v>
      </c>
      <c r="I3672" s="1" t="s">
        <v>1235</v>
      </c>
      <c r="J3672" s="1" t="s">
        <v>513</v>
      </c>
      <c r="K3672" s="1" t="s">
        <v>4112</v>
      </c>
      <c r="L3672" s="2">
        <v>45769</v>
      </c>
      <c r="M3672">
        <v>7</v>
      </c>
      <c r="N3672">
        <v>5</v>
      </c>
      <c r="O3672">
        <v>0</v>
      </c>
      <c r="P3672">
        <v>219.45</v>
      </c>
      <c r="Q3672" s="1" t="s">
        <v>1235</v>
      </c>
      <c r="R3672" s="1" t="s">
        <v>1235</v>
      </c>
      <c r="S3672" s="1" t="s">
        <v>1236</v>
      </c>
      <c r="T3672" s="1" t="s">
        <v>56</v>
      </c>
      <c r="U3672" s="1" t="s">
        <v>57</v>
      </c>
      <c r="V3672">
        <v>231</v>
      </c>
      <c r="W3672" s="1" t="s">
        <v>514</v>
      </c>
      <c r="X3672" s="1" t="s">
        <v>59</v>
      </c>
      <c r="Y3672" s="2">
        <v>44396</v>
      </c>
      <c r="Z3672">
        <v>4.5</v>
      </c>
      <c r="AA3672" s="1" t="s">
        <v>84</v>
      </c>
      <c r="AB3672">
        <v>1</v>
      </c>
    </row>
    <row r="3673" spans="1:28" x14ac:dyDescent="0.3">
      <c r="A3673" s="1" t="s">
        <v>9862</v>
      </c>
      <c r="B3673" s="1" t="s">
        <v>9863</v>
      </c>
      <c r="C3673" s="1" t="s">
        <v>492</v>
      </c>
      <c r="D3673" s="1" t="s">
        <v>8989</v>
      </c>
      <c r="E3673">
        <v>4</v>
      </c>
      <c r="F3673">
        <v>109</v>
      </c>
      <c r="G3673" s="1" t="s">
        <v>44</v>
      </c>
      <c r="H3673" s="2">
        <v>45950</v>
      </c>
      <c r="I3673" s="1" t="s">
        <v>492</v>
      </c>
      <c r="J3673" s="1" t="s">
        <v>549</v>
      </c>
      <c r="K3673" s="1" t="s">
        <v>8989</v>
      </c>
      <c r="L3673" s="2">
        <v>45943</v>
      </c>
      <c r="M3673">
        <v>6</v>
      </c>
      <c r="N3673">
        <v>0</v>
      </c>
      <c r="O3673">
        <v>0</v>
      </c>
      <c r="P3673">
        <v>1324</v>
      </c>
      <c r="Q3673" s="1" t="s">
        <v>492</v>
      </c>
      <c r="R3673" s="1" t="s">
        <v>492</v>
      </c>
      <c r="S3673" s="1" t="s">
        <v>494</v>
      </c>
      <c r="T3673" s="1" t="s">
        <v>56</v>
      </c>
      <c r="U3673" s="1" t="s">
        <v>117</v>
      </c>
      <c r="V3673">
        <v>1324</v>
      </c>
      <c r="W3673" s="1" t="s">
        <v>550</v>
      </c>
      <c r="X3673" s="1" t="s">
        <v>38</v>
      </c>
      <c r="Y3673" s="2">
        <v>45530</v>
      </c>
      <c r="Z3673">
        <v>1.3</v>
      </c>
      <c r="AA3673" s="1" t="s">
        <v>39</v>
      </c>
    </row>
    <row r="3674" spans="1:28" x14ac:dyDescent="0.3">
      <c r="A3674" s="1" t="s">
        <v>9864</v>
      </c>
      <c r="B3674" s="1" t="s">
        <v>9865</v>
      </c>
      <c r="C3674" s="1" t="s">
        <v>325</v>
      </c>
      <c r="D3674" s="1" t="s">
        <v>81</v>
      </c>
      <c r="E3674">
        <v>3</v>
      </c>
      <c r="F3674">
        <v>61</v>
      </c>
      <c r="G3674" s="1" t="s">
        <v>44</v>
      </c>
      <c r="H3674" s="2">
        <v>45830</v>
      </c>
      <c r="I3674" s="1" t="s">
        <v>325</v>
      </c>
      <c r="J3674" s="1" t="s">
        <v>291</v>
      </c>
      <c r="K3674" s="1" t="s">
        <v>81</v>
      </c>
      <c r="L3674" s="2">
        <v>45827</v>
      </c>
      <c r="M3674">
        <v>2</v>
      </c>
      <c r="N3674">
        <v>15</v>
      </c>
      <c r="O3674">
        <v>0</v>
      </c>
      <c r="P3674">
        <v>146.19999999999999</v>
      </c>
      <c r="Q3674" s="1" t="s">
        <v>325</v>
      </c>
      <c r="R3674" s="1" t="s">
        <v>325</v>
      </c>
      <c r="S3674" s="1" t="s">
        <v>328</v>
      </c>
      <c r="T3674" s="1" t="s">
        <v>56</v>
      </c>
      <c r="U3674" s="1" t="s">
        <v>66</v>
      </c>
      <c r="V3674">
        <v>172</v>
      </c>
      <c r="W3674" s="1" t="s">
        <v>293</v>
      </c>
      <c r="X3674" s="1" t="s">
        <v>48</v>
      </c>
      <c r="Y3674" s="2">
        <v>44560</v>
      </c>
      <c r="Z3674">
        <v>4</v>
      </c>
      <c r="AA3674" s="1" t="s">
        <v>39</v>
      </c>
    </row>
    <row r="3675" spans="1:28" x14ac:dyDescent="0.3">
      <c r="A3675" s="1" t="s">
        <v>9866</v>
      </c>
      <c r="B3675" s="1" t="s">
        <v>9867</v>
      </c>
      <c r="C3675" s="1" t="s">
        <v>1869</v>
      </c>
      <c r="D3675" s="1" t="s">
        <v>7496</v>
      </c>
      <c r="E3675">
        <v>5</v>
      </c>
      <c r="F3675">
        <v>35</v>
      </c>
      <c r="G3675" s="1" t="s">
        <v>44</v>
      </c>
      <c r="H3675" s="2">
        <v>45755</v>
      </c>
      <c r="I3675" s="1" t="s">
        <v>1869</v>
      </c>
      <c r="J3675" s="1" t="s">
        <v>64</v>
      </c>
      <c r="K3675" s="1" t="s">
        <v>7496</v>
      </c>
      <c r="L3675" s="2">
        <v>45740</v>
      </c>
      <c r="M3675">
        <v>3</v>
      </c>
      <c r="N3675">
        <v>10</v>
      </c>
      <c r="O3675">
        <v>0</v>
      </c>
      <c r="P3675">
        <v>2740.5</v>
      </c>
      <c r="Q3675" s="1" t="s">
        <v>1869</v>
      </c>
      <c r="R3675" s="1" t="s">
        <v>1869</v>
      </c>
      <c r="S3675" s="1" t="s">
        <v>1870</v>
      </c>
      <c r="T3675" s="1" t="s">
        <v>90</v>
      </c>
      <c r="U3675" s="1" t="s">
        <v>91</v>
      </c>
      <c r="V3675">
        <v>3045</v>
      </c>
      <c r="W3675" s="1" t="s">
        <v>67</v>
      </c>
      <c r="X3675" s="1" t="s">
        <v>59</v>
      </c>
      <c r="Y3675" s="2">
        <v>44275</v>
      </c>
      <c r="Z3675">
        <v>4.8</v>
      </c>
      <c r="AA3675" s="1" t="s">
        <v>39</v>
      </c>
    </row>
    <row r="3676" spans="1:28" x14ac:dyDescent="0.3">
      <c r="A3676" s="1" t="s">
        <v>9868</v>
      </c>
      <c r="B3676" s="1" t="s">
        <v>9869</v>
      </c>
      <c r="C3676" s="1" t="s">
        <v>920</v>
      </c>
      <c r="D3676" s="1" t="s">
        <v>8011</v>
      </c>
      <c r="E3676">
        <v>4</v>
      </c>
      <c r="F3676">
        <v>56</v>
      </c>
      <c r="G3676" s="1" t="s">
        <v>44</v>
      </c>
      <c r="H3676" s="2">
        <v>45821</v>
      </c>
      <c r="I3676" s="1" t="s">
        <v>920</v>
      </c>
      <c r="J3676" s="1" t="s">
        <v>519</v>
      </c>
      <c r="K3676" s="1" t="s">
        <v>8011</v>
      </c>
      <c r="L3676" s="2">
        <v>45802</v>
      </c>
      <c r="M3676">
        <v>6</v>
      </c>
      <c r="N3676">
        <v>10</v>
      </c>
      <c r="O3676">
        <v>0</v>
      </c>
      <c r="P3676">
        <v>828.9</v>
      </c>
      <c r="Q3676" s="1" t="s">
        <v>920</v>
      </c>
      <c r="R3676" s="1" t="s">
        <v>920</v>
      </c>
      <c r="S3676" s="1" t="s">
        <v>922</v>
      </c>
      <c r="T3676" s="1" t="s">
        <v>134</v>
      </c>
      <c r="U3676" s="1" t="s">
        <v>135</v>
      </c>
      <c r="V3676">
        <v>921</v>
      </c>
      <c r="W3676" s="1" t="s">
        <v>521</v>
      </c>
      <c r="X3676" s="1" t="s">
        <v>137</v>
      </c>
      <c r="Y3676" s="2">
        <v>43649</v>
      </c>
      <c r="Z3676">
        <v>6.5</v>
      </c>
      <c r="AA3676" s="1" t="s">
        <v>39</v>
      </c>
    </row>
    <row r="3677" spans="1:28" x14ac:dyDescent="0.3">
      <c r="A3677" s="1" t="s">
        <v>9870</v>
      </c>
      <c r="B3677" s="1" t="s">
        <v>9871</v>
      </c>
      <c r="C3677" s="1" t="s">
        <v>1158</v>
      </c>
      <c r="D3677" s="1" t="s">
        <v>7552</v>
      </c>
      <c r="E3677">
        <v>4</v>
      </c>
      <c r="F3677">
        <v>42</v>
      </c>
      <c r="G3677" s="1" t="s">
        <v>44</v>
      </c>
      <c r="H3677" s="2">
        <v>45814</v>
      </c>
      <c r="I3677" s="1" t="s">
        <v>1158</v>
      </c>
      <c r="J3677" s="1" t="s">
        <v>1119</v>
      </c>
      <c r="K3677" s="1" t="s">
        <v>7552</v>
      </c>
      <c r="L3677" s="2">
        <v>45800</v>
      </c>
      <c r="M3677">
        <v>7</v>
      </c>
      <c r="N3677">
        <v>0</v>
      </c>
      <c r="O3677">
        <v>0</v>
      </c>
      <c r="P3677">
        <v>85</v>
      </c>
      <c r="Q3677" s="1" t="s">
        <v>1158</v>
      </c>
      <c r="R3677" s="1" t="s">
        <v>1158</v>
      </c>
      <c r="S3677" s="1" t="s">
        <v>1160</v>
      </c>
      <c r="T3677" s="1" t="s">
        <v>134</v>
      </c>
      <c r="U3677" s="1" t="s">
        <v>144</v>
      </c>
      <c r="V3677">
        <v>85</v>
      </c>
      <c r="W3677" s="1" t="s">
        <v>1120</v>
      </c>
      <c r="X3677" s="1" t="s">
        <v>38</v>
      </c>
      <c r="Y3677" s="2">
        <v>44070</v>
      </c>
      <c r="Z3677">
        <v>5.3</v>
      </c>
      <c r="AA3677" s="1" t="s">
        <v>173</v>
      </c>
      <c r="AB3677">
        <v>1</v>
      </c>
    </row>
    <row r="3678" spans="1:28" x14ac:dyDescent="0.3">
      <c r="A3678" s="1" t="s">
        <v>9872</v>
      </c>
      <c r="B3678" s="1" t="s">
        <v>9873</v>
      </c>
      <c r="C3678" s="1" t="s">
        <v>405</v>
      </c>
      <c r="D3678" s="1" t="s">
        <v>5707</v>
      </c>
      <c r="E3678">
        <v>3</v>
      </c>
      <c r="F3678">
        <v>76</v>
      </c>
      <c r="G3678" s="1" t="s">
        <v>44</v>
      </c>
      <c r="H3678" s="2">
        <v>46028</v>
      </c>
      <c r="I3678" s="1" t="s">
        <v>405</v>
      </c>
      <c r="J3678" s="1" t="s">
        <v>33</v>
      </c>
      <c r="K3678" s="1" t="s">
        <v>5707</v>
      </c>
      <c r="L3678" s="2">
        <v>46009</v>
      </c>
      <c r="M3678">
        <v>5</v>
      </c>
      <c r="N3678">
        <v>10</v>
      </c>
      <c r="O3678">
        <v>1</v>
      </c>
      <c r="P3678">
        <v>6099.3</v>
      </c>
      <c r="Q3678" s="1" t="s">
        <v>405</v>
      </c>
      <c r="R3678" s="1" t="s">
        <v>405</v>
      </c>
      <c r="S3678" s="1" t="s">
        <v>407</v>
      </c>
      <c r="T3678" s="1" t="s">
        <v>75</v>
      </c>
      <c r="U3678" s="1" t="s">
        <v>98</v>
      </c>
      <c r="V3678">
        <v>6777</v>
      </c>
      <c r="W3678" s="1" t="s">
        <v>37</v>
      </c>
      <c r="X3678" s="1" t="s">
        <v>38</v>
      </c>
      <c r="Y3678" s="2">
        <v>43032</v>
      </c>
      <c r="Z3678">
        <v>8.1999999999999993</v>
      </c>
      <c r="AA3678" s="1" t="s">
        <v>39</v>
      </c>
    </row>
    <row r="3679" spans="1:28" x14ac:dyDescent="0.3">
      <c r="A3679" s="1" t="s">
        <v>9874</v>
      </c>
      <c r="B3679" s="1" t="s">
        <v>9875</v>
      </c>
      <c r="C3679" s="1" t="s">
        <v>700</v>
      </c>
      <c r="D3679" s="1" t="s">
        <v>5834</v>
      </c>
      <c r="E3679">
        <v>3</v>
      </c>
      <c r="F3679">
        <v>78</v>
      </c>
      <c r="G3679" s="1" t="s">
        <v>44</v>
      </c>
      <c r="H3679" s="2">
        <v>45755</v>
      </c>
      <c r="I3679" s="1" t="s">
        <v>700</v>
      </c>
      <c r="J3679" s="1" t="s">
        <v>264</v>
      </c>
      <c r="K3679" s="1" t="s">
        <v>5834</v>
      </c>
      <c r="L3679" s="2">
        <v>45742</v>
      </c>
      <c r="M3679">
        <v>3</v>
      </c>
      <c r="N3679">
        <v>20</v>
      </c>
      <c r="O3679">
        <v>0</v>
      </c>
      <c r="P3679">
        <v>17440.8</v>
      </c>
      <c r="Q3679" s="1" t="s">
        <v>700</v>
      </c>
      <c r="R3679" s="1" t="s">
        <v>700</v>
      </c>
      <c r="S3679" s="1" t="s">
        <v>702</v>
      </c>
      <c r="T3679" s="1" t="s">
        <v>75</v>
      </c>
      <c r="U3679" s="1" t="s">
        <v>76</v>
      </c>
      <c r="V3679">
        <v>21801</v>
      </c>
      <c r="W3679" s="1" t="s">
        <v>267</v>
      </c>
      <c r="X3679" s="1" t="s">
        <v>268</v>
      </c>
      <c r="Y3679" s="2">
        <v>43207</v>
      </c>
      <c r="Z3679">
        <v>7.7</v>
      </c>
      <c r="AA3679" s="1" t="s">
        <v>39</v>
      </c>
    </row>
    <row r="3680" spans="1:28" x14ac:dyDescent="0.3">
      <c r="A3680" s="1" t="s">
        <v>9876</v>
      </c>
      <c r="B3680" s="1" t="s">
        <v>9877</v>
      </c>
      <c r="C3680" s="1" t="s">
        <v>1713</v>
      </c>
      <c r="D3680" s="1" t="s">
        <v>9878</v>
      </c>
      <c r="E3680">
        <v>4</v>
      </c>
      <c r="F3680">
        <v>69</v>
      </c>
      <c r="G3680" s="1" t="s">
        <v>32</v>
      </c>
      <c r="H3680" s="2">
        <v>45715</v>
      </c>
      <c r="I3680" s="1" t="s">
        <v>1713</v>
      </c>
      <c r="J3680" s="1" t="s">
        <v>357</v>
      </c>
      <c r="K3680" s="1" t="s">
        <v>9878</v>
      </c>
      <c r="L3680" s="2">
        <v>45707</v>
      </c>
      <c r="M3680">
        <v>7</v>
      </c>
      <c r="N3680">
        <v>0</v>
      </c>
      <c r="O3680">
        <v>0</v>
      </c>
      <c r="P3680">
        <v>237</v>
      </c>
      <c r="Q3680" s="1" t="s">
        <v>1713</v>
      </c>
      <c r="R3680" s="1" t="s">
        <v>1713</v>
      </c>
      <c r="S3680" s="1" t="s">
        <v>1715</v>
      </c>
      <c r="T3680" s="1" t="s">
        <v>56</v>
      </c>
      <c r="U3680" s="1" t="s">
        <v>66</v>
      </c>
      <c r="V3680">
        <v>237</v>
      </c>
      <c r="W3680" s="1" t="s">
        <v>360</v>
      </c>
      <c r="X3680" s="1" t="s">
        <v>38</v>
      </c>
      <c r="Y3680" s="2">
        <v>45643</v>
      </c>
      <c r="Z3680">
        <v>1</v>
      </c>
      <c r="AA3680" s="1" t="s">
        <v>39</v>
      </c>
    </row>
    <row r="3681" spans="1:28" x14ac:dyDescent="0.3">
      <c r="A3681" s="1" t="s">
        <v>9879</v>
      </c>
      <c r="B3681" s="1" t="s">
        <v>9880</v>
      </c>
      <c r="C3681" s="1" t="s">
        <v>875</v>
      </c>
      <c r="D3681" s="1" t="s">
        <v>8802</v>
      </c>
      <c r="E3681">
        <v>2</v>
      </c>
      <c r="F3681">
        <v>54</v>
      </c>
      <c r="G3681" s="1" t="s">
        <v>806</v>
      </c>
      <c r="H3681" s="2">
        <v>45998</v>
      </c>
      <c r="I3681" s="1" t="s">
        <v>875</v>
      </c>
      <c r="J3681" s="1" t="s">
        <v>1119</v>
      </c>
      <c r="K3681" s="1" t="s">
        <v>8802</v>
      </c>
      <c r="L3681" s="2">
        <v>45987</v>
      </c>
      <c r="M3681">
        <v>6</v>
      </c>
      <c r="N3681">
        <v>20</v>
      </c>
      <c r="O3681">
        <v>1</v>
      </c>
      <c r="P3681">
        <v>444</v>
      </c>
      <c r="Q3681" s="1" t="s">
        <v>875</v>
      </c>
      <c r="R3681" s="1" t="s">
        <v>875</v>
      </c>
      <c r="S3681" s="1" t="s">
        <v>877</v>
      </c>
      <c r="T3681" s="1" t="s">
        <v>107</v>
      </c>
      <c r="U3681" s="1" t="s">
        <v>125</v>
      </c>
      <c r="V3681">
        <v>555</v>
      </c>
      <c r="W3681" s="1" t="s">
        <v>1120</v>
      </c>
      <c r="X3681" s="1" t="s">
        <v>38</v>
      </c>
      <c r="Y3681" s="2">
        <v>44070</v>
      </c>
      <c r="Z3681">
        <v>5.3</v>
      </c>
      <c r="AA3681" s="1" t="s">
        <v>154</v>
      </c>
      <c r="AB3681">
        <v>1</v>
      </c>
    </row>
    <row r="3682" spans="1:28" x14ac:dyDescent="0.3">
      <c r="A3682" s="1" t="s">
        <v>9881</v>
      </c>
      <c r="B3682" s="1" t="s">
        <v>9882</v>
      </c>
      <c r="C3682" s="1" t="s">
        <v>793</v>
      </c>
      <c r="D3682" s="1" t="s">
        <v>9082</v>
      </c>
      <c r="E3682">
        <v>3</v>
      </c>
      <c r="F3682">
        <v>32</v>
      </c>
      <c r="G3682" s="1" t="s">
        <v>44</v>
      </c>
      <c r="H3682" s="2">
        <v>45857</v>
      </c>
      <c r="I3682" s="1" t="s">
        <v>793</v>
      </c>
      <c r="J3682" s="1" t="s">
        <v>513</v>
      </c>
      <c r="K3682" s="1" t="s">
        <v>9082</v>
      </c>
      <c r="L3682" s="2">
        <v>45844</v>
      </c>
      <c r="M3682">
        <v>3</v>
      </c>
      <c r="N3682">
        <v>0</v>
      </c>
      <c r="O3682">
        <v>0</v>
      </c>
      <c r="P3682">
        <v>6674</v>
      </c>
      <c r="Q3682" s="1" t="s">
        <v>793</v>
      </c>
      <c r="R3682" s="1" t="s">
        <v>793</v>
      </c>
      <c r="S3682" s="1" t="s">
        <v>795</v>
      </c>
      <c r="T3682" s="1" t="s">
        <v>75</v>
      </c>
      <c r="U3682" s="1" t="s">
        <v>237</v>
      </c>
      <c r="V3682">
        <v>6674</v>
      </c>
      <c r="W3682" s="1" t="s">
        <v>514</v>
      </c>
      <c r="X3682" s="1" t="s">
        <v>59</v>
      </c>
      <c r="Y3682" s="2">
        <v>44396</v>
      </c>
      <c r="Z3682">
        <v>4.5</v>
      </c>
      <c r="AA3682" s="1" t="s">
        <v>39</v>
      </c>
    </row>
    <row r="3683" spans="1:28" x14ac:dyDescent="0.3">
      <c r="A3683" s="1" t="s">
        <v>9883</v>
      </c>
      <c r="B3683" s="1" t="s">
        <v>9884</v>
      </c>
      <c r="C3683" s="1" t="s">
        <v>1042</v>
      </c>
      <c r="D3683" s="1" t="s">
        <v>2534</v>
      </c>
      <c r="E3683">
        <v>4</v>
      </c>
      <c r="F3683">
        <v>85</v>
      </c>
      <c r="G3683" s="1" t="s">
        <v>44</v>
      </c>
      <c r="H3683" s="2">
        <v>45709</v>
      </c>
      <c r="I3683" s="1" t="s">
        <v>1042</v>
      </c>
      <c r="J3683" s="1" t="s">
        <v>197</v>
      </c>
      <c r="K3683" s="1" t="s">
        <v>2534</v>
      </c>
      <c r="L3683" s="2">
        <v>45695</v>
      </c>
      <c r="M3683">
        <v>4</v>
      </c>
      <c r="N3683">
        <v>10</v>
      </c>
      <c r="O3683">
        <v>0</v>
      </c>
      <c r="P3683">
        <v>1467.9</v>
      </c>
      <c r="Q3683" s="1" t="s">
        <v>1042</v>
      </c>
      <c r="R3683" s="1" t="s">
        <v>1042</v>
      </c>
      <c r="S3683" s="1" t="s">
        <v>1044</v>
      </c>
      <c r="T3683" s="1" t="s">
        <v>107</v>
      </c>
      <c r="U3683" s="1" t="s">
        <v>416</v>
      </c>
      <c r="V3683">
        <v>1631</v>
      </c>
      <c r="W3683" s="1" t="s">
        <v>199</v>
      </c>
      <c r="X3683" s="1" t="s">
        <v>59</v>
      </c>
      <c r="Y3683" s="2">
        <v>43613</v>
      </c>
      <c r="Z3683">
        <v>6.6</v>
      </c>
      <c r="AA3683" s="1" t="s">
        <v>39</v>
      </c>
    </row>
    <row r="3684" spans="1:28" x14ac:dyDescent="0.3">
      <c r="A3684" s="1" t="s">
        <v>9885</v>
      </c>
      <c r="B3684" s="1" t="s">
        <v>9886</v>
      </c>
      <c r="C3684" s="1" t="s">
        <v>374</v>
      </c>
      <c r="D3684" s="1" t="s">
        <v>5697</v>
      </c>
      <c r="E3684">
        <v>4</v>
      </c>
      <c r="F3684">
        <v>48</v>
      </c>
      <c r="G3684" s="1" t="s">
        <v>44</v>
      </c>
      <c r="H3684" s="2">
        <v>45869</v>
      </c>
      <c r="I3684" s="1" t="s">
        <v>374</v>
      </c>
      <c r="J3684" s="1" t="s">
        <v>105</v>
      </c>
      <c r="K3684" s="1" t="s">
        <v>5697</v>
      </c>
      <c r="L3684" s="2">
        <v>45856</v>
      </c>
      <c r="M3684">
        <v>3</v>
      </c>
      <c r="N3684">
        <v>5</v>
      </c>
      <c r="O3684">
        <v>0</v>
      </c>
      <c r="P3684">
        <v>166.25</v>
      </c>
      <c r="Q3684" s="1" t="s">
        <v>374</v>
      </c>
      <c r="R3684" s="1" t="s">
        <v>374</v>
      </c>
      <c r="S3684" s="1" t="s">
        <v>377</v>
      </c>
      <c r="T3684" s="1" t="s">
        <v>134</v>
      </c>
      <c r="U3684" s="1" t="s">
        <v>378</v>
      </c>
      <c r="V3684">
        <v>175</v>
      </c>
      <c r="W3684" s="1" t="s">
        <v>109</v>
      </c>
      <c r="X3684" s="1" t="s">
        <v>110</v>
      </c>
      <c r="Y3684" s="2">
        <v>44203</v>
      </c>
      <c r="Z3684">
        <v>5</v>
      </c>
      <c r="AA3684" s="1" t="s">
        <v>39</v>
      </c>
    </row>
    <row r="3685" spans="1:28" x14ac:dyDescent="0.3">
      <c r="A3685" s="1" t="s">
        <v>9887</v>
      </c>
      <c r="B3685" s="1" t="s">
        <v>9888</v>
      </c>
      <c r="C3685" s="1" t="s">
        <v>480</v>
      </c>
      <c r="D3685" s="1" t="s">
        <v>9889</v>
      </c>
      <c r="E3685">
        <v>4</v>
      </c>
      <c r="F3685">
        <v>35</v>
      </c>
      <c r="G3685" s="1" t="s">
        <v>44</v>
      </c>
      <c r="H3685" s="2">
        <v>45751</v>
      </c>
      <c r="I3685" s="1" t="s">
        <v>480</v>
      </c>
      <c r="J3685" s="1" t="s">
        <v>357</v>
      </c>
      <c r="K3685" s="1" t="s">
        <v>9889</v>
      </c>
      <c r="L3685" s="2">
        <v>45734</v>
      </c>
      <c r="M3685">
        <v>6</v>
      </c>
      <c r="N3685">
        <v>5</v>
      </c>
      <c r="O3685">
        <v>0</v>
      </c>
      <c r="P3685">
        <v>365.75</v>
      </c>
      <c r="Q3685" s="1" t="s">
        <v>480</v>
      </c>
      <c r="R3685" s="1" t="s">
        <v>480</v>
      </c>
      <c r="S3685" s="1" t="s">
        <v>482</v>
      </c>
      <c r="T3685" s="1" t="s">
        <v>35</v>
      </c>
      <c r="U3685" s="1" t="s">
        <v>167</v>
      </c>
      <c r="V3685">
        <v>385</v>
      </c>
      <c r="W3685" s="1" t="s">
        <v>360</v>
      </c>
      <c r="X3685" s="1" t="s">
        <v>38</v>
      </c>
      <c r="Y3685" s="2">
        <v>45643</v>
      </c>
      <c r="Z3685">
        <v>1</v>
      </c>
      <c r="AA3685" s="1" t="s">
        <v>39</v>
      </c>
    </row>
    <row r="3686" spans="1:28" x14ac:dyDescent="0.3">
      <c r="A3686" s="1" t="s">
        <v>9890</v>
      </c>
      <c r="B3686" s="1" t="s">
        <v>9891</v>
      </c>
      <c r="C3686" s="1" t="s">
        <v>621</v>
      </c>
      <c r="D3686" s="1" t="s">
        <v>4232</v>
      </c>
      <c r="E3686">
        <v>4</v>
      </c>
      <c r="F3686">
        <v>91</v>
      </c>
      <c r="G3686" s="1" t="s">
        <v>44</v>
      </c>
      <c r="H3686" s="2">
        <v>45673</v>
      </c>
      <c r="I3686" s="1" t="s">
        <v>621</v>
      </c>
      <c r="J3686" s="1" t="s">
        <v>105</v>
      </c>
      <c r="K3686" s="1" t="s">
        <v>4232</v>
      </c>
      <c r="L3686" s="2">
        <v>45661</v>
      </c>
      <c r="M3686">
        <v>3</v>
      </c>
      <c r="N3686">
        <v>0</v>
      </c>
      <c r="O3686">
        <v>0</v>
      </c>
      <c r="P3686">
        <v>562</v>
      </c>
      <c r="Q3686" s="1" t="s">
        <v>621</v>
      </c>
      <c r="R3686" s="1" t="s">
        <v>621</v>
      </c>
      <c r="S3686" s="1" t="s">
        <v>623</v>
      </c>
      <c r="T3686" s="1" t="s">
        <v>90</v>
      </c>
      <c r="U3686" s="1" t="s">
        <v>91</v>
      </c>
      <c r="V3686">
        <v>562</v>
      </c>
      <c r="W3686" s="1" t="s">
        <v>109</v>
      </c>
      <c r="X3686" s="1" t="s">
        <v>110</v>
      </c>
      <c r="Y3686" s="2">
        <v>44203</v>
      </c>
      <c r="Z3686">
        <v>5</v>
      </c>
      <c r="AA3686" s="1" t="s">
        <v>39</v>
      </c>
    </row>
    <row r="3687" spans="1:28" x14ac:dyDescent="0.3">
      <c r="A3687" s="1" t="s">
        <v>9892</v>
      </c>
      <c r="B3687" s="1" t="s">
        <v>9893</v>
      </c>
      <c r="C3687" s="1" t="s">
        <v>880</v>
      </c>
      <c r="D3687" s="1" t="s">
        <v>3250</v>
      </c>
      <c r="E3687">
        <v>4</v>
      </c>
      <c r="F3687">
        <v>35</v>
      </c>
      <c r="G3687" s="1" t="s">
        <v>44</v>
      </c>
      <c r="H3687" s="2">
        <v>45821</v>
      </c>
      <c r="I3687" s="1" t="s">
        <v>880</v>
      </c>
      <c r="J3687" s="1" t="s">
        <v>229</v>
      </c>
      <c r="K3687" s="1" t="s">
        <v>3250</v>
      </c>
      <c r="L3687" s="2">
        <v>45797</v>
      </c>
      <c r="M3687">
        <v>10</v>
      </c>
      <c r="N3687">
        <v>20</v>
      </c>
      <c r="O3687">
        <v>0</v>
      </c>
      <c r="P3687">
        <v>2368.8000000000002</v>
      </c>
      <c r="Q3687" s="1" t="s">
        <v>880</v>
      </c>
      <c r="R3687" s="1" t="s">
        <v>880</v>
      </c>
      <c r="S3687" s="1" t="s">
        <v>882</v>
      </c>
      <c r="T3687" s="1" t="s">
        <v>75</v>
      </c>
      <c r="U3687" s="1" t="s">
        <v>98</v>
      </c>
      <c r="V3687">
        <v>2961</v>
      </c>
      <c r="W3687" s="1" t="s">
        <v>231</v>
      </c>
      <c r="X3687" s="1" t="s">
        <v>127</v>
      </c>
      <c r="Y3687" s="2">
        <v>43596</v>
      </c>
      <c r="Z3687">
        <v>6.6</v>
      </c>
      <c r="AA3687" s="1" t="s">
        <v>39</v>
      </c>
    </row>
    <row r="3688" spans="1:28" x14ac:dyDescent="0.3">
      <c r="A3688" s="1" t="s">
        <v>9894</v>
      </c>
      <c r="B3688" s="1" t="s">
        <v>9895</v>
      </c>
      <c r="C3688" s="1" t="s">
        <v>1562</v>
      </c>
      <c r="D3688" s="1" t="s">
        <v>7041</v>
      </c>
      <c r="E3688">
        <v>3</v>
      </c>
      <c r="F3688">
        <v>48</v>
      </c>
      <c r="G3688" s="1" t="s">
        <v>44</v>
      </c>
      <c r="H3688" s="2">
        <v>45680</v>
      </c>
      <c r="I3688" s="1" t="s">
        <v>1562</v>
      </c>
      <c r="J3688" s="1" t="s">
        <v>327</v>
      </c>
      <c r="K3688" s="1" t="s">
        <v>7041</v>
      </c>
      <c r="L3688" s="2">
        <v>45666</v>
      </c>
      <c r="M3688">
        <v>5</v>
      </c>
      <c r="N3688">
        <v>10</v>
      </c>
      <c r="O3688">
        <v>0</v>
      </c>
      <c r="P3688">
        <v>2080.8000000000002</v>
      </c>
      <c r="Q3688" s="1" t="s">
        <v>1562</v>
      </c>
      <c r="R3688" s="1" t="s">
        <v>1562</v>
      </c>
      <c r="S3688" s="1" t="s">
        <v>1564</v>
      </c>
      <c r="T3688" s="1" t="s">
        <v>107</v>
      </c>
      <c r="U3688" s="1" t="s">
        <v>152</v>
      </c>
      <c r="V3688">
        <v>2312</v>
      </c>
      <c r="W3688" s="1" t="s">
        <v>329</v>
      </c>
      <c r="X3688" s="1" t="s">
        <v>59</v>
      </c>
      <c r="Y3688" s="2">
        <v>43819</v>
      </c>
      <c r="Z3688">
        <v>6</v>
      </c>
      <c r="AA3688" s="1" t="s">
        <v>39</v>
      </c>
    </row>
    <row r="3689" spans="1:28" x14ac:dyDescent="0.3">
      <c r="A3689" s="1" t="s">
        <v>9896</v>
      </c>
      <c r="B3689" s="1" t="s">
        <v>9897</v>
      </c>
      <c r="C3689" s="1" t="s">
        <v>861</v>
      </c>
      <c r="D3689" s="1" t="s">
        <v>6383</v>
      </c>
      <c r="E3689">
        <v>3</v>
      </c>
      <c r="F3689">
        <v>54</v>
      </c>
      <c r="G3689" s="1" t="s">
        <v>44</v>
      </c>
      <c r="H3689" s="2">
        <v>45721</v>
      </c>
      <c r="I3689" s="1" t="s">
        <v>861</v>
      </c>
      <c r="J3689" s="1" t="s">
        <v>115</v>
      </c>
      <c r="K3689" s="1" t="s">
        <v>6383</v>
      </c>
      <c r="L3689" s="2">
        <v>45708</v>
      </c>
      <c r="M3689">
        <v>7</v>
      </c>
      <c r="N3689">
        <v>15</v>
      </c>
      <c r="O3689">
        <v>0</v>
      </c>
      <c r="P3689">
        <v>189.55</v>
      </c>
      <c r="Q3689" s="1" t="s">
        <v>861</v>
      </c>
      <c r="R3689" s="1" t="s">
        <v>861</v>
      </c>
      <c r="S3689" s="1" t="s">
        <v>863</v>
      </c>
      <c r="T3689" s="1" t="s">
        <v>56</v>
      </c>
      <c r="U3689" s="1" t="s">
        <v>66</v>
      </c>
      <c r="V3689">
        <v>223</v>
      </c>
      <c r="W3689" s="1" t="s">
        <v>118</v>
      </c>
      <c r="X3689" s="1" t="s">
        <v>59</v>
      </c>
      <c r="Y3689" s="2">
        <v>43824</v>
      </c>
      <c r="Z3689">
        <v>6</v>
      </c>
      <c r="AA3689" s="1" t="s">
        <v>39</v>
      </c>
    </row>
    <row r="3690" spans="1:28" x14ac:dyDescent="0.3">
      <c r="A3690" s="1" t="s">
        <v>9898</v>
      </c>
      <c r="B3690" s="1" t="s">
        <v>9899</v>
      </c>
      <c r="C3690" s="1" t="s">
        <v>1453</v>
      </c>
      <c r="D3690" s="1" t="s">
        <v>3610</v>
      </c>
      <c r="E3690">
        <v>3</v>
      </c>
      <c r="F3690">
        <v>51</v>
      </c>
      <c r="G3690" s="1" t="s">
        <v>32</v>
      </c>
      <c r="H3690" s="2">
        <v>45988</v>
      </c>
      <c r="I3690" s="1" t="s">
        <v>1453</v>
      </c>
      <c r="J3690" s="1" t="s">
        <v>462</v>
      </c>
      <c r="K3690" s="1" t="s">
        <v>3610</v>
      </c>
      <c r="L3690" s="2">
        <v>45978</v>
      </c>
      <c r="M3690">
        <v>7</v>
      </c>
      <c r="N3690">
        <v>10</v>
      </c>
      <c r="O3690">
        <v>0</v>
      </c>
      <c r="P3690">
        <v>244.8</v>
      </c>
      <c r="Q3690" s="1" t="s">
        <v>1453</v>
      </c>
      <c r="R3690" s="1" t="s">
        <v>1453</v>
      </c>
      <c r="S3690" s="1" t="s">
        <v>1455</v>
      </c>
      <c r="T3690" s="1" t="s">
        <v>134</v>
      </c>
      <c r="U3690" s="1" t="s">
        <v>144</v>
      </c>
      <c r="V3690">
        <v>272</v>
      </c>
      <c r="W3690" s="1" t="s">
        <v>464</v>
      </c>
      <c r="X3690" s="1" t="s">
        <v>137</v>
      </c>
      <c r="Y3690" s="2">
        <v>43178</v>
      </c>
      <c r="Z3690">
        <v>7.8</v>
      </c>
      <c r="AA3690" s="1" t="s">
        <v>39</v>
      </c>
    </row>
    <row r="3691" spans="1:28" x14ac:dyDescent="0.3">
      <c r="A3691" s="1" t="s">
        <v>9900</v>
      </c>
      <c r="B3691" s="1" t="s">
        <v>9901</v>
      </c>
      <c r="C3691" s="1" t="s">
        <v>775</v>
      </c>
      <c r="D3691" s="1" t="s">
        <v>805</v>
      </c>
      <c r="E3691">
        <v>4</v>
      </c>
      <c r="G3691" s="1" t="s">
        <v>44</v>
      </c>
      <c r="H3691" s="2">
        <v>45830</v>
      </c>
      <c r="I3691" s="1" t="s">
        <v>775</v>
      </c>
      <c r="J3691" s="1" t="s">
        <v>73</v>
      </c>
      <c r="K3691" s="1" t="s">
        <v>805</v>
      </c>
      <c r="L3691" s="2">
        <v>45822</v>
      </c>
      <c r="M3691">
        <v>4</v>
      </c>
      <c r="N3691">
        <v>10</v>
      </c>
      <c r="O3691">
        <v>0</v>
      </c>
      <c r="P3691">
        <v>22924.799999999999</v>
      </c>
      <c r="Q3691" s="1" t="s">
        <v>775</v>
      </c>
      <c r="R3691" s="1" t="s">
        <v>775</v>
      </c>
      <c r="S3691" s="1" t="s">
        <v>777</v>
      </c>
      <c r="T3691" s="1" t="s">
        <v>75</v>
      </c>
      <c r="U3691" s="1" t="s">
        <v>98</v>
      </c>
      <c r="V3691">
        <v>25472</v>
      </c>
      <c r="W3691" s="1" t="s">
        <v>77</v>
      </c>
      <c r="X3691" s="1" t="s">
        <v>38</v>
      </c>
      <c r="Y3691" s="2">
        <v>44193</v>
      </c>
      <c r="Z3691">
        <v>5</v>
      </c>
      <c r="AA3691" s="1" t="s">
        <v>39</v>
      </c>
    </row>
    <row r="3692" spans="1:28" x14ac:dyDescent="0.3">
      <c r="A3692" s="1" t="s">
        <v>9902</v>
      </c>
      <c r="B3692" s="1" t="s">
        <v>9903</v>
      </c>
      <c r="C3692" s="1" t="s">
        <v>311</v>
      </c>
      <c r="D3692" s="1" t="s">
        <v>759</v>
      </c>
      <c r="E3692">
        <v>3</v>
      </c>
      <c r="F3692">
        <v>94</v>
      </c>
      <c r="G3692" s="1" t="s">
        <v>44</v>
      </c>
      <c r="H3692" s="2">
        <v>45786</v>
      </c>
      <c r="I3692" s="1" t="s">
        <v>311</v>
      </c>
      <c r="J3692" s="1" t="s">
        <v>45</v>
      </c>
      <c r="K3692" s="1" t="s">
        <v>759</v>
      </c>
      <c r="L3692" s="2">
        <v>45770</v>
      </c>
      <c r="M3692">
        <v>9</v>
      </c>
      <c r="N3692">
        <v>5</v>
      </c>
      <c r="O3692">
        <v>0</v>
      </c>
      <c r="P3692">
        <v>33324.1</v>
      </c>
      <c r="Q3692" s="1" t="s">
        <v>311</v>
      </c>
      <c r="R3692" s="1" t="s">
        <v>311</v>
      </c>
      <c r="S3692" s="1" t="s">
        <v>313</v>
      </c>
      <c r="T3692" s="1" t="s">
        <v>75</v>
      </c>
      <c r="U3692" s="1" t="s">
        <v>314</v>
      </c>
      <c r="V3692">
        <v>35078</v>
      </c>
      <c r="W3692" s="1" t="s">
        <v>47</v>
      </c>
      <c r="X3692" s="1" t="s">
        <v>48</v>
      </c>
      <c r="Y3692" s="2">
        <v>44112</v>
      </c>
      <c r="Z3692">
        <v>5.2</v>
      </c>
      <c r="AA3692" s="1" t="s">
        <v>39</v>
      </c>
    </row>
    <row r="3693" spans="1:28" x14ac:dyDescent="0.3">
      <c r="A3693" s="1" t="s">
        <v>9904</v>
      </c>
      <c r="B3693" s="1" t="s">
        <v>9905</v>
      </c>
      <c r="C3693" s="1" t="s">
        <v>289</v>
      </c>
      <c r="D3693" s="1" t="s">
        <v>9906</v>
      </c>
      <c r="E3693">
        <v>4</v>
      </c>
      <c r="F3693">
        <v>114</v>
      </c>
      <c r="G3693" s="1" t="s">
        <v>44</v>
      </c>
      <c r="H3693" s="2">
        <v>45690</v>
      </c>
      <c r="I3693" s="1" t="s">
        <v>289</v>
      </c>
      <c r="J3693" s="1" t="s">
        <v>197</v>
      </c>
      <c r="K3693" s="1" t="s">
        <v>9906</v>
      </c>
      <c r="L3693" s="2">
        <v>45679</v>
      </c>
      <c r="M3693">
        <v>4</v>
      </c>
      <c r="N3693">
        <v>20</v>
      </c>
      <c r="O3693">
        <v>0</v>
      </c>
      <c r="P3693">
        <v>8568</v>
      </c>
      <c r="Q3693" s="1" t="s">
        <v>289</v>
      </c>
      <c r="R3693" s="1" t="s">
        <v>289</v>
      </c>
      <c r="S3693" s="1" t="s">
        <v>292</v>
      </c>
      <c r="T3693" s="1" t="s">
        <v>107</v>
      </c>
      <c r="U3693" s="1" t="s">
        <v>125</v>
      </c>
      <c r="V3693">
        <v>10710</v>
      </c>
      <c r="W3693" s="1" t="s">
        <v>199</v>
      </c>
      <c r="X3693" s="1" t="s">
        <v>59</v>
      </c>
      <c r="Y3693" s="2">
        <v>43613</v>
      </c>
      <c r="Z3693">
        <v>6.6</v>
      </c>
      <c r="AA3693" s="1" t="s">
        <v>39</v>
      </c>
    </row>
    <row r="3694" spans="1:28" x14ac:dyDescent="0.3">
      <c r="A3694" s="1" t="s">
        <v>9907</v>
      </c>
      <c r="B3694" s="1" t="s">
        <v>9908</v>
      </c>
      <c r="C3694" s="1" t="s">
        <v>587</v>
      </c>
      <c r="D3694" s="1" t="s">
        <v>8874</v>
      </c>
      <c r="E3694">
        <v>2</v>
      </c>
      <c r="F3694">
        <v>59</v>
      </c>
      <c r="G3694" s="1" t="s">
        <v>44</v>
      </c>
      <c r="H3694" s="2">
        <v>46010</v>
      </c>
      <c r="I3694" s="1" t="s">
        <v>587</v>
      </c>
      <c r="J3694" s="1" t="s">
        <v>394</v>
      </c>
      <c r="K3694" s="1" t="s">
        <v>8874</v>
      </c>
      <c r="L3694" s="2">
        <v>46006</v>
      </c>
      <c r="M3694">
        <v>5</v>
      </c>
      <c r="O3694">
        <v>1</v>
      </c>
      <c r="P3694">
        <v>1309.5999999999999</v>
      </c>
      <c r="Q3694" s="1" t="s">
        <v>587</v>
      </c>
      <c r="R3694" s="1" t="s">
        <v>587</v>
      </c>
      <c r="S3694" s="1" t="s">
        <v>588</v>
      </c>
      <c r="T3694" s="1" t="s">
        <v>35</v>
      </c>
      <c r="U3694" s="1" t="s">
        <v>36</v>
      </c>
      <c r="V3694">
        <v>1637</v>
      </c>
      <c r="W3694" s="1" t="s">
        <v>396</v>
      </c>
      <c r="X3694" s="1" t="s">
        <v>127</v>
      </c>
      <c r="Y3694" s="2">
        <v>43220</v>
      </c>
      <c r="Z3694">
        <v>7.7</v>
      </c>
      <c r="AA3694" s="1" t="s">
        <v>154</v>
      </c>
      <c r="AB3694">
        <v>1</v>
      </c>
    </row>
    <row r="3695" spans="1:28" x14ac:dyDescent="0.3">
      <c r="A3695" s="1" t="s">
        <v>9909</v>
      </c>
      <c r="B3695" s="1" t="s">
        <v>9910</v>
      </c>
      <c r="C3695" s="1" t="s">
        <v>1453</v>
      </c>
      <c r="D3695" s="1" t="s">
        <v>8785</v>
      </c>
      <c r="E3695">
        <v>4</v>
      </c>
      <c r="F3695">
        <v>55</v>
      </c>
      <c r="G3695" s="1" t="s">
        <v>32</v>
      </c>
      <c r="H3695" s="2">
        <v>45881</v>
      </c>
      <c r="I3695" s="1" t="s">
        <v>1453</v>
      </c>
      <c r="J3695" s="1" t="s">
        <v>598</v>
      </c>
      <c r="K3695" s="1" t="s">
        <v>8785</v>
      </c>
      <c r="L3695" s="2">
        <v>45863</v>
      </c>
      <c r="M3695">
        <v>8</v>
      </c>
      <c r="N3695">
        <v>20</v>
      </c>
      <c r="O3695">
        <v>0</v>
      </c>
      <c r="P3695">
        <v>217.6</v>
      </c>
      <c r="Q3695" s="1" t="s">
        <v>1453</v>
      </c>
      <c r="R3695" s="1" t="s">
        <v>1453</v>
      </c>
      <c r="S3695" s="1" t="s">
        <v>1455</v>
      </c>
      <c r="T3695" s="1" t="s">
        <v>134</v>
      </c>
      <c r="U3695" s="1" t="s">
        <v>144</v>
      </c>
      <c r="V3695">
        <v>272</v>
      </c>
      <c r="W3695" s="1" t="s">
        <v>600</v>
      </c>
      <c r="X3695" s="1" t="s">
        <v>38</v>
      </c>
      <c r="Y3695" s="2">
        <v>43141</v>
      </c>
      <c r="Z3695">
        <v>7.9</v>
      </c>
      <c r="AA3695" s="1" t="s">
        <v>39</v>
      </c>
    </row>
    <row r="3696" spans="1:28" x14ac:dyDescent="0.3">
      <c r="A3696" s="1" t="s">
        <v>9911</v>
      </c>
      <c r="B3696" s="1" t="s">
        <v>9912</v>
      </c>
      <c r="C3696" s="1" t="s">
        <v>780</v>
      </c>
      <c r="D3696" s="1" t="s">
        <v>9913</v>
      </c>
      <c r="E3696">
        <v>2</v>
      </c>
      <c r="F3696">
        <v>66</v>
      </c>
      <c r="G3696" s="1" t="s">
        <v>44</v>
      </c>
      <c r="H3696" s="2">
        <v>45720</v>
      </c>
      <c r="I3696" s="1" t="s">
        <v>780</v>
      </c>
      <c r="J3696" s="1" t="s">
        <v>159</v>
      </c>
      <c r="K3696" s="1" t="s">
        <v>9913</v>
      </c>
      <c r="L3696" s="2">
        <v>45711</v>
      </c>
      <c r="M3696">
        <v>3</v>
      </c>
      <c r="N3696">
        <v>5</v>
      </c>
      <c r="O3696">
        <v>1</v>
      </c>
      <c r="P3696">
        <v>7037.6</v>
      </c>
      <c r="Q3696" s="1" t="s">
        <v>780</v>
      </c>
      <c r="R3696" s="1" t="s">
        <v>780</v>
      </c>
      <c r="S3696" s="1" t="s">
        <v>782</v>
      </c>
      <c r="T3696" s="1" t="s">
        <v>75</v>
      </c>
      <c r="U3696" s="1" t="s">
        <v>76</v>
      </c>
      <c r="V3696">
        <v>7408</v>
      </c>
      <c r="W3696" s="1" t="s">
        <v>161</v>
      </c>
      <c r="X3696" s="1" t="s">
        <v>59</v>
      </c>
      <c r="Y3696" s="2">
        <v>43812</v>
      </c>
      <c r="Z3696">
        <v>6.1</v>
      </c>
      <c r="AA3696" s="1" t="s">
        <v>68</v>
      </c>
      <c r="AB3696">
        <v>1</v>
      </c>
    </row>
    <row r="3697" spans="1:28" x14ac:dyDescent="0.3">
      <c r="A3697" s="1" t="s">
        <v>9914</v>
      </c>
      <c r="B3697" s="1" t="s">
        <v>9915</v>
      </c>
      <c r="C3697" s="1" t="s">
        <v>692</v>
      </c>
      <c r="D3697" s="1" t="s">
        <v>1643</v>
      </c>
      <c r="E3697">
        <v>5</v>
      </c>
      <c r="F3697">
        <v>82</v>
      </c>
      <c r="G3697" s="1" t="s">
        <v>44</v>
      </c>
      <c r="H3697" s="2">
        <v>45745</v>
      </c>
      <c r="I3697" s="1" t="s">
        <v>692</v>
      </c>
      <c r="J3697" s="1" t="s">
        <v>142</v>
      </c>
      <c r="K3697" s="1" t="s">
        <v>1643</v>
      </c>
      <c r="L3697" s="2">
        <v>45735</v>
      </c>
      <c r="M3697">
        <v>3</v>
      </c>
      <c r="N3697">
        <v>10</v>
      </c>
      <c r="O3697">
        <v>0</v>
      </c>
      <c r="P3697">
        <v>1271.7</v>
      </c>
      <c r="Q3697" s="1" t="s">
        <v>692</v>
      </c>
      <c r="R3697" s="1" t="s">
        <v>692</v>
      </c>
      <c r="S3697" s="1" t="s">
        <v>693</v>
      </c>
      <c r="T3697" s="1" t="s">
        <v>56</v>
      </c>
      <c r="U3697" s="1" t="s">
        <v>57</v>
      </c>
      <c r="V3697">
        <v>1413</v>
      </c>
      <c r="W3697" s="1" t="s">
        <v>145</v>
      </c>
      <c r="X3697" s="1" t="s">
        <v>59</v>
      </c>
      <c r="Y3697" s="2">
        <v>43159</v>
      </c>
      <c r="Z3697">
        <v>7.8</v>
      </c>
      <c r="AA3697" s="1" t="s">
        <v>39</v>
      </c>
    </row>
    <row r="3698" spans="1:28" x14ac:dyDescent="0.3">
      <c r="A3698" s="1" t="s">
        <v>9916</v>
      </c>
      <c r="B3698" s="1" t="s">
        <v>9917</v>
      </c>
      <c r="C3698" s="1" t="s">
        <v>1713</v>
      </c>
      <c r="D3698" s="1" t="s">
        <v>7420</v>
      </c>
      <c r="E3698">
        <v>4</v>
      </c>
      <c r="F3698">
        <v>65</v>
      </c>
      <c r="G3698" s="1" t="s">
        <v>44</v>
      </c>
      <c r="H3698" s="2">
        <v>45819</v>
      </c>
      <c r="I3698" s="1" t="s">
        <v>1713</v>
      </c>
      <c r="J3698" s="1" t="s">
        <v>298</v>
      </c>
      <c r="K3698" s="1" t="s">
        <v>7420</v>
      </c>
      <c r="L3698" s="2">
        <v>45806</v>
      </c>
      <c r="M3698">
        <v>3</v>
      </c>
      <c r="N3698">
        <v>15</v>
      </c>
      <c r="O3698">
        <v>0</v>
      </c>
      <c r="P3698">
        <v>201.45</v>
      </c>
      <c r="Q3698" s="1" t="s">
        <v>1713</v>
      </c>
      <c r="R3698" s="1" t="s">
        <v>1713</v>
      </c>
      <c r="S3698" s="1" t="s">
        <v>1715</v>
      </c>
      <c r="T3698" s="1" t="s">
        <v>56</v>
      </c>
      <c r="U3698" s="1" t="s">
        <v>66</v>
      </c>
      <c r="V3698">
        <v>237</v>
      </c>
      <c r="W3698" s="1" t="s">
        <v>301</v>
      </c>
      <c r="X3698" s="1" t="s">
        <v>137</v>
      </c>
      <c r="Y3698" s="2">
        <v>44620</v>
      </c>
      <c r="Z3698">
        <v>3.8</v>
      </c>
      <c r="AA3698" s="1" t="s">
        <v>39</v>
      </c>
    </row>
    <row r="3699" spans="1:28" x14ac:dyDescent="0.3">
      <c r="A3699" s="1" t="s">
        <v>9918</v>
      </c>
      <c r="B3699" s="1" t="s">
        <v>9919</v>
      </c>
      <c r="C3699" s="1" t="s">
        <v>596</v>
      </c>
      <c r="D3699" s="1" t="s">
        <v>1280</v>
      </c>
      <c r="E3699">
        <v>4</v>
      </c>
      <c r="F3699">
        <v>56</v>
      </c>
      <c r="G3699" s="1" t="s">
        <v>44</v>
      </c>
      <c r="H3699" s="2">
        <v>45686</v>
      </c>
      <c r="I3699" s="1" t="s">
        <v>596</v>
      </c>
      <c r="J3699" s="1" t="s">
        <v>54</v>
      </c>
      <c r="K3699" s="1" t="s">
        <v>1280</v>
      </c>
      <c r="L3699" s="2">
        <v>45668</v>
      </c>
      <c r="M3699">
        <v>5</v>
      </c>
      <c r="N3699">
        <v>0</v>
      </c>
      <c r="O3699">
        <v>0</v>
      </c>
      <c r="P3699">
        <v>2319</v>
      </c>
      <c r="Q3699" s="1" t="s">
        <v>596</v>
      </c>
      <c r="R3699" s="1" t="s">
        <v>596</v>
      </c>
      <c r="S3699" s="1" t="s">
        <v>599</v>
      </c>
      <c r="T3699" s="1" t="s">
        <v>75</v>
      </c>
      <c r="U3699" s="1" t="s">
        <v>76</v>
      </c>
      <c r="V3699">
        <v>2319</v>
      </c>
      <c r="W3699" s="1" t="s">
        <v>58</v>
      </c>
      <c r="X3699" s="1" t="s">
        <v>59</v>
      </c>
      <c r="Y3699" s="2">
        <v>44128</v>
      </c>
      <c r="Z3699">
        <v>5.2</v>
      </c>
      <c r="AA3699" s="1" t="s">
        <v>39</v>
      </c>
    </row>
    <row r="3700" spans="1:28" x14ac:dyDescent="0.3">
      <c r="A3700" s="1" t="s">
        <v>9920</v>
      </c>
      <c r="B3700" s="1" t="s">
        <v>9921</v>
      </c>
      <c r="C3700" s="1" t="s">
        <v>1169</v>
      </c>
      <c r="D3700" s="1" t="s">
        <v>1210</v>
      </c>
      <c r="E3700">
        <v>4</v>
      </c>
      <c r="F3700">
        <v>78</v>
      </c>
      <c r="G3700" s="1" t="s">
        <v>44</v>
      </c>
      <c r="H3700" s="2">
        <v>45907</v>
      </c>
      <c r="I3700" s="1" t="s">
        <v>1169</v>
      </c>
      <c r="J3700" s="1" t="s">
        <v>197</v>
      </c>
      <c r="K3700" s="1" t="s">
        <v>1210</v>
      </c>
      <c r="L3700" s="2">
        <v>45896</v>
      </c>
      <c r="M3700">
        <v>3</v>
      </c>
      <c r="N3700">
        <v>15</v>
      </c>
      <c r="O3700">
        <v>0</v>
      </c>
      <c r="P3700">
        <v>5067.7</v>
      </c>
      <c r="Q3700" s="1" t="s">
        <v>1169</v>
      </c>
      <c r="R3700" s="1" t="s">
        <v>1169</v>
      </c>
      <c r="S3700" s="1" t="s">
        <v>1171</v>
      </c>
      <c r="T3700" s="1" t="s">
        <v>90</v>
      </c>
      <c r="U3700" s="1" t="s">
        <v>185</v>
      </c>
      <c r="V3700">
        <v>5962</v>
      </c>
      <c r="W3700" s="1" t="s">
        <v>199</v>
      </c>
      <c r="X3700" s="1" t="s">
        <v>59</v>
      </c>
      <c r="Y3700" s="2">
        <v>43613</v>
      </c>
      <c r="Z3700">
        <v>6.6</v>
      </c>
      <c r="AA3700" s="1" t="s">
        <v>39</v>
      </c>
    </row>
    <row r="3701" spans="1:28" x14ac:dyDescent="0.3">
      <c r="A3701" s="1" t="s">
        <v>9922</v>
      </c>
      <c r="B3701" s="1" t="s">
        <v>9923</v>
      </c>
      <c r="C3701" s="1" t="s">
        <v>1005</v>
      </c>
      <c r="D3701" s="1" t="s">
        <v>3133</v>
      </c>
      <c r="E3701">
        <v>2</v>
      </c>
      <c r="F3701">
        <v>119</v>
      </c>
      <c r="G3701" s="1" t="s">
        <v>32</v>
      </c>
      <c r="H3701" s="2">
        <v>45704</v>
      </c>
      <c r="I3701" s="1" t="s">
        <v>1005</v>
      </c>
      <c r="J3701" s="1" t="s">
        <v>183</v>
      </c>
      <c r="K3701" s="1" t="s">
        <v>3133</v>
      </c>
      <c r="L3701" s="2">
        <v>45676</v>
      </c>
      <c r="M3701">
        <v>14</v>
      </c>
      <c r="N3701">
        <v>20</v>
      </c>
      <c r="O3701">
        <v>0</v>
      </c>
      <c r="P3701">
        <v>22255.200000000001</v>
      </c>
      <c r="Q3701" s="1" t="s">
        <v>1005</v>
      </c>
      <c r="R3701" s="1" t="s">
        <v>1005</v>
      </c>
      <c r="S3701" s="1" t="s">
        <v>1007</v>
      </c>
      <c r="T3701" s="1" t="s">
        <v>75</v>
      </c>
      <c r="U3701" s="1" t="s">
        <v>76</v>
      </c>
      <c r="V3701">
        <v>27819</v>
      </c>
      <c r="W3701" s="1" t="s">
        <v>186</v>
      </c>
      <c r="X3701" s="1" t="s">
        <v>137</v>
      </c>
      <c r="Y3701" s="2">
        <v>45507</v>
      </c>
      <c r="Z3701">
        <v>1.4</v>
      </c>
      <c r="AA3701" s="1" t="s">
        <v>173</v>
      </c>
      <c r="AB3701">
        <v>1</v>
      </c>
    </row>
    <row r="3702" spans="1:28" x14ac:dyDescent="0.3">
      <c r="A3702" s="1" t="s">
        <v>9924</v>
      </c>
      <c r="B3702" s="1" t="s">
        <v>9925</v>
      </c>
      <c r="C3702" s="1" t="s">
        <v>332</v>
      </c>
      <c r="D3702" s="1" t="s">
        <v>1726</v>
      </c>
      <c r="E3702">
        <v>4</v>
      </c>
      <c r="F3702">
        <v>77</v>
      </c>
      <c r="G3702" s="1" t="s">
        <v>32</v>
      </c>
      <c r="H3702" s="2">
        <v>45865</v>
      </c>
      <c r="I3702" s="1" t="s">
        <v>332</v>
      </c>
      <c r="J3702" s="1" t="s">
        <v>142</v>
      </c>
      <c r="K3702" s="1" t="s">
        <v>1726</v>
      </c>
      <c r="L3702" s="2">
        <v>45850</v>
      </c>
      <c r="M3702">
        <v>5</v>
      </c>
      <c r="N3702">
        <v>15</v>
      </c>
      <c r="O3702">
        <v>0</v>
      </c>
      <c r="P3702">
        <v>1619.25</v>
      </c>
      <c r="Q3702" s="1" t="s">
        <v>332</v>
      </c>
      <c r="R3702" s="1" t="s">
        <v>332</v>
      </c>
      <c r="S3702" s="1" t="s">
        <v>334</v>
      </c>
      <c r="T3702" s="1" t="s">
        <v>107</v>
      </c>
      <c r="U3702" s="1" t="s">
        <v>125</v>
      </c>
      <c r="V3702">
        <v>1905</v>
      </c>
      <c r="W3702" s="1" t="s">
        <v>145</v>
      </c>
      <c r="X3702" s="1" t="s">
        <v>59</v>
      </c>
      <c r="Y3702" s="2">
        <v>43159</v>
      </c>
      <c r="Z3702">
        <v>7.8</v>
      </c>
      <c r="AA3702" s="1" t="s">
        <v>39</v>
      </c>
    </row>
    <row r="3703" spans="1:28" x14ac:dyDescent="0.3">
      <c r="A3703" s="1" t="s">
        <v>9926</v>
      </c>
      <c r="B3703" s="1" t="s">
        <v>9927</v>
      </c>
      <c r="C3703" s="1" t="s">
        <v>2736</v>
      </c>
      <c r="D3703" s="1" t="s">
        <v>1587</v>
      </c>
      <c r="E3703">
        <v>4</v>
      </c>
      <c r="F3703">
        <v>76</v>
      </c>
      <c r="G3703" s="1" t="s">
        <v>44</v>
      </c>
      <c r="H3703" s="2">
        <v>45708</v>
      </c>
      <c r="I3703" s="1" t="s">
        <v>2736</v>
      </c>
      <c r="J3703" s="1" t="s">
        <v>159</v>
      </c>
      <c r="K3703" s="1" t="s">
        <v>1587</v>
      </c>
      <c r="L3703" s="2">
        <v>45687</v>
      </c>
      <c r="M3703">
        <v>7</v>
      </c>
      <c r="N3703">
        <v>0</v>
      </c>
      <c r="O3703">
        <v>0</v>
      </c>
      <c r="P3703">
        <v>1282</v>
      </c>
      <c r="Q3703" s="1" t="s">
        <v>2736</v>
      </c>
      <c r="R3703" s="1" t="s">
        <v>2736</v>
      </c>
      <c r="S3703" s="1" t="s">
        <v>2738</v>
      </c>
      <c r="T3703" s="1" t="s">
        <v>90</v>
      </c>
      <c r="U3703" s="1" t="s">
        <v>185</v>
      </c>
      <c r="V3703">
        <v>1282</v>
      </c>
      <c r="W3703" s="1" t="s">
        <v>161</v>
      </c>
      <c r="X3703" s="1" t="s">
        <v>59</v>
      </c>
      <c r="Y3703" s="2">
        <v>43812</v>
      </c>
      <c r="Z3703">
        <v>6.1</v>
      </c>
      <c r="AA3703" s="1" t="s">
        <v>39</v>
      </c>
    </row>
    <row r="3704" spans="1:28" x14ac:dyDescent="0.3">
      <c r="A3704" s="1" t="s">
        <v>9928</v>
      </c>
      <c r="B3704" s="1" t="s">
        <v>9929</v>
      </c>
      <c r="C3704" s="1" t="s">
        <v>2220</v>
      </c>
      <c r="D3704" s="1" t="s">
        <v>4790</v>
      </c>
      <c r="E3704">
        <v>4</v>
      </c>
      <c r="F3704">
        <v>122</v>
      </c>
      <c r="G3704" s="1" t="s">
        <v>32</v>
      </c>
      <c r="H3704" s="2">
        <v>45789</v>
      </c>
      <c r="I3704" s="1" t="s">
        <v>2220</v>
      </c>
      <c r="J3704" s="1" t="s">
        <v>327</v>
      </c>
      <c r="K3704" s="1" t="s">
        <v>4790</v>
      </c>
      <c r="L3704" s="2">
        <v>45777</v>
      </c>
      <c r="M3704">
        <v>6</v>
      </c>
      <c r="N3704">
        <v>30</v>
      </c>
      <c r="O3704">
        <v>0</v>
      </c>
      <c r="P3704">
        <v>1999.9</v>
      </c>
      <c r="Q3704" s="1" t="s">
        <v>2220</v>
      </c>
      <c r="R3704" s="1" t="s">
        <v>2220</v>
      </c>
      <c r="S3704" s="1" t="s">
        <v>2222</v>
      </c>
      <c r="T3704" s="1" t="s">
        <v>75</v>
      </c>
      <c r="U3704" s="1" t="s">
        <v>314</v>
      </c>
      <c r="V3704">
        <v>2857</v>
      </c>
      <c r="W3704" s="1" t="s">
        <v>329</v>
      </c>
      <c r="X3704" s="1" t="s">
        <v>59</v>
      </c>
      <c r="Y3704" s="2">
        <v>43819</v>
      </c>
      <c r="Z3704">
        <v>6</v>
      </c>
      <c r="AA3704" s="1" t="s">
        <v>39</v>
      </c>
    </row>
    <row r="3705" spans="1:28" x14ac:dyDescent="0.3">
      <c r="A3705" s="1" t="s">
        <v>9930</v>
      </c>
      <c r="B3705" s="1" t="s">
        <v>9931</v>
      </c>
      <c r="C3705" s="1" t="s">
        <v>262</v>
      </c>
      <c r="D3705" s="1" t="s">
        <v>8226</v>
      </c>
      <c r="E3705">
        <v>2</v>
      </c>
      <c r="F3705">
        <v>96</v>
      </c>
      <c r="G3705" s="1" t="s">
        <v>32</v>
      </c>
      <c r="H3705" s="2">
        <v>45895</v>
      </c>
      <c r="I3705" s="1" t="s">
        <v>262</v>
      </c>
      <c r="J3705" s="1" t="s">
        <v>221</v>
      </c>
      <c r="K3705" s="1" t="s">
        <v>8226</v>
      </c>
      <c r="L3705" s="2">
        <v>45885</v>
      </c>
      <c r="M3705">
        <v>8</v>
      </c>
      <c r="N3705">
        <v>15</v>
      </c>
      <c r="O3705">
        <v>0</v>
      </c>
      <c r="P3705">
        <v>536.35</v>
      </c>
      <c r="Q3705" s="1" t="s">
        <v>262</v>
      </c>
      <c r="R3705" s="1" t="s">
        <v>262</v>
      </c>
      <c r="S3705" s="1" t="s">
        <v>265</v>
      </c>
      <c r="T3705" s="1" t="s">
        <v>90</v>
      </c>
      <c r="U3705" s="1" t="s">
        <v>266</v>
      </c>
      <c r="V3705">
        <v>631</v>
      </c>
      <c r="W3705" s="1" t="s">
        <v>224</v>
      </c>
      <c r="X3705" s="1" t="s">
        <v>137</v>
      </c>
      <c r="Y3705" s="2">
        <v>44532</v>
      </c>
      <c r="Z3705">
        <v>4.0999999999999996</v>
      </c>
      <c r="AA3705" s="1" t="s">
        <v>173</v>
      </c>
      <c r="AB3705">
        <v>1</v>
      </c>
    </row>
    <row r="3706" spans="1:28" x14ac:dyDescent="0.3">
      <c r="A3706" s="1" t="s">
        <v>9932</v>
      </c>
      <c r="B3706" s="1" t="s">
        <v>9933</v>
      </c>
      <c r="C3706" s="1" t="s">
        <v>1059</v>
      </c>
      <c r="D3706" s="1" t="s">
        <v>9934</v>
      </c>
      <c r="E3706">
        <v>4</v>
      </c>
      <c r="F3706">
        <v>34</v>
      </c>
      <c r="G3706" s="1" t="s">
        <v>44</v>
      </c>
      <c r="H3706" s="2">
        <v>45950</v>
      </c>
      <c r="I3706" s="1" t="s">
        <v>1059</v>
      </c>
      <c r="J3706" s="1" t="s">
        <v>598</v>
      </c>
      <c r="K3706" s="1" t="s">
        <v>9934</v>
      </c>
      <c r="L3706" s="2">
        <v>45942</v>
      </c>
      <c r="M3706">
        <v>4</v>
      </c>
      <c r="N3706">
        <v>5</v>
      </c>
      <c r="O3706">
        <v>0</v>
      </c>
      <c r="P3706">
        <v>14546.4</v>
      </c>
      <c r="Q3706" s="1" t="s">
        <v>1059</v>
      </c>
      <c r="R3706" s="1" t="s">
        <v>1059</v>
      </c>
      <c r="S3706" s="1" t="s">
        <v>1061</v>
      </c>
      <c r="T3706" s="1" t="s">
        <v>75</v>
      </c>
      <c r="U3706" s="1" t="s">
        <v>237</v>
      </c>
      <c r="V3706">
        <v>15312</v>
      </c>
      <c r="W3706" s="1" t="s">
        <v>600</v>
      </c>
      <c r="X3706" s="1" t="s">
        <v>38</v>
      </c>
      <c r="Y3706" s="2">
        <v>43141</v>
      </c>
      <c r="Z3706">
        <v>7.9</v>
      </c>
      <c r="AA3706" s="1" t="s">
        <v>39</v>
      </c>
    </row>
    <row r="3707" spans="1:28" x14ac:dyDescent="0.3">
      <c r="A3707" s="1" t="s">
        <v>9935</v>
      </c>
      <c r="B3707" s="1" t="s">
        <v>9936</v>
      </c>
      <c r="C3707" s="1" t="s">
        <v>103</v>
      </c>
      <c r="D3707" s="1" t="s">
        <v>2430</v>
      </c>
      <c r="E3707">
        <v>4</v>
      </c>
      <c r="F3707">
        <v>59</v>
      </c>
      <c r="G3707" s="1" t="s">
        <v>44</v>
      </c>
      <c r="H3707" s="2">
        <v>45800</v>
      </c>
      <c r="I3707" s="1" t="s">
        <v>103</v>
      </c>
      <c r="J3707" s="1" t="s">
        <v>519</v>
      </c>
      <c r="K3707" s="1" t="s">
        <v>2430</v>
      </c>
      <c r="L3707" s="2">
        <v>45790</v>
      </c>
      <c r="M3707">
        <v>6</v>
      </c>
      <c r="N3707">
        <v>10</v>
      </c>
      <c r="O3707">
        <v>0</v>
      </c>
      <c r="P3707">
        <v>1400.4</v>
      </c>
      <c r="Q3707" s="1" t="s">
        <v>103</v>
      </c>
      <c r="R3707" s="1" t="s">
        <v>103</v>
      </c>
      <c r="S3707" s="1" t="s">
        <v>106</v>
      </c>
      <c r="T3707" s="1" t="s">
        <v>107</v>
      </c>
      <c r="U3707" s="1" t="s">
        <v>108</v>
      </c>
      <c r="V3707">
        <v>1556</v>
      </c>
      <c r="W3707" s="1" t="s">
        <v>521</v>
      </c>
      <c r="X3707" s="1" t="s">
        <v>137</v>
      </c>
      <c r="Y3707" s="2">
        <v>43649</v>
      </c>
      <c r="Z3707">
        <v>6.5</v>
      </c>
      <c r="AA3707" s="1" t="s">
        <v>39</v>
      </c>
    </row>
    <row r="3708" spans="1:28" x14ac:dyDescent="0.3">
      <c r="A3708" s="1" t="s">
        <v>9937</v>
      </c>
      <c r="B3708" s="1" t="s">
        <v>9938</v>
      </c>
      <c r="C3708" s="1" t="s">
        <v>507</v>
      </c>
      <c r="D3708" s="1" t="s">
        <v>9939</v>
      </c>
      <c r="E3708">
        <v>5</v>
      </c>
      <c r="F3708">
        <v>29</v>
      </c>
      <c r="G3708" s="1" t="s">
        <v>44</v>
      </c>
      <c r="H3708" s="2">
        <v>45874</v>
      </c>
      <c r="I3708" s="1" t="s">
        <v>507</v>
      </c>
      <c r="J3708" s="1" t="s">
        <v>318</v>
      </c>
      <c r="K3708" s="1" t="s">
        <v>9939</v>
      </c>
      <c r="L3708" s="2">
        <v>45867</v>
      </c>
      <c r="M3708">
        <v>2</v>
      </c>
      <c r="N3708">
        <v>20</v>
      </c>
      <c r="O3708">
        <v>0</v>
      </c>
      <c r="P3708">
        <v>1735.2</v>
      </c>
      <c r="Q3708" s="1" t="s">
        <v>507</v>
      </c>
      <c r="R3708" s="1" t="s">
        <v>507</v>
      </c>
      <c r="S3708" s="1" t="s">
        <v>509</v>
      </c>
      <c r="T3708" s="1" t="s">
        <v>56</v>
      </c>
      <c r="U3708" s="1" t="s">
        <v>57</v>
      </c>
      <c r="V3708">
        <v>2169</v>
      </c>
      <c r="W3708" s="1" t="s">
        <v>319</v>
      </c>
      <c r="X3708" s="1" t="s">
        <v>48</v>
      </c>
      <c r="Y3708" s="2">
        <v>45758</v>
      </c>
      <c r="Z3708">
        <v>0.7</v>
      </c>
      <c r="AA3708" s="1" t="s">
        <v>39</v>
      </c>
    </row>
    <row r="3709" spans="1:28" x14ac:dyDescent="0.3">
      <c r="A3709" s="1" t="s">
        <v>9940</v>
      </c>
      <c r="B3709" s="1" t="s">
        <v>9941</v>
      </c>
      <c r="C3709" s="1" t="s">
        <v>1090</v>
      </c>
      <c r="D3709" s="1" t="s">
        <v>2320</v>
      </c>
      <c r="E3709">
        <v>1</v>
      </c>
      <c r="F3709">
        <v>159</v>
      </c>
      <c r="G3709" s="1" t="s">
        <v>44</v>
      </c>
      <c r="H3709" s="2">
        <v>45837</v>
      </c>
      <c r="I3709" s="1" t="s">
        <v>1090</v>
      </c>
      <c r="J3709" s="1" t="s">
        <v>33</v>
      </c>
      <c r="K3709" s="1" t="s">
        <v>2320</v>
      </c>
      <c r="L3709" s="2">
        <v>45826</v>
      </c>
      <c r="M3709">
        <v>6</v>
      </c>
      <c r="N3709">
        <v>20</v>
      </c>
      <c r="O3709">
        <v>1</v>
      </c>
      <c r="P3709">
        <v>1498.4</v>
      </c>
      <c r="Q3709" s="1" t="s">
        <v>1090</v>
      </c>
      <c r="R3709" s="1" t="s">
        <v>1090</v>
      </c>
      <c r="S3709" s="1" t="s">
        <v>1092</v>
      </c>
      <c r="T3709" s="1" t="s">
        <v>35</v>
      </c>
      <c r="U3709" s="1" t="s">
        <v>36</v>
      </c>
      <c r="V3709">
        <v>1873</v>
      </c>
      <c r="W3709" s="1" t="s">
        <v>37</v>
      </c>
      <c r="X3709" s="1" t="s">
        <v>38</v>
      </c>
      <c r="Y3709" s="2">
        <v>43032</v>
      </c>
      <c r="Z3709">
        <v>8.1999999999999993</v>
      </c>
      <c r="AA3709" s="1" t="s">
        <v>827</v>
      </c>
      <c r="AB3709">
        <v>1</v>
      </c>
    </row>
    <row r="3710" spans="1:28" x14ac:dyDescent="0.3">
      <c r="A3710" s="1" t="s">
        <v>9942</v>
      </c>
      <c r="B3710" s="1" t="s">
        <v>9943</v>
      </c>
      <c r="C3710" s="1" t="s">
        <v>720</v>
      </c>
      <c r="D3710" s="1" t="s">
        <v>1788</v>
      </c>
      <c r="E3710">
        <v>3</v>
      </c>
      <c r="F3710">
        <v>59</v>
      </c>
      <c r="G3710" s="1" t="s">
        <v>44</v>
      </c>
      <c r="H3710" s="2">
        <v>45987</v>
      </c>
      <c r="I3710" s="1" t="s">
        <v>720</v>
      </c>
      <c r="J3710" s="1" t="s">
        <v>183</v>
      </c>
      <c r="K3710" s="1" t="s">
        <v>1788</v>
      </c>
      <c r="L3710" s="2">
        <v>45971</v>
      </c>
      <c r="M3710">
        <v>8</v>
      </c>
      <c r="N3710">
        <v>5</v>
      </c>
      <c r="O3710">
        <v>0</v>
      </c>
      <c r="P3710">
        <v>5029.3</v>
      </c>
      <c r="Q3710" s="1" t="s">
        <v>720</v>
      </c>
      <c r="R3710" s="1" t="s">
        <v>720</v>
      </c>
      <c r="S3710" s="1" t="s">
        <v>722</v>
      </c>
      <c r="T3710" s="1" t="s">
        <v>75</v>
      </c>
      <c r="U3710" s="1" t="s">
        <v>76</v>
      </c>
      <c r="V3710">
        <v>5294</v>
      </c>
      <c r="W3710" s="1" t="s">
        <v>186</v>
      </c>
      <c r="X3710" s="1" t="s">
        <v>137</v>
      </c>
      <c r="Y3710" s="2">
        <v>45507</v>
      </c>
      <c r="Z3710">
        <v>1.4</v>
      </c>
      <c r="AA3710" s="1" t="s">
        <v>39</v>
      </c>
    </row>
    <row r="3711" spans="1:28" x14ac:dyDescent="0.3">
      <c r="A3711" s="1" t="s">
        <v>9944</v>
      </c>
      <c r="B3711" s="1" t="s">
        <v>9945</v>
      </c>
      <c r="C3711" s="1" t="s">
        <v>2306</v>
      </c>
      <c r="D3711" s="1" t="s">
        <v>2929</v>
      </c>
      <c r="E3711">
        <v>3</v>
      </c>
      <c r="F3711">
        <v>60</v>
      </c>
      <c r="G3711" s="1" t="s">
        <v>44</v>
      </c>
      <c r="H3711" s="2">
        <v>45885</v>
      </c>
      <c r="I3711" s="1" t="s">
        <v>2306</v>
      </c>
      <c r="J3711" s="1" t="s">
        <v>538</v>
      </c>
      <c r="K3711" s="1" t="s">
        <v>2929</v>
      </c>
      <c r="L3711" s="2">
        <v>45866</v>
      </c>
      <c r="M3711">
        <v>5</v>
      </c>
      <c r="N3711">
        <v>0</v>
      </c>
      <c r="O3711">
        <v>0</v>
      </c>
      <c r="P3711">
        <v>588</v>
      </c>
      <c r="Q3711" s="1" t="s">
        <v>2306</v>
      </c>
      <c r="R3711" s="1" t="s">
        <v>2306</v>
      </c>
      <c r="S3711" s="1" t="s">
        <v>2307</v>
      </c>
      <c r="T3711" s="1" t="s">
        <v>134</v>
      </c>
      <c r="U3711" s="1" t="s">
        <v>378</v>
      </c>
      <c r="V3711">
        <v>588</v>
      </c>
      <c r="W3711" s="1" t="s">
        <v>539</v>
      </c>
      <c r="X3711" s="1" t="s">
        <v>540</v>
      </c>
      <c r="Y3711" s="2">
        <v>44731</v>
      </c>
      <c r="Z3711">
        <v>3.5</v>
      </c>
      <c r="AA3711" s="1" t="s">
        <v>39</v>
      </c>
    </row>
    <row r="3712" spans="1:28" x14ac:dyDescent="0.3">
      <c r="A3712" s="1" t="s">
        <v>9946</v>
      </c>
      <c r="B3712" s="1" t="s">
        <v>9947</v>
      </c>
      <c r="C3712" s="1" t="s">
        <v>616</v>
      </c>
      <c r="D3712" s="1" t="s">
        <v>9345</v>
      </c>
      <c r="E3712">
        <v>4</v>
      </c>
      <c r="F3712">
        <v>50</v>
      </c>
      <c r="G3712" s="1" t="s">
        <v>44</v>
      </c>
      <c r="H3712" s="2">
        <v>45797</v>
      </c>
      <c r="I3712" s="1" t="s">
        <v>616</v>
      </c>
      <c r="J3712" s="1" t="s">
        <v>73</v>
      </c>
      <c r="K3712" s="1" t="s">
        <v>9345</v>
      </c>
      <c r="L3712" s="2">
        <v>45791</v>
      </c>
      <c r="M3712">
        <v>4</v>
      </c>
      <c r="N3712">
        <v>10</v>
      </c>
      <c r="O3712">
        <v>0</v>
      </c>
      <c r="P3712">
        <v>2198.6999999999998</v>
      </c>
      <c r="Q3712" s="1" t="s">
        <v>616</v>
      </c>
      <c r="R3712" s="1" t="s">
        <v>616</v>
      </c>
      <c r="S3712" s="1" t="s">
        <v>618</v>
      </c>
      <c r="T3712" s="1" t="s">
        <v>90</v>
      </c>
      <c r="U3712" s="1" t="s">
        <v>91</v>
      </c>
      <c r="V3712">
        <v>2443</v>
      </c>
      <c r="W3712" s="1" t="s">
        <v>77</v>
      </c>
      <c r="X3712" s="1" t="s">
        <v>38</v>
      </c>
      <c r="Y3712" s="2">
        <v>44193</v>
      </c>
      <c r="Z3712">
        <v>5</v>
      </c>
      <c r="AA3712" s="1" t="s">
        <v>39</v>
      </c>
    </row>
    <row r="3713" spans="1:28" x14ac:dyDescent="0.3">
      <c r="A3713" s="1" t="s">
        <v>9948</v>
      </c>
      <c r="B3713" s="1" t="s">
        <v>9949</v>
      </c>
      <c r="C3713" s="1" t="s">
        <v>920</v>
      </c>
      <c r="D3713" s="1" t="s">
        <v>1559</v>
      </c>
      <c r="E3713">
        <v>5</v>
      </c>
      <c r="F3713">
        <v>49</v>
      </c>
      <c r="G3713" s="1" t="s">
        <v>44</v>
      </c>
      <c r="H3713" s="2">
        <v>45755</v>
      </c>
      <c r="I3713" s="1" t="s">
        <v>920</v>
      </c>
      <c r="J3713" s="1" t="s">
        <v>298</v>
      </c>
      <c r="K3713" s="1" t="s">
        <v>1559</v>
      </c>
      <c r="L3713" s="2">
        <v>45738</v>
      </c>
      <c r="M3713">
        <v>6</v>
      </c>
      <c r="N3713">
        <v>15</v>
      </c>
      <c r="O3713">
        <v>0</v>
      </c>
      <c r="P3713">
        <v>782.85</v>
      </c>
      <c r="Q3713" s="1" t="s">
        <v>920</v>
      </c>
      <c r="R3713" s="1" t="s">
        <v>920</v>
      </c>
      <c r="S3713" s="1" t="s">
        <v>922</v>
      </c>
      <c r="T3713" s="1" t="s">
        <v>134</v>
      </c>
      <c r="U3713" s="1" t="s">
        <v>135</v>
      </c>
      <c r="V3713">
        <v>921</v>
      </c>
      <c r="W3713" s="1" t="s">
        <v>301</v>
      </c>
      <c r="X3713" s="1" t="s">
        <v>137</v>
      </c>
      <c r="Y3713" s="2">
        <v>44620</v>
      </c>
      <c r="Z3713">
        <v>3.8</v>
      </c>
      <c r="AA3713" s="1" t="s">
        <v>39</v>
      </c>
    </row>
    <row r="3714" spans="1:28" x14ac:dyDescent="0.3">
      <c r="A3714" s="1" t="s">
        <v>9950</v>
      </c>
      <c r="B3714" s="1" t="s">
        <v>9951</v>
      </c>
      <c r="C3714" s="1" t="s">
        <v>579</v>
      </c>
      <c r="D3714" s="1" t="s">
        <v>9952</v>
      </c>
      <c r="E3714">
        <v>4</v>
      </c>
      <c r="F3714">
        <v>39</v>
      </c>
      <c r="G3714" s="1" t="s">
        <v>44</v>
      </c>
      <c r="H3714" s="2">
        <v>45721</v>
      </c>
      <c r="I3714" s="1" t="s">
        <v>579</v>
      </c>
      <c r="J3714" s="1" t="s">
        <v>598</v>
      </c>
      <c r="K3714" s="1" t="s">
        <v>9952</v>
      </c>
      <c r="L3714" s="2">
        <v>45706</v>
      </c>
      <c r="M3714">
        <v>7</v>
      </c>
      <c r="N3714">
        <v>15</v>
      </c>
      <c r="O3714">
        <v>0</v>
      </c>
      <c r="P3714">
        <v>1194.25</v>
      </c>
      <c r="Q3714" s="1" t="s">
        <v>579</v>
      </c>
      <c r="R3714" s="1" t="s">
        <v>579</v>
      </c>
      <c r="S3714" s="1" t="s">
        <v>581</v>
      </c>
      <c r="T3714" s="1" t="s">
        <v>56</v>
      </c>
      <c r="U3714" s="1" t="s">
        <v>117</v>
      </c>
      <c r="V3714">
        <v>1405</v>
      </c>
      <c r="W3714" s="1" t="s">
        <v>600</v>
      </c>
      <c r="X3714" s="1" t="s">
        <v>38</v>
      </c>
      <c r="Y3714" s="2">
        <v>43141</v>
      </c>
      <c r="Z3714">
        <v>7.9</v>
      </c>
      <c r="AA3714" s="1" t="s">
        <v>39</v>
      </c>
    </row>
    <row r="3715" spans="1:28" x14ac:dyDescent="0.3">
      <c r="A3715" s="1" t="s">
        <v>9953</v>
      </c>
      <c r="B3715" s="1" t="s">
        <v>9954</v>
      </c>
      <c r="C3715" s="1" t="s">
        <v>1934</v>
      </c>
      <c r="D3715" s="1" t="s">
        <v>122</v>
      </c>
      <c r="E3715">
        <v>2</v>
      </c>
      <c r="F3715">
        <v>67</v>
      </c>
      <c r="G3715" s="1" t="s">
        <v>32</v>
      </c>
      <c r="H3715" s="2">
        <v>45761</v>
      </c>
      <c r="I3715" s="1" t="s">
        <v>1934</v>
      </c>
      <c r="J3715" s="1" t="s">
        <v>45</v>
      </c>
      <c r="K3715" s="1" t="s">
        <v>122</v>
      </c>
      <c r="L3715" s="2">
        <v>45754</v>
      </c>
      <c r="M3715">
        <v>5</v>
      </c>
      <c r="N3715">
        <v>10</v>
      </c>
      <c r="O3715">
        <v>1</v>
      </c>
      <c r="P3715">
        <v>639.9</v>
      </c>
      <c r="Q3715" s="1" t="s">
        <v>1934</v>
      </c>
      <c r="R3715" s="1" t="s">
        <v>1934</v>
      </c>
      <c r="S3715" s="1" t="s">
        <v>1936</v>
      </c>
      <c r="T3715" s="1" t="s">
        <v>107</v>
      </c>
      <c r="U3715" s="1" t="s">
        <v>152</v>
      </c>
      <c r="V3715">
        <v>711</v>
      </c>
      <c r="W3715" s="1" t="s">
        <v>47</v>
      </c>
      <c r="X3715" s="1" t="s">
        <v>48</v>
      </c>
      <c r="Y3715" s="2">
        <v>44112</v>
      </c>
      <c r="Z3715">
        <v>5.2</v>
      </c>
      <c r="AA3715" s="1" t="s">
        <v>173</v>
      </c>
      <c r="AB3715">
        <v>1</v>
      </c>
    </row>
    <row r="3716" spans="1:28" x14ac:dyDescent="0.3">
      <c r="A3716" s="1" t="s">
        <v>9955</v>
      </c>
      <c r="B3716" s="1" t="s">
        <v>9956</v>
      </c>
      <c r="C3716" s="1" t="s">
        <v>440</v>
      </c>
      <c r="D3716" s="1" t="s">
        <v>6358</v>
      </c>
      <c r="E3716">
        <v>1</v>
      </c>
      <c r="F3716">
        <v>76</v>
      </c>
      <c r="G3716" s="1" t="s">
        <v>44</v>
      </c>
      <c r="H3716" s="2">
        <v>45750</v>
      </c>
      <c r="I3716" s="1" t="s">
        <v>440</v>
      </c>
      <c r="J3716" s="1" t="s">
        <v>291</v>
      </c>
      <c r="K3716" s="1" t="s">
        <v>6358</v>
      </c>
      <c r="L3716" s="2">
        <v>45726</v>
      </c>
      <c r="M3716">
        <v>12</v>
      </c>
      <c r="N3716">
        <v>0</v>
      </c>
      <c r="O3716">
        <v>1</v>
      </c>
      <c r="P3716">
        <v>4150</v>
      </c>
      <c r="Q3716" s="1" t="s">
        <v>440</v>
      </c>
      <c r="R3716" s="1" t="s">
        <v>440</v>
      </c>
      <c r="S3716" s="1" t="s">
        <v>442</v>
      </c>
      <c r="T3716" s="1" t="s">
        <v>35</v>
      </c>
      <c r="U3716" s="1" t="s">
        <v>36</v>
      </c>
      <c r="V3716">
        <v>4150</v>
      </c>
      <c r="W3716" s="1" t="s">
        <v>293</v>
      </c>
      <c r="X3716" s="1" t="s">
        <v>48</v>
      </c>
      <c r="Y3716" s="2">
        <v>44560</v>
      </c>
      <c r="Z3716">
        <v>4</v>
      </c>
      <c r="AA3716" s="1" t="s">
        <v>84</v>
      </c>
      <c r="AB3716">
        <v>1</v>
      </c>
    </row>
    <row r="3717" spans="1:28" x14ac:dyDescent="0.3">
      <c r="A3717" s="1" t="s">
        <v>9957</v>
      </c>
      <c r="B3717" s="1" t="s">
        <v>9958</v>
      </c>
      <c r="C3717" s="1" t="s">
        <v>71</v>
      </c>
      <c r="D3717" s="1" t="s">
        <v>9959</v>
      </c>
      <c r="E3717">
        <v>3</v>
      </c>
      <c r="F3717">
        <v>124</v>
      </c>
      <c r="G3717" s="1" t="s">
        <v>44</v>
      </c>
      <c r="H3717" s="2">
        <v>45703</v>
      </c>
      <c r="I3717" s="1" t="s">
        <v>71</v>
      </c>
      <c r="J3717" s="1" t="s">
        <v>123</v>
      </c>
      <c r="K3717" s="1" t="s">
        <v>9959</v>
      </c>
      <c r="L3717" s="2">
        <v>45686</v>
      </c>
      <c r="M3717">
        <v>10</v>
      </c>
      <c r="N3717">
        <v>0</v>
      </c>
      <c r="O3717">
        <v>1</v>
      </c>
      <c r="P3717">
        <v>12857</v>
      </c>
      <c r="Q3717" s="1" t="s">
        <v>71</v>
      </c>
      <c r="R3717" s="1" t="s">
        <v>71</v>
      </c>
      <c r="S3717" s="1" t="s">
        <v>74</v>
      </c>
      <c r="T3717" s="1" t="s">
        <v>75</v>
      </c>
      <c r="U3717" s="1" t="s">
        <v>76</v>
      </c>
      <c r="V3717">
        <v>12857</v>
      </c>
      <c r="W3717" s="1" t="s">
        <v>126</v>
      </c>
      <c r="X3717" s="1" t="s">
        <v>127</v>
      </c>
      <c r="Y3717" s="2">
        <v>44230</v>
      </c>
      <c r="Z3717">
        <v>4.9000000000000004</v>
      </c>
      <c r="AA3717" s="1" t="s">
        <v>84</v>
      </c>
      <c r="AB3717">
        <v>1</v>
      </c>
    </row>
    <row r="3718" spans="1:28" x14ac:dyDescent="0.3">
      <c r="A3718" s="1" t="s">
        <v>9960</v>
      </c>
      <c r="B3718" s="1" t="s">
        <v>9961</v>
      </c>
      <c r="C3718" s="1" t="s">
        <v>399</v>
      </c>
      <c r="D3718" s="1" t="s">
        <v>9962</v>
      </c>
      <c r="E3718">
        <v>3</v>
      </c>
      <c r="F3718">
        <v>87</v>
      </c>
      <c r="G3718" s="1" t="s">
        <v>44</v>
      </c>
      <c r="H3718" s="2">
        <v>46036</v>
      </c>
      <c r="I3718" s="1" t="s">
        <v>399</v>
      </c>
      <c r="J3718" s="1" t="s">
        <v>183</v>
      </c>
      <c r="K3718" s="1" t="s">
        <v>9962</v>
      </c>
      <c r="L3718" s="2">
        <v>46019</v>
      </c>
      <c r="M3718">
        <v>7</v>
      </c>
      <c r="N3718">
        <v>10</v>
      </c>
      <c r="O3718">
        <v>0</v>
      </c>
      <c r="P3718">
        <v>28156.5</v>
      </c>
      <c r="Q3718" s="1" t="s">
        <v>399</v>
      </c>
      <c r="R3718" s="1" t="s">
        <v>399</v>
      </c>
      <c r="S3718" s="1" t="s">
        <v>402</v>
      </c>
      <c r="T3718" s="1" t="s">
        <v>75</v>
      </c>
      <c r="U3718" s="1" t="s">
        <v>314</v>
      </c>
      <c r="V3718">
        <v>31285</v>
      </c>
      <c r="W3718" s="1" t="s">
        <v>186</v>
      </c>
      <c r="X3718" s="1" t="s">
        <v>137</v>
      </c>
      <c r="Y3718" s="2">
        <v>45507</v>
      </c>
      <c r="Z3718">
        <v>1.4</v>
      </c>
      <c r="AA3718" s="1" t="s">
        <v>39</v>
      </c>
    </row>
    <row r="3719" spans="1:28" x14ac:dyDescent="0.3">
      <c r="A3719" s="1" t="s">
        <v>9963</v>
      </c>
      <c r="B3719" s="1" t="s">
        <v>9964</v>
      </c>
      <c r="C3719" s="1" t="s">
        <v>176</v>
      </c>
      <c r="D3719" s="1" t="s">
        <v>548</v>
      </c>
      <c r="E3719">
        <v>4</v>
      </c>
      <c r="F3719">
        <v>48</v>
      </c>
      <c r="G3719" s="1" t="s">
        <v>44</v>
      </c>
      <c r="H3719" s="2">
        <v>45930</v>
      </c>
      <c r="I3719" s="1" t="s">
        <v>176</v>
      </c>
      <c r="J3719" s="1" t="s">
        <v>73</v>
      </c>
      <c r="K3719" s="1" t="s">
        <v>548</v>
      </c>
      <c r="L3719" s="2">
        <v>45910</v>
      </c>
      <c r="M3719">
        <v>6</v>
      </c>
      <c r="N3719">
        <v>20</v>
      </c>
      <c r="O3719">
        <v>0</v>
      </c>
      <c r="P3719">
        <v>4244.8</v>
      </c>
      <c r="Q3719" s="1" t="s">
        <v>176</v>
      </c>
      <c r="R3719" s="1" t="s">
        <v>176</v>
      </c>
      <c r="S3719" s="1" t="s">
        <v>178</v>
      </c>
      <c r="T3719" s="1" t="s">
        <v>107</v>
      </c>
      <c r="U3719" s="1" t="s">
        <v>125</v>
      </c>
      <c r="V3719">
        <v>5306</v>
      </c>
      <c r="W3719" s="1" t="s">
        <v>77</v>
      </c>
      <c r="X3719" s="1" t="s">
        <v>38</v>
      </c>
      <c r="Y3719" s="2">
        <v>44193</v>
      </c>
      <c r="Z3719">
        <v>5</v>
      </c>
      <c r="AA3719" s="1" t="s">
        <v>39</v>
      </c>
    </row>
    <row r="3720" spans="1:28" x14ac:dyDescent="0.3">
      <c r="A3720" s="1" t="s">
        <v>9965</v>
      </c>
      <c r="B3720" s="1" t="s">
        <v>9966</v>
      </c>
      <c r="C3720" s="1" t="s">
        <v>71</v>
      </c>
      <c r="D3720" s="1" t="s">
        <v>1108</v>
      </c>
      <c r="E3720">
        <v>4</v>
      </c>
      <c r="F3720">
        <v>41</v>
      </c>
      <c r="G3720" s="1" t="s">
        <v>44</v>
      </c>
      <c r="H3720" s="2">
        <v>45694</v>
      </c>
      <c r="I3720" s="1" t="s">
        <v>71</v>
      </c>
      <c r="J3720" s="1" t="s">
        <v>183</v>
      </c>
      <c r="K3720" s="1" t="s">
        <v>1108</v>
      </c>
      <c r="L3720" s="2">
        <v>45686</v>
      </c>
      <c r="M3720">
        <v>5</v>
      </c>
      <c r="N3720">
        <v>15</v>
      </c>
      <c r="O3720">
        <v>0</v>
      </c>
      <c r="P3720">
        <v>10928.45</v>
      </c>
      <c r="Q3720" s="1" t="s">
        <v>71</v>
      </c>
      <c r="R3720" s="1" t="s">
        <v>71</v>
      </c>
      <c r="S3720" s="1" t="s">
        <v>74</v>
      </c>
      <c r="T3720" s="1" t="s">
        <v>75</v>
      </c>
      <c r="U3720" s="1" t="s">
        <v>76</v>
      </c>
      <c r="V3720">
        <v>12857</v>
      </c>
      <c r="W3720" s="1" t="s">
        <v>186</v>
      </c>
      <c r="X3720" s="1" t="s">
        <v>137</v>
      </c>
      <c r="Y3720" s="2">
        <v>45507</v>
      </c>
      <c r="Z3720">
        <v>1.4</v>
      </c>
      <c r="AA3720" s="1" t="s">
        <v>39</v>
      </c>
    </row>
    <row r="3721" spans="1:28" x14ac:dyDescent="0.3">
      <c r="A3721" s="1" t="s">
        <v>9967</v>
      </c>
      <c r="B3721" s="1" t="s">
        <v>9968</v>
      </c>
      <c r="C3721" s="1" t="s">
        <v>405</v>
      </c>
      <c r="D3721" s="1" t="s">
        <v>8785</v>
      </c>
      <c r="E3721">
        <v>3</v>
      </c>
      <c r="F3721">
        <v>47</v>
      </c>
      <c r="G3721" s="1" t="s">
        <v>44</v>
      </c>
      <c r="H3721" s="2">
        <v>45668</v>
      </c>
      <c r="I3721" s="1" t="s">
        <v>405</v>
      </c>
      <c r="J3721" s="1" t="s">
        <v>215</v>
      </c>
      <c r="K3721" s="1" t="s">
        <v>8785</v>
      </c>
      <c r="L3721" s="2">
        <v>45663</v>
      </c>
      <c r="M3721">
        <v>2</v>
      </c>
      <c r="N3721">
        <v>10</v>
      </c>
      <c r="O3721">
        <v>0</v>
      </c>
      <c r="P3721">
        <v>6099.3</v>
      </c>
      <c r="Q3721" s="1" t="s">
        <v>405</v>
      </c>
      <c r="R3721" s="1" t="s">
        <v>405</v>
      </c>
      <c r="S3721" s="1" t="s">
        <v>407</v>
      </c>
      <c r="T3721" s="1" t="s">
        <v>75</v>
      </c>
      <c r="U3721" s="1" t="s">
        <v>98</v>
      </c>
      <c r="V3721">
        <v>6777</v>
      </c>
      <c r="W3721" s="1" t="s">
        <v>216</v>
      </c>
      <c r="X3721" s="1" t="s">
        <v>127</v>
      </c>
      <c r="Y3721" s="2">
        <v>45659</v>
      </c>
      <c r="Z3721">
        <v>1</v>
      </c>
      <c r="AA3721" s="1" t="s">
        <v>39</v>
      </c>
    </row>
    <row r="3722" spans="1:28" x14ac:dyDescent="0.3">
      <c r="A3722" s="1" t="s">
        <v>9969</v>
      </c>
      <c r="B3722" s="1" t="s">
        <v>9970</v>
      </c>
      <c r="C3722" s="1" t="s">
        <v>202</v>
      </c>
      <c r="D3722" s="1" t="s">
        <v>9345</v>
      </c>
      <c r="E3722">
        <v>4</v>
      </c>
      <c r="F3722">
        <v>44</v>
      </c>
      <c r="G3722" s="1" t="s">
        <v>44</v>
      </c>
      <c r="H3722" s="2">
        <v>45789</v>
      </c>
      <c r="I3722" s="1" t="s">
        <v>202</v>
      </c>
      <c r="J3722" s="1" t="s">
        <v>291</v>
      </c>
      <c r="K3722" s="1" t="s">
        <v>9345</v>
      </c>
      <c r="L3722" s="2">
        <v>45775</v>
      </c>
      <c r="M3722">
        <v>11</v>
      </c>
      <c r="N3722">
        <v>20</v>
      </c>
      <c r="O3722">
        <v>0</v>
      </c>
      <c r="P3722">
        <v>1364</v>
      </c>
      <c r="Q3722" s="1" t="s">
        <v>202</v>
      </c>
      <c r="R3722" s="1" t="s">
        <v>202</v>
      </c>
      <c r="S3722" s="1" t="s">
        <v>205</v>
      </c>
      <c r="T3722" s="1" t="s">
        <v>107</v>
      </c>
      <c r="U3722" s="1" t="s">
        <v>125</v>
      </c>
      <c r="V3722">
        <v>1705</v>
      </c>
      <c r="W3722" s="1" t="s">
        <v>293</v>
      </c>
      <c r="X3722" s="1" t="s">
        <v>48</v>
      </c>
      <c r="Y3722" s="2">
        <v>44560</v>
      </c>
      <c r="Z3722">
        <v>4</v>
      </c>
      <c r="AA3722" s="1" t="s">
        <v>39</v>
      </c>
    </row>
    <row r="3723" spans="1:28" x14ac:dyDescent="0.3">
      <c r="A3723" s="1" t="s">
        <v>9971</v>
      </c>
      <c r="B3723" s="1" t="s">
        <v>9972</v>
      </c>
      <c r="C3723" s="1" t="s">
        <v>450</v>
      </c>
      <c r="D3723" s="1" t="s">
        <v>5123</v>
      </c>
      <c r="E3723">
        <v>3</v>
      </c>
      <c r="F3723">
        <v>62</v>
      </c>
      <c r="G3723" s="1" t="s">
        <v>44</v>
      </c>
      <c r="H3723" s="2">
        <v>45733</v>
      </c>
      <c r="I3723" s="1" t="s">
        <v>450</v>
      </c>
      <c r="J3723" s="1" t="s">
        <v>298</v>
      </c>
      <c r="K3723" s="1" t="s">
        <v>5123</v>
      </c>
      <c r="L3723" s="2">
        <v>45716</v>
      </c>
      <c r="M3723">
        <v>9</v>
      </c>
      <c r="N3723">
        <v>20</v>
      </c>
      <c r="O3723">
        <v>0</v>
      </c>
      <c r="P3723">
        <v>2782.4</v>
      </c>
      <c r="Q3723" s="1" t="s">
        <v>450</v>
      </c>
      <c r="R3723" s="1" t="s">
        <v>450</v>
      </c>
      <c r="S3723" s="1" t="s">
        <v>452</v>
      </c>
      <c r="T3723" s="1" t="s">
        <v>107</v>
      </c>
      <c r="U3723" s="1" t="s">
        <v>416</v>
      </c>
      <c r="V3723">
        <v>3478</v>
      </c>
      <c r="W3723" s="1" t="s">
        <v>301</v>
      </c>
      <c r="X3723" s="1" t="s">
        <v>137</v>
      </c>
      <c r="Y3723" s="2">
        <v>44620</v>
      </c>
      <c r="Z3723">
        <v>3.8</v>
      </c>
      <c r="AA3723" s="1" t="s">
        <v>192</v>
      </c>
      <c r="AB3723">
        <v>1</v>
      </c>
    </row>
    <row r="3724" spans="1:28" x14ac:dyDescent="0.3">
      <c r="A3724" s="1" t="s">
        <v>9973</v>
      </c>
      <c r="B3724" s="1" t="s">
        <v>9974</v>
      </c>
      <c r="C3724" s="1" t="s">
        <v>844</v>
      </c>
      <c r="D3724" s="1" t="s">
        <v>3834</v>
      </c>
      <c r="E3724">
        <v>4</v>
      </c>
      <c r="F3724">
        <v>97</v>
      </c>
      <c r="G3724" s="1" t="s">
        <v>44</v>
      </c>
      <c r="H3724" s="2">
        <v>46007</v>
      </c>
      <c r="I3724" s="1" t="s">
        <v>844</v>
      </c>
      <c r="J3724" s="1" t="s">
        <v>215</v>
      </c>
      <c r="K3724" s="1" t="s">
        <v>3834</v>
      </c>
      <c r="L3724" s="2">
        <v>45990</v>
      </c>
      <c r="M3724">
        <v>3</v>
      </c>
      <c r="N3724">
        <v>30</v>
      </c>
      <c r="O3724">
        <v>0</v>
      </c>
      <c r="P3724">
        <v>1011.5</v>
      </c>
      <c r="Q3724" s="1" t="s">
        <v>844</v>
      </c>
      <c r="R3724" s="1" t="s">
        <v>844</v>
      </c>
      <c r="S3724" s="1" t="s">
        <v>846</v>
      </c>
      <c r="T3724" s="1" t="s">
        <v>90</v>
      </c>
      <c r="U3724" s="1" t="s">
        <v>39</v>
      </c>
      <c r="V3724">
        <v>1445</v>
      </c>
      <c r="W3724" s="1" t="s">
        <v>216</v>
      </c>
      <c r="X3724" s="1" t="s">
        <v>127</v>
      </c>
      <c r="Y3724" s="2">
        <v>45659</v>
      </c>
      <c r="Z3724">
        <v>1</v>
      </c>
      <c r="AA3724" s="1" t="s">
        <v>173</v>
      </c>
      <c r="AB3724">
        <v>1</v>
      </c>
    </row>
    <row r="3725" spans="1:28" x14ac:dyDescent="0.3">
      <c r="A3725" s="1" t="s">
        <v>9975</v>
      </c>
      <c r="B3725" s="1" t="s">
        <v>9976</v>
      </c>
      <c r="C3725" s="1" t="s">
        <v>387</v>
      </c>
      <c r="D3725" s="1" t="s">
        <v>9063</v>
      </c>
      <c r="E3725">
        <v>4</v>
      </c>
      <c r="F3725">
        <v>32</v>
      </c>
      <c r="G3725" s="1" t="s">
        <v>44</v>
      </c>
      <c r="H3725" s="2">
        <v>46034</v>
      </c>
      <c r="I3725" s="1" t="s">
        <v>387</v>
      </c>
      <c r="J3725" s="1" t="s">
        <v>318</v>
      </c>
      <c r="K3725" s="1" t="s">
        <v>9063</v>
      </c>
      <c r="L3725" s="2">
        <v>46022</v>
      </c>
      <c r="M3725">
        <v>2</v>
      </c>
      <c r="N3725">
        <v>0</v>
      </c>
      <c r="O3725">
        <v>1</v>
      </c>
      <c r="P3725">
        <v>24627</v>
      </c>
      <c r="Q3725" s="1" t="s">
        <v>387</v>
      </c>
      <c r="R3725" s="1" t="s">
        <v>387</v>
      </c>
      <c r="S3725" s="1" t="s">
        <v>389</v>
      </c>
      <c r="T3725" s="1" t="s">
        <v>75</v>
      </c>
      <c r="U3725" s="1" t="s">
        <v>76</v>
      </c>
      <c r="V3725">
        <v>24627</v>
      </c>
      <c r="W3725" s="1" t="s">
        <v>319</v>
      </c>
      <c r="X3725" s="1" t="s">
        <v>48</v>
      </c>
      <c r="Y3725" s="2">
        <v>45758</v>
      </c>
      <c r="Z3725">
        <v>0.7</v>
      </c>
      <c r="AA3725" s="1" t="s">
        <v>39</v>
      </c>
    </row>
    <row r="3726" spans="1:28" x14ac:dyDescent="0.3">
      <c r="A3726" s="1" t="s">
        <v>9977</v>
      </c>
      <c r="B3726" s="1" t="s">
        <v>9978</v>
      </c>
      <c r="C3726" s="1" t="s">
        <v>1819</v>
      </c>
      <c r="D3726" s="1" t="s">
        <v>3837</v>
      </c>
      <c r="E3726">
        <v>4</v>
      </c>
      <c r="F3726">
        <v>61</v>
      </c>
      <c r="G3726" s="1" t="s">
        <v>44</v>
      </c>
      <c r="H3726" s="2">
        <v>45919</v>
      </c>
      <c r="I3726" s="1" t="s">
        <v>1819</v>
      </c>
      <c r="J3726" s="1" t="s">
        <v>327</v>
      </c>
      <c r="K3726" s="1" t="s">
        <v>3837</v>
      </c>
      <c r="L3726" s="2">
        <v>45907</v>
      </c>
      <c r="M3726">
        <v>3</v>
      </c>
      <c r="N3726">
        <v>40</v>
      </c>
      <c r="O3726">
        <v>0</v>
      </c>
      <c r="P3726">
        <v>653.4</v>
      </c>
      <c r="Q3726" s="1" t="s">
        <v>1819</v>
      </c>
      <c r="R3726" s="1" t="s">
        <v>1819</v>
      </c>
      <c r="S3726" s="1" t="s">
        <v>1821</v>
      </c>
      <c r="T3726" s="1" t="s">
        <v>56</v>
      </c>
      <c r="U3726" s="1" t="s">
        <v>117</v>
      </c>
      <c r="V3726">
        <v>1089</v>
      </c>
      <c r="W3726" s="1" t="s">
        <v>329</v>
      </c>
      <c r="X3726" s="1" t="s">
        <v>59</v>
      </c>
      <c r="Y3726" s="2">
        <v>43819</v>
      </c>
      <c r="Z3726">
        <v>6</v>
      </c>
      <c r="AA3726" s="1" t="s">
        <v>39</v>
      </c>
    </row>
    <row r="3727" spans="1:28" x14ac:dyDescent="0.3">
      <c r="A3727" s="1" t="s">
        <v>9979</v>
      </c>
      <c r="B3727" s="1" t="s">
        <v>9980</v>
      </c>
      <c r="C3727" s="1" t="s">
        <v>709</v>
      </c>
      <c r="D3727" s="1" t="s">
        <v>2975</v>
      </c>
      <c r="E3727">
        <v>4</v>
      </c>
      <c r="F3727">
        <v>72</v>
      </c>
      <c r="G3727" s="1" t="s">
        <v>44</v>
      </c>
      <c r="H3727" s="2">
        <v>45678</v>
      </c>
      <c r="I3727" s="1" t="s">
        <v>709</v>
      </c>
      <c r="J3727" s="1" t="s">
        <v>598</v>
      </c>
      <c r="K3727" s="1" t="s">
        <v>2975</v>
      </c>
      <c r="L3727" s="2">
        <v>45671</v>
      </c>
      <c r="M3727">
        <v>6</v>
      </c>
      <c r="N3727">
        <v>20</v>
      </c>
      <c r="O3727">
        <v>0</v>
      </c>
      <c r="P3727">
        <v>3199.2</v>
      </c>
      <c r="Q3727" s="1" t="s">
        <v>709</v>
      </c>
      <c r="R3727" s="1" t="s">
        <v>709</v>
      </c>
      <c r="S3727" s="1" t="s">
        <v>711</v>
      </c>
      <c r="T3727" s="1" t="s">
        <v>75</v>
      </c>
      <c r="U3727" s="1" t="s">
        <v>76</v>
      </c>
      <c r="V3727">
        <v>3999</v>
      </c>
      <c r="W3727" s="1" t="s">
        <v>600</v>
      </c>
      <c r="X3727" s="1" t="s">
        <v>38</v>
      </c>
      <c r="Y3727" s="2">
        <v>43141</v>
      </c>
      <c r="Z3727">
        <v>7.9</v>
      </c>
      <c r="AA3727" s="1" t="s">
        <v>39</v>
      </c>
    </row>
    <row r="3728" spans="1:28" x14ac:dyDescent="0.3">
      <c r="A3728" s="1" t="s">
        <v>9981</v>
      </c>
      <c r="B3728" s="1" t="s">
        <v>9982</v>
      </c>
      <c r="C3728" s="1" t="s">
        <v>890</v>
      </c>
      <c r="D3728" s="1" t="s">
        <v>2763</v>
      </c>
      <c r="E3728">
        <v>3</v>
      </c>
      <c r="F3728">
        <v>51</v>
      </c>
      <c r="G3728" s="1" t="s">
        <v>44</v>
      </c>
      <c r="H3728" s="2">
        <v>45835</v>
      </c>
      <c r="I3728" s="1" t="s">
        <v>890</v>
      </c>
      <c r="J3728" s="1" t="s">
        <v>519</v>
      </c>
      <c r="K3728" s="1" t="s">
        <v>2763</v>
      </c>
      <c r="L3728" s="2">
        <v>45823</v>
      </c>
      <c r="M3728">
        <v>7</v>
      </c>
      <c r="N3728">
        <v>10</v>
      </c>
      <c r="O3728">
        <v>0</v>
      </c>
      <c r="P3728">
        <v>4809.6000000000004</v>
      </c>
      <c r="Q3728" s="1" t="s">
        <v>890</v>
      </c>
      <c r="R3728" s="1" t="s">
        <v>890</v>
      </c>
      <c r="S3728" s="1" t="s">
        <v>892</v>
      </c>
      <c r="T3728" s="1" t="s">
        <v>107</v>
      </c>
      <c r="U3728" s="1" t="s">
        <v>125</v>
      </c>
      <c r="V3728">
        <v>5344</v>
      </c>
      <c r="W3728" s="1" t="s">
        <v>521</v>
      </c>
      <c r="X3728" s="1" t="s">
        <v>137</v>
      </c>
      <c r="Y3728" s="2">
        <v>43649</v>
      </c>
      <c r="Z3728">
        <v>6.5</v>
      </c>
      <c r="AA3728" s="1" t="s">
        <v>39</v>
      </c>
    </row>
    <row r="3729" spans="1:28" x14ac:dyDescent="0.3">
      <c r="A3729" s="1" t="s">
        <v>9983</v>
      </c>
      <c r="B3729" s="1" t="s">
        <v>9984</v>
      </c>
      <c r="C3729" s="1" t="s">
        <v>30</v>
      </c>
      <c r="D3729" s="1" t="s">
        <v>3871</v>
      </c>
      <c r="E3729">
        <v>3</v>
      </c>
      <c r="F3729">
        <v>37</v>
      </c>
      <c r="G3729" s="1" t="s">
        <v>44</v>
      </c>
      <c r="H3729" s="2">
        <v>45824</v>
      </c>
      <c r="I3729" s="1" t="s">
        <v>30</v>
      </c>
      <c r="J3729" s="1" t="s">
        <v>115</v>
      </c>
      <c r="K3729" s="1" t="s">
        <v>3871</v>
      </c>
      <c r="L3729" s="2">
        <v>45815</v>
      </c>
      <c r="M3729">
        <v>2</v>
      </c>
      <c r="N3729">
        <v>30</v>
      </c>
      <c r="O3729">
        <v>1</v>
      </c>
      <c r="P3729">
        <v>389.2</v>
      </c>
      <c r="Q3729" s="1" t="s">
        <v>30</v>
      </c>
      <c r="R3729" s="1" t="s">
        <v>30</v>
      </c>
      <c r="S3729" s="1" t="s">
        <v>34</v>
      </c>
      <c r="T3729" s="1" t="s">
        <v>35</v>
      </c>
      <c r="U3729" s="1" t="s">
        <v>36</v>
      </c>
      <c r="V3729">
        <v>556</v>
      </c>
      <c r="W3729" s="1" t="s">
        <v>118</v>
      </c>
      <c r="X3729" s="1" t="s">
        <v>59</v>
      </c>
      <c r="Y3729" s="2">
        <v>43824</v>
      </c>
      <c r="Z3729">
        <v>6</v>
      </c>
      <c r="AA3729" s="1" t="s">
        <v>173</v>
      </c>
      <c r="AB3729">
        <v>1</v>
      </c>
    </row>
    <row r="3730" spans="1:28" x14ac:dyDescent="0.3">
      <c r="A3730" s="1" t="s">
        <v>9985</v>
      </c>
      <c r="B3730" s="1" t="s">
        <v>9986</v>
      </c>
      <c r="C3730" s="1" t="s">
        <v>558</v>
      </c>
      <c r="D3730" s="1" t="s">
        <v>9589</v>
      </c>
      <c r="E3730">
        <v>5</v>
      </c>
      <c r="F3730">
        <v>46</v>
      </c>
      <c r="G3730" s="1" t="s">
        <v>32</v>
      </c>
      <c r="H3730" s="2">
        <v>45671</v>
      </c>
      <c r="I3730" s="1" t="s">
        <v>558</v>
      </c>
      <c r="J3730" s="1" t="s">
        <v>204</v>
      </c>
      <c r="K3730" s="1" t="s">
        <v>9589</v>
      </c>
      <c r="L3730" s="2">
        <v>45659</v>
      </c>
      <c r="M3730">
        <v>5</v>
      </c>
      <c r="N3730">
        <v>20</v>
      </c>
      <c r="O3730">
        <v>0</v>
      </c>
      <c r="P3730">
        <v>85.6</v>
      </c>
      <c r="Q3730" s="1" t="s">
        <v>558</v>
      </c>
      <c r="R3730" s="1" t="s">
        <v>558</v>
      </c>
      <c r="S3730" s="1" t="s">
        <v>560</v>
      </c>
      <c r="T3730" s="1" t="s">
        <v>134</v>
      </c>
      <c r="U3730" s="1" t="s">
        <v>144</v>
      </c>
      <c r="V3730">
        <v>107</v>
      </c>
      <c r="W3730" s="1" t="s">
        <v>206</v>
      </c>
      <c r="X3730" s="1" t="s">
        <v>137</v>
      </c>
      <c r="Y3730" s="2">
        <v>43138</v>
      </c>
      <c r="Z3730">
        <v>7.9</v>
      </c>
      <c r="AA3730" s="1" t="s">
        <v>39</v>
      </c>
    </row>
    <row r="3731" spans="1:28" x14ac:dyDescent="0.3">
      <c r="A3731" s="1" t="s">
        <v>9987</v>
      </c>
      <c r="B3731" s="1" t="s">
        <v>9988</v>
      </c>
      <c r="C3731" s="1" t="s">
        <v>304</v>
      </c>
      <c r="D3731" s="1" t="s">
        <v>2522</v>
      </c>
      <c r="E3731">
        <v>3</v>
      </c>
      <c r="F3731">
        <v>47</v>
      </c>
      <c r="G3731" s="1" t="s">
        <v>44</v>
      </c>
      <c r="H3731" s="2">
        <v>45872</v>
      </c>
      <c r="I3731" s="1" t="s">
        <v>304</v>
      </c>
      <c r="J3731" s="1" t="s">
        <v>298</v>
      </c>
      <c r="K3731" s="1" t="s">
        <v>2522</v>
      </c>
      <c r="L3731" s="2">
        <v>45847</v>
      </c>
      <c r="M3731">
        <v>12</v>
      </c>
      <c r="N3731">
        <v>40</v>
      </c>
      <c r="O3731">
        <v>0</v>
      </c>
      <c r="P3731">
        <v>630.6</v>
      </c>
      <c r="Q3731" s="1" t="s">
        <v>304</v>
      </c>
      <c r="R3731" s="1" t="s">
        <v>304</v>
      </c>
      <c r="S3731" s="1" t="s">
        <v>307</v>
      </c>
      <c r="T3731" s="1" t="s">
        <v>90</v>
      </c>
      <c r="U3731" s="1" t="s">
        <v>266</v>
      </c>
      <c r="V3731">
        <v>1051</v>
      </c>
      <c r="W3731" s="1" t="s">
        <v>301</v>
      </c>
      <c r="X3731" s="1" t="s">
        <v>137</v>
      </c>
      <c r="Y3731" s="2">
        <v>44620</v>
      </c>
      <c r="Z3731">
        <v>3.8</v>
      </c>
      <c r="AA3731" s="1" t="s">
        <v>39</v>
      </c>
    </row>
    <row r="3732" spans="1:28" x14ac:dyDescent="0.3">
      <c r="A3732" s="1" t="s">
        <v>9989</v>
      </c>
      <c r="B3732" s="1" t="s">
        <v>9990</v>
      </c>
      <c r="C3732" s="1" t="s">
        <v>637</v>
      </c>
      <c r="D3732" s="1" t="s">
        <v>830</v>
      </c>
      <c r="E3732">
        <v>3</v>
      </c>
      <c r="F3732">
        <v>79</v>
      </c>
      <c r="G3732" s="1" t="s">
        <v>44</v>
      </c>
      <c r="H3732" s="2">
        <v>45798</v>
      </c>
      <c r="I3732" s="1" t="s">
        <v>637</v>
      </c>
      <c r="J3732" s="1" t="s">
        <v>123</v>
      </c>
      <c r="K3732" s="1" t="s">
        <v>830</v>
      </c>
      <c r="L3732" s="2">
        <v>45789</v>
      </c>
      <c r="M3732">
        <v>4</v>
      </c>
      <c r="N3732">
        <v>15</v>
      </c>
      <c r="O3732">
        <v>0</v>
      </c>
      <c r="P3732">
        <v>782.85</v>
      </c>
      <c r="Q3732" s="1" t="s">
        <v>637</v>
      </c>
      <c r="R3732" s="1" t="s">
        <v>637</v>
      </c>
      <c r="S3732" s="1" t="s">
        <v>639</v>
      </c>
      <c r="T3732" s="1" t="s">
        <v>107</v>
      </c>
      <c r="U3732" s="1" t="s">
        <v>108</v>
      </c>
      <c r="V3732">
        <v>921</v>
      </c>
      <c r="W3732" s="1" t="s">
        <v>126</v>
      </c>
      <c r="X3732" s="1" t="s">
        <v>127</v>
      </c>
      <c r="Y3732" s="2">
        <v>44230</v>
      </c>
      <c r="Z3732">
        <v>4.9000000000000004</v>
      </c>
      <c r="AA3732" s="1" t="s">
        <v>39</v>
      </c>
    </row>
    <row r="3733" spans="1:28" x14ac:dyDescent="0.3">
      <c r="A3733" s="1" t="s">
        <v>9991</v>
      </c>
      <c r="B3733" s="1" t="s">
        <v>9992</v>
      </c>
      <c r="C3733" s="1" t="s">
        <v>502</v>
      </c>
      <c r="D3733" s="1" t="s">
        <v>6974</v>
      </c>
      <c r="E3733">
        <v>2</v>
      </c>
      <c r="F3733">
        <v>89</v>
      </c>
      <c r="G3733" s="1" t="s">
        <v>44</v>
      </c>
      <c r="H3733" s="2">
        <v>45677</v>
      </c>
      <c r="I3733" s="1" t="s">
        <v>502</v>
      </c>
      <c r="J3733" s="1" t="s">
        <v>272</v>
      </c>
      <c r="K3733" s="1" t="s">
        <v>6974</v>
      </c>
      <c r="L3733" s="2">
        <v>45670</v>
      </c>
      <c r="M3733">
        <v>6</v>
      </c>
      <c r="N3733">
        <v>10</v>
      </c>
      <c r="O3733">
        <v>0</v>
      </c>
      <c r="P3733">
        <v>8902.7999999999993</v>
      </c>
      <c r="Q3733" s="1" t="s">
        <v>502</v>
      </c>
      <c r="R3733" s="1" t="s">
        <v>502</v>
      </c>
      <c r="S3733" s="1" t="s">
        <v>504</v>
      </c>
      <c r="T3733" s="1" t="s">
        <v>75</v>
      </c>
      <c r="U3733" s="1" t="s">
        <v>314</v>
      </c>
      <c r="V3733">
        <v>9892</v>
      </c>
      <c r="W3733" s="1" t="s">
        <v>273</v>
      </c>
      <c r="X3733" s="1" t="s">
        <v>38</v>
      </c>
      <c r="Y3733" s="2">
        <v>45880</v>
      </c>
      <c r="Z3733">
        <v>0.4</v>
      </c>
      <c r="AA3733" s="1" t="s">
        <v>192</v>
      </c>
      <c r="AB3733">
        <v>1</v>
      </c>
    </row>
    <row r="3734" spans="1:28" x14ac:dyDescent="0.3">
      <c r="A3734" s="1" t="s">
        <v>9993</v>
      </c>
      <c r="B3734" s="1" t="s">
        <v>9994</v>
      </c>
      <c r="C3734" s="1" t="s">
        <v>700</v>
      </c>
      <c r="D3734" s="1" t="s">
        <v>8830</v>
      </c>
      <c r="E3734">
        <v>3</v>
      </c>
      <c r="F3734">
        <v>100</v>
      </c>
      <c r="G3734" s="1" t="s">
        <v>44</v>
      </c>
      <c r="H3734" s="2">
        <v>45926</v>
      </c>
      <c r="I3734" s="1" t="s">
        <v>700</v>
      </c>
      <c r="J3734" s="1" t="s">
        <v>123</v>
      </c>
      <c r="K3734" s="1" t="s">
        <v>8830</v>
      </c>
      <c r="L3734" s="2">
        <v>45916</v>
      </c>
      <c r="M3734">
        <v>4</v>
      </c>
      <c r="N3734">
        <v>30</v>
      </c>
      <c r="O3734">
        <v>1</v>
      </c>
      <c r="P3734">
        <v>15260.7</v>
      </c>
      <c r="Q3734" s="1" t="s">
        <v>700</v>
      </c>
      <c r="R3734" s="1" t="s">
        <v>700</v>
      </c>
      <c r="S3734" s="1" t="s">
        <v>702</v>
      </c>
      <c r="T3734" s="1" t="s">
        <v>75</v>
      </c>
      <c r="U3734" s="1" t="s">
        <v>76</v>
      </c>
      <c r="V3734">
        <v>21801</v>
      </c>
      <c r="W3734" s="1" t="s">
        <v>126</v>
      </c>
      <c r="X3734" s="1" t="s">
        <v>127</v>
      </c>
      <c r="Y3734" s="2">
        <v>44230</v>
      </c>
      <c r="Z3734">
        <v>4.9000000000000004</v>
      </c>
      <c r="AA3734" s="1" t="s">
        <v>39</v>
      </c>
    </row>
    <row r="3735" spans="1:28" x14ac:dyDescent="0.3">
      <c r="A3735" s="1" t="s">
        <v>9995</v>
      </c>
      <c r="B3735" s="1" t="s">
        <v>9996</v>
      </c>
      <c r="C3735" s="1" t="s">
        <v>767</v>
      </c>
      <c r="D3735" s="1" t="s">
        <v>1898</v>
      </c>
      <c r="E3735">
        <v>5</v>
      </c>
      <c r="F3735">
        <v>76</v>
      </c>
      <c r="G3735" s="1" t="s">
        <v>44</v>
      </c>
      <c r="H3735" s="2">
        <v>45956</v>
      </c>
      <c r="I3735" s="1" t="s">
        <v>767</v>
      </c>
      <c r="J3735" s="1" t="s">
        <v>446</v>
      </c>
      <c r="K3735" s="1" t="s">
        <v>1898</v>
      </c>
      <c r="L3735" s="2">
        <v>45943</v>
      </c>
      <c r="M3735">
        <v>4</v>
      </c>
      <c r="N3735">
        <v>30</v>
      </c>
      <c r="O3735">
        <v>0</v>
      </c>
      <c r="P3735">
        <v>292.60000000000002</v>
      </c>
      <c r="Q3735" s="1" t="s">
        <v>767</v>
      </c>
      <c r="R3735" s="1" t="s">
        <v>767</v>
      </c>
      <c r="S3735" s="1" t="s">
        <v>769</v>
      </c>
      <c r="T3735" s="1" t="s">
        <v>107</v>
      </c>
      <c r="U3735" s="1" t="s">
        <v>125</v>
      </c>
      <c r="V3735">
        <v>418</v>
      </c>
      <c r="W3735" s="1" t="s">
        <v>447</v>
      </c>
      <c r="X3735" s="1" t="s">
        <v>127</v>
      </c>
      <c r="Y3735" s="2">
        <v>45409</v>
      </c>
      <c r="Z3735">
        <v>1.7</v>
      </c>
      <c r="AA3735" s="1" t="s">
        <v>39</v>
      </c>
    </row>
    <row r="3736" spans="1:28" x14ac:dyDescent="0.3">
      <c r="A3736" s="1" t="s">
        <v>9997</v>
      </c>
      <c r="B3736" s="1" t="s">
        <v>9998</v>
      </c>
      <c r="C3736" s="1" t="s">
        <v>234</v>
      </c>
      <c r="D3736" s="1" t="s">
        <v>5599</v>
      </c>
      <c r="E3736">
        <v>4</v>
      </c>
      <c r="F3736">
        <v>25</v>
      </c>
      <c r="G3736" s="1" t="s">
        <v>44</v>
      </c>
      <c r="H3736" s="2">
        <v>45930</v>
      </c>
      <c r="I3736" s="1" t="s">
        <v>234</v>
      </c>
      <c r="J3736" s="1" t="s">
        <v>45</v>
      </c>
      <c r="K3736" s="1" t="s">
        <v>5599</v>
      </c>
      <c r="L3736" s="2">
        <v>45917</v>
      </c>
      <c r="M3736">
        <v>7</v>
      </c>
      <c r="N3736">
        <v>5</v>
      </c>
      <c r="O3736">
        <v>0</v>
      </c>
      <c r="P3736">
        <v>1962.7</v>
      </c>
      <c r="Q3736" s="1" t="s">
        <v>234</v>
      </c>
      <c r="R3736" s="1" t="s">
        <v>234</v>
      </c>
      <c r="S3736" s="1" t="s">
        <v>236</v>
      </c>
      <c r="T3736" s="1" t="s">
        <v>75</v>
      </c>
      <c r="U3736" s="1" t="s">
        <v>237</v>
      </c>
      <c r="V3736">
        <v>2066</v>
      </c>
      <c r="W3736" s="1" t="s">
        <v>47</v>
      </c>
      <c r="X3736" s="1" t="s">
        <v>48</v>
      </c>
      <c r="Y3736" s="2">
        <v>44112</v>
      </c>
      <c r="Z3736">
        <v>5.2</v>
      </c>
      <c r="AA3736" s="1" t="s">
        <v>39</v>
      </c>
    </row>
    <row r="3737" spans="1:28" x14ac:dyDescent="0.3">
      <c r="A3737" s="1" t="s">
        <v>9999</v>
      </c>
      <c r="B3737" s="1" t="s">
        <v>10000</v>
      </c>
      <c r="C3737" s="1" t="s">
        <v>2599</v>
      </c>
      <c r="D3737" s="1" t="s">
        <v>271</v>
      </c>
      <c r="E3737">
        <v>2</v>
      </c>
      <c r="F3737">
        <v>100</v>
      </c>
      <c r="G3737" s="1" t="s">
        <v>32</v>
      </c>
      <c r="H3737" s="2">
        <v>45902</v>
      </c>
      <c r="I3737" s="1" t="s">
        <v>2599</v>
      </c>
      <c r="J3737" s="1" t="s">
        <v>115</v>
      </c>
      <c r="K3737" s="1" t="s">
        <v>271</v>
      </c>
      <c r="L3737" s="2">
        <v>45885</v>
      </c>
      <c r="M3737">
        <v>4</v>
      </c>
      <c r="N3737">
        <v>20</v>
      </c>
      <c r="O3737">
        <v>0</v>
      </c>
      <c r="P3737">
        <v>304.8</v>
      </c>
      <c r="Q3737" s="1" t="s">
        <v>2599</v>
      </c>
      <c r="R3737" s="1" t="s">
        <v>2599</v>
      </c>
      <c r="S3737" s="1" t="s">
        <v>2601</v>
      </c>
      <c r="T3737" s="1" t="s">
        <v>35</v>
      </c>
      <c r="U3737" s="1" t="s">
        <v>223</v>
      </c>
      <c r="V3737">
        <v>381</v>
      </c>
      <c r="W3737" s="1" t="s">
        <v>118</v>
      </c>
      <c r="X3737" s="1" t="s">
        <v>59</v>
      </c>
      <c r="Y3737" s="2">
        <v>43824</v>
      </c>
      <c r="Z3737">
        <v>6</v>
      </c>
      <c r="AA3737" s="1" t="s">
        <v>173</v>
      </c>
      <c r="AB3737">
        <v>1</v>
      </c>
    </row>
    <row r="3738" spans="1:28" x14ac:dyDescent="0.3">
      <c r="A3738" s="1" t="s">
        <v>10001</v>
      </c>
      <c r="B3738" s="1" t="s">
        <v>10002</v>
      </c>
      <c r="C3738" s="1" t="s">
        <v>3148</v>
      </c>
      <c r="D3738" s="1" t="s">
        <v>228</v>
      </c>
      <c r="E3738">
        <v>3</v>
      </c>
      <c r="F3738">
        <v>78</v>
      </c>
      <c r="G3738" s="1" t="s">
        <v>44</v>
      </c>
      <c r="H3738" s="2">
        <v>45925</v>
      </c>
      <c r="I3738" s="1" t="s">
        <v>3148</v>
      </c>
      <c r="J3738" s="1" t="s">
        <v>33</v>
      </c>
      <c r="K3738" s="1" t="s">
        <v>228</v>
      </c>
      <c r="L3738" s="2">
        <v>45896</v>
      </c>
      <c r="M3738">
        <v>17</v>
      </c>
      <c r="N3738">
        <v>10</v>
      </c>
      <c r="O3738">
        <v>1</v>
      </c>
      <c r="P3738">
        <v>936</v>
      </c>
      <c r="Q3738" s="1" t="s">
        <v>3148</v>
      </c>
      <c r="R3738" s="1" t="s">
        <v>3148</v>
      </c>
      <c r="S3738" s="1" t="s">
        <v>3150</v>
      </c>
      <c r="T3738" s="1" t="s">
        <v>134</v>
      </c>
      <c r="U3738" s="1" t="s">
        <v>378</v>
      </c>
      <c r="V3738">
        <v>1040</v>
      </c>
      <c r="W3738" s="1" t="s">
        <v>37</v>
      </c>
      <c r="X3738" s="1" t="s">
        <v>38</v>
      </c>
      <c r="Y3738" s="2">
        <v>43032</v>
      </c>
      <c r="Z3738">
        <v>8.1999999999999993</v>
      </c>
      <c r="AA3738" s="1" t="s">
        <v>39</v>
      </c>
    </row>
    <row r="3739" spans="1:28" x14ac:dyDescent="0.3">
      <c r="A3739" s="1" t="s">
        <v>10003</v>
      </c>
      <c r="B3739" s="1" t="s">
        <v>10004</v>
      </c>
      <c r="C3739" s="1" t="s">
        <v>2306</v>
      </c>
      <c r="D3739" s="1" t="s">
        <v>10005</v>
      </c>
      <c r="E3739">
        <v>5</v>
      </c>
      <c r="F3739">
        <v>49</v>
      </c>
      <c r="G3739" s="1" t="s">
        <v>32</v>
      </c>
      <c r="H3739" s="2">
        <v>45705</v>
      </c>
      <c r="I3739" s="1" t="s">
        <v>2306</v>
      </c>
      <c r="J3739" s="1" t="s">
        <v>327</v>
      </c>
      <c r="K3739" s="1" t="s">
        <v>10005</v>
      </c>
      <c r="L3739" s="2">
        <v>45695</v>
      </c>
      <c r="M3739">
        <v>3</v>
      </c>
      <c r="N3739">
        <v>0</v>
      </c>
      <c r="O3739">
        <v>0</v>
      </c>
      <c r="P3739">
        <v>588</v>
      </c>
      <c r="Q3739" s="1" t="s">
        <v>2306</v>
      </c>
      <c r="R3739" s="1" t="s">
        <v>2306</v>
      </c>
      <c r="S3739" s="1" t="s">
        <v>2307</v>
      </c>
      <c r="T3739" s="1" t="s">
        <v>134</v>
      </c>
      <c r="U3739" s="1" t="s">
        <v>378</v>
      </c>
      <c r="V3739">
        <v>588</v>
      </c>
      <c r="W3739" s="1" t="s">
        <v>329</v>
      </c>
      <c r="X3739" s="1" t="s">
        <v>59</v>
      </c>
      <c r="Y3739" s="2">
        <v>43819</v>
      </c>
      <c r="Z3739">
        <v>6</v>
      </c>
      <c r="AA3739" s="1" t="s">
        <v>39</v>
      </c>
    </row>
    <row r="3740" spans="1:28" x14ac:dyDescent="0.3">
      <c r="A3740" s="1" t="s">
        <v>10006</v>
      </c>
      <c r="B3740" s="1" t="s">
        <v>10007</v>
      </c>
      <c r="C3740" s="1" t="s">
        <v>1362</v>
      </c>
      <c r="D3740" s="1" t="s">
        <v>2697</v>
      </c>
      <c r="E3740">
        <v>1</v>
      </c>
      <c r="F3740">
        <v>133</v>
      </c>
      <c r="G3740" s="1" t="s">
        <v>44</v>
      </c>
      <c r="H3740" s="2">
        <v>45746</v>
      </c>
      <c r="I3740" s="1" t="s">
        <v>1362</v>
      </c>
      <c r="J3740" s="1" t="s">
        <v>446</v>
      </c>
      <c r="K3740" s="1" t="s">
        <v>2697</v>
      </c>
      <c r="L3740" s="2">
        <v>45729</v>
      </c>
      <c r="M3740">
        <v>4</v>
      </c>
      <c r="N3740">
        <v>40</v>
      </c>
      <c r="O3740">
        <v>1</v>
      </c>
      <c r="P3740">
        <v>207.6</v>
      </c>
      <c r="Q3740" s="1" t="s">
        <v>1362</v>
      </c>
      <c r="R3740" s="1" t="s">
        <v>1362</v>
      </c>
      <c r="S3740" s="1" t="s">
        <v>1364</v>
      </c>
      <c r="T3740" s="1" t="s">
        <v>35</v>
      </c>
      <c r="U3740" s="1" t="s">
        <v>83</v>
      </c>
      <c r="V3740">
        <v>346</v>
      </c>
      <c r="W3740" s="1" t="s">
        <v>447</v>
      </c>
      <c r="X3740" s="1" t="s">
        <v>127</v>
      </c>
      <c r="Y3740" s="2">
        <v>45409</v>
      </c>
      <c r="Z3740">
        <v>1.7</v>
      </c>
      <c r="AA3740" s="1" t="s">
        <v>2835</v>
      </c>
      <c r="AB3740">
        <v>1</v>
      </c>
    </row>
    <row r="3741" spans="1:28" x14ac:dyDescent="0.3">
      <c r="A3741" s="1" t="s">
        <v>10008</v>
      </c>
      <c r="B3741" s="1" t="s">
        <v>10009</v>
      </c>
      <c r="C3741" s="1" t="s">
        <v>1543</v>
      </c>
      <c r="D3741" s="1" t="s">
        <v>8952</v>
      </c>
      <c r="E3741">
        <v>3</v>
      </c>
      <c r="F3741">
        <v>48</v>
      </c>
      <c r="G3741" s="1" t="s">
        <v>44</v>
      </c>
      <c r="H3741" s="2">
        <v>45729</v>
      </c>
      <c r="I3741" s="1" t="s">
        <v>1543</v>
      </c>
      <c r="J3741" s="1" t="s">
        <v>115</v>
      </c>
      <c r="K3741" s="1" t="s">
        <v>8952</v>
      </c>
      <c r="L3741" s="2">
        <v>45719</v>
      </c>
      <c r="M3741">
        <v>6</v>
      </c>
      <c r="N3741">
        <v>0</v>
      </c>
      <c r="O3741">
        <v>0</v>
      </c>
      <c r="P3741">
        <v>2060</v>
      </c>
      <c r="Q3741" s="1" t="s">
        <v>1543</v>
      </c>
      <c r="R3741" s="1" t="s">
        <v>1543</v>
      </c>
      <c r="S3741" s="1" t="s">
        <v>1545</v>
      </c>
      <c r="T3741" s="1" t="s">
        <v>56</v>
      </c>
      <c r="U3741" s="1" t="s">
        <v>66</v>
      </c>
      <c r="V3741">
        <v>2060</v>
      </c>
      <c r="W3741" s="1" t="s">
        <v>118</v>
      </c>
      <c r="X3741" s="1" t="s">
        <v>59</v>
      </c>
      <c r="Y3741" s="2">
        <v>43824</v>
      </c>
      <c r="Z3741">
        <v>6</v>
      </c>
      <c r="AA3741" s="1" t="s">
        <v>39</v>
      </c>
    </row>
    <row r="3742" spans="1:28" x14ac:dyDescent="0.3">
      <c r="A3742" s="1" t="s">
        <v>10010</v>
      </c>
      <c r="B3742" s="1" t="s">
        <v>10011</v>
      </c>
      <c r="C3742" s="1" t="s">
        <v>399</v>
      </c>
      <c r="D3742" s="1" t="s">
        <v>10012</v>
      </c>
      <c r="E3742">
        <v>4</v>
      </c>
      <c r="F3742">
        <v>90</v>
      </c>
      <c r="G3742" s="1" t="s">
        <v>44</v>
      </c>
      <c r="H3742" s="2">
        <v>45833</v>
      </c>
      <c r="I3742" s="1" t="s">
        <v>399</v>
      </c>
      <c r="J3742" s="1" t="s">
        <v>394</v>
      </c>
      <c r="K3742" s="1" t="s">
        <v>10012</v>
      </c>
      <c r="L3742" s="2">
        <v>45814</v>
      </c>
      <c r="M3742">
        <v>6</v>
      </c>
      <c r="N3742">
        <v>10</v>
      </c>
      <c r="O3742">
        <v>0</v>
      </c>
      <c r="P3742">
        <v>28156.5</v>
      </c>
      <c r="Q3742" s="1" t="s">
        <v>399</v>
      </c>
      <c r="R3742" s="1" t="s">
        <v>399</v>
      </c>
      <c r="S3742" s="1" t="s">
        <v>402</v>
      </c>
      <c r="T3742" s="1" t="s">
        <v>75</v>
      </c>
      <c r="U3742" s="1" t="s">
        <v>314</v>
      </c>
      <c r="V3742">
        <v>31285</v>
      </c>
      <c r="W3742" s="1" t="s">
        <v>396</v>
      </c>
      <c r="X3742" s="1" t="s">
        <v>127</v>
      </c>
      <c r="Y3742" s="2">
        <v>43220</v>
      </c>
      <c r="Z3742">
        <v>7.7</v>
      </c>
      <c r="AA3742" s="1" t="s">
        <v>39</v>
      </c>
    </row>
    <row r="3743" spans="1:28" x14ac:dyDescent="0.3">
      <c r="A3743" s="1" t="s">
        <v>10013</v>
      </c>
      <c r="B3743" s="1" t="s">
        <v>10014</v>
      </c>
      <c r="C3743" s="1" t="s">
        <v>875</v>
      </c>
      <c r="D3743" s="1" t="s">
        <v>196</v>
      </c>
      <c r="E3743">
        <v>3</v>
      </c>
      <c r="F3743">
        <v>86</v>
      </c>
      <c r="G3743" s="1" t="s">
        <v>44</v>
      </c>
      <c r="H3743" s="2">
        <v>46015</v>
      </c>
      <c r="I3743" s="1" t="s">
        <v>875</v>
      </c>
      <c r="J3743" s="1" t="s">
        <v>513</v>
      </c>
      <c r="K3743" s="1" t="s">
        <v>196</v>
      </c>
      <c r="L3743" s="2">
        <v>45998</v>
      </c>
      <c r="M3743">
        <v>6</v>
      </c>
      <c r="N3743">
        <v>10</v>
      </c>
      <c r="O3743">
        <v>0</v>
      </c>
      <c r="P3743">
        <v>499.5</v>
      </c>
      <c r="Q3743" s="1" t="s">
        <v>875</v>
      </c>
      <c r="R3743" s="1" t="s">
        <v>875</v>
      </c>
      <c r="S3743" s="1" t="s">
        <v>877</v>
      </c>
      <c r="T3743" s="1" t="s">
        <v>107</v>
      </c>
      <c r="U3743" s="1" t="s">
        <v>125</v>
      </c>
      <c r="V3743">
        <v>555</v>
      </c>
      <c r="W3743" s="1" t="s">
        <v>514</v>
      </c>
      <c r="X3743" s="1" t="s">
        <v>59</v>
      </c>
      <c r="Y3743" s="2">
        <v>44396</v>
      </c>
      <c r="Z3743">
        <v>4.5</v>
      </c>
      <c r="AA3743" s="1" t="s">
        <v>39</v>
      </c>
    </row>
    <row r="3744" spans="1:28" x14ac:dyDescent="0.3">
      <c r="A3744" s="1" t="s">
        <v>10015</v>
      </c>
      <c r="B3744" s="1" t="s">
        <v>10016</v>
      </c>
      <c r="C3744" s="1" t="s">
        <v>87</v>
      </c>
      <c r="D3744" s="1" t="s">
        <v>10017</v>
      </c>
      <c r="E3744">
        <v>4</v>
      </c>
      <c r="F3744">
        <v>23</v>
      </c>
      <c r="G3744" s="1" t="s">
        <v>32</v>
      </c>
      <c r="H3744" s="2">
        <v>45695</v>
      </c>
      <c r="I3744" s="1" t="s">
        <v>87</v>
      </c>
      <c r="J3744" s="1" t="s">
        <v>376</v>
      </c>
      <c r="K3744" s="1" t="s">
        <v>10017</v>
      </c>
      <c r="L3744" s="2">
        <v>45690</v>
      </c>
      <c r="M3744">
        <v>2</v>
      </c>
      <c r="N3744">
        <v>15</v>
      </c>
      <c r="O3744">
        <v>0</v>
      </c>
      <c r="P3744">
        <v>2164.1</v>
      </c>
      <c r="Q3744" s="1" t="s">
        <v>87</v>
      </c>
      <c r="R3744" s="1" t="s">
        <v>87</v>
      </c>
      <c r="S3744" s="1" t="s">
        <v>89</v>
      </c>
      <c r="T3744" s="1" t="s">
        <v>90</v>
      </c>
      <c r="U3744" s="1" t="s">
        <v>91</v>
      </c>
      <c r="V3744">
        <v>2546</v>
      </c>
      <c r="W3744" s="1" t="s">
        <v>379</v>
      </c>
      <c r="X3744" s="1" t="s">
        <v>48</v>
      </c>
      <c r="Y3744" s="2">
        <v>45419</v>
      </c>
      <c r="Z3744">
        <v>1.7</v>
      </c>
      <c r="AA3744" s="1" t="s">
        <v>39</v>
      </c>
    </row>
    <row r="3745" spans="1:28" x14ac:dyDescent="0.3">
      <c r="A3745" s="1" t="s">
        <v>10018</v>
      </c>
      <c r="B3745" s="1" t="s">
        <v>10019</v>
      </c>
      <c r="C3745" s="1" t="s">
        <v>958</v>
      </c>
      <c r="D3745" s="1" t="s">
        <v>789</v>
      </c>
      <c r="E3745">
        <v>4</v>
      </c>
      <c r="F3745">
        <v>40</v>
      </c>
      <c r="G3745" s="1" t="s">
        <v>32</v>
      </c>
      <c r="H3745" s="2">
        <v>45883</v>
      </c>
      <c r="I3745" s="1" t="s">
        <v>958</v>
      </c>
      <c r="J3745" s="1" t="s">
        <v>105</v>
      </c>
      <c r="K3745" s="1" t="s">
        <v>789</v>
      </c>
      <c r="L3745" s="2">
        <v>45871</v>
      </c>
      <c r="M3745">
        <v>6</v>
      </c>
      <c r="N3745">
        <v>15</v>
      </c>
      <c r="O3745">
        <v>0</v>
      </c>
      <c r="P3745">
        <v>272</v>
      </c>
      <c r="Q3745" s="1" t="s">
        <v>958</v>
      </c>
      <c r="R3745" s="1" t="s">
        <v>958</v>
      </c>
      <c r="S3745" s="1" t="s">
        <v>960</v>
      </c>
      <c r="T3745" s="1" t="s">
        <v>35</v>
      </c>
      <c r="U3745" s="1" t="s">
        <v>83</v>
      </c>
      <c r="V3745">
        <v>320</v>
      </c>
      <c r="W3745" s="1" t="s">
        <v>109</v>
      </c>
      <c r="X3745" s="1" t="s">
        <v>110</v>
      </c>
      <c r="Y3745" s="2">
        <v>44203</v>
      </c>
      <c r="Z3745">
        <v>5</v>
      </c>
      <c r="AA3745" s="1" t="s">
        <v>39</v>
      </c>
    </row>
    <row r="3746" spans="1:28" x14ac:dyDescent="0.3">
      <c r="A3746" s="1" t="s">
        <v>10020</v>
      </c>
      <c r="B3746" s="1" t="s">
        <v>10021</v>
      </c>
      <c r="C3746" s="1" t="s">
        <v>944</v>
      </c>
      <c r="D3746" s="1" t="s">
        <v>4730</v>
      </c>
      <c r="E3746">
        <v>4</v>
      </c>
      <c r="F3746">
        <v>55</v>
      </c>
      <c r="G3746" s="1" t="s">
        <v>44</v>
      </c>
      <c r="H3746" s="2">
        <v>45851</v>
      </c>
      <c r="I3746" s="1" t="s">
        <v>944</v>
      </c>
      <c r="J3746" s="1" t="s">
        <v>242</v>
      </c>
      <c r="K3746" s="1" t="s">
        <v>4730</v>
      </c>
      <c r="L3746" s="2">
        <v>45832</v>
      </c>
      <c r="M3746">
        <v>9</v>
      </c>
      <c r="N3746">
        <v>40</v>
      </c>
      <c r="O3746">
        <v>0</v>
      </c>
      <c r="P3746">
        <v>3981</v>
      </c>
      <c r="Q3746" s="1" t="s">
        <v>944</v>
      </c>
      <c r="R3746" s="1" t="s">
        <v>944</v>
      </c>
      <c r="S3746" s="1" t="s">
        <v>946</v>
      </c>
      <c r="T3746" s="1" t="s">
        <v>75</v>
      </c>
      <c r="U3746" s="1" t="s">
        <v>98</v>
      </c>
      <c r="V3746">
        <v>6635</v>
      </c>
      <c r="W3746" s="1" t="s">
        <v>244</v>
      </c>
      <c r="X3746" s="1" t="s">
        <v>48</v>
      </c>
      <c r="Y3746" s="2">
        <v>44403</v>
      </c>
      <c r="Z3746">
        <v>4.4000000000000004</v>
      </c>
      <c r="AA3746" s="1" t="s">
        <v>39</v>
      </c>
    </row>
    <row r="3747" spans="1:28" x14ac:dyDescent="0.3">
      <c r="A3747" s="1" t="s">
        <v>10022</v>
      </c>
      <c r="B3747" s="1" t="s">
        <v>10023</v>
      </c>
      <c r="C3747" s="1" t="s">
        <v>2220</v>
      </c>
      <c r="D3747" s="1" t="s">
        <v>9533</v>
      </c>
      <c r="E3747">
        <v>4</v>
      </c>
      <c r="F3747">
        <v>24</v>
      </c>
      <c r="G3747" s="1" t="s">
        <v>44</v>
      </c>
      <c r="H3747" s="2">
        <v>45836</v>
      </c>
      <c r="I3747" s="1" t="s">
        <v>2220</v>
      </c>
      <c r="J3747" s="1" t="s">
        <v>197</v>
      </c>
      <c r="K3747" s="1" t="s">
        <v>9533</v>
      </c>
      <c r="L3747" s="2">
        <v>45827</v>
      </c>
      <c r="M3747">
        <v>4</v>
      </c>
      <c r="N3747">
        <v>0</v>
      </c>
      <c r="O3747">
        <v>0</v>
      </c>
      <c r="P3747">
        <v>2857</v>
      </c>
      <c r="Q3747" s="1" t="s">
        <v>2220</v>
      </c>
      <c r="R3747" s="1" t="s">
        <v>2220</v>
      </c>
      <c r="S3747" s="1" t="s">
        <v>2222</v>
      </c>
      <c r="T3747" s="1" t="s">
        <v>75</v>
      </c>
      <c r="U3747" s="1" t="s">
        <v>314</v>
      </c>
      <c r="V3747">
        <v>2857</v>
      </c>
      <c r="W3747" s="1" t="s">
        <v>199</v>
      </c>
      <c r="X3747" s="1" t="s">
        <v>59</v>
      </c>
      <c r="Y3747" s="2">
        <v>43613</v>
      </c>
      <c r="Z3747">
        <v>6.6</v>
      </c>
      <c r="AA3747" s="1" t="s">
        <v>39</v>
      </c>
    </row>
    <row r="3748" spans="1:28" x14ac:dyDescent="0.3">
      <c r="A3748" s="1" t="s">
        <v>10024</v>
      </c>
      <c r="B3748" s="1" t="s">
        <v>10025</v>
      </c>
      <c r="C3748" s="1" t="s">
        <v>696</v>
      </c>
      <c r="D3748" s="1" t="s">
        <v>6035</v>
      </c>
      <c r="E3748">
        <v>4</v>
      </c>
      <c r="F3748">
        <v>71</v>
      </c>
      <c r="G3748" s="1" t="s">
        <v>44</v>
      </c>
      <c r="H3748" s="2">
        <v>45952</v>
      </c>
      <c r="I3748" s="1" t="s">
        <v>696</v>
      </c>
      <c r="J3748" s="1" t="s">
        <v>229</v>
      </c>
      <c r="K3748" s="1" t="s">
        <v>6035</v>
      </c>
      <c r="L3748" s="2">
        <v>45938</v>
      </c>
      <c r="M3748">
        <v>2</v>
      </c>
      <c r="N3748">
        <v>0</v>
      </c>
      <c r="O3748">
        <v>0</v>
      </c>
      <c r="P3748">
        <v>216</v>
      </c>
      <c r="Q3748" s="1" t="s">
        <v>696</v>
      </c>
      <c r="R3748" s="1" t="s">
        <v>696</v>
      </c>
      <c r="S3748" s="1" t="s">
        <v>697</v>
      </c>
      <c r="T3748" s="1" t="s">
        <v>56</v>
      </c>
      <c r="U3748" s="1" t="s">
        <v>66</v>
      </c>
      <c r="V3748">
        <v>216</v>
      </c>
      <c r="W3748" s="1" t="s">
        <v>231</v>
      </c>
      <c r="X3748" s="1" t="s">
        <v>127</v>
      </c>
      <c r="Y3748" s="2">
        <v>43596</v>
      </c>
      <c r="Z3748">
        <v>6.6</v>
      </c>
      <c r="AA3748" s="1" t="s">
        <v>39</v>
      </c>
    </row>
    <row r="3749" spans="1:28" x14ac:dyDescent="0.3">
      <c r="A3749" s="1" t="s">
        <v>10026</v>
      </c>
      <c r="B3749" s="1" t="s">
        <v>10027</v>
      </c>
      <c r="C3749" s="1" t="s">
        <v>1435</v>
      </c>
      <c r="D3749" s="1" t="s">
        <v>819</v>
      </c>
      <c r="E3749">
        <v>3</v>
      </c>
      <c r="F3749">
        <v>105</v>
      </c>
      <c r="G3749" s="1" t="s">
        <v>44</v>
      </c>
      <c r="H3749" s="2">
        <v>45976</v>
      </c>
      <c r="I3749" s="1" t="s">
        <v>1435</v>
      </c>
      <c r="J3749" s="1" t="s">
        <v>54</v>
      </c>
      <c r="K3749" s="1" t="s">
        <v>819</v>
      </c>
      <c r="L3749" s="2">
        <v>45967</v>
      </c>
      <c r="M3749">
        <v>5</v>
      </c>
      <c r="N3749">
        <v>0</v>
      </c>
      <c r="O3749">
        <v>0</v>
      </c>
      <c r="P3749">
        <v>2253</v>
      </c>
      <c r="Q3749" s="1" t="s">
        <v>1435</v>
      </c>
      <c r="R3749" s="1" t="s">
        <v>1435</v>
      </c>
      <c r="S3749" s="1" t="s">
        <v>1437</v>
      </c>
      <c r="T3749" s="1" t="s">
        <v>90</v>
      </c>
      <c r="U3749" s="1" t="s">
        <v>91</v>
      </c>
      <c r="V3749">
        <v>2253</v>
      </c>
      <c r="W3749" s="1" t="s">
        <v>58</v>
      </c>
      <c r="X3749" s="1" t="s">
        <v>59</v>
      </c>
      <c r="Y3749" s="2">
        <v>44128</v>
      </c>
      <c r="Z3749">
        <v>5.2</v>
      </c>
      <c r="AA3749" s="1" t="s">
        <v>39</v>
      </c>
    </row>
    <row r="3750" spans="1:28" x14ac:dyDescent="0.3">
      <c r="A3750" s="1" t="s">
        <v>10028</v>
      </c>
      <c r="B3750" s="1" t="s">
        <v>10029</v>
      </c>
      <c r="C3750" s="1" t="s">
        <v>392</v>
      </c>
      <c r="D3750" s="1" t="s">
        <v>4730</v>
      </c>
      <c r="E3750">
        <v>3</v>
      </c>
      <c r="F3750">
        <v>96</v>
      </c>
      <c r="G3750" s="1" t="s">
        <v>806</v>
      </c>
      <c r="H3750" s="2">
        <v>45856</v>
      </c>
      <c r="I3750" s="1" t="s">
        <v>392</v>
      </c>
      <c r="J3750" s="1" t="s">
        <v>298</v>
      </c>
      <c r="K3750" s="1" t="s">
        <v>4730</v>
      </c>
      <c r="L3750" s="2">
        <v>45838</v>
      </c>
      <c r="M3750">
        <v>5</v>
      </c>
      <c r="N3750">
        <v>10</v>
      </c>
      <c r="O3750">
        <v>0</v>
      </c>
      <c r="P3750">
        <v>84.6</v>
      </c>
      <c r="Q3750" s="1" t="s">
        <v>392</v>
      </c>
      <c r="R3750" s="1" t="s">
        <v>392</v>
      </c>
      <c r="S3750" s="1" t="s">
        <v>395</v>
      </c>
      <c r="T3750" s="1" t="s">
        <v>134</v>
      </c>
      <c r="U3750" s="1" t="s">
        <v>144</v>
      </c>
      <c r="V3750">
        <v>94</v>
      </c>
      <c r="W3750" s="1" t="s">
        <v>301</v>
      </c>
      <c r="X3750" s="1" t="s">
        <v>137</v>
      </c>
      <c r="Y3750" s="2">
        <v>44620</v>
      </c>
      <c r="Z3750">
        <v>3.8</v>
      </c>
      <c r="AA3750" s="1" t="s">
        <v>39</v>
      </c>
    </row>
    <row r="3751" spans="1:28" x14ac:dyDescent="0.3">
      <c r="A3751" s="1" t="s">
        <v>10030</v>
      </c>
      <c r="B3751" s="1" t="s">
        <v>10031</v>
      </c>
      <c r="C3751" s="1" t="s">
        <v>1247</v>
      </c>
      <c r="D3751" s="1" t="s">
        <v>10032</v>
      </c>
      <c r="E3751">
        <v>4</v>
      </c>
      <c r="F3751">
        <v>77</v>
      </c>
      <c r="G3751" s="1" t="s">
        <v>44</v>
      </c>
      <c r="H3751" s="2">
        <v>45741</v>
      </c>
      <c r="I3751" s="1" t="s">
        <v>1247</v>
      </c>
      <c r="J3751" s="1" t="s">
        <v>159</v>
      </c>
      <c r="K3751" s="1" t="s">
        <v>10032</v>
      </c>
      <c r="L3751" s="2">
        <v>45720</v>
      </c>
      <c r="M3751">
        <v>7</v>
      </c>
      <c r="N3751">
        <v>15</v>
      </c>
      <c r="O3751">
        <v>0</v>
      </c>
      <c r="P3751">
        <v>573.75</v>
      </c>
      <c r="Q3751" s="1" t="s">
        <v>1247</v>
      </c>
      <c r="R3751" s="1" t="s">
        <v>1247</v>
      </c>
      <c r="S3751" s="1" t="s">
        <v>1249</v>
      </c>
      <c r="T3751" s="1" t="s">
        <v>35</v>
      </c>
      <c r="U3751" s="1" t="s">
        <v>83</v>
      </c>
      <c r="V3751">
        <v>675</v>
      </c>
      <c r="W3751" s="1" t="s">
        <v>161</v>
      </c>
      <c r="X3751" s="1" t="s">
        <v>59</v>
      </c>
      <c r="Y3751" s="2">
        <v>43812</v>
      </c>
      <c r="Z3751">
        <v>6.1</v>
      </c>
      <c r="AA3751" s="1" t="s">
        <v>39</v>
      </c>
    </row>
    <row r="3752" spans="1:28" x14ac:dyDescent="0.3">
      <c r="A3752" s="1" t="s">
        <v>10033</v>
      </c>
      <c r="B3752" s="1" t="s">
        <v>10034</v>
      </c>
      <c r="C3752" s="1" t="s">
        <v>915</v>
      </c>
      <c r="D3752" s="1" t="s">
        <v>1081</v>
      </c>
      <c r="E3752">
        <v>5</v>
      </c>
      <c r="F3752">
        <v>28</v>
      </c>
      <c r="G3752" s="1" t="s">
        <v>44</v>
      </c>
      <c r="H3752" s="2">
        <v>45695</v>
      </c>
      <c r="I3752" s="1" t="s">
        <v>915</v>
      </c>
      <c r="J3752" s="1" t="s">
        <v>549</v>
      </c>
      <c r="K3752" s="1" t="s">
        <v>1081</v>
      </c>
      <c r="L3752" s="2">
        <v>45685</v>
      </c>
      <c r="M3752">
        <v>-1</v>
      </c>
      <c r="N3752">
        <v>10</v>
      </c>
      <c r="O3752">
        <v>0</v>
      </c>
      <c r="P3752">
        <v>2234.6999999999998</v>
      </c>
      <c r="Q3752" s="1" t="s">
        <v>915</v>
      </c>
      <c r="R3752" s="1" t="s">
        <v>915</v>
      </c>
      <c r="S3752" s="1" t="s">
        <v>917</v>
      </c>
      <c r="T3752" s="1" t="s">
        <v>56</v>
      </c>
      <c r="U3752" s="1" t="s">
        <v>117</v>
      </c>
      <c r="V3752">
        <v>2483</v>
      </c>
      <c r="W3752" s="1" t="s">
        <v>550</v>
      </c>
      <c r="X3752" s="1" t="s">
        <v>38</v>
      </c>
      <c r="Y3752" s="2">
        <v>45530</v>
      </c>
      <c r="Z3752">
        <v>1.3</v>
      </c>
      <c r="AA3752" s="1" t="s">
        <v>39</v>
      </c>
    </row>
    <row r="3753" spans="1:28" x14ac:dyDescent="0.3">
      <c r="A3753" s="1" t="s">
        <v>10035</v>
      </c>
      <c r="B3753" s="1" t="s">
        <v>10036</v>
      </c>
      <c r="C3753" s="1" t="s">
        <v>696</v>
      </c>
      <c r="D3753" s="1" t="s">
        <v>6869</v>
      </c>
      <c r="E3753">
        <v>4</v>
      </c>
      <c r="F3753">
        <v>71</v>
      </c>
      <c r="G3753" s="1" t="s">
        <v>44</v>
      </c>
      <c r="H3753" s="2">
        <v>45828</v>
      </c>
      <c r="I3753" s="1" t="s">
        <v>696</v>
      </c>
      <c r="J3753" s="1" t="s">
        <v>96</v>
      </c>
      <c r="K3753" s="1" t="s">
        <v>6869</v>
      </c>
      <c r="L3753" s="2">
        <v>45813</v>
      </c>
      <c r="M3753">
        <v>4</v>
      </c>
      <c r="N3753">
        <v>0</v>
      </c>
      <c r="O3753">
        <v>0</v>
      </c>
      <c r="P3753">
        <v>216</v>
      </c>
      <c r="Q3753" s="1" t="s">
        <v>696</v>
      </c>
      <c r="R3753" s="1" t="s">
        <v>696</v>
      </c>
      <c r="S3753" s="1" t="s">
        <v>697</v>
      </c>
      <c r="T3753" s="1" t="s">
        <v>56</v>
      </c>
      <c r="U3753" s="1" t="s">
        <v>66</v>
      </c>
      <c r="V3753">
        <v>216</v>
      </c>
      <c r="W3753" s="1" t="s">
        <v>99</v>
      </c>
      <c r="X3753" s="1" t="s">
        <v>100</v>
      </c>
      <c r="Y3753" s="2">
        <v>45629</v>
      </c>
      <c r="Z3753">
        <v>1.1000000000000001</v>
      </c>
      <c r="AA3753" s="1" t="s">
        <v>39</v>
      </c>
    </row>
    <row r="3754" spans="1:28" x14ac:dyDescent="0.3">
      <c r="A3754" s="1" t="s">
        <v>10037</v>
      </c>
      <c r="B3754" s="1" t="s">
        <v>10038</v>
      </c>
      <c r="C3754" s="1" t="s">
        <v>775</v>
      </c>
      <c r="D3754" s="1" t="s">
        <v>10039</v>
      </c>
      <c r="E3754">
        <v>4</v>
      </c>
      <c r="F3754">
        <v>119</v>
      </c>
      <c r="G3754" s="1" t="s">
        <v>44</v>
      </c>
      <c r="H3754" s="2">
        <v>46015</v>
      </c>
      <c r="I3754" s="1" t="s">
        <v>775</v>
      </c>
      <c r="J3754" s="1" t="s">
        <v>1119</v>
      </c>
      <c r="K3754" s="1" t="s">
        <v>10039</v>
      </c>
      <c r="L3754" s="2">
        <v>45995</v>
      </c>
      <c r="M3754">
        <v>10</v>
      </c>
      <c r="N3754">
        <v>10</v>
      </c>
      <c r="O3754">
        <v>0</v>
      </c>
      <c r="P3754">
        <v>22924.799999999999</v>
      </c>
      <c r="Q3754" s="1" t="s">
        <v>775</v>
      </c>
      <c r="R3754" s="1" t="s">
        <v>775</v>
      </c>
      <c r="S3754" s="1" t="s">
        <v>777</v>
      </c>
      <c r="T3754" s="1" t="s">
        <v>75</v>
      </c>
      <c r="U3754" s="1" t="s">
        <v>98</v>
      </c>
      <c r="V3754">
        <v>25472</v>
      </c>
      <c r="W3754" s="1" t="s">
        <v>1120</v>
      </c>
      <c r="X3754" s="1" t="s">
        <v>38</v>
      </c>
      <c r="Y3754" s="2">
        <v>44070</v>
      </c>
      <c r="Z3754">
        <v>5.3</v>
      </c>
      <c r="AA3754" s="1" t="s">
        <v>39</v>
      </c>
    </row>
    <row r="3755" spans="1:28" x14ac:dyDescent="0.3">
      <c r="A3755" s="1" t="s">
        <v>10040</v>
      </c>
      <c r="B3755" s="1" t="s">
        <v>10041</v>
      </c>
      <c r="C3755" s="1" t="s">
        <v>997</v>
      </c>
      <c r="D3755" s="1" t="s">
        <v>5179</v>
      </c>
      <c r="E3755">
        <v>4</v>
      </c>
      <c r="F3755">
        <v>29</v>
      </c>
      <c r="G3755" s="1" t="s">
        <v>44</v>
      </c>
      <c r="H3755" s="2">
        <v>45714</v>
      </c>
      <c r="I3755" s="1" t="s">
        <v>997</v>
      </c>
      <c r="J3755" s="1" t="s">
        <v>204</v>
      </c>
      <c r="K3755" s="1" t="s">
        <v>5179</v>
      </c>
      <c r="L3755" s="2">
        <v>45705</v>
      </c>
      <c r="M3755">
        <v>7</v>
      </c>
      <c r="N3755">
        <v>0</v>
      </c>
      <c r="O3755">
        <v>0</v>
      </c>
      <c r="P3755">
        <v>8102</v>
      </c>
      <c r="Q3755" s="1" t="s">
        <v>997</v>
      </c>
      <c r="R3755" s="1" t="s">
        <v>997</v>
      </c>
      <c r="S3755" s="1" t="s">
        <v>999</v>
      </c>
      <c r="T3755" s="1" t="s">
        <v>90</v>
      </c>
      <c r="U3755" s="1" t="s">
        <v>185</v>
      </c>
      <c r="V3755">
        <v>8102</v>
      </c>
      <c r="W3755" s="1" t="s">
        <v>206</v>
      </c>
      <c r="X3755" s="1" t="s">
        <v>137</v>
      </c>
      <c r="Y3755" s="2">
        <v>43138</v>
      </c>
      <c r="Z3755">
        <v>7.9</v>
      </c>
      <c r="AA3755" s="1" t="s">
        <v>39</v>
      </c>
    </row>
    <row r="3756" spans="1:28" x14ac:dyDescent="0.3">
      <c r="A3756" s="1" t="s">
        <v>10042</v>
      </c>
      <c r="B3756" s="1" t="s">
        <v>10043</v>
      </c>
      <c r="C3756" s="1" t="s">
        <v>2628</v>
      </c>
      <c r="D3756" s="1" t="s">
        <v>1801</v>
      </c>
      <c r="E3756">
        <v>5</v>
      </c>
      <c r="F3756">
        <v>13</v>
      </c>
      <c r="G3756" s="1" t="s">
        <v>44</v>
      </c>
      <c r="H3756" s="2">
        <v>45727</v>
      </c>
      <c r="I3756" s="1" t="s">
        <v>2628</v>
      </c>
      <c r="J3756" s="1" t="s">
        <v>357</v>
      </c>
      <c r="K3756" s="1" t="s">
        <v>1801</v>
      </c>
      <c r="L3756" s="2">
        <v>45711</v>
      </c>
      <c r="M3756">
        <v>6</v>
      </c>
      <c r="N3756">
        <v>20</v>
      </c>
      <c r="O3756">
        <v>0</v>
      </c>
      <c r="P3756">
        <v>4482.3999999999996</v>
      </c>
      <c r="Q3756" s="1" t="s">
        <v>2628</v>
      </c>
      <c r="R3756" s="1" t="s">
        <v>2628</v>
      </c>
      <c r="S3756" s="1" t="s">
        <v>2630</v>
      </c>
      <c r="T3756" s="1" t="s">
        <v>75</v>
      </c>
      <c r="U3756" s="1" t="s">
        <v>314</v>
      </c>
      <c r="V3756">
        <v>5603</v>
      </c>
      <c r="W3756" s="1" t="s">
        <v>360</v>
      </c>
      <c r="X3756" s="1" t="s">
        <v>38</v>
      </c>
      <c r="Y3756" s="2">
        <v>45643</v>
      </c>
      <c r="Z3756">
        <v>1</v>
      </c>
      <c r="AA3756" s="1" t="s">
        <v>39</v>
      </c>
    </row>
    <row r="3757" spans="1:28" x14ac:dyDescent="0.3">
      <c r="A3757" s="1" t="s">
        <v>10044</v>
      </c>
      <c r="B3757" s="1" t="s">
        <v>10045</v>
      </c>
      <c r="C3757" s="1" t="s">
        <v>1024</v>
      </c>
      <c r="D3757" s="1" t="s">
        <v>2706</v>
      </c>
      <c r="E3757">
        <v>4</v>
      </c>
      <c r="F3757">
        <v>33</v>
      </c>
      <c r="G3757" s="1" t="s">
        <v>44</v>
      </c>
      <c r="H3757" s="2">
        <v>45685</v>
      </c>
      <c r="I3757" s="1" t="s">
        <v>1024</v>
      </c>
      <c r="J3757" s="1" t="s">
        <v>598</v>
      </c>
      <c r="K3757" s="1" t="s">
        <v>2706</v>
      </c>
      <c r="L3757" s="2">
        <v>45668</v>
      </c>
      <c r="M3757">
        <v>12</v>
      </c>
      <c r="N3757">
        <v>20</v>
      </c>
      <c r="O3757">
        <v>0</v>
      </c>
      <c r="P3757">
        <v>1981.6</v>
      </c>
      <c r="Q3757" s="1" t="s">
        <v>1024</v>
      </c>
      <c r="R3757" s="1" t="s">
        <v>1024</v>
      </c>
      <c r="S3757" s="1" t="s">
        <v>1026</v>
      </c>
      <c r="T3757" s="1" t="s">
        <v>56</v>
      </c>
      <c r="U3757" s="1" t="s">
        <v>359</v>
      </c>
      <c r="V3757">
        <v>2477</v>
      </c>
      <c r="W3757" s="1" t="s">
        <v>600</v>
      </c>
      <c r="X3757" s="1" t="s">
        <v>38</v>
      </c>
      <c r="Y3757" s="2">
        <v>43141</v>
      </c>
      <c r="Z3757">
        <v>7.9</v>
      </c>
      <c r="AA3757" s="1" t="s">
        <v>39</v>
      </c>
    </row>
    <row r="3758" spans="1:28" x14ac:dyDescent="0.3">
      <c r="A3758" s="1" t="s">
        <v>10046</v>
      </c>
      <c r="B3758" s="1" t="s">
        <v>10047</v>
      </c>
      <c r="C3758" s="1" t="s">
        <v>103</v>
      </c>
      <c r="D3758" s="1" t="s">
        <v>2569</v>
      </c>
      <c r="E3758">
        <v>5</v>
      </c>
      <c r="F3758">
        <v>39</v>
      </c>
      <c r="G3758" s="1" t="s">
        <v>32</v>
      </c>
      <c r="H3758" s="2">
        <v>45759</v>
      </c>
      <c r="I3758" s="1" t="s">
        <v>103</v>
      </c>
      <c r="J3758" s="1" t="s">
        <v>357</v>
      </c>
      <c r="K3758" s="1" t="s">
        <v>2569</v>
      </c>
      <c r="L3758" s="2">
        <v>45741</v>
      </c>
      <c r="M3758">
        <v>6</v>
      </c>
      <c r="N3758">
        <v>0</v>
      </c>
      <c r="O3758">
        <v>0</v>
      </c>
      <c r="P3758">
        <v>1556</v>
      </c>
      <c r="Q3758" s="1" t="s">
        <v>103</v>
      </c>
      <c r="R3758" s="1" t="s">
        <v>103</v>
      </c>
      <c r="S3758" s="1" t="s">
        <v>106</v>
      </c>
      <c r="T3758" s="1" t="s">
        <v>107</v>
      </c>
      <c r="U3758" s="1" t="s">
        <v>108</v>
      </c>
      <c r="V3758">
        <v>1556</v>
      </c>
      <c r="W3758" s="1" t="s">
        <v>360</v>
      </c>
      <c r="X3758" s="1" t="s">
        <v>38</v>
      </c>
      <c r="Y3758" s="2">
        <v>45643</v>
      </c>
      <c r="Z3758">
        <v>1</v>
      </c>
      <c r="AA3758" s="1" t="s">
        <v>39</v>
      </c>
    </row>
    <row r="3759" spans="1:28" x14ac:dyDescent="0.3">
      <c r="A3759" s="1" t="s">
        <v>10048</v>
      </c>
      <c r="B3759" s="1" t="s">
        <v>10049</v>
      </c>
      <c r="C3759" s="1" t="s">
        <v>692</v>
      </c>
      <c r="D3759" s="1" t="s">
        <v>9208</v>
      </c>
      <c r="E3759">
        <v>3</v>
      </c>
      <c r="F3759">
        <v>46</v>
      </c>
      <c r="G3759" s="1" t="s">
        <v>32</v>
      </c>
      <c r="H3759" s="2">
        <v>45831</v>
      </c>
      <c r="I3759" s="1" t="s">
        <v>692</v>
      </c>
      <c r="J3759" s="1" t="s">
        <v>159</v>
      </c>
      <c r="K3759" s="1" t="s">
        <v>9208</v>
      </c>
      <c r="L3759" s="2">
        <v>45811</v>
      </c>
      <c r="M3759">
        <v>7</v>
      </c>
      <c r="N3759">
        <v>10</v>
      </c>
      <c r="O3759">
        <v>0</v>
      </c>
      <c r="P3759">
        <v>1271.7</v>
      </c>
      <c r="Q3759" s="1" t="s">
        <v>692</v>
      </c>
      <c r="R3759" s="1" t="s">
        <v>692</v>
      </c>
      <c r="S3759" s="1" t="s">
        <v>693</v>
      </c>
      <c r="T3759" s="1" t="s">
        <v>56</v>
      </c>
      <c r="U3759" s="1" t="s">
        <v>57</v>
      </c>
      <c r="V3759">
        <v>1413</v>
      </c>
      <c r="W3759" s="1" t="s">
        <v>161</v>
      </c>
      <c r="X3759" s="1" t="s">
        <v>59</v>
      </c>
      <c r="Y3759" s="2">
        <v>43812</v>
      </c>
      <c r="Z3759">
        <v>6.1</v>
      </c>
      <c r="AA3759" s="1" t="s">
        <v>39</v>
      </c>
    </row>
    <row r="3760" spans="1:28" x14ac:dyDescent="0.3">
      <c r="A3760" s="1" t="s">
        <v>10050</v>
      </c>
      <c r="B3760" s="1" t="s">
        <v>10051</v>
      </c>
      <c r="C3760" s="1" t="s">
        <v>467</v>
      </c>
      <c r="D3760" s="1" t="s">
        <v>2540</v>
      </c>
      <c r="E3760">
        <v>2</v>
      </c>
      <c r="F3760">
        <v>107</v>
      </c>
      <c r="G3760" s="1" t="s">
        <v>44</v>
      </c>
      <c r="H3760" s="2">
        <v>45679</v>
      </c>
      <c r="I3760" s="1" t="s">
        <v>467</v>
      </c>
      <c r="J3760" s="1" t="s">
        <v>272</v>
      </c>
      <c r="K3760" s="1" t="s">
        <v>2540</v>
      </c>
      <c r="L3760" s="2">
        <v>45672</v>
      </c>
      <c r="M3760">
        <v>6</v>
      </c>
      <c r="N3760">
        <v>10</v>
      </c>
      <c r="O3760">
        <v>0</v>
      </c>
      <c r="P3760">
        <v>323.10000000000002</v>
      </c>
      <c r="Q3760" s="1" t="s">
        <v>467</v>
      </c>
      <c r="R3760" s="1" t="s">
        <v>467</v>
      </c>
      <c r="S3760" s="1" t="s">
        <v>469</v>
      </c>
      <c r="T3760" s="1" t="s">
        <v>56</v>
      </c>
      <c r="U3760" s="1" t="s">
        <v>117</v>
      </c>
      <c r="V3760">
        <v>359</v>
      </c>
      <c r="W3760" s="1" t="s">
        <v>273</v>
      </c>
      <c r="X3760" s="1" t="s">
        <v>38</v>
      </c>
      <c r="Y3760" s="2">
        <v>45880</v>
      </c>
      <c r="Z3760">
        <v>0.4</v>
      </c>
      <c r="AA3760" s="1" t="s">
        <v>827</v>
      </c>
      <c r="AB3760">
        <v>1</v>
      </c>
    </row>
    <row r="3761" spans="1:28" x14ac:dyDescent="0.3">
      <c r="A3761" s="1" t="s">
        <v>10052</v>
      </c>
      <c r="B3761" s="1" t="s">
        <v>10053</v>
      </c>
      <c r="C3761" s="1" t="s">
        <v>252</v>
      </c>
      <c r="D3761" s="1" t="s">
        <v>9629</v>
      </c>
      <c r="E3761">
        <v>3</v>
      </c>
      <c r="F3761">
        <v>70</v>
      </c>
      <c r="G3761" s="1" t="s">
        <v>401</v>
      </c>
      <c r="H3761" s="2">
        <v>45720</v>
      </c>
      <c r="I3761" s="1" t="s">
        <v>252</v>
      </c>
      <c r="J3761" s="1" t="s">
        <v>204</v>
      </c>
      <c r="K3761" s="1" t="s">
        <v>9629</v>
      </c>
      <c r="L3761" s="2">
        <v>45702</v>
      </c>
      <c r="M3761">
        <v>6</v>
      </c>
      <c r="N3761">
        <v>5</v>
      </c>
      <c r="O3761">
        <v>0</v>
      </c>
      <c r="P3761">
        <v>396.15</v>
      </c>
      <c r="Q3761" s="1" t="s">
        <v>252</v>
      </c>
      <c r="R3761" s="1" t="s">
        <v>252</v>
      </c>
      <c r="S3761" s="1" t="s">
        <v>254</v>
      </c>
      <c r="T3761" s="1" t="s">
        <v>35</v>
      </c>
      <c r="U3761" s="1" t="s">
        <v>39</v>
      </c>
      <c r="V3761">
        <v>417</v>
      </c>
      <c r="W3761" s="1" t="s">
        <v>206</v>
      </c>
      <c r="X3761" s="1" t="s">
        <v>137</v>
      </c>
      <c r="Y3761" s="2">
        <v>43138</v>
      </c>
      <c r="Z3761">
        <v>7.9</v>
      </c>
      <c r="AA3761" s="1" t="s">
        <v>39</v>
      </c>
    </row>
    <row r="3762" spans="1:28" x14ac:dyDescent="0.3">
      <c r="A3762" s="1" t="s">
        <v>10054</v>
      </c>
      <c r="B3762" s="1" t="s">
        <v>10055</v>
      </c>
      <c r="C3762" s="1" t="s">
        <v>262</v>
      </c>
      <c r="D3762" s="1" t="s">
        <v>4747</v>
      </c>
      <c r="E3762">
        <v>3</v>
      </c>
      <c r="F3762">
        <v>69</v>
      </c>
      <c r="G3762" s="1" t="s">
        <v>44</v>
      </c>
      <c r="H3762" s="2">
        <v>45728</v>
      </c>
      <c r="I3762" s="1" t="s">
        <v>262</v>
      </c>
      <c r="J3762" s="1" t="s">
        <v>306</v>
      </c>
      <c r="K3762" s="1" t="s">
        <v>4747</v>
      </c>
      <c r="L3762" s="2">
        <v>45706</v>
      </c>
      <c r="M3762">
        <v>8</v>
      </c>
      <c r="N3762">
        <v>15</v>
      </c>
      <c r="O3762">
        <v>0</v>
      </c>
      <c r="P3762">
        <v>536.35</v>
      </c>
      <c r="Q3762" s="1" t="s">
        <v>262</v>
      </c>
      <c r="R3762" s="1" t="s">
        <v>262</v>
      </c>
      <c r="S3762" s="1" t="s">
        <v>265</v>
      </c>
      <c r="T3762" s="1" t="s">
        <v>90</v>
      </c>
      <c r="U3762" s="1" t="s">
        <v>266</v>
      </c>
      <c r="V3762">
        <v>631</v>
      </c>
      <c r="W3762" s="1" t="s">
        <v>308</v>
      </c>
      <c r="X3762" s="1" t="s">
        <v>59</v>
      </c>
      <c r="Y3762" s="2">
        <v>45415</v>
      </c>
      <c r="Z3762">
        <v>1.7</v>
      </c>
      <c r="AA3762" s="1" t="s">
        <v>39</v>
      </c>
    </row>
    <row r="3763" spans="1:28" x14ac:dyDescent="0.3">
      <c r="A3763" s="1" t="s">
        <v>10056</v>
      </c>
      <c r="B3763" s="1" t="s">
        <v>10057</v>
      </c>
      <c r="C3763" s="1" t="s">
        <v>1453</v>
      </c>
      <c r="D3763" s="1" t="s">
        <v>4948</v>
      </c>
      <c r="E3763">
        <v>4</v>
      </c>
      <c r="F3763">
        <v>91</v>
      </c>
      <c r="G3763" s="1" t="s">
        <v>44</v>
      </c>
      <c r="H3763" s="2">
        <v>45820</v>
      </c>
      <c r="I3763" s="1" t="s">
        <v>1453</v>
      </c>
      <c r="J3763" s="1" t="s">
        <v>229</v>
      </c>
      <c r="K3763" s="1" t="s">
        <v>4948</v>
      </c>
      <c r="L3763" s="2">
        <v>45808</v>
      </c>
      <c r="M3763">
        <v>7</v>
      </c>
      <c r="N3763">
        <v>20</v>
      </c>
      <c r="O3763">
        <v>0</v>
      </c>
      <c r="P3763">
        <v>217.6</v>
      </c>
      <c r="Q3763" s="1" t="s">
        <v>1453</v>
      </c>
      <c r="R3763" s="1" t="s">
        <v>1453</v>
      </c>
      <c r="S3763" s="1" t="s">
        <v>1455</v>
      </c>
      <c r="T3763" s="1" t="s">
        <v>134</v>
      </c>
      <c r="U3763" s="1" t="s">
        <v>144</v>
      </c>
      <c r="V3763">
        <v>272</v>
      </c>
      <c r="W3763" s="1" t="s">
        <v>231</v>
      </c>
      <c r="X3763" s="1" t="s">
        <v>127</v>
      </c>
      <c r="Y3763" s="2">
        <v>43596</v>
      </c>
      <c r="Z3763">
        <v>6.6</v>
      </c>
      <c r="AA3763" s="1" t="s">
        <v>39</v>
      </c>
    </row>
    <row r="3764" spans="1:28" x14ac:dyDescent="0.3">
      <c r="A3764" s="1" t="s">
        <v>10058</v>
      </c>
      <c r="B3764" s="1" t="s">
        <v>10059</v>
      </c>
      <c r="C3764" s="1" t="s">
        <v>637</v>
      </c>
      <c r="D3764" s="1" t="s">
        <v>4279</v>
      </c>
      <c r="E3764">
        <v>5</v>
      </c>
      <c r="F3764">
        <v>11</v>
      </c>
      <c r="G3764" s="1" t="s">
        <v>44</v>
      </c>
      <c r="H3764" s="2">
        <v>45717</v>
      </c>
      <c r="I3764" s="1" t="s">
        <v>637</v>
      </c>
      <c r="J3764" s="1" t="s">
        <v>96</v>
      </c>
      <c r="K3764" s="1" t="s">
        <v>4279</v>
      </c>
      <c r="L3764" s="2">
        <v>45698</v>
      </c>
      <c r="M3764">
        <v>5</v>
      </c>
      <c r="N3764">
        <v>30</v>
      </c>
      <c r="O3764">
        <v>0</v>
      </c>
      <c r="P3764">
        <v>644.70000000000005</v>
      </c>
      <c r="Q3764" s="1" t="s">
        <v>637</v>
      </c>
      <c r="R3764" s="1" t="s">
        <v>637</v>
      </c>
      <c r="S3764" s="1" t="s">
        <v>639</v>
      </c>
      <c r="T3764" s="1" t="s">
        <v>107</v>
      </c>
      <c r="U3764" s="1" t="s">
        <v>108</v>
      </c>
      <c r="V3764">
        <v>921</v>
      </c>
      <c r="W3764" s="1" t="s">
        <v>99</v>
      </c>
      <c r="X3764" s="1" t="s">
        <v>100</v>
      </c>
      <c r="Y3764" s="2">
        <v>45629</v>
      </c>
      <c r="Z3764">
        <v>1.1000000000000001</v>
      </c>
      <c r="AA3764" s="1" t="s">
        <v>173</v>
      </c>
      <c r="AB3764">
        <v>1</v>
      </c>
    </row>
    <row r="3765" spans="1:28" x14ac:dyDescent="0.3">
      <c r="A3765" s="1" t="s">
        <v>10060</v>
      </c>
      <c r="B3765" s="1" t="s">
        <v>10061</v>
      </c>
      <c r="C3765" s="1" t="s">
        <v>262</v>
      </c>
      <c r="D3765" s="1" t="s">
        <v>3545</v>
      </c>
      <c r="E3765">
        <v>5</v>
      </c>
      <c r="F3765">
        <v>50</v>
      </c>
      <c r="G3765" s="1" t="s">
        <v>44</v>
      </c>
      <c r="H3765" s="2">
        <v>45855</v>
      </c>
      <c r="I3765" s="1" t="s">
        <v>262</v>
      </c>
      <c r="J3765" s="1" t="s">
        <v>45</v>
      </c>
      <c r="K3765" s="1" t="s">
        <v>3545</v>
      </c>
      <c r="L3765" s="2">
        <v>45841</v>
      </c>
      <c r="M3765">
        <v>4</v>
      </c>
      <c r="N3765">
        <v>10</v>
      </c>
      <c r="O3765">
        <v>0</v>
      </c>
      <c r="P3765">
        <v>567.9</v>
      </c>
      <c r="Q3765" s="1" t="s">
        <v>262</v>
      </c>
      <c r="R3765" s="1" t="s">
        <v>262</v>
      </c>
      <c r="S3765" s="1" t="s">
        <v>265</v>
      </c>
      <c r="T3765" s="1" t="s">
        <v>90</v>
      </c>
      <c r="U3765" s="1" t="s">
        <v>266</v>
      </c>
      <c r="V3765">
        <v>631</v>
      </c>
      <c r="W3765" s="1" t="s">
        <v>47</v>
      </c>
      <c r="X3765" s="1" t="s">
        <v>48</v>
      </c>
      <c r="Y3765" s="2">
        <v>44112</v>
      </c>
      <c r="Z3765">
        <v>5.2</v>
      </c>
      <c r="AA3765" s="1" t="s">
        <v>39</v>
      </c>
    </row>
    <row r="3766" spans="1:28" x14ac:dyDescent="0.3">
      <c r="A3766" s="1" t="s">
        <v>10062</v>
      </c>
      <c r="B3766" s="1" t="s">
        <v>10063</v>
      </c>
      <c r="C3766" s="1" t="s">
        <v>252</v>
      </c>
      <c r="D3766" s="1" t="s">
        <v>10064</v>
      </c>
      <c r="E3766">
        <v>4</v>
      </c>
      <c r="F3766">
        <v>65</v>
      </c>
      <c r="G3766" s="1" t="s">
        <v>401</v>
      </c>
      <c r="H3766" s="2">
        <v>45882</v>
      </c>
      <c r="I3766" s="1" t="s">
        <v>252</v>
      </c>
      <c r="J3766" s="1" t="s">
        <v>357</v>
      </c>
      <c r="K3766" s="1" t="s">
        <v>10064</v>
      </c>
      <c r="L3766" s="2">
        <v>45867</v>
      </c>
      <c r="M3766">
        <v>7</v>
      </c>
      <c r="N3766">
        <v>5</v>
      </c>
      <c r="O3766">
        <v>0</v>
      </c>
      <c r="P3766">
        <v>396.15</v>
      </c>
      <c r="Q3766" s="1" t="s">
        <v>252</v>
      </c>
      <c r="R3766" s="1" t="s">
        <v>252</v>
      </c>
      <c r="S3766" s="1" t="s">
        <v>254</v>
      </c>
      <c r="T3766" s="1" t="s">
        <v>35</v>
      </c>
      <c r="U3766" s="1" t="s">
        <v>39</v>
      </c>
      <c r="V3766">
        <v>417</v>
      </c>
      <c r="W3766" s="1" t="s">
        <v>360</v>
      </c>
      <c r="X3766" s="1" t="s">
        <v>38</v>
      </c>
      <c r="Y3766" s="2">
        <v>45643</v>
      </c>
      <c r="Z3766">
        <v>1</v>
      </c>
      <c r="AA3766" s="1" t="s">
        <v>39</v>
      </c>
    </row>
    <row r="3767" spans="1:28" x14ac:dyDescent="0.3">
      <c r="A3767" s="1" t="s">
        <v>10065</v>
      </c>
      <c r="B3767" s="1" t="s">
        <v>10066</v>
      </c>
      <c r="C3767" s="1" t="s">
        <v>140</v>
      </c>
      <c r="D3767" s="1" t="s">
        <v>1077</v>
      </c>
      <c r="E3767">
        <v>3</v>
      </c>
      <c r="F3767">
        <v>122</v>
      </c>
      <c r="G3767" s="1" t="s">
        <v>32</v>
      </c>
      <c r="H3767" s="2">
        <v>45951</v>
      </c>
      <c r="I3767" s="1" t="s">
        <v>140</v>
      </c>
      <c r="J3767" s="1" t="s">
        <v>115</v>
      </c>
      <c r="K3767" s="1" t="s">
        <v>1077</v>
      </c>
      <c r="L3767" s="2">
        <v>45943</v>
      </c>
      <c r="M3767">
        <v>6</v>
      </c>
      <c r="N3767">
        <v>15</v>
      </c>
      <c r="O3767">
        <v>0</v>
      </c>
      <c r="P3767">
        <v>1022.55</v>
      </c>
      <c r="Q3767" s="1" t="s">
        <v>140</v>
      </c>
      <c r="R3767" s="1" t="s">
        <v>140</v>
      </c>
      <c r="S3767" s="1" t="s">
        <v>143</v>
      </c>
      <c r="T3767" s="1" t="s">
        <v>134</v>
      </c>
      <c r="U3767" s="1" t="s">
        <v>144</v>
      </c>
      <c r="V3767">
        <v>1203</v>
      </c>
      <c r="W3767" s="1" t="s">
        <v>118</v>
      </c>
      <c r="X3767" s="1" t="s">
        <v>59</v>
      </c>
      <c r="Y3767" s="2">
        <v>43824</v>
      </c>
      <c r="Z3767">
        <v>6</v>
      </c>
      <c r="AA3767" s="1" t="s">
        <v>39</v>
      </c>
    </row>
    <row r="3768" spans="1:28" x14ac:dyDescent="0.3">
      <c r="A3768" s="1" t="s">
        <v>10067</v>
      </c>
      <c r="B3768" s="1" t="s">
        <v>10068</v>
      </c>
      <c r="C3768" s="1" t="s">
        <v>2026</v>
      </c>
      <c r="D3768" s="1" t="s">
        <v>10069</v>
      </c>
      <c r="E3768">
        <v>3</v>
      </c>
      <c r="F3768">
        <v>170</v>
      </c>
      <c r="G3768" s="1" t="s">
        <v>44</v>
      </c>
      <c r="H3768" s="2">
        <v>45841</v>
      </c>
      <c r="I3768" s="1" t="s">
        <v>2026</v>
      </c>
      <c r="J3768" s="1" t="s">
        <v>446</v>
      </c>
      <c r="K3768" s="1" t="s">
        <v>10069</v>
      </c>
      <c r="L3768" s="2">
        <v>45830</v>
      </c>
      <c r="M3768">
        <v>4</v>
      </c>
      <c r="N3768">
        <v>5</v>
      </c>
      <c r="O3768">
        <v>0</v>
      </c>
      <c r="P3768">
        <v>495.9</v>
      </c>
      <c r="Q3768" s="1" t="s">
        <v>2026</v>
      </c>
      <c r="R3768" s="1" t="s">
        <v>2026</v>
      </c>
      <c r="S3768" s="1" t="s">
        <v>2028</v>
      </c>
      <c r="T3768" s="1" t="s">
        <v>134</v>
      </c>
      <c r="U3768" s="1" t="s">
        <v>366</v>
      </c>
      <c r="V3768">
        <v>522</v>
      </c>
      <c r="W3768" s="1" t="s">
        <v>447</v>
      </c>
      <c r="X3768" s="1" t="s">
        <v>127</v>
      </c>
      <c r="Y3768" s="2">
        <v>45409</v>
      </c>
      <c r="Z3768">
        <v>1.7</v>
      </c>
      <c r="AA3768" s="1" t="s">
        <v>827</v>
      </c>
      <c r="AB3768">
        <v>1</v>
      </c>
    </row>
    <row r="3769" spans="1:28" x14ac:dyDescent="0.3">
      <c r="A3769" s="1" t="s">
        <v>10070</v>
      </c>
      <c r="B3769" s="1" t="s">
        <v>10071</v>
      </c>
      <c r="C3769" s="1" t="s">
        <v>616</v>
      </c>
      <c r="D3769" s="1" t="s">
        <v>10072</v>
      </c>
      <c r="E3769">
        <v>3</v>
      </c>
      <c r="F3769">
        <v>42</v>
      </c>
      <c r="G3769" s="1" t="s">
        <v>32</v>
      </c>
      <c r="H3769" s="2">
        <v>45852</v>
      </c>
      <c r="I3769" s="1" t="s">
        <v>616</v>
      </c>
      <c r="J3769" s="1" t="s">
        <v>242</v>
      </c>
      <c r="K3769" s="1" t="s">
        <v>10072</v>
      </c>
      <c r="L3769" s="2">
        <v>45840</v>
      </c>
      <c r="M3769">
        <v>9</v>
      </c>
      <c r="N3769">
        <v>10</v>
      </c>
      <c r="O3769">
        <v>0</v>
      </c>
      <c r="P3769">
        <v>2198.6999999999998</v>
      </c>
      <c r="Q3769" s="1" t="s">
        <v>616</v>
      </c>
      <c r="R3769" s="1" t="s">
        <v>616</v>
      </c>
      <c r="S3769" s="1" t="s">
        <v>618</v>
      </c>
      <c r="T3769" s="1" t="s">
        <v>90</v>
      </c>
      <c r="U3769" s="1" t="s">
        <v>91</v>
      </c>
      <c r="V3769">
        <v>2443</v>
      </c>
      <c r="W3769" s="1" t="s">
        <v>244</v>
      </c>
      <c r="X3769" s="1" t="s">
        <v>48</v>
      </c>
      <c r="Y3769" s="2">
        <v>44403</v>
      </c>
      <c r="Z3769">
        <v>4.4000000000000004</v>
      </c>
      <c r="AA3769" s="1" t="s">
        <v>39</v>
      </c>
    </row>
    <row r="3770" spans="1:28" x14ac:dyDescent="0.3">
      <c r="A3770" s="1" t="s">
        <v>10073</v>
      </c>
      <c r="B3770" s="1" t="s">
        <v>10074</v>
      </c>
      <c r="C3770" s="1" t="s">
        <v>342</v>
      </c>
      <c r="D3770" s="1" t="s">
        <v>2741</v>
      </c>
      <c r="E3770">
        <v>3</v>
      </c>
      <c r="F3770">
        <v>55</v>
      </c>
      <c r="G3770" s="1" t="s">
        <v>44</v>
      </c>
      <c r="H3770" s="2">
        <v>45967</v>
      </c>
      <c r="I3770" s="1" t="s">
        <v>342</v>
      </c>
      <c r="J3770" s="1" t="s">
        <v>159</v>
      </c>
      <c r="K3770" s="1" t="s">
        <v>2741</v>
      </c>
      <c r="L3770" s="2">
        <v>45954</v>
      </c>
      <c r="M3770">
        <v>8</v>
      </c>
      <c r="N3770">
        <v>0</v>
      </c>
      <c r="O3770">
        <v>0</v>
      </c>
      <c r="P3770">
        <v>4416</v>
      </c>
      <c r="Q3770" s="1" t="s">
        <v>342</v>
      </c>
      <c r="R3770" s="1" t="s">
        <v>342</v>
      </c>
      <c r="S3770" s="1" t="s">
        <v>344</v>
      </c>
      <c r="T3770" s="1" t="s">
        <v>35</v>
      </c>
      <c r="U3770" s="1" t="s">
        <v>83</v>
      </c>
      <c r="V3770">
        <v>4416</v>
      </c>
      <c r="W3770" s="1" t="s">
        <v>161</v>
      </c>
      <c r="X3770" s="1" t="s">
        <v>59</v>
      </c>
      <c r="Y3770" s="2">
        <v>43812</v>
      </c>
      <c r="Z3770">
        <v>6.1</v>
      </c>
      <c r="AA3770" s="1" t="s">
        <v>39</v>
      </c>
    </row>
    <row r="3771" spans="1:28" x14ac:dyDescent="0.3">
      <c r="A3771" s="1" t="s">
        <v>10075</v>
      </c>
      <c r="B3771" s="1" t="s">
        <v>10076</v>
      </c>
      <c r="C3771" s="1" t="s">
        <v>257</v>
      </c>
      <c r="D3771" s="1" t="s">
        <v>10077</v>
      </c>
      <c r="E3771">
        <v>4</v>
      </c>
      <c r="F3771">
        <v>21</v>
      </c>
      <c r="G3771" s="1" t="s">
        <v>44</v>
      </c>
      <c r="H3771" s="2">
        <v>45994</v>
      </c>
      <c r="I3771" s="1" t="s">
        <v>257</v>
      </c>
      <c r="J3771" s="1" t="s">
        <v>96</v>
      </c>
      <c r="K3771" s="1" t="s">
        <v>10077</v>
      </c>
      <c r="L3771" s="2">
        <v>45979</v>
      </c>
      <c r="M3771">
        <v>2</v>
      </c>
      <c r="N3771">
        <v>0</v>
      </c>
      <c r="O3771">
        <v>0</v>
      </c>
      <c r="P3771">
        <v>234</v>
      </c>
      <c r="Q3771" s="1" t="s">
        <v>257</v>
      </c>
      <c r="R3771" s="1" t="s">
        <v>257</v>
      </c>
      <c r="S3771" s="1" t="s">
        <v>259</v>
      </c>
      <c r="T3771" s="1" t="s">
        <v>134</v>
      </c>
      <c r="U3771" s="1" t="s">
        <v>144</v>
      </c>
      <c r="V3771">
        <v>234</v>
      </c>
      <c r="W3771" s="1" t="s">
        <v>99</v>
      </c>
      <c r="X3771" s="1" t="s">
        <v>100</v>
      </c>
      <c r="Y3771" s="2">
        <v>45629</v>
      </c>
      <c r="Z3771">
        <v>1.1000000000000001</v>
      </c>
      <c r="AA3771" s="1" t="s">
        <v>39</v>
      </c>
    </row>
    <row r="3772" spans="1:28" x14ac:dyDescent="0.3">
      <c r="A3772" s="1" t="s">
        <v>10078</v>
      </c>
      <c r="B3772" s="1" t="s">
        <v>10079</v>
      </c>
      <c r="C3772" s="1" t="s">
        <v>413</v>
      </c>
      <c r="D3772" s="1" t="s">
        <v>5313</v>
      </c>
      <c r="E3772">
        <v>3</v>
      </c>
      <c r="F3772">
        <v>45</v>
      </c>
      <c r="G3772" s="1" t="s">
        <v>32</v>
      </c>
      <c r="H3772" s="2">
        <v>45793</v>
      </c>
      <c r="I3772" s="1" t="s">
        <v>413</v>
      </c>
      <c r="J3772" s="1" t="s">
        <v>33</v>
      </c>
      <c r="K3772" s="1" t="s">
        <v>5313</v>
      </c>
      <c r="L3772" s="2">
        <v>45782</v>
      </c>
      <c r="M3772">
        <v>9</v>
      </c>
      <c r="N3772">
        <v>10</v>
      </c>
      <c r="O3772">
        <v>0</v>
      </c>
      <c r="P3772">
        <v>412.2</v>
      </c>
      <c r="Q3772" s="1" t="s">
        <v>413</v>
      </c>
      <c r="R3772" s="1" t="s">
        <v>413</v>
      </c>
      <c r="S3772" s="1" t="s">
        <v>415</v>
      </c>
      <c r="T3772" s="1" t="s">
        <v>107</v>
      </c>
      <c r="U3772" s="1" t="s">
        <v>416</v>
      </c>
      <c r="V3772">
        <v>458</v>
      </c>
      <c r="W3772" s="1" t="s">
        <v>37</v>
      </c>
      <c r="X3772" s="1" t="s">
        <v>38</v>
      </c>
      <c r="Y3772" s="2">
        <v>43032</v>
      </c>
      <c r="Z3772">
        <v>8.1999999999999993</v>
      </c>
      <c r="AA3772" s="1" t="s">
        <v>39</v>
      </c>
    </row>
    <row r="3773" spans="1:28" x14ac:dyDescent="0.3">
      <c r="A3773" s="1" t="s">
        <v>10080</v>
      </c>
      <c r="B3773" s="1" t="s">
        <v>10081</v>
      </c>
      <c r="C3773" s="1" t="s">
        <v>709</v>
      </c>
      <c r="D3773" s="1" t="s">
        <v>2283</v>
      </c>
      <c r="E3773">
        <v>4</v>
      </c>
      <c r="F3773">
        <v>112</v>
      </c>
      <c r="G3773" s="1" t="s">
        <v>44</v>
      </c>
      <c r="H3773" s="2">
        <v>45698</v>
      </c>
      <c r="I3773" s="1" t="s">
        <v>709</v>
      </c>
      <c r="J3773" s="1" t="s">
        <v>105</v>
      </c>
      <c r="K3773" s="1" t="s">
        <v>2283</v>
      </c>
      <c r="L3773" s="2">
        <v>45681</v>
      </c>
      <c r="M3773">
        <v>9</v>
      </c>
      <c r="N3773">
        <v>0</v>
      </c>
      <c r="O3773">
        <v>0</v>
      </c>
      <c r="P3773">
        <v>3999</v>
      </c>
      <c r="Q3773" s="1" t="s">
        <v>709</v>
      </c>
      <c r="R3773" s="1" t="s">
        <v>709</v>
      </c>
      <c r="S3773" s="1" t="s">
        <v>711</v>
      </c>
      <c r="T3773" s="1" t="s">
        <v>75</v>
      </c>
      <c r="U3773" s="1" t="s">
        <v>76</v>
      </c>
      <c r="V3773">
        <v>3999</v>
      </c>
      <c r="W3773" s="1" t="s">
        <v>109</v>
      </c>
      <c r="X3773" s="1" t="s">
        <v>110</v>
      </c>
      <c r="Y3773" s="2">
        <v>44203</v>
      </c>
      <c r="Z3773">
        <v>5</v>
      </c>
      <c r="AA3773" s="1" t="s">
        <v>39</v>
      </c>
    </row>
    <row r="3774" spans="1:28" x14ac:dyDescent="0.3">
      <c r="A3774" s="1" t="s">
        <v>10082</v>
      </c>
      <c r="B3774" s="1" t="s">
        <v>10083</v>
      </c>
      <c r="C3774" s="1" t="s">
        <v>4341</v>
      </c>
      <c r="D3774" s="1" t="s">
        <v>686</v>
      </c>
      <c r="E3774">
        <v>3</v>
      </c>
      <c r="F3774">
        <v>95</v>
      </c>
      <c r="G3774" s="1" t="s">
        <v>44</v>
      </c>
      <c r="H3774" s="2">
        <v>45780</v>
      </c>
      <c r="I3774" s="1" t="s">
        <v>4341</v>
      </c>
      <c r="J3774" s="1" t="s">
        <v>64</v>
      </c>
      <c r="K3774" s="1" t="s">
        <v>686</v>
      </c>
      <c r="L3774" s="2">
        <v>45760</v>
      </c>
      <c r="M3774">
        <v>6</v>
      </c>
      <c r="N3774">
        <v>10</v>
      </c>
      <c r="O3774">
        <v>1</v>
      </c>
      <c r="P3774">
        <v>499.5</v>
      </c>
      <c r="Q3774" s="1" t="s">
        <v>4341</v>
      </c>
      <c r="R3774" s="1" t="s">
        <v>4341</v>
      </c>
      <c r="S3774" s="1" t="s">
        <v>4343</v>
      </c>
      <c r="T3774" s="1" t="s">
        <v>90</v>
      </c>
      <c r="U3774" s="1" t="s">
        <v>185</v>
      </c>
      <c r="V3774">
        <v>555</v>
      </c>
      <c r="W3774" s="1" t="s">
        <v>67</v>
      </c>
      <c r="X3774" s="1" t="s">
        <v>59</v>
      </c>
      <c r="Y3774" s="2">
        <v>44275</v>
      </c>
      <c r="Z3774">
        <v>4.8</v>
      </c>
      <c r="AA3774" s="1" t="s">
        <v>68</v>
      </c>
      <c r="AB3774">
        <v>1</v>
      </c>
    </row>
    <row r="3775" spans="1:28" x14ac:dyDescent="0.3">
      <c r="A3775" s="1" t="s">
        <v>10084</v>
      </c>
      <c r="B3775" s="1" t="s">
        <v>10085</v>
      </c>
      <c r="C3775" s="1" t="s">
        <v>392</v>
      </c>
      <c r="D3775" s="1" t="s">
        <v>6571</v>
      </c>
      <c r="E3775">
        <v>4</v>
      </c>
      <c r="F3775">
        <v>48</v>
      </c>
      <c r="G3775" s="1" t="s">
        <v>44</v>
      </c>
      <c r="H3775" s="2">
        <v>45874</v>
      </c>
      <c r="I3775" s="1" t="s">
        <v>392</v>
      </c>
      <c r="J3775" s="1" t="s">
        <v>264</v>
      </c>
      <c r="K3775" s="1" t="s">
        <v>6571</v>
      </c>
      <c r="L3775" s="2">
        <v>45868</v>
      </c>
      <c r="M3775">
        <v>4</v>
      </c>
      <c r="N3775">
        <v>15</v>
      </c>
      <c r="O3775">
        <v>0</v>
      </c>
      <c r="P3775">
        <v>79.900000000000006</v>
      </c>
      <c r="Q3775" s="1" t="s">
        <v>392</v>
      </c>
      <c r="R3775" s="1" t="s">
        <v>392</v>
      </c>
      <c r="S3775" s="1" t="s">
        <v>395</v>
      </c>
      <c r="T3775" s="1" t="s">
        <v>134</v>
      </c>
      <c r="U3775" s="1" t="s">
        <v>144</v>
      </c>
      <c r="V3775">
        <v>94</v>
      </c>
      <c r="W3775" s="1" t="s">
        <v>267</v>
      </c>
      <c r="X3775" s="1" t="s">
        <v>268</v>
      </c>
      <c r="Y3775" s="2">
        <v>43207</v>
      </c>
      <c r="Z3775">
        <v>7.7</v>
      </c>
      <c r="AA3775" s="1" t="s">
        <v>39</v>
      </c>
    </row>
    <row r="3776" spans="1:28" x14ac:dyDescent="0.3">
      <c r="A3776" s="1" t="s">
        <v>10086</v>
      </c>
      <c r="B3776" s="1" t="s">
        <v>10087</v>
      </c>
      <c r="C3776" s="1" t="s">
        <v>289</v>
      </c>
      <c r="D3776" s="1" t="s">
        <v>10088</v>
      </c>
      <c r="E3776">
        <v>5</v>
      </c>
      <c r="F3776">
        <v>38</v>
      </c>
      <c r="G3776" s="1" t="s">
        <v>32</v>
      </c>
      <c r="H3776" s="2">
        <v>46004</v>
      </c>
      <c r="I3776" s="1" t="s">
        <v>289</v>
      </c>
      <c r="J3776" s="1" t="s">
        <v>96</v>
      </c>
      <c r="K3776" s="1" t="s">
        <v>10088</v>
      </c>
      <c r="L3776" s="2">
        <v>45997</v>
      </c>
      <c r="M3776">
        <v>4</v>
      </c>
      <c r="N3776">
        <v>15</v>
      </c>
      <c r="O3776">
        <v>0</v>
      </c>
      <c r="P3776">
        <v>9103.5</v>
      </c>
      <c r="Q3776" s="1" t="s">
        <v>289</v>
      </c>
      <c r="R3776" s="1" t="s">
        <v>289</v>
      </c>
      <c r="S3776" s="1" t="s">
        <v>292</v>
      </c>
      <c r="T3776" s="1" t="s">
        <v>107</v>
      </c>
      <c r="U3776" s="1" t="s">
        <v>125</v>
      </c>
      <c r="V3776">
        <v>10710</v>
      </c>
      <c r="W3776" s="1" t="s">
        <v>99</v>
      </c>
      <c r="X3776" s="1" t="s">
        <v>100</v>
      </c>
      <c r="Y3776" s="2">
        <v>45629</v>
      </c>
      <c r="Z3776">
        <v>1.1000000000000001</v>
      </c>
      <c r="AA3776" s="1" t="s">
        <v>39</v>
      </c>
    </row>
    <row r="3777" spans="1:28" x14ac:dyDescent="0.3">
      <c r="A3777" s="1" t="s">
        <v>10089</v>
      </c>
      <c r="B3777" s="1" t="s">
        <v>10090</v>
      </c>
      <c r="C3777" s="1" t="s">
        <v>227</v>
      </c>
      <c r="D3777" s="1" t="s">
        <v>6536</v>
      </c>
      <c r="E3777">
        <v>4</v>
      </c>
      <c r="F3777">
        <v>28</v>
      </c>
      <c r="G3777" s="1" t="s">
        <v>44</v>
      </c>
      <c r="H3777" s="2">
        <v>45946</v>
      </c>
      <c r="I3777" s="1" t="s">
        <v>227</v>
      </c>
      <c r="J3777" s="1" t="s">
        <v>183</v>
      </c>
      <c r="K3777" s="1" t="s">
        <v>6536</v>
      </c>
      <c r="L3777" s="2">
        <v>45934</v>
      </c>
      <c r="M3777">
        <v>5</v>
      </c>
      <c r="N3777">
        <v>5</v>
      </c>
      <c r="O3777">
        <v>0</v>
      </c>
      <c r="P3777">
        <v>24163.25</v>
      </c>
      <c r="Q3777" s="1" t="s">
        <v>227</v>
      </c>
      <c r="R3777" s="1" t="s">
        <v>227</v>
      </c>
      <c r="S3777" s="1" t="s">
        <v>230</v>
      </c>
      <c r="T3777" s="1" t="s">
        <v>75</v>
      </c>
      <c r="U3777" s="1" t="s">
        <v>98</v>
      </c>
      <c r="V3777">
        <v>25435</v>
      </c>
      <c r="W3777" s="1" t="s">
        <v>186</v>
      </c>
      <c r="X3777" s="1" t="s">
        <v>137</v>
      </c>
      <c r="Y3777" s="2">
        <v>45507</v>
      </c>
      <c r="Z3777">
        <v>1.4</v>
      </c>
      <c r="AA3777" s="1" t="s">
        <v>39</v>
      </c>
    </row>
    <row r="3778" spans="1:28" x14ac:dyDescent="0.3">
      <c r="A3778" s="1" t="s">
        <v>10091</v>
      </c>
      <c r="B3778" s="1" t="s">
        <v>10092</v>
      </c>
      <c r="C3778" s="1" t="s">
        <v>1291</v>
      </c>
      <c r="D3778" s="1" t="s">
        <v>10093</v>
      </c>
      <c r="E3778">
        <v>4</v>
      </c>
      <c r="F3778">
        <v>30</v>
      </c>
      <c r="G3778" s="1" t="s">
        <v>32</v>
      </c>
      <c r="H3778" s="2">
        <v>45789</v>
      </c>
      <c r="I3778" s="1" t="s">
        <v>1291</v>
      </c>
      <c r="J3778" s="1" t="s">
        <v>327</v>
      </c>
      <c r="K3778" s="1" t="s">
        <v>10093</v>
      </c>
      <c r="L3778" s="2">
        <v>45777</v>
      </c>
      <c r="M3778">
        <v>5</v>
      </c>
      <c r="N3778">
        <v>20</v>
      </c>
      <c r="O3778">
        <v>0</v>
      </c>
      <c r="P3778">
        <v>2596</v>
      </c>
      <c r="Q3778" s="1" t="s">
        <v>1291</v>
      </c>
      <c r="R3778" s="1" t="s">
        <v>1291</v>
      </c>
      <c r="S3778" s="1" t="s">
        <v>1293</v>
      </c>
      <c r="T3778" s="1" t="s">
        <v>75</v>
      </c>
      <c r="U3778" s="1" t="s">
        <v>237</v>
      </c>
      <c r="V3778">
        <v>3245</v>
      </c>
      <c r="W3778" s="1" t="s">
        <v>329</v>
      </c>
      <c r="X3778" s="1" t="s">
        <v>59</v>
      </c>
      <c r="Y3778" s="2">
        <v>43819</v>
      </c>
      <c r="Z3778">
        <v>6</v>
      </c>
      <c r="AA3778" s="1" t="s">
        <v>39</v>
      </c>
    </row>
    <row r="3779" spans="1:28" x14ac:dyDescent="0.3">
      <c r="A3779" s="1" t="s">
        <v>10094</v>
      </c>
      <c r="B3779" s="1" t="s">
        <v>10095</v>
      </c>
      <c r="C3779" s="1" t="s">
        <v>692</v>
      </c>
      <c r="D3779" s="1" t="s">
        <v>3049</v>
      </c>
      <c r="E3779">
        <v>3</v>
      </c>
      <c r="G3779" s="1" t="s">
        <v>44</v>
      </c>
      <c r="H3779" s="2">
        <v>45899</v>
      </c>
      <c r="I3779" s="1" t="s">
        <v>692</v>
      </c>
      <c r="J3779" s="1" t="s">
        <v>221</v>
      </c>
      <c r="K3779" s="1" t="s">
        <v>3049</v>
      </c>
      <c r="L3779" s="2">
        <v>45889</v>
      </c>
      <c r="M3779">
        <v>3</v>
      </c>
      <c r="N3779">
        <v>0</v>
      </c>
      <c r="O3779">
        <v>0</v>
      </c>
      <c r="P3779">
        <v>1413</v>
      </c>
      <c r="Q3779" s="1" t="s">
        <v>692</v>
      </c>
      <c r="R3779" s="1" t="s">
        <v>692</v>
      </c>
      <c r="S3779" s="1" t="s">
        <v>693</v>
      </c>
      <c r="T3779" s="1" t="s">
        <v>56</v>
      </c>
      <c r="U3779" s="1" t="s">
        <v>57</v>
      </c>
      <c r="V3779">
        <v>1413</v>
      </c>
      <c r="W3779" s="1" t="s">
        <v>224</v>
      </c>
      <c r="X3779" s="1" t="s">
        <v>137</v>
      </c>
      <c r="Y3779" s="2">
        <v>44532</v>
      </c>
      <c r="Z3779">
        <v>4.0999999999999996</v>
      </c>
      <c r="AA3779" s="1" t="s">
        <v>39</v>
      </c>
    </row>
    <row r="3780" spans="1:28" x14ac:dyDescent="0.3">
      <c r="A3780" s="1" t="s">
        <v>10096</v>
      </c>
      <c r="B3780" s="1" t="s">
        <v>10097</v>
      </c>
      <c r="C3780" s="1" t="s">
        <v>780</v>
      </c>
      <c r="D3780" s="1" t="s">
        <v>2898</v>
      </c>
      <c r="E3780">
        <v>5</v>
      </c>
      <c r="F3780">
        <v>25</v>
      </c>
      <c r="G3780" s="1" t="s">
        <v>44</v>
      </c>
      <c r="H3780" s="2">
        <v>45786</v>
      </c>
      <c r="I3780" s="1" t="s">
        <v>780</v>
      </c>
      <c r="J3780" s="1" t="s">
        <v>132</v>
      </c>
      <c r="K3780" s="1" t="s">
        <v>2898</v>
      </c>
      <c r="L3780" s="2">
        <v>45778</v>
      </c>
      <c r="M3780">
        <v>4</v>
      </c>
      <c r="N3780">
        <v>15</v>
      </c>
      <c r="O3780">
        <v>0</v>
      </c>
      <c r="P3780">
        <v>6296.8</v>
      </c>
      <c r="Q3780" s="1" t="s">
        <v>780</v>
      </c>
      <c r="R3780" s="1" t="s">
        <v>780</v>
      </c>
      <c r="S3780" s="1" t="s">
        <v>782</v>
      </c>
      <c r="T3780" s="1" t="s">
        <v>75</v>
      </c>
      <c r="U3780" s="1" t="s">
        <v>76</v>
      </c>
      <c r="V3780">
        <v>7408</v>
      </c>
      <c r="W3780" s="1" t="s">
        <v>136</v>
      </c>
      <c r="X3780" s="1" t="s">
        <v>137</v>
      </c>
      <c r="Y3780" s="2">
        <v>44254</v>
      </c>
      <c r="Z3780">
        <v>4.8</v>
      </c>
      <c r="AA3780" s="1" t="s">
        <v>39</v>
      </c>
    </row>
    <row r="3781" spans="1:28" x14ac:dyDescent="0.3">
      <c r="A3781" s="1" t="s">
        <v>10098</v>
      </c>
      <c r="B3781" s="1" t="s">
        <v>10099</v>
      </c>
      <c r="C3781" s="1" t="s">
        <v>1787</v>
      </c>
      <c r="D3781" s="1" t="s">
        <v>5325</v>
      </c>
      <c r="E3781">
        <v>4</v>
      </c>
      <c r="F3781">
        <v>79</v>
      </c>
      <c r="G3781" s="1" t="s">
        <v>32</v>
      </c>
      <c r="H3781" s="2">
        <v>45734</v>
      </c>
      <c r="I3781" s="1" t="s">
        <v>1787</v>
      </c>
      <c r="J3781" s="1" t="s">
        <v>592</v>
      </c>
      <c r="K3781" s="1" t="s">
        <v>5325</v>
      </c>
      <c r="L3781" s="2">
        <v>45719</v>
      </c>
      <c r="M3781">
        <v>1</v>
      </c>
      <c r="N3781">
        <v>20</v>
      </c>
      <c r="O3781">
        <v>0</v>
      </c>
      <c r="P3781">
        <v>401.6</v>
      </c>
      <c r="Q3781" s="1" t="s">
        <v>1787</v>
      </c>
      <c r="R3781" s="1" t="s">
        <v>1787</v>
      </c>
      <c r="S3781" s="1" t="s">
        <v>1789</v>
      </c>
      <c r="T3781" s="1" t="s">
        <v>107</v>
      </c>
      <c r="U3781" s="1" t="s">
        <v>416</v>
      </c>
      <c r="V3781">
        <v>502</v>
      </c>
      <c r="W3781" s="1" t="s">
        <v>593</v>
      </c>
      <c r="X3781" s="1" t="s">
        <v>127</v>
      </c>
      <c r="Y3781" s="2">
        <v>44133</v>
      </c>
      <c r="Z3781">
        <v>5.2</v>
      </c>
      <c r="AA3781" s="1" t="s">
        <v>39</v>
      </c>
    </row>
    <row r="3782" spans="1:28" x14ac:dyDescent="0.3">
      <c r="A3782" s="1" t="s">
        <v>10100</v>
      </c>
      <c r="B3782" s="1" t="s">
        <v>10101</v>
      </c>
      <c r="C3782" s="1" t="s">
        <v>788</v>
      </c>
      <c r="D3782" s="1" t="s">
        <v>1272</v>
      </c>
      <c r="E3782">
        <v>5</v>
      </c>
      <c r="F3782">
        <v>74</v>
      </c>
      <c r="G3782" s="1" t="s">
        <v>44</v>
      </c>
      <c r="H3782" s="2">
        <v>45688</v>
      </c>
      <c r="I3782" s="1" t="s">
        <v>788</v>
      </c>
      <c r="J3782" s="1" t="s">
        <v>446</v>
      </c>
      <c r="K3782" s="1" t="s">
        <v>1272</v>
      </c>
      <c r="L3782" s="2">
        <v>45684</v>
      </c>
      <c r="M3782">
        <v>2</v>
      </c>
      <c r="N3782">
        <v>40</v>
      </c>
      <c r="O3782">
        <v>0</v>
      </c>
      <c r="P3782">
        <v>1081.2</v>
      </c>
      <c r="Q3782" s="1" t="s">
        <v>788</v>
      </c>
      <c r="R3782" s="1" t="s">
        <v>788</v>
      </c>
      <c r="S3782" s="1" t="s">
        <v>790</v>
      </c>
      <c r="T3782" s="1" t="s">
        <v>56</v>
      </c>
      <c r="U3782" s="1" t="s">
        <v>359</v>
      </c>
      <c r="V3782">
        <v>1802</v>
      </c>
      <c r="W3782" s="1" t="s">
        <v>447</v>
      </c>
      <c r="X3782" s="1" t="s">
        <v>127</v>
      </c>
      <c r="Y3782" s="2">
        <v>45409</v>
      </c>
      <c r="Z3782">
        <v>1.7</v>
      </c>
      <c r="AA3782" s="1" t="s">
        <v>39</v>
      </c>
    </row>
    <row r="3783" spans="1:28" x14ac:dyDescent="0.3">
      <c r="A3783" s="1" t="s">
        <v>10102</v>
      </c>
      <c r="B3783" s="1" t="s">
        <v>10103</v>
      </c>
      <c r="C3783" s="1" t="s">
        <v>1616</v>
      </c>
      <c r="D3783" s="1" t="s">
        <v>6198</v>
      </c>
      <c r="E3783">
        <v>4</v>
      </c>
      <c r="F3783">
        <v>41</v>
      </c>
      <c r="G3783" s="1" t="s">
        <v>44</v>
      </c>
      <c r="H3783" s="2">
        <v>46023</v>
      </c>
      <c r="I3783" s="1" t="s">
        <v>1616</v>
      </c>
      <c r="J3783" s="1" t="s">
        <v>519</v>
      </c>
      <c r="K3783" s="1" t="s">
        <v>6198</v>
      </c>
      <c r="L3783" s="2">
        <v>46015</v>
      </c>
      <c r="M3783">
        <v>7</v>
      </c>
      <c r="N3783">
        <v>5</v>
      </c>
      <c r="O3783">
        <v>0</v>
      </c>
      <c r="P3783">
        <v>4649.3</v>
      </c>
      <c r="Q3783" s="1" t="s">
        <v>1616</v>
      </c>
      <c r="R3783" s="1" t="s">
        <v>1616</v>
      </c>
      <c r="S3783" s="1" t="s">
        <v>1617</v>
      </c>
      <c r="T3783" s="1" t="s">
        <v>90</v>
      </c>
      <c r="U3783" s="1" t="s">
        <v>266</v>
      </c>
      <c r="V3783">
        <v>4894</v>
      </c>
      <c r="W3783" s="1" t="s">
        <v>521</v>
      </c>
      <c r="X3783" s="1" t="s">
        <v>137</v>
      </c>
      <c r="Y3783" s="2">
        <v>43649</v>
      </c>
      <c r="Z3783">
        <v>6.5</v>
      </c>
      <c r="AA3783" s="1" t="s">
        <v>39</v>
      </c>
    </row>
    <row r="3784" spans="1:28" x14ac:dyDescent="0.3">
      <c r="A3784" s="1" t="s">
        <v>10104</v>
      </c>
      <c r="B3784" s="1" t="s">
        <v>10105</v>
      </c>
      <c r="C3784" s="1" t="s">
        <v>422</v>
      </c>
      <c r="D3784" s="1" t="s">
        <v>10106</v>
      </c>
      <c r="E3784">
        <v>4</v>
      </c>
      <c r="F3784">
        <v>65</v>
      </c>
      <c r="G3784" s="1" t="s">
        <v>44</v>
      </c>
      <c r="H3784" s="2">
        <v>45674</v>
      </c>
      <c r="I3784" s="1" t="s">
        <v>422</v>
      </c>
      <c r="J3784" s="1" t="s">
        <v>96</v>
      </c>
      <c r="K3784" s="1" t="s">
        <v>10106</v>
      </c>
      <c r="L3784" s="2">
        <v>45663</v>
      </c>
      <c r="M3784">
        <v>7</v>
      </c>
      <c r="N3784">
        <v>20</v>
      </c>
      <c r="O3784">
        <v>0</v>
      </c>
      <c r="P3784">
        <v>4766.3999999999996</v>
      </c>
      <c r="Q3784" s="1" t="s">
        <v>422</v>
      </c>
      <c r="R3784" s="1" t="s">
        <v>422</v>
      </c>
      <c r="S3784" s="1" t="s">
        <v>424</v>
      </c>
      <c r="T3784" s="1" t="s">
        <v>90</v>
      </c>
      <c r="U3784" s="1" t="s">
        <v>300</v>
      </c>
      <c r="V3784">
        <v>5958</v>
      </c>
      <c r="W3784" s="1" t="s">
        <v>99</v>
      </c>
      <c r="X3784" s="1" t="s">
        <v>100</v>
      </c>
      <c r="Y3784" s="2">
        <v>45629</v>
      </c>
      <c r="Z3784">
        <v>1.1000000000000001</v>
      </c>
      <c r="AA3784" s="1" t="s">
        <v>39</v>
      </c>
    </row>
    <row r="3785" spans="1:28" x14ac:dyDescent="0.3">
      <c r="A3785" s="1" t="s">
        <v>10107</v>
      </c>
      <c r="B3785" s="1" t="s">
        <v>10108</v>
      </c>
      <c r="C3785" s="1" t="s">
        <v>517</v>
      </c>
      <c r="D3785" s="1" t="s">
        <v>4878</v>
      </c>
      <c r="E3785">
        <v>3</v>
      </c>
      <c r="F3785">
        <v>66</v>
      </c>
      <c r="G3785" s="1" t="s">
        <v>44</v>
      </c>
      <c r="H3785" s="2">
        <v>45806</v>
      </c>
      <c r="I3785" s="1" t="s">
        <v>517</v>
      </c>
      <c r="J3785" s="1" t="s">
        <v>73</v>
      </c>
      <c r="K3785" s="1" t="s">
        <v>4878</v>
      </c>
      <c r="L3785" s="2">
        <v>45787</v>
      </c>
      <c r="M3785">
        <v>8</v>
      </c>
      <c r="N3785">
        <v>0</v>
      </c>
      <c r="O3785">
        <v>0</v>
      </c>
      <c r="P3785">
        <v>565</v>
      </c>
      <c r="Q3785" s="1" t="s">
        <v>517</v>
      </c>
      <c r="R3785" s="1" t="s">
        <v>517</v>
      </c>
      <c r="S3785" s="1" t="s">
        <v>520</v>
      </c>
      <c r="T3785" s="1" t="s">
        <v>35</v>
      </c>
      <c r="U3785" s="1" t="s">
        <v>39</v>
      </c>
      <c r="V3785">
        <v>565</v>
      </c>
      <c r="W3785" s="1" t="s">
        <v>77</v>
      </c>
      <c r="X3785" s="1" t="s">
        <v>38</v>
      </c>
      <c r="Y3785" s="2">
        <v>44193</v>
      </c>
      <c r="Z3785">
        <v>5</v>
      </c>
      <c r="AA3785" s="1" t="s">
        <v>39</v>
      </c>
    </row>
    <row r="3786" spans="1:28" x14ac:dyDescent="0.3">
      <c r="A3786" s="1" t="s">
        <v>10109</v>
      </c>
      <c r="B3786" s="1" t="s">
        <v>10110</v>
      </c>
      <c r="C3786" s="1" t="s">
        <v>1502</v>
      </c>
      <c r="D3786" s="1" t="s">
        <v>9818</v>
      </c>
      <c r="E3786">
        <v>4</v>
      </c>
      <c r="F3786">
        <v>51</v>
      </c>
      <c r="G3786" s="1" t="s">
        <v>44</v>
      </c>
      <c r="H3786" s="2">
        <v>45896</v>
      </c>
      <c r="I3786" s="1" t="s">
        <v>1502</v>
      </c>
      <c r="J3786" s="1" t="s">
        <v>394</v>
      </c>
      <c r="K3786" s="1" t="s">
        <v>9818</v>
      </c>
      <c r="L3786" s="2">
        <v>45887</v>
      </c>
      <c r="M3786">
        <v>7</v>
      </c>
      <c r="N3786">
        <v>0</v>
      </c>
      <c r="O3786">
        <v>0</v>
      </c>
      <c r="P3786">
        <v>108</v>
      </c>
      <c r="Q3786" s="1" t="s">
        <v>1502</v>
      </c>
      <c r="R3786" s="1" t="s">
        <v>1502</v>
      </c>
      <c r="S3786" s="1" t="s">
        <v>1504</v>
      </c>
      <c r="T3786" s="1" t="s">
        <v>134</v>
      </c>
      <c r="U3786" s="1" t="s">
        <v>366</v>
      </c>
      <c r="V3786">
        <v>108</v>
      </c>
      <c r="W3786" s="1" t="s">
        <v>396</v>
      </c>
      <c r="X3786" s="1" t="s">
        <v>127</v>
      </c>
      <c r="Y3786" s="2">
        <v>43220</v>
      </c>
      <c r="Z3786">
        <v>7.7</v>
      </c>
      <c r="AA3786" s="1" t="s">
        <v>827</v>
      </c>
      <c r="AB3786">
        <v>1</v>
      </c>
    </row>
    <row r="3787" spans="1:28" x14ac:dyDescent="0.3">
      <c r="A3787" s="1" t="s">
        <v>10111</v>
      </c>
      <c r="B3787" s="1" t="s">
        <v>10112</v>
      </c>
      <c r="C3787" s="1" t="s">
        <v>642</v>
      </c>
      <c r="D3787" s="1" t="s">
        <v>8001</v>
      </c>
      <c r="E3787">
        <v>3</v>
      </c>
      <c r="F3787">
        <v>124</v>
      </c>
      <c r="G3787" s="1" t="s">
        <v>44</v>
      </c>
      <c r="H3787" s="2">
        <v>45701</v>
      </c>
      <c r="I3787" s="1" t="s">
        <v>642</v>
      </c>
      <c r="J3787" s="1" t="s">
        <v>538</v>
      </c>
      <c r="K3787" s="1" t="s">
        <v>8001</v>
      </c>
      <c r="L3787" s="2">
        <v>45682</v>
      </c>
      <c r="M3787">
        <v>8</v>
      </c>
      <c r="N3787">
        <v>5</v>
      </c>
      <c r="O3787">
        <v>0</v>
      </c>
      <c r="P3787">
        <v>746.7</v>
      </c>
      <c r="Q3787" s="1" t="s">
        <v>642</v>
      </c>
      <c r="R3787" s="1" t="s">
        <v>642</v>
      </c>
      <c r="S3787" s="1" t="s">
        <v>644</v>
      </c>
      <c r="T3787" s="1" t="s">
        <v>134</v>
      </c>
      <c r="U3787" s="1" t="s">
        <v>378</v>
      </c>
      <c r="V3787">
        <v>786</v>
      </c>
      <c r="W3787" s="1" t="s">
        <v>539</v>
      </c>
      <c r="X3787" s="1" t="s">
        <v>540</v>
      </c>
      <c r="Y3787" s="2">
        <v>44731</v>
      </c>
      <c r="Z3787">
        <v>3.5</v>
      </c>
      <c r="AA3787" s="1" t="s">
        <v>39</v>
      </c>
    </row>
    <row r="3788" spans="1:28" x14ac:dyDescent="0.3">
      <c r="A3788" s="1" t="s">
        <v>10113</v>
      </c>
      <c r="B3788" s="1" t="s">
        <v>10114</v>
      </c>
      <c r="C3788" s="1" t="s">
        <v>467</v>
      </c>
      <c r="D3788" s="1" t="s">
        <v>7329</v>
      </c>
      <c r="E3788">
        <v>2</v>
      </c>
      <c r="F3788">
        <v>54</v>
      </c>
      <c r="G3788" s="1" t="s">
        <v>44</v>
      </c>
      <c r="H3788" s="2">
        <v>45757</v>
      </c>
      <c r="I3788" s="1" t="s">
        <v>467</v>
      </c>
      <c r="J3788" s="1" t="s">
        <v>1119</v>
      </c>
      <c r="K3788" s="1" t="s">
        <v>7329</v>
      </c>
      <c r="L3788" s="2">
        <v>45743</v>
      </c>
      <c r="M3788">
        <v>8</v>
      </c>
      <c r="N3788">
        <v>5</v>
      </c>
      <c r="O3788">
        <v>1</v>
      </c>
      <c r="P3788">
        <v>341.05</v>
      </c>
      <c r="Q3788" s="1" t="s">
        <v>467</v>
      </c>
      <c r="R3788" s="1" t="s">
        <v>467</v>
      </c>
      <c r="S3788" s="1" t="s">
        <v>469</v>
      </c>
      <c r="T3788" s="1" t="s">
        <v>56</v>
      </c>
      <c r="U3788" s="1" t="s">
        <v>117</v>
      </c>
      <c r="V3788">
        <v>359</v>
      </c>
      <c r="W3788" s="1" t="s">
        <v>1120</v>
      </c>
      <c r="X3788" s="1" t="s">
        <v>38</v>
      </c>
      <c r="Y3788" s="2">
        <v>44070</v>
      </c>
      <c r="Z3788">
        <v>5.3</v>
      </c>
      <c r="AA3788" s="1" t="s">
        <v>68</v>
      </c>
      <c r="AB3788">
        <v>1</v>
      </c>
    </row>
    <row r="3789" spans="1:28" x14ac:dyDescent="0.3">
      <c r="A3789" s="1" t="s">
        <v>10115</v>
      </c>
      <c r="B3789" s="1" t="s">
        <v>10116</v>
      </c>
      <c r="C3789" s="1" t="s">
        <v>467</v>
      </c>
      <c r="D3789" s="1" t="s">
        <v>8835</v>
      </c>
      <c r="E3789">
        <v>4</v>
      </c>
      <c r="F3789">
        <v>108</v>
      </c>
      <c r="G3789" s="1" t="s">
        <v>44</v>
      </c>
      <c r="H3789" s="2">
        <v>46018</v>
      </c>
      <c r="I3789" s="1" t="s">
        <v>467</v>
      </c>
      <c r="J3789" s="1" t="s">
        <v>376</v>
      </c>
      <c r="K3789" s="1" t="s">
        <v>8835</v>
      </c>
      <c r="L3789" s="2">
        <v>46002</v>
      </c>
      <c r="M3789">
        <v>5</v>
      </c>
      <c r="N3789">
        <v>5</v>
      </c>
      <c r="O3789">
        <v>0</v>
      </c>
      <c r="P3789">
        <v>341.05</v>
      </c>
      <c r="Q3789" s="1" t="s">
        <v>467</v>
      </c>
      <c r="R3789" s="1" t="s">
        <v>467</v>
      </c>
      <c r="S3789" s="1" t="s">
        <v>469</v>
      </c>
      <c r="T3789" s="1" t="s">
        <v>56</v>
      </c>
      <c r="U3789" s="1" t="s">
        <v>117</v>
      </c>
      <c r="V3789">
        <v>359</v>
      </c>
      <c r="W3789" s="1" t="s">
        <v>379</v>
      </c>
      <c r="X3789" s="1" t="s">
        <v>48</v>
      </c>
      <c r="Y3789" s="2">
        <v>45419</v>
      </c>
      <c r="Z3789">
        <v>1.7</v>
      </c>
      <c r="AA3789" s="1" t="s">
        <v>39</v>
      </c>
    </row>
    <row r="3790" spans="1:28" x14ac:dyDescent="0.3">
      <c r="A3790" s="1" t="s">
        <v>10117</v>
      </c>
      <c r="B3790" s="1" t="s">
        <v>10118</v>
      </c>
      <c r="C3790" s="1" t="s">
        <v>130</v>
      </c>
      <c r="D3790" s="1" t="s">
        <v>8277</v>
      </c>
      <c r="E3790">
        <v>3</v>
      </c>
      <c r="F3790">
        <v>97</v>
      </c>
      <c r="G3790" s="1" t="s">
        <v>32</v>
      </c>
      <c r="H3790" s="2">
        <v>45777</v>
      </c>
      <c r="I3790" s="1" t="s">
        <v>130</v>
      </c>
      <c r="J3790" s="1" t="s">
        <v>394</v>
      </c>
      <c r="K3790" s="1" t="s">
        <v>8277</v>
      </c>
      <c r="L3790" s="2">
        <v>45769</v>
      </c>
      <c r="M3790">
        <v>4</v>
      </c>
      <c r="N3790">
        <v>30</v>
      </c>
      <c r="O3790">
        <v>0</v>
      </c>
      <c r="P3790">
        <v>177.8</v>
      </c>
      <c r="Q3790" s="1" t="s">
        <v>130</v>
      </c>
      <c r="R3790" s="1" t="s">
        <v>130</v>
      </c>
      <c r="S3790" s="1" t="s">
        <v>133</v>
      </c>
      <c r="T3790" s="1" t="s">
        <v>134</v>
      </c>
      <c r="U3790" s="1" t="s">
        <v>135</v>
      </c>
      <c r="V3790">
        <v>254</v>
      </c>
      <c r="W3790" s="1" t="s">
        <v>396</v>
      </c>
      <c r="X3790" s="1" t="s">
        <v>127</v>
      </c>
      <c r="Y3790" s="2">
        <v>43220</v>
      </c>
      <c r="Z3790">
        <v>7.7</v>
      </c>
      <c r="AA3790" s="1" t="s">
        <v>39</v>
      </c>
    </row>
    <row r="3791" spans="1:28" x14ac:dyDescent="0.3">
      <c r="A3791" s="1" t="s">
        <v>10119</v>
      </c>
      <c r="B3791" s="1" t="s">
        <v>10120</v>
      </c>
      <c r="C3791" s="1" t="s">
        <v>467</v>
      </c>
      <c r="D3791" s="1" t="s">
        <v>10121</v>
      </c>
      <c r="E3791">
        <v>3</v>
      </c>
      <c r="F3791">
        <v>78</v>
      </c>
      <c r="G3791" s="1" t="s">
        <v>44</v>
      </c>
      <c r="H3791" s="2">
        <v>45692</v>
      </c>
      <c r="I3791" s="1" t="s">
        <v>467</v>
      </c>
      <c r="J3791" s="1" t="s">
        <v>96</v>
      </c>
      <c r="K3791" s="1" t="s">
        <v>10121</v>
      </c>
      <c r="L3791" s="2">
        <v>45676</v>
      </c>
      <c r="M3791">
        <v>5</v>
      </c>
      <c r="N3791">
        <v>10</v>
      </c>
      <c r="O3791">
        <v>0</v>
      </c>
      <c r="P3791">
        <v>323.10000000000002</v>
      </c>
      <c r="Q3791" s="1" t="s">
        <v>467</v>
      </c>
      <c r="R3791" s="1" t="s">
        <v>467</v>
      </c>
      <c r="S3791" s="1" t="s">
        <v>469</v>
      </c>
      <c r="T3791" s="1" t="s">
        <v>56</v>
      </c>
      <c r="U3791" s="1" t="s">
        <v>117</v>
      </c>
      <c r="V3791">
        <v>359</v>
      </c>
      <c r="W3791" s="1" t="s">
        <v>99</v>
      </c>
      <c r="X3791" s="1" t="s">
        <v>100</v>
      </c>
      <c r="Y3791" s="2">
        <v>45629</v>
      </c>
      <c r="Z3791">
        <v>1.1000000000000001</v>
      </c>
      <c r="AA3791" s="1" t="s">
        <v>39</v>
      </c>
    </row>
    <row r="3792" spans="1:28" x14ac:dyDescent="0.3">
      <c r="A3792" s="1" t="s">
        <v>10122</v>
      </c>
      <c r="B3792" s="1" t="s">
        <v>10123</v>
      </c>
      <c r="C3792" s="1" t="s">
        <v>989</v>
      </c>
      <c r="D3792" s="1" t="s">
        <v>10124</v>
      </c>
      <c r="E3792">
        <v>3</v>
      </c>
      <c r="F3792">
        <v>92</v>
      </c>
      <c r="G3792" s="1" t="s">
        <v>44</v>
      </c>
      <c r="H3792" s="2">
        <v>45934</v>
      </c>
      <c r="I3792" s="1" t="s">
        <v>989</v>
      </c>
      <c r="J3792" s="1" t="s">
        <v>1119</v>
      </c>
      <c r="K3792" s="1" t="s">
        <v>10124</v>
      </c>
      <c r="L3792" s="2">
        <v>45927</v>
      </c>
      <c r="M3792">
        <v>6</v>
      </c>
      <c r="N3792">
        <v>20</v>
      </c>
      <c r="O3792">
        <v>0</v>
      </c>
      <c r="P3792">
        <v>568</v>
      </c>
      <c r="Q3792" s="1" t="s">
        <v>989</v>
      </c>
      <c r="R3792" s="1" t="s">
        <v>989</v>
      </c>
      <c r="S3792" s="1" t="s">
        <v>991</v>
      </c>
      <c r="T3792" s="1" t="s">
        <v>56</v>
      </c>
      <c r="U3792" s="1" t="s">
        <v>57</v>
      </c>
      <c r="V3792">
        <v>710</v>
      </c>
      <c r="W3792" s="1" t="s">
        <v>1120</v>
      </c>
      <c r="X3792" s="1" t="s">
        <v>38</v>
      </c>
      <c r="Y3792" s="2">
        <v>44070</v>
      </c>
      <c r="Z3792">
        <v>5.3</v>
      </c>
      <c r="AA3792" s="1" t="s">
        <v>39</v>
      </c>
    </row>
    <row r="3793" spans="1:28" x14ac:dyDescent="0.3">
      <c r="A3793" s="1" t="s">
        <v>10125</v>
      </c>
      <c r="B3793" s="1" t="s">
        <v>10126</v>
      </c>
      <c r="C3793" s="1" t="s">
        <v>532</v>
      </c>
      <c r="D3793" s="1" t="s">
        <v>10127</v>
      </c>
      <c r="E3793">
        <v>5</v>
      </c>
      <c r="F3793">
        <v>36</v>
      </c>
      <c r="G3793" s="1" t="s">
        <v>44</v>
      </c>
      <c r="H3793" s="2">
        <v>46033</v>
      </c>
      <c r="I3793" s="1" t="s">
        <v>532</v>
      </c>
      <c r="J3793" s="1" t="s">
        <v>592</v>
      </c>
      <c r="K3793" s="1" t="s">
        <v>10127</v>
      </c>
      <c r="L3793" s="2">
        <v>46020</v>
      </c>
      <c r="M3793">
        <v>3</v>
      </c>
      <c r="N3793">
        <v>10</v>
      </c>
      <c r="O3793">
        <v>0</v>
      </c>
      <c r="P3793">
        <v>215.1</v>
      </c>
      <c r="Q3793" s="1" t="s">
        <v>532</v>
      </c>
      <c r="R3793" s="1" t="s">
        <v>532</v>
      </c>
      <c r="S3793" s="1" t="s">
        <v>534</v>
      </c>
      <c r="T3793" s="1" t="s">
        <v>134</v>
      </c>
      <c r="U3793" s="1" t="s">
        <v>378</v>
      </c>
      <c r="V3793">
        <v>239</v>
      </c>
      <c r="W3793" s="1" t="s">
        <v>593</v>
      </c>
      <c r="X3793" s="1" t="s">
        <v>127</v>
      </c>
      <c r="Y3793" s="2">
        <v>44133</v>
      </c>
      <c r="Z3793">
        <v>5.2</v>
      </c>
      <c r="AA3793" s="1" t="s">
        <v>39</v>
      </c>
    </row>
    <row r="3794" spans="1:28" x14ac:dyDescent="0.3">
      <c r="A3794" s="1" t="s">
        <v>10128</v>
      </c>
      <c r="B3794" s="1" t="s">
        <v>10129</v>
      </c>
      <c r="C3794" s="1" t="s">
        <v>30</v>
      </c>
      <c r="D3794" s="1" t="s">
        <v>10130</v>
      </c>
      <c r="E3794">
        <v>3</v>
      </c>
      <c r="F3794">
        <v>54</v>
      </c>
      <c r="G3794" s="1" t="s">
        <v>44</v>
      </c>
      <c r="H3794" s="2">
        <v>45751</v>
      </c>
      <c r="I3794" s="1" t="s">
        <v>30</v>
      </c>
      <c r="J3794" s="1" t="s">
        <v>357</v>
      </c>
      <c r="K3794" s="1" t="s">
        <v>10130</v>
      </c>
      <c r="L3794" s="2">
        <v>45746</v>
      </c>
      <c r="M3794">
        <v>4</v>
      </c>
      <c r="N3794">
        <v>10</v>
      </c>
      <c r="O3794">
        <v>1</v>
      </c>
      <c r="P3794">
        <v>500.4</v>
      </c>
      <c r="Q3794" s="1" t="s">
        <v>30</v>
      </c>
      <c r="R3794" s="1" t="s">
        <v>30</v>
      </c>
      <c r="S3794" s="1" t="s">
        <v>34</v>
      </c>
      <c r="T3794" s="1" t="s">
        <v>35</v>
      </c>
      <c r="U3794" s="1" t="s">
        <v>36</v>
      </c>
      <c r="V3794">
        <v>556</v>
      </c>
      <c r="W3794" s="1" t="s">
        <v>360</v>
      </c>
      <c r="X3794" s="1" t="s">
        <v>38</v>
      </c>
      <c r="Y3794" s="2">
        <v>45643</v>
      </c>
      <c r="Z3794">
        <v>1</v>
      </c>
      <c r="AA3794" s="1" t="s">
        <v>39</v>
      </c>
    </row>
    <row r="3795" spans="1:28" x14ac:dyDescent="0.3">
      <c r="A3795" s="1" t="s">
        <v>10131</v>
      </c>
      <c r="B3795" s="1" t="s">
        <v>10132</v>
      </c>
      <c r="C3795" s="1" t="s">
        <v>257</v>
      </c>
      <c r="D3795" s="1" t="s">
        <v>661</v>
      </c>
      <c r="E3795">
        <v>5</v>
      </c>
      <c r="F3795">
        <v>20</v>
      </c>
      <c r="G3795" s="1" t="s">
        <v>44</v>
      </c>
      <c r="H3795" s="2">
        <v>45979</v>
      </c>
      <c r="I3795" s="1" t="s">
        <v>257</v>
      </c>
      <c r="J3795" s="1" t="s">
        <v>284</v>
      </c>
      <c r="K3795" s="1" t="s">
        <v>661</v>
      </c>
      <c r="L3795" s="2">
        <v>45970</v>
      </c>
      <c r="M3795">
        <v>3</v>
      </c>
      <c r="N3795">
        <v>5</v>
      </c>
      <c r="O3795">
        <v>0</v>
      </c>
      <c r="P3795">
        <v>222.3</v>
      </c>
      <c r="Q3795" s="1" t="s">
        <v>257</v>
      </c>
      <c r="R3795" s="1" t="s">
        <v>257</v>
      </c>
      <c r="S3795" s="1" t="s">
        <v>259</v>
      </c>
      <c r="T3795" s="1" t="s">
        <v>134</v>
      </c>
      <c r="U3795" s="1" t="s">
        <v>144</v>
      </c>
      <c r="V3795">
        <v>234</v>
      </c>
      <c r="W3795" s="1" t="s">
        <v>286</v>
      </c>
      <c r="X3795" s="1" t="s">
        <v>127</v>
      </c>
      <c r="Y3795" s="2">
        <v>45629</v>
      </c>
      <c r="Z3795">
        <v>1.1000000000000001</v>
      </c>
      <c r="AA3795" s="1" t="s">
        <v>39</v>
      </c>
    </row>
    <row r="3796" spans="1:28" x14ac:dyDescent="0.3">
      <c r="A3796" s="1" t="s">
        <v>10133</v>
      </c>
      <c r="B3796" s="1" t="s">
        <v>10134</v>
      </c>
      <c r="C3796" s="1" t="s">
        <v>2736</v>
      </c>
      <c r="D3796" s="1" t="s">
        <v>498</v>
      </c>
      <c r="E3796">
        <v>5</v>
      </c>
      <c r="F3796">
        <v>70</v>
      </c>
      <c r="G3796" s="1" t="s">
        <v>44</v>
      </c>
      <c r="H3796" s="2">
        <v>45991</v>
      </c>
      <c r="I3796" s="1" t="s">
        <v>2736</v>
      </c>
      <c r="J3796" s="1" t="s">
        <v>298</v>
      </c>
      <c r="K3796" s="1" t="s">
        <v>498</v>
      </c>
      <c r="L3796" s="2">
        <v>45977</v>
      </c>
      <c r="M3796">
        <v>4</v>
      </c>
      <c r="N3796">
        <v>0</v>
      </c>
      <c r="O3796">
        <v>0</v>
      </c>
      <c r="P3796">
        <v>1282</v>
      </c>
      <c r="Q3796" s="1" t="s">
        <v>2736</v>
      </c>
      <c r="R3796" s="1" t="s">
        <v>2736</v>
      </c>
      <c r="S3796" s="1" t="s">
        <v>2738</v>
      </c>
      <c r="T3796" s="1" t="s">
        <v>90</v>
      </c>
      <c r="U3796" s="1" t="s">
        <v>185</v>
      </c>
      <c r="V3796">
        <v>1282</v>
      </c>
      <c r="W3796" s="1" t="s">
        <v>301</v>
      </c>
      <c r="X3796" s="1" t="s">
        <v>137</v>
      </c>
      <c r="Y3796" s="2">
        <v>44620</v>
      </c>
      <c r="Z3796">
        <v>3.8</v>
      </c>
      <c r="AA3796" s="1" t="s">
        <v>39</v>
      </c>
    </row>
    <row r="3797" spans="1:28" x14ac:dyDescent="0.3">
      <c r="A3797" s="1" t="s">
        <v>10135</v>
      </c>
      <c r="B3797" s="1" t="s">
        <v>10136</v>
      </c>
      <c r="C3797" s="1" t="s">
        <v>681</v>
      </c>
      <c r="D3797" s="1" t="s">
        <v>4903</v>
      </c>
      <c r="E3797">
        <v>2</v>
      </c>
      <c r="F3797">
        <v>88</v>
      </c>
      <c r="G3797" s="1" t="s">
        <v>44</v>
      </c>
      <c r="H3797" s="2">
        <v>45944</v>
      </c>
      <c r="I3797" s="1" t="s">
        <v>681</v>
      </c>
      <c r="J3797" s="1" t="s">
        <v>45</v>
      </c>
      <c r="K3797" s="1" t="s">
        <v>4903</v>
      </c>
      <c r="L3797" s="2">
        <v>45935</v>
      </c>
      <c r="M3797">
        <v>8</v>
      </c>
      <c r="N3797">
        <v>0</v>
      </c>
      <c r="O3797">
        <v>1</v>
      </c>
      <c r="P3797">
        <v>184</v>
      </c>
      <c r="Q3797" s="1" t="s">
        <v>681</v>
      </c>
      <c r="R3797" s="1" t="s">
        <v>681</v>
      </c>
      <c r="S3797" s="1" t="s">
        <v>683</v>
      </c>
      <c r="T3797" s="1" t="s">
        <v>134</v>
      </c>
      <c r="U3797" s="1" t="s">
        <v>366</v>
      </c>
      <c r="V3797">
        <v>184</v>
      </c>
      <c r="W3797" s="1" t="s">
        <v>47</v>
      </c>
      <c r="X3797" s="1" t="s">
        <v>48</v>
      </c>
      <c r="Y3797" s="2">
        <v>44112</v>
      </c>
      <c r="Z3797">
        <v>5.2</v>
      </c>
      <c r="AA3797" s="1" t="s">
        <v>827</v>
      </c>
      <c r="AB3797">
        <v>1</v>
      </c>
    </row>
    <row r="3798" spans="1:28" x14ac:dyDescent="0.3">
      <c r="A3798" s="1" t="s">
        <v>10137</v>
      </c>
      <c r="B3798" s="1" t="s">
        <v>10138</v>
      </c>
      <c r="C3798" s="1" t="s">
        <v>1502</v>
      </c>
      <c r="D3798" s="1" t="s">
        <v>3073</v>
      </c>
      <c r="E3798">
        <v>4</v>
      </c>
      <c r="F3798">
        <v>129</v>
      </c>
      <c r="G3798" s="1" t="s">
        <v>44</v>
      </c>
      <c r="H3798" s="2">
        <v>45923</v>
      </c>
      <c r="I3798" s="1" t="s">
        <v>1502</v>
      </c>
      <c r="J3798" s="1" t="s">
        <v>538</v>
      </c>
      <c r="K3798" s="1" t="s">
        <v>3073</v>
      </c>
      <c r="L3798" s="2">
        <v>45905</v>
      </c>
      <c r="M3798">
        <v>5</v>
      </c>
      <c r="N3798">
        <v>5</v>
      </c>
      <c r="O3798">
        <v>0</v>
      </c>
      <c r="P3798">
        <v>102.6</v>
      </c>
      <c r="Q3798" s="1" t="s">
        <v>1502</v>
      </c>
      <c r="R3798" s="1" t="s">
        <v>1502</v>
      </c>
      <c r="S3798" s="1" t="s">
        <v>1504</v>
      </c>
      <c r="T3798" s="1" t="s">
        <v>134</v>
      </c>
      <c r="U3798" s="1" t="s">
        <v>366</v>
      </c>
      <c r="V3798">
        <v>108</v>
      </c>
      <c r="W3798" s="1" t="s">
        <v>539</v>
      </c>
      <c r="X3798" s="1" t="s">
        <v>540</v>
      </c>
      <c r="Y3798" s="2">
        <v>44731</v>
      </c>
      <c r="Z3798">
        <v>3.5</v>
      </c>
      <c r="AA3798" s="1" t="s">
        <v>39</v>
      </c>
    </row>
    <row r="3799" spans="1:28" x14ac:dyDescent="0.3">
      <c r="A3799" s="1" t="s">
        <v>10139</v>
      </c>
      <c r="B3799" s="1" t="s">
        <v>10140</v>
      </c>
      <c r="C3799" s="1" t="s">
        <v>1497</v>
      </c>
      <c r="D3799" s="1" t="s">
        <v>7883</v>
      </c>
      <c r="E3799">
        <v>4</v>
      </c>
      <c r="F3799">
        <v>80</v>
      </c>
      <c r="G3799" s="1" t="s">
        <v>44</v>
      </c>
      <c r="H3799" s="2">
        <v>45872</v>
      </c>
      <c r="I3799" s="1" t="s">
        <v>1497</v>
      </c>
      <c r="J3799" s="1" t="s">
        <v>150</v>
      </c>
      <c r="K3799" s="1" t="s">
        <v>7883</v>
      </c>
      <c r="L3799" s="2">
        <v>45852</v>
      </c>
      <c r="M3799">
        <v>6</v>
      </c>
      <c r="N3799">
        <v>30</v>
      </c>
      <c r="O3799">
        <v>0</v>
      </c>
      <c r="P3799">
        <v>5135.8999999999996</v>
      </c>
      <c r="Q3799" s="1" t="s">
        <v>1497</v>
      </c>
      <c r="R3799" s="1" t="s">
        <v>1497</v>
      </c>
      <c r="S3799" s="1" t="s">
        <v>1499</v>
      </c>
      <c r="T3799" s="1" t="s">
        <v>75</v>
      </c>
      <c r="U3799" s="1" t="s">
        <v>76</v>
      </c>
      <c r="V3799">
        <v>7337</v>
      </c>
      <c r="W3799" s="1" t="s">
        <v>153</v>
      </c>
      <c r="X3799" s="1" t="s">
        <v>38</v>
      </c>
      <c r="Y3799" s="2">
        <v>45173</v>
      </c>
      <c r="Z3799">
        <v>2.2999999999999998</v>
      </c>
      <c r="AA3799" s="1" t="s">
        <v>39</v>
      </c>
    </row>
    <row r="3800" spans="1:28" x14ac:dyDescent="0.3">
      <c r="A3800" s="1" t="s">
        <v>10141</v>
      </c>
      <c r="B3800" s="1" t="s">
        <v>10142</v>
      </c>
      <c r="C3800" s="1" t="s">
        <v>1107</v>
      </c>
      <c r="D3800" s="1" t="s">
        <v>5437</v>
      </c>
      <c r="E3800">
        <v>3</v>
      </c>
      <c r="F3800">
        <v>78</v>
      </c>
      <c r="G3800" s="1" t="s">
        <v>44</v>
      </c>
      <c r="H3800" s="2">
        <v>45823</v>
      </c>
      <c r="I3800" s="1" t="s">
        <v>1107</v>
      </c>
      <c r="J3800" s="1" t="s">
        <v>159</v>
      </c>
      <c r="K3800" s="1" t="s">
        <v>5437</v>
      </c>
      <c r="L3800" s="2">
        <v>45803</v>
      </c>
      <c r="M3800">
        <v>10</v>
      </c>
      <c r="N3800">
        <v>15</v>
      </c>
      <c r="O3800">
        <v>0</v>
      </c>
      <c r="P3800">
        <v>103.7</v>
      </c>
      <c r="Q3800" s="1" t="s">
        <v>1107</v>
      </c>
      <c r="R3800" s="1" t="s">
        <v>1107</v>
      </c>
      <c r="S3800" s="1" t="s">
        <v>1109</v>
      </c>
      <c r="T3800" s="1" t="s">
        <v>134</v>
      </c>
      <c r="U3800" s="1" t="s">
        <v>366</v>
      </c>
      <c r="V3800">
        <v>122</v>
      </c>
      <c r="W3800" s="1" t="s">
        <v>161</v>
      </c>
      <c r="X3800" s="1" t="s">
        <v>59</v>
      </c>
      <c r="Y3800" s="2">
        <v>43812</v>
      </c>
      <c r="Z3800">
        <v>6.1</v>
      </c>
      <c r="AA3800" s="1" t="s">
        <v>39</v>
      </c>
    </row>
    <row r="3801" spans="1:28" x14ac:dyDescent="0.3">
      <c r="A3801" s="1" t="s">
        <v>10143</v>
      </c>
      <c r="B3801" s="1" t="s">
        <v>10144</v>
      </c>
      <c r="C3801" s="1" t="s">
        <v>1570</v>
      </c>
      <c r="D3801" s="1" t="s">
        <v>4750</v>
      </c>
      <c r="E3801">
        <v>4</v>
      </c>
      <c r="F3801">
        <v>39</v>
      </c>
      <c r="G3801" s="1" t="s">
        <v>806</v>
      </c>
      <c r="H3801" s="2">
        <v>45950</v>
      </c>
      <c r="I3801" s="1" t="s">
        <v>1570</v>
      </c>
      <c r="J3801" s="1" t="s">
        <v>598</v>
      </c>
      <c r="K3801" s="1" t="s">
        <v>4750</v>
      </c>
      <c r="L3801" s="2">
        <v>45939</v>
      </c>
      <c r="M3801">
        <v>7</v>
      </c>
      <c r="N3801">
        <v>5</v>
      </c>
      <c r="O3801">
        <v>0</v>
      </c>
      <c r="P3801">
        <v>927.2</v>
      </c>
      <c r="Q3801" s="1" t="s">
        <v>1570</v>
      </c>
      <c r="R3801" s="1" t="s">
        <v>1570</v>
      </c>
      <c r="S3801" s="1" t="s">
        <v>1572</v>
      </c>
      <c r="T3801" s="1" t="s">
        <v>90</v>
      </c>
      <c r="U3801" s="1" t="s">
        <v>185</v>
      </c>
      <c r="V3801">
        <v>976</v>
      </c>
      <c r="W3801" s="1" t="s">
        <v>600</v>
      </c>
      <c r="X3801" s="1" t="s">
        <v>38</v>
      </c>
      <c r="Y3801" s="2">
        <v>43141</v>
      </c>
      <c r="Z3801">
        <v>7.9</v>
      </c>
      <c r="AA3801" s="1" t="s">
        <v>39</v>
      </c>
    </row>
    <row r="3802" spans="1:28" x14ac:dyDescent="0.3">
      <c r="A3802" s="1" t="s">
        <v>10145</v>
      </c>
      <c r="B3802" s="1" t="s">
        <v>10146</v>
      </c>
      <c r="C3802" s="1" t="s">
        <v>925</v>
      </c>
      <c r="D3802" s="1" t="s">
        <v>1921</v>
      </c>
      <c r="E3802">
        <v>5</v>
      </c>
      <c r="F3802">
        <v>29</v>
      </c>
      <c r="G3802" s="1" t="s">
        <v>44</v>
      </c>
      <c r="H3802" s="2">
        <v>45777</v>
      </c>
      <c r="I3802" s="1" t="s">
        <v>925</v>
      </c>
      <c r="J3802" s="1" t="s">
        <v>284</v>
      </c>
      <c r="K3802" s="1" t="s">
        <v>1921</v>
      </c>
      <c r="L3802" s="2">
        <v>45761</v>
      </c>
      <c r="M3802">
        <v>6</v>
      </c>
      <c r="N3802">
        <v>30</v>
      </c>
      <c r="O3802">
        <v>0</v>
      </c>
      <c r="P3802">
        <v>1847.3</v>
      </c>
      <c r="Q3802" s="1" t="s">
        <v>925</v>
      </c>
      <c r="R3802" s="1" t="s">
        <v>925</v>
      </c>
      <c r="S3802" s="1" t="s">
        <v>927</v>
      </c>
      <c r="T3802" s="1" t="s">
        <v>90</v>
      </c>
      <c r="U3802" s="1" t="s">
        <v>300</v>
      </c>
      <c r="V3802">
        <v>2639</v>
      </c>
      <c r="W3802" s="1" t="s">
        <v>286</v>
      </c>
      <c r="X3802" s="1" t="s">
        <v>127</v>
      </c>
      <c r="Y3802" s="2">
        <v>45629</v>
      </c>
      <c r="Z3802">
        <v>1.1000000000000001</v>
      </c>
      <c r="AA3802" s="1" t="s">
        <v>39</v>
      </c>
    </row>
    <row r="3803" spans="1:28" x14ac:dyDescent="0.3">
      <c r="A3803" s="1" t="s">
        <v>10147</v>
      </c>
      <c r="B3803" s="1" t="s">
        <v>10148</v>
      </c>
      <c r="C3803" s="1" t="s">
        <v>325</v>
      </c>
      <c r="D3803" s="1" t="s">
        <v>1483</v>
      </c>
      <c r="E3803">
        <v>4</v>
      </c>
      <c r="F3803">
        <v>38</v>
      </c>
      <c r="G3803" s="1" t="s">
        <v>44</v>
      </c>
      <c r="H3803" s="2">
        <v>45714</v>
      </c>
      <c r="I3803" s="1" t="s">
        <v>325</v>
      </c>
      <c r="J3803" s="1" t="s">
        <v>513</v>
      </c>
      <c r="K3803" s="1" t="s">
        <v>1483</v>
      </c>
      <c r="L3803" s="2">
        <v>45704</v>
      </c>
      <c r="M3803">
        <v>5</v>
      </c>
      <c r="N3803">
        <v>30</v>
      </c>
      <c r="O3803">
        <v>0</v>
      </c>
      <c r="P3803">
        <v>120.4</v>
      </c>
      <c r="Q3803" s="1" t="s">
        <v>325</v>
      </c>
      <c r="R3803" s="1" t="s">
        <v>325</v>
      </c>
      <c r="S3803" s="1" t="s">
        <v>328</v>
      </c>
      <c r="T3803" s="1" t="s">
        <v>56</v>
      </c>
      <c r="U3803" s="1" t="s">
        <v>66</v>
      </c>
      <c r="V3803">
        <v>172</v>
      </c>
      <c r="W3803" s="1" t="s">
        <v>514</v>
      </c>
      <c r="X3803" s="1" t="s">
        <v>59</v>
      </c>
      <c r="Y3803" s="2">
        <v>44396</v>
      </c>
      <c r="Z3803">
        <v>4.5</v>
      </c>
      <c r="AA3803" s="1" t="s">
        <v>39</v>
      </c>
    </row>
    <row r="3804" spans="1:28" x14ac:dyDescent="0.3">
      <c r="A3804" s="1" t="s">
        <v>10149</v>
      </c>
      <c r="B3804" s="1" t="s">
        <v>10150</v>
      </c>
      <c r="C3804" s="1" t="s">
        <v>227</v>
      </c>
      <c r="D3804" s="1" t="s">
        <v>2616</v>
      </c>
      <c r="E3804">
        <v>4</v>
      </c>
      <c r="F3804">
        <v>69</v>
      </c>
      <c r="G3804" s="1" t="s">
        <v>44</v>
      </c>
      <c r="H3804" s="2">
        <v>45681</v>
      </c>
      <c r="I3804" s="1" t="s">
        <v>227</v>
      </c>
      <c r="J3804" s="1" t="s">
        <v>105</v>
      </c>
      <c r="K3804" s="1" t="s">
        <v>2616</v>
      </c>
      <c r="L3804" s="2">
        <v>45668</v>
      </c>
      <c r="M3804">
        <v>3</v>
      </c>
      <c r="N3804">
        <v>20</v>
      </c>
      <c r="O3804">
        <v>0</v>
      </c>
      <c r="P3804">
        <v>20348</v>
      </c>
      <c r="Q3804" s="1" t="s">
        <v>227</v>
      </c>
      <c r="R3804" s="1" t="s">
        <v>227</v>
      </c>
      <c r="S3804" s="1" t="s">
        <v>230</v>
      </c>
      <c r="T3804" s="1" t="s">
        <v>75</v>
      </c>
      <c r="U3804" s="1" t="s">
        <v>98</v>
      </c>
      <c r="V3804">
        <v>25435</v>
      </c>
      <c r="W3804" s="1" t="s">
        <v>109</v>
      </c>
      <c r="X3804" s="1" t="s">
        <v>110</v>
      </c>
      <c r="Y3804" s="2">
        <v>44203</v>
      </c>
      <c r="Z3804">
        <v>5</v>
      </c>
      <c r="AA3804" s="1" t="s">
        <v>39</v>
      </c>
    </row>
    <row r="3805" spans="1:28" x14ac:dyDescent="0.3">
      <c r="A3805" s="1" t="s">
        <v>10151</v>
      </c>
      <c r="B3805" s="1" t="s">
        <v>10152</v>
      </c>
      <c r="C3805" s="1" t="s">
        <v>450</v>
      </c>
      <c r="D3805" s="1" t="s">
        <v>10153</v>
      </c>
      <c r="E3805">
        <v>4</v>
      </c>
      <c r="F3805">
        <v>49</v>
      </c>
      <c r="G3805" s="1" t="s">
        <v>44</v>
      </c>
      <c r="H3805" s="2">
        <v>45959</v>
      </c>
      <c r="I3805" s="1" t="s">
        <v>450</v>
      </c>
      <c r="J3805" s="1" t="s">
        <v>33</v>
      </c>
      <c r="K3805" s="1" t="s">
        <v>10153</v>
      </c>
      <c r="L3805" s="2">
        <v>45949</v>
      </c>
      <c r="M3805">
        <v>7</v>
      </c>
      <c r="N3805">
        <v>15</v>
      </c>
      <c r="O3805">
        <v>0</v>
      </c>
      <c r="P3805">
        <v>2956.3</v>
      </c>
      <c r="Q3805" s="1" t="s">
        <v>450</v>
      </c>
      <c r="R3805" s="1" t="s">
        <v>450</v>
      </c>
      <c r="S3805" s="1" t="s">
        <v>452</v>
      </c>
      <c r="T3805" s="1" t="s">
        <v>107</v>
      </c>
      <c r="U3805" s="1" t="s">
        <v>416</v>
      </c>
      <c r="V3805">
        <v>3478</v>
      </c>
      <c r="W3805" s="1" t="s">
        <v>37</v>
      </c>
      <c r="X3805" s="1" t="s">
        <v>38</v>
      </c>
      <c r="Y3805" s="2">
        <v>43032</v>
      </c>
      <c r="Z3805">
        <v>8.1999999999999993</v>
      </c>
      <c r="AA3805" s="1" t="s">
        <v>39</v>
      </c>
    </row>
    <row r="3806" spans="1:28" x14ac:dyDescent="0.3">
      <c r="A3806" s="1" t="s">
        <v>10154</v>
      </c>
      <c r="B3806" s="1" t="s">
        <v>10155</v>
      </c>
      <c r="C3806" s="1" t="s">
        <v>788</v>
      </c>
      <c r="D3806" s="1" t="s">
        <v>1469</v>
      </c>
      <c r="E3806">
        <v>4</v>
      </c>
      <c r="F3806">
        <v>40</v>
      </c>
      <c r="G3806" s="1" t="s">
        <v>401</v>
      </c>
      <c r="H3806" s="2">
        <v>45984</v>
      </c>
      <c r="I3806" s="1" t="s">
        <v>788</v>
      </c>
      <c r="J3806" s="1" t="s">
        <v>264</v>
      </c>
      <c r="K3806" s="1" t="s">
        <v>1469</v>
      </c>
      <c r="L3806" s="2">
        <v>45970</v>
      </c>
      <c r="M3806">
        <v>5</v>
      </c>
      <c r="N3806">
        <v>10</v>
      </c>
      <c r="O3806">
        <v>0</v>
      </c>
      <c r="P3806">
        <v>1621.8</v>
      </c>
      <c r="Q3806" s="1" t="s">
        <v>788</v>
      </c>
      <c r="R3806" s="1" t="s">
        <v>788</v>
      </c>
      <c r="S3806" s="1" t="s">
        <v>790</v>
      </c>
      <c r="T3806" s="1" t="s">
        <v>56</v>
      </c>
      <c r="U3806" s="1" t="s">
        <v>359</v>
      </c>
      <c r="V3806">
        <v>1802</v>
      </c>
      <c r="W3806" s="1" t="s">
        <v>267</v>
      </c>
      <c r="X3806" s="1" t="s">
        <v>268</v>
      </c>
      <c r="Y3806" s="2">
        <v>43207</v>
      </c>
      <c r="Z3806">
        <v>7.7</v>
      </c>
      <c r="AA3806" s="1" t="s">
        <v>39</v>
      </c>
    </row>
    <row r="3807" spans="1:28" x14ac:dyDescent="0.3">
      <c r="A3807" s="1" t="s">
        <v>10156</v>
      </c>
      <c r="B3807" s="1" t="s">
        <v>10157</v>
      </c>
      <c r="C3807" s="1" t="s">
        <v>1435</v>
      </c>
      <c r="D3807" s="1" t="s">
        <v>3653</v>
      </c>
      <c r="E3807">
        <v>5</v>
      </c>
      <c r="F3807">
        <v>121</v>
      </c>
      <c r="G3807" s="1" t="s">
        <v>44</v>
      </c>
      <c r="H3807" s="2">
        <v>45681</v>
      </c>
      <c r="I3807" s="1" t="s">
        <v>1435</v>
      </c>
      <c r="J3807" s="1" t="s">
        <v>132</v>
      </c>
      <c r="K3807" s="1" t="s">
        <v>3653</v>
      </c>
      <c r="L3807" s="2">
        <v>45672</v>
      </c>
      <c r="M3807">
        <v>4</v>
      </c>
      <c r="N3807">
        <v>5</v>
      </c>
      <c r="O3807">
        <v>0</v>
      </c>
      <c r="P3807">
        <v>2140.35</v>
      </c>
      <c r="Q3807" s="1" t="s">
        <v>1435</v>
      </c>
      <c r="R3807" s="1" t="s">
        <v>1435</v>
      </c>
      <c r="S3807" s="1" t="s">
        <v>1437</v>
      </c>
      <c r="T3807" s="1" t="s">
        <v>90</v>
      </c>
      <c r="U3807" s="1" t="s">
        <v>91</v>
      </c>
      <c r="V3807">
        <v>2253</v>
      </c>
      <c r="W3807" s="1" t="s">
        <v>136</v>
      </c>
      <c r="X3807" s="1" t="s">
        <v>137</v>
      </c>
      <c r="Y3807" s="2">
        <v>44254</v>
      </c>
      <c r="Z3807">
        <v>4.8</v>
      </c>
      <c r="AA3807" s="1" t="s">
        <v>39</v>
      </c>
    </row>
    <row r="3808" spans="1:28" x14ac:dyDescent="0.3">
      <c r="A3808" s="1" t="s">
        <v>10158</v>
      </c>
      <c r="B3808" s="1" t="s">
        <v>10159</v>
      </c>
      <c r="C3808" s="1" t="s">
        <v>958</v>
      </c>
      <c r="D3808" s="1" t="s">
        <v>1795</v>
      </c>
      <c r="E3808">
        <v>2</v>
      </c>
      <c r="F3808">
        <v>124</v>
      </c>
      <c r="G3808" s="1" t="s">
        <v>44</v>
      </c>
      <c r="H3808" s="2">
        <v>45903</v>
      </c>
      <c r="I3808" s="1" t="s">
        <v>958</v>
      </c>
      <c r="J3808" s="1" t="s">
        <v>327</v>
      </c>
      <c r="K3808" s="1" t="s">
        <v>1795</v>
      </c>
      <c r="L3808" s="2">
        <v>45889</v>
      </c>
      <c r="M3808">
        <v>5</v>
      </c>
      <c r="N3808">
        <v>40</v>
      </c>
      <c r="O3808">
        <v>1</v>
      </c>
      <c r="P3808">
        <v>192</v>
      </c>
      <c r="Q3808" s="1" t="s">
        <v>958</v>
      </c>
      <c r="R3808" s="1" t="s">
        <v>958</v>
      </c>
      <c r="S3808" s="1" t="s">
        <v>960</v>
      </c>
      <c r="T3808" s="1" t="s">
        <v>35</v>
      </c>
      <c r="U3808" s="1" t="s">
        <v>83</v>
      </c>
      <c r="V3808">
        <v>320</v>
      </c>
      <c r="W3808" s="1" t="s">
        <v>329</v>
      </c>
      <c r="X3808" s="1" t="s">
        <v>59</v>
      </c>
      <c r="Y3808" s="2">
        <v>43819</v>
      </c>
      <c r="Z3808">
        <v>6</v>
      </c>
      <c r="AA3808" s="1" t="s">
        <v>173</v>
      </c>
      <c r="AB3808">
        <v>1</v>
      </c>
    </row>
    <row r="3809" spans="1:28" x14ac:dyDescent="0.3">
      <c r="A3809" s="1" t="s">
        <v>10160</v>
      </c>
      <c r="B3809" s="1" t="s">
        <v>10161</v>
      </c>
      <c r="C3809" s="1" t="s">
        <v>62</v>
      </c>
      <c r="D3809" s="1" t="s">
        <v>10162</v>
      </c>
      <c r="E3809">
        <v>3</v>
      </c>
      <c r="F3809">
        <v>68</v>
      </c>
      <c r="G3809" s="1" t="s">
        <v>44</v>
      </c>
      <c r="H3809" s="2">
        <v>45845</v>
      </c>
      <c r="I3809" s="1" t="s">
        <v>62</v>
      </c>
      <c r="J3809" s="1" t="s">
        <v>45</v>
      </c>
      <c r="K3809" s="1" t="s">
        <v>10162</v>
      </c>
      <c r="L3809" s="2">
        <v>45835</v>
      </c>
      <c r="M3809">
        <v>5</v>
      </c>
      <c r="N3809">
        <v>30</v>
      </c>
      <c r="O3809">
        <v>0</v>
      </c>
      <c r="P3809">
        <v>553.70000000000005</v>
      </c>
      <c r="Q3809" s="1" t="s">
        <v>62</v>
      </c>
      <c r="R3809" s="1" t="s">
        <v>62</v>
      </c>
      <c r="S3809" s="1" t="s">
        <v>65</v>
      </c>
      <c r="T3809" s="1" t="s">
        <v>56</v>
      </c>
      <c r="U3809" s="1" t="s">
        <v>66</v>
      </c>
      <c r="V3809">
        <v>791</v>
      </c>
      <c r="W3809" s="1" t="s">
        <v>47</v>
      </c>
      <c r="X3809" s="1" t="s">
        <v>48</v>
      </c>
      <c r="Y3809" s="2">
        <v>44112</v>
      </c>
      <c r="Z3809">
        <v>5.2</v>
      </c>
      <c r="AA3809" s="1" t="s">
        <v>39</v>
      </c>
    </row>
    <row r="3810" spans="1:28" x14ac:dyDescent="0.3">
      <c r="A3810" s="1" t="s">
        <v>10163</v>
      </c>
      <c r="B3810" s="1" t="s">
        <v>10164</v>
      </c>
      <c r="C3810" s="1" t="s">
        <v>195</v>
      </c>
      <c r="D3810" s="1" t="s">
        <v>4433</v>
      </c>
      <c r="E3810">
        <v>3</v>
      </c>
      <c r="F3810">
        <v>71</v>
      </c>
      <c r="G3810" s="1" t="s">
        <v>44</v>
      </c>
      <c r="H3810" s="2">
        <v>45993</v>
      </c>
      <c r="I3810" s="1" t="s">
        <v>195</v>
      </c>
      <c r="J3810" s="1" t="s">
        <v>96</v>
      </c>
      <c r="K3810" s="1" t="s">
        <v>4433</v>
      </c>
      <c r="L3810" s="2">
        <v>45985</v>
      </c>
      <c r="M3810">
        <v>4</v>
      </c>
      <c r="N3810">
        <v>15</v>
      </c>
      <c r="O3810">
        <v>0</v>
      </c>
      <c r="P3810">
        <v>6663.15</v>
      </c>
      <c r="Q3810" s="1" t="s">
        <v>195</v>
      </c>
      <c r="R3810" s="1" t="s">
        <v>195</v>
      </c>
      <c r="S3810" s="1" t="s">
        <v>198</v>
      </c>
      <c r="T3810" s="1" t="s">
        <v>90</v>
      </c>
      <c r="U3810" s="1" t="s">
        <v>185</v>
      </c>
      <c r="V3810">
        <v>7839</v>
      </c>
      <c r="W3810" s="1" t="s">
        <v>99</v>
      </c>
      <c r="X3810" s="1" t="s">
        <v>100</v>
      </c>
      <c r="Y3810" s="2">
        <v>45629</v>
      </c>
      <c r="Z3810">
        <v>1.1000000000000001</v>
      </c>
      <c r="AA3810" s="1" t="s">
        <v>39</v>
      </c>
    </row>
    <row r="3811" spans="1:28" x14ac:dyDescent="0.3">
      <c r="A3811" s="1" t="s">
        <v>10165</v>
      </c>
      <c r="B3811" s="1" t="s">
        <v>10166</v>
      </c>
      <c r="C3811" s="1" t="s">
        <v>1228</v>
      </c>
      <c r="D3811" s="1" t="s">
        <v>4778</v>
      </c>
      <c r="E3811">
        <v>5</v>
      </c>
      <c r="F3811">
        <v>68</v>
      </c>
      <c r="G3811" s="1" t="s">
        <v>44</v>
      </c>
      <c r="H3811" s="2">
        <v>45757</v>
      </c>
      <c r="I3811" s="1" t="s">
        <v>1228</v>
      </c>
      <c r="J3811" s="1" t="s">
        <v>33</v>
      </c>
      <c r="K3811" s="1" t="s">
        <v>4778</v>
      </c>
      <c r="L3811" s="2">
        <v>45744</v>
      </c>
      <c r="M3811">
        <v>7</v>
      </c>
      <c r="N3811">
        <v>15</v>
      </c>
      <c r="O3811">
        <v>0</v>
      </c>
      <c r="P3811">
        <v>5136.55</v>
      </c>
      <c r="Q3811" s="1" t="s">
        <v>1228</v>
      </c>
      <c r="R3811" s="1" t="s">
        <v>1228</v>
      </c>
      <c r="S3811" s="1" t="s">
        <v>1229</v>
      </c>
      <c r="T3811" s="1" t="s">
        <v>107</v>
      </c>
      <c r="U3811" s="1" t="s">
        <v>125</v>
      </c>
      <c r="V3811">
        <v>6043</v>
      </c>
      <c r="W3811" s="1" t="s">
        <v>37</v>
      </c>
      <c r="X3811" s="1" t="s">
        <v>38</v>
      </c>
      <c r="Y3811" s="2">
        <v>43032</v>
      </c>
      <c r="Z3811">
        <v>8.1999999999999993</v>
      </c>
      <c r="AA3811" s="1" t="s">
        <v>39</v>
      </c>
    </row>
    <row r="3812" spans="1:28" x14ac:dyDescent="0.3">
      <c r="A3812" s="1" t="s">
        <v>10167</v>
      </c>
      <c r="B3812" s="1" t="s">
        <v>10168</v>
      </c>
      <c r="C3812" s="1" t="s">
        <v>181</v>
      </c>
      <c r="D3812" s="1" t="s">
        <v>3008</v>
      </c>
      <c r="E3812">
        <v>5</v>
      </c>
      <c r="F3812">
        <v>36</v>
      </c>
      <c r="G3812" s="1" t="s">
        <v>44</v>
      </c>
      <c r="H3812" s="2">
        <v>46040</v>
      </c>
      <c r="I3812" s="1" t="s">
        <v>181</v>
      </c>
      <c r="J3812" s="1" t="s">
        <v>306</v>
      </c>
      <c r="K3812" s="1" t="s">
        <v>3008</v>
      </c>
      <c r="L3812" s="2">
        <v>46022</v>
      </c>
      <c r="M3812">
        <v>5</v>
      </c>
      <c r="N3812">
        <v>10</v>
      </c>
      <c r="O3812">
        <v>0</v>
      </c>
      <c r="P3812">
        <v>670.5</v>
      </c>
      <c r="Q3812" s="1" t="s">
        <v>181</v>
      </c>
      <c r="R3812" s="1" t="s">
        <v>181</v>
      </c>
      <c r="S3812" s="1" t="s">
        <v>184</v>
      </c>
      <c r="T3812" s="1" t="s">
        <v>90</v>
      </c>
      <c r="U3812" s="1" t="s">
        <v>185</v>
      </c>
      <c r="V3812">
        <v>745</v>
      </c>
      <c r="W3812" s="1" t="s">
        <v>308</v>
      </c>
      <c r="X3812" s="1" t="s">
        <v>59</v>
      </c>
      <c r="Y3812" s="2">
        <v>45415</v>
      </c>
      <c r="Z3812">
        <v>1.7</v>
      </c>
      <c r="AA3812" s="1" t="s">
        <v>39</v>
      </c>
    </row>
    <row r="3813" spans="1:28" x14ac:dyDescent="0.3">
      <c r="A3813" s="1" t="s">
        <v>10169</v>
      </c>
      <c r="B3813" s="1" t="s">
        <v>10170</v>
      </c>
      <c r="C3813" s="1" t="s">
        <v>2599</v>
      </c>
      <c r="D3813" s="1" t="s">
        <v>3700</v>
      </c>
      <c r="E3813">
        <v>3</v>
      </c>
      <c r="F3813">
        <v>42</v>
      </c>
      <c r="G3813" s="1" t="s">
        <v>44</v>
      </c>
      <c r="H3813" s="2">
        <v>45774</v>
      </c>
      <c r="I3813" s="1" t="s">
        <v>2599</v>
      </c>
      <c r="J3813" s="1" t="s">
        <v>284</v>
      </c>
      <c r="K3813" s="1" t="s">
        <v>3700</v>
      </c>
      <c r="L3813" s="2">
        <v>45763</v>
      </c>
      <c r="M3813">
        <v>5</v>
      </c>
      <c r="N3813">
        <v>30</v>
      </c>
      <c r="O3813">
        <v>1</v>
      </c>
      <c r="P3813">
        <v>266.7</v>
      </c>
      <c r="Q3813" s="1" t="s">
        <v>2599</v>
      </c>
      <c r="R3813" s="1" t="s">
        <v>2599</v>
      </c>
      <c r="S3813" s="1" t="s">
        <v>2601</v>
      </c>
      <c r="T3813" s="1" t="s">
        <v>35</v>
      </c>
      <c r="U3813" s="1" t="s">
        <v>223</v>
      </c>
      <c r="V3813">
        <v>381</v>
      </c>
      <c r="W3813" s="1" t="s">
        <v>286</v>
      </c>
      <c r="X3813" s="1" t="s">
        <v>127</v>
      </c>
      <c r="Y3813" s="2">
        <v>45629</v>
      </c>
      <c r="Z3813">
        <v>1.1000000000000001</v>
      </c>
      <c r="AA3813" s="1" t="s">
        <v>39</v>
      </c>
    </row>
    <row r="3814" spans="1:28" x14ac:dyDescent="0.3">
      <c r="A3814" s="1" t="s">
        <v>10171</v>
      </c>
      <c r="B3814" s="1" t="s">
        <v>10172</v>
      </c>
      <c r="C3814" s="1" t="s">
        <v>700</v>
      </c>
      <c r="D3814" s="1" t="s">
        <v>2553</v>
      </c>
      <c r="E3814">
        <v>2</v>
      </c>
      <c r="F3814">
        <v>66</v>
      </c>
      <c r="G3814" s="1" t="s">
        <v>44</v>
      </c>
      <c r="H3814" s="2">
        <v>45825</v>
      </c>
      <c r="I3814" s="1" t="s">
        <v>700</v>
      </c>
      <c r="J3814" s="1" t="s">
        <v>538</v>
      </c>
      <c r="K3814" s="1" t="s">
        <v>2553</v>
      </c>
      <c r="L3814" s="2">
        <v>45805</v>
      </c>
      <c r="M3814">
        <v>10</v>
      </c>
      <c r="N3814">
        <v>10</v>
      </c>
      <c r="O3814">
        <v>0</v>
      </c>
      <c r="P3814">
        <v>19620.900000000001</v>
      </c>
      <c r="Q3814" s="1" t="s">
        <v>700</v>
      </c>
      <c r="R3814" s="1" t="s">
        <v>700</v>
      </c>
      <c r="S3814" s="1" t="s">
        <v>702</v>
      </c>
      <c r="T3814" s="1" t="s">
        <v>75</v>
      </c>
      <c r="U3814" s="1" t="s">
        <v>76</v>
      </c>
      <c r="V3814">
        <v>21801</v>
      </c>
      <c r="W3814" s="1" t="s">
        <v>539</v>
      </c>
      <c r="X3814" s="1" t="s">
        <v>540</v>
      </c>
      <c r="Y3814" s="2">
        <v>44731</v>
      </c>
      <c r="Z3814">
        <v>3.5</v>
      </c>
      <c r="AA3814" s="1" t="s">
        <v>84</v>
      </c>
      <c r="AB3814">
        <v>1</v>
      </c>
    </row>
    <row r="3815" spans="1:28" x14ac:dyDescent="0.3">
      <c r="A3815" s="1" t="s">
        <v>10173</v>
      </c>
      <c r="B3815" s="1" t="s">
        <v>10174</v>
      </c>
      <c r="C3815" s="1" t="s">
        <v>2270</v>
      </c>
      <c r="D3815" s="1" t="s">
        <v>1625</v>
      </c>
      <c r="E3815">
        <v>4</v>
      </c>
      <c r="F3815">
        <v>58</v>
      </c>
      <c r="G3815" s="1" t="s">
        <v>32</v>
      </c>
      <c r="H3815" s="2">
        <v>45972</v>
      </c>
      <c r="I3815" s="1" t="s">
        <v>2270</v>
      </c>
      <c r="J3815" s="1" t="s">
        <v>132</v>
      </c>
      <c r="K3815" s="1" t="s">
        <v>1625</v>
      </c>
      <c r="L3815" s="2">
        <v>45953</v>
      </c>
      <c r="M3815">
        <v>9</v>
      </c>
      <c r="N3815">
        <v>40</v>
      </c>
      <c r="O3815">
        <v>0</v>
      </c>
      <c r="P3815">
        <v>1521</v>
      </c>
      <c r="Q3815" s="1" t="s">
        <v>2270</v>
      </c>
      <c r="R3815" s="1" t="s">
        <v>2270</v>
      </c>
      <c r="S3815" s="1" t="s">
        <v>2272</v>
      </c>
      <c r="T3815" s="1" t="s">
        <v>75</v>
      </c>
      <c r="U3815" s="1" t="s">
        <v>314</v>
      </c>
      <c r="V3815">
        <v>2535</v>
      </c>
      <c r="W3815" s="1" t="s">
        <v>136</v>
      </c>
      <c r="X3815" s="1" t="s">
        <v>137</v>
      </c>
      <c r="Y3815" s="2">
        <v>44254</v>
      </c>
      <c r="Z3815">
        <v>4.8</v>
      </c>
      <c r="AA3815" s="1" t="s">
        <v>39</v>
      </c>
    </row>
    <row r="3816" spans="1:28" x14ac:dyDescent="0.3">
      <c r="A3816" s="1" t="s">
        <v>10175</v>
      </c>
      <c r="B3816" s="1" t="s">
        <v>10176</v>
      </c>
      <c r="C3816" s="1" t="s">
        <v>2005</v>
      </c>
      <c r="D3816" s="1" t="s">
        <v>10177</v>
      </c>
      <c r="E3816">
        <v>4</v>
      </c>
      <c r="F3816">
        <v>57</v>
      </c>
      <c r="G3816" s="1" t="s">
        <v>401</v>
      </c>
      <c r="H3816" s="2">
        <v>45775</v>
      </c>
      <c r="I3816" s="1" t="s">
        <v>2005</v>
      </c>
      <c r="J3816" s="1" t="s">
        <v>598</v>
      </c>
      <c r="K3816" s="1" t="s">
        <v>10177</v>
      </c>
      <c r="L3816" s="2">
        <v>45758</v>
      </c>
      <c r="M3816">
        <v>8</v>
      </c>
      <c r="N3816">
        <v>15</v>
      </c>
      <c r="O3816">
        <v>0</v>
      </c>
      <c r="P3816">
        <v>2471.8000000000002</v>
      </c>
      <c r="Q3816" s="1" t="s">
        <v>2005</v>
      </c>
      <c r="R3816" s="1" t="s">
        <v>2005</v>
      </c>
      <c r="S3816" s="1" t="s">
        <v>2007</v>
      </c>
      <c r="T3816" s="1" t="s">
        <v>75</v>
      </c>
      <c r="U3816" s="1" t="s">
        <v>98</v>
      </c>
      <c r="V3816">
        <v>2908</v>
      </c>
      <c r="W3816" s="1" t="s">
        <v>600</v>
      </c>
      <c r="X3816" s="1" t="s">
        <v>38</v>
      </c>
      <c r="Y3816" s="2">
        <v>43141</v>
      </c>
      <c r="Z3816">
        <v>7.9</v>
      </c>
      <c r="AA3816" s="1" t="s">
        <v>39</v>
      </c>
    </row>
    <row r="3817" spans="1:28" x14ac:dyDescent="0.3">
      <c r="A3817" s="1" t="s">
        <v>10178</v>
      </c>
      <c r="B3817" s="1" t="s">
        <v>10179</v>
      </c>
      <c r="C3817" s="1" t="s">
        <v>1869</v>
      </c>
      <c r="D3817" s="1" t="s">
        <v>5697</v>
      </c>
      <c r="E3817">
        <v>5</v>
      </c>
      <c r="F3817">
        <v>10</v>
      </c>
      <c r="G3817" s="1" t="s">
        <v>44</v>
      </c>
      <c r="H3817" s="2">
        <v>45876</v>
      </c>
      <c r="I3817" s="1" t="s">
        <v>1869</v>
      </c>
      <c r="J3817" s="1" t="s">
        <v>549</v>
      </c>
      <c r="K3817" s="1" t="s">
        <v>5697</v>
      </c>
      <c r="L3817" s="2">
        <v>45856</v>
      </c>
      <c r="M3817">
        <v>6</v>
      </c>
      <c r="N3817">
        <v>0</v>
      </c>
      <c r="O3817">
        <v>0</v>
      </c>
      <c r="P3817">
        <v>3045</v>
      </c>
      <c r="Q3817" s="1" t="s">
        <v>1869</v>
      </c>
      <c r="R3817" s="1" t="s">
        <v>1869</v>
      </c>
      <c r="S3817" s="1" t="s">
        <v>1870</v>
      </c>
      <c r="T3817" s="1" t="s">
        <v>90</v>
      </c>
      <c r="U3817" s="1" t="s">
        <v>91</v>
      </c>
      <c r="V3817">
        <v>3045</v>
      </c>
      <c r="W3817" s="1" t="s">
        <v>550</v>
      </c>
      <c r="X3817" s="1" t="s">
        <v>38</v>
      </c>
      <c r="Y3817" s="2">
        <v>45530</v>
      </c>
      <c r="Z3817">
        <v>1.3</v>
      </c>
      <c r="AA3817" s="1" t="s">
        <v>39</v>
      </c>
    </row>
    <row r="3818" spans="1:28" x14ac:dyDescent="0.3">
      <c r="A3818" s="1" t="s">
        <v>10180</v>
      </c>
      <c r="B3818" s="1" t="s">
        <v>10181</v>
      </c>
      <c r="C3818" s="1" t="s">
        <v>587</v>
      </c>
      <c r="D3818" s="1" t="s">
        <v>3287</v>
      </c>
      <c r="E3818">
        <v>5</v>
      </c>
      <c r="F3818">
        <v>68</v>
      </c>
      <c r="G3818" s="1" t="s">
        <v>44</v>
      </c>
      <c r="H3818" s="2">
        <v>45978</v>
      </c>
      <c r="I3818" s="1" t="s">
        <v>587</v>
      </c>
      <c r="J3818" s="1" t="s">
        <v>592</v>
      </c>
      <c r="K3818" s="1" t="s">
        <v>3287</v>
      </c>
      <c r="L3818" s="2">
        <v>45974</v>
      </c>
      <c r="M3818">
        <v>3</v>
      </c>
      <c r="N3818">
        <v>20</v>
      </c>
      <c r="O3818">
        <v>0</v>
      </c>
      <c r="P3818">
        <v>1309.5999999999999</v>
      </c>
      <c r="Q3818" s="1" t="s">
        <v>587</v>
      </c>
      <c r="R3818" s="1" t="s">
        <v>587</v>
      </c>
      <c r="S3818" s="1" t="s">
        <v>588</v>
      </c>
      <c r="T3818" s="1" t="s">
        <v>35</v>
      </c>
      <c r="U3818" s="1" t="s">
        <v>36</v>
      </c>
      <c r="V3818">
        <v>1637</v>
      </c>
      <c r="W3818" s="1" t="s">
        <v>593</v>
      </c>
      <c r="X3818" s="1" t="s">
        <v>127</v>
      </c>
      <c r="Y3818" s="2">
        <v>44133</v>
      </c>
      <c r="Z3818">
        <v>5.2</v>
      </c>
      <c r="AA3818" s="1" t="s">
        <v>39</v>
      </c>
    </row>
    <row r="3819" spans="1:28" x14ac:dyDescent="0.3">
      <c r="A3819" s="1" t="s">
        <v>10182</v>
      </c>
      <c r="B3819" s="1" t="s">
        <v>10183</v>
      </c>
      <c r="C3819" s="1" t="s">
        <v>1570</v>
      </c>
      <c r="D3819" s="1" t="s">
        <v>3184</v>
      </c>
      <c r="E3819">
        <v>5</v>
      </c>
      <c r="F3819">
        <v>10</v>
      </c>
      <c r="G3819" s="1" t="s">
        <v>32</v>
      </c>
      <c r="H3819" s="2">
        <v>45934</v>
      </c>
      <c r="I3819" s="1" t="s">
        <v>1570</v>
      </c>
      <c r="J3819" s="1" t="s">
        <v>513</v>
      </c>
      <c r="K3819" s="1" t="s">
        <v>3184</v>
      </c>
      <c r="L3819" s="2">
        <v>45921</v>
      </c>
      <c r="M3819">
        <v>5</v>
      </c>
      <c r="N3819">
        <v>30</v>
      </c>
      <c r="O3819">
        <v>0</v>
      </c>
      <c r="P3819">
        <v>683.2</v>
      </c>
      <c r="Q3819" s="1" t="s">
        <v>1570</v>
      </c>
      <c r="R3819" s="1" t="s">
        <v>1570</v>
      </c>
      <c r="S3819" s="1" t="s">
        <v>1572</v>
      </c>
      <c r="T3819" s="1" t="s">
        <v>90</v>
      </c>
      <c r="U3819" s="1" t="s">
        <v>185</v>
      </c>
      <c r="V3819">
        <v>976</v>
      </c>
      <c r="W3819" s="1" t="s">
        <v>514</v>
      </c>
      <c r="X3819" s="1" t="s">
        <v>59</v>
      </c>
      <c r="Y3819" s="2">
        <v>44396</v>
      </c>
      <c r="Z3819">
        <v>4.5</v>
      </c>
      <c r="AA3819" s="1" t="s">
        <v>39</v>
      </c>
    </row>
    <row r="3820" spans="1:28" x14ac:dyDescent="0.3">
      <c r="A3820" s="1" t="s">
        <v>10184</v>
      </c>
      <c r="B3820" s="1" t="s">
        <v>10185</v>
      </c>
      <c r="C3820" s="1" t="s">
        <v>720</v>
      </c>
      <c r="D3820" s="1" t="s">
        <v>7339</v>
      </c>
      <c r="E3820">
        <v>3</v>
      </c>
      <c r="F3820">
        <v>46</v>
      </c>
      <c r="G3820" s="1" t="s">
        <v>44</v>
      </c>
      <c r="H3820" s="2">
        <v>45711</v>
      </c>
      <c r="I3820" s="1" t="s">
        <v>720</v>
      </c>
      <c r="J3820" s="1" t="s">
        <v>159</v>
      </c>
      <c r="K3820" s="1" t="s">
        <v>7339</v>
      </c>
      <c r="L3820" s="2">
        <v>45692</v>
      </c>
      <c r="M3820">
        <v>5</v>
      </c>
      <c r="N3820">
        <v>5</v>
      </c>
      <c r="O3820">
        <v>0</v>
      </c>
      <c r="P3820">
        <v>5029.3</v>
      </c>
      <c r="Q3820" s="1" t="s">
        <v>720</v>
      </c>
      <c r="R3820" s="1" t="s">
        <v>720</v>
      </c>
      <c r="S3820" s="1" t="s">
        <v>722</v>
      </c>
      <c r="T3820" s="1" t="s">
        <v>75</v>
      </c>
      <c r="U3820" s="1" t="s">
        <v>76</v>
      </c>
      <c r="V3820">
        <v>5294</v>
      </c>
      <c r="W3820" s="1" t="s">
        <v>161</v>
      </c>
      <c r="X3820" s="1" t="s">
        <v>59</v>
      </c>
      <c r="Y3820" s="2">
        <v>43812</v>
      </c>
      <c r="Z3820">
        <v>6.1</v>
      </c>
      <c r="AA3820" s="1" t="s">
        <v>39</v>
      </c>
    </row>
    <row r="3821" spans="1:28" x14ac:dyDescent="0.3">
      <c r="A3821" s="1" t="s">
        <v>10186</v>
      </c>
      <c r="B3821" s="1" t="s">
        <v>10187</v>
      </c>
      <c r="C3821" s="1" t="s">
        <v>3326</v>
      </c>
      <c r="D3821" s="1" t="s">
        <v>2348</v>
      </c>
      <c r="E3821">
        <v>4</v>
      </c>
      <c r="F3821">
        <v>86</v>
      </c>
      <c r="G3821" s="1" t="s">
        <v>44</v>
      </c>
      <c r="H3821" s="2">
        <v>45809</v>
      </c>
      <c r="I3821" s="1" t="s">
        <v>3326</v>
      </c>
      <c r="J3821" s="1" t="s">
        <v>264</v>
      </c>
      <c r="K3821" s="1" t="s">
        <v>2348</v>
      </c>
      <c r="L3821" s="2">
        <v>45790</v>
      </c>
      <c r="M3821">
        <v>5</v>
      </c>
      <c r="N3821">
        <v>0</v>
      </c>
      <c r="O3821">
        <v>0</v>
      </c>
      <c r="P3821">
        <v>166</v>
      </c>
      <c r="Q3821" s="1" t="s">
        <v>3326</v>
      </c>
      <c r="R3821" s="1" t="s">
        <v>3326</v>
      </c>
      <c r="S3821" s="1" t="s">
        <v>3328</v>
      </c>
      <c r="T3821" s="1" t="s">
        <v>134</v>
      </c>
      <c r="U3821" s="1" t="s">
        <v>366</v>
      </c>
      <c r="V3821">
        <v>166</v>
      </c>
      <c r="W3821" s="1" t="s">
        <v>267</v>
      </c>
      <c r="X3821" s="1" t="s">
        <v>268</v>
      </c>
      <c r="Y3821" s="2">
        <v>43207</v>
      </c>
      <c r="Z3821">
        <v>7.7</v>
      </c>
      <c r="AA3821" s="1" t="s">
        <v>39</v>
      </c>
    </row>
    <row r="3822" spans="1:28" x14ac:dyDescent="0.3">
      <c r="A3822" s="1" t="s">
        <v>10188</v>
      </c>
      <c r="B3822" s="1" t="s">
        <v>10189</v>
      </c>
      <c r="C3822" s="1" t="s">
        <v>422</v>
      </c>
      <c r="D3822" s="1" t="s">
        <v>10190</v>
      </c>
      <c r="E3822">
        <v>5</v>
      </c>
      <c r="F3822">
        <v>34</v>
      </c>
      <c r="G3822" s="1" t="s">
        <v>44</v>
      </c>
      <c r="H3822" s="2">
        <v>45728</v>
      </c>
      <c r="I3822" s="1" t="s">
        <v>422</v>
      </c>
      <c r="J3822" s="1" t="s">
        <v>132</v>
      </c>
      <c r="K3822" s="1" t="s">
        <v>10190</v>
      </c>
      <c r="L3822" s="2">
        <v>45715</v>
      </c>
      <c r="M3822">
        <v>6</v>
      </c>
      <c r="N3822">
        <v>15</v>
      </c>
      <c r="O3822">
        <v>0</v>
      </c>
      <c r="P3822">
        <v>5064.3</v>
      </c>
      <c r="Q3822" s="1" t="s">
        <v>422</v>
      </c>
      <c r="R3822" s="1" t="s">
        <v>422</v>
      </c>
      <c r="S3822" s="1" t="s">
        <v>424</v>
      </c>
      <c r="T3822" s="1" t="s">
        <v>90</v>
      </c>
      <c r="U3822" s="1" t="s">
        <v>300</v>
      </c>
      <c r="V3822">
        <v>5958</v>
      </c>
      <c r="W3822" s="1" t="s">
        <v>136</v>
      </c>
      <c r="X3822" s="1" t="s">
        <v>137</v>
      </c>
      <c r="Y3822" s="2">
        <v>44254</v>
      </c>
      <c r="Z3822">
        <v>4.8</v>
      </c>
      <c r="AA3822" s="1" t="s">
        <v>39</v>
      </c>
    </row>
    <row r="3823" spans="1:28" x14ac:dyDescent="0.3">
      <c r="A3823" s="1" t="s">
        <v>10191</v>
      </c>
      <c r="B3823" s="1" t="s">
        <v>10192</v>
      </c>
      <c r="C3823" s="1" t="s">
        <v>472</v>
      </c>
      <c r="D3823" s="1" t="s">
        <v>10193</v>
      </c>
      <c r="E3823">
        <v>4</v>
      </c>
      <c r="F3823">
        <v>101</v>
      </c>
      <c r="G3823" s="1" t="s">
        <v>44</v>
      </c>
      <c r="H3823" s="2">
        <v>45959</v>
      </c>
      <c r="I3823" s="1" t="s">
        <v>472</v>
      </c>
      <c r="J3823" s="1" t="s">
        <v>73</v>
      </c>
      <c r="K3823" s="1" t="s">
        <v>10193</v>
      </c>
      <c r="L3823" s="2">
        <v>45949</v>
      </c>
      <c r="M3823">
        <v>9</v>
      </c>
      <c r="N3823">
        <v>10</v>
      </c>
      <c r="O3823">
        <v>0</v>
      </c>
      <c r="P3823">
        <v>100.8</v>
      </c>
      <c r="Q3823" s="1" t="s">
        <v>472</v>
      </c>
      <c r="R3823" s="1" t="s">
        <v>472</v>
      </c>
      <c r="S3823" s="1" t="s">
        <v>474</v>
      </c>
      <c r="T3823" s="1" t="s">
        <v>134</v>
      </c>
      <c r="U3823" s="1" t="s">
        <v>135</v>
      </c>
      <c r="V3823">
        <v>112</v>
      </c>
      <c r="W3823" s="1" t="s">
        <v>77</v>
      </c>
      <c r="X3823" s="1" t="s">
        <v>38</v>
      </c>
      <c r="Y3823" s="2">
        <v>44193</v>
      </c>
      <c r="Z3823">
        <v>5</v>
      </c>
      <c r="AA3823" s="1" t="s">
        <v>173</v>
      </c>
      <c r="AB3823">
        <v>1</v>
      </c>
    </row>
    <row r="3824" spans="1:28" x14ac:dyDescent="0.3">
      <c r="A3824" s="1" t="s">
        <v>10194</v>
      </c>
      <c r="B3824" s="1" t="s">
        <v>10195</v>
      </c>
      <c r="C3824" s="1" t="s">
        <v>467</v>
      </c>
      <c r="D3824" s="1" t="s">
        <v>10196</v>
      </c>
      <c r="E3824">
        <v>3</v>
      </c>
      <c r="F3824">
        <v>106</v>
      </c>
      <c r="G3824" s="1" t="s">
        <v>44</v>
      </c>
      <c r="H3824" s="2">
        <v>45828</v>
      </c>
      <c r="I3824" s="1" t="s">
        <v>467</v>
      </c>
      <c r="J3824" s="1" t="s">
        <v>159</v>
      </c>
      <c r="K3824" s="1" t="s">
        <v>10196</v>
      </c>
      <c r="L3824" s="2">
        <v>45820</v>
      </c>
      <c r="M3824">
        <v>2</v>
      </c>
      <c r="N3824">
        <v>40</v>
      </c>
      <c r="O3824">
        <v>0</v>
      </c>
      <c r="P3824">
        <v>215.4</v>
      </c>
      <c r="Q3824" s="1" t="s">
        <v>467</v>
      </c>
      <c r="R3824" s="1" t="s">
        <v>467</v>
      </c>
      <c r="S3824" s="1" t="s">
        <v>469</v>
      </c>
      <c r="T3824" s="1" t="s">
        <v>56</v>
      </c>
      <c r="U3824" s="1" t="s">
        <v>117</v>
      </c>
      <c r="V3824">
        <v>359</v>
      </c>
      <c r="W3824" s="1" t="s">
        <v>161</v>
      </c>
      <c r="X3824" s="1" t="s">
        <v>59</v>
      </c>
      <c r="Y3824" s="2">
        <v>43812</v>
      </c>
      <c r="Z3824">
        <v>6.1</v>
      </c>
      <c r="AA3824" s="1" t="s">
        <v>39</v>
      </c>
    </row>
    <row r="3825" spans="1:28" x14ac:dyDescent="0.3">
      <c r="A3825" s="1" t="s">
        <v>10197</v>
      </c>
      <c r="B3825" s="1" t="s">
        <v>10198</v>
      </c>
      <c r="C3825" s="1" t="s">
        <v>227</v>
      </c>
      <c r="D3825" s="1" t="s">
        <v>3691</v>
      </c>
      <c r="E3825">
        <v>3</v>
      </c>
      <c r="F3825">
        <v>42</v>
      </c>
      <c r="G3825" s="1" t="s">
        <v>44</v>
      </c>
      <c r="H3825" s="2">
        <v>45818</v>
      </c>
      <c r="I3825" s="1" t="s">
        <v>227</v>
      </c>
      <c r="J3825" s="1" t="s">
        <v>73</v>
      </c>
      <c r="K3825" s="1" t="s">
        <v>3691</v>
      </c>
      <c r="L3825" s="2">
        <v>45808</v>
      </c>
      <c r="M3825">
        <v>4</v>
      </c>
      <c r="N3825">
        <v>0</v>
      </c>
      <c r="O3825">
        <v>0</v>
      </c>
      <c r="P3825">
        <v>25435</v>
      </c>
      <c r="Q3825" s="1" t="s">
        <v>227</v>
      </c>
      <c r="R3825" s="1" t="s">
        <v>227</v>
      </c>
      <c r="S3825" s="1" t="s">
        <v>230</v>
      </c>
      <c r="T3825" s="1" t="s">
        <v>75</v>
      </c>
      <c r="U3825" s="1" t="s">
        <v>98</v>
      </c>
      <c r="V3825">
        <v>25435</v>
      </c>
      <c r="W3825" s="1" t="s">
        <v>77</v>
      </c>
      <c r="X3825" s="1" t="s">
        <v>38</v>
      </c>
      <c r="Y3825" s="2">
        <v>44193</v>
      </c>
      <c r="Z3825">
        <v>5</v>
      </c>
      <c r="AA3825" s="1" t="s">
        <v>39</v>
      </c>
    </row>
    <row r="3826" spans="1:28" x14ac:dyDescent="0.3">
      <c r="A3826" s="1" t="s">
        <v>10199</v>
      </c>
      <c r="B3826" s="1" t="s">
        <v>10200</v>
      </c>
      <c r="C3826" s="1" t="s">
        <v>113</v>
      </c>
      <c r="D3826" s="1" t="s">
        <v>1812</v>
      </c>
      <c r="E3826">
        <v>5</v>
      </c>
      <c r="F3826">
        <v>30</v>
      </c>
      <c r="G3826" s="1" t="s">
        <v>44</v>
      </c>
      <c r="H3826" s="2">
        <v>45802</v>
      </c>
      <c r="I3826" s="1" t="s">
        <v>113</v>
      </c>
      <c r="J3826" s="1" t="s">
        <v>96</v>
      </c>
      <c r="K3826" s="1" t="s">
        <v>1812</v>
      </c>
      <c r="L3826" s="2">
        <v>45792</v>
      </c>
      <c r="M3826">
        <v>4</v>
      </c>
      <c r="N3826">
        <v>0</v>
      </c>
      <c r="O3826">
        <v>0</v>
      </c>
      <c r="P3826">
        <v>672</v>
      </c>
      <c r="Q3826" s="1" t="s">
        <v>113</v>
      </c>
      <c r="R3826" s="1" t="s">
        <v>113</v>
      </c>
      <c r="S3826" s="1" t="s">
        <v>116</v>
      </c>
      <c r="T3826" s="1" t="s">
        <v>56</v>
      </c>
      <c r="U3826" s="1" t="s">
        <v>117</v>
      </c>
      <c r="V3826">
        <v>672</v>
      </c>
      <c r="W3826" s="1" t="s">
        <v>99</v>
      </c>
      <c r="X3826" s="1" t="s">
        <v>100</v>
      </c>
      <c r="Y3826" s="2">
        <v>45629</v>
      </c>
      <c r="Z3826">
        <v>1.1000000000000001</v>
      </c>
      <c r="AA3826" s="1" t="s">
        <v>39</v>
      </c>
    </row>
    <row r="3827" spans="1:28" x14ac:dyDescent="0.3">
      <c r="A3827" s="1" t="s">
        <v>10201</v>
      </c>
      <c r="B3827" s="1" t="s">
        <v>10202</v>
      </c>
      <c r="C3827" s="1" t="s">
        <v>958</v>
      </c>
      <c r="D3827" s="1" t="s">
        <v>1056</v>
      </c>
      <c r="E3827">
        <v>3</v>
      </c>
      <c r="F3827">
        <v>54</v>
      </c>
      <c r="G3827" s="1" t="s">
        <v>44</v>
      </c>
      <c r="H3827" s="2">
        <v>45797</v>
      </c>
      <c r="I3827" s="1" t="s">
        <v>958</v>
      </c>
      <c r="J3827" s="1" t="s">
        <v>264</v>
      </c>
      <c r="K3827" s="1" t="s">
        <v>1056</v>
      </c>
      <c r="L3827" s="2">
        <v>45791</v>
      </c>
      <c r="M3827">
        <v>5</v>
      </c>
      <c r="N3827">
        <v>10</v>
      </c>
      <c r="O3827">
        <v>1</v>
      </c>
      <c r="P3827">
        <v>288</v>
      </c>
      <c r="Q3827" s="1" t="s">
        <v>958</v>
      </c>
      <c r="R3827" s="1" t="s">
        <v>958</v>
      </c>
      <c r="S3827" s="1" t="s">
        <v>960</v>
      </c>
      <c r="T3827" s="1" t="s">
        <v>35</v>
      </c>
      <c r="U3827" s="1" t="s">
        <v>83</v>
      </c>
      <c r="V3827">
        <v>320</v>
      </c>
      <c r="W3827" s="1" t="s">
        <v>267</v>
      </c>
      <c r="X3827" s="1" t="s">
        <v>268</v>
      </c>
      <c r="Y3827" s="2">
        <v>43207</v>
      </c>
      <c r="Z3827">
        <v>7.7</v>
      </c>
      <c r="AA3827" s="1" t="s">
        <v>68</v>
      </c>
      <c r="AB3827">
        <v>1</v>
      </c>
    </row>
    <row r="3828" spans="1:28" x14ac:dyDescent="0.3">
      <c r="A3828" s="1" t="s">
        <v>10203</v>
      </c>
      <c r="B3828" s="1" t="s">
        <v>10204</v>
      </c>
      <c r="C3828" s="1" t="s">
        <v>741</v>
      </c>
      <c r="D3828" s="1" t="s">
        <v>3494</v>
      </c>
      <c r="E3828">
        <v>4</v>
      </c>
      <c r="F3828">
        <v>42</v>
      </c>
      <c r="G3828" s="1" t="s">
        <v>44</v>
      </c>
      <c r="H3828" s="2">
        <v>45924</v>
      </c>
      <c r="I3828" s="1" t="s">
        <v>741</v>
      </c>
      <c r="J3828" s="1" t="s">
        <v>538</v>
      </c>
      <c r="K3828" s="1" t="s">
        <v>3494</v>
      </c>
      <c r="L3828" s="2">
        <v>45904</v>
      </c>
      <c r="M3828">
        <v>7</v>
      </c>
      <c r="N3828">
        <v>30</v>
      </c>
      <c r="O3828">
        <v>0</v>
      </c>
      <c r="P3828">
        <v>95.2</v>
      </c>
      <c r="Q3828" s="1" t="s">
        <v>741</v>
      </c>
      <c r="R3828" s="1" t="s">
        <v>741</v>
      </c>
      <c r="S3828" s="1" t="s">
        <v>743</v>
      </c>
      <c r="T3828" s="1" t="s">
        <v>134</v>
      </c>
      <c r="U3828" s="1" t="s">
        <v>366</v>
      </c>
      <c r="V3828">
        <v>136</v>
      </c>
      <c r="W3828" s="1" t="s">
        <v>539</v>
      </c>
      <c r="X3828" s="1" t="s">
        <v>540</v>
      </c>
      <c r="Y3828" s="2">
        <v>44731</v>
      </c>
      <c r="Z3828">
        <v>3.5</v>
      </c>
      <c r="AA3828" s="1" t="s">
        <v>39</v>
      </c>
    </row>
    <row r="3829" spans="1:28" x14ac:dyDescent="0.3">
      <c r="A3829" s="1" t="s">
        <v>10205</v>
      </c>
      <c r="B3829" s="1" t="s">
        <v>10206</v>
      </c>
      <c r="C3829" s="1" t="s">
        <v>1228</v>
      </c>
      <c r="D3829" s="1" t="s">
        <v>4350</v>
      </c>
      <c r="E3829">
        <v>3</v>
      </c>
      <c r="F3829">
        <v>53</v>
      </c>
      <c r="G3829" s="1" t="s">
        <v>44</v>
      </c>
      <c r="H3829" s="2">
        <v>45993</v>
      </c>
      <c r="I3829" s="1" t="s">
        <v>1228</v>
      </c>
      <c r="J3829" s="1" t="s">
        <v>291</v>
      </c>
      <c r="K3829" s="1" t="s">
        <v>4350</v>
      </c>
      <c r="L3829" s="2">
        <v>45981</v>
      </c>
      <c r="M3829">
        <v>3</v>
      </c>
      <c r="N3829">
        <v>10</v>
      </c>
      <c r="O3829">
        <v>0</v>
      </c>
      <c r="P3829">
        <v>5438.7</v>
      </c>
      <c r="Q3829" s="1" t="s">
        <v>1228</v>
      </c>
      <c r="R3829" s="1" t="s">
        <v>1228</v>
      </c>
      <c r="S3829" s="1" t="s">
        <v>1229</v>
      </c>
      <c r="T3829" s="1" t="s">
        <v>107</v>
      </c>
      <c r="U3829" s="1" t="s">
        <v>125</v>
      </c>
      <c r="V3829">
        <v>6043</v>
      </c>
      <c r="W3829" s="1" t="s">
        <v>293</v>
      </c>
      <c r="X3829" s="1" t="s">
        <v>48</v>
      </c>
      <c r="Y3829" s="2">
        <v>44560</v>
      </c>
      <c r="Z3829">
        <v>4</v>
      </c>
      <c r="AA3829" s="1" t="s">
        <v>39</v>
      </c>
    </row>
    <row r="3830" spans="1:28" x14ac:dyDescent="0.3">
      <c r="A3830" s="1" t="s">
        <v>10207</v>
      </c>
      <c r="B3830" s="1" t="s">
        <v>10208</v>
      </c>
      <c r="C3830" s="1" t="s">
        <v>189</v>
      </c>
      <c r="D3830" s="1" t="s">
        <v>1556</v>
      </c>
      <c r="E3830">
        <v>5</v>
      </c>
      <c r="F3830">
        <v>17</v>
      </c>
      <c r="G3830" s="1" t="s">
        <v>44</v>
      </c>
      <c r="H3830" s="2">
        <v>45789</v>
      </c>
      <c r="I3830" s="1" t="s">
        <v>189</v>
      </c>
      <c r="J3830" s="1" t="s">
        <v>229</v>
      </c>
      <c r="K3830" s="1" t="s">
        <v>1556</v>
      </c>
      <c r="L3830" s="2">
        <v>45780</v>
      </c>
      <c r="M3830">
        <v>3</v>
      </c>
      <c r="N3830">
        <v>10</v>
      </c>
      <c r="O3830">
        <v>0</v>
      </c>
      <c r="P3830">
        <v>1520.1</v>
      </c>
      <c r="Q3830" s="1" t="s">
        <v>189</v>
      </c>
      <c r="R3830" s="1" t="s">
        <v>189</v>
      </c>
      <c r="S3830" s="1" t="s">
        <v>191</v>
      </c>
      <c r="T3830" s="1" t="s">
        <v>56</v>
      </c>
      <c r="U3830" s="1" t="s">
        <v>117</v>
      </c>
      <c r="V3830">
        <v>1689</v>
      </c>
      <c r="W3830" s="1" t="s">
        <v>231</v>
      </c>
      <c r="X3830" s="1" t="s">
        <v>127</v>
      </c>
      <c r="Y3830" s="2">
        <v>43596</v>
      </c>
      <c r="Z3830">
        <v>6.6</v>
      </c>
      <c r="AA3830" s="1" t="s">
        <v>39</v>
      </c>
    </row>
    <row r="3831" spans="1:28" x14ac:dyDescent="0.3">
      <c r="A3831" s="1" t="s">
        <v>10209</v>
      </c>
      <c r="B3831" s="1" t="s">
        <v>10210</v>
      </c>
      <c r="C3831" s="1" t="s">
        <v>984</v>
      </c>
      <c r="D3831" s="1" t="s">
        <v>6694</v>
      </c>
      <c r="E3831">
        <v>5</v>
      </c>
      <c r="F3831">
        <v>82</v>
      </c>
      <c r="G3831" s="1" t="s">
        <v>44</v>
      </c>
      <c r="H3831" s="2">
        <v>45695</v>
      </c>
      <c r="I3831" s="1" t="s">
        <v>984</v>
      </c>
      <c r="J3831" s="1" t="s">
        <v>598</v>
      </c>
      <c r="K3831" s="1" t="s">
        <v>6694</v>
      </c>
      <c r="L3831" s="2">
        <v>45676</v>
      </c>
      <c r="M3831">
        <v>5</v>
      </c>
      <c r="N3831">
        <v>15</v>
      </c>
      <c r="O3831">
        <v>0</v>
      </c>
      <c r="P3831">
        <v>7280.25</v>
      </c>
      <c r="Q3831" s="1" t="s">
        <v>984</v>
      </c>
      <c r="R3831" s="1" t="s">
        <v>984</v>
      </c>
      <c r="S3831" s="1" t="s">
        <v>986</v>
      </c>
      <c r="T3831" s="1" t="s">
        <v>107</v>
      </c>
      <c r="U3831" s="1" t="s">
        <v>125</v>
      </c>
      <c r="V3831">
        <v>8565</v>
      </c>
      <c r="W3831" s="1" t="s">
        <v>600</v>
      </c>
      <c r="X3831" s="1" t="s">
        <v>38</v>
      </c>
      <c r="Y3831" s="2">
        <v>43141</v>
      </c>
      <c r="Z3831">
        <v>7.9</v>
      </c>
      <c r="AA3831" s="1" t="s">
        <v>39</v>
      </c>
    </row>
    <row r="3832" spans="1:28" x14ac:dyDescent="0.3">
      <c r="A3832" s="1" t="s">
        <v>10211</v>
      </c>
      <c r="B3832" s="1" t="s">
        <v>10212</v>
      </c>
      <c r="C3832" s="1" t="s">
        <v>363</v>
      </c>
      <c r="D3832" s="1" t="s">
        <v>8341</v>
      </c>
      <c r="E3832">
        <v>4</v>
      </c>
      <c r="F3832">
        <v>33</v>
      </c>
      <c r="G3832" s="1" t="s">
        <v>44</v>
      </c>
      <c r="H3832" s="2">
        <v>45689</v>
      </c>
      <c r="I3832" s="1" t="s">
        <v>363</v>
      </c>
      <c r="J3832" s="1" t="s">
        <v>150</v>
      </c>
      <c r="K3832" s="1" t="s">
        <v>8341</v>
      </c>
      <c r="L3832" s="2">
        <v>45670</v>
      </c>
      <c r="M3832">
        <v>7</v>
      </c>
      <c r="N3832">
        <v>30</v>
      </c>
      <c r="O3832">
        <v>0</v>
      </c>
      <c r="P3832">
        <v>245.7</v>
      </c>
      <c r="Q3832" s="1" t="s">
        <v>363</v>
      </c>
      <c r="R3832" s="1" t="s">
        <v>363</v>
      </c>
      <c r="S3832" s="1" t="s">
        <v>365</v>
      </c>
      <c r="T3832" s="1" t="s">
        <v>134</v>
      </c>
      <c r="U3832" s="1" t="s">
        <v>366</v>
      </c>
      <c r="V3832">
        <v>351</v>
      </c>
      <c r="W3832" s="1" t="s">
        <v>153</v>
      </c>
      <c r="X3832" s="1" t="s">
        <v>38</v>
      </c>
      <c r="Y3832" s="2">
        <v>45173</v>
      </c>
      <c r="Z3832">
        <v>2.2999999999999998</v>
      </c>
      <c r="AA3832" s="1" t="s">
        <v>39</v>
      </c>
    </row>
    <row r="3833" spans="1:28" x14ac:dyDescent="0.3">
      <c r="A3833" s="1" t="s">
        <v>10213</v>
      </c>
      <c r="B3833" s="1" t="s">
        <v>10214</v>
      </c>
      <c r="C3833" s="1" t="s">
        <v>1743</v>
      </c>
      <c r="D3833" s="1" t="s">
        <v>7094</v>
      </c>
      <c r="E3833">
        <v>4</v>
      </c>
      <c r="G3833" s="1" t="s">
        <v>44</v>
      </c>
      <c r="H3833" s="2">
        <v>45942</v>
      </c>
      <c r="I3833" s="1" t="s">
        <v>1743</v>
      </c>
      <c r="J3833" s="1" t="s">
        <v>446</v>
      </c>
      <c r="K3833" s="1" t="s">
        <v>7094</v>
      </c>
      <c r="L3833" s="2">
        <v>45932</v>
      </c>
      <c r="M3833">
        <v>7</v>
      </c>
      <c r="N3833">
        <v>15</v>
      </c>
      <c r="O3833">
        <v>0</v>
      </c>
      <c r="P3833">
        <v>276.25</v>
      </c>
      <c r="Q3833" s="1" t="s">
        <v>1743</v>
      </c>
      <c r="R3833" s="1" t="s">
        <v>1743</v>
      </c>
      <c r="S3833" s="1" t="s">
        <v>1744</v>
      </c>
      <c r="T3833" s="1" t="s">
        <v>134</v>
      </c>
      <c r="U3833" s="1" t="s">
        <v>144</v>
      </c>
      <c r="V3833">
        <v>325</v>
      </c>
      <c r="W3833" s="1" t="s">
        <v>447</v>
      </c>
      <c r="X3833" s="1" t="s">
        <v>127</v>
      </c>
      <c r="Y3833" s="2">
        <v>45409</v>
      </c>
      <c r="Z3833">
        <v>1.7</v>
      </c>
      <c r="AA3833" s="1" t="s">
        <v>39</v>
      </c>
    </row>
    <row r="3834" spans="1:28" x14ac:dyDescent="0.3">
      <c r="A3834" s="1" t="s">
        <v>10215</v>
      </c>
      <c r="B3834" s="1" t="s">
        <v>10216</v>
      </c>
      <c r="C3834" s="1" t="s">
        <v>480</v>
      </c>
      <c r="D3834" s="1" t="s">
        <v>10217</v>
      </c>
      <c r="E3834">
        <v>3</v>
      </c>
      <c r="F3834">
        <v>46</v>
      </c>
      <c r="G3834" s="1" t="s">
        <v>44</v>
      </c>
      <c r="H3834" s="2">
        <v>45897</v>
      </c>
      <c r="I3834" s="1" t="s">
        <v>480</v>
      </c>
      <c r="J3834" s="1" t="s">
        <v>123</v>
      </c>
      <c r="K3834" s="1" t="s">
        <v>10217</v>
      </c>
      <c r="L3834" s="2">
        <v>45890</v>
      </c>
      <c r="M3834">
        <v>4</v>
      </c>
      <c r="N3834">
        <v>20</v>
      </c>
      <c r="O3834">
        <v>1</v>
      </c>
      <c r="P3834">
        <v>308</v>
      </c>
      <c r="Q3834" s="1" t="s">
        <v>480</v>
      </c>
      <c r="R3834" s="1" t="s">
        <v>480</v>
      </c>
      <c r="S3834" s="1" t="s">
        <v>482</v>
      </c>
      <c r="T3834" s="1" t="s">
        <v>35</v>
      </c>
      <c r="U3834" s="1" t="s">
        <v>167</v>
      </c>
      <c r="V3834">
        <v>385</v>
      </c>
      <c r="W3834" s="1" t="s">
        <v>126</v>
      </c>
      <c r="X3834" s="1" t="s">
        <v>127</v>
      </c>
      <c r="Y3834" s="2">
        <v>44230</v>
      </c>
      <c r="Z3834">
        <v>4.9000000000000004</v>
      </c>
      <c r="AA3834" s="1" t="s">
        <v>39</v>
      </c>
    </row>
    <row r="3835" spans="1:28" x14ac:dyDescent="0.3">
      <c r="A3835" s="1" t="s">
        <v>10218</v>
      </c>
      <c r="B3835" s="1" t="s">
        <v>10219</v>
      </c>
      <c r="C3835" s="1" t="s">
        <v>3078</v>
      </c>
      <c r="D3835" s="1" t="s">
        <v>1207</v>
      </c>
      <c r="E3835">
        <v>4</v>
      </c>
      <c r="F3835">
        <v>59</v>
      </c>
      <c r="G3835" s="1" t="s">
        <v>44</v>
      </c>
      <c r="H3835" s="2">
        <v>45780</v>
      </c>
      <c r="I3835" s="1" t="s">
        <v>3078</v>
      </c>
      <c r="J3835" s="1" t="s">
        <v>298</v>
      </c>
      <c r="K3835" s="1" t="s">
        <v>1207</v>
      </c>
      <c r="L3835" s="2">
        <v>45765</v>
      </c>
      <c r="M3835">
        <v>4</v>
      </c>
      <c r="N3835">
        <v>15</v>
      </c>
      <c r="O3835">
        <v>0</v>
      </c>
      <c r="P3835">
        <v>1150.9000000000001</v>
      </c>
      <c r="Q3835" s="1" t="s">
        <v>3078</v>
      </c>
      <c r="R3835" s="1" t="s">
        <v>3078</v>
      </c>
      <c r="S3835" s="1" t="s">
        <v>3079</v>
      </c>
      <c r="T3835" s="1" t="s">
        <v>107</v>
      </c>
      <c r="U3835" s="1" t="s">
        <v>125</v>
      </c>
      <c r="V3835">
        <v>1354</v>
      </c>
      <c r="W3835" s="1" t="s">
        <v>301</v>
      </c>
      <c r="X3835" s="1" t="s">
        <v>137</v>
      </c>
      <c r="Y3835" s="2">
        <v>44620</v>
      </c>
      <c r="Z3835">
        <v>3.8</v>
      </c>
      <c r="AA3835" s="1" t="s">
        <v>39</v>
      </c>
    </row>
    <row r="3836" spans="1:28" x14ac:dyDescent="0.3">
      <c r="A3836" s="1" t="s">
        <v>10220</v>
      </c>
      <c r="B3836" s="1" t="s">
        <v>10221</v>
      </c>
      <c r="C3836" s="1" t="s">
        <v>532</v>
      </c>
      <c r="D3836" s="1" t="s">
        <v>10222</v>
      </c>
      <c r="E3836">
        <v>4</v>
      </c>
      <c r="F3836">
        <v>47</v>
      </c>
      <c r="G3836" s="1" t="s">
        <v>44</v>
      </c>
      <c r="H3836" s="2">
        <v>46003</v>
      </c>
      <c r="I3836" s="1" t="s">
        <v>532</v>
      </c>
      <c r="J3836" s="1" t="s">
        <v>183</v>
      </c>
      <c r="K3836" s="1" t="s">
        <v>10222</v>
      </c>
      <c r="L3836" s="2">
        <v>45985</v>
      </c>
      <c r="M3836">
        <v>5</v>
      </c>
      <c r="N3836">
        <v>15</v>
      </c>
      <c r="O3836">
        <v>0</v>
      </c>
      <c r="P3836">
        <v>203.15</v>
      </c>
      <c r="Q3836" s="1" t="s">
        <v>532</v>
      </c>
      <c r="R3836" s="1" t="s">
        <v>532</v>
      </c>
      <c r="S3836" s="1" t="s">
        <v>534</v>
      </c>
      <c r="T3836" s="1" t="s">
        <v>134</v>
      </c>
      <c r="U3836" s="1" t="s">
        <v>378</v>
      </c>
      <c r="V3836">
        <v>239</v>
      </c>
      <c r="W3836" s="1" t="s">
        <v>186</v>
      </c>
      <c r="X3836" s="1" t="s">
        <v>137</v>
      </c>
      <c r="Y3836" s="2">
        <v>45507</v>
      </c>
      <c r="Z3836">
        <v>1.4</v>
      </c>
      <c r="AA3836" s="1" t="s">
        <v>39</v>
      </c>
    </row>
    <row r="3837" spans="1:28" x14ac:dyDescent="0.3">
      <c r="A3837" s="1" t="s">
        <v>10223</v>
      </c>
      <c r="B3837" s="1" t="s">
        <v>10224</v>
      </c>
      <c r="C3837" s="1" t="s">
        <v>2556</v>
      </c>
      <c r="D3837" s="1" t="s">
        <v>2887</v>
      </c>
      <c r="E3837">
        <v>4</v>
      </c>
      <c r="F3837">
        <v>41</v>
      </c>
      <c r="G3837" s="1" t="s">
        <v>32</v>
      </c>
      <c r="H3837" s="2">
        <v>45893</v>
      </c>
      <c r="I3837" s="1" t="s">
        <v>2556</v>
      </c>
      <c r="J3837" s="1" t="s">
        <v>376</v>
      </c>
      <c r="K3837" s="1" t="s">
        <v>2887</v>
      </c>
      <c r="L3837" s="2">
        <v>45877</v>
      </c>
      <c r="M3837">
        <v>5</v>
      </c>
      <c r="N3837">
        <v>20</v>
      </c>
      <c r="O3837">
        <v>0</v>
      </c>
      <c r="P3837">
        <v>304</v>
      </c>
      <c r="Q3837" s="1" t="s">
        <v>2556</v>
      </c>
      <c r="R3837" s="1" t="s">
        <v>2556</v>
      </c>
      <c r="S3837" s="1" t="s">
        <v>2558</v>
      </c>
      <c r="T3837" s="1" t="s">
        <v>56</v>
      </c>
      <c r="U3837" s="1" t="s">
        <v>66</v>
      </c>
      <c r="V3837">
        <v>380</v>
      </c>
      <c r="W3837" s="1" t="s">
        <v>379</v>
      </c>
      <c r="X3837" s="1" t="s">
        <v>48</v>
      </c>
      <c r="Y3837" s="2">
        <v>45419</v>
      </c>
      <c r="Z3837">
        <v>1.7</v>
      </c>
      <c r="AA3837" s="1" t="s">
        <v>39</v>
      </c>
    </row>
    <row r="3838" spans="1:28" x14ac:dyDescent="0.3">
      <c r="A3838" s="1" t="s">
        <v>10225</v>
      </c>
      <c r="B3838" s="1" t="s">
        <v>10226</v>
      </c>
      <c r="C3838" s="1" t="s">
        <v>1743</v>
      </c>
      <c r="D3838" s="1" t="s">
        <v>1879</v>
      </c>
      <c r="E3838">
        <v>5</v>
      </c>
      <c r="F3838">
        <v>82</v>
      </c>
      <c r="G3838" s="1" t="s">
        <v>44</v>
      </c>
      <c r="H3838" s="2">
        <v>45851</v>
      </c>
      <c r="I3838" s="1" t="s">
        <v>1743</v>
      </c>
      <c r="J3838" s="1" t="s">
        <v>549</v>
      </c>
      <c r="K3838" s="1" t="s">
        <v>1879</v>
      </c>
      <c r="L3838" s="2">
        <v>45831</v>
      </c>
      <c r="M3838">
        <v>8</v>
      </c>
      <c r="N3838">
        <v>5</v>
      </c>
      <c r="O3838">
        <v>0</v>
      </c>
      <c r="P3838">
        <v>308.75</v>
      </c>
      <c r="Q3838" s="1" t="s">
        <v>1743</v>
      </c>
      <c r="R3838" s="1" t="s">
        <v>1743</v>
      </c>
      <c r="S3838" s="1" t="s">
        <v>1744</v>
      </c>
      <c r="T3838" s="1" t="s">
        <v>134</v>
      </c>
      <c r="U3838" s="1" t="s">
        <v>144</v>
      </c>
      <c r="V3838">
        <v>325</v>
      </c>
      <c r="W3838" s="1" t="s">
        <v>550</v>
      </c>
      <c r="X3838" s="1" t="s">
        <v>38</v>
      </c>
      <c r="Y3838" s="2">
        <v>45530</v>
      </c>
      <c r="Z3838">
        <v>1.3</v>
      </c>
      <c r="AA3838" s="1" t="s">
        <v>39</v>
      </c>
    </row>
    <row r="3839" spans="1:28" x14ac:dyDescent="0.3">
      <c r="A3839" s="1" t="s">
        <v>10227</v>
      </c>
      <c r="B3839" s="1" t="s">
        <v>10228</v>
      </c>
      <c r="C3839" s="1" t="s">
        <v>1743</v>
      </c>
      <c r="D3839" s="1" t="s">
        <v>10229</v>
      </c>
      <c r="E3839">
        <v>3</v>
      </c>
      <c r="F3839">
        <v>64</v>
      </c>
      <c r="G3839" s="1" t="s">
        <v>44</v>
      </c>
      <c r="H3839" s="2">
        <v>45814</v>
      </c>
      <c r="I3839" s="1" t="s">
        <v>1743</v>
      </c>
      <c r="J3839" s="1" t="s">
        <v>73</v>
      </c>
      <c r="K3839" s="1" t="s">
        <v>10229</v>
      </c>
      <c r="L3839" s="2">
        <v>45806</v>
      </c>
      <c r="M3839">
        <v>6</v>
      </c>
      <c r="N3839">
        <v>10</v>
      </c>
      <c r="O3839">
        <v>0</v>
      </c>
      <c r="P3839">
        <v>292.5</v>
      </c>
      <c r="Q3839" s="1" t="s">
        <v>1743</v>
      </c>
      <c r="R3839" s="1" t="s">
        <v>1743</v>
      </c>
      <c r="S3839" s="1" t="s">
        <v>1744</v>
      </c>
      <c r="T3839" s="1" t="s">
        <v>134</v>
      </c>
      <c r="U3839" s="1" t="s">
        <v>144</v>
      </c>
      <c r="V3839">
        <v>325</v>
      </c>
      <c r="W3839" s="1" t="s">
        <v>77</v>
      </c>
      <c r="X3839" s="1" t="s">
        <v>38</v>
      </c>
      <c r="Y3839" s="2">
        <v>44193</v>
      </c>
      <c r="Z3839">
        <v>5</v>
      </c>
      <c r="AA3839" s="1" t="s">
        <v>39</v>
      </c>
    </row>
    <row r="3840" spans="1:28" x14ac:dyDescent="0.3">
      <c r="A3840" s="1" t="s">
        <v>10230</v>
      </c>
      <c r="B3840" s="1" t="s">
        <v>10231</v>
      </c>
      <c r="C3840" s="1" t="s">
        <v>252</v>
      </c>
      <c r="D3840" s="1" t="s">
        <v>2399</v>
      </c>
      <c r="E3840">
        <v>4</v>
      </c>
      <c r="G3840" s="1" t="s">
        <v>44</v>
      </c>
      <c r="H3840" s="2">
        <v>45983</v>
      </c>
      <c r="I3840" s="1" t="s">
        <v>252</v>
      </c>
      <c r="J3840" s="1" t="s">
        <v>142</v>
      </c>
      <c r="K3840" s="1" t="s">
        <v>2399</v>
      </c>
      <c r="L3840" s="2">
        <v>45977</v>
      </c>
      <c r="M3840">
        <v>3</v>
      </c>
      <c r="N3840">
        <v>0</v>
      </c>
      <c r="O3840">
        <v>0</v>
      </c>
      <c r="P3840">
        <v>417</v>
      </c>
      <c r="Q3840" s="1" t="s">
        <v>252</v>
      </c>
      <c r="R3840" s="1" t="s">
        <v>252</v>
      </c>
      <c r="S3840" s="1" t="s">
        <v>254</v>
      </c>
      <c r="T3840" s="1" t="s">
        <v>35</v>
      </c>
      <c r="U3840" s="1" t="s">
        <v>39</v>
      </c>
      <c r="V3840">
        <v>417</v>
      </c>
      <c r="W3840" s="1" t="s">
        <v>145</v>
      </c>
      <c r="X3840" s="1" t="s">
        <v>59</v>
      </c>
      <c r="Y3840" s="2">
        <v>43159</v>
      </c>
      <c r="Z3840">
        <v>7.8</v>
      </c>
      <c r="AA3840" s="1" t="s">
        <v>39</v>
      </c>
    </row>
    <row r="3841" spans="1:28" x14ac:dyDescent="0.3">
      <c r="A3841" s="1" t="s">
        <v>10232</v>
      </c>
      <c r="B3841" s="1" t="s">
        <v>10233</v>
      </c>
      <c r="C3841" s="1" t="s">
        <v>1329</v>
      </c>
      <c r="D3841" s="1" t="s">
        <v>10234</v>
      </c>
      <c r="E3841">
        <v>4</v>
      </c>
      <c r="F3841">
        <v>24</v>
      </c>
      <c r="G3841" s="1" t="s">
        <v>32</v>
      </c>
      <c r="H3841" s="2">
        <v>46008</v>
      </c>
      <c r="I3841" s="1" t="s">
        <v>1329</v>
      </c>
      <c r="J3841" s="1" t="s">
        <v>132</v>
      </c>
      <c r="K3841" s="1" t="s">
        <v>10234</v>
      </c>
      <c r="L3841" s="2">
        <v>45998</v>
      </c>
      <c r="M3841">
        <v>3</v>
      </c>
      <c r="N3841">
        <v>5</v>
      </c>
      <c r="O3841">
        <v>0</v>
      </c>
      <c r="P3841">
        <v>1439.25</v>
      </c>
      <c r="Q3841" s="1" t="s">
        <v>1329</v>
      </c>
      <c r="R3841" s="1" t="s">
        <v>1329</v>
      </c>
      <c r="S3841" s="1" t="s">
        <v>1331</v>
      </c>
      <c r="T3841" s="1" t="s">
        <v>56</v>
      </c>
      <c r="U3841" s="1" t="s">
        <v>39</v>
      </c>
      <c r="V3841">
        <v>1515</v>
      </c>
      <c r="W3841" s="1" t="s">
        <v>136</v>
      </c>
      <c r="X3841" s="1" t="s">
        <v>137</v>
      </c>
      <c r="Y3841" s="2">
        <v>44254</v>
      </c>
      <c r="Z3841">
        <v>4.8</v>
      </c>
      <c r="AA3841" s="1" t="s">
        <v>39</v>
      </c>
    </row>
    <row r="3842" spans="1:28" x14ac:dyDescent="0.3">
      <c r="A3842" s="1" t="s">
        <v>10235</v>
      </c>
      <c r="B3842" s="1" t="s">
        <v>10236</v>
      </c>
      <c r="C3842" s="1" t="s">
        <v>435</v>
      </c>
      <c r="D3842" s="1" t="s">
        <v>7948</v>
      </c>
      <c r="E3842">
        <v>5</v>
      </c>
      <c r="F3842">
        <v>43</v>
      </c>
      <c r="G3842" s="1" t="s">
        <v>44</v>
      </c>
      <c r="H3842" s="2">
        <v>46034</v>
      </c>
      <c r="I3842" s="1" t="s">
        <v>435</v>
      </c>
      <c r="J3842" s="1" t="s">
        <v>142</v>
      </c>
      <c r="K3842" s="1" t="s">
        <v>7948</v>
      </c>
      <c r="L3842" s="2">
        <v>46018</v>
      </c>
      <c r="M3842">
        <v>7</v>
      </c>
      <c r="N3842">
        <v>5</v>
      </c>
      <c r="O3842">
        <v>0</v>
      </c>
      <c r="P3842">
        <v>123.5</v>
      </c>
      <c r="Q3842" s="1" t="s">
        <v>435</v>
      </c>
      <c r="R3842" s="1" t="s">
        <v>435</v>
      </c>
      <c r="S3842" s="1" t="s">
        <v>437</v>
      </c>
      <c r="T3842" s="1" t="s">
        <v>134</v>
      </c>
      <c r="U3842" s="1" t="s">
        <v>366</v>
      </c>
      <c r="V3842">
        <v>130</v>
      </c>
      <c r="W3842" s="1" t="s">
        <v>145</v>
      </c>
      <c r="X3842" s="1" t="s">
        <v>59</v>
      </c>
      <c r="Y3842" s="2">
        <v>43159</v>
      </c>
      <c r="Z3842">
        <v>7.8</v>
      </c>
      <c r="AA3842" s="1" t="s">
        <v>39</v>
      </c>
    </row>
    <row r="3843" spans="1:28" x14ac:dyDescent="0.3">
      <c r="A3843" s="1" t="s">
        <v>10237</v>
      </c>
      <c r="B3843" s="1" t="s">
        <v>10238</v>
      </c>
      <c r="C3843" s="1" t="s">
        <v>675</v>
      </c>
      <c r="D3843" s="1" t="s">
        <v>4769</v>
      </c>
      <c r="E3843">
        <v>4</v>
      </c>
      <c r="F3843">
        <v>79</v>
      </c>
      <c r="G3843" s="1" t="s">
        <v>44</v>
      </c>
      <c r="H3843" s="2">
        <v>45810</v>
      </c>
      <c r="I3843" s="1" t="s">
        <v>675</v>
      </c>
      <c r="J3843" s="1" t="s">
        <v>45</v>
      </c>
      <c r="K3843" s="1" t="s">
        <v>4769</v>
      </c>
      <c r="L3843" s="2">
        <v>45805</v>
      </c>
      <c r="M3843">
        <v>3</v>
      </c>
      <c r="N3843">
        <v>15</v>
      </c>
      <c r="O3843">
        <v>0</v>
      </c>
      <c r="P3843">
        <v>2051.0500000000002</v>
      </c>
      <c r="Q3843" s="1" t="s">
        <v>675</v>
      </c>
      <c r="R3843" s="1" t="s">
        <v>675</v>
      </c>
      <c r="S3843" s="1" t="s">
        <v>677</v>
      </c>
      <c r="T3843" s="1" t="s">
        <v>75</v>
      </c>
      <c r="U3843" s="1" t="s">
        <v>237</v>
      </c>
      <c r="V3843">
        <v>2413</v>
      </c>
      <c r="W3843" s="1" t="s">
        <v>47</v>
      </c>
      <c r="X3843" s="1" t="s">
        <v>48</v>
      </c>
      <c r="Y3843" s="2">
        <v>44112</v>
      </c>
      <c r="Z3843">
        <v>5.2</v>
      </c>
      <c r="AA3843" s="1" t="s">
        <v>39</v>
      </c>
    </row>
    <row r="3844" spans="1:28" x14ac:dyDescent="0.3">
      <c r="A3844" s="1" t="s">
        <v>10239</v>
      </c>
      <c r="B3844" s="1" t="s">
        <v>10240</v>
      </c>
      <c r="C3844" s="1" t="s">
        <v>1934</v>
      </c>
      <c r="D3844" s="1" t="s">
        <v>2424</v>
      </c>
      <c r="E3844">
        <v>5</v>
      </c>
      <c r="F3844">
        <v>21</v>
      </c>
      <c r="G3844" s="1" t="s">
        <v>44</v>
      </c>
      <c r="H3844" s="2">
        <v>45744</v>
      </c>
      <c r="I3844" s="1" t="s">
        <v>1934</v>
      </c>
      <c r="J3844" s="1" t="s">
        <v>291</v>
      </c>
      <c r="K3844" s="1" t="s">
        <v>2424</v>
      </c>
      <c r="L3844" s="2">
        <v>45738</v>
      </c>
      <c r="M3844">
        <v>5</v>
      </c>
      <c r="N3844">
        <v>30</v>
      </c>
      <c r="O3844">
        <v>0</v>
      </c>
      <c r="P3844">
        <v>497.7</v>
      </c>
      <c r="Q3844" s="1" t="s">
        <v>1934</v>
      </c>
      <c r="R3844" s="1" t="s">
        <v>1934</v>
      </c>
      <c r="S3844" s="1" t="s">
        <v>1936</v>
      </c>
      <c r="T3844" s="1" t="s">
        <v>107</v>
      </c>
      <c r="U3844" s="1" t="s">
        <v>152</v>
      </c>
      <c r="V3844">
        <v>711</v>
      </c>
      <c r="W3844" s="1" t="s">
        <v>293</v>
      </c>
      <c r="X3844" s="1" t="s">
        <v>48</v>
      </c>
      <c r="Y3844" s="2">
        <v>44560</v>
      </c>
      <c r="Z3844">
        <v>4</v>
      </c>
      <c r="AA3844" s="1" t="s">
        <v>39</v>
      </c>
    </row>
    <row r="3845" spans="1:28" x14ac:dyDescent="0.3">
      <c r="A3845" s="1" t="s">
        <v>10241</v>
      </c>
      <c r="B3845" s="1" t="s">
        <v>10242</v>
      </c>
      <c r="C3845" s="1" t="s">
        <v>3339</v>
      </c>
      <c r="D3845" s="1" t="s">
        <v>5841</v>
      </c>
      <c r="E3845">
        <v>5</v>
      </c>
      <c r="F3845">
        <v>32</v>
      </c>
      <c r="G3845" s="1" t="s">
        <v>44</v>
      </c>
      <c r="H3845" s="2">
        <v>45817</v>
      </c>
      <c r="I3845" s="1" t="s">
        <v>3339</v>
      </c>
      <c r="J3845" s="1" t="s">
        <v>538</v>
      </c>
      <c r="K3845" s="1" t="s">
        <v>5841</v>
      </c>
      <c r="L3845" s="2">
        <v>45809</v>
      </c>
      <c r="M3845">
        <v>3</v>
      </c>
      <c r="N3845">
        <v>0</v>
      </c>
      <c r="O3845">
        <v>0</v>
      </c>
      <c r="P3845">
        <v>385</v>
      </c>
      <c r="Q3845" s="1" t="s">
        <v>3339</v>
      </c>
      <c r="R3845" s="1" t="s">
        <v>3339</v>
      </c>
      <c r="S3845" s="1" t="s">
        <v>3341</v>
      </c>
      <c r="T3845" s="1" t="s">
        <v>134</v>
      </c>
      <c r="U3845" s="1" t="s">
        <v>366</v>
      </c>
      <c r="V3845">
        <v>385</v>
      </c>
      <c r="W3845" s="1" t="s">
        <v>539</v>
      </c>
      <c r="X3845" s="1" t="s">
        <v>540</v>
      </c>
      <c r="Y3845" s="2">
        <v>44731</v>
      </c>
      <c r="Z3845">
        <v>3.5</v>
      </c>
      <c r="AA3845" s="1" t="s">
        <v>39</v>
      </c>
    </row>
    <row r="3846" spans="1:28" x14ac:dyDescent="0.3">
      <c r="A3846" s="1" t="s">
        <v>10243</v>
      </c>
      <c r="B3846" s="1" t="s">
        <v>10244</v>
      </c>
      <c r="C3846" s="1" t="s">
        <v>1186</v>
      </c>
      <c r="D3846" s="1" t="s">
        <v>6632</v>
      </c>
      <c r="E3846">
        <v>3</v>
      </c>
      <c r="F3846">
        <v>120</v>
      </c>
      <c r="G3846" s="1" t="s">
        <v>44</v>
      </c>
      <c r="H3846" s="2">
        <v>45844</v>
      </c>
      <c r="I3846" s="1" t="s">
        <v>1186</v>
      </c>
      <c r="J3846" s="1" t="s">
        <v>446</v>
      </c>
      <c r="K3846" s="1" t="s">
        <v>6632</v>
      </c>
      <c r="L3846" s="2">
        <v>45831</v>
      </c>
      <c r="M3846">
        <v>3</v>
      </c>
      <c r="N3846">
        <v>20</v>
      </c>
      <c r="O3846">
        <v>1</v>
      </c>
      <c r="P3846">
        <v>692</v>
      </c>
      <c r="Q3846" s="1" t="s">
        <v>1186</v>
      </c>
      <c r="R3846" s="1" t="s">
        <v>1186</v>
      </c>
      <c r="S3846" s="1" t="s">
        <v>1188</v>
      </c>
      <c r="T3846" s="1" t="s">
        <v>90</v>
      </c>
      <c r="U3846" s="1" t="s">
        <v>39</v>
      </c>
      <c r="V3846">
        <v>865</v>
      </c>
      <c r="W3846" s="1" t="s">
        <v>447</v>
      </c>
      <c r="X3846" s="1" t="s">
        <v>127</v>
      </c>
      <c r="Y3846" s="2">
        <v>45409</v>
      </c>
      <c r="Z3846">
        <v>1.7</v>
      </c>
      <c r="AA3846" s="1" t="s">
        <v>827</v>
      </c>
      <c r="AB3846">
        <v>1</v>
      </c>
    </row>
    <row r="3847" spans="1:28" x14ac:dyDescent="0.3">
      <c r="A3847" s="1" t="s">
        <v>10245</v>
      </c>
      <c r="B3847" s="1" t="s">
        <v>10246</v>
      </c>
      <c r="C3847" s="1" t="s">
        <v>700</v>
      </c>
      <c r="D3847" s="1" t="s">
        <v>5383</v>
      </c>
      <c r="E3847">
        <v>4</v>
      </c>
      <c r="F3847">
        <v>40</v>
      </c>
      <c r="G3847" s="1" t="s">
        <v>44</v>
      </c>
      <c r="H3847" s="2">
        <v>45757</v>
      </c>
      <c r="I3847" s="1" t="s">
        <v>700</v>
      </c>
      <c r="J3847" s="1" t="s">
        <v>183</v>
      </c>
      <c r="K3847" s="1" t="s">
        <v>5383</v>
      </c>
      <c r="L3847" s="2">
        <v>45737</v>
      </c>
      <c r="M3847">
        <v>8</v>
      </c>
      <c r="N3847">
        <v>10</v>
      </c>
      <c r="O3847">
        <v>0</v>
      </c>
      <c r="P3847">
        <v>19620.900000000001</v>
      </c>
      <c r="Q3847" s="1" t="s">
        <v>700</v>
      </c>
      <c r="R3847" s="1" t="s">
        <v>700</v>
      </c>
      <c r="S3847" s="1" t="s">
        <v>702</v>
      </c>
      <c r="T3847" s="1" t="s">
        <v>75</v>
      </c>
      <c r="U3847" s="1" t="s">
        <v>76</v>
      </c>
      <c r="V3847">
        <v>21801</v>
      </c>
      <c r="W3847" s="1" t="s">
        <v>186</v>
      </c>
      <c r="X3847" s="1" t="s">
        <v>137</v>
      </c>
      <c r="Y3847" s="2">
        <v>45507</v>
      </c>
      <c r="Z3847">
        <v>1.4</v>
      </c>
      <c r="AA3847" s="1" t="s">
        <v>39</v>
      </c>
    </row>
    <row r="3848" spans="1:28" x14ac:dyDescent="0.3">
      <c r="A3848" s="1" t="s">
        <v>10247</v>
      </c>
      <c r="B3848" s="1" t="s">
        <v>10248</v>
      </c>
      <c r="C3848" s="1" t="s">
        <v>818</v>
      </c>
      <c r="D3848" s="1" t="s">
        <v>10249</v>
      </c>
      <c r="E3848">
        <v>3</v>
      </c>
      <c r="F3848">
        <v>87</v>
      </c>
      <c r="G3848" s="1" t="s">
        <v>44</v>
      </c>
      <c r="H3848" s="2">
        <v>45980</v>
      </c>
      <c r="I3848" s="1" t="s">
        <v>818</v>
      </c>
      <c r="J3848" s="1" t="s">
        <v>159</v>
      </c>
      <c r="K3848" s="1" t="s">
        <v>10249</v>
      </c>
      <c r="L3848" s="2">
        <v>45961</v>
      </c>
      <c r="M3848">
        <v>7</v>
      </c>
      <c r="N3848">
        <v>10</v>
      </c>
      <c r="O3848">
        <v>0</v>
      </c>
      <c r="P3848">
        <v>37277.1</v>
      </c>
      <c r="Q3848" s="1" t="s">
        <v>818</v>
      </c>
      <c r="R3848" s="1" t="s">
        <v>818</v>
      </c>
      <c r="S3848" s="1" t="s">
        <v>820</v>
      </c>
      <c r="T3848" s="1" t="s">
        <v>75</v>
      </c>
      <c r="U3848" s="1" t="s">
        <v>98</v>
      </c>
      <c r="V3848">
        <v>41419</v>
      </c>
      <c r="W3848" s="1" t="s">
        <v>161</v>
      </c>
      <c r="X3848" s="1" t="s">
        <v>59</v>
      </c>
      <c r="Y3848" s="2">
        <v>43812</v>
      </c>
      <c r="Z3848">
        <v>6.1</v>
      </c>
      <c r="AA3848" s="1" t="s">
        <v>39</v>
      </c>
    </row>
    <row r="3849" spans="1:28" x14ac:dyDescent="0.3">
      <c r="A3849" s="1" t="s">
        <v>10250</v>
      </c>
      <c r="B3849" s="1" t="s">
        <v>10251</v>
      </c>
      <c r="C3849" s="1" t="s">
        <v>430</v>
      </c>
      <c r="D3849" s="1" t="s">
        <v>823</v>
      </c>
      <c r="E3849">
        <v>5</v>
      </c>
      <c r="F3849">
        <v>34</v>
      </c>
      <c r="G3849" s="1" t="s">
        <v>44</v>
      </c>
      <c r="H3849" s="2">
        <v>46019</v>
      </c>
      <c r="I3849" s="1" t="s">
        <v>430</v>
      </c>
      <c r="J3849" s="1" t="s">
        <v>306</v>
      </c>
      <c r="K3849" s="1" t="s">
        <v>823</v>
      </c>
      <c r="L3849" s="2">
        <v>46009</v>
      </c>
      <c r="M3849">
        <v>5</v>
      </c>
      <c r="N3849">
        <v>30</v>
      </c>
      <c r="O3849">
        <v>0</v>
      </c>
      <c r="P3849">
        <v>93.1</v>
      </c>
      <c r="Q3849" s="1" t="s">
        <v>430</v>
      </c>
      <c r="R3849" s="1" t="s">
        <v>430</v>
      </c>
      <c r="S3849" s="1" t="s">
        <v>432</v>
      </c>
      <c r="T3849" s="1" t="s">
        <v>134</v>
      </c>
      <c r="U3849" s="1" t="s">
        <v>135</v>
      </c>
      <c r="V3849">
        <v>133</v>
      </c>
      <c r="W3849" s="1" t="s">
        <v>308</v>
      </c>
      <c r="X3849" s="1" t="s">
        <v>59</v>
      </c>
      <c r="Y3849" s="2">
        <v>45415</v>
      </c>
      <c r="Z3849">
        <v>1.7</v>
      </c>
      <c r="AA3849" s="1" t="s">
        <v>39</v>
      </c>
    </row>
    <row r="3850" spans="1:28" x14ac:dyDescent="0.3">
      <c r="A3850" s="1" t="s">
        <v>10252</v>
      </c>
      <c r="B3850" s="1" t="s">
        <v>10253</v>
      </c>
      <c r="C3850" s="1" t="s">
        <v>2556</v>
      </c>
      <c r="D3850" s="1" t="s">
        <v>933</v>
      </c>
      <c r="E3850">
        <v>4</v>
      </c>
      <c r="F3850">
        <v>97</v>
      </c>
      <c r="G3850" s="1" t="s">
        <v>32</v>
      </c>
      <c r="H3850" s="2">
        <v>45670</v>
      </c>
      <c r="I3850" s="1" t="s">
        <v>2556</v>
      </c>
      <c r="J3850" s="1" t="s">
        <v>204</v>
      </c>
      <c r="K3850" s="1" t="s">
        <v>933</v>
      </c>
      <c r="L3850" s="2">
        <v>45658</v>
      </c>
      <c r="M3850">
        <v>7</v>
      </c>
      <c r="N3850">
        <v>30</v>
      </c>
      <c r="O3850">
        <v>0</v>
      </c>
      <c r="P3850">
        <v>266</v>
      </c>
      <c r="Q3850" s="1" t="s">
        <v>2556</v>
      </c>
      <c r="R3850" s="1" t="s">
        <v>2556</v>
      </c>
      <c r="S3850" s="1" t="s">
        <v>2558</v>
      </c>
      <c r="T3850" s="1" t="s">
        <v>56</v>
      </c>
      <c r="U3850" s="1" t="s">
        <v>66</v>
      </c>
      <c r="V3850">
        <v>380</v>
      </c>
      <c r="W3850" s="1" t="s">
        <v>206</v>
      </c>
      <c r="X3850" s="1" t="s">
        <v>137</v>
      </c>
      <c r="Y3850" s="2">
        <v>43138</v>
      </c>
      <c r="Z3850">
        <v>7.9</v>
      </c>
      <c r="AA3850" s="1" t="s">
        <v>39</v>
      </c>
    </row>
    <row r="3851" spans="1:28" x14ac:dyDescent="0.3">
      <c r="A3851" s="1" t="s">
        <v>10254</v>
      </c>
      <c r="B3851" s="1" t="s">
        <v>10255</v>
      </c>
      <c r="C3851" s="1" t="s">
        <v>2220</v>
      </c>
      <c r="D3851" s="1" t="s">
        <v>4342</v>
      </c>
      <c r="E3851">
        <v>5</v>
      </c>
      <c r="F3851">
        <v>49</v>
      </c>
      <c r="G3851" s="1" t="s">
        <v>44</v>
      </c>
      <c r="H3851" s="2">
        <v>45868</v>
      </c>
      <c r="I3851" s="1" t="s">
        <v>2220</v>
      </c>
      <c r="J3851" s="1" t="s">
        <v>264</v>
      </c>
      <c r="K3851" s="1" t="s">
        <v>4342</v>
      </c>
      <c r="L3851" s="2">
        <v>45850</v>
      </c>
      <c r="M3851">
        <v>4</v>
      </c>
      <c r="N3851">
        <v>15</v>
      </c>
      <c r="O3851">
        <v>0</v>
      </c>
      <c r="P3851">
        <v>2428.4499999999998</v>
      </c>
      <c r="Q3851" s="1" t="s">
        <v>2220</v>
      </c>
      <c r="R3851" s="1" t="s">
        <v>2220</v>
      </c>
      <c r="S3851" s="1" t="s">
        <v>2222</v>
      </c>
      <c r="T3851" s="1" t="s">
        <v>75</v>
      </c>
      <c r="U3851" s="1" t="s">
        <v>314</v>
      </c>
      <c r="V3851">
        <v>2857</v>
      </c>
      <c r="W3851" s="1" t="s">
        <v>267</v>
      </c>
      <c r="X3851" s="1" t="s">
        <v>268</v>
      </c>
      <c r="Y3851" s="2">
        <v>43207</v>
      </c>
      <c r="Z3851">
        <v>7.7</v>
      </c>
      <c r="AA3851" s="1" t="s">
        <v>39</v>
      </c>
    </row>
    <row r="3852" spans="1:28" x14ac:dyDescent="0.3">
      <c r="A3852" s="1" t="s">
        <v>10256</v>
      </c>
      <c r="B3852" s="1" t="s">
        <v>10257</v>
      </c>
      <c r="C3852" s="1" t="s">
        <v>793</v>
      </c>
      <c r="D3852" s="1" t="s">
        <v>9676</v>
      </c>
      <c r="E3852">
        <v>4</v>
      </c>
      <c r="F3852">
        <v>37</v>
      </c>
      <c r="G3852" s="1" t="s">
        <v>32</v>
      </c>
      <c r="H3852" s="2">
        <v>45903</v>
      </c>
      <c r="I3852" s="1" t="s">
        <v>793</v>
      </c>
      <c r="J3852" s="1" t="s">
        <v>33</v>
      </c>
      <c r="K3852" s="1" t="s">
        <v>9676</v>
      </c>
      <c r="L3852" s="2">
        <v>45892</v>
      </c>
      <c r="M3852">
        <v>8</v>
      </c>
      <c r="N3852">
        <v>40</v>
      </c>
      <c r="O3852">
        <v>0</v>
      </c>
      <c r="P3852">
        <v>4004.4</v>
      </c>
      <c r="Q3852" s="1" t="s">
        <v>793</v>
      </c>
      <c r="R3852" s="1" t="s">
        <v>793</v>
      </c>
      <c r="S3852" s="1" t="s">
        <v>795</v>
      </c>
      <c r="T3852" s="1" t="s">
        <v>75</v>
      </c>
      <c r="U3852" s="1" t="s">
        <v>237</v>
      </c>
      <c r="V3852">
        <v>6674</v>
      </c>
      <c r="W3852" s="1" t="s">
        <v>37</v>
      </c>
      <c r="X3852" s="1" t="s">
        <v>38</v>
      </c>
      <c r="Y3852" s="2">
        <v>43032</v>
      </c>
      <c r="Z3852">
        <v>8.1999999999999993</v>
      </c>
      <c r="AA3852" s="1" t="s">
        <v>39</v>
      </c>
    </row>
    <row r="3853" spans="1:28" x14ac:dyDescent="0.3">
      <c r="A3853" s="1" t="s">
        <v>10258</v>
      </c>
      <c r="B3853" s="1" t="s">
        <v>10259</v>
      </c>
      <c r="C3853" s="1" t="s">
        <v>374</v>
      </c>
      <c r="D3853" s="1" t="s">
        <v>6750</v>
      </c>
      <c r="E3853">
        <v>4</v>
      </c>
      <c r="F3853">
        <v>28</v>
      </c>
      <c r="G3853" s="1" t="s">
        <v>44</v>
      </c>
      <c r="H3853" s="2">
        <v>45925</v>
      </c>
      <c r="I3853" s="1" t="s">
        <v>374</v>
      </c>
      <c r="J3853" s="1" t="s">
        <v>306</v>
      </c>
      <c r="K3853" s="1" t="s">
        <v>6750</v>
      </c>
      <c r="L3853" s="2">
        <v>45911</v>
      </c>
      <c r="M3853">
        <v>3</v>
      </c>
      <c r="N3853">
        <v>5</v>
      </c>
      <c r="O3853">
        <v>0</v>
      </c>
      <c r="P3853">
        <v>166.25</v>
      </c>
      <c r="Q3853" s="1" t="s">
        <v>374</v>
      </c>
      <c r="R3853" s="1" t="s">
        <v>374</v>
      </c>
      <c r="S3853" s="1" t="s">
        <v>377</v>
      </c>
      <c r="T3853" s="1" t="s">
        <v>134</v>
      </c>
      <c r="U3853" s="1" t="s">
        <v>378</v>
      </c>
      <c r="V3853">
        <v>175</v>
      </c>
      <c r="W3853" s="1" t="s">
        <v>308</v>
      </c>
      <c r="X3853" s="1" t="s">
        <v>59</v>
      </c>
      <c r="Y3853" s="2">
        <v>45415</v>
      </c>
      <c r="Z3853">
        <v>1.7</v>
      </c>
      <c r="AA3853" s="1" t="s">
        <v>39</v>
      </c>
    </row>
    <row r="3854" spans="1:28" x14ac:dyDescent="0.3">
      <c r="A3854" s="1" t="s">
        <v>10260</v>
      </c>
      <c r="B3854" s="1" t="s">
        <v>10261</v>
      </c>
      <c r="C3854" s="1" t="s">
        <v>2253</v>
      </c>
      <c r="D3854" s="1" t="s">
        <v>9033</v>
      </c>
      <c r="E3854">
        <v>3</v>
      </c>
      <c r="F3854">
        <v>133</v>
      </c>
      <c r="G3854" s="1" t="s">
        <v>44</v>
      </c>
      <c r="H3854" s="2">
        <v>45723</v>
      </c>
      <c r="I3854" s="1" t="s">
        <v>2253</v>
      </c>
      <c r="J3854" s="1" t="s">
        <v>115</v>
      </c>
      <c r="K3854" s="1" t="s">
        <v>9033</v>
      </c>
      <c r="L3854" s="2">
        <v>45717</v>
      </c>
      <c r="M3854">
        <v>5</v>
      </c>
      <c r="N3854">
        <v>5</v>
      </c>
      <c r="O3854">
        <v>0</v>
      </c>
      <c r="P3854">
        <v>3091.3</v>
      </c>
      <c r="Q3854" s="1" t="s">
        <v>2253</v>
      </c>
      <c r="R3854" s="1" t="s">
        <v>2253</v>
      </c>
      <c r="S3854" s="1" t="s">
        <v>2255</v>
      </c>
      <c r="T3854" s="1" t="s">
        <v>35</v>
      </c>
      <c r="U3854" s="1" t="s">
        <v>36</v>
      </c>
      <c r="V3854">
        <v>3254</v>
      </c>
      <c r="W3854" s="1" t="s">
        <v>118</v>
      </c>
      <c r="X3854" s="1" t="s">
        <v>59</v>
      </c>
      <c r="Y3854" s="2">
        <v>43824</v>
      </c>
      <c r="Z3854">
        <v>6</v>
      </c>
      <c r="AA3854" s="1" t="s">
        <v>39</v>
      </c>
    </row>
    <row r="3855" spans="1:28" x14ac:dyDescent="0.3">
      <c r="A3855" s="1" t="s">
        <v>10262</v>
      </c>
      <c r="B3855" s="1" t="s">
        <v>10263</v>
      </c>
      <c r="C3855" s="1" t="s">
        <v>621</v>
      </c>
      <c r="D3855" s="1" t="s">
        <v>9750</v>
      </c>
      <c r="E3855">
        <v>4</v>
      </c>
      <c r="F3855">
        <v>69</v>
      </c>
      <c r="G3855" s="1" t="s">
        <v>44</v>
      </c>
      <c r="H3855" s="2">
        <v>45990</v>
      </c>
      <c r="I3855" s="1" t="s">
        <v>621</v>
      </c>
      <c r="J3855" s="1" t="s">
        <v>357</v>
      </c>
      <c r="K3855" s="1" t="s">
        <v>9750</v>
      </c>
      <c r="L3855" s="2">
        <v>45981</v>
      </c>
      <c r="M3855">
        <v>5</v>
      </c>
      <c r="N3855">
        <v>0</v>
      </c>
      <c r="O3855">
        <v>0</v>
      </c>
      <c r="P3855">
        <v>562</v>
      </c>
      <c r="Q3855" s="1" t="s">
        <v>621</v>
      </c>
      <c r="R3855" s="1" t="s">
        <v>621</v>
      </c>
      <c r="S3855" s="1" t="s">
        <v>623</v>
      </c>
      <c r="T3855" s="1" t="s">
        <v>90</v>
      </c>
      <c r="U3855" s="1" t="s">
        <v>91</v>
      </c>
      <c r="V3855">
        <v>562</v>
      </c>
      <c r="W3855" s="1" t="s">
        <v>360</v>
      </c>
      <c r="X3855" s="1" t="s">
        <v>38</v>
      </c>
      <c r="Y3855" s="2">
        <v>45643</v>
      </c>
      <c r="Z3855">
        <v>1</v>
      </c>
      <c r="AA3855" s="1" t="s">
        <v>39</v>
      </c>
    </row>
    <row r="3856" spans="1:28" x14ac:dyDescent="0.3">
      <c r="A3856" s="1" t="s">
        <v>10264</v>
      </c>
      <c r="B3856" s="1" t="s">
        <v>10265</v>
      </c>
      <c r="C3856" s="1" t="s">
        <v>2306</v>
      </c>
      <c r="D3856" s="1" t="s">
        <v>5818</v>
      </c>
      <c r="E3856">
        <v>3</v>
      </c>
      <c r="F3856">
        <v>76</v>
      </c>
      <c r="G3856" s="1" t="s">
        <v>32</v>
      </c>
      <c r="H3856" s="2">
        <v>45754</v>
      </c>
      <c r="I3856" s="1" t="s">
        <v>2306</v>
      </c>
      <c r="J3856" s="1" t="s">
        <v>105</v>
      </c>
      <c r="K3856" s="1" t="s">
        <v>5818</v>
      </c>
      <c r="L3856" s="2">
        <v>45747</v>
      </c>
      <c r="M3856">
        <v>4</v>
      </c>
      <c r="N3856">
        <v>0</v>
      </c>
      <c r="O3856">
        <v>1</v>
      </c>
      <c r="P3856">
        <v>588</v>
      </c>
      <c r="Q3856" s="1" t="s">
        <v>2306</v>
      </c>
      <c r="R3856" s="1" t="s">
        <v>2306</v>
      </c>
      <c r="S3856" s="1" t="s">
        <v>2307</v>
      </c>
      <c r="T3856" s="1" t="s">
        <v>134</v>
      </c>
      <c r="U3856" s="1" t="s">
        <v>378</v>
      </c>
      <c r="V3856">
        <v>588</v>
      </c>
      <c r="W3856" s="1" t="s">
        <v>109</v>
      </c>
      <c r="X3856" s="1" t="s">
        <v>110</v>
      </c>
      <c r="Y3856" s="2">
        <v>44203</v>
      </c>
      <c r="Z3856">
        <v>5</v>
      </c>
      <c r="AA3856" s="1" t="s">
        <v>39</v>
      </c>
    </row>
    <row r="3857" spans="1:28" x14ac:dyDescent="0.3">
      <c r="A3857" s="1" t="s">
        <v>10266</v>
      </c>
      <c r="B3857" s="1" t="s">
        <v>10267</v>
      </c>
      <c r="C3857" s="1" t="s">
        <v>788</v>
      </c>
      <c r="D3857" s="1" t="s">
        <v>3761</v>
      </c>
      <c r="E3857">
        <v>4</v>
      </c>
      <c r="F3857">
        <v>43</v>
      </c>
      <c r="G3857" s="1" t="s">
        <v>44</v>
      </c>
      <c r="H3857" s="2">
        <v>45698</v>
      </c>
      <c r="I3857" s="1" t="s">
        <v>788</v>
      </c>
      <c r="J3857" s="1" t="s">
        <v>1119</v>
      </c>
      <c r="K3857" s="1" t="s">
        <v>3761</v>
      </c>
      <c r="L3857" s="2">
        <v>45682</v>
      </c>
      <c r="M3857">
        <v>10</v>
      </c>
      <c r="N3857">
        <v>0</v>
      </c>
      <c r="O3857">
        <v>0</v>
      </c>
      <c r="P3857">
        <v>1802</v>
      </c>
      <c r="Q3857" s="1" t="s">
        <v>788</v>
      </c>
      <c r="R3857" s="1" t="s">
        <v>788</v>
      </c>
      <c r="S3857" s="1" t="s">
        <v>790</v>
      </c>
      <c r="T3857" s="1" t="s">
        <v>56</v>
      </c>
      <c r="U3857" s="1" t="s">
        <v>359</v>
      </c>
      <c r="V3857">
        <v>1802</v>
      </c>
      <c r="W3857" s="1" t="s">
        <v>1120</v>
      </c>
      <c r="X3857" s="1" t="s">
        <v>38</v>
      </c>
      <c r="Y3857" s="2">
        <v>44070</v>
      </c>
      <c r="Z3857">
        <v>5.3</v>
      </c>
      <c r="AA3857" s="1" t="s">
        <v>39</v>
      </c>
    </row>
    <row r="3858" spans="1:28" x14ac:dyDescent="0.3">
      <c r="A3858" s="1" t="s">
        <v>10268</v>
      </c>
      <c r="B3858" s="1" t="s">
        <v>10269</v>
      </c>
      <c r="C3858" s="1" t="s">
        <v>1076</v>
      </c>
      <c r="D3858" s="1" t="s">
        <v>2039</v>
      </c>
      <c r="E3858">
        <v>2</v>
      </c>
      <c r="F3858">
        <v>53</v>
      </c>
      <c r="G3858" s="1" t="s">
        <v>44</v>
      </c>
      <c r="H3858" s="2">
        <v>45711</v>
      </c>
      <c r="I3858" s="1" t="s">
        <v>1076</v>
      </c>
      <c r="J3858" s="1" t="s">
        <v>318</v>
      </c>
      <c r="K3858" s="1" t="s">
        <v>2039</v>
      </c>
      <c r="L3858" s="2">
        <v>45701</v>
      </c>
      <c r="M3858">
        <v>8</v>
      </c>
      <c r="N3858">
        <v>30</v>
      </c>
      <c r="O3858">
        <v>0</v>
      </c>
      <c r="P3858">
        <v>198.1</v>
      </c>
      <c r="Q3858" s="1" t="s">
        <v>1076</v>
      </c>
      <c r="R3858" s="1" t="s">
        <v>1076</v>
      </c>
      <c r="S3858" s="1" t="s">
        <v>1078</v>
      </c>
      <c r="T3858" s="1" t="s">
        <v>35</v>
      </c>
      <c r="U3858" s="1" t="s">
        <v>223</v>
      </c>
      <c r="V3858">
        <v>283</v>
      </c>
      <c r="W3858" s="1" t="s">
        <v>319</v>
      </c>
      <c r="X3858" s="1" t="s">
        <v>48</v>
      </c>
      <c r="Y3858" s="2">
        <v>45758</v>
      </c>
      <c r="Z3858">
        <v>0.7</v>
      </c>
      <c r="AA3858" s="1" t="s">
        <v>827</v>
      </c>
      <c r="AB3858">
        <v>1</v>
      </c>
    </row>
    <row r="3859" spans="1:28" x14ac:dyDescent="0.3">
      <c r="A3859" s="1" t="s">
        <v>10270</v>
      </c>
      <c r="B3859" s="1" t="s">
        <v>10271</v>
      </c>
      <c r="C3859" s="1" t="s">
        <v>363</v>
      </c>
      <c r="D3859" s="1" t="s">
        <v>5729</v>
      </c>
      <c r="E3859">
        <v>4</v>
      </c>
      <c r="F3859">
        <v>65</v>
      </c>
      <c r="G3859" s="1" t="s">
        <v>44</v>
      </c>
      <c r="H3859" s="2">
        <v>45863</v>
      </c>
      <c r="I3859" s="1" t="s">
        <v>363</v>
      </c>
      <c r="J3859" s="1" t="s">
        <v>357</v>
      </c>
      <c r="K3859" s="1" t="s">
        <v>5729</v>
      </c>
      <c r="L3859" s="2">
        <v>45850</v>
      </c>
      <c r="M3859">
        <v>4</v>
      </c>
      <c r="N3859">
        <v>10</v>
      </c>
      <c r="O3859">
        <v>0</v>
      </c>
      <c r="P3859">
        <v>315.89999999999998</v>
      </c>
      <c r="Q3859" s="1" t="s">
        <v>363</v>
      </c>
      <c r="R3859" s="1" t="s">
        <v>363</v>
      </c>
      <c r="S3859" s="1" t="s">
        <v>365</v>
      </c>
      <c r="T3859" s="1" t="s">
        <v>134</v>
      </c>
      <c r="U3859" s="1" t="s">
        <v>366</v>
      </c>
      <c r="V3859">
        <v>351</v>
      </c>
      <c r="W3859" s="1" t="s">
        <v>360</v>
      </c>
      <c r="X3859" s="1" t="s">
        <v>38</v>
      </c>
      <c r="Y3859" s="2">
        <v>45643</v>
      </c>
      <c r="Z3859">
        <v>1</v>
      </c>
      <c r="AA3859" s="1" t="s">
        <v>39</v>
      </c>
    </row>
    <row r="3860" spans="1:28" x14ac:dyDescent="0.3">
      <c r="A3860" s="1" t="s">
        <v>10272</v>
      </c>
      <c r="B3860" s="1" t="s">
        <v>10273</v>
      </c>
      <c r="C3860" s="1" t="s">
        <v>1076</v>
      </c>
      <c r="D3860" s="1" t="s">
        <v>10274</v>
      </c>
      <c r="E3860">
        <v>4</v>
      </c>
      <c r="F3860">
        <v>63</v>
      </c>
      <c r="G3860" s="1" t="s">
        <v>32</v>
      </c>
      <c r="H3860" s="2">
        <v>45976</v>
      </c>
      <c r="I3860" s="1" t="s">
        <v>1076</v>
      </c>
      <c r="J3860" s="1" t="s">
        <v>327</v>
      </c>
      <c r="K3860" s="1" t="s">
        <v>10274</v>
      </c>
      <c r="L3860" s="2">
        <v>45965</v>
      </c>
      <c r="M3860">
        <v>4</v>
      </c>
      <c r="N3860">
        <v>5</v>
      </c>
      <c r="O3860">
        <v>0</v>
      </c>
      <c r="P3860">
        <v>268.85000000000002</v>
      </c>
      <c r="Q3860" s="1" t="s">
        <v>1076</v>
      </c>
      <c r="R3860" s="1" t="s">
        <v>1076</v>
      </c>
      <c r="S3860" s="1" t="s">
        <v>1078</v>
      </c>
      <c r="T3860" s="1" t="s">
        <v>35</v>
      </c>
      <c r="U3860" s="1" t="s">
        <v>223</v>
      </c>
      <c r="V3860">
        <v>283</v>
      </c>
      <c r="W3860" s="1" t="s">
        <v>329</v>
      </c>
      <c r="X3860" s="1" t="s">
        <v>59</v>
      </c>
      <c r="Y3860" s="2">
        <v>43819</v>
      </c>
      <c r="Z3860">
        <v>6</v>
      </c>
      <c r="AA3860" s="1" t="s">
        <v>39</v>
      </c>
    </row>
    <row r="3861" spans="1:28" x14ac:dyDescent="0.3">
      <c r="A3861" s="1" t="s">
        <v>10275</v>
      </c>
      <c r="B3861" s="1" t="s">
        <v>10276</v>
      </c>
      <c r="C3861" s="1" t="s">
        <v>1076</v>
      </c>
      <c r="D3861" s="1" t="s">
        <v>5547</v>
      </c>
      <c r="E3861">
        <v>5</v>
      </c>
      <c r="F3861">
        <v>58</v>
      </c>
      <c r="G3861" s="1" t="s">
        <v>44</v>
      </c>
      <c r="H3861" s="2">
        <v>45738</v>
      </c>
      <c r="I3861" s="1" t="s">
        <v>1076</v>
      </c>
      <c r="J3861" s="1" t="s">
        <v>318</v>
      </c>
      <c r="K3861" s="1" t="s">
        <v>5547</v>
      </c>
      <c r="L3861" s="2">
        <v>45724</v>
      </c>
      <c r="M3861">
        <v>5</v>
      </c>
      <c r="N3861">
        <v>10</v>
      </c>
      <c r="O3861">
        <v>0</v>
      </c>
      <c r="P3861">
        <v>254.7</v>
      </c>
      <c r="Q3861" s="1" t="s">
        <v>1076</v>
      </c>
      <c r="R3861" s="1" t="s">
        <v>1076</v>
      </c>
      <c r="S3861" s="1" t="s">
        <v>1078</v>
      </c>
      <c r="T3861" s="1" t="s">
        <v>35</v>
      </c>
      <c r="U3861" s="1" t="s">
        <v>223</v>
      </c>
      <c r="V3861">
        <v>283</v>
      </c>
      <c r="W3861" s="1" t="s">
        <v>319</v>
      </c>
      <c r="X3861" s="1" t="s">
        <v>48</v>
      </c>
      <c r="Y3861" s="2">
        <v>45758</v>
      </c>
      <c r="Z3861">
        <v>0.7</v>
      </c>
      <c r="AA3861" s="1" t="s">
        <v>39</v>
      </c>
    </row>
    <row r="3862" spans="1:28" x14ac:dyDescent="0.3">
      <c r="A3862" s="1" t="s">
        <v>10277</v>
      </c>
      <c r="B3862" s="1" t="s">
        <v>10278</v>
      </c>
      <c r="C3862" s="1" t="s">
        <v>2048</v>
      </c>
      <c r="D3862" s="1" t="s">
        <v>10279</v>
      </c>
      <c r="E3862">
        <v>4</v>
      </c>
      <c r="G3862" s="1" t="s">
        <v>44</v>
      </c>
      <c r="H3862" s="2">
        <v>45805</v>
      </c>
      <c r="I3862" s="1" t="s">
        <v>2048</v>
      </c>
      <c r="J3862" s="1" t="s">
        <v>538</v>
      </c>
      <c r="K3862" s="1" t="s">
        <v>10279</v>
      </c>
      <c r="L3862" s="2">
        <v>45788</v>
      </c>
      <c r="M3862">
        <v>6</v>
      </c>
      <c r="N3862">
        <v>15</v>
      </c>
      <c r="O3862">
        <v>0</v>
      </c>
      <c r="P3862">
        <v>77.349999999999994</v>
      </c>
      <c r="Q3862" s="1" t="s">
        <v>2048</v>
      </c>
      <c r="R3862" s="1" t="s">
        <v>2048</v>
      </c>
      <c r="S3862" s="1" t="s">
        <v>2050</v>
      </c>
      <c r="T3862" s="1" t="s">
        <v>134</v>
      </c>
      <c r="U3862" s="1" t="s">
        <v>366</v>
      </c>
      <c r="V3862">
        <v>91</v>
      </c>
      <c r="W3862" s="1" t="s">
        <v>539</v>
      </c>
      <c r="X3862" s="1" t="s">
        <v>540</v>
      </c>
      <c r="Y3862" s="2">
        <v>44731</v>
      </c>
      <c r="Z3862">
        <v>3.5</v>
      </c>
      <c r="AA3862" s="1" t="s">
        <v>39</v>
      </c>
    </row>
    <row r="3863" spans="1:28" x14ac:dyDescent="0.3">
      <c r="A3863" s="1" t="s">
        <v>10280</v>
      </c>
      <c r="B3863" s="1" t="s">
        <v>10281</v>
      </c>
      <c r="C3863" s="1" t="s">
        <v>363</v>
      </c>
      <c r="D3863" s="1" t="s">
        <v>9783</v>
      </c>
      <c r="E3863">
        <v>4</v>
      </c>
      <c r="F3863">
        <v>60</v>
      </c>
      <c r="G3863" s="1" t="s">
        <v>44</v>
      </c>
      <c r="H3863" s="2">
        <v>45861</v>
      </c>
      <c r="I3863" s="1" t="s">
        <v>363</v>
      </c>
      <c r="J3863" s="1" t="s">
        <v>64</v>
      </c>
      <c r="K3863" s="1" t="s">
        <v>9783</v>
      </c>
      <c r="L3863" s="2">
        <v>45848</v>
      </c>
      <c r="M3863">
        <v>5</v>
      </c>
      <c r="N3863">
        <v>20</v>
      </c>
      <c r="O3863">
        <v>0</v>
      </c>
      <c r="P3863">
        <v>280.8</v>
      </c>
      <c r="Q3863" s="1" t="s">
        <v>363</v>
      </c>
      <c r="R3863" s="1" t="s">
        <v>363</v>
      </c>
      <c r="S3863" s="1" t="s">
        <v>365</v>
      </c>
      <c r="T3863" s="1" t="s">
        <v>134</v>
      </c>
      <c r="U3863" s="1" t="s">
        <v>366</v>
      </c>
      <c r="V3863">
        <v>351</v>
      </c>
      <c r="W3863" s="1" t="s">
        <v>67</v>
      </c>
      <c r="X3863" s="1" t="s">
        <v>59</v>
      </c>
      <c r="Y3863" s="2">
        <v>44275</v>
      </c>
      <c r="Z3863">
        <v>4.8</v>
      </c>
      <c r="AA3863" s="1" t="s">
        <v>39</v>
      </c>
    </row>
    <row r="3864" spans="1:28" x14ac:dyDescent="0.3">
      <c r="A3864" s="1" t="s">
        <v>10282</v>
      </c>
      <c r="B3864" s="1" t="s">
        <v>10283</v>
      </c>
      <c r="C3864" s="1" t="s">
        <v>202</v>
      </c>
      <c r="D3864" s="1" t="s">
        <v>5775</v>
      </c>
      <c r="E3864">
        <v>3</v>
      </c>
      <c r="F3864">
        <v>38</v>
      </c>
      <c r="G3864" s="1" t="s">
        <v>32</v>
      </c>
      <c r="H3864" s="2">
        <v>45912</v>
      </c>
      <c r="I3864" s="1" t="s">
        <v>202</v>
      </c>
      <c r="J3864" s="1" t="s">
        <v>327</v>
      </c>
      <c r="K3864" s="1" t="s">
        <v>5775</v>
      </c>
      <c r="L3864" s="2">
        <v>45901</v>
      </c>
      <c r="M3864">
        <v>3</v>
      </c>
      <c r="N3864">
        <v>15</v>
      </c>
      <c r="O3864">
        <v>0</v>
      </c>
      <c r="P3864">
        <v>1449.25</v>
      </c>
      <c r="Q3864" s="1" t="s">
        <v>202</v>
      </c>
      <c r="R3864" s="1" t="s">
        <v>202</v>
      </c>
      <c r="S3864" s="1" t="s">
        <v>205</v>
      </c>
      <c r="T3864" s="1" t="s">
        <v>107</v>
      </c>
      <c r="U3864" s="1" t="s">
        <v>125</v>
      </c>
      <c r="V3864">
        <v>1705</v>
      </c>
      <c r="W3864" s="1" t="s">
        <v>329</v>
      </c>
      <c r="X3864" s="1" t="s">
        <v>59</v>
      </c>
      <c r="Y3864" s="2">
        <v>43819</v>
      </c>
      <c r="Z3864">
        <v>6</v>
      </c>
      <c r="AA3864" s="1" t="s">
        <v>39</v>
      </c>
    </row>
    <row r="3865" spans="1:28" x14ac:dyDescent="0.3">
      <c r="A3865" s="1" t="s">
        <v>10284</v>
      </c>
      <c r="B3865" s="1" t="s">
        <v>10285</v>
      </c>
      <c r="C3865" s="1" t="s">
        <v>1128</v>
      </c>
      <c r="D3865" s="1" t="s">
        <v>8710</v>
      </c>
      <c r="E3865">
        <v>5</v>
      </c>
      <c r="F3865">
        <v>61</v>
      </c>
      <c r="G3865" s="1" t="s">
        <v>806</v>
      </c>
      <c r="H3865" s="2">
        <v>45923</v>
      </c>
      <c r="I3865" s="1" t="s">
        <v>1128</v>
      </c>
      <c r="J3865" s="1" t="s">
        <v>123</v>
      </c>
      <c r="K3865" s="1" t="s">
        <v>8710</v>
      </c>
      <c r="L3865" s="2">
        <v>45913</v>
      </c>
      <c r="M3865">
        <v>4</v>
      </c>
      <c r="N3865">
        <v>15</v>
      </c>
      <c r="O3865">
        <v>0</v>
      </c>
      <c r="P3865">
        <v>2930.8</v>
      </c>
      <c r="Q3865" s="1" t="s">
        <v>1128</v>
      </c>
      <c r="R3865" s="1" t="s">
        <v>1128</v>
      </c>
      <c r="S3865" s="1" t="s">
        <v>1130</v>
      </c>
      <c r="T3865" s="1" t="s">
        <v>107</v>
      </c>
      <c r="U3865" s="1" t="s">
        <v>125</v>
      </c>
      <c r="V3865">
        <v>3448</v>
      </c>
      <c r="W3865" s="1" t="s">
        <v>126</v>
      </c>
      <c r="X3865" s="1" t="s">
        <v>127</v>
      </c>
      <c r="Y3865" s="2">
        <v>44230</v>
      </c>
      <c r="Z3865">
        <v>4.9000000000000004</v>
      </c>
      <c r="AA3865" s="1" t="s">
        <v>39</v>
      </c>
    </row>
    <row r="3866" spans="1:28" x14ac:dyDescent="0.3">
      <c r="A3866" s="1" t="s">
        <v>10286</v>
      </c>
      <c r="B3866" s="1" t="s">
        <v>10287</v>
      </c>
      <c r="C3866" s="1" t="s">
        <v>2021</v>
      </c>
      <c r="D3866" s="1" t="s">
        <v>7744</v>
      </c>
      <c r="E3866">
        <v>4</v>
      </c>
      <c r="G3866" s="1" t="s">
        <v>44</v>
      </c>
      <c r="H3866" s="2">
        <v>45912</v>
      </c>
      <c r="I3866" s="1" t="s">
        <v>2021</v>
      </c>
      <c r="J3866" s="1" t="s">
        <v>229</v>
      </c>
      <c r="K3866" s="1" t="s">
        <v>7744</v>
      </c>
      <c r="L3866" s="2">
        <v>45897</v>
      </c>
      <c r="M3866">
        <v>5</v>
      </c>
      <c r="N3866">
        <v>15</v>
      </c>
      <c r="O3866">
        <v>0</v>
      </c>
      <c r="P3866">
        <v>362.95</v>
      </c>
      <c r="Q3866" s="1" t="s">
        <v>2021</v>
      </c>
      <c r="R3866" s="1" t="s">
        <v>2021</v>
      </c>
      <c r="S3866" s="1" t="s">
        <v>2023</v>
      </c>
      <c r="T3866" s="1" t="s">
        <v>134</v>
      </c>
      <c r="U3866" s="1" t="s">
        <v>144</v>
      </c>
      <c r="V3866">
        <v>427</v>
      </c>
      <c r="W3866" s="1" t="s">
        <v>231</v>
      </c>
      <c r="X3866" s="1" t="s">
        <v>127</v>
      </c>
      <c r="Y3866" s="2">
        <v>43596</v>
      </c>
      <c r="Z3866">
        <v>6.6</v>
      </c>
      <c r="AA3866" s="1" t="s">
        <v>39</v>
      </c>
    </row>
    <row r="3867" spans="1:28" x14ac:dyDescent="0.3">
      <c r="A3867" s="1" t="s">
        <v>10288</v>
      </c>
      <c r="B3867" s="1" t="s">
        <v>10289</v>
      </c>
      <c r="C3867" s="1" t="s">
        <v>311</v>
      </c>
      <c r="D3867" s="1" t="s">
        <v>8898</v>
      </c>
      <c r="E3867">
        <v>5</v>
      </c>
      <c r="F3867">
        <v>37</v>
      </c>
      <c r="G3867" s="1" t="s">
        <v>401</v>
      </c>
      <c r="H3867" s="2">
        <v>45694</v>
      </c>
      <c r="I3867" s="1" t="s">
        <v>311</v>
      </c>
      <c r="J3867" s="1" t="s">
        <v>242</v>
      </c>
      <c r="K3867" s="1" t="s">
        <v>8898</v>
      </c>
      <c r="L3867" s="2">
        <v>45668</v>
      </c>
      <c r="M3867">
        <v>12</v>
      </c>
      <c r="N3867">
        <v>40</v>
      </c>
      <c r="O3867">
        <v>0</v>
      </c>
      <c r="P3867">
        <v>21046.799999999999</v>
      </c>
      <c r="Q3867" s="1" t="s">
        <v>311</v>
      </c>
      <c r="R3867" s="1" t="s">
        <v>311</v>
      </c>
      <c r="S3867" s="1" t="s">
        <v>313</v>
      </c>
      <c r="T3867" s="1" t="s">
        <v>75</v>
      </c>
      <c r="U3867" s="1" t="s">
        <v>314</v>
      </c>
      <c r="V3867">
        <v>35078</v>
      </c>
      <c r="W3867" s="1" t="s">
        <v>244</v>
      </c>
      <c r="X3867" s="1" t="s">
        <v>48</v>
      </c>
      <c r="Y3867" s="2">
        <v>44403</v>
      </c>
      <c r="Z3867">
        <v>4.4000000000000004</v>
      </c>
      <c r="AA3867" s="1" t="s">
        <v>39</v>
      </c>
    </row>
    <row r="3868" spans="1:28" x14ac:dyDescent="0.3">
      <c r="A3868" s="1" t="s">
        <v>10290</v>
      </c>
      <c r="B3868" s="1" t="s">
        <v>10291</v>
      </c>
      <c r="C3868" s="1" t="s">
        <v>574</v>
      </c>
      <c r="D3868" s="1" t="s">
        <v>6833</v>
      </c>
      <c r="E3868">
        <v>2</v>
      </c>
      <c r="F3868">
        <v>78</v>
      </c>
      <c r="G3868" s="1" t="s">
        <v>44</v>
      </c>
      <c r="H3868" s="2">
        <v>45798</v>
      </c>
      <c r="I3868" s="1" t="s">
        <v>574</v>
      </c>
      <c r="J3868" s="1" t="s">
        <v>183</v>
      </c>
      <c r="K3868" s="1" t="s">
        <v>6833</v>
      </c>
      <c r="L3868" s="2">
        <v>45787</v>
      </c>
      <c r="M3868">
        <v>8</v>
      </c>
      <c r="N3868">
        <v>5</v>
      </c>
      <c r="O3868">
        <v>1</v>
      </c>
      <c r="P3868">
        <v>38694.449999999997</v>
      </c>
      <c r="Q3868" s="1" t="s">
        <v>574</v>
      </c>
      <c r="R3868" s="1" t="s">
        <v>574</v>
      </c>
      <c r="S3868" s="1" t="s">
        <v>576</v>
      </c>
      <c r="T3868" s="1" t="s">
        <v>75</v>
      </c>
      <c r="U3868" s="1" t="s">
        <v>98</v>
      </c>
      <c r="V3868">
        <v>40731</v>
      </c>
      <c r="W3868" s="1" t="s">
        <v>186</v>
      </c>
      <c r="X3868" s="1" t="s">
        <v>137</v>
      </c>
      <c r="Y3868" s="2">
        <v>45507</v>
      </c>
      <c r="Z3868">
        <v>1.4</v>
      </c>
      <c r="AA3868" s="1" t="s">
        <v>154</v>
      </c>
      <c r="AB3868">
        <v>1</v>
      </c>
    </row>
    <row r="3869" spans="1:28" x14ac:dyDescent="0.3">
      <c r="A3869" s="1" t="s">
        <v>10292</v>
      </c>
      <c r="B3869" s="1" t="s">
        <v>10293</v>
      </c>
      <c r="C3869" s="1" t="s">
        <v>1721</v>
      </c>
      <c r="D3869" s="1" t="s">
        <v>6294</v>
      </c>
      <c r="E3869">
        <v>4</v>
      </c>
      <c r="F3869">
        <v>48</v>
      </c>
      <c r="G3869" s="1" t="s">
        <v>44</v>
      </c>
      <c r="H3869" s="2">
        <v>45904</v>
      </c>
      <c r="I3869" s="1" t="s">
        <v>1721</v>
      </c>
      <c r="J3869" s="1" t="s">
        <v>446</v>
      </c>
      <c r="K3869" s="1" t="s">
        <v>6294</v>
      </c>
      <c r="L3869" s="2">
        <v>45892</v>
      </c>
      <c r="M3869">
        <v>10</v>
      </c>
      <c r="N3869">
        <v>10</v>
      </c>
      <c r="O3869">
        <v>0</v>
      </c>
      <c r="P3869">
        <v>988.2</v>
      </c>
      <c r="Q3869" s="1" t="s">
        <v>1721</v>
      </c>
      <c r="R3869" s="1" t="s">
        <v>1721</v>
      </c>
      <c r="S3869" s="1" t="s">
        <v>1723</v>
      </c>
      <c r="T3869" s="1" t="s">
        <v>35</v>
      </c>
      <c r="U3869" s="1" t="s">
        <v>83</v>
      </c>
      <c r="V3869">
        <v>1098</v>
      </c>
      <c r="W3869" s="1" t="s">
        <v>447</v>
      </c>
      <c r="X3869" s="1" t="s">
        <v>127</v>
      </c>
      <c r="Y3869" s="2">
        <v>45409</v>
      </c>
      <c r="Z3869">
        <v>1.7</v>
      </c>
      <c r="AA3869" s="1" t="s">
        <v>39</v>
      </c>
    </row>
    <row r="3870" spans="1:28" x14ac:dyDescent="0.3">
      <c r="A3870" s="1" t="s">
        <v>10294</v>
      </c>
      <c r="B3870" s="1" t="s">
        <v>10295</v>
      </c>
      <c r="C3870" s="1" t="s">
        <v>656</v>
      </c>
      <c r="D3870" s="1" t="s">
        <v>1534</v>
      </c>
      <c r="E3870">
        <v>3</v>
      </c>
      <c r="F3870">
        <v>70</v>
      </c>
      <c r="G3870" s="1" t="s">
        <v>44</v>
      </c>
      <c r="H3870" s="2">
        <v>45704</v>
      </c>
      <c r="I3870" s="1" t="s">
        <v>656</v>
      </c>
      <c r="J3870" s="1" t="s">
        <v>183</v>
      </c>
      <c r="K3870" s="1" t="s">
        <v>1534</v>
      </c>
      <c r="L3870" s="2">
        <v>45684</v>
      </c>
      <c r="M3870">
        <v>8</v>
      </c>
      <c r="N3870">
        <v>0</v>
      </c>
      <c r="O3870">
        <v>0</v>
      </c>
      <c r="P3870">
        <v>7564</v>
      </c>
      <c r="Q3870" s="1" t="s">
        <v>656</v>
      </c>
      <c r="R3870" s="1" t="s">
        <v>656</v>
      </c>
      <c r="S3870" s="1" t="s">
        <v>658</v>
      </c>
      <c r="T3870" s="1" t="s">
        <v>75</v>
      </c>
      <c r="U3870" s="1" t="s">
        <v>314</v>
      </c>
      <c r="V3870">
        <v>7564</v>
      </c>
      <c r="W3870" s="1" t="s">
        <v>186</v>
      </c>
      <c r="X3870" s="1" t="s">
        <v>137</v>
      </c>
      <c r="Y3870" s="2">
        <v>45507</v>
      </c>
      <c r="Z3870">
        <v>1.4</v>
      </c>
      <c r="AA3870" s="1" t="s">
        <v>39</v>
      </c>
    </row>
    <row r="3871" spans="1:28" x14ac:dyDescent="0.3">
      <c r="A3871" s="1" t="s">
        <v>10296</v>
      </c>
      <c r="B3871" s="1" t="s">
        <v>10297</v>
      </c>
      <c r="C3871" s="1" t="s">
        <v>944</v>
      </c>
      <c r="D3871" s="1" t="s">
        <v>6869</v>
      </c>
      <c r="E3871">
        <v>3</v>
      </c>
      <c r="F3871">
        <v>78</v>
      </c>
      <c r="G3871" s="1" t="s">
        <v>32</v>
      </c>
      <c r="H3871" s="2">
        <v>45759</v>
      </c>
      <c r="I3871" s="1" t="s">
        <v>944</v>
      </c>
      <c r="J3871" s="1" t="s">
        <v>142</v>
      </c>
      <c r="K3871" s="1" t="s">
        <v>6869</v>
      </c>
      <c r="L3871" s="2">
        <v>45739</v>
      </c>
      <c r="M3871">
        <v>11</v>
      </c>
      <c r="N3871">
        <v>20</v>
      </c>
      <c r="O3871">
        <v>0</v>
      </c>
      <c r="P3871">
        <v>5308</v>
      </c>
      <c r="Q3871" s="1" t="s">
        <v>944</v>
      </c>
      <c r="R3871" s="1" t="s">
        <v>944</v>
      </c>
      <c r="S3871" s="1" t="s">
        <v>946</v>
      </c>
      <c r="T3871" s="1" t="s">
        <v>75</v>
      </c>
      <c r="U3871" s="1" t="s">
        <v>98</v>
      </c>
      <c r="V3871">
        <v>6635</v>
      </c>
      <c r="W3871" s="1" t="s">
        <v>145</v>
      </c>
      <c r="X3871" s="1" t="s">
        <v>59</v>
      </c>
      <c r="Y3871" s="2">
        <v>43159</v>
      </c>
      <c r="Z3871">
        <v>7.8</v>
      </c>
      <c r="AA3871" s="1" t="s">
        <v>39</v>
      </c>
    </row>
    <row r="3872" spans="1:28" x14ac:dyDescent="0.3">
      <c r="A3872" s="1" t="s">
        <v>10298</v>
      </c>
      <c r="B3872" s="1" t="s">
        <v>10299</v>
      </c>
      <c r="C3872" s="1" t="s">
        <v>1706</v>
      </c>
      <c r="D3872" s="1" t="s">
        <v>10017</v>
      </c>
      <c r="E3872">
        <v>5</v>
      </c>
      <c r="F3872">
        <v>58</v>
      </c>
      <c r="G3872" s="1" t="s">
        <v>44</v>
      </c>
      <c r="H3872" s="2">
        <v>46009</v>
      </c>
      <c r="I3872" s="1" t="s">
        <v>1706</v>
      </c>
      <c r="J3872" s="1" t="s">
        <v>446</v>
      </c>
      <c r="K3872" s="1" t="s">
        <v>10017</v>
      </c>
      <c r="L3872" s="2">
        <v>45996</v>
      </c>
      <c r="M3872">
        <v>4</v>
      </c>
      <c r="N3872">
        <v>10</v>
      </c>
      <c r="O3872">
        <v>0</v>
      </c>
      <c r="P3872">
        <v>151.19999999999999</v>
      </c>
      <c r="Q3872" s="1" t="s">
        <v>1706</v>
      </c>
      <c r="R3872" s="1" t="s">
        <v>1706</v>
      </c>
      <c r="S3872" s="1" t="s">
        <v>1707</v>
      </c>
      <c r="T3872" s="1" t="s">
        <v>56</v>
      </c>
      <c r="U3872" s="1" t="s">
        <v>57</v>
      </c>
      <c r="V3872">
        <v>168</v>
      </c>
      <c r="W3872" s="1" t="s">
        <v>447</v>
      </c>
      <c r="X3872" s="1" t="s">
        <v>127</v>
      </c>
      <c r="Y3872" s="2">
        <v>45409</v>
      </c>
      <c r="Z3872">
        <v>1.7</v>
      </c>
      <c r="AA3872" s="1" t="s">
        <v>39</v>
      </c>
    </row>
    <row r="3873" spans="1:28" x14ac:dyDescent="0.3">
      <c r="A3873" s="1" t="s">
        <v>10300</v>
      </c>
      <c r="B3873" s="1" t="s">
        <v>10301</v>
      </c>
      <c r="C3873" s="1" t="s">
        <v>1336</v>
      </c>
      <c r="D3873" s="1" t="s">
        <v>10302</v>
      </c>
      <c r="E3873">
        <v>5</v>
      </c>
      <c r="F3873">
        <v>26</v>
      </c>
      <c r="G3873" s="1" t="s">
        <v>44</v>
      </c>
      <c r="H3873" s="2">
        <v>45738</v>
      </c>
      <c r="I3873" s="1" t="s">
        <v>1336</v>
      </c>
      <c r="J3873" s="1" t="s">
        <v>242</v>
      </c>
      <c r="K3873" s="1" t="s">
        <v>10302</v>
      </c>
      <c r="L3873" s="2">
        <v>45735</v>
      </c>
      <c r="M3873">
        <v>5</v>
      </c>
      <c r="N3873">
        <v>15</v>
      </c>
      <c r="O3873">
        <v>0</v>
      </c>
      <c r="P3873">
        <v>199.75</v>
      </c>
      <c r="Q3873" s="1" t="s">
        <v>1336</v>
      </c>
      <c r="R3873" s="1" t="s">
        <v>1336</v>
      </c>
      <c r="S3873" s="1" t="s">
        <v>1338</v>
      </c>
      <c r="T3873" s="1" t="s">
        <v>134</v>
      </c>
      <c r="U3873" s="1" t="s">
        <v>135</v>
      </c>
      <c r="V3873">
        <v>235</v>
      </c>
      <c r="W3873" s="1" t="s">
        <v>244</v>
      </c>
      <c r="X3873" s="1" t="s">
        <v>48</v>
      </c>
      <c r="Y3873" s="2">
        <v>44403</v>
      </c>
      <c r="Z3873">
        <v>4.4000000000000004</v>
      </c>
      <c r="AA3873" s="1" t="s">
        <v>39</v>
      </c>
    </row>
    <row r="3874" spans="1:28" x14ac:dyDescent="0.3">
      <c r="A3874" s="1" t="s">
        <v>10303</v>
      </c>
      <c r="B3874" s="1" t="s">
        <v>10304</v>
      </c>
      <c r="C3874" s="1" t="s">
        <v>2270</v>
      </c>
      <c r="D3874" s="1" t="s">
        <v>81</v>
      </c>
      <c r="E3874">
        <v>2</v>
      </c>
      <c r="F3874">
        <v>69</v>
      </c>
      <c r="G3874" s="1" t="s">
        <v>44</v>
      </c>
      <c r="H3874" s="2">
        <v>45906</v>
      </c>
      <c r="I3874" s="1" t="s">
        <v>2270</v>
      </c>
      <c r="J3874" s="1" t="s">
        <v>45</v>
      </c>
      <c r="K3874" s="1" t="s">
        <v>81</v>
      </c>
      <c r="L3874" s="2">
        <v>45896</v>
      </c>
      <c r="M3874">
        <v>3</v>
      </c>
      <c r="N3874">
        <v>10</v>
      </c>
      <c r="O3874">
        <v>1</v>
      </c>
      <c r="P3874">
        <v>2281.5</v>
      </c>
      <c r="Q3874" s="1" t="s">
        <v>2270</v>
      </c>
      <c r="R3874" s="1" t="s">
        <v>2270</v>
      </c>
      <c r="S3874" s="1" t="s">
        <v>2272</v>
      </c>
      <c r="T3874" s="1" t="s">
        <v>75</v>
      </c>
      <c r="U3874" s="1" t="s">
        <v>314</v>
      </c>
      <c r="V3874">
        <v>2535</v>
      </c>
      <c r="W3874" s="1" t="s">
        <v>47</v>
      </c>
      <c r="X3874" s="1" t="s">
        <v>48</v>
      </c>
      <c r="Y3874" s="2">
        <v>44112</v>
      </c>
      <c r="Z3874">
        <v>5.2</v>
      </c>
      <c r="AA3874" s="1" t="s">
        <v>173</v>
      </c>
      <c r="AB3874">
        <v>1</v>
      </c>
    </row>
    <row r="3875" spans="1:28" x14ac:dyDescent="0.3">
      <c r="A3875" s="1" t="s">
        <v>10305</v>
      </c>
      <c r="B3875" s="1" t="s">
        <v>10306</v>
      </c>
      <c r="C3875" s="1" t="s">
        <v>1291</v>
      </c>
      <c r="D3875" s="1" t="s">
        <v>10307</v>
      </c>
      <c r="E3875">
        <v>4</v>
      </c>
      <c r="F3875">
        <v>17</v>
      </c>
      <c r="G3875" s="1" t="s">
        <v>44</v>
      </c>
      <c r="H3875" s="2">
        <v>45678</v>
      </c>
      <c r="I3875" s="1" t="s">
        <v>1291</v>
      </c>
      <c r="J3875" s="1" t="s">
        <v>142</v>
      </c>
      <c r="K3875" s="1" t="s">
        <v>10307</v>
      </c>
      <c r="L3875" s="2">
        <v>45664</v>
      </c>
      <c r="M3875">
        <v>6</v>
      </c>
      <c r="N3875">
        <v>15</v>
      </c>
      <c r="O3875">
        <v>0</v>
      </c>
      <c r="P3875">
        <v>2758.25</v>
      </c>
      <c r="Q3875" s="1" t="s">
        <v>1291</v>
      </c>
      <c r="R3875" s="1" t="s">
        <v>1291</v>
      </c>
      <c r="S3875" s="1" t="s">
        <v>1293</v>
      </c>
      <c r="T3875" s="1" t="s">
        <v>75</v>
      </c>
      <c r="U3875" s="1" t="s">
        <v>237</v>
      </c>
      <c r="V3875">
        <v>3245</v>
      </c>
      <c r="W3875" s="1" t="s">
        <v>145</v>
      </c>
      <c r="X3875" s="1" t="s">
        <v>59</v>
      </c>
      <c r="Y3875" s="2">
        <v>43159</v>
      </c>
      <c r="Z3875">
        <v>7.8</v>
      </c>
      <c r="AA3875" s="1" t="s">
        <v>39</v>
      </c>
    </row>
    <row r="3876" spans="1:28" x14ac:dyDescent="0.3">
      <c r="A3876" s="1" t="s">
        <v>10308</v>
      </c>
      <c r="B3876" s="1" t="s">
        <v>10309</v>
      </c>
      <c r="C3876" s="1" t="s">
        <v>399</v>
      </c>
      <c r="D3876" s="1" t="s">
        <v>2688</v>
      </c>
      <c r="E3876">
        <v>3</v>
      </c>
      <c r="F3876">
        <v>38</v>
      </c>
      <c r="G3876" s="1" t="s">
        <v>44</v>
      </c>
      <c r="H3876" s="2">
        <v>46008</v>
      </c>
      <c r="I3876" s="1" t="s">
        <v>399</v>
      </c>
      <c r="J3876" s="1" t="s">
        <v>64</v>
      </c>
      <c r="K3876" s="1" t="s">
        <v>2688</v>
      </c>
      <c r="L3876" s="2">
        <v>45987</v>
      </c>
      <c r="M3876">
        <v>10</v>
      </c>
      <c r="N3876">
        <v>5</v>
      </c>
      <c r="O3876">
        <v>0</v>
      </c>
      <c r="P3876">
        <v>29720.75</v>
      </c>
      <c r="Q3876" s="1" t="s">
        <v>399</v>
      </c>
      <c r="R3876" s="1" t="s">
        <v>399</v>
      </c>
      <c r="S3876" s="1" t="s">
        <v>402</v>
      </c>
      <c r="T3876" s="1" t="s">
        <v>75</v>
      </c>
      <c r="U3876" s="1" t="s">
        <v>314</v>
      </c>
      <c r="V3876">
        <v>31285</v>
      </c>
      <c r="W3876" s="1" t="s">
        <v>67</v>
      </c>
      <c r="X3876" s="1" t="s">
        <v>59</v>
      </c>
      <c r="Y3876" s="2">
        <v>44275</v>
      </c>
      <c r="Z3876">
        <v>4.8</v>
      </c>
      <c r="AA3876" s="1" t="s">
        <v>39</v>
      </c>
    </row>
    <row r="3877" spans="1:28" x14ac:dyDescent="0.3">
      <c r="A3877" s="1" t="s">
        <v>10310</v>
      </c>
      <c r="B3877" s="1" t="s">
        <v>10311</v>
      </c>
      <c r="C3877" s="1" t="s">
        <v>861</v>
      </c>
      <c r="D3877" s="1" t="s">
        <v>2651</v>
      </c>
      <c r="E3877">
        <v>4</v>
      </c>
      <c r="F3877">
        <v>45</v>
      </c>
      <c r="G3877" s="1" t="s">
        <v>44</v>
      </c>
      <c r="H3877" s="2">
        <v>45709</v>
      </c>
      <c r="I3877" s="1" t="s">
        <v>861</v>
      </c>
      <c r="J3877" s="1" t="s">
        <v>54</v>
      </c>
      <c r="K3877" s="1" t="s">
        <v>2651</v>
      </c>
      <c r="L3877" s="2">
        <v>45703</v>
      </c>
      <c r="M3877">
        <v>3</v>
      </c>
      <c r="N3877">
        <v>0</v>
      </c>
      <c r="O3877">
        <v>0</v>
      </c>
      <c r="P3877">
        <v>223</v>
      </c>
      <c r="Q3877" s="1" t="s">
        <v>861</v>
      </c>
      <c r="R3877" s="1" t="s">
        <v>861</v>
      </c>
      <c r="S3877" s="1" t="s">
        <v>863</v>
      </c>
      <c r="T3877" s="1" t="s">
        <v>56</v>
      </c>
      <c r="U3877" s="1" t="s">
        <v>66</v>
      </c>
      <c r="V3877">
        <v>223</v>
      </c>
      <c r="W3877" s="1" t="s">
        <v>58</v>
      </c>
      <c r="X3877" s="1" t="s">
        <v>59</v>
      </c>
      <c r="Y3877" s="2">
        <v>44128</v>
      </c>
      <c r="Z3877">
        <v>5.2</v>
      </c>
      <c r="AA3877" s="1" t="s">
        <v>39</v>
      </c>
    </row>
    <row r="3878" spans="1:28" x14ac:dyDescent="0.3">
      <c r="A3878" s="1" t="s">
        <v>10312</v>
      </c>
      <c r="B3878" s="1" t="s">
        <v>10313</v>
      </c>
      <c r="C3878" s="1" t="s">
        <v>733</v>
      </c>
      <c r="D3878" s="1" t="s">
        <v>4853</v>
      </c>
      <c r="E3878">
        <v>3</v>
      </c>
      <c r="F3878">
        <v>79</v>
      </c>
      <c r="G3878" s="1" t="s">
        <v>44</v>
      </c>
      <c r="H3878" s="2">
        <v>45869</v>
      </c>
      <c r="I3878" s="1" t="s">
        <v>733</v>
      </c>
      <c r="J3878" s="1" t="s">
        <v>150</v>
      </c>
      <c r="K3878" s="1" t="s">
        <v>4853</v>
      </c>
      <c r="L3878" s="2">
        <v>45855</v>
      </c>
      <c r="M3878">
        <v>5</v>
      </c>
      <c r="N3878">
        <v>40</v>
      </c>
      <c r="O3878">
        <v>0</v>
      </c>
      <c r="P3878">
        <v>160.19999999999999</v>
      </c>
      <c r="Q3878" s="1" t="s">
        <v>733</v>
      </c>
      <c r="R3878" s="1" t="s">
        <v>733</v>
      </c>
      <c r="S3878" s="1" t="s">
        <v>735</v>
      </c>
      <c r="T3878" s="1" t="s">
        <v>35</v>
      </c>
      <c r="U3878" s="1" t="s">
        <v>36</v>
      </c>
      <c r="V3878">
        <v>267</v>
      </c>
      <c r="W3878" s="1" t="s">
        <v>153</v>
      </c>
      <c r="X3878" s="1" t="s">
        <v>38</v>
      </c>
      <c r="Y3878" s="2">
        <v>45173</v>
      </c>
      <c r="Z3878">
        <v>2.2999999999999998</v>
      </c>
      <c r="AA3878" s="1" t="s">
        <v>39</v>
      </c>
    </row>
    <row r="3879" spans="1:28" x14ac:dyDescent="0.3">
      <c r="A3879" s="1" t="s">
        <v>10314</v>
      </c>
      <c r="B3879" s="1" t="s">
        <v>10315</v>
      </c>
      <c r="C3879" s="1" t="s">
        <v>209</v>
      </c>
      <c r="D3879" s="1" t="s">
        <v>954</v>
      </c>
      <c r="E3879">
        <v>2</v>
      </c>
      <c r="F3879">
        <v>72</v>
      </c>
      <c r="G3879" s="1" t="s">
        <v>44</v>
      </c>
      <c r="H3879" s="2">
        <v>45710</v>
      </c>
      <c r="I3879" s="1" t="s">
        <v>209</v>
      </c>
      <c r="J3879" s="1" t="s">
        <v>123</v>
      </c>
      <c r="K3879" s="1" t="s">
        <v>954</v>
      </c>
      <c r="L3879" s="2">
        <v>45704</v>
      </c>
      <c r="M3879">
        <v>4</v>
      </c>
      <c r="N3879">
        <v>10</v>
      </c>
      <c r="O3879">
        <v>0</v>
      </c>
      <c r="P3879">
        <v>496.8</v>
      </c>
      <c r="Q3879" s="1" t="s">
        <v>209</v>
      </c>
      <c r="R3879" s="1" t="s">
        <v>209</v>
      </c>
      <c r="S3879" s="1" t="s">
        <v>211</v>
      </c>
      <c r="T3879" s="1" t="s">
        <v>56</v>
      </c>
      <c r="U3879" s="1" t="s">
        <v>66</v>
      </c>
      <c r="V3879">
        <v>552</v>
      </c>
      <c r="W3879" s="1" t="s">
        <v>126</v>
      </c>
      <c r="X3879" s="1" t="s">
        <v>127</v>
      </c>
      <c r="Y3879" s="2">
        <v>44230</v>
      </c>
      <c r="Z3879">
        <v>4.9000000000000004</v>
      </c>
      <c r="AA3879" s="1" t="s">
        <v>154</v>
      </c>
      <c r="AB3879">
        <v>1</v>
      </c>
    </row>
    <row r="3880" spans="1:28" x14ac:dyDescent="0.3">
      <c r="A3880" s="1" t="s">
        <v>10316</v>
      </c>
      <c r="B3880" s="1" t="s">
        <v>10317</v>
      </c>
      <c r="C3880" s="1" t="s">
        <v>1302</v>
      </c>
      <c r="D3880" s="1" t="s">
        <v>9252</v>
      </c>
      <c r="E3880">
        <v>3</v>
      </c>
      <c r="F3880">
        <v>93</v>
      </c>
      <c r="G3880" s="1" t="s">
        <v>44</v>
      </c>
      <c r="H3880" s="2">
        <v>45748</v>
      </c>
      <c r="I3880" s="1" t="s">
        <v>1302</v>
      </c>
      <c r="J3880" s="1" t="s">
        <v>33</v>
      </c>
      <c r="K3880" s="1" t="s">
        <v>9252</v>
      </c>
      <c r="L3880" s="2">
        <v>45730</v>
      </c>
      <c r="M3880">
        <v>5</v>
      </c>
      <c r="O3880">
        <v>0</v>
      </c>
      <c r="P3880">
        <v>3993</v>
      </c>
      <c r="Q3880" s="1" t="s">
        <v>1302</v>
      </c>
      <c r="R3880" s="1" t="s">
        <v>1302</v>
      </c>
      <c r="S3880" s="1" t="s">
        <v>1304</v>
      </c>
      <c r="T3880" s="1" t="s">
        <v>90</v>
      </c>
      <c r="U3880" s="1" t="s">
        <v>91</v>
      </c>
      <c r="V3880">
        <v>3993</v>
      </c>
      <c r="W3880" s="1" t="s">
        <v>37</v>
      </c>
      <c r="X3880" s="1" t="s">
        <v>38</v>
      </c>
      <c r="Y3880" s="2">
        <v>43032</v>
      </c>
      <c r="Z3880">
        <v>8.1999999999999993</v>
      </c>
      <c r="AA3880" s="1" t="s">
        <v>39</v>
      </c>
    </row>
    <row r="3881" spans="1:28" x14ac:dyDescent="0.3">
      <c r="A3881" s="1" t="s">
        <v>10318</v>
      </c>
      <c r="B3881" s="1" t="s">
        <v>10319</v>
      </c>
      <c r="C3881" s="1" t="s">
        <v>1362</v>
      </c>
      <c r="D3881" s="1" t="s">
        <v>1087</v>
      </c>
      <c r="E3881">
        <v>2</v>
      </c>
      <c r="F3881">
        <v>66</v>
      </c>
      <c r="G3881" s="1" t="s">
        <v>44</v>
      </c>
      <c r="H3881" s="2">
        <v>45820</v>
      </c>
      <c r="I3881" s="1" t="s">
        <v>1362</v>
      </c>
      <c r="J3881" s="1" t="s">
        <v>45</v>
      </c>
      <c r="K3881" s="1" t="s">
        <v>1087</v>
      </c>
      <c r="L3881" s="2">
        <v>45808</v>
      </c>
      <c r="M3881">
        <v>11</v>
      </c>
      <c r="N3881">
        <v>20</v>
      </c>
      <c r="O3881">
        <v>0</v>
      </c>
      <c r="P3881">
        <v>276.8</v>
      </c>
      <c r="Q3881" s="1" t="s">
        <v>1362</v>
      </c>
      <c r="R3881" s="1" t="s">
        <v>1362</v>
      </c>
      <c r="S3881" s="1" t="s">
        <v>1364</v>
      </c>
      <c r="T3881" s="1" t="s">
        <v>35</v>
      </c>
      <c r="U3881" s="1" t="s">
        <v>83</v>
      </c>
      <c r="V3881">
        <v>346</v>
      </c>
      <c r="W3881" s="1" t="s">
        <v>47</v>
      </c>
      <c r="X3881" s="1" t="s">
        <v>48</v>
      </c>
      <c r="Y3881" s="2">
        <v>44112</v>
      </c>
      <c r="Z3881">
        <v>5.2</v>
      </c>
      <c r="AA3881" s="1" t="s">
        <v>173</v>
      </c>
      <c r="AB3881">
        <v>1</v>
      </c>
    </row>
    <row r="3882" spans="1:28" x14ac:dyDescent="0.3">
      <c r="A3882" s="1" t="s">
        <v>10320</v>
      </c>
      <c r="B3882" s="1" t="s">
        <v>10321</v>
      </c>
      <c r="C3882" s="1" t="s">
        <v>1291</v>
      </c>
      <c r="D3882" s="1" t="s">
        <v>1347</v>
      </c>
      <c r="E3882">
        <v>3</v>
      </c>
      <c r="F3882">
        <v>53</v>
      </c>
      <c r="G3882" s="1" t="s">
        <v>44</v>
      </c>
      <c r="H3882" s="2">
        <v>45950</v>
      </c>
      <c r="I3882" s="1" t="s">
        <v>1291</v>
      </c>
      <c r="J3882" s="1" t="s">
        <v>291</v>
      </c>
      <c r="K3882" s="1" t="s">
        <v>1347</v>
      </c>
      <c r="L3882" s="2">
        <v>45940</v>
      </c>
      <c r="M3882">
        <v>2</v>
      </c>
      <c r="N3882">
        <v>20</v>
      </c>
      <c r="O3882">
        <v>0</v>
      </c>
      <c r="P3882">
        <v>2596</v>
      </c>
      <c r="Q3882" s="1" t="s">
        <v>1291</v>
      </c>
      <c r="R3882" s="1" t="s">
        <v>1291</v>
      </c>
      <c r="S3882" s="1" t="s">
        <v>1293</v>
      </c>
      <c r="T3882" s="1" t="s">
        <v>75</v>
      </c>
      <c r="U3882" s="1" t="s">
        <v>237</v>
      </c>
      <c r="V3882">
        <v>3245</v>
      </c>
      <c r="W3882" s="1" t="s">
        <v>293</v>
      </c>
      <c r="X3882" s="1" t="s">
        <v>48</v>
      </c>
      <c r="Y3882" s="2">
        <v>44560</v>
      </c>
      <c r="Z3882">
        <v>4</v>
      </c>
      <c r="AA3882" s="1" t="s">
        <v>39</v>
      </c>
    </row>
    <row r="3883" spans="1:28" x14ac:dyDescent="0.3">
      <c r="A3883" s="1" t="s">
        <v>10322</v>
      </c>
      <c r="B3883" s="1" t="s">
        <v>10323</v>
      </c>
      <c r="C3883" s="1" t="s">
        <v>3339</v>
      </c>
      <c r="D3883" s="1" t="s">
        <v>7449</v>
      </c>
      <c r="E3883">
        <v>3</v>
      </c>
      <c r="F3883">
        <v>106</v>
      </c>
      <c r="G3883" s="1" t="s">
        <v>44</v>
      </c>
      <c r="H3883" s="2">
        <v>45714</v>
      </c>
      <c r="I3883" s="1" t="s">
        <v>3339</v>
      </c>
      <c r="J3883" s="1" t="s">
        <v>45</v>
      </c>
      <c r="K3883" s="1" t="s">
        <v>7449</v>
      </c>
      <c r="L3883" s="2">
        <v>45695</v>
      </c>
      <c r="M3883">
        <v>5</v>
      </c>
      <c r="N3883">
        <v>20</v>
      </c>
      <c r="O3883">
        <v>0</v>
      </c>
      <c r="P3883">
        <v>308</v>
      </c>
      <c r="Q3883" s="1" t="s">
        <v>3339</v>
      </c>
      <c r="R3883" s="1" t="s">
        <v>3339</v>
      </c>
      <c r="S3883" s="1" t="s">
        <v>3341</v>
      </c>
      <c r="T3883" s="1" t="s">
        <v>134</v>
      </c>
      <c r="U3883" s="1" t="s">
        <v>366</v>
      </c>
      <c r="V3883">
        <v>385</v>
      </c>
      <c r="W3883" s="1" t="s">
        <v>47</v>
      </c>
      <c r="X3883" s="1" t="s">
        <v>48</v>
      </c>
      <c r="Y3883" s="2">
        <v>44112</v>
      </c>
      <c r="Z3883">
        <v>5.2</v>
      </c>
      <c r="AA3883" s="1" t="s">
        <v>39</v>
      </c>
    </row>
    <row r="3884" spans="1:28" x14ac:dyDescent="0.3">
      <c r="A3884" s="1" t="s">
        <v>10324</v>
      </c>
      <c r="B3884" s="1" t="s">
        <v>10325</v>
      </c>
      <c r="C3884" s="1" t="s">
        <v>587</v>
      </c>
      <c r="D3884" s="1" t="s">
        <v>10326</v>
      </c>
      <c r="E3884">
        <v>3</v>
      </c>
      <c r="F3884">
        <v>78</v>
      </c>
      <c r="G3884" s="1" t="s">
        <v>44</v>
      </c>
      <c r="H3884" s="2">
        <v>45887</v>
      </c>
      <c r="I3884" s="1" t="s">
        <v>587</v>
      </c>
      <c r="J3884" s="1" t="s">
        <v>592</v>
      </c>
      <c r="K3884" s="1" t="s">
        <v>10326</v>
      </c>
      <c r="L3884" s="2">
        <v>45878</v>
      </c>
      <c r="M3884">
        <v>4</v>
      </c>
      <c r="N3884">
        <v>5</v>
      </c>
      <c r="O3884">
        <v>0</v>
      </c>
      <c r="P3884">
        <v>1555.15</v>
      </c>
      <c r="Q3884" s="1" t="s">
        <v>587</v>
      </c>
      <c r="R3884" s="1" t="s">
        <v>587</v>
      </c>
      <c r="S3884" s="1" t="s">
        <v>588</v>
      </c>
      <c r="T3884" s="1" t="s">
        <v>35</v>
      </c>
      <c r="U3884" s="1" t="s">
        <v>36</v>
      </c>
      <c r="V3884">
        <v>1637</v>
      </c>
      <c r="W3884" s="1" t="s">
        <v>593</v>
      </c>
      <c r="X3884" s="1" t="s">
        <v>127</v>
      </c>
      <c r="Y3884" s="2">
        <v>44133</v>
      </c>
      <c r="Z3884">
        <v>5.2</v>
      </c>
      <c r="AA3884" s="1" t="s">
        <v>39</v>
      </c>
    </row>
    <row r="3885" spans="1:28" x14ac:dyDescent="0.3">
      <c r="A3885" s="1" t="s">
        <v>10327</v>
      </c>
      <c r="B3885" s="1" t="s">
        <v>10328</v>
      </c>
      <c r="C3885" s="1" t="s">
        <v>681</v>
      </c>
      <c r="D3885" s="1" t="s">
        <v>872</v>
      </c>
      <c r="E3885">
        <v>4</v>
      </c>
      <c r="F3885">
        <v>85</v>
      </c>
      <c r="G3885" s="1" t="s">
        <v>44</v>
      </c>
      <c r="H3885" s="2">
        <v>45908</v>
      </c>
      <c r="I3885" s="1" t="s">
        <v>681</v>
      </c>
      <c r="J3885" s="1" t="s">
        <v>159</v>
      </c>
      <c r="K3885" s="1" t="s">
        <v>872</v>
      </c>
      <c r="L3885" s="2">
        <v>45903</v>
      </c>
      <c r="M3885">
        <v>3</v>
      </c>
      <c r="N3885">
        <v>5</v>
      </c>
      <c r="O3885">
        <v>0</v>
      </c>
      <c r="P3885">
        <v>174.8</v>
      </c>
      <c r="Q3885" s="1" t="s">
        <v>681</v>
      </c>
      <c r="R3885" s="1" t="s">
        <v>681</v>
      </c>
      <c r="S3885" s="1" t="s">
        <v>683</v>
      </c>
      <c r="T3885" s="1" t="s">
        <v>134</v>
      </c>
      <c r="U3885" s="1" t="s">
        <v>366</v>
      </c>
      <c r="V3885">
        <v>184</v>
      </c>
      <c r="W3885" s="1" t="s">
        <v>161</v>
      </c>
      <c r="X3885" s="1" t="s">
        <v>59</v>
      </c>
      <c r="Y3885" s="2">
        <v>43812</v>
      </c>
      <c r="Z3885">
        <v>6.1</v>
      </c>
      <c r="AA3885" s="1" t="s">
        <v>39</v>
      </c>
    </row>
    <row r="3886" spans="1:28" x14ac:dyDescent="0.3">
      <c r="A3886" s="1" t="s">
        <v>10329</v>
      </c>
      <c r="B3886" s="1" t="s">
        <v>10330</v>
      </c>
      <c r="C3886" s="1" t="s">
        <v>1158</v>
      </c>
      <c r="D3886" s="1" t="s">
        <v>2472</v>
      </c>
      <c r="E3886">
        <v>4</v>
      </c>
      <c r="F3886">
        <v>66</v>
      </c>
      <c r="G3886" s="1" t="s">
        <v>44</v>
      </c>
      <c r="H3886" s="2">
        <v>45837</v>
      </c>
      <c r="I3886" s="1" t="s">
        <v>1158</v>
      </c>
      <c r="J3886" s="1" t="s">
        <v>64</v>
      </c>
      <c r="K3886" s="1" t="s">
        <v>2472</v>
      </c>
      <c r="L3886" s="2">
        <v>45823</v>
      </c>
      <c r="M3886">
        <v>4</v>
      </c>
      <c r="N3886">
        <v>15</v>
      </c>
      <c r="O3886">
        <v>0</v>
      </c>
      <c r="P3886">
        <v>72.25</v>
      </c>
      <c r="Q3886" s="1" t="s">
        <v>1158</v>
      </c>
      <c r="R3886" s="1" t="s">
        <v>1158</v>
      </c>
      <c r="S3886" s="1" t="s">
        <v>1160</v>
      </c>
      <c r="T3886" s="1" t="s">
        <v>134</v>
      </c>
      <c r="U3886" s="1" t="s">
        <v>144</v>
      </c>
      <c r="V3886">
        <v>85</v>
      </c>
      <c r="W3886" s="1" t="s">
        <v>67</v>
      </c>
      <c r="X3886" s="1" t="s">
        <v>59</v>
      </c>
      <c r="Y3886" s="2">
        <v>44275</v>
      </c>
      <c r="Z3886">
        <v>4.8</v>
      </c>
      <c r="AA3886" s="1" t="s">
        <v>39</v>
      </c>
    </row>
    <row r="3887" spans="1:28" x14ac:dyDescent="0.3">
      <c r="A3887" s="1" t="s">
        <v>10331</v>
      </c>
      <c r="B3887" s="1" t="s">
        <v>10332</v>
      </c>
      <c r="C3887" s="1" t="s">
        <v>1562</v>
      </c>
      <c r="D3887" s="1" t="s">
        <v>7127</v>
      </c>
      <c r="E3887">
        <v>5</v>
      </c>
      <c r="F3887">
        <v>43</v>
      </c>
      <c r="G3887" s="1" t="s">
        <v>44</v>
      </c>
      <c r="H3887" s="2">
        <v>45717</v>
      </c>
      <c r="I3887" s="1" t="s">
        <v>1562</v>
      </c>
      <c r="J3887" s="1" t="s">
        <v>549</v>
      </c>
      <c r="K3887" s="1" t="s">
        <v>7127</v>
      </c>
      <c r="L3887" s="2">
        <v>45700</v>
      </c>
      <c r="M3887">
        <v>11</v>
      </c>
      <c r="N3887">
        <v>15</v>
      </c>
      <c r="O3887">
        <v>0</v>
      </c>
      <c r="P3887">
        <v>1965.2</v>
      </c>
      <c r="Q3887" s="1" t="s">
        <v>1562</v>
      </c>
      <c r="R3887" s="1" t="s">
        <v>1562</v>
      </c>
      <c r="S3887" s="1" t="s">
        <v>1564</v>
      </c>
      <c r="T3887" s="1" t="s">
        <v>107</v>
      </c>
      <c r="U3887" s="1" t="s">
        <v>152</v>
      </c>
      <c r="V3887">
        <v>2312</v>
      </c>
      <c r="W3887" s="1" t="s">
        <v>550</v>
      </c>
      <c r="X3887" s="1" t="s">
        <v>38</v>
      </c>
      <c r="Y3887" s="2">
        <v>45530</v>
      </c>
      <c r="Z3887">
        <v>1.3</v>
      </c>
      <c r="AA3887" s="1" t="s">
        <v>68</v>
      </c>
      <c r="AB3887">
        <v>1</v>
      </c>
    </row>
    <row r="3888" spans="1:28" x14ac:dyDescent="0.3">
      <c r="A3888" s="1" t="s">
        <v>10333</v>
      </c>
      <c r="B3888" s="1" t="s">
        <v>10334</v>
      </c>
      <c r="C3888" s="1" t="s">
        <v>728</v>
      </c>
      <c r="D3888" s="1" t="s">
        <v>10335</v>
      </c>
      <c r="E3888">
        <v>4</v>
      </c>
      <c r="F3888">
        <v>65</v>
      </c>
      <c r="G3888" s="1" t="s">
        <v>44</v>
      </c>
      <c r="H3888" s="2">
        <v>45760</v>
      </c>
      <c r="I3888" s="1" t="s">
        <v>728</v>
      </c>
      <c r="J3888" s="1" t="s">
        <v>513</v>
      </c>
      <c r="K3888" s="1" t="s">
        <v>10335</v>
      </c>
      <c r="L3888" s="2">
        <v>45738</v>
      </c>
      <c r="M3888">
        <v>12</v>
      </c>
      <c r="N3888">
        <v>30</v>
      </c>
      <c r="O3888">
        <v>0</v>
      </c>
      <c r="P3888">
        <v>989.1</v>
      </c>
      <c r="Q3888" s="1" t="s">
        <v>728</v>
      </c>
      <c r="R3888" s="1" t="s">
        <v>728</v>
      </c>
      <c r="S3888" s="1" t="s">
        <v>730</v>
      </c>
      <c r="T3888" s="1" t="s">
        <v>134</v>
      </c>
      <c r="U3888" s="1" t="s">
        <v>366</v>
      </c>
      <c r="V3888">
        <v>1413</v>
      </c>
      <c r="W3888" s="1" t="s">
        <v>514</v>
      </c>
      <c r="X3888" s="1" t="s">
        <v>59</v>
      </c>
      <c r="Y3888" s="2">
        <v>44396</v>
      </c>
      <c r="Z3888">
        <v>4.5</v>
      </c>
      <c r="AA3888" s="1" t="s">
        <v>39</v>
      </c>
    </row>
    <row r="3889" spans="1:28" x14ac:dyDescent="0.3">
      <c r="A3889" s="1" t="s">
        <v>10336</v>
      </c>
      <c r="B3889" s="1" t="s">
        <v>10337</v>
      </c>
      <c r="C3889" s="1" t="s">
        <v>728</v>
      </c>
      <c r="D3889" s="1" t="s">
        <v>3623</v>
      </c>
      <c r="E3889">
        <v>5</v>
      </c>
      <c r="F3889">
        <v>16</v>
      </c>
      <c r="G3889" s="1" t="s">
        <v>32</v>
      </c>
      <c r="H3889" s="2">
        <v>45775</v>
      </c>
      <c r="I3889" s="1" t="s">
        <v>728</v>
      </c>
      <c r="J3889" s="1" t="s">
        <v>598</v>
      </c>
      <c r="K3889" s="1" t="s">
        <v>3623</v>
      </c>
      <c r="L3889" s="2">
        <v>45761</v>
      </c>
      <c r="M3889">
        <v>7</v>
      </c>
      <c r="N3889">
        <v>5</v>
      </c>
      <c r="O3889">
        <v>0</v>
      </c>
      <c r="P3889">
        <v>1342.35</v>
      </c>
      <c r="Q3889" s="1" t="s">
        <v>728</v>
      </c>
      <c r="R3889" s="1" t="s">
        <v>728</v>
      </c>
      <c r="S3889" s="1" t="s">
        <v>730</v>
      </c>
      <c r="T3889" s="1" t="s">
        <v>134</v>
      </c>
      <c r="U3889" s="1" t="s">
        <v>366</v>
      </c>
      <c r="V3889">
        <v>1413</v>
      </c>
      <c r="W3889" s="1" t="s">
        <v>600</v>
      </c>
      <c r="X3889" s="1" t="s">
        <v>38</v>
      </c>
      <c r="Y3889" s="2">
        <v>43141</v>
      </c>
      <c r="Z3889">
        <v>7.9</v>
      </c>
      <c r="AA3889" s="1" t="s">
        <v>39</v>
      </c>
    </row>
    <row r="3890" spans="1:28" x14ac:dyDescent="0.3">
      <c r="A3890" s="1" t="s">
        <v>10338</v>
      </c>
      <c r="B3890" s="1" t="s">
        <v>10339</v>
      </c>
      <c r="C3890" s="1" t="s">
        <v>342</v>
      </c>
      <c r="D3890" s="1" t="s">
        <v>9252</v>
      </c>
      <c r="E3890">
        <v>2</v>
      </c>
      <c r="F3890">
        <v>48</v>
      </c>
      <c r="G3890" s="1" t="s">
        <v>44</v>
      </c>
      <c r="H3890" s="2">
        <v>46010</v>
      </c>
      <c r="I3890" s="1" t="s">
        <v>342</v>
      </c>
      <c r="J3890" s="1" t="s">
        <v>142</v>
      </c>
      <c r="K3890" s="1" t="s">
        <v>9252</v>
      </c>
      <c r="L3890" s="2">
        <v>45995</v>
      </c>
      <c r="M3890">
        <v>10</v>
      </c>
      <c r="N3890">
        <v>0</v>
      </c>
      <c r="O3890">
        <v>1</v>
      </c>
      <c r="P3890">
        <v>4416</v>
      </c>
      <c r="Q3890" s="1" t="s">
        <v>342</v>
      </c>
      <c r="R3890" s="1" t="s">
        <v>342</v>
      </c>
      <c r="S3890" s="1" t="s">
        <v>344</v>
      </c>
      <c r="T3890" s="1" t="s">
        <v>35</v>
      </c>
      <c r="U3890" s="1" t="s">
        <v>83</v>
      </c>
      <c r="V3890">
        <v>4416</v>
      </c>
      <c r="W3890" s="1" t="s">
        <v>145</v>
      </c>
      <c r="X3890" s="1" t="s">
        <v>59</v>
      </c>
      <c r="Y3890" s="2">
        <v>43159</v>
      </c>
      <c r="Z3890">
        <v>7.8</v>
      </c>
      <c r="AA3890" s="1" t="s">
        <v>154</v>
      </c>
      <c r="AB3890">
        <v>1</v>
      </c>
    </row>
    <row r="3891" spans="1:28" x14ac:dyDescent="0.3">
      <c r="A3891" s="1" t="s">
        <v>10340</v>
      </c>
      <c r="B3891" s="1" t="s">
        <v>10341</v>
      </c>
      <c r="C3891" s="1" t="s">
        <v>3339</v>
      </c>
      <c r="D3891" s="1" t="s">
        <v>4356</v>
      </c>
      <c r="E3891">
        <v>3</v>
      </c>
      <c r="F3891">
        <v>43</v>
      </c>
      <c r="G3891" s="1" t="s">
        <v>44</v>
      </c>
      <c r="H3891" s="2">
        <v>45986</v>
      </c>
      <c r="I3891" s="1" t="s">
        <v>3339</v>
      </c>
      <c r="J3891" s="1" t="s">
        <v>33</v>
      </c>
      <c r="K3891" s="1" t="s">
        <v>4356</v>
      </c>
      <c r="L3891" s="2">
        <v>45978</v>
      </c>
      <c r="M3891">
        <v>7</v>
      </c>
      <c r="N3891">
        <v>10</v>
      </c>
      <c r="O3891">
        <v>0</v>
      </c>
      <c r="P3891">
        <v>346.5</v>
      </c>
      <c r="Q3891" s="1" t="s">
        <v>3339</v>
      </c>
      <c r="R3891" s="1" t="s">
        <v>3339</v>
      </c>
      <c r="S3891" s="1" t="s">
        <v>3341</v>
      </c>
      <c r="T3891" s="1" t="s">
        <v>134</v>
      </c>
      <c r="U3891" s="1" t="s">
        <v>366</v>
      </c>
      <c r="V3891">
        <v>385</v>
      </c>
      <c r="W3891" s="1" t="s">
        <v>37</v>
      </c>
      <c r="X3891" s="1" t="s">
        <v>38</v>
      </c>
      <c r="Y3891" s="2">
        <v>43032</v>
      </c>
      <c r="Z3891">
        <v>8.1999999999999993</v>
      </c>
      <c r="AA3891" s="1" t="s">
        <v>39</v>
      </c>
    </row>
    <row r="3892" spans="1:28" x14ac:dyDescent="0.3">
      <c r="A3892" s="1" t="s">
        <v>10342</v>
      </c>
      <c r="B3892" s="1" t="s">
        <v>10343</v>
      </c>
      <c r="C3892" s="1" t="s">
        <v>793</v>
      </c>
      <c r="D3892" s="1" t="s">
        <v>5749</v>
      </c>
      <c r="E3892">
        <v>2</v>
      </c>
      <c r="F3892">
        <v>52</v>
      </c>
      <c r="G3892" s="1" t="s">
        <v>44</v>
      </c>
      <c r="H3892" s="2">
        <v>45872</v>
      </c>
      <c r="I3892" s="1" t="s">
        <v>793</v>
      </c>
      <c r="J3892" s="1" t="s">
        <v>394</v>
      </c>
      <c r="K3892" s="1" t="s">
        <v>5749</v>
      </c>
      <c r="L3892" s="2">
        <v>45863</v>
      </c>
      <c r="M3892">
        <v>3</v>
      </c>
      <c r="N3892">
        <v>20</v>
      </c>
      <c r="O3892">
        <v>1</v>
      </c>
      <c r="P3892">
        <v>5339.2</v>
      </c>
      <c r="Q3892" s="1" t="s">
        <v>793</v>
      </c>
      <c r="R3892" s="1" t="s">
        <v>793</v>
      </c>
      <c r="S3892" s="1" t="s">
        <v>795</v>
      </c>
      <c r="T3892" s="1" t="s">
        <v>75</v>
      </c>
      <c r="U3892" s="1" t="s">
        <v>237</v>
      </c>
      <c r="V3892">
        <v>6674</v>
      </c>
      <c r="W3892" s="1" t="s">
        <v>396</v>
      </c>
      <c r="X3892" s="1" t="s">
        <v>127</v>
      </c>
      <c r="Y3892" s="2">
        <v>43220</v>
      </c>
      <c r="Z3892">
        <v>7.7</v>
      </c>
      <c r="AA3892" s="1" t="s">
        <v>173</v>
      </c>
      <c r="AB3892">
        <v>1</v>
      </c>
    </row>
    <row r="3893" spans="1:28" x14ac:dyDescent="0.3">
      <c r="A3893" s="1" t="s">
        <v>10344</v>
      </c>
      <c r="B3893" s="1" t="s">
        <v>10345</v>
      </c>
      <c r="C3893" s="1" t="s">
        <v>382</v>
      </c>
      <c r="D3893" s="1" t="s">
        <v>2616</v>
      </c>
      <c r="E3893">
        <v>5</v>
      </c>
      <c r="F3893">
        <v>49</v>
      </c>
      <c r="G3893" s="1" t="s">
        <v>44</v>
      </c>
      <c r="H3893" s="2">
        <v>45891</v>
      </c>
      <c r="I3893" s="1" t="s">
        <v>382</v>
      </c>
      <c r="J3893" s="1" t="s">
        <v>197</v>
      </c>
      <c r="K3893" s="1" t="s">
        <v>2616</v>
      </c>
      <c r="L3893" s="2">
        <v>45876</v>
      </c>
      <c r="M3893">
        <v>2</v>
      </c>
      <c r="N3893">
        <v>0</v>
      </c>
      <c r="O3893">
        <v>0</v>
      </c>
      <c r="P3893">
        <v>311</v>
      </c>
      <c r="Q3893" s="1" t="s">
        <v>382</v>
      </c>
      <c r="R3893" s="1" t="s">
        <v>382</v>
      </c>
      <c r="S3893" s="1" t="s">
        <v>384</v>
      </c>
      <c r="T3893" s="1" t="s">
        <v>134</v>
      </c>
      <c r="U3893" s="1" t="s">
        <v>135</v>
      </c>
      <c r="V3893">
        <v>311</v>
      </c>
      <c r="W3893" s="1" t="s">
        <v>199</v>
      </c>
      <c r="X3893" s="1" t="s">
        <v>59</v>
      </c>
      <c r="Y3893" s="2">
        <v>43613</v>
      </c>
      <c r="Z3893">
        <v>6.6</v>
      </c>
      <c r="AA3893" s="1" t="s">
        <v>39</v>
      </c>
    </row>
    <row r="3894" spans="1:28" x14ac:dyDescent="0.3">
      <c r="A3894" s="1" t="s">
        <v>10346</v>
      </c>
      <c r="B3894" s="1" t="s">
        <v>10347</v>
      </c>
      <c r="C3894" s="1" t="s">
        <v>953</v>
      </c>
      <c r="D3894" s="1" t="s">
        <v>210</v>
      </c>
      <c r="E3894">
        <v>4</v>
      </c>
      <c r="F3894">
        <v>93</v>
      </c>
      <c r="G3894" s="1" t="s">
        <v>44</v>
      </c>
      <c r="H3894" s="2">
        <v>45950</v>
      </c>
      <c r="I3894" s="1" t="s">
        <v>953</v>
      </c>
      <c r="J3894" s="1" t="s">
        <v>73</v>
      </c>
      <c r="K3894" s="1" t="s">
        <v>210</v>
      </c>
      <c r="L3894" s="2">
        <v>45932</v>
      </c>
      <c r="M3894">
        <v>4</v>
      </c>
      <c r="N3894">
        <v>5</v>
      </c>
      <c r="O3894">
        <v>0</v>
      </c>
      <c r="P3894">
        <v>293.55</v>
      </c>
      <c r="Q3894" s="1" t="s">
        <v>953</v>
      </c>
      <c r="R3894" s="1" t="s">
        <v>953</v>
      </c>
      <c r="S3894" s="1" t="s">
        <v>955</v>
      </c>
      <c r="T3894" s="1" t="s">
        <v>56</v>
      </c>
      <c r="U3894" s="1" t="s">
        <v>117</v>
      </c>
      <c r="V3894">
        <v>309</v>
      </c>
      <c r="W3894" s="1" t="s">
        <v>77</v>
      </c>
      <c r="X3894" s="1" t="s">
        <v>38</v>
      </c>
      <c r="Y3894" s="2">
        <v>44193</v>
      </c>
      <c r="Z3894">
        <v>5</v>
      </c>
      <c r="AA3894" s="1" t="s">
        <v>84</v>
      </c>
      <c r="AB3894">
        <v>1</v>
      </c>
    </row>
    <row r="3895" spans="1:28" x14ac:dyDescent="0.3">
      <c r="A3895" s="1" t="s">
        <v>10348</v>
      </c>
      <c r="B3895" s="1" t="s">
        <v>10349</v>
      </c>
      <c r="C3895" s="1" t="s">
        <v>227</v>
      </c>
      <c r="D3895" s="1" t="s">
        <v>6419</v>
      </c>
      <c r="E3895">
        <v>4</v>
      </c>
      <c r="F3895">
        <v>30</v>
      </c>
      <c r="G3895" s="1" t="s">
        <v>44</v>
      </c>
      <c r="H3895" s="2">
        <v>45770</v>
      </c>
      <c r="I3895" s="1" t="s">
        <v>227</v>
      </c>
      <c r="J3895" s="1" t="s">
        <v>264</v>
      </c>
      <c r="K3895" s="1" t="s">
        <v>6419</v>
      </c>
      <c r="L3895" s="2">
        <v>45764</v>
      </c>
      <c r="M3895">
        <v>5</v>
      </c>
      <c r="N3895">
        <v>10</v>
      </c>
      <c r="O3895">
        <v>0</v>
      </c>
      <c r="P3895">
        <v>22891.5</v>
      </c>
      <c r="Q3895" s="1" t="s">
        <v>227</v>
      </c>
      <c r="R3895" s="1" t="s">
        <v>227</v>
      </c>
      <c r="S3895" s="1" t="s">
        <v>230</v>
      </c>
      <c r="T3895" s="1" t="s">
        <v>75</v>
      </c>
      <c r="U3895" s="1" t="s">
        <v>98</v>
      </c>
      <c r="V3895">
        <v>25435</v>
      </c>
      <c r="W3895" s="1" t="s">
        <v>267</v>
      </c>
      <c r="X3895" s="1" t="s">
        <v>268</v>
      </c>
      <c r="Y3895" s="2">
        <v>43207</v>
      </c>
      <c r="Z3895">
        <v>7.7</v>
      </c>
      <c r="AA3895" s="1" t="s">
        <v>39</v>
      </c>
    </row>
    <row r="3896" spans="1:28" x14ac:dyDescent="0.3">
      <c r="A3896" s="1" t="s">
        <v>10350</v>
      </c>
      <c r="B3896" s="1" t="s">
        <v>10351</v>
      </c>
      <c r="C3896" s="1" t="s">
        <v>3148</v>
      </c>
      <c r="D3896" s="1" t="s">
        <v>370</v>
      </c>
      <c r="E3896">
        <v>2</v>
      </c>
      <c r="F3896">
        <v>89</v>
      </c>
      <c r="G3896" s="1" t="s">
        <v>44</v>
      </c>
      <c r="H3896" s="2">
        <v>45758</v>
      </c>
      <c r="I3896" s="1" t="s">
        <v>3148</v>
      </c>
      <c r="J3896" s="1" t="s">
        <v>394</v>
      </c>
      <c r="K3896" s="1" t="s">
        <v>370</v>
      </c>
      <c r="L3896" s="2">
        <v>45749</v>
      </c>
      <c r="M3896">
        <v>6</v>
      </c>
      <c r="N3896">
        <v>20</v>
      </c>
      <c r="O3896">
        <v>1</v>
      </c>
      <c r="P3896">
        <v>832</v>
      </c>
      <c r="Q3896" s="1" t="s">
        <v>3148</v>
      </c>
      <c r="R3896" s="1" t="s">
        <v>3148</v>
      </c>
      <c r="S3896" s="1" t="s">
        <v>3150</v>
      </c>
      <c r="T3896" s="1" t="s">
        <v>134</v>
      </c>
      <c r="U3896" s="1" t="s">
        <v>378</v>
      </c>
      <c r="V3896">
        <v>1040</v>
      </c>
      <c r="W3896" s="1" t="s">
        <v>396</v>
      </c>
      <c r="X3896" s="1" t="s">
        <v>127</v>
      </c>
      <c r="Y3896" s="2">
        <v>43220</v>
      </c>
      <c r="Z3896">
        <v>7.7</v>
      </c>
      <c r="AA3896" s="1" t="s">
        <v>827</v>
      </c>
      <c r="AB3896">
        <v>1</v>
      </c>
    </row>
    <row r="3897" spans="1:28" x14ac:dyDescent="0.3">
      <c r="A3897" s="1" t="s">
        <v>10352</v>
      </c>
      <c r="B3897" s="1" t="s">
        <v>10353</v>
      </c>
      <c r="C3897" s="1" t="s">
        <v>788</v>
      </c>
      <c r="D3897" s="1" t="s">
        <v>6495</v>
      </c>
      <c r="E3897">
        <v>4</v>
      </c>
      <c r="F3897">
        <v>112</v>
      </c>
      <c r="G3897" s="1" t="s">
        <v>44</v>
      </c>
      <c r="H3897" s="2">
        <v>45842</v>
      </c>
      <c r="I3897" s="1" t="s">
        <v>788</v>
      </c>
      <c r="J3897" s="1" t="s">
        <v>284</v>
      </c>
      <c r="K3897" s="1" t="s">
        <v>6495</v>
      </c>
      <c r="L3897" s="2">
        <v>45826</v>
      </c>
      <c r="M3897">
        <v>3</v>
      </c>
      <c r="N3897">
        <v>0</v>
      </c>
      <c r="O3897">
        <v>0</v>
      </c>
      <c r="P3897">
        <v>1802</v>
      </c>
      <c r="Q3897" s="1" t="s">
        <v>788</v>
      </c>
      <c r="R3897" s="1" t="s">
        <v>788</v>
      </c>
      <c r="S3897" s="1" t="s">
        <v>790</v>
      </c>
      <c r="T3897" s="1" t="s">
        <v>56</v>
      </c>
      <c r="U3897" s="1" t="s">
        <v>359</v>
      </c>
      <c r="V3897">
        <v>1802</v>
      </c>
      <c r="W3897" s="1" t="s">
        <v>286</v>
      </c>
      <c r="X3897" s="1" t="s">
        <v>127</v>
      </c>
      <c r="Y3897" s="2">
        <v>45629</v>
      </c>
      <c r="Z3897">
        <v>1.1000000000000001</v>
      </c>
      <c r="AA3897" s="1" t="s">
        <v>39</v>
      </c>
    </row>
    <row r="3898" spans="1:28" x14ac:dyDescent="0.3">
      <c r="A3898" s="1" t="s">
        <v>10352</v>
      </c>
      <c r="B3898" s="1" t="s">
        <v>10353</v>
      </c>
      <c r="C3898" s="1" t="s">
        <v>788</v>
      </c>
      <c r="D3898" s="1" t="s">
        <v>6495</v>
      </c>
      <c r="E3898">
        <v>4</v>
      </c>
      <c r="F3898">
        <v>112</v>
      </c>
      <c r="G3898" s="1" t="s">
        <v>44</v>
      </c>
      <c r="H3898" s="2">
        <v>45842</v>
      </c>
      <c r="I3898" s="1" t="s">
        <v>788</v>
      </c>
      <c r="J3898" s="1" t="s">
        <v>284</v>
      </c>
      <c r="K3898" s="1" t="s">
        <v>6495</v>
      </c>
      <c r="L3898" s="2">
        <v>45826</v>
      </c>
      <c r="M3898">
        <v>3</v>
      </c>
      <c r="N3898">
        <v>0</v>
      </c>
      <c r="O3898">
        <v>0</v>
      </c>
      <c r="P3898">
        <v>1802</v>
      </c>
      <c r="Q3898" s="1" t="s">
        <v>788</v>
      </c>
      <c r="R3898" s="1" t="s">
        <v>788</v>
      </c>
      <c r="S3898" s="1" t="s">
        <v>790</v>
      </c>
      <c r="T3898" s="1" t="s">
        <v>56</v>
      </c>
      <c r="U3898" s="1" t="s">
        <v>359</v>
      </c>
      <c r="V3898">
        <v>1802</v>
      </c>
      <c r="W3898" s="1" t="s">
        <v>286</v>
      </c>
      <c r="X3898" s="1" t="s">
        <v>127</v>
      </c>
      <c r="Y3898" s="2">
        <v>45629</v>
      </c>
      <c r="Z3898">
        <v>1.1000000000000001</v>
      </c>
      <c r="AA3898" s="1" t="s">
        <v>39</v>
      </c>
    </row>
    <row r="3899" spans="1:28" x14ac:dyDescent="0.3">
      <c r="A3899" s="1" t="s">
        <v>10354</v>
      </c>
      <c r="B3899" s="1" t="s">
        <v>10355</v>
      </c>
      <c r="C3899" s="1" t="s">
        <v>692</v>
      </c>
      <c r="D3899" s="1" t="s">
        <v>10356</v>
      </c>
      <c r="E3899">
        <v>4</v>
      </c>
      <c r="F3899">
        <v>83</v>
      </c>
      <c r="G3899" s="1" t="s">
        <v>32</v>
      </c>
      <c r="H3899" s="2">
        <v>46010</v>
      </c>
      <c r="I3899" s="1" t="s">
        <v>692</v>
      </c>
      <c r="J3899" s="1" t="s">
        <v>598</v>
      </c>
      <c r="K3899" s="1" t="s">
        <v>10356</v>
      </c>
      <c r="L3899" s="2">
        <v>45995</v>
      </c>
      <c r="M3899">
        <v>3</v>
      </c>
      <c r="N3899">
        <v>40</v>
      </c>
      <c r="O3899">
        <v>0</v>
      </c>
      <c r="P3899">
        <v>847.8</v>
      </c>
      <c r="Q3899" s="1" t="s">
        <v>692</v>
      </c>
      <c r="R3899" s="1" t="s">
        <v>692</v>
      </c>
      <c r="S3899" s="1" t="s">
        <v>693</v>
      </c>
      <c r="T3899" s="1" t="s">
        <v>56</v>
      </c>
      <c r="U3899" s="1" t="s">
        <v>57</v>
      </c>
      <c r="V3899">
        <v>1413</v>
      </c>
      <c r="W3899" s="1" t="s">
        <v>600</v>
      </c>
      <c r="X3899" s="1" t="s">
        <v>38</v>
      </c>
      <c r="Y3899" s="2">
        <v>43141</v>
      </c>
      <c r="Z3899">
        <v>7.9</v>
      </c>
      <c r="AA3899" s="1" t="s">
        <v>39</v>
      </c>
    </row>
    <row r="3900" spans="1:28" x14ac:dyDescent="0.3">
      <c r="A3900" s="1" t="s">
        <v>10357</v>
      </c>
      <c r="B3900" s="1" t="s">
        <v>10358</v>
      </c>
      <c r="C3900" s="1" t="s">
        <v>42</v>
      </c>
      <c r="D3900" s="1" t="s">
        <v>3210</v>
      </c>
      <c r="E3900">
        <v>2</v>
      </c>
      <c r="F3900">
        <v>95</v>
      </c>
      <c r="G3900" s="1" t="s">
        <v>32</v>
      </c>
      <c r="H3900" s="2">
        <v>45755</v>
      </c>
      <c r="I3900" s="1" t="s">
        <v>42</v>
      </c>
      <c r="J3900" s="1" t="s">
        <v>306</v>
      </c>
      <c r="K3900" s="1" t="s">
        <v>3210</v>
      </c>
      <c r="L3900" s="2">
        <v>45746</v>
      </c>
      <c r="M3900">
        <v>8</v>
      </c>
      <c r="N3900">
        <v>15</v>
      </c>
      <c r="O3900">
        <v>1</v>
      </c>
      <c r="P3900">
        <v>791.35</v>
      </c>
      <c r="Q3900" s="1" t="s">
        <v>42</v>
      </c>
      <c r="R3900" s="1" t="s">
        <v>42</v>
      </c>
      <c r="S3900" s="1" t="s">
        <v>46</v>
      </c>
      <c r="T3900" s="1" t="s">
        <v>35</v>
      </c>
      <c r="U3900" s="1" t="s">
        <v>36</v>
      </c>
      <c r="V3900">
        <v>931</v>
      </c>
      <c r="W3900" s="1" t="s">
        <v>308</v>
      </c>
      <c r="X3900" s="1" t="s">
        <v>59</v>
      </c>
      <c r="Y3900" s="2">
        <v>45415</v>
      </c>
      <c r="Z3900">
        <v>1.7</v>
      </c>
      <c r="AA3900" s="1" t="s">
        <v>84</v>
      </c>
      <c r="AB3900">
        <v>1</v>
      </c>
    </row>
    <row r="3901" spans="1:28" x14ac:dyDescent="0.3">
      <c r="A3901" s="1" t="s">
        <v>10359</v>
      </c>
      <c r="B3901" s="1" t="s">
        <v>10360</v>
      </c>
      <c r="C3901" s="1" t="s">
        <v>611</v>
      </c>
      <c r="D3901" s="1" t="s">
        <v>5434</v>
      </c>
      <c r="E3901">
        <v>3</v>
      </c>
      <c r="G3901" s="1" t="s">
        <v>44</v>
      </c>
      <c r="H3901" s="2">
        <v>45976</v>
      </c>
      <c r="I3901" s="1" t="s">
        <v>611</v>
      </c>
      <c r="J3901" s="1" t="s">
        <v>132</v>
      </c>
      <c r="K3901" s="1" t="s">
        <v>5434</v>
      </c>
      <c r="L3901" s="2">
        <v>45966</v>
      </c>
      <c r="M3901">
        <v>4</v>
      </c>
      <c r="N3901">
        <v>10</v>
      </c>
      <c r="O3901">
        <v>0</v>
      </c>
      <c r="P3901">
        <v>1621.8</v>
      </c>
      <c r="Q3901" s="1" t="s">
        <v>611</v>
      </c>
      <c r="R3901" s="1" t="s">
        <v>611</v>
      </c>
      <c r="S3901" s="1" t="s">
        <v>613</v>
      </c>
      <c r="T3901" s="1" t="s">
        <v>35</v>
      </c>
      <c r="U3901" s="1" t="s">
        <v>167</v>
      </c>
      <c r="V3901">
        <v>1802</v>
      </c>
      <c r="W3901" s="1" t="s">
        <v>136</v>
      </c>
      <c r="X3901" s="1" t="s">
        <v>137</v>
      </c>
      <c r="Y3901" s="2">
        <v>44254</v>
      </c>
      <c r="Z3901">
        <v>4.8</v>
      </c>
      <c r="AA3901" s="1" t="s">
        <v>39</v>
      </c>
    </row>
    <row r="3902" spans="1:28" x14ac:dyDescent="0.3">
      <c r="A3902" s="1" t="s">
        <v>10361</v>
      </c>
      <c r="B3902" s="1" t="s">
        <v>10362</v>
      </c>
      <c r="C3902" s="1" t="s">
        <v>405</v>
      </c>
      <c r="D3902" s="1" t="s">
        <v>2777</v>
      </c>
      <c r="E3902">
        <v>4</v>
      </c>
      <c r="F3902">
        <v>64</v>
      </c>
      <c r="G3902" s="1" t="s">
        <v>44</v>
      </c>
      <c r="H3902" s="2">
        <v>45774</v>
      </c>
      <c r="I3902" s="1" t="s">
        <v>405</v>
      </c>
      <c r="J3902" s="1" t="s">
        <v>197</v>
      </c>
      <c r="K3902" s="1" t="s">
        <v>2777</v>
      </c>
      <c r="L3902" s="2">
        <v>45765</v>
      </c>
      <c r="M3902">
        <v>3</v>
      </c>
      <c r="N3902">
        <v>40</v>
      </c>
      <c r="O3902">
        <v>0</v>
      </c>
      <c r="P3902">
        <v>4066.2</v>
      </c>
      <c r="Q3902" s="1" t="s">
        <v>405</v>
      </c>
      <c r="R3902" s="1" t="s">
        <v>405</v>
      </c>
      <c r="S3902" s="1" t="s">
        <v>407</v>
      </c>
      <c r="T3902" s="1" t="s">
        <v>75</v>
      </c>
      <c r="U3902" s="1" t="s">
        <v>98</v>
      </c>
      <c r="V3902">
        <v>6777</v>
      </c>
      <c r="W3902" s="1" t="s">
        <v>199</v>
      </c>
      <c r="X3902" s="1" t="s">
        <v>59</v>
      </c>
      <c r="Y3902" s="2">
        <v>43613</v>
      </c>
      <c r="Z3902">
        <v>6.6</v>
      </c>
      <c r="AA3902" s="1" t="s">
        <v>39</v>
      </c>
    </row>
    <row r="3903" spans="1:28" x14ac:dyDescent="0.3">
      <c r="A3903" s="1" t="s">
        <v>10363</v>
      </c>
      <c r="B3903" s="1" t="s">
        <v>10364</v>
      </c>
      <c r="C3903" s="1" t="s">
        <v>460</v>
      </c>
      <c r="D3903" s="1" t="s">
        <v>10365</v>
      </c>
      <c r="E3903">
        <v>4</v>
      </c>
      <c r="F3903">
        <v>58</v>
      </c>
      <c r="G3903" s="1" t="s">
        <v>44</v>
      </c>
      <c r="H3903" s="2">
        <v>45858</v>
      </c>
      <c r="I3903" s="1" t="s">
        <v>460</v>
      </c>
      <c r="J3903" s="1" t="s">
        <v>204</v>
      </c>
      <c r="K3903" s="1" t="s">
        <v>10365</v>
      </c>
      <c r="L3903" s="2">
        <v>45840</v>
      </c>
      <c r="M3903">
        <v>4</v>
      </c>
      <c r="N3903">
        <v>5</v>
      </c>
      <c r="O3903">
        <v>0</v>
      </c>
      <c r="P3903">
        <v>2303.75</v>
      </c>
      <c r="Q3903" s="1" t="s">
        <v>460</v>
      </c>
      <c r="R3903" s="1" t="s">
        <v>460</v>
      </c>
      <c r="S3903" s="1" t="s">
        <v>463</v>
      </c>
      <c r="T3903" s="1" t="s">
        <v>35</v>
      </c>
      <c r="U3903" s="1" t="s">
        <v>167</v>
      </c>
      <c r="V3903">
        <v>2425</v>
      </c>
      <c r="W3903" s="1" t="s">
        <v>206</v>
      </c>
      <c r="X3903" s="1" t="s">
        <v>137</v>
      </c>
      <c r="Y3903" s="2">
        <v>43138</v>
      </c>
      <c r="Z3903">
        <v>7.9</v>
      </c>
      <c r="AA3903" s="1" t="s">
        <v>39</v>
      </c>
    </row>
    <row r="3904" spans="1:28" x14ac:dyDescent="0.3">
      <c r="A3904" s="1" t="s">
        <v>10366</v>
      </c>
      <c r="B3904" s="1" t="s">
        <v>10367</v>
      </c>
      <c r="C3904" s="1" t="s">
        <v>405</v>
      </c>
      <c r="D3904" s="1" t="s">
        <v>10368</v>
      </c>
      <c r="E3904">
        <v>4</v>
      </c>
      <c r="F3904">
        <v>50</v>
      </c>
      <c r="G3904" s="1" t="s">
        <v>32</v>
      </c>
      <c r="H3904" s="2">
        <v>45933</v>
      </c>
      <c r="I3904" s="1" t="s">
        <v>405</v>
      </c>
      <c r="J3904" s="1" t="s">
        <v>318</v>
      </c>
      <c r="K3904" s="1" t="s">
        <v>10368</v>
      </c>
      <c r="L3904" s="2">
        <v>45918</v>
      </c>
      <c r="M3904">
        <v>4</v>
      </c>
      <c r="N3904">
        <v>0</v>
      </c>
      <c r="O3904">
        <v>0</v>
      </c>
      <c r="P3904">
        <v>6777</v>
      </c>
      <c r="Q3904" s="1" t="s">
        <v>405</v>
      </c>
      <c r="R3904" s="1" t="s">
        <v>405</v>
      </c>
      <c r="S3904" s="1" t="s">
        <v>407</v>
      </c>
      <c r="T3904" s="1" t="s">
        <v>75</v>
      </c>
      <c r="U3904" s="1" t="s">
        <v>98</v>
      </c>
      <c r="V3904">
        <v>6777</v>
      </c>
      <c r="W3904" s="1" t="s">
        <v>319</v>
      </c>
      <c r="X3904" s="1" t="s">
        <v>48</v>
      </c>
      <c r="Y3904" s="2">
        <v>45758</v>
      </c>
      <c r="Z3904">
        <v>0.7</v>
      </c>
      <c r="AA3904" s="1" t="s">
        <v>39</v>
      </c>
    </row>
    <row r="3905" spans="1:28" x14ac:dyDescent="0.3">
      <c r="A3905" s="1" t="s">
        <v>10369</v>
      </c>
      <c r="B3905" s="1" t="s">
        <v>10370</v>
      </c>
      <c r="C3905" s="1" t="s">
        <v>793</v>
      </c>
      <c r="D3905" s="1" t="s">
        <v>4865</v>
      </c>
      <c r="E3905">
        <v>3</v>
      </c>
      <c r="F3905">
        <v>46</v>
      </c>
      <c r="G3905" s="1" t="s">
        <v>32</v>
      </c>
      <c r="H3905" s="2">
        <v>45797</v>
      </c>
      <c r="I3905" s="1" t="s">
        <v>793</v>
      </c>
      <c r="J3905" s="1" t="s">
        <v>1119</v>
      </c>
      <c r="K3905" s="1" t="s">
        <v>4865</v>
      </c>
      <c r="L3905" s="2">
        <v>45783</v>
      </c>
      <c r="M3905">
        <v>3</v>
      </c>
      <c r="N3905">
        <v>10</v>
      </c>
      <c r="O3905">
        <v>0</v>
      </c>
      <c r="P3905">
        <v>6006.6</v>
      </c>
      <c r="Q3905" s="1" t="s">
        <v>793</v>
      </c>
      <c r="R3905" s="1" t="s">
        <v>793</v>
      </c>
      <c r="S3905" s="1" t="s">
        <v>795</v>
      </c>
      <c r="T3905" s="1" t="s">
        <v>75</v>
      </c>
      <c r="U3905" s="1" t="s">
        <v>237</v>
      </c>
      <c r="V3905">
        <v>6674</v>
      </c>
      <c r="W3905" s="1" t="s">
        <v>1120</v>
      </c>
      <c r="X3905" s="1" t="s">
        <v>38</v>
      </c>
      <c r="Y3905" s="2">
        <v>44070</v>
      </c>
      <c r="Z3905">
        <v>5.3</v>
      </c>
      <c r="AA3905" s="1" t="s">
        <v>39</v>
      </c>
    </row>
    <row r="3906" spans="1:28" x14ac:dyDescent="0.3">
      <c r="A3906" s="1" t="s">
        <v>10371</v>
      </c>
      <c r="B3906" s="1" t="s">
        <v>10372</v>
      </c>
      <c r="C3906" s="1" t="s">
        <v>332</v>
      </c>
      <c r="D3906" s="1" t="s">
        <v>4060</v>
      </c>
      <c r="E3906">
        <v>4</v>
      </c>
      <c r="F3906">
        <v>39</v>
      </c>
      <c r="G3906" s="1" t="s">
        <v>32</v>
      </c>
      <c r="H3906" s="2">
        <v>46018</v>
      </c>
      <c r="I3906" s="1" t="s">
        <v>332</v>
      </c>
      <c r="J3906" s="1" t="s">
        <v>264</v>
      </c>
      <c r="K3906" s="1" t="s">
        <v>4060</v>
      </c>
      <c r="L3906" s="2">
        <v>46010</v>
      </c>
      <c r="M3906">
        <v>7</v>
      </c>
      <c r="N3906">
        <v>15</v>
      </c>
      <c r="O3906">
        <v>0</v>
      </c>
      <c r="P3906">
        <v>1619.25</v>
      </c>
      <c r="Q3906" s="1" t="s">
        <v>332</v>
      </c>
      <c r="R3906" s="1" t="s">
        <v>332</v>
      </c>
      <c r="S3906" s="1" t="s">
        <v>334</v>
      </c>
      <c r="T3906" s="1" t="s">
        <v>107</v>
      </c>
      <c r="U3906" s="1" t="s">
        <v>125</v>
      </c>
      <c r="V3906">
        <v>1905</v>
      </c>
      <c r="W3906" s="1" t="s">
        <v>267</v>
      </c>
      <c r="X3906" s="1" t="s">
        <v>268</v>
      </c>
      <c r="Y3906" s="2">
        <v>43207</v>
      </c>
      <c r="Z3906">
        <v>7.7</v>
      </c>
      <c r="AA3906" s="1" t="s">
        <v>39</v>
      </c>
    </row>
    <row r="3907" spans="1:28" x14ac:dyDescent="0.3">
      <c r="A3907" s="1" t="s">
        <v>10373</v>
      </c>
      <c r="B3907" s="1" t="s">
        <v>10374</v>
      </c>
      <c r="C3907" s="1" t="s">
        <v>915</v>
      </c>
      <c r="D3907" s="1" t="s">
        <v>8396</v>
      </c>
      <c r="E3907">
        <v>5</v>
      </c>
      <c r="F3907">
        <v>48</v>
      </c>
      <c r="G3907" s="1" t="s">
        <v>44</v>
      </c>
      <c r="H3907" s="2">
        <v>45859</v>
      </c>
      <c r="I3907" s="1" t="s">
        <v>915</v>
      </c>
      <c r="J3907" s="1" t="s">
        <v>229</v>
      </c>
      <c r="K3907" s="1" t="s">
        <v>8396</v>
      </c>
      <c r="L3907" s="2">
        <v>45844</v>
      </c>
      <c r="M3907">
        <v>5</v>
      </c>
      <c r="N3907">
        <v>20</v>
      </c>
      <c r="O3907">
        <v>0</v>
      </c>
      <c r="P3907">
        <v>1986.4</v>
      </c>
      <c r="Q3907" s="1" t="s">
        <v>915</v>
      </c>
      <c r="R3907" s="1" t="s">
        <v>915</v>
      </c>
      <c r="S3907" s="1" t="s">
        <v>917</v>
      </c>
      <c r="T3907" s="1" t="s">
        <v>56</v>
      </c>
      <c r="U3907" s="1" t="s">
        <v>117</v>
      </c>
      <c r="V3907">
        <v>2483</v>
      </c>
      <c r="W3907" s="1" t="s">
        <v>231</v>
      </c>
      <c r="X3907" s="1" t="s">
        <v>127</v>
      </c>
      <c r="Y3907" s="2">
        <v>43596</v>
      </c>
      <c r="Z3907">
        <v>6.6</v>
      </c>
      <c r="AA3907" s="1" t="s">
        <v>39</v>
      </c>
    </row>
    <row r="3908" spans="1:28" x14ac:dyDescent="0.3">
      <c r="A3908" s="1" t="s">
        <v>10375</v>
      </c>
      <c r="B3908" s="1" t="s">
        <v>10376</v>
      </c>
      <c r="C3908" s="1" t="s">
        <v>3078</v>
      </c>
      <c r="D3908" s="1" t="s">
        <v>3530</v>
      </c>
      <c r="E3908">
        <v>3</v>
      </c>
      <c r="F3908">
        <v>103</v>
      </c>
      <c r="G3908" s="1" t="s">
        <v>32</v>
      </c>
      <c r="H3908" s="2">
        <v>45858</v>
      </c>
      <c r="I3908" s="1" t="s">
        <v>3078</v>
      </c>
      <c r="J3908" s="1" t="s">
        <v>462</v>
      </c>
      <c r="K3908" s="1" t="s">
        <v>3530</v>
      </c>
      <c r="L3908" s="2">
        <v>45835</v>
      </c>
      <c r="M3908">
        <v>11</v>
      </c>
      <c r="N3908">
        <v>15</v>
      </c>
      <c r="O3908">
        <v>0</v>
      </c>
      <c r="P3908">
        <v>1150.9000000000001</v>
      </c>
      <c r="Q3908" s="1" t="s">
        <v>3078</v>
      </c>
      <c r="R3908" s="1" t="s">
        <v>3078</v>
      </c>
      <c r="S3908" s="1" t="s">
        <v>3079</v>
      </c>
      <c r="T3908" s="1" t="s">
        <v>107</v>
      </c>
      <c r="U3908" s="1" t="s">
        <v>125</v>
      </c>
      <c r="V3908">
        <v>1354</v>
      </c>
      <c r="W3908" s="1" t="s">
        <v>464</v>
      </c>
      <c r="X3908" s="1" t="s">
        <v>137</v>
      </c>
      <c r="Y3908" s="2">
        <v>43178</v>
      </c>
      <c r="Z3908">
        <v>7.8</v>
      </c>
      <c r="AA3908" s="1" t="s">
        <v>39</v>
      </c>
    </row>
    <row r="3909" spans="1:28" x14ac:dyDescent="0.3">
      <c r="A3909" s="1" t="s">
        <v>10377</v>
      </c>
      <c r="B3909" s="1" t="s">
        <v>10378</v>
      </c>
      <c r="C3909" s="1" t="s">
        <v>1492</v>
      </c>
      <c r="D3909" s="1" t="s">
        <v>3377</v>
      </c>
      <c r="E3909">
        <v>3</v>
      </c>
      <c r="G3909" s="1" t="s">
        <v>44</v>
      </c>
      <c r="H3909" s="2">
        <v>45879</v>
      </c>
      <c r="I3909" s="1" t="s">
        <v>1492</v>
      </c>
      <c r="J3909" s="1" t="s">
        <v>45</v>
      </c>
      <c r="K3909" s="1" t="s">
        <v>3377</v>
      </c>
      <c r="L3909" s="2">
        <v>45866</v>
      </c>
      <c r="M3909">
        <v>7</v>
      </c>
      <c r="N3909">
        <v>0</v>
      </c>
      <c r="O3909">
        <v>0</v>
      </c>
      <c r="P3909">
        <v>3964</v>
      </c>
      <c r="Q3909" s="1" t="s">
        <v>1492</v>
      </c>
      <c r="R3909" s="1" t="s">
        <v>1492</v>
      </c>
      <c r="S3909" s="1" t="s">
        <v>1494</v>
      </c>
      <c r="T3909" s="1" t="s">
        <v>107</v>
      </c>
      <c r="U3909" s="1" t="s">
        <v>152</v>
      </c>
      <c r="V3909">
        <v>3964</v>
      </c>
      <c r="W3909" s="1" t="s">
        <v>47</v>
      </c>
      <c r="X3909" s="1" t="s">
        <v>48</v>
      </c>
      <c r="Y3909" s="2">
        <v>44112</v>
      </c>
      <c r="Z3909">
        <v>5.2</v>
      </c>
      <c r="AA3909" s="1" t="s">
        <v>39</v>
      </c>
    </row>
    <row r="3910" spans="1:28" x14ac:dyDescent="0.3">
      <c r="A3910" s="1" t="s">
        <v>10379</v>
      </c>
      <c r="B3910" s="1" t="s">
        <v>10380</v>
      </c>
      <c r="C3910" s="1" t="s">
        <v>130</v>
      </c>
      <c r="D3910" s="1" t="s">
        <v>10381</v>
      </c>
      <c r="E3910">
        <v>4</v>
      </c>
      <c r="F3910">
        <v>142</v>
      </c>
      <c r="G3910" s="1" t="s">
        <v>44</v>
      </c>
      <c r="H3910" s="2">
        <v>45917</v>
      </c>
      <c r="I3910" s="1" t="s">
        <v>130</v>
      </c>
      <c r="J3910" s="1" t="s">
        <v>394</v>
      </c>
      <c r="K3910" s="1" t="s">
        <v>10381</v>
      </c>
      <c r="L3910" s="2">
        <v>45902</v>
      </c>
      <c r="M3910">
        <v>8</v>
      </c>
      <c r="N3910">
        <v>5</v>
      </c>
      <c r="O3910">
        <v>0</v>
      </c>
      <c r="P3910">
        <v>241.3</v>
      </c>
      <c r="Q3910" s="1" t="s">
        <v>130</v>
      </c>
      <c r="R3910" s="1" t="s">
        <v>130</v>
      </c>
      <c r="S3910" s="1" t="s">
        <v>133</v>
      </c>
      <c r="T3910" s="1" t="s">
        <v>134</v>
      </c>
      <c r="U3910" s="1" t="s">
        <v>135</v>
      </c>
      <c r="V3910">
        <v>254</v>
      </c>
      <c r="W3910" s="1" t="s">
        <v>396</v>
      </c>
      <c r="X3910" s="1" t="s">
        <v>127</v>
      </c>
      <c r="Y3910" s="2">
        <v>43220</v>
      </c>
      <c r="Z3910">
        <v>7.7</v>
      </c>
      <c r="AA3910" s="1" t="s">
        <v>39</v>
      </c>
    </row>
    <row r="3911" spans="1:28" x14ac:dyDescent="0.3">
      <c r="A3911" s="1" t="s">
        <v>10382</v>
      </c>
      <c r="B3911" s="1" t="s">
        <v>10383</v>
      </c>
      <c r="C3911" s="1" t="s">
        <v>2736</v>
      </c>
      <c r="D3911" s="1" t="s">
        <v>5697</v>
      </c>
      <c r="E3911">
        <v>3</v>
      </c>
      <c r="F3911">
        <v>37</v>
      </c>
      <c r="G3911" s="1" t="s">
        <v>44</v>
      </c>
      <c r="H3911" s="2">
        <v>45995</v>
      </c>
      <c r="I3911" s="1" t="s">
        <v>2736</v>
      </c>
      <c r="J3911" s="1" t="s">
        <v>221</v>
      </c>
      <c r="K3911" s="1" t="s">
        <v>5697</v>
      </c>
      <c r="L3911" s="2">
        <v>45986</v>
      </c>
      <c r="M3911">
        <v>5</v>
      </c>
      <c r="N3911">
        <v>20</v>
      </c>
      <c r="O3911">
        <v>0</v>
      </c>
      <c r="P3911">
        <v>1025.5999999999999</v>
      </c>
      <c r="Q3911" s="1" t="s">
        <v>2736</v>
      </c>
      <c r="R3911" s="1" t="s">
        <v>2736</v>
      </c>
      <c r="S3911" s="1" t="s">
        <v>2738</v>
      </c>
      <c r="T3911" s="1" t="s">
        <v>90</v>
      </c>
      <c r="U3911" s="1" t="s">
        <v>185</v>
      </c>
      <c r="V3911">
        <v>1282</v>
      </c>
      <c r="W3911" s="1" t="s">
        <v>224</v>
      </c>
      <c r="X3911" s="1" t="s">
        <v>137</v>
      </c>
      <c r="Y3911" s="2">
        <v>44532</v>
      </c>
      <c r="Z3911">
        <v>4.0999999999999996</v>
      </c>
      <c r="AA3911" s="1" t="s">
        <v>39</v>
      </c>
    </row>
    <row r="3912" spans="1:28" x14ac:dyDescent="0.3">
      <c r="A3912" s="1" t="s">
        <v>10384</v>
      </c>
      <c r="B3912" s="1" t="s">
        <v>10385</v>
      </c>
      <c r="C3912" s="1" t="s">
        <v>1286</v>
      </c>
      <c r="D3912" s="1" t="s">
        <v>1210</v>
      </c>
      <c r="E3912">
        <v>3</v>
      </c>
      <c r="F3912">
        <v>48</v>
      </c>
      <c r="G3912" s="1" t="s">
        <v>44</v>
      </c>
      <c r="H3912" s="2">
        <v>45946</v>
      </c>
      <c r="I3912" s="1" t="s">
        <v>1286</v>
      </c>
      <c r="J3912" s="1" t="s">
        <v>446</v>
      </c>
      <c r="K3912" s="1" t="s">
        <v>1210</v>
      </c>
      <c r="L3912" s="2">
        <v>45932</v>
      </c>
      <c r="M3912">
        <v>7</v>
      </c>
      <c r="N3912">
        <v>0</v>
      </c>
      <c r="O3912">
        <v>0</v>
      </c>
      <c r="P3912">
        <v>21737</v>
      </c>
      <c r="Q3912" s="1" t="s">
        <v>1286</v>
      </c>
      <c r="R3912" s="1" t="s">
        <v>1286</v>
      </c>
      <c r="S3912" s="1" t="s">
        <v>1288</v>
      </c>
      <c r="T3912" s="1" t="s">
        <v>75</v>
      </c>
      <c r="U3912" s="1" t="s">
        <v>98</v>
      </c>
      <c r="V3912">
        <v>21737</v>
      </c>
      <c r="W3912" s="1" t="s">
        <v>447</v>
      </c>
      <c r="X3912" s="1" t="s">
        <v>127</v>
      </c>
      <c r="Y3912" s="2">
        <v>45409</v>
      </c>
      <c r="Z3912">
        <v>1.7</v>
      </c>
      <c r="AA3912" s="1" t="s">
        <v>68</v>
      </c>
      <c r="AB3912">
        <v>1</v>
      </c>
    </row>
    <row r="3913" spans="1:28" x14ac:dyDescent="0.3">
      <c r="A3913" s="1" t="s">
        <v>10386</v>
      </c>
      <c r="B3913" s="1" t="s">
        <v>10387</v>
      </c>
      <c r="C3913" s="1" t="s">
        <v>181</v>
      </c>
      <c r="D3913" s="1" t="s">
        <v>2744</v>
      </c>
      <c r="E3913">
        <v>3</v>
      </c>
      <c r="F3913">
        <v>77</v>
      </c>
      <c r="G3913" s="1" t="s">
        <v>32</v>
      </c>
      <c r="H3913" s="2">
        <v>45945</v>
      </c>
      <c r="I3913" s="1" t="s">
        <v>181</v>
      </c>
      <c r="J3913" s="1" t="s">
        <v>204</v>
      </c>
      <c r="K3913" s="1" t="s">
        <v>2744</v>
      </c>
      <c r="L3913" s="2">
        <v>45932</v>
      </c>
      <c r="M3913">
        <v>8</v>
      </c>
      <c r="N3913">
        <v>0</v>
      </c>
      <c r="O3913">
        <v>0</v>
      </c>
      <c r="P3913">
        <v>745</v>
      </c>
      <c r="Q3913" s="1" t="s">
        <v>181</v>
      </c>
      <c r="R3913" s="1" t="s">
        <v>181</v>
      </c>
      <c r="S3913" s="1" t="s">
        <v>184</v>
      </c>
      <c r="T3913" s="1" t="s">
        <v>90</v>
      </c>
      <c r="U3913" s="1" t="s">
        <v>185</v>
      </c>
      <c r="V3913">
        <v>745</v>
      </c>
      <c r="W3913" s="1" t="s">
        <v>206</v>
      </c>
      <c r="X3913" s="1" t="s">
        <v>137</v>
      </c>
      <c r="Y3913" s="2">
        <v>43138</v>
      </c>
      <c r="Z3913">
        <v>7.9</v>
      </c>
      <c r="AA3913" s="1" t="s">
        <v>39</v>
      </c>
    </row>
    <row r="3914" spans="1:28" x14ac:dyDescent="0.3">
      <c r="A3914" s="1" t="s">
        <v>10388</v>
      </c>
      <c r="B3914" s="1" t="s">
        <v>10389</v>
      </c>
      <c r="C3914" s="1" t="s">
        <v>148</v>
      </c>
      <c r="D3914" s="1" t="s">
        <v>6032</v>
      </c>
      <c r="E3914">
        <v>4</v>
      </c>
      <c r="F3914">
        <v>75</v>
      </c>
      <c r="G3914" s="1" t="s">
        <v>44</v>
      </c>
      <c r="H3914" s="2">
        <v>45947</v>
      </c>
      <c r="I3914" s="1" t="s">
        <v>148</v>
      </c>
      <c r="J3914" s="1" t="s">
        <v>592</v>
      </c>
      <c r="K3914" s="1" t="s">
        <v>6032</v>
      </c>
      <c r="L3914" s="2">
        <v>45938</v>
      </c>
      <c r="M3914">
        <v>6</v>
      </c>
      <c r="N3914">
        <v>40</v>
      </c>
      <c r="O3914">
        <v>0</v>
      </c>
      <c r="P3914">
        <v>223.2</v>
      </c>
      <c r="Q3914" s="1" t="s">
        <v>148</v>
      </c>
      <c r="R3914" s="1" t="s">
        <v>148</v>
      </c>
      <c r="S3914" s="1" t="s">
        <v>151</v>
      </c>
      <c r="T3914" s="1" t="s">
        <v>107</v>
      </c>
      <c r="U3914" s="1" t="s">
        <v>152</v>
      </c>
      <c r="V3914">
        <v>372</v>
      </c>
      <c r="W3914" s="1" t="s">
        <v>593</v>
      </c>
      <c r="X3914" s="1" t="s">
        <v>127</v>
      </c>
      <c r="Y3914" s="2">
        <v>44133</v>
      </c>
      <c r="Z3914">
        <v>5.2</v>
      </c>
      <c r="AA3914" s="1" t="s">
        <v>39</v>
      </c>
    </row>
    <row r="3915" spans="1:28" x14ac:dyDescent="0.3">
      <c r="A3915" s="1" t="s">
        <v>10390</v>
      </c>
      <c r="B3915" s="1" t="s">
        <v>10391</v>
      </c>
      <c r="C3915" s="1" t="s">
        <v>1291</v>
      </c>
      <c r="D3915" s="1" t="s">
        <v>8619</v>
      </c>
      <c r="E3915">
        <v>3</v>
      </c>
      <c r="F3915">
        <v>54</v>
      </c>
      <c r="G3915" s="1" t="s">
        <v>32</v>
      </c>
      <c r="H3915" s="2">
        <v>45840</v>
      </c>
      <c r="I3915" s="1" t="s">
        <v>1291</v>
      </c>
      <c r="J3915" s="1" t="s">
        <v>592</v>
      </c>
      <c r="K3915" s="1" t="s">
        <v>8619</v>
      </c>
      <c r="L3915" s="2">
        <v>45821</v>
      </c>
      <c r="M3915">
        <v>5</v>
      </c>
      <c r="N3915">
        <v>10</v>
      </c>
      <c r="O3915">
        <v>0</v>
      </c>
      <c r="P3915">
        <v>2920.5</v>
      </c>
      <c r="Q3915" s="1" t="s">
        <v>1291</v>
      </c>
      <c r="R3915" s="1" t="s">
        <v>1291</v>
      </c>
      <c r="S3915" s="1" t="s">
        <v>1293</v>
      </c>
      <c r="T3915" s="1" t="s">
        <v>75</v>
      </c>
      <c r="U3915" s="1" t="s">
        <v>237</v>
      </c>
      <c r="V3915">
        <v>3245</v>
      </c>
      <c r="W3915" s="1" t="s">
        <v>593</v>
      </c>
      <c r="X3915" s="1" t="s">
        <v>127</v>
      </c>
      <c r="Y3915" s="2">
        <v>44133</v>
      </c>
      <c r="Z3915">
        <v>5.2</v>
      </c>
      <c r="AA3915" s="1" t="s">
        <v>39</v>
      </c>
    </row>
    <row r="3916" spans="1:28" x14ac:dyDescent="0.3">
      <c r="A3916" s="1" t="s">
        <v>10392</v>
      </c>
      <c r="B3916" s="1" t="s">
        <v>10393</v>
      </c>
      <c r="C3916" s="1" t="s">
        <v>62</v>
      </c>
      <c r="D3916" s="1" t="s">
        <v>4036</v>
      </c>
      <c r="E3916">
        <v>3</v>
      </c>
      <c r="F3916">
        <v>69</v>
      </c>
      <c r="G3916" s="1" t="s">
        <v>44</v>
      </c>
      <c r="H3916" s="2">
        <v>46003</v>
      </c>
      <c r="I3916" s="1" t="s">
        <v>62</v>
      </c>
      <c r="J3916" s="1" t="s">
        <v>215</v>
      </c>
      <c r="K3916" s="1" t="s">
        <v>4036</v>
      </c>
      <c r="L3916" s="2">
        <v>45994</v>
      </c>
      <c r="M3916">
        <v>5</v>
      </c>
      <c r="N3916">
        <v>40</v>
      </c>
      <c r="O3916">
        <v>0</v>
      </c>
      <c r="P3916">
        <v>474.6</v>
      </c>
      <c r="Q3916" s="1" t="s">
        <v>62</v>
      </c>
      <c r="R3916" s="1" t="s">
        <v>62</v>
      </c>
      <c r="S3916" s="1" t="s">
        <v>65</v>
      </c>
      <c r="T3916" s="1" t="s">
        <v>56</v>
      </c>
      <c r="U3916" s="1" t="s">
        <v>66</v>
      </c>
      <c r="V3916">
        <v>791</v>
      </c>
      <c r="W3916" s="1" t="s">
        <v>216</v>
      </c>
      <c r="X3916" s="1" t="s">
        <v>127</v>
      </c>
      <c r="Y3916" s="2">
        <v>45659</v>
      </c>
      <c r="Z3916">
        <v>1</v>
      </c>
      <c r="AA3916" s="1" t="s">
        <v>39</v>
      </c>
    </row>
    <row r="3917" spans="1:28" x14ac:dyDescent="0.3">
      <c r="A3917" s="1" t="s">
        <v>10394</v>
      </c>
      <c r="B3917" s="1" t="s">
        <v>10395</v>
      </c>
      <c r="C3917" s="1" t="s">
        <v>2253</v>
      </c>
      <c r="D3917" s="1" t="s">
        <v>3153</v>
      </c>
      <c r="E3917">
        <v>3</v>
      </c>
      <c r="F3917">
        <v>64</v>
      </c>
      <c r="G3917" s="1" t="s">
        <v>44</v>
      </c>
      <c r="H3917" s="2">
        <v>45844</v>
      </c>
      <c r="I3917" s="1" t="s">
        <v>2253</v>
      </c>
      <c r="J3917" s="1" t="s">
        <v>54</v>
      </c>
      <c r="K3917" s="1" t="s">
        <v>3153</v>
      </c>
      <c r="L3917" s="2">
        <v>45838</v>
      </c>
      <c r="M3917">
        <v>3</v>
      </c>
      <c r="N3917">
        <v>40</v>
      </c>
      <c r="O3917">
        <v>0</v>
      </c>
      <c r="P3917">
        <v>1952.4</v>
      </c>
      <c r="Q3917" s="1" t="s">
        <v>2253</v>
      </c>
      <c r="R3917" s="1" t="s">
        <v>2253</v>
      </c>
      <c r="S3917" s="1" t="s">
        <v>2255</v>
      </c>
      <c r="T3917" s="1" t="s">
        <v>35</v>
      </c>
      <c r="U3917" s="1" t="s">
        <v>36</v>
      </c>
      <c r="V3917">
        <v>3254</v>
      </c>
      <c r="W3917" s="1" t="s">
        <v>58</v>
      </c>
      <c r="X3917" s="1" t="s">
        <v>59</v>
      </c>
      <c r="Y3917" s="2">
        <v>44128</v>
      </c>
      <c r="Z3917">
        <v>5.2</v>
      </c>
      <c r="AA3917" s="1" t="s">
        <v>39</v>
      </c>
    </row>
    <row r="3918" spans="1:28" x14ac:dyDescent="0.3">
      <c r="A3918" s="1" t="s">
        <v>10396</v>
      </c>
      <c r="B3918" s="1" t="s">
        <v>10397</v>
      </c>
      <c r="C3918" s="1" t="s">
        <v>227</v>
      </c>
      <c r="D3918" s="1" t="s">
        <v>5608</v>
      </c>
      <c r="E3918">
        <v>5</v>
      </c>
      <c r="F3918">
        <v>32</v>
      </c>
      <c r="G3918" s="1" t="s">
        <v>44</v>
      </c>
      <c r="H3918" s="2">
        <v>45737</v>
      </c>
      <c r="I3918" s="1" t="s">
        <v>227</v>
      </c>
      <c r="J3918" s="1" t="s">
        <v>598</v>
      </c>
      <c r="K3918" s="1" t="s">
        <v>5608</v>
      </c>
      <c r="L3918" s="2">
        <v>45720</v>
      </c>
      <c r="M3918">
        <v>5</v>
      </c>
      <c r="N3918">
        <v>15</v>
      </c>
      <c r="O3918">
        <v>0</v>
      </c>
      <c r="P3918">
        <v>21619.75</v>
      </c>
      <c r="Q3918" s="1" t="s">
        <v>227</v>
      </c>
      <c r="R3918" s="1" t="s">
        <v>227</v>
      </c>
      <c r="S3918" s="1" t="s">
        <v>230</v>
      </c>
      <c r="T3918" s="1" t="s">
        <v>75</v>
      </c>
      <c r="U3918" s="1" t="s">
        <v>98</v>
      </c>
      <c r="V3918">
        <v>25435</v>
      </c>
      <c r="W3918" s="1" t="s">
        <v>600</v>
      </c>
      <c r="X3918" s="1" t="s">
        <v>38</v>
      </c>
      <c r="Y3918" s="2">
        <v>43141</v>
      </c>
      <c r="Z3918">
        <v>7.9</v>
      </c>
      <c r="AA3918" s="1" t="s">
        <v>39</v>
      </c>
    </row>
    <row r="3919" spans="1:28" x14ac:dyDescent="0.3">
      <c r="A3919" s="1" t="s">
        <v>10398</v>
      </c>
      <c r="B3919" s="1" t="s">
        <v>10399</v>
      </c>
      <c r="C3919" s="1" t="s">
        <v>1570</v>
      </c>
      <c r="D3919" s="1" t="s">
        <v>5490</v>
      </c>
      <c r="E3919">
        <v>5</v>
      </c>
      <c r="F3919">
        <v>20</v>
      </c>
      <c r="G3919" s="1" t="s">
        <v>44</v>
      </c>
      <c r="H3919" s="2">
        <v>45923</v>
      </c>
      <c r="I3919" s="1" t="s">
        <v>1570</v>
      </c>
      <c r="J3919" s="1" t="s">
        <v>115</v>
      </c>
      <c r="K3919" s="1" t="s">
        <v>5490</v>
      </c>
      <c r="L3919" s="2">
        <v>45916</v>
      </c>
      <c r="M3919">
        <v>4</v>
      </c>
      <c r="N3919">
        <v>5</v>
      </c>
      <c r="O3919">
        <v>0</v>
      </c>
      <c r="P3919">
        <v>927.2</v>
      </c>
      <c r="Q3919" s="1" t="s">
        <v>1570</v>
      </c>
      <c r="R3919" s="1" t="s">
        <v>1570</v>
      </c>
      <c r="S3919" s="1" t="s">
        <v>1572</v>
      </c>
      <c r="T3919" s="1" t="s">
        <v>90</v>
      </c>
      <c r="U3919" s="1" t="s">
        <v>185</v>
      </c>
      <c r="V3919">
        <v>976</v>
      </c>
      <c r="W3919" s="1" t="s">
        <v>118</v>
      </c>
      <c r="X3919" s="1" t="s">
        <v>59</v>
      </c>
      <c r="Y3919" s="2">
        <v>43824</v>
      </c>
      <c r="Z3919">
        <v>6</v>
      </c>
      <c r="AA3919" s="1" t="s">
        <v>39</v>
      </c>
    </row>
    <row r="3920" spans="1:28" x14ac:dyDescent="0.3">
      <c r="A3920" s="1" t="s">
        <v>10400</v>
      </c>
      <c r="B3920" s="1" t="s">
        <v>10401</v>
      </c>
      <c r="C3920" s="1" t="s">
        <v>337</v>
      </c>
      <c r="D3920" s="1" t="s">
        <v>8406</v>
      </c>
      <c r="E3920">
        <v>3</v>
      </c>
      <c r="F3920">
        <v>76</v>
      </c>
      <c r="G3920" s="1" t="s">
        <v>44</v>
      </c>
      <c r="H3920" s="2">
        <v>45967</v>
      </c>
      <c r="I3920" s="1" t="s">
        <v>337</v>
      </c>
      <c r="J3920" s="1" t="s">
        <v>1119</v>
      </c>
      <c r="K3920" s="1" t="s">
        <v>8406</v>
      </c>
      <c r="L3920" s="2">
        <v>45962</v>
      </c>
      <c r="M3920">
        <v>4</v>
      </c>
      <c r="N3920">
        <v>0</v>
      </c>
      <c r="O3920">
        <v>0</v>
      </c>
      <c r="P3920">
        <v>1809</v>
      </c>
      <c r="Q3920" s="1" t="s">
        <v>337</v>
      </c>
      <c r="R3920" s="1" t="s">
        <v>337</v>
      </c>
      <c r="S3920" s="1" t="s">
        <v>339</v>
      </c>
      <c r="T3920" s="1" t="s">
        <v>56</v>
      </c>
      <c r="U3920" s="1" t="s">
        <v>39</v>
      </c>
      <c r="V3920">
        <v>1809</v>
      </c>
      <c r="W3920" s="1" t="s">
        <v>1120</v>
      </c>
      <c r="X3920" s="1" t="s">
        <v>38</v>
      </c>
      <c r="Y3920" s="2">
        <v>44070</v>
      </c>
      <c r="Z3920">
        <v>5.3</v>
      </c>
      <c r="AA3920" s="1" t="s">
        <v>39</v>
      </c>
    </row>
    <row r="3921" spans="1:28" x14ac:dyDescent="0.3">
      <c r="A3921" s="1" t="s">
        <v>10402</v>
      </c>
      <c r="B3921" s="1" t="s">
        <v>10403</v>
      </c>
      <c r="C3921" s="1" t="s">
        <v>2599</v>
      </c>
      <c r="D3921" s="1" t="s">
        <v>6632</v>
      </c>
      <c r="E3921">
        <v>5</v>
      </c>
      <c r="F3921">
        <v>50</v>
      </c>
      <c r="G3921" s="1" t="s">
        <v>44</v>
      </c>
      <c r="H3921" s="2">
        <v>45974</v>
      </c>
      <c r="I3921" s="1" t="s">
        <v>2599</v>
      </c>
      <c r="J3921" s="1" t="s">
        <v>357</v>
      </c>
      <c r="K3921" s="1" t="s">
        <v>6632</v>
      </c>
      <c r="L3921" s="2">
        <v>45961</v>
      </c>
      <c r="M3921">
        <v>4</v>
      </c>
      <c r="N3921">
        <v>5</v>
      </c>
      <c r="O3921">
        <v>0</v>
      </c>
      <c r="P3921">
        <v>361.95</v>
      </c>
      <c r="Q3921" s="1" t="s">
        <v>2599</v>
      </c>
      <c r="R3921" s="1" t="s">
        <v>2599</v>
      </c>
      <c r="S3921" s="1" t="s">
        <v>2601</v>
      </c>
      <c r="T3921" s="1" t="s">
        <v>35</v>
      </c>
      <c r="U3921" s="1" t="s">
        <v>223</v>
      </c>
      <c r="V3921">
        <v>381</v>
      </c>
      <c r="W3921" s="1" t="s">
        <v>360</v>
      </c>
      <c r="X3921" s="1" t="s">
        <v>38</v>
      </c>
      <c r="Y3921" s="2">
        <v>45643</v>
      </c>
      <c r="Z3921">
        <v>1</v>
      </c>
      <c r="AA3921" s="1" t="s">
        <v>192</v>
      </c>
      <c r="AB3921">
        <v>1</v>
      </c>
    </row>
    <row r="3922" spans="1:28" x14ac:dyDescent="0.3">
      <c r="A3922" s="1" t="s">
        <v>10404</v>
      </c>
      <c r="B3922" s="1" t="s">
        <v>10405</v>
      </c>
      <c r="C3922" s="1" t="s">
        <v>1302</v>
      </c>
      <c r="D3922" s="1" t="s">
        <v>4612</v>
      </c>
      <c r="E3922">
        <v>3</v>
      </c>
      <c r="F3922">
        <v>68</v>
      </c>
      <c r="G3922" s="1" t="s">
        <v>32</v>
      </c>
      <c r="H3922" s="2">
        <v>45778</v>
      </c>
      <c r="I3922" s="1" t="s">
        <v>1302</v>
      </c>
      <c r="J3922" s="1" t="s">
        <v>115</v>
      </c>
      <c r="K3922" s="1" t="s">
        <v>4612</v>
      </c>
      <c r="L3922" s="2">
        <v>45769</v>
      </c>
      <c r="M3922">
        <v>4</v>
      </c>
      <c r="N3922">
        <v>5</v>
      </c>
      <c r="O3922">
        <v>0</v>
      </c>
      <c r="P3922">
        <v>3793.35</v>
      </c>
      <c r="Q3922" s="1" t="s">
        <v>1302</v>
      </c>
      <c r="R3922" s="1" t="s">
        <v>1302</v>
      </c>
      <c r="S3922" s="1" t="s">
        <v>1304</v>
      </c>
      <c r="T3922" s="1" t="s">
        <v>90</v>
      </c>
      <c r="U3922" s="1" t="s">
        <v>91</v>
      </c>
      <c r="V3922">
        <v>3993</v>
      </c>
      <c r="W3922" s="1" t="s">
        <v>118</v>
      </c>
      <c r="X3922" s="1" t="s">
        <v>59</v>
      </c>
      <c r="Y3922" s="2">
        <v>43824</v>
      </c>
      <c r="Z3922">
        <v>6</v>
      </c>
      <c r="AA3922" s="1" t="s">
        <v>39</v>
      </c>
    </row>
    <row r="3923" spans="1:28" x14ac:dyDescent="0.3">
      <c r="A3923" s="1" t="s">
        <v>10406</v>
      </c>
      <c r="B3923" s="1" t="s">
        <v>10407</v>
      </c>
      <c r="C3923" s="1" t="s">
        <v>569</v>
      </c>
      <c r="D3923" s="1" t="s">
        <v>5391</v>
      </c>
      <c r="E3923">
        <v>4</v>
      </c>
      <c r="F3923">
        <v>79</v>
      </c>
      <c r="G3923" s="1" t="s">
        <v>32</v>
      </c>
      <c r="H3923" s="2">
        <v>46008</v>
      </c>
      <c r="I3923" s="1" t="s">
        <v>569</v>
      </c>
      <c r="J3923" s="1" t="s">
        <v>197</v>
      </c>
      <c r="K3923" s="1" t="s">
        <v>5391</v>
      </c>
      <c r="L3923" s="2">
        <v>45993</v>
      </c>
      <c r="M3923">
        <v>5</v>
      </c>
      <c r="N3923">
        <v>10</v>
      </c>
      <c r="O3923">
        <v>0</v>
      </c>
      <c r="P3923">
        <v>2344.5</v>
      </c>
      <c r="Q3923" s="1" t="s">
        <v>569</v>
      </c>
      <c r="R3923" s="1" t="s">
        <v>569</v>
      </c>
      <c r="S3923" s="1" t="s">
        <v>571</v>
      </c>
      <c r="T3923" s="1" t="s">
        <v>56</v>
      </c>
      <c r="U3923" s="1" t="s">
        <v>57</v>
      </c>
      <c r="V3923">
        <v>2605</v>
      </c>
      <c r="W3923" s="1" t="s">
        <v>199</v>
      </c>
      <c r="X3923" s="1" t="s">
        <v>59</v>
      </c>
      <c r="Y3923" s="2">
        <v>43613</v>
      </c>
      <c r="Z3923">
        <v>6.6</v>
      </c>
      <c r="AA3923" s="1" t="s">
        <v>39</v>
      </c>
    </row>
    <row r="3924" spans="1:28" x14ac:dyDescent="0.3">
      <c r="A3924" s="1" t="s">
        <v>10408</v>
      </c>
      <c r="B3924" s="1" t="s">
        <v>10409</v>
      </c>
      <c r="C3924" s="1" t="s">
        <v>963</v>
      </c>
      <c r="D3924" s="1" t="s">
        <v>6427</v>
      </c>
      <c r="E3924">
        <v>3</v>
      </c>
      <c r="F3924">
        <v>76</v>
      </c>
      <c r="G3924" s="1" t="s">
        <v>44</v>
      </c>
      <c r="H3924" s="2">
        <v>45792</v>
      </c>
      <c r="I3924" s="1" t="s">
        <v>963</v>
      </c>
      <c r="J3924" s="1" t="s">
        <v>298</v>
      </c>
      <c r="K3924" s="1" t="s">
        <v>6427</v>
      </c>
      <c r="L3924" s="2">
        <v>45783</v>
      </c>
      <c r="M3924">
        <v>4</v>
      </c>
      <c r="N3924">
        <v>30</v>
      </c>
      <c r="O3924">
        <v>0</v>
      </c>
      <c r="P3924">
        <v>751.8</v>
      </c>
      <c r="Q3924" s="1" t="s">
        <v>963</v>
      </c>
      <c r="R3924" s="1" t="s">
        <v>963</v>
      </c>
      <c r="S3924" s="1" t="s">
        <v>965</v>
      </c>
      <c r="T3924" s="1" t="s">
        <v>35</v>
      </c>
      <c r="U3924" s="1" t="s">
        <v>223</v>
      </c>
      <c r="V3924">
        <v>1074</v>
      </c>
      <c r="W3924" s="1" t="s">
        <v>301</v>
      </c>
      <c r="X3924" s="1" t="s">
        <v>137</v>
      </c>
      <c r="Y3924" s="2">
        <v>44620</v>
      </c>
      <c r="Z3924">
        <v>3.8</v>
      </c>
      <c r="AA3924" s="1" t="s">
        <v>39</v>
      </c>
    </row>
    <row r="3925" spans="1:28" x14ac:dyDescent="0.3">
      <c r="A3925" s="1" t="s">
        <v>10410</v>
      </c>
      <c r="B3925" s="1" t="s">
        <v>10411</v>
      </c>
      <c r="C3925" s="1" t="s">
        <v>675</v>
      </c>
      <c r="D3925" s="1" t="s">
        <v>2213</v>
      </c>
      <c r="E3925">
        <v>3</v>
      </c>
      <c r="F3925">
        <v>51</v>
      </c>
      <c r="G3925" s="1" t="s">
        <v>44</v>
      </c>
      <c r="H3925" s="2">
        <v>45916</v>
      </c>
      <c r="I3925" s="1" t="s">
        <v>675</v>
      </c>
      <c r="J3925" s="1" t="s">
        <v>183</v>
      </c>
      <c r="K3925" s="1" t="s">
        <v>2213</v>
      </c>
      <c r="L3925" s="2">
        <v>45910</v>
      </c>
      <c r="M3925">
        <v>4</v>
      </c>
      <c r="N3925">
        <v>20</v>
      </c>
      <c r="O3925">
        <v>0</v>
      </c>
      <c r="P3925">
        <v>1930.4</v>
      </c>
      <c r="Q3925" s="1" t="s">
        <v>675</v>
      </c>
      <c r="R3925" s="1" t="s">
        <v>675</v>
      </c>
      <c r="S3925" s="1" t="s">
        <v>677</v>
      </c>
      <c r="T3925" s="1" t="s">
        <v>75</v>
      </c>
      <c r="U3925" s="1" t="s">
        <v>237</v>
      </c>
      <c r="V3925">
        <v>2413</v>
      </c>
      <c r="W3925" s="1" t="s">
        <v>186</v>
      </c>
      <c r="X3925" s="1" t="s">
        <v>137</v>
      </c>
      <c r="Y3925" s="2">
        <v>45507</v>
      </c>
      <c r="Z3925">
        <v>1.4</v>
      </c>
      <c r="AA3925" s="1" t="s">
        <v>84</v>
      </c>
      <c r="AB3925">
        <v>1</v>
      </c>
    </row>
    <row r="3926" spans="1:28" x14ac:dyDescent="0.3">
      <c r="A3926" s="1" t="s">
        <v>10412</v>
      </c>
      <c r="B3926" s="1" t="s">
        <v>10413</v>
      </c>
      <c r="C3926" s="1" t="s">
        <v>2270</v>
      </c>
      <c r="D3926" s="1" t="s">
        <v>9671</v>
      </c>
      <c r="E3926">
        <v>2</v>
      </c>
      <c r="F3926">
        <v>141</v>
      </c>
      <c r="G3926" s="1" t="s">
        <v>32</v>
      </c>
      <c r="H3926" s="2">
        <v>45756</v>
      </c>
      <c r="I3926" s="1" t="s">
        <v>2270</v>
      </c>
      <c r="J3926" s="1" t="s">
        <v>33</v>
      </c>
      <c r="K3926" s="1" t="s">
        <v>9671</v>
      </c>
      <c r="L3926" s="2">
        <v>45748</v>
      </c>
      <c r="M3926">
        <v>4</v>
      </c>
      <c r="N3926">
        <v>10</v>
      </c>
      <c r="O3926">
        <v>1</v>
      </c>
      <c r="P3926">
        <v>2281.5</v>
      </c>
      <c r="Q3926" s="1" t="s">
        <v>2270</v>
      </c>
      <c r="R3926" s="1" t="s">
        <v>2270</v>
      </c>
      <c r="S3926" s="1" t="s">
        <v>2272</v>
      </c>
      <c r="T3926" s="1" t="s">
        <v>75</v>
      </c>
      <c r="U3926" s="1" t="s">
        <v>314</v>
      </c>
      <c r="V3926">
        <v>2535</v>
      </c>
      <c r="W3926" s="1" t="s">
        <v>37</v>
      </c>
      <c r="X3926" s="1" t="s">
        <v>38</v>
      </c>
      <c r="Y3926" s="2">
        <v>43032</v>
      </c>
      <c r="Z3926">
        <v>8.1999999999999993</v>
      </c>
      <c r="AA3926" s="1" t="s">
        <v>173</v>
      </c>
      <c r="AB3926">
        <v>1</v>
      </c>
    </row>
    <row r="3927" spans="1:28" x14ac:dyDescent="0.3">
      <c r="A3927" s="1" t="s">
        <v>10414</v>
      </c>
      <c r="B3927" s="1" t="s">
        <v>10415</v>
      </c>
      <c r="C3927" s="1" t="s">
        <v>997</v>
      </c>
      <c r="D3927" s="1" t="s">
        <v>10416</v>
      </c>
      <c r="E3927">
        <v>3</v>
      </c>
      <c r="F3927">
        <v>84</v>
      </c>
      <c r="G3927" s="1" t="s">
        <v>44</v>
      </c>
      <c r="H3927" s="2">
        <v>45828</v>
      </c>
      <c r="I3927" s="1" t="s">
        <v>997</v>
      </c>
      <c r="J3927" s="1" t="s">
        <v>105</v>
      </c>
      <c r="K3927" s="1" t="s">
        <v>10416</v>
      </c>
      <c r="L3927" s="2">
        <v>45817</v>
      </c>
      <c r="M3927">
        <v>5</v>
      </c>
      <c r="N3927">
        <v>20</v>
      </c>
      <c r="O3927">
        <v>0</v>
      </c>
      <c r="P3927">
        <v>6481.6</v>
      </c>
      <c r="Q3927" s="1" t="s">
        <v>997</v>
      </c>
      <c r="R3927" s="1" t="s">
        <v>997</v>
      </c>
      <c r="S3927" s="1" t="s">
        <v>999</v>
      </c>
      <c r="T3927" s="1" t="s">
        <v>90</v>
      </c>
      <c r="U3927" s="1" t="s">
        <v>185</v>
      </c>
      <c r="V3927">
        <v>8102</v>
      </c>
      <c r="W3927" s="1" t="s">
        <v>109</v>
      </c>
      <c r="X3927" s="1" t="s">
        <v>110</v>
      </c>
      <c r="Y3927" s="2">
        <v>44203</v>
      </c>
      <c r="Z3927">
        <v>5</v>
      </c>
      <c r="AA3927" s="1" t="s">
        <v>39</v>
      </c>
    </row>
    <row r="3928" spans="1:28" x14ac:dyDescent="0.3">
      <c r="A3928" s="1" t="s">
        <v>10417</v>
      </c>
      <c r="B3928" s="1" t="s">
        <v>10418</v>
      </c>
      <c r="C3928" s="1" t="s">
        <v>1255</v>
      </c>
      <c r="D3928" s="1" t="s">
        <v>3247</v>
      </c>
      <c r="E3928">
        <v>5</v>
      </c>
      <c r="F3928">
        <v>32</v>
      </c>
      <c r="G3928" s="1" t="s">
        <v>44</v>
      </c>
      <c r="H3928" s="2">
        <v>45756</v>
      </c>
      <c r="I3928" s="1" t="s">
        <v>1255</v>
      </c>
      <c r="J3928" s="1" t="s">
        <v>549</v>
      </c>
      <c r="K3928" s="1" t="s">
        <v>3247</v>
      </c>
      <c r="L3928" s="2">
        <v>45746</v>
      </c>
      <c r="M3928">
        <v>5</v>
      </c>
      <c r="N3928">
        <v>0</v>
      </c>
      <c r="O3928">
        <v>0</v>
      </c>
      <c r="P3928">
        <v>3914</v>
      </c>
      <c r="Q3928" s="1" t="s">
        <v>1255</v>
      </c>
      <c r="R3928" s="1" t="s">
        <v>1255</v>
      </c>
      <c r="S3928" s="1" t="s">
        <v>1257</v>
      </c>
      <c r="T3928" s="1" t="s">
        <v>107</v>
      </c>
      <c r="U3928" s="1" t="s">
        <v>152</v>
      </c>
      <c r="V3928">
        <v>3914</v>
      </c>
      <c r="W3928" s="1" t="s">
        <v>550</v>
      </c>
      <c r="X3928" s="1" t="s">
        <v>38</v>
      </c>
      <c r="Y3928" s="2">
        <v>45530</v>
      </c>
      <c r="Z3928">
        <v>1.3</v>
      </c>
      <c r="AA3928" s="1" t="s">
        <v>39</v>
      </c>
    </row>
    <row r="3929" spans="1:28" x14ac:dyDescent="0.3">
      <c r="A3929" s="1" t="s">
        <v>10419</v>
      </c>
      <c r="B3929" s="1" t="s">
        <v>10420</v>
      </c>
      <c r="C3929" s="1" t="s">
        <v>195</v>
      </c>
      <c r="D3929" s="1" t="s">
        <v>3423</v>
      </c>
      <c r="E3929">
        <v>3</v>
      </c>
      <c r="F3929">
        <v>57</v>
      </c>
      <c r="G3929" s="1" t="s">
        <v>44</v>
      </c>
      <c r="H3929" s="2">
        <v>45769</v>
      </c>
      <c r="I3929" s="1" t="s">
        <v>195</v>
      </c>
      <c r="J3929" s="1" t="s">
        <v>123</v>
      </c>
      <c r="K3929" s="1" t="s">
        <v>3423</v>
      </c>
      <c r="L3929" s="2">
        <v>45755</v>
      </c>
      <c r="M3929">
        <v>5</v>
      </c>
      <c r="N3929">
        <v>15</v>
      </c>
      <c r="O3929">
        <v>0</v>
      </c>
      <c r="P3929">
        <v>6663.15</v>
      </c>
      <c r="Q3929" s="1" t="s">
        <v>195</v>
      </c>
      <c r="R3929" s="1" t="s">
        <v>195</v>
      </c>
      <c r="S3929" s="1" t="s">
        <v>198</v>
      </c>
      <c r="T3929" s="1" t="s">
        <v>90</v>
      </c>
      <c r="U3929" s="1" t="s">
        <v>185</v>
      </c>
      <c r="V3929">
        <v>7839</v>
      </c>
      <c r="W3929" s="1" t="s">
        <v>126</v>
      </c>
      <c r="X3929" s="1" t="s">
        <v>127</v>
      </c>
      <c r="Y3929" s="2">
        <v>44230</v>
      </c>
      <c r="Z3929">
        <v>4.9000000000000004</v>
      </c>
      <c r="AA3929" s="1" t="s">
        <v>39</v>
      </c>
    </row>
    <row r="3930" spans="1:28" x14ac:dyDescent="0.3">
      <c r="A3930" s="1" t="s">
        <v>10421</v>
      </c>
      <c r="B3930" s="1" t="s">
        <v>10422</v>
      </c>
      <c r="C3930" s="1" t="s">
        <v>733</v>
      </c>
      <c r="D3930" s="1" t="s">
        <v>3942</v>
      </c>
      <c r="E3930">
        <v>3</v>
      </c>
      <c r="F3930">
        <v>57</v>
      </c>
      <c r="G3930" s="1" t="s">
        <v>32</v>
      </c>
      <c r="H3930" s="2">
        <v>45704</v>
      </c>
      <c r="I3930" s="1" t="s">
        <v>733</v>
      </c>
      <c r="J3930" s="1" t="s">
        <v>538</v>
      </c>
      <c r="K3930" s="1" t="s">
        <v>3942</v>
      </c>
      <c r="L3930" s="2">
        <v>45695</v>
      </c>
      <c r="M3930">
        <v>7</v>
      </c>
      <c r="N3930">
        <v>0</v>
      </c>
      <c r="O3930">
        <v>0</v>
      </c>
      <c r="P3930">
        <v>267</v>
      </c>
      <c r="Q3930" s="1" t="s">
        <v>733</v>
      </c>
      <c r="R3930" s="1" t="s">
        <v>733</v>
      </c>
      <c r="S3930" s="1" t="s">
        <v>735</v>
      </c>
      <c r="T3930" s="1" t="s">
        <v>35</v>
      </c>
      <c r="U3930" s="1" t="s">
        <v>36</v>
      </c>
      <c r="V3930">
        <v>267</v>
      </c>
      <c r="W3930" s="1" t="s">
        <v>539</v>
      </c>
      <c r="X3930" s="1" t="s">
        <v>540</v>
      </c>
      <c r="Y3930" s="2">
        <v>44731</v>
      </c>
      <c r="Z3930">
        <v>3.5</v>
      </c>
      <c r="AA3930" s="1" t="s">
        <v>173</v>
      </c>
      <c r="AB3930">
        <v>1</v>
      </c>
    </row>
    <row r="3931" spans="1:28" x14ac:dyDescent="0.3">
      <c r="A3931" s="1" t="s">
        <v>10423</v>
      </c>
      <c r="B3931" s="1" t="s">
        <v>10424</v>
      </c>
      <c r="C3931" s="1" t="s">
        <v>1037</v>
      </c>
      <c r="D3931" s="1" t="s">
        <v>8226</v>
      </c>
      <c r="E3931">
        <v>2</v>
      </c>
      <c r="F3931">
        <v>59</v>
      </c>
      <c r="G3931" s="1" t="s">
        <v>44</v>
      </c>
      <c r="H3931" s="2">
        <v>45690</v>
      </c>
      <c r="I3931" s="1" t="s">
        <v>1037</v>
      </c>
      <c r="J3931" s="1" t="s">
        <v>73</v>
      </c>
      <c r="K3931" s="1" t="s">
        <v>8226</v>
      </c>
      <c r="L3931" s="2">
        <v>45674</v>
      </c>
      <c r="M3931">
        <v>90</v>
      </c>
      <c r="N3931">
        <v>20</v>
      </c>
      <c r="O3931">
        <v>1</v>
      </c>
      <c r="P3931">
        <v>4325.6000000000004</v>
      </c>
      <c r="Q3931" s="1" t="s">
        <v>1037</v>
      </c>
      <c r="R3931" s="1" t="s">
        <v>1037</v>
      </c>
      <c r="S3931" s="1" t="s">
        <v>1039</v>
      </c>
      <c r="T3931" s="1" t="s">
        <v>107</v>
      </c>
      <c r="U3931" s="1" t="s">
        <v>108</v>
      </c>
      <c r="V3931">
        <v>5407</v>
      </c>
      <c r="W3931" s="1" t="s">
        <v>77</v>
      </c>
      <c r="X3931" s="1" t="s">
        <v>38</v>
      </c>
      <c r="Y3931" s="2">
        <v>44193</v>
      </c>
      <c r="Z3931">
        <v>5</v>
      </c>
      <c r="AA3931" s="1" t="s">
        <v>192</v>
      </c>
      <c r="AB3931">
        <v>1</v>
      </c>
    </row>
    <row r="3932" spans="1:28" x14ac:dyDescent="0.3">
      <c r="A3932" s="1" t="s">
        <v>10425</v>
      </c>
      <c r="B3932" s="1" t="s">
        <v>10426</v>
      </c>
      <c r="C3932" s="1" t="s">
        <v>480</v>
      </c>
      <c r="D3932" s="1" t="s">
        <v>6677</v>
      </c>
      <c r="E3932">
        <v>3</v>
      </c>
      <c r="F3932">
        <v>53</v>
      </c>
      <c r="G3932" s="1" t="s">
        <v>32</v>
      </c>
      <c r="H3932" s="2">
        <v>45794</v>
      </c>
      <c r="I3932" s="1" t="s">
        <v>480</v>
      </c>
      <c r="J3932" s="1" t="s">
        <v>115</v>
      </c>
      <c r="K3932" s="1" t="s">
        <v>6677</v>
      </c>
      <c r="L3932" s="2">
        <v>45785</v>
      </c>
      <c r="M3932">
        <v>6</v>
      </c>
      <c r="N3932">
        <v>30</v>
      </c>
      <c r="O3932">
        <v>0</v>
      </c>
      <c r="P3932">
        <v>269.5</v>
      </c>
      <c r="Q3932" s="1" t="s">
        <v>480</v>
      </c>
      <c r="R3932" s="1" t="s">
        <v>480</v>
      </c>
      <c r="S3932" s="1" t="s">
        <v>482</v>
      </c>
      <c r="T3932" s="1" t="s">
        <v>35</v>
      </c>
      <c r="U3932" s="1" t="s">
        <v>167</v>
      </c>
      <c r="V3932">
        <v>385</v>
      </c>
      <c r="W3932" s="1" t="s">
        <v>118</v>
      </c>
      <c r="X3932" s="1" t="s">
        <v>59</v>
      </c>
      <c r="Y3932" s="2">
        <v>43824</v>
      </c>
      <c r="Z3932">
        <v>6</v>
      </c>
      <c r="AA3932" s="1" t="s">
        <v>39</v>
      </c>
    </row>
    <row r="3933" spans="1:28" x14ac:dyDescent="0.3">
      <c r="A3933" s="1" t="s">
        <v>10427</v>
      </c>
      <c r="B3933" s="1" t="s">
        <v>10428</v>
      </c>
      <c r="C3933" s="1" t="s">
        <v>121</v>
      </c>
      <c r="D3933" s="1" t="s">
        <v>10429</v>
      </c>
      <c r="E3933">
        <v>4</v>
      </c>
      <c r="F3933">
        <v>58</v>
      </c>
      <c r="G3933" s="1" t="s">
        <v>44</v>
      </c>
      <c r="H3933" s="2">
        <v>45803</v>
      </c>
      <c r="I3933" s="1" t="s">
        <v>121</v>
      </c>
      <c r="J3933" s="1" t="s">
        <v>96</v>
      </c>
      <c r="K3933" s="1" t="s">
        <v>10429</v>
      </c>
      <c r="L3933" s="2">
        <v>45789</v>
      </c>
      <c r="M3933">
        <v>5</v>
      </c>
      <c r="N3933">
        <v>0</v>
      </c>
      <c r="O3933">
        <v>0</v>
      </c>
      <c r="P3933">
        <v>3068</v>
      </c>
      <c r="Q3933" s="1" t="s">
        <v>121</v>
      </c>
      <c r="R3933" s="1" t="s">
        <v>121</v>
      </c>
      <c r="S3933" s="1" t="s">
        <v>124</v>
      </c>
      <c r="T3933" s="1" t="s">
        <v>107</v>
      </c>
      <c r="U3933" s="1" t="s">
        <v>125</v>
      </c>
      <c r="V3933">
        <v>3068</v>
      </c>
      <c r="W3933" s="1" t="s">
        <v>99</v>
      </c>
      <c r="X3933" s="1" t="s">
        <v>100</v>
      </c>
      <c r="Y3933" s="2">
        <v>45629</v>
      </c>
      <c r="Z3933">
        <v>1.1000000000000001</v>
      </c>
      <c r="AA3933" s="1" t="s">
        <v>39</v>
      </c>
    </row>
    <row r="3934" spans="1:28" x14ac:dyDescent="0.3">
      <c r="A3934" s="1" t="s">
        <v>10430</v>
      </c>
      <c r="B3934" s="1" t="s">
        <v>10431</v>
      </c>
      <c r="C3934" s="1" t="s">
        <v>497</v>
      </c>
      <c r="D3934" s="1" t="s">
        <v>4299</v>
      </c>
      <c r="E3934">
        <v>4</v>
      </c>
      <c r="F3934">
        <v>72</v>
      </c>
      <c r="G3934" s="1" t="s">
        <v>44</v>
      </c>
      <c r="H3934" s="2">
        <v>45960</v>
      </c>
      <c r="I3934" s="1" t="s">
        <v>497</v>
      </c>
      <c r="J3934" s="1" t="s">
        <v>54</v>
      </c>
      <c r="K3934" s="1" t="s">
        <v>4299</v>
      </c>
      <c r="L3934" s="2">
        <v>45948</v>
      </c>
      <c r="M3934">
        <v>4</v>
      </c>
      <c r="N3934">
        <v>0</v>
      </c>
      <c r="O3934">
        <v>0</v>
      </c>
      <c r="P3934">
        <v>199</v>
      </c>
      <c r="Q3934" s="1" t="s">
        <v>497</v>
      </c>
      <c r="R3934" s="1" t="s">
        <v>497</v>
      </c>
      <c r="S3934" s="1" t="s">
        <v>499</v>
      </c>
      <c r="T3934" s="1" t="s">
        <v>56</v>
      </c>
      <c r="U3934" s="1" t="s">
        <v>117</v>
      </c>
      <c r="V3934">
        <v>199</v>
      </c>
      <c r="W3934" s="1" t="s">
        <v>58</v>
      </c>
      <c r="X3934" s="1" t="s">
        <v>59</v>
      </c>
      <c r="Y3934" s="2">
        <v>44128</v>
      </c>
      <c r="Z3934">
        <v>5.2</v>
      </c>
      <c r="AA3934" s="1" t="s">
        <v>39</v>
      </c>
    </row>
    <row r="3935" spans="1:28" x14ac:dyDescent="0.3">
      <c r="A3935" s="1" t="s">
        <v>10432</v>
      </c>
      <c r="B3935" s="1" t="s">
        <v>10433</v>
      </c>
      <c r="C3935" s="1" t="s">
        <v>767</v>
      </c>
      <c r="D3935" s="1" t="s">
        <v>5536</v>
      </c>
      <c r="E3935">
        <v>4</v>
      </c>
      <c r="F3935">
        <v>105</v>
      </c>
      <c r="G3935" s="1" t="s">
        <v>44</v>
      </c>
      <c r="H3935" s="2">
        <v>45916</v>
      </c>
      <c r="I3935" s="1" t="s">
        <v>767</v>
      </c>
      <c r="J3935" s="1" t="s">
        <v>64</v>
      </c>
      <c r="K3935" s="1" t="s">
        <v>5536</v>
      </c>
      <c r="L3935" s="2">
        <v>45905</v>
      </c>
      <c r="M3935">
        <v>8</v>
      </c>
      <c r="N3935">
        <v>30</v>
      </c>
      <c r="O3935">
        <v>0</v>
      </c>
      <c r="P3935">
        <v>292.60000000000002</v>
      </c>
      <c r="Q3935" s="1" t="s">
        <v>767</v>
      </c>
      <c r="R3935" s="1" t="s">
        <v>767</v>
      </c>
      <c r="S3935" s="1" t="s">
        <v>769</v>
      </c>
      <c r="T3935" s="1" t="s">
        <v>107</v>
      </c>
      <c r="U3935" s="1" t="s">
        <v>125</v>
      </c>
      <c r="V3935">
        <v>418</v>
      </c>
      <c r="W3935" s="1" t="s">
        <v>67</v>
      </c>
      <c r="X3935" s="1" t="s">
        <v>59</v>
      </c>
      <c r="Y3935" s="2">
        <v>44275</v>
      </c>
      <c r="Z3935">
        <v>4.8</v>
      </c>
      <c r="AA3935" s="1" t="s">
        <v>39</v>
      </c>
    </row>
    <row r="3936" spans="1:28" x14ac:dyDescent="0.3">
      <c r="A3936" s="1" t="s">
        <v>10434</v>
      </c>
      <c r="B3936" s="1" t="s">
        <v>10435</v>
      </c>
      <c r="C3936" s="1" t="s">
        <v>497</v>
      </c>
      <c r="D3936" s="1" t="s">
        <v>10436</v>
      </c>
      <c r="E3936">
        <v>5</v>
      </c>
      <c r="F3936">
        <v>33</v>
      </c>
      <c r="G3936" s="1" t="s">
        <v>44</v>
      </c>
      <c r="H3936" s="2">
        <v>45799</v>
      </c>
      <c r="I3936" s="1" t="s">
        <v>497</v>
      </c>
      <c r="J3936" s="1" t="s">
        <v>159</v>
      </c>
      <c r="K3936" s="1" t="s">
        <v>10436</v>
      </c>
      <c r="L3936" s="2">
        <v>45788</v>
      </c>
      <c r="M3936">
        <v>3</v>
      </c>
      <c r="N3936">
        <v>15</v>
      </c>
      <c r="O3936">
        <v>0</v>
      </c>
      <c r="P3936">
        <v>169.15</v>
      </c>
      <c r="Q3936" s="1" t="s">
        <v>497</v>
      </c>
      <c r="R3936" s="1" t="s">
        <v>497</v>
      </c>
      <c r="S3936" s="1" t="s">
        <v>499</v>
      </c>
      <c r="T3936" s="1" t="s">
        <v>56</v>
      </c>
      <c r="U3936" s="1" t="s">
        <v>117</v>
      </c>
      <c r="V3936">
        <v>199</v>
      </c>
      <c r="W3936" s="1" t="s">
        <v>161</v>
      </c>
      <c r="X3936" s="1" t="s">
        <v>59</v>
      </c>
      <c r="Y3936" s="2">
        <v>43812</v>
      </c>
      <c r="Z3936">
        <v>6.1</v>
      </c>
      <c r="AA3936" s="1" t="s">
        <v>39</v>
      </c>
    </row>
    <row r="3937" spans="1:28" x14ac:dyDescent="0.3">
      <c r="A3937" s="1" t="s">
        <v>10437</v>
      </c>
      <c r="B3937" s="1" t="s">
        <v>10438</v>
      </c>
      <c r="C3937" s="1" t="s">
        <v>1912</v>
      </c>
      <c r="D3937" s="1" t="s">
        <v>10439</v>
      </c>
      <c r="E3937">
        <v>3</v>
      </c>
      <c r="F3937">
        <v>75</v>
      </c>
      <c r="G3937" s="1" t="s">
        <v>44</v>
      </c>
      <c r="H3937" s="2">
        <v>45766</v>
      </c>
      <c r="I3937" s="1" t="s">
        <v>1912</v>
      </c>
      <c r="J3937" s="1" t="s">
        <v>54</v>
      </c>
      <c r="K3937" s="1" t="s">
        <v>10439</v>
      </c>
      <c r="L3937" s="2">
        <v>45740</v>
      </c>
      <c r="M3937">
        <v>12</v>
      </c>
      <c r="N3937">
        <v>10</v>
      </c>
      <c r="O3937">
        <v>0</v>
      </c>
      <c r="P3937">
        <v>268.2</v>
      </c>
      <c r="Q3937" s="1" t="s">
        <v>1912</v>
      </c>
      <c r="R3937" s="1" t="s">
        <v>1912</v>
      </c>
      <c r="S3937" s="1" t="s">
        <v>1914</v>
      </c>
      <c r="T3937" s="1" t="s">
        <v>56</v>
      </c>
      <c r="U3937" s="1" t="s">
        <v>57</v>
      </c>
      <c r="V3937">
        <v>298</v>
      </c>
      <c r="W3937" s="1" t="s">
        <v>58</v>
      </c>
      <c r="X3937" s="1" t="s">
        <v>59</v>
      </c>
      <c r="Y3937" s="2">
        <v>44128</v>
      </c>
      <c r="Z3937">
        <v>5.2</v>
      </c>
      <c r="AA3937" s="1" t="s">
        <v>39</v>
      </c>
    </row>
    <row r="3938" spans="1:28" x14ac:dyDescent="0.3">
      <c r="A3938" s="1" t="s">
        <v>10440</v>
      </c>
      <c r="B3938" s="1" t="s">
        <v>10441</v>
      </c>
      <c r="C3938" s="1" t="s">
        <v>1059</v>
      </c>
      <c r="D3938" s="1" t="s">
        <v>8589</v>
      </c>
      <c r="E3938">
        <v>3</v>
      </c>
      <c r="F3938">
        <v>75</v>
      </c>
      <c r="G3938" s="1" t="s">
        <v>44</v>
      </c>
      <c r="H3938" s="2">
        <v>45775</v>
      </c>
      <c r="I3938" s="1" t="s">
        <v>1059</v>
      </c>
      <c r="J3938" s="1" t="s">
        <v>284</v>
      </c>
      <c r="K3938" s="1" t="s">
        <v>8589</v>
      </c>
      <c r="L3938" s="2">
        <v>45758</v>
      </c>
      <c r="M3938">
        <v>3</v>
      </c>
      <c r="N3938">
        <v>10</v>
      </c>
      <c r="O3938">
        <v>0</v>
      </c>
      <c r="P3938">
        <v>13780.8</v>
      </c>
      <c r="Q3938" s="1" t="s">
        <v>1059</v>
      </c>
      <c r="R3938" s="1" t="s">
        <v>1059</v>
      </c>
      <c r="S3938" s="1" t="s">
        <v>1061</v>
      </c>
      <c r="T3938" s="1" t="s">
        <v>75</v>
      </c>
      <c r="U3938" s="1" t="s">
        <v>237</v>
      </c>
      <c r="V3938">
        <v>15312</v>
      </c>
      <c r="W3938" s="1" t="s">
        <v>286</v>
      </c>
      <c r="X3938" s="1" t="s">
        <v>127</v>
      </c>
      <c r="Y3938" s="2">
        <v>45629</v>
      </c>
      <c r="Z3938">
        <v>1.1000000000000001</v>
      </c>
      <c r="AA3938" s="1" t="s">
        <v>39</v>
      </c>
    </row>
    <row r="3939" spans="1:28" x14ac:dyDescent="0.3">
      <c r="A3939" s="1" t="s">
        <v>10442</v>
      </c>
      <c r="B3939" s="1" t="s">
        <v>10443</v>
      </c>
      <c r="C3939" s="1" t="s">
        <v>944</v>
      </c>
      <c r="D3939" s="1" t="s">
        <v>4321</v>
      </c>
      <c r="E3939">
        <v>4</v>
      </c>
      <c r="F3939">
        <v>38</v>
      </c>
      <c r="G3939" s="1" t="s">
        <v>44</v>
      </c>
      <c r="H3939" s="2">
        <v>45824</v>
      </c>
      <c r="I3939" s="1" t="s">
        <v>944</v>
      </c>
      <c r="J3939" s="1" t="s">
        <v>197</v>
      </c>
      <c r="K3939" s="1" t="s">
        <v>4321</v>
      </c>
      <c r="L3939" s="2">
        <v>45806</v>
      </c>
      <c r="M3939">
        <v>7</v>
      </c>
      <c r="N3939">
        <v>5</v>
      </c>
      <c r="O3939">
        <v>0</v>
      </c>
      <c r="P3939">
        <v>6303.25</v>
      </c>
      <c r="Q3939" s="1" t="s">
        <v>944</v>
      </c>
      <c r="R3939" s="1" t="s">
        <v>944</v>
      </c>
      <c r="S3939" s="1" t="s">
        <v>946</v>
      </c>
      <c r="T3939" s="1" t="s">
        <v>75</v>
      </c>
      <c r="U3939" s="1" t="s">
        <v>98</v>
      </c>
      <c r="V3939">
        <v>6635</v>
      </c>
      <c r="W3939" s="1" t="s">
        <v>199</v>
      </c>
      <c r="X3939" s="1" t="s">
        <v>59</v>
      </c>
      <c r="Y3939" s="2">
        <v>43613</v>
      </c>
      <c r="Z3939">
        <v>6.6</v>
      </c>
      <c r="AA3939" s="1" t="s">
        <v>39</v>
      </c>
    </row>
    <row r="3940" spans="1:28" x14ac:dyDescent="0.3">
      <c r="A3940" s="1" t="s">
        <v>10444</v>
      </c>
      <c r="B3940" s="1" t="s">
        <v>10445</v>
      </c>
      <c r="C3940" s="1" t="s">
        <v>681</v>
      </c>
      <c r="D3940" s="1" t="s">
        <v>3925</v>
      </c>
      <c r="E3940">
        <v>4</v>
      </c>
      <c r="F3940">
        <v>68</v>
      </c>
      <c r="G3940" s="1" t="s">
        <v>44</v>
      </c>
      <c r="H3940" s="2">
        <v>45736</v>
      </c>
      <c r="I3940" s="1" t="s">
        <v>681</v>
      </c>
      <c r="J3940" s="1" t="s">
        <v>446</v>
      </c>
      <c r="K3940" s="1" t="s">
        <v>3925</v>
      </c>
      <c r="L3940" s="2">
        <v>45720</v>
      </c>
      <c r="M3940">
        <v>8</v>
      </c>
      <c r="N3940">
        <v>0</v>
      </c>
      <c r="O3940">
        <v>0</v>
      </c>
      <c r="P3940">
        <v>184</v>
      </c>
      <c r="Q3940" s="1" t="s">
        <v>681</v>
      </c>
      <c r="R3940" s="1" t="s">
        <v>681</v>
      </c>
      <c r="S3940" s="1" t="s">
        <v>683</v>
      </c>
      <c r="T3940" s="1" t="s">
        <v>134</v>
      </c>
      <c r="U3940" s="1" t="s">
        <v>366</v>
      </c>
      <c r="V3940">
        <v>184</v>
      </c>
      <c r="W3940" s="1" t="s">
        <v>447</v>
      </c>
      <c r="X3940" s="1" t="s">
        <v>127</v>
      </c>
      <c r="Y3940" s="2">
        <v>45409</v>
      </c>
      <c r="Z3940">
        <v>1.7</v>
      </c>
      <c r="AA3940" s="1" t="s">
        <v>39</v>
      </c>
    </row>
    <row r="3941" spans="1:28" x14ac:dyDescent="0.3">
      <c r="A3941" s="1" t="s">
        <v>10446</v>
      </c>
      <c r="B3941" s="1" t="s">
        <v>10447</v>
      </c>
      <c r="C3941" s="1" t="s">
        <v>2736</v>
      </c>
      <c r="D3941" s="1" t="s">
        <v>5218</v>
      </c>
      <c r="E3941">
        <v>4</v>
      </c>
      <c r="F3941">
        <v>27</v>
      </c>
      <c r="G3941" s="1" t="s">
        <v>32</v>
      </c>
      <c r="H3941" s="2">
        <v>45932</v>
      </c>
      <c r="I3941" s="1" t="s">
        <v>2736</v>
      </c>
      <c r="J3941" s="1" t="s">
        <v>204</v>
      </c>
      <c r="K3941" s="1" t="s">
        <v>5218</v>
      </c>
      <c r="L3941" s="2">
        <v>45914</v>
      </c>
      <c r="M3941">
        <v>7</v>
      </c>
      <c r="N3941">
        <v>0</v>
      </c>
      <c r="O3941">
        <v>0</v>
      </c>
      <c r="P3941">
        <v>1282</v>
      </c>
      <c r="Q3941" s="1" t="s">
        <v>2736</v>
      </c>
      <c r="R3941" s="1" t="s">
        <v>2736</v>
      </c>
      <c r="S3941" s="1" t="s">
        <v>2738</v>
      </c>
      <c r="T3941" s="1" t="s">
        <v>90</v>
      </c>
      <c r="U3941" s="1" t="s">
        <v>185</v>
      </c>
      <c r="V3941">
        <v>1282</v>
      </c>
      <c r="W3941" s="1" t="s">
        <v>206</v>
      </c>
      <c r="X3941" s="1" t="s">
        <v>137</v>
      </c>
      <c r="Y3941" s="2">
        <v>43138</v>
      </c>
      <c r="Z3941">
        <v>7.9</v>
      </c>
      <c r="AA3941" s="1" t="s">
        <v>39</v>
      </c>
    </row>
    <row r="3942" spans="1:28" x14ac:dyDescent="0.3">
      <c r="A3942" s="1" t="s">
        <v>10448</v>
      </c>
      <c r="B3942" s="1" t="s">
        <v>10449</v>
      </c>
      <c r="C3942" s="1" t="s">
        <v>1815</v>
      </c>
      <c r="D3942" s="1" t="s">
        <v>5215</v>
      </c>
      <c r="E3942">
        <v>2</v>
      </c>
      <c r="F3942">
        <v>79</v>
      </c>
      <c r="G3942" s="1" t="s">
        <v>44</v>
      </c>
      <c r="H3942" s="2">
        <v>45956</v>
      </c>
      <c r="I3942" s="1" t="s">
        <v>1815</v>
      </c>
      <c r="J3942" s="1" t="s">
        <v>272</v>
      </c>
      <c r="K3942" s="1" t="s">
        <v>5215</v>
      </c>
      <c r="L3942" s="2">
        <v>45945</v>
      </c>
      <c r="M3942">
        <v>4</v>
      </c>
      <c r="N3942">
        <v>20</v>
      </c>
      <c r="O3942">
        <v>0</v>
      </c>
      <c r="P3942">
        <v>95.2</v>
      </c>
      <c r="Q3942" s="1" t="s">
        <v>1815</v>
      </c>
      <c r="R3942" s="1" t="s">
        <v>1815</v>
      </c>
      <c r="S3942" s="1" t="s">
        <v>1816</v>
      </c>
      <c r="T3942" s="1" t="s">
        <v>134</v>
      </c>
      <c r="U3942" s="1" t="s">
        <v>135</v>
      </c>
      <c r="V3942">
        <v>119</v>
      </c>
      <c r="W3942" s="1" t="s">
        <v>273</v>
      </c>
      <c r="X3942" s="1" t="s">
        <v>38</v>
      </c>
      <c r="Y3942" s="2">
        <v>45880</v>
      </c>
      <c r="Z3942">
        <v>0.4</v>
      </c>
      <c r="AA3942" s="1" t="s">
        <v>192</v>
      </c>
      <c r="AB3942">
        <v>1</v>
      </c>
    </row>
    <row r="3943" spans="1:28" x14ac:dyDescent="0.3">
      <c r="A3943" s="1" t="s">
        <v>10450</v>
      </c>
      <c r="B3943" s="1" t="s">
        <v>10451</v>
      </c>
      <c r="C3943" s="1" t="s">
        <v>2026</v>
      </c>
      <c r="D3943" s="1" t="s">
        <v>627</v>
      </c>
      <c r="E3943">
        <v>3</v>
      </c>
      <c r="F3943">
        <v>60</v>
      </c>
      <c r="G3943" s="1" t="s">
        <v>806</v>
      </c>
      <c r="H3943" s="2">
        <v>45853</v>
      </c>
      <c r="I3943" s="1" t="s">
        <v>2026</v>
      </c>
      <c r="J3943" s="1" t="s">
        <v>291</v>
      </c>
      <c r="K3943" s="1" t="s">
        <v>627</v>
      </c>
      <c r="L3943" s="2">
        <v>45835</v>
      </c>
      <c r="M3943">
        <v>13</v>
      </c>
      <c r="N3943">
        <v>10</v>
      </c>
      <c r="O3943">
        <v>0</v>
      </c>
      <c r="P3943">
        <v>469.8</v>
      </c>
      <c r="Q3943" s="1" t="s">
        <v>2026</v>
      </c>
      <c r="R3943" s="1" t="s">
        <v>2026</v>
      </c>
      <c r="S3943" s="1" t="s">
        <v>2028</v>
      </c>
      <c r="T3943" s="1" t="s">
        <v>134</v>
      </c>
      <c r="U3943" s="1" t="s">
        <v>366</v>
      </c>
      <c r="V3943">
        <v>522</v>
      </c>
      <c r="W3943" s="1" t="s">
        <v>293</v>
      </c>
      <c r="X3943" s="1" t="s">
        <v>48</v>
      </c>
      <c r="Y3943" s="2">
        <v>44560</v>
      </c>
      <c r="Z3943">
        <v>4</v>
      </c>
      <c r="AA3943" s="1" t="s">
        <v>39</v>
      </c>
    </row>
    <row r="3944" spans="1:28" x14ac:dyDescent="0.3">
      <c r="A3944" s="1" t="s">
        <v>10452</v>
      </c>
      <c r="B3944" s="1" t="s">
        <v>10453</v>
      </c>
      <c r="C3944" s="1" t="s">
        <v>282</v>
      </c>
      <c r="D3944" s="1" t="s">
        <v>3149</v>
      </c>
      <c r="E3944">
        <v>3</v>
      </c>
      <c r="F3944">
        <v>54</v>
      </c>
      <c r="G3944" s="1" t="s">
        <v>32</v>
      </c>
      <c r="H3944" s="2">
        <v>45676</v>
      </c>
      <c r="I3944" s="1" t="s">
        <v>282</v>
      </c>
      <c r="J3944" s="1" t="s">
        <v>229</v>
      </c>
      <c r="K3944" s="1" t="s">
        <v>3149</v>
      </c>
      <c r="L3944" s="2">
        <v>45672</v>
      </c>
      <c r="M3944">
        <v>2</v>
      </c>
      <c r="N3944">
        <v>5</v>
      </c>
      <c r="O3944">
        <v>0</v>
      </c>
      <c r="P3944">
        <v>783.75</v>
      </c>
      <c r="Q3944" s="1" t="s">
        <v>282</v>
      </c>
      <c r="R3944" s="1" t="s">
        <v>282</v>
      </c>
      <c r="S3944" s="1" t="s">
        <v>285</v>
      </c>
      <c r="T3944" s="1" t="s">
        <v>90</v>
      </c>
      <c r="U3944" s="1" t="s">
        <v>91</v>
      </c>
      <c r="V3944">
        <v>825</v>
      </c>
      <c r="W3944" s="1" t="s">
        <v>231</v>
      </c>
      <c r="X3944" s="1" t="s">
        <v>127</v>
      </c>
      <c r="Y3944" s="2">
        <v>43596</v>
      </c>
      <c r="Z3944">
        <v>6.6</v>
      </c>
      <c r="AA3944" s="1" t="s">
        <v>39</v>
      </c>
    </row>
    <row r="3945" spans="1:28" x14ac:dyDescent="0.3">
      <c r="A3945" s="1" t="s">
        <v>10454</v>
      </c>
      <c r="B3945" s="1" t="s">
        <v>10455</v>
      </c>
      <c r="C3945" s="1" t="s">
        <v>1042</v>
      </c>
      <c r="D3945" s="1" t="s">
        <v>4870</v>
      </c>
      <c r="E3945">
        <v>5</v>
      </c>
      <c r="F3945">
        <v>50</v>
      </c>
      <c r="G3945" s="1" t="s">
        <v>44</v>
      </c>
      <c r="H3945" s="2">
        <v>45859</v>
      </c>
      <c r="I3945" s="1" t="s">
        <v>1042</v>
      </c>
      <c r="J3945" s="1" t="s">
        <v>142</v>
      </c>
      <c r="K3945" s="1" t="s">
        <v>4870</v>
      </c>
      <c r="L3945" s="2">
        <v>45848</v>
      </c>
      <c r="M3945">
        <v>4</v>
      </c>
      <c r="N3945">
        <v>0</v>
      </c>
      <c r="O3945">
        <v>0</v>
      </c>
      <c r="P3945">
        <v>1631</v>
      </c>
      <c r="Q3945" s="1" t="s">
        <v>1042</v>
      </c>
      <c r="R3945" s="1" t="s">
        <v>1042</v>
      </c>
      <c r="S3945" s="1" t="s">
        <v>1044</v>
      </c>
      <c r="T3945" s="1" t="s">
        <v>107</v>
      </c>
      <c r="U3945" s="1" t="s">
        <v>416</v>
      </c>
      <c r="V3945">
        <v>1631</v>
      </c>
      <c r="W3945" s="1" t="s">
        <v>145</v>
      </c>
      <c r="X3945" s="1" t="s">
        <v>59</v>
      </c>
      <c r="Y3945" s="2">
        <v>43159</v>
      </c>
      <c r="Z3945">
        <v>7.8</v>
      </c>
      <c r="AA3945" s="1" t="s">
        <v>39</v>
      </c>
    </row>
    <row r="3946" spans="1:28" x14ac:dyDescent="0.3">
      <c r="A3946" s="1" t="s">
        <v>10456</v>
      </c>
      <c r="B3946" s="1" t="s">
        <v>10457</v>
      </c>
      <c r="C3946" s="1" t="s">
        <v>1453</v>
      </c>
      <c r="D3946" s="1" t="s">
        <v>2159</v>
      </c>
      <c r="E3946">
        <v>4</v>
      </c>
      <c r="F3946">
        <v>106</v>
      </c>
      <c r="G3946" s="1" t="s">
        <v>44</v>
      </c>
      <c r="H3946" s="2">
        <v>45898</v>
      </c>
      <c r="I3946" s="1" t="s">
        <v>1453</v>
      </c>
      <c r="J3946" s="1" t="s">
        <v>592</v>
      </c>
      <c r="K3946" s="1" t="s">
        <v>2159</v>
      </c>
      <c r="L3946" s="2">
        <v>45885</v>
      </c>
      <c r="M3946">
        <v>2</v>
      </c>
      <c r="N3946">
        <v>10</v>
      </c>
      <c r="O3946">
        <v>0</v>
      </c>
      <c r="P3946">
        <v>244.8</v>
      </c>
      <c r="Q3946" s="1" t="s">
        <v>1453</v>
      </c>
      <c r="R3946" s="1" t="s">
        <v>1453</v>
      </c>
      <c r="S3946" s="1" t="s">
        <v>1455</v>
      </c>
      <c r="T3946" s="1" t="s">
        <v>134</v>
      </c>
      <c r="U3946" s="1" t="s">
        <v>144</v>
      </c>
      <c r="V3946">
        <v>272</v>
      </c>
      <c r="W3946" s="1" t="s">
        <v>593</v>
      </c>
      <c r="X3946" s="1" t="s">
        <v>127</v>
      </c>
      <c r="Y3946" s="2">
        <v>44133</v>
      </c>
      <c r="Z3946">
        <v>5.2</v>
      </c>
      <c r="AA3946" s="1" t="s">
        <v>39</v>
      </c>
    </row>
    <row r="3947" spans="1:28" x14ac:dyDescent="0.3">
      <c r="A3947" s="1" t="s">
        <v>10458</v>
      </c>
      <c r="B3947" s="1" t="s">
        <v>10459</v>
      </c>
      <c r="C3947" s="1" t="s">
        <v>925</v>
      </c>
      <c r="D3947" s="1" t="s">
        <v>2201</v>
      </c>
      <c r="E3947">
        <v>5</v>
      </c>
      <c r="F3947">
        <v>70</v>
      </c>
      <c r="G3947" s="1" t="s">
        <v>32</v>
      </c>
      <c r="H3947" s="2">
        <v>45930</v>
      </c>
      <c r="I3947" s="1" t="s">
        <v>925</v>
      </c>
      <c r="J3947" s="1" t="s">
        <v>242</v>
      </c>
      <c r="K3947" s="1" t="s">
        <v>2201</v>
      </c>
      <c r="L3947" s="2">
        <v>45911</v>
      </c>
      <c r="M3947">
        <v>6</v>
      </c>
      <c r="N3947">
        <v>5</v>
      </c>
      <c r="O3947">
        <v>0</v>
      </c>
      <c r="P3947">
        <v>2507.0500000000002</v>
      </c>
      <c r="Q3947" s="1" t="s">
        <v>925</v>
      </c>
      <c r="R3947" s="1" t="s">
        <v>925</v>
      </c>
      <c r="S3947" s="1" t="s">
        <v>927</v>
      </c>
      <c r="T3947" s="1" t="s">
        <v>90</v>
      </c>
      <c r="U3947" s="1" t="s">
        <v>300</v>
      </c>
      <c r="V3947">
        <v>2639</v>
      </c>
      <c r="W3947" s="1" t="s">
        <v>244</v>
      </c>
      <c r="X3947" s="1" t="s">
        <v>48</v>
      </c>
      <c r="Y3947" s="2">
        <v>44403</v>
      </c>
      <c r="Z3947">
        <v>4.4000000000000004</v>
      </c>
      <c r="AA3947" s="1" t="s">
        <v>39</v>
      </c>
    </row>
    <row r="3948" spans="1:28" x14ac:dyDescent="0.3">
      <c r="A3948" s="1" t="s">
        <v>10460</v>
      </c>
      <c r="B3948" s="1" t="s">
        <v>10461</v>
      </c>
      <c r="C3948" s="1" t="s">
        <v>405</v>
      </c>
      <c r="D3948" s="1" t="s">
        <v>9939</v>
      </c>
      <c r="E3948">
        <v>3</v>
      </c>
      <c r="F3948">
        <v>74</v>
      </c>
      <c r="G3948" s="1" t="s">
        <v>32</v>
      </c>
      <c r="H3948" s="2">
        <v>45836</v>
      </c>
      <c r="I3948" s="1" t="s">
        <v>405</v>
      </c>
      <c r="J3948" s="1" t="s">
        <v>132</v>
      </c>
      <c r="K3948" s="1" t="s">
        <v>9939</v>
      </c>
      <c r="L3948" s="2">
        <v>45825</v>
      </c>
      <c r="M3948">
        <v>4</v>
      </c>
      <c r="N3948">
        <v>10</v>
      </c>
      <c r="O3948">
        <v>0</v>
      </c>
      <c r="P3948">
        <v>6099.3</v>
      </c>
      <c r="Q3948" s="1" t="s">
        <v>405</v>
      </c>
      <c r="R3948" s="1" t="s">
        <v>405</v>
      </c>
      <c r="S3948" s="1" t="s">
        <v>407</v>
      </c>
      <c r="T3948" s="1" t="s">
        <v>75</v>
      </c>
      <c r="U3948" s="1" t="s">
        <v>98</v>
      </c>
      <c r="V3948">
        <v>6777</v>
      </c>
      <c r="W3948" s="1" t="s">
        <v>136</v>
      </c>
      <c r="X3948" s="1" t="s">
        <v>137</v>
      </c>
      <c r="Y3948" s="2">
        <v>44254</v>
      </c>
      <c r="Z3948">
        <v>4.8</v>
      </c>
      <c r="AA3948" s="1" t="s">
        <v>39</v>
      </c>
    </row>
    <row r="3949" spans="1:28" x14ac:dyDescent="0.3">
      <c r="A3949" s="1" t="s">
        <v>10462</v>
      </c>
      <c r="B3949" s="1" t="s">
        <v>10463</v>
      </c>
      <c r="C3949" s="1" t="s">
        <v>1076</v>
      </c>
      <c r="D3949" s="1" t="s">
        <v>283</v>
      </c>
      <c r="E3949">
        <v>2</v>
      </c>
      <c r="F3949">
        <v>109</v>
      </c>
      <c r="G3949" s="1" t="s">
        <v>32</v>
      </c>
      <c r="H3949" s="2">
        <v>45679</v>
      </c>
      <c r="I3949" s="1" t="s">
        <v>1076</v>
      </c>
      <c r="J3949" s="1" t="s">
        <v>242</v>
      </c>
      <c r="K3949" s="1" t="s">
        <v>283</v>
      </c>
      <c r="L3949" s="2">
        <v>45658</v>
      </c>
      <c r="M3949">
        <v>11</v>
      </c>
      <c r="N3949">
        <v>10</v>
      </c>
      <c r="O3949">
        <v>1</v>
      </c>
      <c r="P3949">
        <v>254.7</v>
      </c>
      <c r="Q3949" s="1" t="s">
        <v>1076</v>
      </c>
      <c r="R3949" s="1" t="s">
        <v>1076</v>
      </c>
      <c r="S3949" s="1" t="s">
        <v>1078</v>
      </c>
      <c r="T3949" s="1" t="s">
        <v>35</v>
      </c>
      <c r="U3949" s="1" t="s">
        <v>223</v>
      </c>
      <c r="V3949">
        <v>283</v>
      </c>
      <c r="W3949" s="1" t="s">
        <v>244</v>
      </c>
      <c r="X3949" s="1" t="s">
        <v>48</v>
      </c>
      <c r="Y3949" s="2">
        <v>44403</v>
      </c>
      <c r="Z3949">
        <v>4.4000000000000004</v>
      </c>
      <c r="AA3949" s="1" t="s">
        <v>68</v>
      </c>
      <c r="AB3949">
        <v>1</v>
      </c>
    </row>
    <row r="3950" spans="1:28" x14ac:dyDescent="0.3">
      <c r="A3950" s="1" t="s">
        <v>10464</v>
      </c>
      <c r="B3950" s="1" t="s">
        <v>10465</v>
      </c>
      <c r="C3950" s="1" t="s">
        <v>775</v>
      </c>
      <c r="D3950" s="1" t="s">
        <v>1898</v>
      </c>
      <c r="E3950">
        <v>3</v>
      </c>
      <c r="F3950">
        <v>137</v>
      </c>
      <c r="G3950" s="1" t="s">
        <v>44</v>
      </c>
      <c r="H3950" s="2">
        <v>45796</v>
      </c>
      <c r="I3950" s="1" t="s">
        <v>775</v>
      </c>
      <c r="J3950" s="1" t="s">
        <v>105</v>
      </c>
      <c r="K3950" s="1" t="s">
        <v>1898</v>
      </c>
      <c r="L3950" s="2">
        <v>45781</v>
      </c>
      <c r="M3950">
        <v>4</v>
      </c>
      <c r="N3950">
        <v>0</v>
      </c>
      <c r="O3950">
        <v>0</v>
      </c>
      <c r="P3950">
        <v>25472</v>
      </c>
      <c r="Q3950" s="1" t="s">
        <v>775</v>
      </c>
      <c r="R3950" s="1" t="s">
        <v>775</v>
      </c>
      <c r="S3950" s="1" t="s">
        <v>777</v>
      </c>
      <c r="T3950" s="1" t="s">
        <v>75</v>
      </c>
      <c r="U3950" s="1" t="s">
        <v>98</v>
      </c>
      <c r="V3950">
        <v>25472</v>
      </c>
      <c r="W3950" s="1" t="s">
        <v>109</v>
      </c>
      <c r="X3950" s="1" t="s">
        <v>110</v>
      </c>
      <c r="Y3950" s="2">
        <v>44203</v>
      </c>
      <c r="Z3950">
        <v>5</v>
      </c>
      <c r="AA3950" s="1" t="s">
        <v>39</v>
      </c>
    </row>
    <row r="3951" spans="1:28" x14ac:dyDescent="0.3">
      <c r="A3951" s="1" t="s">
        <v>10466</v>
      </c>
      <c r="B3951" s="1" t="s">
        <v>10467</v>
      </c>
      <c r="C3951" s="1" t="s">
        <v>642</v>
      </c>
      <c r="D3951" s="1" t="s">
        <v>7524</v>
      </c>
      <c r="E3951">
        <v>3</v>
      </c>
      <c r="F3951">
        <v>51</v>
      </c>
      <c r="G3951" s="1" t="s">
        <v>32</v>
      </c>
      <c r="H3951" s="2">
        <v>45768</v>
      </c>
      <c r="I3951" s="1" t="s">
        <v>642</v>
      </c>
      <c r="J3951" s="1" t="s">
        <v>142</v>
      </c>
      <c r="K3951" s="1" t="s">
        <v>7524</v>
      </c>
      <c r="L3951" s="2">
        <v>45757</v>
      </c>
      <c r="M3951">
        <v>7</v>
      </c>
      <c r="N3951">
        <v>0</v>
      </c>
      <c r="O3951">
        <v>0</v>
      </c>
      <c r="P3951">
        <v>786</v>
      </c>
      <c r="Q3951" s="1" t="s">
        <v>642</v>
      </c>
      <c r="R3951" s="1" t="s">
        <v>642</v>
      </c>
      <c r="S3951" s="1" t="s">
        <v>644</v>
      </c>
      <c r="T3951" s="1" t="s">
        <v>134</v>
      </c>
      <c r="U3951" s="1" t="s">
        <v>378</v>
      </c>
      <c r="V3951">
        <v>786</v>
      </c>
      <c r="W3951" s="1" t="s">
        <v>145</v>
      </c>
      <c r="X3951" s="1" t="s">
        <v>59</v>
      </c>
      <c r="Y3951" s="2">
        <v>43159</v>
      </c>
      <c r="Z3951">
        <v>7.8</v>
      </c>
      <c r="AA3951" s="1" t="s">
        <v>39</v>
      </c>
    </row>
    <row r="3952" spans="1:28" x14ac:dyDescent="0.3">
      <c r="A3952" s="1" t="s">
        <v>10468</v>
      </c>
      <c r="B3952" s="1" t="s">
        <v>10469</v>
      </c>
      <c r="C3952" s="1" t="s">
        <v>311</v>
      </c>
      <c r="D3952" s="1" t="s">
        <v>10470</v>
      </c>
      <c r="E3952">
        <v>5</v>
      </c>
      <c r="F3952">
        <v>37</v>
      </c>
      <c r="G3952" s="1" t="s">
        <v>44</v>
      </c>
      <c r="H3952" s="2">
        <v>45720</v>
      </c>
      <c r="I3952" s="1" t="s">
        <v>311</v>
      </c>
      <c r="J3952" s="1" t="s">
        <v>183</v>
      </c>
      <c r="K3952" s="1" t="s">
        <v>10470</v>
      </c>
      <c r="L3952" s="2">
        <v>45710</v>
      </c>
      <c r="M3952">
        <v>7</v>
      </c>
      <c r="N3952">
        <v>10</v>
      </c>
      <c r="O3952">
        <v>0</v>
      </c>
      <c r="P3952">
        <v>31570.2</v>
      </c>
      <c r="Q3952" s="1" t="s">
        <v>311</v>
      </c>
      <c r="R3952" s="1" t="s">
        <v>311</v>
      </c>
      <c r="S3952" s="1" t="s">
        <v>313</v>
      </c>
      <c r="T3952" s="1" t="s">
        <v>75</v>
      </c>
      <c r="U3952" s="1" t="s">
        <v>314</v>
      </c>
      <c r="V3952">
        <v>35078</v>
      </c>
      <c r="W3952" s="1" t="s">
        <v>186</v>
      </c>
      <c r="X3952" s="1" t="s">
        <v>137</v>
      </c>
      <c r="Y3952" s="2">
        <v>45507</v>
      </c>
      <c r="Z3952">
        <v>1.4</v>
      </c>
      <c r="AA3952" s="1" t="s">
        <v>39</v>
      </c>
    </row>
    <row r="3953" spans="1:28" x14ac:dyDescent="0.3">
      <c r="A3953" s="1" t="s">
        <v>10471</v>
      </c>
      <c r="B3953" s="1" t="s">
        <v>10472</v>
      </c>
      <c r="C3953" s="1" t="s">
        <v>1713</v>
      </c>
      <c r="D3953" s="1" t="s">
        <v>4085</v>
      </c>
      <c r="E3953">
        <v>4</v>
      </c>
      <c r="F3953">
        <v>67</v>
      </c>
      <c r="G3953" s="1" t="s">
        <v>44</v>
      </c>
      <c r="H3953" s="2">
        <v>45816</v>
      </c>
      <c r="I3953" s="1" t="s">
        <v>1713</v>
      </c>
      <c r="J3953" s="1" t="s">
        <v>242</v>
      </c>
      <c r="K3953" s="1" t="s">
        <v>4085</v>
      </c>
      <c r="L3953" s="2">
        <v>45803</v>
      </c>
      <c r="M3953">
        <v>5</v>
      </c>
      <c r="N3953">
        <v>15</v>
      </c>
      <c r="O3953">
        <v>0</v>
      </c>
      <c r="P3953">
        <v>201.45</v>
      </c>
      <c r="Q3953" s="1" t="s">
        <v>1713</v>
      </c>
      <c r="R3953" s="1" t="s">
        <v>1713</v>
      </c>
      <c r="S3953" s="1" t="s">
        <v>1715</v>
      </c>
      <c r="T3953" s="1" t="s">
        <v>56</v>
      </c>
      <c r="U3953" s="1" t="s">
        <v>66</v>
      </c>
      <c r="V3953">
        <v>237</v>
      </c>
      <c r="W3953" s="1" t="s">
        <v>244</v>
      </c>
      <c r="X3953" s="1" t="s">
        <v>48</v>
      </c>
      <c r="Y3953" s="2">
        <v>44403</v>
      </c>
      <c r="Z3953">
        <v>4.4000000000000004</v>
      </c>
      <c r="AA3953" s="1" t="s">
        <v>39</v>
      </c>
    </row>
    <row r="3954" spans="1:28" x14ac:dyDescent="0.3">
      <c r="A3954" s="1" t="s">
        <v>10473</v>
      </c>
      <c r="B3954" s="1" t="s">
        <v>10474</v>
      </c>
      <c r="C3954" s="1" t="s">
        <v>1616</v>
      </c>
      <c r="D3954" s="1" t="s">
        <v>2254</v>
      </c>
      <c r="E3954">
        <v>4</v>
      </c>
      <c r="F3954">
        <v>70</v>
      </c>
      <c r="G3954" s="1" t="s">
        <v>44</v>
      </c>
      <c r="H3954" s="2">
        <v>45747</v>
      </c>
      <c r="I3954" s="1" t="s">
        <v>1616</v>
      </c>
      <c r="J3954" s="1" t="s">
        <v>549</v>
      </c>
      <c r="K3954" s="1" t="s">
        <v>2254</v>
      </c>
      <c r="L3954" s="2">
        <v>45730</v>
      </c>
      <c r="M3954">
        <v>8</v>
      </c>
      <c r="N3954">
        <v>20</v>
      </c>
      <c r="O3954">
        <v>0</v>
      </c>
      <c r="P3954">
        <v>3915.2</v>
      </c>
      <c r="Q3954" s="1" t="s">
        <v>1616</v>
      </c>
      <c r="R3954" s="1" t="s">
        <v>1616</v>
      </c>
      <c r="S3954" s="1" t="s">
        <v>1617</v>
      </c>
      <c r="T3954" s="1" t="s">
        <v>90</v>
      </c>
      <c r="U3954" s="1" t="s">
        <v>266</v>
      </c>
      <c r="V3954">
        <v>4894</v>
      </c>
      <c r="W3954" s="1" t="s">
        <v>550</v>
      </c>
      <c r="X3954" s="1" t="s">
        <v>38</v>
      </c>
      <c r="Y3954" s="2">
        <v>45530</v>
      </c>
      <c r="Z3954">
        <v>1.3</v>
      </c>
      <c r="AA3954" s="1" t="s">
        <v>39</v>
      </c>
    </row>
    <row r="3955" spans="1:28" x14ac:dyDescent="0.3">
      <c r="A3955" s="1" t="s">
        <v>10475</v>
      </c>
      <c r="B3955" s="1" t="s">
        <v>10476</v>
      </c>
      <c r="C3955" s="1" t="s">
        <v>890</v>
      </c>
      <c r="D3955" s="1" t="s">
        <v>2709</v>
      </c>
      <c r="E3955">
        <v>2</v>
      </c>
      <c r="F3955">
        <v>75</v>
      </c>
      <c r="G3955" s="1" t="s">
        <v>44</v>
      </c>
      <c r="H3955" s="2">
        <v>45936</v>
      </c>
      <c r="I3955" s="1" t="s">
        <v>890</v>
      </c>
      <c r="J3955" s="1" t="s">
        <v>513</v>
      </c>
      <c r="K3955" s="1" t="s">
        <v>2709</v>
      </c>
      <c r="L3955" s="2">
        <v>45927</v>
      </c>
      <c r="M3955">
        <v>8</v>
      </c>
      <c r="N3955">
        <v>10</v>
      </c>
      <c r="O3955">
        <v>1</v>
      </c>
      <c r="P3955">
        <v>4809.6000000000004</v>
      </c>
      <c r="Q3955" s="1" t="s">
        <v>890</v>
      </c>
      <c r="R3955" s="1" t="s">
        <v>890</v>
      </c>
      <c r="S3955" s="1" t="s">
        <v>892</v>
      </c>
      <c r="T3955" s="1" t="s">
        <v>107</v>
      </c>
      <c r="U3955" s="1" t="s">
        <v>125</v>
      </c>
      <c r="V3955">
        <v>5344</v>
      </c>
      <c r="W3955" s="1" t="s">
        <v>514</v>
      </c>
      <c r="X3955" s="1" t="s">
        <v>59</v>
      </c>
      <c r="Y3955" s="2">
        <v>44396</v>
      </c>
      <c r="Z3955">
        <v>4.5</v>
      </c>
      <c r="AA3955" s="1" t="s">
        <v>173</v>
      </c>
      <c r="AB3955">
        <v>1</v>
      </c>
    </row>
    <row r="3956" spans="1:28" x14ac:dyDescent="0.3">
      <c r="A3956" s="1" t="s">
        <v>10477</v>
      </c>
      <c r="B3956" s="1" t="s">
        <v>10478</v>
      </c>
      <c r="C3956" s="1" t="s">
        <v>1186</v>
      </c>
      <c r="D3956" s="1" t="s">
        <v>9629</v>
      </c>
      <c r="E3956">
        <v>4</v>
      </c>
      <c r="G3956" s="1" t="s">
        <v>44</v>
      </c>
      <c r="H3956" s="2">
        <v>45759</v>
      </c>
      <c r="I3956" s="1" t="s">
        <v>1186</v>
      </c>
      <c r="J3956" s="1" t="s">
        <v>519</v>
      </c>
      <c r="K3956" s="1" t="s">
        <v>9629</v>
      </c>
      <c r="L3956" s="2">
        <v>45742</v>
      </c>
      <c r="M3956">
        <v>6</v>
      </c>
      <c r="N3956">
        <v>10</v>
      </c>
      <c r="O3956">
        <v>1</v>
      </c>
      <c r="P3956">
        <v>778.5</v>
      </c>
      <c r="Q3956" s="1" t="s">
        <v>1186</v>
      </c>
      <c r="R3956" s="1" t="s">
        <v>1186</v>
      </c>
      <c r="S3956" s="1" t="s">
        <v>1188</v>
      </c>
      <c r="T3956" s="1" t="s">
        <v>90</v>
      </c>
      <c r="U3956" s="1" t="s">
        <v>39</v>
      </c>
      <c r="V3956">
        <v>865</v>
      </c>
      <c r="W3956" s="1" t="s">
        <v>521</v>
      </c>
      <c r="X3956" s="1" t="s">
        <v>137</v>
      </c>
      <c r="Y3956" s="2">
        <v>43649</v>
      </c>
      <c r="Z3956">
        <v>6.5</v>
      </c>
      <c r="AA3956" s="1" t="s">
        <v>39</v>
      </c>
    </row>
    <row r="3957" spans="1:28" x14ac:dyDescent="0.3">
      <c r="A3957" s="1" t="s">
        <v>10479</v>
      </c>
      <c r="B3957" s="1" t="s">
        <v>10480</v>
      </c>
      <c r="C3957" s="1" t="s">
        <v>176</v>
      </c>
      <c r="D3957" s="1" t="s">
        <v>468</v>
      </c>
      <c r="E3957">
        <v>4</v>
      </c>
      <c r="F3957">
        <v>48</v>
      </c>
      <c r="G3957" s="1" t="s">
        <v>44</v>
      </c>
      <c r="H3957" s="2">
        <v>45913</v>
      </c>
      <c r="I3957" s="1" t="s">
        <v>176</v>
      </c>
      <c r="J3957" s="1" t="s">
        <v>376</v>
      </c>
      <c r="K3957" s="1" t="s">
        <v>468</v>
      </c>
      <c r="L3957" s="2">
        <v>45897</v>
      </c>
      <c r="M3957">
        <v>9</v>
      </c>
      <c r="N3957">
        <v>0</v>
      </c>
      <c r="O3957">
        <v>0</v>
      </c>
      <c r="P3957">
        <v>5306</v>
      </c>
      <c r="Q3957" s="1" t="s">
        <v>176</v>
      </c>
      <c r="R3957" s="1" t="s">
        <v>176</v>
      </c>
      <c r="S3957" s="1" t="s">
        <v>178</v>
      </c>
      <c r="T3957" s="1" t="s">
        <v>107</v>
      </c>
      <c r="U3957" s="1" t="s">
        <v>125</v>
      </c>
      <c r="V3957">
        <v>5306</v>
      </c>
      <c r="W3957" s="1" t="s">
        <v>379</v>
      </c>
      <c r="X3957" s="1" t="s">
        <v>48</v>
      </c>
      <c r="Y3957" s="2">
        <v>45419</v>
      </c>
      <c r="Z3957">
        <v>1.7</v>
      </c>
      <c r="AA3957" s="1" t="s">
        <v>39</v>
      </c>
    </row>
    <row r="3958" spans="1:28" x14ac:dyDescent="0.3">
      <c r="A3958" s="1" t="s">
        <v>10481</v>
      </c>
      <c r="B3958" s="1" t="s">
        <v>10482</v>
      </c>
      <c r="C3958" s="1" t="s">
        <v>460</v>
      </c>
      <c r="D3958" s="1" t="s">
        <v>1320</v>
      </c>
      <c r="E3958">
        <v>3</v>
      </c>
      <c r="F3958">
        <v>67</v>
      </c>
      <c r="G3958" s="1" t="s">
        <v>44</v>
      </c>
      <c r="H3958" s="2">
        <v>45820</v>
      </c>
      <c r="I3958" s="1" t="s">
        <v>460</v>
      </c>
      <c r="J3958" s="1" t="s">
        <v>549</v>
      </c>
      <c r="K3958" s="1" t="s">
        <v>1320</v>
      </c>
      <c r="L3958" s="2">
        <v>45804</v>
      </c>
      <c r="M3958">
        <v>10</v>
      </c>
      <c r="N3958">
        <v>15</v>
      </c>
      <c r="O3958">
        <v>0</v>
      </c>
      <c r="P3958">
        <v>2061.25</v>
      </c>
      <c r="Q3958" s="1" t="s">
        <v>460</v>
      </c>
      <c r="R3958" s="1" t="s">
        <v>460</v>
      </c>
      <c r="S3958" s="1" t="s">
        <v>463</v>
      </c>
      <c r="T3958" s="1" t="s">
        <v>35</v>
      </c>
      <c r="U3958" s="1" t="s">
        <v>167</v>
      </c>
      <c r="V3958">
        <v>2425</v>
      </c>
      <c r="W3958" s="1" t="s">
        <v>550</v>
      </c>
      <c r="X3958" s="1" t="s">
        <v>38</v>
      </c>
      <c r="Y3958" s="2">
        <v>45530</v>
      </c>
      <c r="Z3958">
        <v>1.3</v>
      </c>
      <c r="AA3958" s="1" t="s">
        <v>39</v>
      </c>
    </row>
    <row r="3959" spans="1:28" x14ac:dyDescent="0.3">
      <c r="A3959" s="1" t="s">
        <v>10483</v>
      </c>
      <c r="B3959" s="1" t="s">
        <v>10484</v>
      </c>
      <c r="C3959" s="1" t="s">
        <v>681</v>
      </c>
      <c r="D3959" s="1" t="s">
        <v>10485</v>
      </c>
      <c r="E3959">
        <v>5</v>
      </c>
      <c r="F3959">
        <v>10</v>
      </c>
      <c r="G3959" s="1" t="s">
        <v>44</v>
      </c>
      <c r="H3959" s="2">
        <v>46020</v>
      </c>
      <c r="I3959" s="1" t="s">
        <v>681</v>
      </c>
      <c r="J3959" s="1" t="s">
        <v>264</v>
      </c>
      <c r="K3959" s="1" t="s">
        <v>10485</v>
      </c>
      <c r="L3959" s="2">
        <v>46009</v>
      </c>
      <c r="M3959">
        <v>4</v>
      </c>
      <c r="N3959">
        <v>0</v>
      </c>
      <c r="O3959">
        <v>0</v>
      </c>
      <c r="P3959">
        <v>184</v>
      </c>
      <c r="Q3959" s="1" t="s">
        <v>681</v>
      </c>
      <c r="R3959" s="1" t="s">
        <v>681</v>
      </c>
      <c r="S3959" s="1" t="s">
        <v>683</v>
      </c>
      <c r="T3959" s="1" t="s">
        <v>134</v>
      </c>
      <c r="U3959" s="1" t="s">
        <v>366</v>
      </c>
      <c r="V3959">
        <v>184</v>
      </c>
      <c r="W3959" s="1" t="s">
        <v>267</v>
      </c>
      <c r="X3959" s="1" t="s">
        <v>268</v>
      </c>
      <c r="Y3959" s="2">
        <v>43207</v>
      </c>
      <c r="Z3959">
        <v>7.7</v>
      </c>
      <c r="AA3959" s="1" t="s">
        <v>39</v>
      </c>
    </row>
    <row r="3960" spans="1:28" x14ac:dyDescent="0.3">
      <c r="A3960" s="1" t="s">
        <v>10486</v>
      </c>
      <c r="B3960" s="1" t="s">
        <v>10487</v>
      </c>
      <c r="C3960" s="1" t="s">
        <v>1357</v>
      </c>
      <c r="D3960" s="1" t="s">
        <v>10488</v>
      </c>
      <c r="E3960">
        <v>5</v>
      </c>
      <c r="F3960">
        <v>91</v>
      </c>
      <c r="G3960" s="1" t="s">
        <v>44</v>
      </c>
      <c r="H3960" s="2">
        <v>46032</v>
      </c>
      <c r="I3960" s="1" t="s">
        <v>1357</v>
      </c>
      <c r="J3960" s="1" t="s">
        <v>33</v>
      </c>
      <c r="K3960" s="1" t="s">
        <v>10488</v>
      </c>
      <c r="L3960" s="2">
        <v>46021</v>
      </c>
      <c r="M3960">
        <v>4</v>
      </c>
      <c r="N3960">
        <v>40</v>
      </c>
      <c r="O3960">
        <v>0</v>
      </c>
      <c r="P3960">
        <v>55.2</v>
      </c>
      <c r="Q3960" s="1" t="s">
        <v>1357</v>
      </c>
      <c r="R3960" s="1" t="s">
        <v>1357</v>
      </c>
      <c r="S3960" s="1" t="s">
        <v>1359</v>
      </c>
      <c r="T3960" s="1" t="s">
        <v>134</v>
      </c>
      <c r="U3960" s="1" t="s">
        <v>366</v>
      </c>
      <c r="V3960">
        <v>92</v>
      </c>
      <c r="W3960" s="1" t="s">
        <v>37</v>
      </c>
      <c r="X3960" s="1" t="s">
        <v>38</v>
      </c>
      <c r="Y3960" s="2">
        <v>43032</v>
      </c>
      <c r="Z3960">
        <v>8.1999999999999993</v>
      </c>
      <c r="AA3960" s="1" t="s">
        <v>39</v>
      </c>
    </row>
    <row r="3961" spans="1:28" x14ac:dyDescent="0.3">
      <c r="A3961" s="1" t="s">
        <v>10489</v>
      </c>
      <c r="B3961" s="1" t="s">
        <v>10490</v>
      </c>
      <c r="C3961" s="1" t="s">
        <v>2306</v>
      </c>
      <c r="D3961" s="1" t="s">
        <v>8742</v>
      </c>
      <c r="E3961">
        <v>3</v>
      </c>
      <c r="F3961">
        <v>36</v>
      </c>
      <c r="G3961" s="1" t="s">
        <v>44</v>
      </c>
      <c r="H3961" s="2">
        <v>45973</v>
      </c>
      <c r="I3961" s="1" t="s">
        <v>2306</v>
      </c>
      <c r="J3961" s="1" t="s">
        <v>1119</v>
      </c>
      <c r="K3961" s="1" t="s">
        <v>8742</v>
      </c>
      <c r="L3961" s="2">
        <v>45954</v>
      </c>
      <c r="M3961">
        <v>8</v>
      </c>
      <c r="N3961">
        <v>10</v>
      </c>
      <c r="O3961">
        <v>0</v>
      </c>
      <c r="P3961">
        <v>529.20000000000005</v>
      </c>
      <c r="Q3961" s="1" t="s">
        <v>2306</v>
      </c>
      <c r="R3961" s="1" t="s">
        <v>2306</v>
      </c>
      <c r="S3961" s="1" t="s">
        <v>2307</v>
      </c>
      <c r="T3961" s="1" t="s">
        <v>134</v>
      </c>
      <c r="U3961" s="1" t="s">
        <v>378</v>
      </c>
      <c r="V3961">
        <v>588</v>
      </c>
      <c r="W3961" s="1" t="s">
        <v>1120</v>
      </c>
      <c r="X3961" s="1" t="s">
        <v>38</v>
      </c>
      <c r="Y3961" s="2">
        <v>44070</v>
      </c>
      <c r="Z3961">
        <v>5.3</v>
      </c>
      <c r="AA3961" s="1" t="s">
        <v>39</v>
      </c>
    </row>
    <row r="3962" spans="1:28" x14ac:dyDescent="0.3">
      <c r="A3962" s="1" t="s">
        <v>10491</v>
      </c>
      <c r="B3962" s="1" t="s">
        <v>10492</v>
      </c>
      <c r="C3962" s="1" t="s">
        <v>1917</v>
      </c>
      <c r="D3962" s="1" t="s">
        <v>10493</v>
      </c>
      <c r="E3962">
        <v>5</v>
      </c>
      <c r="F3962">
        <v>27</v>
      </c>
      <c r="G3962" s="1" t="s">
        <v>44</v>
      </c>
      <c r="H3962" s="2">
        <v>45715</v>
      </c>
      <c r="I3962" s="1" t="s">
        <v>1917</v>
      </c>
      <c r="J3962" s="1" t="s">
        <v>264</v>
      </c>
      <c r="K3962" s="1" t="s">
        <v>10493</v>
      </c>
      <c r="L3962" s="2">
        <v>45709</v>
      </c>
      <c r="M3962">
        <v>5</v>
      </c>
      <c r="N3962">
        <v>30</v>
      </c>
      <c r="O3962">
        <v>0</v>
      </c>
      <c r="P3962">
        <v>296.10000000000002</v>
      </c>
      <c r="Q3962" s="1" t="s">
        <v>1917</v>
      </c>
      <c r="R3962" s="1" t="s">
        <v>1917</v>
      </c>
      <c r="S3962" s="1" t="s">
        <v>1918</v>
      </c>
      <c r="T3962" s="1" t="s">
        <v>90</v>
      </c>
      <c r="U3962" s="1" t="s">
        <v>185</v>
      </c>
      <c r="V3962">
        <v>423</v>
      </c>
      <c r="W3962" s="1" t="s">
        <v>267</v>
      </c>
      <c r="X3962" s="1" t="s">
        <v>268</v>
      </c>
      <c r="Y3962" s="2">
        <v>43207</v>
      </c>
      <c r="Z3962">
        <v>7.7</v>
      </c>
      <c r="AA3962" s="1" t="s">
        <v>39</v>
      </c>
    </row>
    <row r="3963" spans="1:28" x14ac:dyDescent="0.3">
      <c r="A3963" s="1" t="s">
        <v>10494</v>
      </c>
      <c r="B3963" s="1" t="s">
        <v>10495</v>
      </c>
      <c r="C3963" s="1" t="s">
        <v>997</v>
      </c>
      <c r="D3963" s="1" t="s">
        <v>10496</v>
      </c>
      <c r="E3963">
        <v>3</v>
      </c>
      <c r="F3963">
        <v>86</v>
      </c>
      <c r="G3963" s="1" t="s">
        <v>32</v>
      </c>
      <c r="H3963" s="2">
        <v>45736</v>
      </c>
      <c r="I3963" s="1" t="s">
        <v>997</v>
      </c>
      <c r="J3963" s="1" t="s">
        <v>142</v>
      </c>
      <c r="K3963" s="1" t="s">
        <v>10496</v>
      </c>
      <c r="L3963" s="2">
        <v>45721</v>
      </c>
      <c r="M3963">
        <v>3</v>
      </c>
      <c r="N3963">
        <v>10</v>
      </c>
      <c r="O3963">
        <v>0</v>
      </c>
      <c r="P3963">
        <v>7291.8</v>
      </c>
      <c r="Q3963" s="1" t="s">
        <v>997</v>
      </c>
      <c r="R3963" s="1" t="s">
        <v>997</v>
      </c>
      <c r="S3963" s="1" t="s">
        <v>999</v>
      </c>
      <c r="T3963" s="1" t="s">
        <v>90</v>
      </c>
      <c r="U3963" s="1" t="s">
        <v>185</v>
      </c>
      <c r="V3963">
        <v>8102</v>
      </c>
      <c r="W3963" s="1" t="s">
        <v>145</v>
      </c>
      <c r="X3963" s="1" t="s">
        <v>59</v>
      </c>
      <c r="Y3963" s="2">
        <v>43159</v>
      </c>
      <c r="Z3963">
        <v>7.8</v>
      </c>
      <c r="AA3963" s="1" t="s">
        <v>39</v>
      </c>
    </row>
    <row r="3964" spans="1:28" x14ac:dyDescent="0.3">
      <c r="A3964" s="1" t="s">
        <v>10497</v>
      </c>
      <c r="B3964" s="1" t="s">
        <v>10498</v>
      </c>
      <c r="C3964" s="1" t="s">
        <v>728</v>
      </c>
      <c r="D3964" s="1" t="s">
        <v>10499</v>
      </c>
      <c r="E3964">
        <v>4</v>
      </c>
      <c r="F3964">
        <v>90</v>
      </c>
      <c r="G3964" s="1" t="s">
        <v>44</v>
      </c>
      <c r="H3964" s="2">
        <v>45996</v>
      </c>
      <c r="I3964" s="1" t="s">
        <v>728</v>
      </c>
      <c r="J3964" s="1" t="s">
        <v>197</v>
      </c>
      <c r="K3964" s="1" t="s">
        <v>10499</v>
      </c>
      <c r="L3964" s="2">
        <v>45986</v>
      </c>
      <c r="M3964">
        <v>6</v>
      </c>
      <c r="N3964">
        <v>10</v>
      </c>
      <c r="O3964">
        <v>0</v>
      </c>
      <c r="P3964">
        <v>1271.7</v>
      </c>
      <c r="Q3964" s="1" t="s">
        <v>728</v>
      </c>
      <c r="R3964" s="1" t="s">
        <v>728</v>
      </c>
      <c r="S3964" s="1" t="s">
        <v>730</v>
      </c>
      <c r="T3964" s="1" t="s">
        <v>134</v>
      </c>
      <c r="U3964" s="1" t="s">
        <v>366</v>
      </c>
      <c r="V3964">
        <v>1413</v>
      </c>
      <c r="W3964" s="1" t="s">
        <v>199</v>
      </c>
      <c r="X3964" s="1" t="s">
        <v>59</v>
      </c>
      <c r="Y3964" s="2">
        <v>43613</v>
      </c>
      <c r="Z3964">
        <v>6.6</v>
      </c>
      <c r="AA3964" s="1" t="s">
        <v>39</v>
      </c>
    </row>
    <row r="3965" spans="1:28" x14ac:dyDescent="0.3">
      <c r="A3965" s="1" t="s">
        <v>10500</v>
      </c>
      <c r="B3965" s="1" t="s">
        <v>10501</v>
      </c>
      <c r="C3965" s="1" t="s">
        <v>1346</v>
      </c>
      <c r="D3965" s="1" t="s">
        <v>5734</v>
      </c>
      <c r="E3965">
        <v>3</v>
      </c>
      <c r="F3965">
        <v>62</v>
      </c>
      <c r="G3965" s="1" t="s">
        <v>44</v>
      </c>
      <c r="H3965" s="2">
        <v>46032</v>
      </c>
      <c r="I3965" s="1" t="s">
        <v>1346</v>
      </c>
      <c r="J3965" s="1" t="s">
        <v>54</v>
      </c>
      <c r="K3965" s="1" t="s">
        <v>5734</v>
      </c>
      <c r="L3965" s="2">
        <v>46013</v>
      </c>
      <c r="M3965">
        <v>6</v>
      </c>
      <c r="N3965">
        <v>0</v>
      </c>
      <c r="O3965">
        <v>0</v>
      </c>
      <c r="P3965">
        <v>1540</v>
      </c>
      <c r="Q3965" s="1" t="s">
        <v>1346</v>
      </c>
      <c r="R3965" s="1" t="s">
        <v>1346</v>
      </c>
      <c r="S3965" s="1" t="s">
        <v>1348</v>
      </c>
      <c r="T3965" s="1" t="s">
        <v>56</v>
      </c>
      <c r="U3965" s="1" t="s">
        <v>66</v>
      </c>
      <c r="V3965">
        <v>1540</v>
      </c>
      <c r="W3965" s="1" t="s">
        <v>58</v>
      </c>
      <c r="X3965" s="1" t="s">
        <v>59</v>
      </c>
      <c r="Y3965" s="2">
        <v>44128</v>
      </c>
      <c r="Z3965">
        <v>5.2</v>
      </c>
      <c r="AA3965" s="1" t="s">
        <v>39</v>
      </c>
    </row>
    <row r="3966" spans="1:28" x14ac:dyDescent="0.3">
      <c r="A3966" s="1" t="s">
        <v>10502</v>
      </c>
      <c r="B3966" s="1" t="s">
        <v>10503</v>
      </c>
      <c r="C3966" s="1" t="s">
        <v>780</v>
      </c>
      <c r="D3966" s="1" t="s">
        <v>5378</v>
      </c>
      <c r="E3966">
        <v>4</v>
      </c>
      <c r="G3966" s="1" t="s">
        <v>32</v>
      </c>
      <c r="H3966" s="2">
        <v>46027</v>
      </c>
      <c r="I3966" s="1" t="s">
        <v>780</v>
      </c>
      <c r="J3966" s="1" t="s">
        <v>264</v>
      </c>
      <c r="K3966" s="1" t="s">
        <v>5378</v>
      </c>
      <c r="L3966" s="2">
        <v>46018</v>
      </c>
      <c r="M3966">
        <v>6</v>
      </c>
      <c r="N3966">
        <v>0</v>
      </c>
      <c r="O3966">
        <v>1</v>
      </c>
      <c r="P3966">
        <v>7408</v>
      </c>
      <c r="Q3966" s="1" t="s">
        <v>780</v>
      </c>
      <c r="R3966" s="1" t="s">
        <v>780</v>
      </c>
      <c r="S3966" s="1" t="s">
        <v>782</v>
      </c>
      <c r="T3966" s="1" t="s">
        <v>75</v>
      </c>
      <c r="U3966" s="1" t="s">
        <v>76</v>
      </c>
      <c r="V3966">
        <v>7408</v>
      </c>
      <c r="W3966" s="1" t="s">
        <v>267</v>
      </c>
      <c r="X3966" s="1" t="s">
        <v>268</v>
      </c>
      <c r="Y3966" s="2">
        <v>43207</v>
      </c>
      <c r="Z3966">
        <v>7.7</v>
      </c>
      <c r="AA3966" s="1" t="s">
        <v>173</v>
      </c>
      <c r="AB3966">
        <v>1</v>
      </c>
    </row>
    <row r="3967" spans="1:28" x14ac:dyDescent="0.3">
      <c r="A3967" s="1" t="s">
        <v>10504</v>
      </c>
      <c r="B3967" s="1" t="s">
        <v>10505</v>
      </c>
      <c r="C3967" s="1" t="s">
        <v>202</v>
      </c>
      <c r="D3967" s="1" t="s">
        <v>1913</v>
      </c>
      <c r="E3967">
        <v>2</v>
      </c>
      <c r="F3967">
        <v>80</v>
      </c>
      <c r="G3967" s="1" t="s">
        <v>32</v>
      </c>
      <c r="H3967" s="2">
        <v>45709</v>
      </c>
      <c r="I3967" s="1" t="s">
        <v>202</v>
      </c>
      <c r="J3967" s="1" t="s">
        <v>394</v>
      </c>
      <c r="K3967" s="1" t="s">
        <v>1913</v>
      </c>
      <c r="L3967" s="2">
        <v>45686</v>
      </c>
      <c r="M3967">
        <v>17</v>
      </c>
      <c r="N3967">
        <v>5</v>
      </c>
      <c r="O3967">
        <v>1</v>
      </c>
      <c r="P3967">
        <v>1619.75</v>
      </c>
      <c r="Q3967" s="1" t="s">
        <v>202</v>
      </c>
      <c r="R3967" s="1" t="s">
        <v>202</v>
      </c>
      <c r="S3967" s="1" t="s">
        <v>205</v>
      </c>
      <c r="T3967" s="1" t="s">
        <v>107</v>
      </c>
      <c r="U3967" s="1" t="s">
        <v>125</v>
      </c>
      <c r="V3967">
        <v>1705</v>
      </c>
      <c r="W3967" s="1" t="s">
        <v>396</v>
      </c>
      <c r="X3967" s="1" t="s">
        <v>127</v>
      </c>
      <c r="Y3967" s="2">
        <v>43220</v>
      </c>
      <c r="Z3967">
        <v>7.7</v>
      </c>
      <c r="AA3967" s="1" t="s">
        <v>68</v>
      </c>
      <c r="AB3967">
        <v>1</v>
      </c>
    </row>
    <row r="3968" spans="1:28" x14ac:dyDescent="0.3">
      <c r="A3968" s="1" t="s">
        <v>10506</v>
      </c>
      <c r="B3968" s="1" t="s">
        <v>10507</v>
      </c>
      <c r="C3968" s="1" t="s">
        <v>3148</v>
      </c>
      <c r="D3968" s="1" t="s">
        <v>4516</v>
      </c>
      <c r="E3968">
        <v>4</v>
      </c>
      <c r="F3968">
        <v>63</v>
      </c>
      <c r="G3968" s="1" t="s">
        <v>44</v>
      </c>
      <c r="H3968" s="2">
        <v>45672</v>
      </c>
      <c r="I3968" s="1" t="s">
        <v>3148</v>
      </c>
      <c r="J3968" s="1" t="s">
        <v>242</v>
      </c>
      <c r="K3968" s="1" t="s">
        <v>4516</v>
      </c>
      <c r="L3968" s="2">
        <v>45664</v>
      </c>
      <c r="M3968">
        <v>2</v>
      </c>
      <c r="N3968">
        <v>15</v>
      </c>
      <c r="O3968">
        <v>0</v>
      </c>
      <c r="P3968">
        <v>884</v>
      </c>
      <c r="Q3968" s="1" t="s">
        <v>3148</v>
      </c>
      <c r="R3968" s="1" t="s">
        <v>3148</v>
      </c>
      <c r="S3968" s="1" t="s">
        <v>3150</v>
      </c>
      <c r="T3968" s="1" t="s">
        <v>134</v>
      </c>
      <c r="U3968" s="1" t="s">
        <v>378</v>
      </c>
      <c r="V3968">
        <v>1040</v>
      </c>
      <c r="W3968" s="1" t="s">
        <v>244</v>
      </c>
      <c r="X3968" s="1" t="s">
        <v>48</v>
      </c>
      <c r="Y3968" s="2">
        <v>44403</v>
      </c>
      <c r="Z3968">
        <v>4.4000000000000004</v>
      </c>
      <c r="AA3968" s="1" t="s">
        <v>39</v>
      </c>
    </row>
    <row r="3969" spans="1:28" x14ac:dyDescent="0.3">
      <c r="A3969" s="1" t="s">
        <v>10508</v>
      </c>
      <c r="B3969" s="1" t="s">
        <v>10509</v>
      </c>
      <c r="C3969" s="1" t="s">
        <v>780</v>
      </c>
      <c r="D3969" s="1" t="s">
        <v>7753</v>
      </c>
      <c r="E3969">
        <v>5</v>
      </c>
      <c r="F3969">
        <v>28</v>
      </c>
      <c r="G3969" s="1" t="s">
        <v>44</v>
      </c>
      <c r="H3969" s="2">
        <v>45923</v>
      </c>
      <c r="I3969" s="1" t="s">
        <v>780</v>
      </c>
      <c r="J3969" s="1" t="s">
        <v>33</v>
      </c>
      <c r="K3969" s="1" t="s">
        <v>7753</v>
      </c>
      <c r="L3969" s="2">
        <v>45914</v>
      </c>
      <c r="M3969">
        <v>6</v>
      </c>
      <c r="N3969">
        <v>10</v>
      </c>
      <c r="O3969">
        <v>0</v>
      </c>
      <c r="P3969">
        <v>6667.2</v>
      </c>
      <c r="Q3969" s="1" t="s">
        <v>780</v>
      </c>
      <c r="R3969" s="1" t="s">
        <v>780</v>
      </c>
      <c r="S3969" s="1" t="s">
        <v>782</v>
      </c>
      <c r="T3969" s="1" t="s">
        <v>75</v>
      </c>
      <c r="U3969" s="1" t="s">
        <v>76</v>
      </c>
      <c r="V3969">
        <v>7408</v>
      </c>
      <c r="W3969" s="1" t="s">
        <v>37</v>
      </c>
      <c r="X3969" s="1" t="s">
        <v>38</v>
      </c>
      <c r="Y3969" s="2">
        <v>43032</v>
      </c>
      <c r="Z3969">
        <v>8.1999999999999993</v>
      </c>
      <c r="AA3969" s="1" t="s">
        <v>39</v>
      </c>
    </row>
    <row r="3970" spans="1:28" x14ac:dyDescent="0.3">
      <c r="A3970" s="1" t="s">
        <v>10510</v>
      </c>
      <c r="B3970" s="1" t="s">
        <v>10511</v>
      </c>
      <c r="C3970" s="1" t="s">
        <v>382</v>
      </c>
      <c r="D3970" s="1" t="s">
        <v>8780</v>
      </c>
      <c r="E3970">
        <v>3</v>
      </c>
      <c r="F3970">
        <v>86</v>
      </c>
      <c r="G3970" s="1" t="s">
        <v>44</v>
      </c>
      <c r="H3970" s="2">
        <v>45999</v>
      </c>
      <c r="I3970" s="1" t="s">
        <v>382</v>
      </c>
      <c r="J3970" s="1" t="s">
        <v>204</v>
      </c>
      <c r="K3970" s="1" t="s">
        <v>8780</v>
      </c>
      <c r="L3970" s="2">
        <v>45989</v>
      </c>
      <c r="M3970">
        <v>8</v>
      </c>
      <c r="N3970">
        <v>0</v>
      </c>
      <c r="O3970">
        <v>1</v>
      </c>
      <c r="P3970">
        <v>311</v>
      </c>
      <c r="Q3970" s="1" t="s">
        <v>382</v>
      </c>
      <c r="R3970" s="1" t="s">
        <v>382</v>
      </c>
      <c r="S3970" s="1" t="s">
        <v>384</v>
      </c>
      <c r="T3970" s="1" t="s">
        <v>134</v>
      </c>
      <c r="U3970" s="1" t="s">
        <v>135</v>
      </c>
      <c r="V3970">
        <v>311</v>
      </c>
      <c r="W3970" s="1" t="s">
        <v>206</v>
      </c>
      <c r="X3970" s="1" t="s">
        <v>137</v>
      </c>
      <c r="Y3970" s="2">
        <v>43138</v>
      </c>
      <c r="Z3970">
        <v>7.9</v>
      </c>
      <c r="AA3970" s="1" t="s">
        <v>39</v>
      </c>
    </row>
    <row r="3971" spans="1:28" x14ac:dyDescent="0.3">
      <c r="A3971" s="1" t="s">
        <v>10512</v>
      </c>
      <c r="B3971" s="1" t="s">
        <v>10513</v>
      </c>
      <c r="C3971" s="1" t="s">
        <v>363</v>
      </c>
      <c r="D3971" s="1" t="s">
        <v>4210</v>
      </c>
      <c r="E3971">
        <v>4</v>
      </c>
      <c r="F3971">
        <v>30</v>
      </c>
      <c r="G3971" s="1" t="s">
        <v>44</v>
      </c>
      <c r="H3971" s="2">
        <v>45968</v>
      </c>
      <c r="I3971" s="1" t="s">
        <v>363</v>
      </c>
      <c r="J3971" s="1" t="s">
        <v>54</v>
      </c>
      <c r="K3971" s="1" t="s">
        <v>4210</v>
      </c>
      <c r="L3971" s="2">
        <v>45963</v>
      </c>
      <c r="M3971">
        <v>4</v>
      </c>
      <c r="N3971">
        <v>0</v>
      </c>
      <c r="O3971">
        <v>0</v>
      </c>
      <c r="P3971">
        <v>351</v>
      </c>
      <c r="Q3971" s="1" t="s">
        <v>363</v>
      </c>
      <c r="R3971" s="1" t="s">
        <v>363</v>
      </c>
      <c r="S3971" s="1" t="s">
        <v>365</v>
      </c>
      <c r="T3971" s="1" t="s">
        <v>134</v>
      </c>
      <c r="U3971" s="1" t="s">
        <v>366</v>
      </c>
      <c r="V3971">
        <v>351</v>
      </c>
      <c r="W3971" s="1" t="s">
        <v>58</v>
      </c>
      <c r="X3971" s="1" t="s">
        <v>59</v>
      </c>
      <c r="Y3971" s="2">
        <v>44128</v>
      </c>
      <c r="Z3971">
        <v>5.2</v>
      </c>
      <c r="AA3971" s="1" t="s">
        <v>39</v>
      </c>
    </row>
    <row r="3972" spans="1:28" x14ac:dyDescent="0.3">
      <c r="A3972" s="1" t="s">
        <v>10514</v>
      </c>
      <c r="B3972" s="1" t="s">
        <v>10515</v>
      </c>
      <c r="C3972" s="1" t="s">
        <v>1133</v>
      </c>
      <c r="D3972" s="1" t="s">
        <v>5406</v>
      </c>
      <c r="E3972">
        <v>4</v>
      </c>
      <c r="F3972">
        <v>140</v>
      </c>
      <c r="G3972" s="1" t="s">
        <v>32</v>
      </c>
      <c r="H3972" s="2">
        <v>45988</v>
      </c>
      <c r="I3972" s="1" t="s">
        <v>1133</v>
      </c>
      <c r="J3972" s="1" t="s">
        <v>54</v>
      </c>
      <c r="K3972" s="1" t="s">
        <v>5406</v>
      </c>
      <c r="L3972" s="2">
        <v>45971</v>
      </c>
      <c r="M3972">
        <v>5</v>
      </c>
      <c r="N3972">
        <v>5</v>
      </c>
      <c r="O3972">
        <v>0</v>
      </c>
      <c r="P3972">
        <v>2963.05</v>
      </c>
      <c r="Q3972" s="1" t="s">
        <v>1133</v>
      </c>
      <c r="R3972" s="1" t="s">
        <v>1133</v>
      </c>
      <c r="S3972" s="1" t="s">
        <v>1135</v>
      </c>
      <c r="T3972" s="1" t="s">
        <v>107</v>
      </c>
      <c r="U3972" s="1" t="s">
        <v>108</v>
      </c>
      <c r="V3972">
        <v>3119</v>
      </c>
      <c r="W3972" s="1" t="s">
        <v>58</v>
      </c>
      <c r="X3972" s="1" t="s">
        <v>59</v>
      </c>
      <c r="Y3972" s="2">
        <v>44128</v>
      </c>
      <c r="Z3972">
        <v>5.2</v>
      </c>
      <c r="AA3972" s="1" t="s">
        <v>39</v>
      </c>
    </row>
    <row r="3973" spans="1:28" x14ac:dyDescent="0.3">
      <c r="A3973" s="1" t="s">
        <v>10516</v>
      </c>
      <c r="B3973" s="1" t="s">
        <v>10517</v>
      </c>
      <c r="C3973" s="1" t="s">
        <v>720</v>
      </c>
      <c r="D3973" s="1" t="s">
        <v>2826</v>
      </c>
      <c r="E3973">
        <v>5</v>
      </c>
      <c r="F3973">
        <v>25</v>
      </c>
      <c r="G3973" s="1" t="s">
        <v>32</v>
      </c>
      <c r="H3973" s="2">
        <v>45795</v>
      </c>
      <c r="I3973" s="1" t="s">
        <v>720</v>
      </c>
      <c r="J3973" s="1" t="s">
        <v>284</v>
      </c>
      <c r="K3973" s="1" t="s">
        <v>2826</v>
      </c>
      <c r="L3973" s="2">
        <v>45786</v>
      </c>
      <c r="M3973">
        <v>7</v>
      </c>
      <c r="N3973">
        <v>10</v>
      </c>
      <c r="O3973">
        <v>0</v>
      </c>
      <c r="P3973">
        <v>4764.6000000000004</v>
      </c>
      <c r="Q3973" s="1" t="s">
        <v>720</v>
      </c>
      <c r="R3973" s="1" t="s">
        <v>720</v>
      </c>
      <c r="S3973" s="1" t="s">
        <v>722</v>
      </c>
      <c r="T3973" s="1" t="s">
        <v>75</v>
      </c>
      <c r="U3973" s="1" t="s">
        <v>76</v>
      </c>
      <c r="V3973">
        <v>5294</v>
      </c>
      <c r="W3973" s="1" t="s">
        <v>286</v>
      </c>
      <c r="X3973" s="1" t="s">
        <v>127</v>
      </c>
      <c r="Y3973" s="2">
        <v>45629</v>
      </c>
      <c r="Z3973">
        <v>1.1000000000000001</v>
      </c>
      <c r="AA3973" s="1" t="s">
        <v>39</v>
      </c>
    </row>
    <row r="3974" spans="1:28" x14ac:dyDescent="0.3">
      <c r="A3974" s="1" t="s">
        <v>10518</v>
      </c>
      <c r="B3974" s="1" t="s">
        <v>10519</v>
      </c>
      <c r="C3974" s="1" t="s">
        <v>1019</v>
      </c>
      <c r="D3974" s="1" t="s">
        <v>4485</v>
      </c>
      <c r="E3974">
        <v>4</v>
      </c>
      <c r="F3974">
        <v>31</v>
      </c>
      <c r="G3974" s="1" t="s">
        <v>44</v>
      </c>
      <c r="H3974" s="2">
        <v>45947</v>
      </c>
      <c r="I3974" s="1" t="s">
        <v>1019</v>
      </c>
      <c r="J3974" s="1" t="s">
        <v>264</v>
      </c>
      <c r="K3974" s="1" t="s">
        <v>4485</v>
      </c>
      <c r="L3974" s="2">
        <v>45928</v>
      </c>
      <c r="M3974">
        <v>8</v>
      </c>
      <c r="N3974">
        <v>5</v>
      </c>
      <c r="O3974">
        <v>0</v>
      </c>
      <c r="P3974">
        <v>938.6</v>
      </c>
      <c r="Q3974" s="1" t="s">
        <v>1019</v>
      </c>
      <c r="R3974" s="1" t="s">
        <v>1019</v>
      </c>
      <c r="S3974" s="1" t="s">
        <v>1021</v>
      </c>
      <c r="T3974" s="1" t="s">
        <v>134</v>
      </c>
      <c r="U3974" s="1" t="s">
        <v>378</v>
      </c>
      <c r="V3974">
        <v>988</v>
      </c>
      <c r="W3974" s="1" t="s">
        <v>267</v>
      </c>
      <c r="X3974" s="1" t="s">
        <v>268</v>
      </c>
      <c r="Y3974" s="2">
        <v>43207</v>
      </c>
      <c r="Z3974">
        <v>7.7</v>
      </c>
      <c r="AA3974" s="1" t="s">
        <v>39</v>
      </c>
    </row>
    <row r="3975" spans="1:28" x14ac:dyDescent="0.3">
      <c r="A3975" s="1" t="s">
        <v>10520</v>
      </c>
      <c r="B3975" s="1" t="s">
        <v>10521</v>
      </c>
      <c r="C3975" s="1" t="s">
        <v>399</v>
      </c>
      <c r="D3975" s="1" t="s">
        <v>10522</v>
      </c>
      <c r="E3975">
        <v>3</v>
      </c>
      <c r="F3975">
        <v>68</v>
      </c>
      <c r="G3975" s="1" t="s">
        <v>44</v>
      </c>
      <c r="H3975" s="2">
        <v>45674</v>
      </c>
      <c r="I3975" s="1" t="s">
        <v>399</v>
      </c>
      <c r="J3975" s="1" t="s">
        <v>215</v>
      </c>
      <c r="K3975" s="1" t="s">
        <v>10522</v>
      </c>
      <c r="L3975" s="2">
        <v>45665</v>
      </c>
      <c r="M3975">
        <v>8</v>
      </c>
      <c r="N3975">
        <v>5</v>
      </c>
      <c r="O3975">
        <v>0</v>
      </c>
      <c r="P3975">
        <v>29720.75</v>
      </c>
      <c r="Q3975" s="1" t="s">
        <v>399</v>
      </c>
      <c r="R3975" s="1" t="s">
        <v>399</v>
      </c>
      <c r="S3975" s="1" t="s">
        <v>402</v>
      </c>
      <c r="T3975" s="1" t="s">
        <v>75</v>
      </c>
      <c r="U3975" s="1" t="s">
        <v>314</v>
      </c>
      <c r="V3975">
        <v>31285</v>
      </c>
      <c r="W3975" s="1" t="s">
        <v>216</v>
      </c>
      <c r="X3975" s="1" t="s">
        <v>127</v>
      </c>
      <c r="Y3975" s="2">
        <v>45659</v>
      </c>
      <c r="Z3975">
        <v>1</v>
      </c>
      <c r="AA3975" s="1" t="s">
        <v>39</v>
      </c>
    </row>
    <row r="3976" spans="1:28" x14ac:dyDescent="0.3">
      <c r="A3976" s="1" t="s">
        <v>10523</v>
      </c>
      <c r="B3976" s="1" t="s">
        <v>10524</v>
      </c>
      <c r="C3976" s="1" t="s">
        <v>1042</v>
      </c>
      <c r="D3976" s="1" t="s">
        <v>4889</v>
      </c>
      <c r="E3976">
        <v>4</v>
      </c>
      <c r="F3976">
        <v>45</v>
      </c>
      <c r="G3976" s="1" t="s">
        <v>32</v>
      </c>
      <c r="H3976" s="2">
        <v>45897</v>
      </c>
      <c r="I3976" s="1" t="s">
        <v>1042</v>
      </c>
      <c r="J3976" s="1" t="s">
        <v>1119</v>
      </c>
      <c r="K3976" s="1" t="s">
        <v>4889</v>
      </c>
      <c r="L3976" s="2">
        <v>45879</v>
      </c>
      <c r="M3976">
        <v>5</v>
      </c>
      <c r="N3976">
        <v>10</v>
      </c>
      <c r="O3976">
        <v>0</v>
      </c>
      <c r="P3976">
        <v>1467.9</v>
      </c>
      <c r="Q3976" s="1" t="s">
        <v>1042</v>
      </c>
      <c r="R3976" s="1" t="s">
        <v>1042</v>
      </c>
      <c r="S3976" s="1" t="s">
        <v>1044</v>
      </c>
      <c r="T3976" s="1" t="s">
        <v>107</v>
      </c>
      <c r="U3976" s="1" t="s">
        <v>416</v>
      </c>
      <c r="V3976">
        <v>1631</v>
      </c>
      <c r="W3976" s="1" t="s">
        <v>1120</v>
      </c>
      <c r="X3976" s="1" t="s">
        <v>38</v>
      </c>
      <c r="Y3976" s="2">
        <v>44070</v>
      </c>
      <c r="Z3976">
        <v>5.3</v>
      </c>
      <c r="AA3976" s="1" t="s">
        <v>39</v>
      </c>
    </row>
    <row r="3977" spans="1:28" x14ac:dyDescent="0.3">
      <c r="A3977" s="1" t="s">
        <v>10525</v>
      </c>
      <c r="B3977" s="1" t="s">
        <v>10526</v>
      </c>
      <c r="C3977" s="1" t="s">
        <v>1291</v>
      </c>
      <c r="D3977" s="1" t="s">
        <v>755</v>
      </c>
      <c r="E3977">
        <v>4</v>
      </c>
      <c r="F3977">
        <v>105</v>
      </c>
      <c r="G3977" s="1" t="s">
        <v>32</v>
      </c>
      <c r="H3977" s="2">
        <v>45921</v>
      </c>
      <c r="I3977" s="1" t="s">
        <v>1291</v>
      </c>
      <c r="J3977" s="1" t="s">
        <v>446</v>
      </c>
      <c r="K3977" s="1" t="s">
        <v>755</v>
      </c>
      <c r="L3977" s="2">
        <v>45910</v>
      </c>
      <c r="M3977">
        <v>7</v>
      </c>
      <c r="N3977">
        <v>10</v>
      </c>
      <c r="O3977">
        <v>0</v>
      </c>
      <c r="P3977">
        <v>2920.5</v>
      </c>
      <c r="Q3977" s="1" t="s">
        <v>1291</v>
      </c>
      <c r="R3977" s="1" t="s">
        <v>1291</v>
      </c>
      <c r="S3977" s="1" t="s">
        <v>1293</v>
      </c>
      <c r="T3977" s="1" t="s">
        <v>75</v>
      </c>
      <c r="U3977" s="1" t="s">
        <v>237</v>
      </c>
      <c r="V3977">
        <v>3245</v>
      </c>
      <c r="W3977" s="1" t="s">
        <v>447</v>
      </c>
      <c r="X3977" s="1" t="s">
        <v>127</v>
      </c>
      <c r="Y3977" s="2">
        <v>45409</v>
      </c>
      <c r="Z3977">
        <v>1.7</v>
      </c>
      <c r="AA3977" s="1" t="s">
        <v>39</v>
      </c>
    </row>
    <row r="3978" spans="1:28" x14ac:dyDescent="0.3">
      <c r="A3978" s="1" t="s">
        <v>10527</v>
      </c>
      <c r="B3978" s="1" t="s">
        <v>10528</v>
      </c>
      <c r="C3978" s="1" t="s">
        <v>252</v>
      </c>
      <c r="D3978" s="1" t="s">
        <v>3410</v>
      </c>
      <c r="E3978">
        <v>2</v>
      </c>
      <c r="F3978">
        <v>155</v>
      </c>
      <c r="G3978" s="1" t="s">
        <v>44</v>
      </c>
      <c r="H3978" s="2">
        <v>45995</v>
      </c>
      <c r="I3978" s="1" t="s">
        <v>252</v>
      </c>
      <c r="J3978" s="1" t="s">
        <v>298</v>
      </c>
      <c r="K3978" s="1" t="s">
        <v>3410</v>
      </c>
      <c r="L3978" s="2">
        <v>45976</v>
      </c>
      <c r="M3978">
        <v>5</v>
      </c>
      <c r="N3978">
        <v>0</v>
      </c>
      <c r="O3978">
        <v>1</v>
      </c>
      <c r="P3978">
        <v>417</v>
      </c>
      <c r="Q3978" s="1" t="s">
        <v>252</v>
      </c>
      <c r="R3978" s="1" t="s">
        <v>252</v>
      </c>
      <c r="S3978" s="1" t="s">
        <v>254</v>
      </c>
      <c r="T3978" s="1" t="s">
        <v>35</v>
      </c>
      <c r="U3978" s="1" t="s">
        <v>39</v>
      </c>
      <c r="V3978">
        <v>417</v>
      </c>
      <c r="W3978" s="1" t="s">
        <v>301</v>
      </c>
      <c r="X3978" s="1" t="s">
        <v>137</v>
      </c>
      <c r="Y3978" s="2">
        <v>44620</v>
      </c>
      <c r="Z3978">
        <v>3.8</v>
      </c>
      <c r="AA3978" s="1" t="s">
        <v>154</v>
      </c>
      <c r="AB3978">
        <v>1</v>
      </c>
    </row>
    <row r="3979" spans="1:28" x14ac:dyDescent="0.3">
      <c r="A3979" s="1" t="s">
        <v>10529</v>
      </c>
      <c r="B3979" s="1" t="s">
        <v>10530</v>
      </c>
      <c r="C3979" s="1" t="s">
        <v>2270</v>
      </c>
      <c r="D3979" s="1" t="s">
        <v>6046</v>
      </c>
      <c r="E3979">
        <v>2</v>
      </c>
      <c r="F3979">
        <v>67</v>
      </c>
      <c r="G3979" s="1" t="s">
        <v>44</v>
      </c>
      <c r="H3979" s="2">
        <v>45953</v>
      </c>
      <c r="I3979" s="1" t="s">
        <v>2270</v>
      </c>
      <c r="J3979" s="1" t="s">
        <v>291</v>
      </c>
      <c r="K3979" s="1" t="s">
        <v>6046</v>
      </c>
      <c r="L3979" s="2">
        <v>45937</v>
      </c>
      <c r="M3979">
        <v>9</v>
      </c>
      <c r="N3979">
        <v>10</v>
      </c>
      <c r="O3979">
        <v>1</v>
      </c>
      <c r="P3979">
        <v>2281.5</v>
      </c>
      <c r="Q3979" s="1" t="s">
        <v>2270</v>
      </c>
      <c r="R3979" s="1" t="s">
        <v>2270</v>
      </c>
      <c r="S3979" s="1" t="s">
        <v>2272</v>
      </c>
      <c r="T3979" s="1" t="s">
        <v>75</v>
      </c>
      <c r="U3979" s="1" t="s">
        <v>314</v>
      </c>
      <c r="V3979">
        <v>2535</v>
      </c>
      <c r="W3979" s="1" t="s">
        <v>293</v>
      </c>
      <c r="X3979" s="1" t="s">
        <v>48</v>
      </c>
      <c r="Y3979" s="2">
        <v>44560</v>
      </c>
      <c r="Z3979">
        <v>4</v>
      </c>
      <c r="AA3979" s="1" t="s">
        <v>84</v>
      </c>
      <c r="AB3979">
        <v>1</v>
      </c>
    </row>
    <row r="3980" spans="1:28" x14ac:dyDescent="0.3">
      <c r="A3980" s="1" t="s">
        <v>10531</v>
      </c>
      <c r="B3980" s="1" t="s">
        <v>10532</v>
      </c>
      <c r="C3980" s="1" t="s">
        <v>553</v>
      </c>
      <c r="D3980" s="1" t="s">
        <v>768</v>
      </c>
      <c r="E3980">
        <v>2</v>
      </c>
      <c r="F3980">
        <v>95</v>
      </c>
      <c r="G3980" s="1" t="s">
        <v>44</v>
      </c>
      <c r="H3980" s="2">
        <v>45822</v>
      </c>
      <c r="I3980" s="1" t="s">
        <v>553</v>
      </c>
      <c r="J3980" s="1" t="s">
        <v>183</v>
      </c>
      <c r="K3980" s="1" t="s">
        <v>768</v>
      </c>
      <c r="L3980" s="2">
        <v>45805</v>
      </c>
      <c r="M3980">
        <v>9</v>
      </c>
      <c r="N3980">
        <v>5</v>
      </c>
      <c r="O3980">
        <v>0</v>
      </c>
      <c r="P3980">
        <v>3310.75</v>
      </c>
      <c r="Q3980" s="1" t="s">
        <v>553</v>
      </c>
      <c r="R3980" s="1" t="s">
        <v>553</v>
      </c>
      <c r="S3980" s="1" t="s">
        <v>555</v>
      </c>
      <c r="T3980" s="1" t="s">
        <v>107</v>
      </c>
      <c r="U3980" s="1" t="s">
        <v>108</v>
      </c>
      <c r="V3980">
        <v>3485</v>
      </c>
      <c r="W3980" s="1" t="s">
        <v>186</v>
      </c>
      <c r="X3980" s="1" t="s">
        <v>137</v>
      </c>
      <c r="Y3980" s="2">
        <v>45507</v>
      </c>
      <c r="Z3980">
        <v>1.4</v>
      </c>
      <c r="AA3980" s="1" t="s">
        <v>68</v>
      </c>
      <c r="AB3980">
        <v>1</v>
      </c>
    </row>
    <row r="3981" spans="1:28" x14ac:dyDescent="0.3">
      <c r="A3981" s="1" t="s">
        <v>10533</v>
      </c>
      <c r="B3981" s="1" t="s">
        <v>10534</v>
      </c>
      <c r="C3981" s="1" t="s">
        <v>675</v>
      </c>
      <c r="D3981" s="1" t="s">
        <v>10535</v>
      </c>
      <c r="E3981">
        <v>4</v>
      </c>
      <c r="F3981">
        <v>64</v>
      </c>
      <c r="G3981" s="1" t="s">
        <v>44</v>
      </c>
      <c r="H3981" s="2">
        <v>45943</v>
      </c>
      <c r="I3981" s="1" t="s">
        <v>675</v>
      </c>
      <c r="J3981" s="1" t="s">
        <v>197</v>
      </c>
      <c r="K3981" s="1" t="s">
        <v>10535</v>
      </c>
      <c r="L3981" s="2">
        <v>45934</v>
      </c>
      <c r="M3981">
        <v>2</v>
      </c>
      <c r="N3981">
        <v>15</v>
      </c>
      <c r="O3981">
        <v>0</v>
      </c>
      <c r="P3981">
        <v>2051.0500000000002</v>
      </c>
      <c r="Q3981" s="1" t="s">
        <v>675</v>
      </c>
      <c r="R3981" s="1" t="s">
        <v>675</v>
      </c>
      <c r="S3981" s="1" t="s">
        <v>677</v>
      </c>
      <c r="T3981" s="1" t="s">
        <v>75</v>
      </c>
      <c r="U3981" s="1" t="s">
        <v>237</v>
      </c>
      <c r="V3981">
        <v>2413</v>
      </c>
      <c r="W3981" s="1" t="s">
        <v>199</v>
      </c>
      <c r="X3981" s="1" t="s">
        <v>59</v>
      </c>
      <c r="Y3981" s="2">
        <v>43613</v>
      </c>
      <c r="Z3981">
        <v>6.6</v>
      </c>
      <c r="AA3981" s="1" t="s">
        <v>49</v>
      </c>
      <c r="AB3981">
        <v>1</v>
      </c>
    </row>
    <row r="3982" spans="1:28" x14ac:dyDescent="0.3">
      <c r="A3982" s="1" t="s">
        <v>10536</v>
      </c>
      <c r="B3982" s="1" t="s">
        <v>10537</v>
      </c>
      <c r="C3982" s="1" t="s">
        <v>374</v>
      </c>
      <c r="D3982" s="1" t="s">
        <v>10538</v>
      </c>
      <c r="E3982">
        <v>4</v>
      </c>
      <c r="F3982">
        <v>66</v>
      </c>
      <c r="G3982" s="1" t="s">
        <v>44</v>
      </c>
      <c r="H3982" s="2">
        <v>45958</v>
      </c>
      <c r="I3982" s="1" t="s">
        <v>374</v>
      </c>
      <c r="J3982" s="1" t="s">
        <v>115</v>
      </c>
      <c r="K3982" s="1" t="s">
        <v>10538</v>
      </c>
      <c r="L3982" s="2">
        <v>45944</v>
      </c>
      <c r="M3982">
        <v>3</v>
      </c>
      <c r="N3982">
        <v>20</v>
      </c>
      <c r="O3982">
        <v>0</v>
      </c>
      <c r="P3982">
        <v>140</v>
      </c>
      <c r="Q3982" s="1" t="s">
        <v>374</v>
      </c>
      <c r="R3982" s="1" t="s">
        <v>374</v>
      </c>
      <c r="S3982" s="1" t="s">
        <v>377</v>
      </c>
      <c r="T3982" s="1" t="s">
        <v>134</v>
      </c>
      <c r="U3982" s="1" t="s">
        <v>378</v>
      </c>
      <c r="V3982">
        <v>175</v>
      </c>
      <c r="W3982" s="1" t="s">
        <v>118</v>
      </c>
      <c r="X3982" s="1" t="s">
        <v>59</v>
      </c>
      <c r="Y3982" s="2">
        <v>43824</v>
      </c>
      <c r="Z3982">
        <v>6</v>
      </c>
      <c r="AA3982" s="1" t="s">
        <v>39</v>
      </c>
    </row>
    <row r="3983" spans="1:28" x14ac:dyDescent="0.3">
      <c r="A3983" s="1" t="s">
        <v>10539</v>
      </c>
      <c r="B3983" s="1" t="s">
        <v>10540</v>
      </c>
      <c r="C3983" s="1" t="s">
        <v>282</v>
      </c>
      <c r="D3983" s="1" t="s">
        <v>10541</v>
      </c>
      <c r="E3983">
        <v>4</v>
      </c>
      <c r="F3983">
        <v>34</v>
      </c>
      <c r="G3983" s="1" t="s">
        <v>44</v>
      </c>
      <c r="H3983" s="2">
        <v>45993</v>
      </c>
      <c r="I3983" s="1" t="s">
        <v>282</v>
      </c>
      <c r="J3983" s="1" t="s">
        <v>96</v>
      </c>
      <c r="K3983" s="1" t="s">
        <v>10541</v>
      </c>
      <c r="L3983" s="2">
        <v>45984</v>
      </c>
      <c r="M3983">
        <v>5</v>
      </c>
      <c r="N3983">
        <v>40</v>
      </c>
      <c r="O3983">
        <v>0</v>
      </c>
      <c r="P3983">
        <v>495</v>
      </c>
      <c r="Q3983" s="1" t="s">
        <v>282</v>
      </c>
      <c r="R3983" s="1" t="s">
        <v>282</v>
      </c>
      <c r="S3983" s="1" t="s">
        <v>285</v>
      </c>
      <c r="T3983" s="1" t="s">
        <v>90</v>
      </c>
      <c r="U3983" s="1" t="s">
        <v>91</v>
      </c>
      <c r="V3983">
        <v>825</v>
      </c>
      <c r="W3983" s="1" t="s">
        <v>99</v>
      </c>
      <c r="X3983" s="1" t="s">
        <v>100</v>
      </c>
      <c r="Y3983" s="2">
        <v>45629</v>
      </c>
      <c r="Z3983">
        <v>1.1000000000000001</v>
      </c>
      <c r="AA3983" s="1" t="s">
        <v>39</v>
      </c>
    </row>
    <row r="3984" spans="1:28" x14ac:dyDescent="0.3">
      <c r="A3984" s="1" t="s">
        <v>10542</v>
      </c>
      <c r="B3984" s="1" t="s">
        <v>10543</v>
      </c>
      <c r="C3984" s="1" t="s">
        <v>202</v>
      </c>
      <c r="D3984" s="1" t="s">
        <v>2433</v>
      </c>
      <c r="E3984">
        <v>3</v>
      </c>
      <c r="F3984">
        <v>48</v>
      </c>
      <c r="G3984" s="1" t="s">
        <v>401</v>
      </c>
      <c r="H3984" s="2">
        <v>45697</v>
      </c>
      <c r="I3984" s="1" t="s">
        <v>202</v>
      </c>
      <c r="J3984" s="1" t="s">
        <v>264</v>
      </c>
      <c r="K3984" s="1" t="s">
        <v>2433</v>
      </c>
      <c r="L3984" s="2">
        <v>45681</v>
      </c>
      <c r="M3984">
        <v>9</v>
      </c>
      <c r="N3984">
        <v>40</v>
      </c>
      <c r="O3984">
        <v>0</v>
      </c>
      <c r="P3984">
        <v>1023</v>
      </c>
      <c r="Q3984" s="1" t="s">
        <v>202</v>
      </c>
      <c r="R3984" s="1" t="s">
        <v>202</v>
      </c>
      <c r="S3984" s="1" t="s">
        <v>205</v>
      </c>
      <c r="T3984" s="1" t="s">
        <v>107</v>
      </c>
      <c r="U3984" s="1" t="s">
        <v>125</v>
      </c>
      <c r="V3984">
        <v>1705</v>
      </c>
      <c r="W3984" s="1" t="s">
        <v>267</v>
      </c>
      <c r="X3984" s="1" t="s">
        <v>268</v>
      </c>
      <c r="Y3984" s="2">
        <v>43207</v>
      </c>
      <c r="Z3984">
        <v>7.7</v>
      </c>
      <c r="AA3984" s="1" t="s">
        <v>39</v>
      </c>
    </row>
    <row r="3985" spans="1:27" x14ac:dyDescent="0.3">
      <c r="A3985" s="1" t="s">
        <v>10544</v>
      </c>
      <c r="B3985" s="1" t="s">
        <v>10545</v>
      </c>
      <c r="C3985" s="1" t="s">
        <v>3326</v>
      </c>
      <c r="D3985" s="1" t="s">
        <v>10546</v>
      </c>
      <c r="E3985">
        <v>3</v>
      </c>
      <c r="F3985">
        <v>70</v>
      </c>
      <c r="G3985" s="1" t="s">
        <v>44</v>
      </c>
      <c r="H3985" s="2">
        <v>45899</v>
      </c>
      <c r="I3985" s="1" t="s">
        <v>3326</v>
      </c>
      <c r="J3985" s="1" t="s">
        <v>96</v>
      </c>
      <c r="K3985" s="1" t="s">
        <v>10546</v>
      </c>
      <c r="L3985" s="2">
        <v>45890</v>
      </c>
      <c r="M3985">
        <v>5</v>
      </c>
      <c r="N3985">
        <v>15</v>
      </c>
      <c r="O3985">
        <v>1</v>
      </c>
      <c r="P3985">
        <v>141.1</v>
      </c>
      <c r="Q3985" s="1" t="s">
        <v>3326</v>
      </c>
      <c r="R3985" s="1" t="s">
        <v>3326</v>
      </c>
      <c r="S3985" s="1" t="s">
        <v>3328</v>
      </c>
      <c r="T3985" s="1" t="s">
        <v>134</v>
      </c>
      <c r="U3985" s="1" t="s">
        <v>366</v>
      </c>
      <c r="V3985">
        <v>166</v>
      </c>
      <c r="W3985" s="1" t="s">
        <v>99</v>
      </c>
      <c r="X3985" s="1" t="s">
        <v>100</v>
      </c>
      <c r="Y3985" s="2">
        <v>45629</v>
      </c>
      <c r="Z3985">
        <v>1.1000000000000001</v>
      </c>
      <c r="AA3985" s="1" t="s">
        <v>39</v>
      </c>
    </row>
    <row r="3986" spans="1:27" x14ac:dyDescent="0.3">
      <c r="A3986" s="1" t="s">
        <v>10547</v>
      </c>
      <c r="B3986" s="1" t="s">
        <v>10548</v>
      </c>
      <c r="C3986" s="1" t="s">
        <v>1721</v>
      </c>
      <c r="D3986" s="1" t="s">
        <v>10549</v>
      </c>
      <c r="E3986">
        <v>4</v>
      </c>
      <c r="F3986">
        <v>64</v>
      </c>
      <c r="G3986" s="1" t="s">
        <v>44</v>
      </c>
      <c r="H3986" s="2">
        <v>45964</v>
      </c>
      <c r="I3986" s="1" t="s">
        <v>1721</v>
      </c>
      <c r="J3986" s="1" t="s">
        <v>54</v>
      </c>
      <c r="K3986" s="1" t="s">
        <v>10549</v>
      </c>
      <c r="L3986" s="2">
        <v>45951</v>
      </c>
      <c r="M3986">
        <v>1</v>
      </c>
      <c r="N3986">
        <v>15</v>
      </c>
      <c r="O3986">
        <v>0</v>
      </c>
      <c r="P3986">
        <v>933.3</v>
      </c>
      <c r="Q3986" s="1" t="s">
        <v>1721</v>
      </c>
      <c r="R3986" s="1" t="s">
        <v>1721</v>
      </c>
      <c r="S3986" s="1" t="s">
        <v>1723</v>
      </c>
      <c r="T3986" s="1" t="s">
        <v>35</v>
      </c>
      <c r="U3986" s="1" t="s">
        <v>83</v>
      </c>
      <c r="V3986">
        <v>1098</v>
      </c>
      <c r="W3986" s="1" t="s">
        <v>58</v>
      </c>
      <c r="X3986" s="1" t="s">
        <v>59</v>
      </c>
      <c r="Y3986" s="2">
        <v>44128</v>
      </c>
      <c r="Z3986">
        <v>5.2</v>
      </c>
      <c r="AA3986" s="1" t="s">
        <v>39</v>
      </c>
    </row>
    <row r="3987" spans="1:27" x14ac:dyDescent="0.3">
      <c r="A3987" s="1" t="s">
        <v>10550</v>
      </c>
      <c r="B3987" s="1" t="s">
        <v>10551</v>
      </c>
      <c r="C3987" s="1" t="s">
        <v>767</v>
      </c>
      <c r="D3987" s="1" t="s">
        <v>4074</v>
      </c>
      <c r="E3987">
        <v>4</v>
      </c>
      <c r="G3987" s="1" t="s">
        <v>44</v>
      </c>
      <c r="H3987" s="2">
        <v>45702</v>
      </c>
      <c r="I3987" s="1" t="s">
        <v>767</v>
      </c>
      <c r="J3987" s="1" t="s">
        <v>549</v>
      </c>
      <c r="K3987" s="1" t="s">
        <v>4074</v>
      </c>
      <c r="L3987" s="2">
        <v>45684</v>
      </c>
      <c r="M3987">
        <v>5</v>
      </c>
      <c r="N3987">
        <v>20</v>
      </c>
      <c r="O3987">
        <v>0</v>
      </c>
      <c r="P3987">
        <v>334.4</v>
      </c>
      <c r="Q3987" s="1" t="s">
        <v>767</v>
      </c>
      <c r="R3987" s="1" t="s">
        <v>767</v>
      </c>
      <c r="S3987" s="1" t="s">
        <v>769</v>
      </c>
      <c r="T3987" s="1" t="s">
        <v>107</v>
      </c>
      <c r="U3987" s="1" t="s">
        <v>125</v>
      </c>
      <c r="V3987">
        <v>418</v>
      </c>
      <c r="W3987" s="1" t="s">
        <v>550</v>
      </c>
      <c r="X3987" s="1" t="s">
        <v>38</v>
      </c>
      <c r="Y3987" s="2">
        <v>45530</v>
      </c>
      <c r="Z3987">
        <v>1.3</v>
      </c>
      <c r="AA3987" s="1" t="s">
        <v>39</v>
      </c>
    </row>
    <row r="3988" spans="1:27" x14ac:dyDescent="0.3">
      <c r="A3988" s="1" t="s">
        <v>10552</v>
      </c>
      <c r="B3988" s="1" t="s">
        <v>10553</v>
      </c>
      <c r="C3988" s="1" t="s">
        <v>890</v>
      </c>
      <c r="D3988" s="1" t="s">
        <v>7895</v>
      </c>
      <c r="E3988">
        <v>4</v>
      </c>
      <c r="F3988">
        <v>42</v>
      </c>
      <c r="G3988" s="1" t="s">
        <v>44</v>
      </c>
      <c r="H3988" s="2">
        <v>45786</v>
      </c>
      <c r="I3988" s="1" t="s">
        <v>890</v>
      </c>
      <c r="J3988" s="1" t="s">
        <v>519</v>
      </c>
      <c r="K3988" s="1" t="s">
        <v>7895</v>
      </c>
      <c r="L3988" s="2">
        <v>45774</v>
      </c>
      <c r="M3988">
        <v>4</v>
      </c>
      <c r="N3988">
        <v>40</v>
      </c>
      <c r="O3988">
        <v>0</v>
      </c>
      <c r="P3988">
        <v>3206.4</v>
      </c>
      <c r="Q3988" s="1" t="s">
        <v>890</v>
      </c>
      <c r="R3988" s="1" t="s">
        <v>890</v>
      </c>
      <c r="S3988" s="1" t="s">
        <v>892</v>
      </c>
      <c r="T3988" s="1" t="s">
        <v>107</v>
      </c>
      <c r="U3988" s="1" t="s">
        <v>125</v>
      </c>
      <c r="V3988">
        <v>5344</v>
      </c>
      <c r="W3988" s="1" t="s">
        <v>521</v>
      </c>
      <c r="X3988" s="1" t="s">
        <v>137</v>
      </c>
      <c r="Y3988" s="2">
        <v>43649</v>
      </c>
      <c r="Z3988">
        <v>6.5</v>
      </c>
      <c r="AA3988" s="1" t="s">
        <v>39</v>
      </c>
    </row>
    <row r="3989" spans="1:27" x14ac:dyDescent="0.3">
      <c r="A3989" s="1" t="s">
        <v>10554</v>
      </c>
      <c r="B3989" s="1" t="s">
        <v>10555</v>
      </c>
      <c r="C3989" s="1" t="s">
        <v>1620</v>
      </c>
      <c r="D3989" s="1" t="s">
        <v>1424</v>
      </c>
      <c r="E3989">
        <v>4</v>
      </c>
      <c r="F3989">
        <v>50</v>
      </c>
      <c r="G3989" s="1" t="s">
        <v>44</v>
      </c>
      <c r="H3989" s="2">
        <v>45853</v>
      </c>
      <c r="I3989" s="1" t="s">
        <v>1620</v>
      </c>
      <c r="J3989" s="1" t="s">
        <v>394</v>
      </c>
      <c r="K3989" s="1" t="s">
        <v>1424</v>
      </c>
      <c r="L3989" s="2">
        <v>45840</v>
      </c>
      <c r="M3989">
        <v>4</v>
      </c>
      <c r="N3989">
        <v>5</v>
      </c>
      <c r="O3989">
        <v>0</v>
      </c>
      <c r="P3989">
        <v>499.7</v>
      </c>
      <c r="Q3989" s="1" t="s">
        <v>1620</v>
      </c>
      <c r="R3989" s="1" t="s">
        <v>1620</v>
      </c>
      <c r="S3989" s="1" t="s">
        <v>1622</v>
      </c>
      <c r="T3989" s="1" t="s">
        <v>134</v>
      </c>
      <c r="U3989" s="1" t="s">
        <v>366</v>
      </c>
      <c r="V3989">
        <v>526</v>
      </c>
      <c r="W3989" s="1" t="s">
        <v>396</v>
      </c>
      <c r="X3989" s="1" t="s">
        <v>127</v>
      </c>
      <c r="Y3989" s="2">
        <v>43220</v>
      </c>
      <c r="Z3989">
        <v>7.7</v>
      </c>
      <c r="AA3989" s="1" t="s">
        <v>39</v>
      </c>
    </row>
    <row r="3990" spans="1:27" x14ac:dyDescent="0.3">
      <c r="A3990" s="1" t="s">
        <v>10556</v>
      </c>
      <c r="B3990" s="1" t="s">
        <v>10557</v>
      </c>
      <c r="C3990" s="1" t="s">
        <v>611</v>
      </c>
      <c r="D3990" s="1" t="s">
        <v>7911</v>
      </c>
      <c r="E3990">
        <v>3</v>
      </c>
      <c r="F3990">
        <v>106</v>
      </c>
      <c r="G3990" s="1" t="s">
        <v>32</v>
      </c>
      <c r="H3990" s="2">
        <v>45965</v>
      </c>
      <c r="I3990" s="1" t="s">
        <v>611</v>
      </c>
      <c r="J3990" s="1" t="s">
        <v>54</v>
      </c>
      <c r="K3990" s="1" t="s">
        <v>7911</v>
      </c>
      <c r="L3990" s="2">
        <v>45946</v>
      </c>
      <c r="M3990">
        <v>8</v>
      </c>
      <c r="N3990">
        <v>5</v>
      </c>
      <c r="O3990">
        <v>1</v>
      </c>
      <c r="P3990">
        <v>1711.9</v>
      </c>
      <c r="Q3990" s="1" t="s">
        <v>611</v>
      </c>
      <c r="R3990" s="1" t="s">
        <v>611</v>
      </c>
      <c r="S3990" s="1" t="s">
        <v>613</v>
      </c>
      <c r="T3990" s="1" t="s">
        <v>35</v>
      </c>
      <c r="U3990" s="1" t="s">
        <v>167</v>
      </c>
      <c r="V3990">
        <v>1802</v>
      </c>
      <c r="W3990" s="1" t="s">
        <v>58</v>
      </c>
      <c r="X3990" s="1" t="s">
        <v>59</v>
      </c>
      <c r="Y3990" s="2">
        <v>44128</v>
      </c>
      <c r="Z3990">
        <v>5.2</v>
      </c>
      <c r="AA3990" s="1" t="s">
        <v>39</v>
      </c>
    </row>
    <row r="3991" spans="1:27" x14ac:dyDescent="0.3">
      <c r="A3991" s="1" t="s">
        <v>10558</v>
      </c>
      <c r="B3991" s="1" t="s">
        <v>10559</v>
      </c>
      <c r="C3991" s="1" t="s">
        <v>311</v>
      </c>
      <c r="D3991" s="1" t="s">
        <v>10560</v>
      </c>
      <c r="E3991">
        <v>4</v>
      </c>
      <c r="F3991">
        <v>80</v>
      </c>
      <c r="G3991" s="1" t="s">
        <v>44</v>
      </c>
      <c r="H3991" s="2">
        <v>45963</v>
      </c>
      <c r="I3991" s="1" t="s">
        <v>311</v>
      </c>
      <c r="J3991" s="1" t="s">
        <v>357</v>
      </c>
      <c r="K3991" s="1" t="s">
        <v>10560</v>
      </c>
      <c r="L3991" s="2">
        <v>45952</v>
      </c>
      <c r="M3991">
        <v>5</v>
      </c>
      <c r="N3991">
        <v>30</v>
      </c>
      <c r="O3991">
        <v>0</v>
      </c>
      <c r="P3991">
        <v>24554.6</v>
      </c>
      <c r="Q3991" s="1" t="s">
        <v>311</v>
      </c>
      <c r="R3991" s="1" t="s">
        <v>311</v>
      </c>
      <c r="S3991" s="1" t="s">
        <v>313</v>
      </c>
      <c r="T3991" s="1" t="s">
        <v>75</v>
      </c>
      <c r="U3991" s="1" t="s">
        <v>314</v>
      </c>
      <c r="V3991">
        <v>35078</v>
      </c>
      <c r="W3991" s="1" t="s">
        <v>360</v>
      </c>
      <c r="X3991" s="1" t="s">
        <v>38</v>
      </c>
      <c r="Y3991" s="2">
        <v>45643</v>
      </c>
      <c r="Z3991">
        <v>1</v>
      </c>
      <c r="AA3991" s="1" t="s">
        <v>39</v>
      </c>
    </row>
    <row r="3992" spans="1:27" x14ac:dyDescent="0.3">
      <c r="A3992" s="1" t="s">
        <v>10561</v>
      </c>
      <c r="B3992" s="1" t="s">
        <v>10562</v>
      </c>
      <c r="C3992" s="1" t="s">
        <v>1242</v>
      </c>
      <c r="D3992" s="1" t="s">
        <v>10563</v>
      </c>
      <c r="E3992">
        <v>3</v>
      </c>
      <c r="F3992">
        <v>117</v>
      </c>
      <c r="G3992" s="1" t="s">
        <v>44</v>
      </c>
      <c r="H3992" s="2">
        <v>45867</v>
      </c>
      <c r="I3992" s="1" t="s">
        <v>1242</v>
      </c>
      <c r="J3992" s="1" t="s">
        <v>538</v>
      </c>
      <c r="K3992" s="1" t="s">
        <v>10563</v>
      </c>
      <c r="L3992" s="2">
        <v>45858</v>
      </c>
      <c r="M3992">
        <v>5</v>
      </c>
      <c r="N3992">
        <v>0</v>
      </c>
      <c r="O3992">
        <v>1</v>
      </c>
      <c r="P3992">
        <v>2414</v>
      </c>
      <c r="Q3992" s="1" t="s">
        <v>1242</v>
      </c>
      <c r="R3992" s="1" t="s">
        <v>1242</v>
      </c>
      <c r="S3992" s="1" t="s">
        <v>1244</v>
      </c>
      <c r="T3992" s="1" t="s">
        <v>107</v>
      </c>
      <c r="U3992" s="1" t="s">
        <v>416</v>
      </c>
      <c r="V3992">
        <v>2414</v>
      </c>
      <c r="W3992" s="1" t="s">
        <v>539</v>
      </c>
      <c r="X3992" s="1" t="s">
        <v>540</v>
      </c>
      <c r="Y3992" s="2">
        <v>44731</v>
      </c>
      <c r="Z3992">
        <v>3.5</v>
      </c>
      <c r="AA3992" s="1" t="s">
        <v>39</v>
      </c>
    </row>
    <row r="3993" spans="1:27" x14ac:dyDescent="0.3">
      <c r="A3993" s="1" t="s">
        <v>10564</v>
      </c>
      <c r="B3993" s="1" t="s">
        <v>10565</v>
      </c>
      <c r="C3993" s="1" t="s">
        <v>543</v>
      </c>
      <c r="D3993" s="1" t="s">
        <v>8440</v>
      </c>
      <c r="E3993">
        <v>4</v>
      </c>
      <c r="F3993">
        <v>53</v>
      </c>
      <c r="G3993" s="1" t="s">
        <v>44</v>
      </c>
      <c r="H3993" s="2">
        <v>45879</v>
      </c>
      <c r="I3993" s="1" t="s">
        <v>543</v>
      </c>
      <c r="J3993" s="1" t="s">
        <v>229</v>
      </c>
      <c r="K3993" s="1" t="s">
        <v>8440</v>
      </c>
      <c r="L3993" s="2">
        <v>45860</v>
      </c>
      <c r="M3993">
        <v>5</v>
      </c>
      <c r="N3993">
        <v>5</v>
      </c>
      <c r="O3993">
        <v>0</v>
      </c>
      <c r="P3993">
        <v>196.65</v>
      </c>
      <c r="Q3993" s="1" t="s">
        <v>543</v>
      </c>
      <c r="R3993" s="1" t="s">
        <v>543</v>
      </c>
      <c r="S3993" s="1" t="s">
        <v>545</v>
      </c>
      <c r="T3993" s="1" t="s">
        <v>56</v>
      </c>
      <c r="U3993" s="1" t="s">
        <v>57</v>
      </c>
      <c r="V3993">
        <v>207</v>
      </c>
      <c r="W3993" s="1" t="s">
        <v>231</v>
      </c>
      <c r="X3993" s="1" t="s">
        <v>127</v>
      </c>
      <c r="Y3993" s="2">
        <v>43596</v>
      </c>
      <c r="Z3993">
        <v>6.6</v>
      </c>
      <c r="AA3993" s="1" t="s">
        <v>39</v>
      </c>
    </row>
    <row r="3994" spans="1:27" x14ac:dyDescent="0.3">
      <c r="A3994" s="1" t="s">
        <v>10566</v>
      </c>
      <c r="B3994" s="1" t="s">
        <v>10567</v>
      </c>
      <c r="C3994" s="1" t="s">
        <v>1551</v>
      </c>
      <c r="D3994" s="1" t="s">
        <v>10568</v>
      </c>
      <c r="E3994">
        <v>4</v>
      </c>
      <c r="F3994">
        <v>44</v>
      </c>
      <c r="G3994" s="1" t="s">
        <v>44</v>
      </c>
      <c r="H3994" s="2">
        <v>45989</v>
      </c>
      <c r="I3994" s="1" t="s">
        <v>1551</v>
      </c>
      <c r="J3994" s="1" t="s">
        <v>123</v>
      </c>
      <c r="K3994" s="1" t="s">
        <v>10568</v>
      </c>
      <c r="L3994" s="2">
        <v>45971</v>
      </c>
      <c r="M3994">
        <v>8</v>
      </c>
      <c r="N3994">
        <v>0</v>
      </c>
      <c r="O3994">
        <v>0</v>
      </c>
      <c r="P3994">
        <v>415</v>
      </c>
      <c r="Q3994" s="1" t="s">
        <v>1551</v>
      </c>
      <c r="R3994" s="1" t="s">
        <v>1551</v>
      </c>
      <c r="S3994" s="1" t="s">
        <v>1553</v>
      </c>
      <c r="T3994" s="1" t="s">
        <v>107</v>
      </c>
      <c r="U3994" s="1" t="s">
        <v>416</v>
      </c>
      <c r="V3994">
        <v>415</v>
      </c>
      <c r="W3994" s="1" t="s">
        <v>126</v>
      </c>
      <c r="X3994" s="1" t="s">
        <v>127</v>
      </c>
      <c r="Y3994" s="2">
        <v>44230</v>
      </c>
      <c r="Z3994">
        <v>4.9000000000000004</v>
      </c>
      <c r="AA3994" s="1" t="s">
        <v>39</v>
      </c>
    </row>
    <row r="3995" spans="1:27" x14ac:dyDescent="0.3">
      <c r="A3995" s="1" t="s">
        <v>10569</v>
      </c>
      <c r="B3995" s="1" t="s">
        <v>10570</v>
      </c>
      <c r="C3995" s="1" t="s">
        <v>3339</v>
      </c>
      <c r="D3995" s="1" t="s">
        <v>8785</v>
      </c>
      <c r="E3995">
        <v>3</v>
      </c>
      <c r="F3995">
        <v>114</v>
      </c>
      <c r="G3995" s="1" t="s">
        <v>44</v>
      </c>
      <c r="H3995" s="2">
        <v>45979</v>
      </c>
      <c r="I3995" s="1" t="s">
        <v>3339</v>
      </c>
      <c r="J3995" s="1" t="s">
        <v>538</v>
      </c>
      <c r="K3995" s="1" t="s">
        <v>8785</v>
      </c>
      <c r="L3995" s="2">
        <v>45968</v>
      </c>
      <c r="M3995">
        <v>10</v>
      </c>
      <c r="N3995">
        <v>20</v>
      </c>
      <c r="O3995">
        <v>0</v>
      </c>
      <c r="P3995">
        <v>308</v>
      </c>
      <c r="Q3995" s="1" t="s">
        <v>3339</v>
      </c>
      <c r="R3995" s="1" t="s">
        <v>3339</v>
      </c>
      <c r="S3995" s="1" t="s">
        <v>3341</v>
      </c>
      <c r="T3995" s="1" t="s">
        <v>134</v>
      </c>
      <c r="U3995" s="1" t="s">
        <v>366</v>
      </c>
      <c r="V3995">
        <v>385</v>
      </c>
      <c r="W3995" s="1" t="s">
        <v>539</v>
      </c>
      <c r="X3995" s="1" t="s">
        <v>540</v>
      </c>
      <c r="Y3995" s="2">
        <v>44731</v>
      </c>
      <c r="Z3995">
        <v>3.5</v>
      </c>
      <c r="AA3995" s="1" t="s">
        <v>39</v>
      </c>
    </row>
    <row r="3996" spans="1:27" x14ac:dyDescent="0.3">
      <c r="A3996" s="1" t="s">
        <v>10571</v>
      </c>
      <c r="B3996" s="1" t="s">
        <v>10572</v>
      </c>
      <c r="C3996" s="1" t="s">
        <v>611</v>
      </c>
      <c r="D3996" s="1" t="s">
        <v>9237</v>
      </c>
      <c r="E3996">
        <v>3</v>
      </c>
      <c r="F3996">
        <v>67</v>
      </c>
      <c r="G3996" s="1" t="s">
        <v>44</v>
      </c>
      <c r="H3996" s="2">
        <v>45962</v>
      </c>
      <c r="I3996" s="1" t="s">
        <v>611</v>
      </c>
      <c r="J3996" s="1" t="s">
        <v>298</v>
      </c>
      <c r="K3996" s="1" t="s">
        <v>9237</v>
      </c>
      <c r="L3996" s="2">
        <v>45948</v>
      </c>
      <c r="M3996">
        <v>5</v>
      </c>
      <c r="N3996">
        <v>10</v>
      </c>
      <c r="O3996">
        <v>0</v>
      </c>
      <c r="P3996">
        <v>1621.8</v>
      </c>
      <c r="Q3996" s="1" t="s">
        <v>611</v>
      </c>
      <c r="R3996" s="1" t="s">
        <v>611</v>
      </c>
      <c r="S3996" s="1" t="s">
        <v>613</v>
      </c>
      <c r="T3996" s="1" t="s">
        <v>35</v>
      </c>
      <c r="U3996" s="1" t="s">
        <v>167</v>
      </c>
      <c r="V3996">
        <v>1802</v>
      </c>
      <c r="W3996" s="1" t="s">
        <v>301</v>
      </c>
      <c r="X3996" s="1" t="s">
        <v>137</v>
      </c>
      <c r="Y3996" s="2">
        <v>44620</v>
      </c>
      <c r="Z3996">
        <v>3.8</v>
      </c>
      <c r="AA3996" s="1" t="s">
        <v>39</v>
      </c>
    </row>
    <row r="3997" spans="1:27" x14ac:dyDescent="0.3">
      <c r="A3997" s="1" t="s">
        <v>10573</v>
      </c>
      <c r="B3997" s="1" t="s">
        <v>10574</v>
      </c>
      <c r="C3997" s="1" t="s">
        <v>1242</v>
      </c>
      <c r="D3997" s="1" t="s">
        <v>2412</v>
      </c>
      <c r="E3997">
        <v>4</v>
      </c>
      <c r="F3997">
        <v>72</v>
      </c>
      <c r="G3997" s="1" t="s">
        <v>32</v>
      </c>
      <c r="H3997" s="2">
        <v>45954</v>
      </c>
      <c r="I3997" s="1" t="s">
        <v>1242</v>
      </c>
      <c r="J3997" s="1" t="s">
        <v>264</v>
      </c>
      <c r="K3997" s="1" t="s">
        <v>2412</v>
      </c>
      <c r="L3997" s="2">
        <v>45942</v>
      </c>
      <c r="M3997">
        <v>5</v>
      </c>
      <c r="N3997">
        <v>20</v>
      </c>
      <c r="O3997">
        <v>0</v>
      </c>
      <c r="P3997">
        <v>1931.2</v>
      </c>
      <c r="Q3997" s="1" t="s">
        <v>1242</v>
      </c>
      <c r="R3997" s="1" t="s">
        <v>1242</v>
      </c>
      <c r="S3997" s="1" t="s">
        <v>1244</v>
      </c>
      <c r="T3997" s="1" t="s">
        <v>107</v>
      </c>
      <c r="U3997" s="1" t="s">
        <v>416</v>
      </c>
      <c r="V3997">
        <v>2414</v>
      </c>
      <c r="W3997" s="1" t="s">
        <v>267</v>
      </c>
      <c r="X3997" s="1" t="s">
        <v>268</v>
      </c>
      <c r="Y3997" s="2">
        <v>43207</v>
      </c>
      <c r="Z3997">
        <v>7.7</v>
      </c>
      <c r="AA3997" s="1" t="s">
        <v>39</v>
      </c>
    </row>
    <row r="3998" spans="1:27" x14ac:dyDescent="0.3">
      <c r="A3998" s="1" t="s">
        <v>10575</v>
      </c>
      <c r="B3998" s="1" t="s">
        <v>10576</v>
      </c>
      <c r="C3998" s="1" t="s">
        <v>569</v>
      </c>
      <c r="D3998" s="1" t="s">
        <v>2972</v>
      </c>
      <c r="E3998">
        <v>5</v>
      </c>
      <c r="F3998">
        <v>8</v>
      </c>
      <c r="G3998" s="1" t="s">
        <v>44</v>
      </c>
      <c r="H3998" s="2">
        <v>45770</v>
      </c>
      <c r="I3998" s="1" t="s">
        <v>569</v>
      </c>
      <c r="J3998" s="1" t="s">
        <v>64</v>
      </c>
      <c r="K3998" s="1" t="s">
        <v>2972</v>
      </c>
      <c r="L3998" s="2">
        <v>45765</v>
      </c>
      <c r="M3998">
        <v>1</v>
      </c>
      <c r="N3998">
        <v>30</v>
      </c>
      <c r="O3998">
        <v>0</v>
      </c>
      <c r="P3998">
        <v>1823.5</v>
      </c>
      <c r="Q3998" s="1" t="s">
        <v>569</v>
      </c>
      <c r="R3998" s="1" t="s">
        <v>569</v>
      </c>
      <c r="S3998" s="1" t="s">
        <v>571</v>
      </c>
      <c r="T3998" s="1" t="s">
        <v>56</v>
      </c>
      <c r="U3998" s="1" t="s">
        <v>57</v>
      </c>
      <c r="V3998">
        <v>2605</v>
      </c>
      <c r="W3998" s="1" t="s">
        <v>67</v>
      </c>
      <c r="X3998" s="1" t="s">
        <v>59</v>
      </c>
      <c r="Y3998" s="2">
        <v>44275</v>
      </c>
      <c r="Z3998">
        <v>4.8</v>
      </c>
      <c r="AA3998" s="1" t="s">
        <v>39</v>
      </c>
    </row>
    <row r="3999" spans="1:27" x14ac:dyDescent="0.3">
      <c r="A3999" s="1" t="s">
        <v>10577</v>
      </c>
      <c r="B3999" s="1" t="s">
        <v>10578</v>
      </c>
      <c r="C3999" s="1" t="s">
        <v>485</v>
      </c>
      <c r="D3999" s="1" t="s">
        <v>1458</v>
      </c>
      <c r="E3999">
        <v>3</v>
      </c>
      <c r="F3999">
        <v>65</v>
      </c>
      <c r="G3999" s="1" t="s">
        <v>32</v>
      </c>
      <c r="H3999" s="2">
        <v>45995</v>
      </c>
      <c r="I3999" s="1" t="s">
        <v>485</v>
      </c>
      <c r="J3999" s="1" t="s">
        <v>462</v>
      </c>
      <c r="K3999" s="1" t="s">
        <v>1458</v>
      </c>
      <c r="L3999" s="2">
        <v>45977</v>
      </c>
      <c r="M3999">
        <v>6</v>
      </c>
      <c r="N3999">
        <v>10</v>
      </c>
      <c r="O3999">
        <v>0</v>
      </c>
      <c r="P3999">
        <v>3878.1</v>
      </c>
      <c r="Q3999" s="1" t="s">
        <v>485</v>
      </c>
      <c r="R3999" s="1" t="s">
        <v>485</v>
      </c>
      <c r="S3999" s="1" t="s">
        <v>487</v>
      </c>
      <c r="T3999" s="1" t="s">
        <v>107</v>
      </c>
      <c r="U3999" s="1" t="s">
        <v>108</v>
      </c>
      <c r="V3999">
        <v>4309</v>
      </c>
      <c r="W3999" s="1" t="s">
        <v>464</v>
      </c>
      <c r="X3999" s="1" t="s">
        <v>137</v>
      </c>
      <c r="Y3999" s="2">
        <v>43178</v>
      </c>
      <c r="Z3999">
        <v>7.8</v>
      </c>
      <c r="AA3999" s="1" t="s">
        <v>39</v>
      </c>
    </row>
    <row r="4000" spans="1:27" x14ac:dyDescent="0.3">
      <c r="A4000" s="1" t="s">
        <v>10579</v>
      </c>
      <c r="B4000" s="1" t="s">
        <v>10580</v>
      </c>
      <c r="C4000" s="1" t="s">
        <v>2026</v>
      </c>
      <c r="D4000" s="1" t="s">
        <v>10581</v>
      </c>
      <c r="E4000">
        <v>5</v>
      </c>
      <c r="F4000">
        <v>39</v>
      </c>
      <c r="G4000" s="1" t="s">
        <v>44</v>
      </c>
      <c r="H4000" s="2">
        <v>45927</v>
      </c>
      <c r="I4000" s="1" t="s">
        <v>2026</v>
      </c>
      <c r="J4000" s="1" t="s">
        <v>229</v>
      </c>
      <c r="K4000" s="1" t="s">
        <v>10581</v>
      </c>
      <c r="L4000" s="2">
        <v>45914</v>
      </c>
      <c r="M4000">
        <v>3</v>
      </c>
      <c r="N4000">
        <v>5</v>
      </c>
      <c r="O4000">
        <v>0</v>
      </c>
      <c r="P4000">
        <v>495.9</v>
      </c>
      <c r="Q4000" s="1" t="s">
        <v>2026</v>
      </c>
      <c r="R4000" s="1" t="s">
        <v>2026</v>
      </c>
      <c r="S4000" s="1" t="s">
        <v>2028</v>
      </c>
      <c r="T4000" s="1" t="s">
        <v>134</v>
      </c>
      <c r="U4000" s="1" t="s">
        <v>366</v>
      </c>
      <c r="V4000">
        <v>522</v>
      </c>
      <c r="W4000" s="1" t="s">
        <v>231</v>
      </c>
      <c r="X4000" s="1" t="s">
        <v>127</v>
      </c>
      <c r="Y4000" s="2">
        <v>43596</v>
      </c>
      <c r="Z4000">
        <v>6.6</v>
      </c>
      <c r="AA4000" s="1" t="s">
        <v>39</v>
      </c>
    </row>
    <row r="4001" spans="1:28" x14ac:dyDescent="0.3">
      <c r="A4001" s="1" t="s">
        <v>10582</v>
      </c>
      <c r="B4001" s="1" t="s">
        <v>10583</v>
      </c>
      <c r="C4001" s="1" t="s">
        <v>485</v>
      </c>
      <c r="D4001" s="1" t="s">
        <v>3426</v>
      </c>
      <c r="E4001">
        <v>3</v>
      </c>
      <c r="F4001">
        <v>66</v>
      </c>
      <c r="G4001" s="1" t="s">
        <v>44</v>
      </c>
      <c r="H4001" s="2">
        <v>45932</v>
      </c>
      <c r="I4001" s="1" t="s">
        <v>485</v>
      </c>
      <c r="J4001" s="1" t="s">
        <v>73</v>
      </c>
      <c r="K4001" s="1" t="s">
        <v>3426</v>
      </c>
      <c r="L4001" s="2">
        <v>45921</v>
      </c>
      <c r="M4001">
        <v>4</v>
      </c>
      <c r="N4001">
        <v>0</v>
      </c>
      <c r="O4001">
        <v>0</v>
      </c>
      <c r="P4001">
        <v>4309</v>
      </c>
      <c r="Q4001" s="1" t="s">
        <v>485</v>
      </c>
      <c r="R4001" s="1" t="s">
        <v>485</v>
      </c>
      <c r="S4001" s="1" t="s">
        <v>487</v>
      </c>
      <c r="T4001" s="1" t="s">
        <v>107</v>
      </c>
      <c r="U4001" s="1" t="s">
        <v>108</v>
      </c>
      <c r="V4001">
        <v>4309</v>
      </c>
      <c r="W4001" s="1" t="s">
        <v>77</v>
      </c>
      <c r="X4001" s="1" t="s">
        <v>38</v>
      </c>
      <c r="Y4001" s="2">
        <v>44193</v>
      </c>
      <c r="Z4001">
        <v>5</v>
      </c>
      <c r="AA4001" s="1" t="s">
        <v>39</v>
      </c>
    </row>
    <row r="4002" spans="1:28" x14ac:dyDescent="0.3">
      <c r="A4002" s="1" t="s">
        <v>10584</v>
      </c>
      <c r="B4002" s="1" t="s">
        <v>10585</v>
      </c>
      <c r="C4002" s="1" t="s">
        <v>2258</v>
      </c>
      <c r="D4002" s="1" t="s">
        <v>3390</v>
      </c>
      <c r="E4002">
        <v>3</v>
      </c>
      <c r="F4002">
        <v>70</v>
      </c>
      <c r="G4002" s="1" t="s">
        <v>32</v>
      </c>
      <c r="H4002" s="2">
        <v>45803</v>
      </c>
      <c r="I4002" s="1" t="s">
        <v>2258</v>
      </c>
      <c r="J4002" s="1" t="s">
        <v>45</v>
      </c>
      <c r="K4002" s="1" t="s">
        <v>3390</v>
      </c>
      <c r="L4002" s="2">
        <v>45793</v>
      </c>
      <c r="M4002">
        <v>4</v>
      </c>
      <c r="N4002">
        <v>0</v>
      </c>
      <c r="O4002">
        <v>0</v>
      </c>
      <c r="P4002">
        <v>625</v>
      </c>
      <c r="Q4002" s="1" t="s">
        <v>2258</v>
      </c>
      <c r="R4002" s="1" t="s">
        <v>2258</v>
      </c>
      <c r="S4002" s="1" t="s">
        <v>2259</v>
      </c>
      <c r="T4002" s="1" t="s">
        <v>35</v>
      </c>
      <c r="U4002" s="1" t="s">
        <v>36</v>
      </c>
      <c r="V4002">
        <v>625</v>
      </c>
      <c r="W4002" s="1" t="s">
        <v>47</v>
      </c>
      <c r="X4002" s="1" t="s">
        <v>48</v>
      </c>
      <c r="Y4002" s="2">
        <v>44112</v>
      </c>
      <c r="Z4002">
        <v>5.2</v>
      </c>
      <c r="AA4002" s="1" t="s">
        <v>39</v>
      </c>
    </row>
    <row r="4003" spans="1:28" x14ac:dyDescent="0.3">
      <c r="A4003" s="1" t="s">
        <v>10586</v>
      </c>
      <c r="B4003" s="1" t="s">
        <v>10587</v>
      </c>
      <c r="C4003" s="1" t="s">
        <v>1543</v>
      </c>
      <c r="D4003" s="1" t="s">
        <v>419</v>
      </c>
      <c r="E4003">
        <v>5</v>
      </c>
      <c r="F4003">
        <v>84</v>
      </c>
      <c r="G4003" s="1" t="s">
        <v>44</v>
      </c>
      <c r="H4003" s="2">
        <v>45912</v>
      </c>
      <c r="I4003" s="1" t="s">
        <v>1543</v>
      </c>
      <c r="J4003" s="1" t="s">
        <v>123</v>
      </c>
      <c r="K4003" s="1" t="s">
        <v>419</v>
      </c>
      <c r="L4003" s="2">
        <v>45903</v>
      </c>
      <c r="M4003">
        <v>5</v>
      </c>
      <c r="N4003">
        <v>10</v>
      </c>
      <c r="O4003">
        <v>0</v>
      </c>
      <c r="P4003">
        <v>1854</v>
      </c>
      <c r="Q4003" s="1" t="s">
        <v>1543</v>
      </c>
      <c r="R4003" s="1" t="s">
        <v>1543</v>
      </c>
      <c r="S4003" s="1" t="s">
        <v>1545</v>
      </c>
      <c r="T4003" s="1" t="s">
        <v>56</v>
      </c>
      <c r="U4003" s="1" t="s">
        <v>66</v>
      </c>
      <c r="V4003">
        <v>2060</v>
      </c>
      <c r="W4003" s="1" t="s">
        <v>126</v>
      </c>
      <c r="X4003" s="1" t="s">
        <v>127</v>
      </c>
      <c r="Y4003" s="2">
        <v>44230</v>
      </c>
      <c r="Z4003">
        <v>4.9000000000000004</v>
      </c>
      <c r="AA4003" s="1" t="s">
        <v>39</v>
      </c>
    </row>
    <row r="4004" spans="1:28" x14ac:dyDescent="0.3">
      <c r="A4004" s="1" t="s">
        <v>10588</v>
      </c>
      <c r="B4004" s="1" t="s">
        <v>10589</v>
      </c>
      <c r="C4004" s="1" t="s">
        <v>497</v>
      </c>
      <c r="D4004" s="1" t="s">
        <v>3486</v>
      </c>
      <c r="E4004">
        <v>3</v>
      </c>
      <c r="F4004">
        <v>56</v>
      </c>
      <c r="G4004" s="1" t="s">
        <v>44</v>
      </c>
      <c r="H4004" s="2">
        <v>45685</v>
      </c>
      <c r="I4004" s="1" t="s">
        <v>497</v>
      </c>
      <c r="J4004" s="1" t="s">
        <v>215</v>
      </c>
      <c r="K4004" s="1" t="s">
        <v>3486</v>
      </c>
      <c r="L4004" s="2">
        <v>45671</v>
      </c>
      <c r="M4004">
        <v>5</v>
      </c>
      <c r="N4004">
        <v>0</v>
      </c>
      <c r="O4004">
        <v>0</v>
      </c>
      <c r="P4004">
        <v>199</v>
      </c>
      <c r="Q4004" s="1" t="s">
        <v>497</v>
      </c>
      <c r="R4004" s="1" t="s">
        <v>497</v>
      </c>
      <c r="S4004" s="1" t="s">
        <v>499</v>
      </c>
      <c r="T4004" s="1" t="s">
        <v>56</v>
      </c>
      <c r="U4004" s="1" t="s">
        <v>117</v>
      </c>
      <c r="V4004">
        <v>199</v>
      </c>
      <c r="W4004" s="1" t="s">
        <v>216</v>
      </c>
      <c r="X4004" s="1" t="s">
        <v>127</v>
      </c>
      <c r="Y4004" s="2">
        <v>45659</v>
      </c>
      <c r="Z4004">
        <v>1</v>
      </c>
      <c r="AA4004" s="1" t="s">
        <v>39</v>
      </c>
    </row>
    <row r="4005" spans="1:28" x14ac:dyDescent="0.3">
      <c r="A4005" s="1" t="s">
        <v>10590</v>
      </c>
      <c r="B4005" s="1" t="s">
        <v>10591</v>
      </c>
      <c r="C4005" s="1" t="s">
        <v>875</v>
      </c>
      <c r="D4005" s="1" t="s">
        <v>2821</v>
      </c>
      <c r="E4005">
        <v>2</v>
      </c>
      <c r="F4005">
        <v>107</v>
      </c>
      <c r="G4005" s="1" t="s">
        <v>32</v>
      </c>
      <c r="H4005" s="2">
        <v>45908</v>
      </c>
      <c r="I4005" s="1" t="s">
        <v>875</v>
      </c>
      <c r="J4005" s="1" t="s">
        <v>73</v>
      </c>
      <c r="K4005" s="1" t="s">
        <v>2821</v>
      </c>
      <c r="L4005" s="2">
        <v>45885</v>
      </c>
      <c r="M4005">
        <v>11</v>
      </c>
      <c r="N4005">
        <v>20</v>
      </c>
      <c r="O4005">
        <v>0</v>
      </c>
      <c r="P4005">
        <v>444</v>
      </c>
      <c r="Q4005" s="1" t="s">
        <v>875</v>
      </c>
      <c r="R4005" s="1" t="s">
        <v>875</v>
      </c>
      <c r="S4005" s="1" t="s">
        <v>877</v>
      </c>
      <c r="T4005" s="1" t="s">
        <v>107</v>
      </c>
      <c r="U4005" s="1" t="s">
        <v>125</v>
      </c>
      <c r="V4005">
        <v>555</v>
      </c>
      <c r="W4005" s="1" t="s">
        <v>77</v>
      </c>
      <c r="X4005" s="1" t="s">
        <v>38</v>
      </c>
      <c r="Y4005" s="2">
        <v>44193</v>
      </c>
      <c r="Z4005">
        <v>5</v>
      </c>
      <c r="AA4005" s="1" t="s">
        <v>173</v>
      </c>
      <c r="AB4005">
        <v>1</v>
      </c>
    </row>
    <row r="4006" spans="1:28" x14ac:dyDescent="0.3">
      <c r="A4006" s="1" t="s">
        <v>10592</v>
      </c>
      <c r="B4006" s="1" t="s">
        <v>10593</v>
      </c>
      <c r="C4006" s="1" t="s">
        <v>399</v>
      </c>
      <c r="D4006" s="1" t="s">
        <v>10594</v>
      </c>
      <c r="E4006">
        <v>2</v>
      </c>
      <c r="G4006" s="1" t="s">
        <v>44</v>
      </c>
      <c r="H4006" s="2">
        <v>45679</v>
      </c>
      <c r="I4006" s="1" t="s">
        <v>399</v>
      </c>
      <c r="J4006" s="1" t="s">
        <v>45</v>
      </c>
      <c r="K4006" s="1" t="s">
        <v>10594</v>
      </c>
      <c r="L4006" s="2">
        <v>45666</v>
      </c>
      <c r="M4006">
        <v>3</v>
      </c>
      <c r="N4006">
        <v>10</v>
      </c>
      <c r="O4006">
        <v>1</v>
      </c>
      <c r="P4006">
        <v>28156.5</v>
      </c>
      <c r="Q4006" s="1" t="s">
        <v>399</v>
      </c>
      <c r="R4006" s="1" t="s">
        <v>399</v>
      </c>
      <c r="S4006" s="1" t="s">
        <v>402</v>
      </c>
      <c r="T4006" s="1" t="s">
        <v>75</v>
      </c>
      <c r="U4006" s="1" t="s">
        <v>314</v>
      </c>
      <c r="V4006">
        <v>31285</v>
      </c>
      <c r="W4006" s="1" t="s">
        <v>47</v>
      </c>
      <c r="X4006" s="1" t="s">
        <v>48</v>
      </c>
      <c r="Y4006" s="2">
        <v>44112</v>
      </c>
      <c r="Z4006">
        <v>5.2</v>
      </c>
      <c r="AA4006" s="1" t="s">
        <v>192</v>
      </c>
      <c r="AB4006">
        <v>1</v>
      </c>
    </row>
    <row r="4007" spans="1:28" x14ac:dyDescent="0.3">
      <c r="A4007" s="1" t="s">
        <v>10595</v>
      </c>
      <c r="B4007" s="1" t="s">
        <v>10596</v>
      </c>
      <c r="C4007" s="1" t="s">
        <v>818</v>
      </c>
      <c r="D4007" s="1" t="s">
        <v>7480</v>
      </c>
      <c r="E4007">
        <v>4</v>
      </c>
      <c r="F4007">
        <v>28</v>
      </c>
      <c r="G4007" s="1" t="s">
        <v>44</v>
      </c>
      <c r="H4007" s="2">
        <v>45956</v>
      </c>
      <c r="I4007" s="1" t="s">
        <v>818</v>
      </c>
      <c r="J4007" s="1" t="s">
        <v>284</v>
      </c>
      <c r="K4007" s="1" t="s">
        <v>7480</v>
      </c>
      <c r="L4007" s="2">
        <v>45950</v>
      </c>
      <c r="M4007">
        <v>5</v>
      </c>
      <c r="N4007">
        <v>5</v>
      </c>
      <c r="O4007">
        <v>0</v>
      </c>
      <c r="P4007">
        <v>39348.050000000003</v>
      </c>
      <c r="Q4007" s="1" t="s">
        <v>818</v>
      </c>
      <c r="R4007" s="1" t="s">
        <v>818</v>
      </c>
      <c r="S4007" s="1" t="s">
        <v>820</v>
      </c>
      <c r="T4007" s="1" t="s">
        <v>75</v>
      </c>
      <c r="U4007" s="1" t="s">
        <v>98</v>
      </c>
      <c r="V4007">
        <v>41419</v>
      </c>
      <c r="W4007" s="1" t="s">
        <v>286</v>
      </c>
      <c r="X4007" s="1" t="s">
        <v>127</v>
      </c>
      <c r="Y4007" s="2">
        <v>45629</v>
      </c>
      <c r="Z4007">
        <v>1.1000000000000001</v>
      </c>
      <c r="AA4007" s="1" t="s">
        <v>39</v>
      </c>
    </row>
    <row r="4008" spans="1:28" x14ac:dyDescent="0.3">
      <c r="A4008" s="1" t="s">
        <v>10597</v>
      </c>
      <c r="B4008" s="1" t="s">
        <v>10598</v>
      </c>
      <c r="C4008" s="1" t="s">
        <v>2306</v>
      </c>
      <c r="D4008" s="1" t="s">
        <v>10599</v>
      </c>
      <c r="E4008">
        <v>3</v>
      </c>
      <c r="F4008">
        <v>49</v>
      </c>
      <c r="G4008" s="1" t="s">
        <v>32</v>
      </c>
      <c r="H4008" s="2">
        <v>45773</v>
      </c>
      <c r="I4008" s="1" t="s">
        <v>2306</v>
      </c>
      <c r="J4008" s="1" t="s">
        <v>215</v>
      </c>
      <c r="K4008" s="1" t="s">
        <v>10599</v>
      </c>
      <c r="L4008" s="2">
        <v>45751</v>
      </c>
      <c r="M4008">
        <v>12</v>
      </c>
      <c r="N4008">
        <v>15</v>
      </c>
      <c r="O4008">
        <v>0</v>
      </c>
      <c r="P4008">
        <v>499.8</v>
      </c>
      <c r="Q4008" s="1" t="s">
        <v>2306</v>
      </c>
      <c r="R4008" s="1" t="s">
        <v>2306</v>
      </c>
      <c r="S4008" s="1" t="s">
        <v>2307</v>
      </c>
      <c r="T4008" s="1" t="s">
        <v>134</v>
      </c>
      <c r="U4008" s="1" t="s">
        <v>378</v>
      </c>
      <c r="V4008">
        <v>588</v>
      </c>
      <c r="W4008" s="1" t="s">
        <v>216</v>
      </c>
      <c r="X4008" s="1" t="s">
        <v>127</v>
      </c>
      <c r="Y4008" s="2">
        <v>45659</v>
      </c>
      <c r="Z4008">
        <v>1</v>
      </c>
      <c r="AA4008" s="1" t="s">
        <v>39</v>
      </c>
    </row>
    <row r="4009" spans="1:28" x14ac:dyDescent="0.3">
      <c r="A4009" s="1" t="s">
        <v>10600</v>
      </c>
      <c r="B4009" s="1" t="s">
        <v>10601</v>
      </c>
      <c r="C4009" s="1" t="s">
        <v>1764</v>
      </c>
      <c r="D4009" s="1" t="s">
        <v>7874</v>
      </c>
      <c r="E4009">
        <v>4</v>
      </c>
      <c r="F4009">
        <v>38</v>
      </c>
      <c r="G4009" s="1" t="s">
        <v>44</v>
      </c>
      <c r="H4009" s="2">
        <v>45756</v>
      </c>
      <c r="I4009" s="1" t="s">
        <v>1764</v>
      </c>
      <c r="J4009" s="1" t="s">
        <v>132</v>
      </c>
      <c r="K4009" s="1" t="s">
        <v>7874</v>
      </c>
      <c r="L4009" s="2">
        <v>45744</v>
      </c>
      <c r="M4009">
        <v>5</v>
      </c>
      <c r="N4009">
        <v>15</v>
      </c>
      <c r="O4009">
        <v>0</v>
      </c>
      <c r="P4009">
        <v>1853</v>
      </c>
      <c r="Q4009" s="1" t="s">
        <v>1764</v>
      </c>
      <c r="R4009" s="1" t="s">
        <v>1764</v>
      </c>
      <c r="S4009" s="1" t="s">
        <v>1766</v>
      </c>
      <c r="T4009" s="1" t="s">
        <v>56</v>
      </c>
      <c r="U4009" s="1" t="s">
        <v>57</v>
      </c>
      <c r="V4009">
        <v>2180</v>
      </c>
      <c r="W4009" s="1" t="s">
        <v>136</v>
      </c>
      <c r="X4009" s="1" t="s">
        <v>137</v>
      </c>
      <c r="Y4009" s="2">
        <v>44254</v>
      </c>
      <c r="Z4009">
        <v>4.8</v>
      </c>
      <c r="AA4009" s="1" t="s">
        <v>39</v>
      </c>
    </row>
    <row r="4010" spans="1:28" x14ac:dyDescent="0.3">
      <c r="A4010" s="1" t="s">
        <v>10602</v>
      </c>
      <c r="B4010" s="1" t="s">
        <v>10603</v>
      </c>
      <c r="C4010" s="1" t="s">
        <v>1329</v>
      </c>
      <c r="D4010" s="1" t="s">
        <v>1861</v>
      </c>
      <c r="E4010">
        <v>4</v>
      </c>
      <c r="F4010">
        <v>79</v>
      </c>
      <c r="G4010" s="1" t="s">
        <v>32</v>
      </c>
      <c r="H4010" s="2">
        <v>45765</v>
      </c>
      <c r="I4010" s="1" t="s">
        <v>1329</v>
      </c>
      <c r="J4010" s="1" t="s">
        <v>183</v>
      </c>
      <c r="K4010" s="1" t="s">
        <v>1861</v>
      </c>
      <c r="L4010" s="2">
        <v>45744</v>
      </c>
      <c r="M4010">
        <v>11</v>
      </c>
      <c r="N4010">
        <v>10</v>
      </c>
      <c r="O4010">
        <v>0</v>
      </c>
      <c r="P4010">
        <v>1363.5</v>
      </c>
      <c r="Q4010" s="1" t="s">
        <v>1329</v>
      </c>
      <c r="R4010" s="1" t="s">
        <v>1329</v>
      </c>
      <c r="S4010" s="1" t="s">
        <v>1331</v>
      </c>
      <c r="T4010" s="1" t="s">
        <v>56</v>
      </c>
      <c r="U4010" s="1" t="s">
        <v>39</v>
      </c>
      <c r="V4010">
        <v>1515</v>
      </c>
      <c r="W4010" s="1" t="s">
        <v>186</v>
      </c>
      <c r="X4010" s="1" t="s">
        <v>137</v>
      </c>
      <c r="Y4010" s="2">
        <v>45507</v>
      </c>
      <c r="Z4010">
        <v>1.4</v>
      </c>
      <c r="AA4010" s="1" t="s">
        <v>39</v>
      </c>
    </row>
    <row r="4011" spans="1:28" x14ac:dyDescent="0.3">
      <c r="A4011" s="1" t="s">
        <v>10604</v>
      </c>
      <c r="B4011" s="1" t="s">
        <v>10605</v>
      </c>
      <c r="C4011" s="1" t="s">
        <v>450</v>
      </c>
      <c r="D4011" s="1" t="s">
        <v>10229</v>
      </c>
      <c r="E4011">
        <v>3</v>
      </c>
      <c r="F4011">
        <v>70</v>
      </c>
      <c r="G4011" s="1" t="s">
        <v>44</v>
      </c>
      <c r="H4011" s="2">
        <v>45967</v>
      </c>
      <c r="I4011" s="1" t="s">
        <v>450</v>
      </c>
      <c r="J4011" s="1" t="s">
        <v>159</v>
      </c>
      <c r="K4011" s="1" t="s">
        <v>10229</v>
      </c>
      <c r="L4011" s="2">
        <v>45956</v>
      </c>
      <c r="M4011">
        <v>5</v>
      </c>
      <c r="N4011">
        <v>30</v>
      </c>
      <c r="O4011">
        <v>0</v>
      </c>
      <c r="P4011">
        <v>2434.6</v>
      </c>
      <c r="Q4011" s="1" t="s">
        <v>450</v>
      </c>
      <c r="R4011" s="1" t="s">
        <v>450</v>
      </c>
      <c r="S4011" s="1" t="s">
        <v>452</v>
      </c>
      <c r="T4011" s="1" t="s">
        <v>107</v>
      </c>
      <c r="U4011" s="1" t="s">
        <v>416</v>
      </c>
      <c r="V4011">
        <v>3478</v>
      </c>
      <c r="W4011" s="1" t="s">
        <v>161</v>
      </c>
      <c r="X4011" s="1" t="s">
        <v>59</v>
      </c>
      <c r="Y4011" s="2">
        <v>43812</v>
      </c>
      <c r="Z4011">
        <v>6.1</v>
      </c>
      <c r="AA4011" s="1" t="s">
        <v>39</v>
      </c>
    </row>
    <row r="4012" spans="1:28" x14ac:dyDescent="0.3">
      <c r="A4012" s="1" t="s">
        <v>10606</v>
      </c>
      <c r="B4012" s="1" t="s">
        <v>10607</v>
      </c>
      <c r="C4012" s="1" t="s">
        <v>984</v>
      </c>
      <c r="D4012" s="1" t="s">
        <v>5325</v>
      </c>
      <c r="E4012">
        <v>4</v>
      </c>
      <c r="F4012">
        <v>24</v>
      </c>
      <c r="G4012" s="1" t="s">
        <v>44</v>
      </c>
      <c r="H4012" s="2">
        <v>45975</v>
      </c>
      <c r="I4012" s="1" t="s">
        <v>984</v>
      </c>
      <c r="J4012" s="1" t="s">
        <v>150</v>
      </c>
      <c r="K4012" s="1" t="s">
        <v>5325</v>
      </c>
      <c r="L4012" s="2">
        <v>45963</v>
      </c>
      <c r="M4012">
        <v>6</v>
      </c>
      <c r="N4012">
        <v>15</v>
      </c>
      <c r="O4012">
        <v>0</v>
      </c>
      <c r="P4012">
        <v>7280.25</v>
      </c>
      <c r="Q4012" s="1" t="s">
        <v>984</v>
      </c>
      <c r="R4012" s="1" t="s">
        <v>984</v>
      </c>
      <c r="S4012" s="1" t="s">
        <v>986</v>
      </c>
      <c r="T4012" s="1" t="s">
        <v>107</v>
      </c>
      <c r="U4012" s="1" t="s">
        <v>125</v>
      </c>
      <c r="V4012">
        <v>8565</v>
      </c>
      <c r="W4012" s="1" t="s">
        <v>153</v>
      </c>
      <c r="X4012" s="1" t="s">
        <v>38</v>
      </c>
      <c r="Y4012" s="2">
        <v>45173</v>
      </c>
      <c r="Z4012">
        <v>2.2999999999999998</v>
      </c>
      <c r="AA4012" s="1" t="s">
        <v>39</v>
      </c>
    </row>
    <row r="4013" spans="1:28" x14ac:dyDescent="0.3">
      <c r="A4013" s="1" t="s">
        <v>10608</v>
      </c>
      <c r="B4013" s="1" t="s">
        <v>10609</v>
      </c>
      <c r="C4013" s="1" t="s">
        <v>788</v>
      </c>
      <c r="D4013" s="1" t="s">
        <v>3436</v>
      </c>
      <c r="E4013">
        <v>4</v>
      </c>
      <c r="F4013">
        <v>59</v>
      </c>
      <c r="G4013" s="1" t="s">
        <v>44</v>
      </c>
      <c r="H4013" s="2">
        <v>46034</v>
      </c>
      <c r="I4013" s="1" t="s">
        <v>788</v>
      </c>
      <c r="J4013" s="1" t="s">
        <v>592</v>
      </c>
      <c r="K4013" s="1" t="s">
        <v>3436</v>
      </c>
      <c r="L4013" s="2">
        <v>46021</v>
      </c>
      <c r="M4013">
        <v>6</v>
      </c>
      <c r="N4013">
        <v>10</v>
      </c>
      <c r="O4013">
        <v>0</v>
      </c>
      <c r="P4013">
        <v>1621.8</v>
      </c>
      <c r="Q4013" s="1" t="s">
        <v>788</v>
      </c>
      <c r="R4013" s="1" t="s">
        <v>788</v>
      </c>
      <c r="S4013" s="1" t="s">
        <v>790</v>
      </c>
      <c r="T4013" s="1" t="s">
        <v>56</v>
      </c>
      <c r="U4013" s="1" t="s">
        <v>359</v>
      </c>
      <c r="V4013">
        <v>1802</v>
      </c>
      <c r="W4013" s="1" t="s">
        <v>593</v>
      </c>
      <c r="X4013" s="1" t="s">
        <v>127</v>
      </c>
      <c r="Y4013" s="2">
        <v>44133</v>
      </c>
      <c r="Z4013">
        <v>5.2</v>
      </c>
      <c r="AA4013" s="1" t="s">
        <v>39</v>
      </c>
    </row>
    <row r="4014" spans="1:28" x14ac:dyDescent="0.3">
      <c r="A4014" s="1" t="s">
        <v>10610</v>
      </c>
      <c r="B4014" s="1" t="s">
        <v>10611</v>
      </c>
      <c r="C4014" s="1" t="s">
        <v>793</v>
      </c>
      <c r="D4014" s="1" t="s">
        <v>7996</v>
      </c>
      <c r="E4014">
        <v>5</v>
      </c>
      <c r="F4014">
        <v>45</v>
      </c>
      <c r="G4014" s="1" t="s">
        <v>44</v>
      </c>
      <c r="H4014" s="2">
        <v>45724</v>
      </c>
      <c r="I4014" s="1" t="s">
        <v>793</v>
      </c>
      <c r="J4014" s="1" t="s">
        <v>446</v>
      </c>
      <c r="K4014" s="1" t="s">
        <v>7996</v>
      </c>
      <c r="L4014" s="2">
        <v>45709</v>
      </c>
      <c r="M4014">
        <v>6</v>
      </c>
      <c r="N4014">
        <v>0</v>
      </c>
      <c r="O4014">
        <v>0</v>
      </c>
      <c r="P4014">
        <v>6674</v>
      </c>
      <c r="Q4014" s="1" t="s">
        <v>793</v>
      </c>
      <c r="R4014" s="1" t="s">
        <v>793</v>
      </c>
      <c r="S4014" s="1" t="s">
        <v>795</v>
      </c>
      <c r="T4014" s="1" t="s">
        <v>75</v>
      </c>
      <c r="U4014" s="1" t="s">
        <v>237</v>
      </c>
      <c r="V4014">
        <v>6674</v>
      </c>
      <c r="W4014" s="1" t="s">
        <v>447</v>
      </c>
      <c r="X4014" s="1" t="s">
        <v>127</v>
      </c>
      <c r="Y4014" s="2">
        <v>45409</v>
      </c>
      <c r="Z4014">
        <v>1.7</v>
      </c>
      <c r="AA4014" s="1" t="s">
        <v>39</v>
      </c>
    </row>
    <row r="4015" spans="1:28" x14ac:dyDescent="0.3">
      <c r="A4015" s="1" t="s">
        <v>10612</v>
      </c>
      <c r="B4015" s="1" t="s">
        <v>10613</v>
      </c>
      <c r="C4015" s="1" t="s">
        <v>450</v>
      </c>
      <c r="D4015" s="1" t="s">
        <v>2583</v>
      </c>
      <c r="E4015">
        <v>3</v>
      </c>
      <c r="F4015">
        <v>30</v>
      </c>
      <c r="G4015" s="1" t="s">
        <v>32</v>
      </c>
      <c r="H4015" s="2">
        <v>45972</v>
      </c>
      <c r="I4015" s="1" t="s">
        <v>450</v>
      </c>
      <c r="J4015" s="1" t="s">
        <v>183</v>
      </c>
      <c r="K4015" s="1" t="s">
        <v>2583</v>
      </c>
      <c r="L4015" s="2">
        <v>45954</v>
      </c>
      <c r="M4015">
        <v>6</v>
      </c>
      <c r="N4015">
        <v>0</v>
      </c>
      <c r="O4015">
        <v>0</v>
      </c>
      <c r="P4015">
        <v>3478</v>
      </c>
      <c r="Q4015" s="1" t="s">
        <v>450</v>
      </c>
      <c r="R4015" s="1" t="s">
        <v>450</v>
      </c>
      <c r="S4015" s="1" t="s">
        <v>452</v>
      </c>
      <c r="T4015" s="1" t="s">
        <v>107</v>
      </c>
      <c r="U4015" s="1" t="s">
        <v>416</v>
      </c>
      <c r="V4015">
        <v>3478</v>
      </c>
      <c r="W4015" s="1" t="s">
        <v>186</v>
      </c>
      <c r="X4015" s="1" t="s">
        <v>137</v>
      </c>
      <c r="Y4015" s="2">
        <v>45507</v>
      </c>
      <c r="Z4015">
        <v>1.4</v>
      </c>
      <c r="AA4015" s="1" t="s">
        <v>39</v>
      </c>
    </row>
    <row r="4016" spans="1:28" x14ac:dyDescent="0.3">
      <c r="A4016" s="1" t="s">
        <v>10614</v>
      </c>
      <c r="B4016" s="1" t="s">
        <v>10615</v>
      </c>
      <c r="C4016" s="1" t="s">
        <v>667</v>
      </c>
      <c r="D4016" s="1" t="s">
        <v>7685</v>
      </c>
      <c r="E4016">
        <v>3</v>
      </c>
      <c r="F4016">
        <v>117</v>
      </c>
      <c r="G4016" s="1" t="s">
        <v>44</v>
      </c>
      <c r="H4016" s="2">
        <v>45805</v>
      </c>
      <c r="I4016" s="1" t="s">
        <v>667</v>
      </c>
      <c r="J4016" s="1" t="s">
        <v>291</v>
      </c>
      <c r="K4016" s="1" t="s">
        <v>7685</v>
      </c>
      <c r="L4016" s="2">
        <v>45779</v>
      </c>
      <c r="M4016">
        <v>13</v>
      </c>
      <c r="N4016">
        <v>5</v>
      </c>
      <c r="O4016">
        <v>1</v>
      </c>
      <c r="P4016">
        <v>969.95</v>
      </c>
      <c r="Q4016" s="1" t="s">
        <v>667</v>
      </c>
      <c r="R4016" s="1" t="s">
        <v>667</v>
      </c>
      <c r="S4016" s="1" t="s">
        <v>669</v>
      </c>
      <c r="T4016" s="1" t="s">
        <v>90</v>
      </c>
      <c r="U4016" s="1" t="s">
        <v>266</v>
      </c>
      <c r="V4016">
        <v>1021</v>
      </c>
      <c r="W4016" s="1" t="s">
        <v>293</v>
      </c>
      <c r="X4016" s="1" t="s">
        <v>48</v>
      </c>
      <c r="Y4016" s="2">
        <v>44560</v>
      </c>
      <c r="Z4016">
        <v>4</v>
      </c>
      <c r="AA4016" s="1" t="s">
        <v>84</v>
      </c>
      <c r="AB4016">
        <v>1</v>
      </c>
    </row>
    <row r="4017" spans="1:28" x14ac:dyDescent="0.3">
      <c r="A4017" s="1" t="s">
        <v>10616</v>
      </c>
      <c r="B4017" s="1" t="s">
        <v>10617</v>
      </c>
      <c r="C4017" s="1" t="s">
        <v>2736</v>
      </c>
      <c r="D4017" s="1" t="s">
        <v>10618</v>
      </c>
      <c r="E4017">
        <v>5</v>
      </c>
      <c r="F4017">
        <v>22</v>
      </c>
      <c r="G4017" s="1" t="s">
        <v>44</v>
      </c>
      <c r="H4017" s="2">
        <v>45845</v>
      </c>
      <c r="I4017" s="1" t="s">
        <v>2736</v>
      </c>
      <c r="J4017" s="1" t="s">
        <v>592</v>
      </c>
      <c r="K4017" s="1" t="s">
        <v>10618</v>
      </c>
      <c r="L4017" s="2">
        <v>45835</v>
      </c>
      <c r="M4017">
        <v>7</v>
      </c>
      <c r="N4017">
        <v>15</v>
      </c>
      <c r="O4017">
        <v>0</v>
      </c>
      <c r="P4017">
        <v>1089.7</v>
      </c>
      <c r="Q4017" s="1" t="s">
        <v>2736</v>
      </c>
      <c r="R4017" s="1" t="s">
        <v>2736</v>
      </c>
      <c r="S4017" s="1" t="s">
        <v>2738</v>
      </c>
      <c r="T4017" s="1" t="s">
        <v>90</v>
      </c>
      <c r="U4017" s="1" t="s">
        <v>185</v>
      </c>
      <c r="V4017">
        <v>1282</v>
      </c>
      <c r="W4017" s="1" t="s">
        <v>593</v>
      </c>
      <c r="X4017" s="1" t="s">
        <v>127</v>
      </c>
      <c r="Y4017" s="2">
        <v>44133</v>
      </c>
      <c r="Z4017">
        <v>5.2</v>
      </c>
      <c r="AA4017" s="1" t="s">
        <v>39</v>
      </c>
    </row>
    <row r="4018" spans="1:28" x14ac:dyDescent="0.3">
      <c r="A4018" s="1" t="s">
        <v>10619</v>
      </c>
      <c r="B4018" s="1" t="s">
        <v>10620</v>
      </c>
      <c r="C4018" s="1" t="s">
        <v>1042</v>
      </c>
      <c r="D4018" s="1" t="s">
        <v>4221</v>
      </c>
      <c r="E4018">
        <v>2</v>
      </c>
      <c r="F4018">
        <v>106</v>
      </c>
      <c r="G4018" s="1" t="s">
        <v>44</v>
      </c>
      <c r="H4018" s="2">
        <v>45699</v>
      </c>
      <c r="I4018" s="1" t="s">
        <v>1042</v>
      </c>
      <c r="J4018" s="1" t="s">
        <v>33</v>
      </c>
      <c r="K4018" s="1" t="s">
        <v>4221</v>
      </c>
      <c r="L4018" s="2">
        <v>45687</v>
      </c>
      <c r="M4018">
        <v>11</v>
      </c>
      <c r="N4018">
        <v>20</v>
      </c>
      <c r="O4018">
        <v>0</v>
      </c>
      <c r="P4018">
        <v>1304.8</v>
      </c>
      <c r="Q4018" s="1" t="s">
        <v>1042</v>
      </c>
      <c r="R4018" s="1" t="s">
        <v>1042</v>
      </c>
      <c r="S4018" s="1" t="s">
        <v>1044</v>
      </c>
      <c r="T4018" s="1" t="s">
        <v>107</v>
      </c>
      <c r="U4018" s="1" t="s">
        <v>416</v>
      </c>
      <c r="V4018">
        <v>1631</v>
      </c>
      <c r="W4018" s="1" t="s">
        <v>37</v>
      </c>
      <c r="X4018" s="1" t="s">
        <v>38</v>
      </c>
      <c r="Y4018" s="2">
        <v>43032</v>
      </c>
      <c r="Z4018">
        <v>8.1999999999999993</v>
      </c>
      <c r="AA4018" s="1" t="s">
        <v>827</v>
      </c>
      <c r="AB4018">
        <v>1</v>
      </c>
    </row>
    <row r="4019" spans="1:28" x14ac:dyDescent="0.3">
      <c r="A4019" s="1" t="s">
        <v>10621</v>
      </c>
      <c r="B4019" s="1" t="s">
        <v>10622</v>
      </c>
      <c r="C4019" s="1" t="s">
        <v>861</v>
      </c>
      <c r="D4019" s="1" t="s">
        <v>2034</v>
      </c>
      <c r="E4019">
        <v>4</v>
      </c>
      <c r="F4019">
        <v>70</v>
      </c>
      <c r="G4019" s="1" t="s">
        <v>44</v>
      </c>
      <c r="H4019" s="2">
        <v>45983</v>
      </c>
      <c r="I4019" s="1" t="s">
        <v>861</v>
      </c>
      <c r="J4019" s="1" t="s">
        <v>132</v>
      </c>
      <c r="K4019" s="1" t="s">
        <v>2034</v>
      </c>
      <c r="L4019" s="2">
        <v>45966</v>
      </c>
      <c r="M4019">
        <v>5</v>
      </c>
      <c r="N4019">
        <v>15</v>
      </c>
      <c r="O4019">
        <v>0</v>
      </c>
      <c r="P4019">
        <v>189.55</v>
      </c>
      <c r="Q4019" s="1" t="s">
        <v>861</v>
      </c>
      <c r="R4019" s="1" t="s">
        <v>861</v>
      </c>
      <c r="S4019" s="1" t="s">
        <v>863</v>
      </c>
      <c r="T4019" s="1" t="s">
        <v>56</v>
      </c>
      <c r="U4019" s="1" t="s">
        <v>66</v>
      </c>
      <c r="V4019">
        <v>223</v>
      </c>
      <c r="W4019" s="1" t="s">
        <v>136</v>
      </c>
      <c r="X4019" s="1" t="s">
        <v>137</v>
      </c>
      <c r="Y4019" s="2">
        <v>44254</v>
      </c>
      <c r="Z4019">
        <v>4.8</v>
      </c>
      <c r="AA4019" s="1" t="s">
        <v>39</v>
      </c>
    </row>
    <row r="4020" spans="1:28" x14ac:dyDescent="0.3">
      <c r="A4020" s="1" t="s">
        <v>10623</v>
      </c>
      <c r="B4020" s="1" t="s">
        <v>10624</v>
      </c>
      <c r="C4020" s="1" t="s">
        <v>953</v>
      </c>
      <c r="D4020" s="1" t="s">
        <v>3049</v>
      </c>
      <c r="E4020">
        <v>5</v>
      </c>
      <c r="F4020">
        <v>17</v>
      </c>
      <c r="G4020" s="1" t="s">
        <v>44</v>
      </c>
      <c r="H4020" s="2">
        <v>45975</v>
      </c>
      <c r="I4020" s="1" t="s">
        <v>953</v>
      </c>
      <c r="J4020" s="1" t="s">
        <v>105</v>
      </c>
      <c r="K4020" s="1" t="s">
        <v>3049</v>
      </c>
      <c r="L4020" s="2">
        <v>45959</v>
      </c>
      <c r="M4020">
        <v>5</v>
      </c>
      <c r="N4020">
        <v>15</v>
      </c>
      <c r="O4020">
        <v>0</v>
      </c>
      <c r="P4020">
        <v>262.64999999999998</v>
      </c>
      <c r="Q4020" s="1" t="s">
        <v>953</v>
      </c>
      <c r="R4020" s="1" t="s">
        <v>953</v>
      </c>
      <c r="S4020" s="1" t="s">
        <v>955</v>
      </c>
      <c r="T4020" s="1" t="s">
        <v>56</v>
      </c>
      <c r="U4020" s="1" t="s">
        <v>117</v>
      </c>
      <c r="V4020">
        <v>309</v>
      </c>
      <c r="W4020" s="1" t="s">
        <v>109</v>
      </c>
      <c r="X4020" s="1" t="s">
        <v>110</v>
      </c>
      <c r="Y4020" s="2">
        <v>44203</v>
      </c>
      <c r="Z4020">
        <v>5</v>
      </c>
      <c r="AA4020" s="1" t="s">
        <v>39</v>
      </c>
    </row>
    <row r="4021" spans="1:28" x14ac:dyDescent="0.3">
      <c r="A4021" s="1" t="s">
        <v>10625</v>
      </c>
      <c r="B4021" s="1" t="s">
        <v>10626</v>
      </c>
      <c r="C4021" s="1" t="s">
        <v>3326</v>
      </c>
      <c r="D4021" s="1" t="s">
        <v>3925</v>
      </c>
      <c r="E4021">
        <v>4</v>
      </c>
      <c r="F4021">
        <v>93</v>
      </c>
      <c r="G4021" s="1" t="s">
        <v>44</v>
      </c>
      <c r="H4021" s="2">
        <v>45924</v>
      </c>
      <c r="I4021" s="1" t="s">
        <v>3326</v>
      </c>
      <c r="J4021" s="1" t="s">
        <v>150</v>
      </c>
      <c r="K4021" s="1" t="s">
        <v>3925</v>
      </c>
      <c r="L4021" s="2">
        <v>45913</v>
      </c>
      <c r="M4021">
        <v>7</v>
      </c>
      <c r="N4021">
        <v>15</v>
      </c>
      <c r="O4021">
        <v>0</v>
      </c>
      <c r="P4021">
        <v>141.1</v>
      </c>
      <c r="Q4021" s="1" t="s">
        <v>3326</v>
      </c>
      <c r="R4021" s="1" t="s">
        <v>3326</v>
      </c>
      <c r="S4021" s="1" t="s">
        <v>3328</v>
      </c>
      <c r="T4021" s="1" t="s">
        <v>134</v>
      </c>
      <c r="U4021" s="1" t="s">
        <v>366</v>
      </c>
      <c r="V4021">
        <v>166</v>
      </c>
      <c r="W4021" s="1" t="s">
        <v>153</v>
      </c>
      <c r="X4021" s="1" t="s">
        <v>38</v>
      </c>
      <c r="Y4021" s="2">
        <v>45173</v>
      </c>
      <c r="Z4021">
        <v>2.2999999999999998</v>
      </c>
      <c r="AA4021" s="1" t="s">
        <v>39</v>
      </c>
    </row>
    <row r="4022" spans="1:28" x14ac:dyDescent="0.3">
      <c r="A4022" s="1" t="s">
        <v>10627</v>
      </c>
      <c r="B4022" s="1" t="s">
        <v>10628</v>
      </c>
      <c r="C4022" s="1" t="s">
        <v>374</v>
      </c>
      <c r="D4022" s="1" t="s">
        <v>4204</v>
      </c>
      <c r="E4022">
        <v>5</v>
      </c>
      <c r="F4022">
        <v>50</v>
      </c>
      <c r="G4022" s="1" t="s">
        <v>44</v>
      </c>
      <c r="H4022" s="2">
        <v>45743</v>
      </c>
      <c r="I4022" s="1" t="s">
        <v>374</v>
      </c>
      <c r="J4022" s="1" t="s">
        <v>197</v>
      </c>
      <c r="K4022" s="1" t="s">
        <v>4204</v>
      </c>
      <c r="L4022" s="2">
        <v>45736</v>
      </c>
      <c r="M4022">
        <v>5</v>
      </c>
      <c r="N4022">
        <v>5</v>
      </c>
      <c r="O4022">
        <v>0</v>
      </c>
      <c r="P4022">
        <v>166.25</v>
      </c>
      <c r="Q4022" s="1" t="s">
        <v>374</v>
      </c>
      <c r="R4022" s="1" t="s">
        <v>374</v>
      </c>
      <c r="S4022" s="1" t="s">
        <v>377</v>
      </c>
      <c r="T4022" s="1" t="s">
        <v>134</v>
      </c>
      <c r="U4022" s="1" t="s">
        <v>378</v>
      </c>
      <c r="V4022">
        <v>175</v>
      </c>
      <c r="W4022" s="1" t="s">
        <v>199</v>
      </c>
      <c r="X4022" s="1" t="s">
        <v>59</v>
      </c>
      <c r="Y4022" s="2">
        <v>43613</v>
      </c>
      <c r="Z4022">
        <v>6.6</v>
      </c>
      <c r="AA4022" s="1" t="s">
        <v>39</v>
      </c>
    </row>
    <row r="4023" spans="1:28" x14ac:dyDescent="0.3">
      <c r="A4023" s="1" t="s">
        <v>10629</v>
      </c>
      <c r="B4023" s="1" t="s">
        <v>10630</v>
      </c>
      <c r="C4023" s="1" t="s">
        <v>113</v>
      </c>
      <c r="D4023" s="1" t="s">
        <v>10631</v>
      </c>
      <c r="E4023">
        <v>3</v>
      </c>
      <c r="F4023">
        <v>107</v>
      </c>
      <c r="G4023" s="1" t="s">
        <v>44</v>
      </c>
      <c r="H4023" s="2">
        <v>45924</v>
      </c>
      <c r="I4023" s="1" t="s">
        <v>113</v>
      </c>
      <c r="J4023" s="1" t="s">
        <v>105</v>
      </c>
      <c r="K4023" s="1" t="s">
        <v>10631</v>
      </c>
      <c r="L4023" s="2">
        <v>45916</v>
      </c>
      <c r="M4023">
        <v>-1</v>
      </c>
      <c r="N4023">
        <v>15</v>
      </c>
      <c r="O4023">
        <v>0</v>
      </c>
      <c r="P4023">
        <v>571.20000000000005</v>
      </c>
      <c r="Q4023" s="1" t="s">
        <v>113</v>
      </c>
      <c r="R4023" s="1" t="s">
        <v>113</v>
      </c>
      <c r="S4023" s="1" t="s">
        <v>116</v>
      </c>
      <c r="T4023" s="1" t="s">
        <v>56</v>
      </c>
      <c r="U4023" s="1" t="s">
        <v>117</v>
      </c>
      <c r="V4023">
        <v>672</v>
      </c>
      <c r="W4023" s="1" t="s">
        <v>109</v>
      </c>
      <c r="X4023" s="1" t="s">
        <v>110</v>
      </c>
      <c r="Y4023" s="2">
        <v>44203</v>
      </c>
      <c r="Z4023">
        <v>5</v>
      </c>
      <c r="AA4023" s="1" t="s">
        <v>39</v>
      </c>
    </row>
    <row r="4024" spans="1:28" x14ac:dyDescent="0.3">
      <c r="A4024" s="1" t="s">
        <v>10632</v>
      </c>
      <c r="B4024" s="1" t="s">
        <v>10633</v>
      </c>
      <c r="C4024" s="1" t="s">
        <v>1329</v>
      </c>
      <c r="D4024" s="1" t="s">
        <v>6984</v>
      </c>
      <c r="E4024">
        <v>5</v>
      </c>
      <c r="F4024">
        <v>104</v>
      </c>
      <c r="G4024" s="1" t="s">
        <v>32</v>
      </c>
      <c r="H4024" s="2">
        <v>45807</v>
      </c>
      <c r="I4024" s="1" t="s">
        <v>1329</v>
      </c>
      <c r="J4024" s="1" t="s">
        <v>549</v>
      </c>
      <c r="K4024" s="1" t="s">
        <v>6984</v>
      </c>
      <c r="L4024" s="2">
        <v>45787</v>
      </c>
      <c r="M4024">
        <v>13</v>
      </c>
      <c r="N4024">
        <v>15</v>
      </c>
      <c r="O4024">
        <v>0</v>
      </c>
      <c r="P4024">
        <v>1287.75</v>
      </c>
      <c r="Q4024" s="1" t="s">
        <v>1329</v>
      </c>
      <c r="R4024" s="1" t="s">
        <v>1329</v>
      </c>
      <c r="S4024" s="1" t="s">
        <v>1331</v>
      </c>
      <c r="T4024" s="1" t="s">
        <v>56</v>
      </c>
      <c r="U4024" s="1" t="s">
        <v>39</v>
      </c>
      <c r="V4024">
        <v>1515</v>
      </c>
      <c r="W4024" s="1" t="s">
        <v>550</v>
      </c>
      <c r="X4024" s="1" t="s">
        <v>38</v>
      </c>
      <c r="Y4024" s="2">
        <v>45530</v>
      </c>
      <c r="Z4024">
        <v>1.3</v>
      </c>
      <c r="AA4024" s="1" t="s">
        <v>39</v>
      </c>
    </row>
    <row r="4025" spans="1:28" x14ac:dyDescent="0.3">
      <c r="A4025" s="1" t="s">
        <v>10634</v>
      </c>
      <c r="B4025" s="1" t="s">
        <v>10635</v>
      </c>
      <c r="C4025" s="1" t="s">
        <v>276</v>
      </c>
      <c r="D4025" s="1" t="s">
        <v>6950</v>
      </c>
      <c r="E4025">
        <v>1</v>
      </c>
      <c r="F4025">
        <v>76</v>
      </c>
      <c r="G4025" s="1" t="s">
        <v>44</v>
      </c>
      <c r="H4025" s="2">
        <v>45969</v>
      </c>
      <c r="I4025" s="1" t="s">
        <v>276</v>
      </c>
      <c r="J4025" s="1" t="s">
        <v>298</v>
      </c>
      <c r="K4025" s="1" t="s">
        <v>6950</v>
      </c>
      <c r="L4025" s="2">
        <v>45957</v>
      </c>
      <c r="M4025">
        <v>8</v>
      </c>
      <c r="N4025">
        <v>10</v>
      </c>
      <c r="O4025">
        <v>1</v>
      </c>
      <c r="P4025">
        <v>289.8</v>
      </c>
      <c r="Q4025" s="1" t="s">
        <v>276</v>
      </c>
      <c r="R4025" s="1" t="s">
        <v>276</v>
      </c>
      <c r="S4025" s="1" t="s">
        <v>278</v>
      </c>
      <c r="T4025" s="1" t="s">
        <v>35</v>
      </c>
      <c r="U4025" s="1" t="s">
        <v>36</v>
      </c>
      <c r="V4025">
        <v>322</v>
      </c>
      <c r="W4025" s="1" t="s">
        <v>301</v>
      </c>
      <c r="X4025" s="1" t="s">
        <v>137</v>
      </c>
      <c r="Y4025" s="2">
        <v>44620</v>
      </c>
      <c r="Z4025">
        <v>3.8</v>
      </c>
      <c r="AA4025" s="1" t="s">
        <v>827</v>
      </c>
      <c r="AB4025">
        <v>1</v>
      </c>
    </row>
    <row r="4026" spans="1:28" x14ac:dyDescent="0.3">
      <c r="A4026" s="1" t="s">
        <v>10636</v>
      </c>
      <c r="B4026" s="1" t="s">
        <v>10637</v>
      </c>
      <c r="C4026" s="1" t="s">
        <v>1453</v>
      </c>
      <c r="D4026" s="1" t="s">
        <v>5902</v>
      </c>
      <c r="E4026">
        <v>5</v>
      </c>
      <c r="F4026">
        <v>48</v>
      </c>
      <c r="G4026" s="1" t="s">
        <v>32</v>
      </c>
      <c r="H4026" s="2">
        <v>45860</v>
      </c>
      <c r="I4026" s="1" t="s">
        <v>1453</v>
      </c>
      <c r="J4026" s="1" t="s">
        <v>132</v>
      </c>
      <c r="K4026" s="1" t="s">
        <v>5902</v>
      </c>
      <c r="L4026" s="2">
        <v>45854</v>
      </c>
      <c r="M4026">
        <v>3</v>
      </c>
      <c r="N4026">
        <v>20</v>
      </c>
      <c r="O4026">
        <v>0</v>
      </c>
      <c r="P4026">
        <v>217.6</v>
      </c>
      <c r="Q4026" s="1" t="s">
        <v>1453</v>
      </c>
      <c r="R4026" s="1" t="s">
        <v>1453</v>
      </c>
      <c r="S4026" s="1" t="s">
        <v>1455</v>
      </c>
      <c r="T4026" s="1" t="s">
        <v>134</v>
      </c>
      <c r="U4026" s="1" t="s">
        <v>144</v>
      </c>
      <c r="V4026">
        <v>272</v>
      </c>
      <c r="W4026" s="1" t="s">
        <v>136</v>
      </c>
      <c r="X4026" s="1" t="s">
        <v>137</v>
      </c>
      <c r="Y4026" s="2">
        <v>44254</v>
      </c>
      <c r="Z4026">
        <v>4.8</v>
      </c>
      <c r="AA4026" s="1" t="s">
        <v>39</v>
      </c>
    </row>
    <row r="4027" spans="1:28" x14ac:dyDescent="0.3">
      <c r="A4027" s="1" t="s">
        <v>10638</v>
      </c>
      <c r="B4027" s="1" t="s">
        <v>10639</v>
      </c>
      <c r="C4027" s="1" t="s">
        <v>844</v>
      </c>
      <c r="D4027" s="1" t="s">
        <v>10640</v>
      </c>
      <c r="E4027">
        <v>3</v>
      </c>
      <c r="F4027">
        <v>41</v>
      </c>
      <c r="G4027" s="1" t="s">
        <v>44</v>
      </c>
      <c r="H4027" s="2">
        <v>45701</v>
      </c>
      <c r="I4027" s="1" t="s">
        <v>844</v>
      </c>
      <c r="J4027" s="1" t="s">
        <v>105</v>
      </c>
      <c r="K4027" s="1" t="s">
        <v>10640</v>
      </c>
      <c r="L4027" s="2">
        <v>45679</v>
      </c>
      <c r="M4027">
        <v>10</v>
      </c>
      <c r="N4027">
        <v>40</v>
      </c>
      <c r="O4027">
        <v>0</v>
      </c>
      <c r="P4027">
        <v>867</v>
      </c>
      <c r="Q4027" s="1" t="s">
        <v>844</v>
      </c>
      <c r="R4027" s="1" t="s">
        <v>844</v>
      </c>
      <c r="S4027" s="1" t="s">
        <v>846</v>
      </c>
      <c r="T4027" s="1" t="s">
        <v>90</v>
      </c>
      <c r="U4027" s="1" t="s">
        <v>39</v>
      </c>
      <c r="V4027">
        <v>1445</v>
      </c>
      <c r="W4027" s="1" t="s">
        <v>109</v>
      </c>
      <c r="X4027" s="1" t="s">
        <v>110</v>
      </c>
      <c r="Y4027" s="2">
        <v>44203</v>
      </c>
      <c r="Z4027">
        <v>5</v>
      </c>
      <c r="AA4027" s="1" t="s">
        <v>39</v>
      </c>
    </row>
    <row r="4028" spans="1:28" x14ac:dyDescent="0.3">
      <c r="A4028" s="1" t="s">
        <v>10641</v>
      </c>
      <c r="B4028" s="1" t="s">
        <v>10642</v>
      </c>
      <c r="C4028" s="1" t="s">
        <v>901</v>
      </c>
      <c r="D4028" s="1" t="s">
        <v>10643</v>
      </c>
      <c r="E4028">
        <v>3</v>
      </c>
      <c r="F4028">
        <v>106</v>
      </c>
      <c r="G4028" s="1" t="s">
        <v>44</v>
      </c>
      <c r="H4028" s="2">
        <v>45682</v>
      </c>
      <c r="I4028" s="1" t="s">
        <v>901</v>
      </c>
      <c r="J4028" s="1" t="s">
        <v>318</v>
      </c>
      <c r="K4028" s="1" t="s">
        <v>10643</v>
      </c>
      <c r="L4028" s="2">
        <v>45664</v>
      </c>
      <c r="M4028">
        <v>7</v>
      </c>
      <c r="N4028">
        <v>0</v>
      </c>
      <c r="O4028">
        <v>0</v>
      </c>
      <c r="P4028">
        <v>662</v>
      </c>
      <c r="Q4028" s="1" t="s">
        <v>901</v>
      </c>
      <c r="R4028" s="1" t="s">
        <v>901</v>
      </c>
      <c r="S4028" s="1" t="s">
        <v>903</v>
      </c>
      <c r="T4028" s="1" t="s">
        <v>107</v>
      </c>
      <c r="U4028" s="1" t="s">
        <v>125</v>
      </c>
      <c r="V4028">
        <v>662</v>
      </c>
      <c r="W4028" s="1" t="s">
        <v>319</v>
      </c>
      <c r="X4028" s="1" t="s">
        <v>48</v>
      </c>
      <c r="Y4028" s="2">
        <v>45758</v>
      </c>
      <c r="Z4028">
        <v>0.7</v>
      </c>
      <c r="AA4028" s="1" t="s">
        <v>39</v>
      </c>
    </row>
    <row r="4029" spans="1:28" x14ac:dyDescent="0.3">
      <c r="A4029" s="1" t="s">
        <v>10644</v>
      </c>
      <c r="B4029" s="1" t="s">
        <v>10645</v>
      </c>
      <c r="C4029" s="1" t="s">
        <v>3148</v>
      </c>
      <c r="D4029" s="1" t="s">
        <v>3826</v>
      </c>
      <c r="E4029">
        <v>4</v>
      </c>
      <c r="F4029">
        <v>24</v>
      </c>
      <c r="G4029" s="1" t="s">
        <v>44</v>
      </c>
      <c r="H4029" s="2">
        <v>45716</v>
      </c>
      <c r="I4029" s="1" t="s">
        <v>3148</v>
      </c>
      <c r="J4029" s="1" t="s">
        <v>446</v>
      </c>
      <c r="K4029" s="1" t="s">
        <v>3826</v>
      </c>
      <c r="L4029" s="2">
        <v>45704</v>
      </c>
      <c r="M4029">
        <v>4</v>
      </c>
      <c r="N4029">
        <v>20</v>
      </c>
      <c r="O4029">
        <v>0</v>
      </c>
      <c r="P4029">
        <v>832</v>
      </c>
      <c r="Q4029" s="1" t="s">
        <v>3148</v>
      </c>
      <c r="R4029" s="1" t="s">
        <v>3148</v>
      </c>
      <c r="S4029" s="1" t="s">
        <v>3150</v>
      </c>
      <c r="T4029" s="1" t="s">
        <v>134</v>
      </c>
      <c r="U4029" s="1" t="s">
        <v>378</v>
      </c>
      <c r="V4029">
        <v>1040</v>
      </c>
      <c r="W4029" s="1" t="s">
        <v>447</v>
      </c>
      <c r="X4029" s="1" t="s">
        <v>127</v>
      </c>
      <c r="Y4029" s="2">
        <v>45409</v>
      </c>
      <c r="Z4029">
        <v>1.7</v>
      </c>
      <c r="AA4029" s="1" t="s">
        <v>39</v>
      </c>
    </row>
    <row r="4030" spans="1:28" x14ac:dyDescent="0.3">
      <c r="A4030" s="1" t="s">
        <v>10646</v>
      </c>
      <c r="B4030" s="1" t="s">
        <v>10647</v>
      </c>
      <c r="C4030" s="1" t="s">
        <v>1158</v>
      </c>
      <c r="D4030" s="1" t="s">
        <v>729</v>
      </c>
      <c r="E4030">
        <v>4</v>
      </c>
      <c r="F4030">
        <v>30</v>
      </c>
      <c r="G4030" s="1" t="s">
        <v>44</v>
      </c>
      <c r="H4030" s="2">
        <v>45817</v>
      </c>
      <c r="I4030" s="1" t="s">
        <v>1158</v>
      </c>
      <c r="J4030" s="1" t="s">
        <v>123</v>
      </c>
      <c r="K4030" s="1" t="s">
        <v>729</v>
      </c>
      <c r="L4030" s="2">
        <v>45813</v>
      </c>
      <c r="M4030">
        <v>3</v>
      </c>
      <c r="N4030">
        <v>15</v>
      </c>
      <c r="O4030">
        <v>0</v>
      </c>
      <c r="P4030">
        <v>72.25</v>
      </c>
      <c r="Q4030" s="1" t="s">
        <v>1158</v>
      </c>
      <c r="R4030" s="1" t="s">
        <v>1158</v>
      </c>
      <c r="S4030" s="1" t="s">
        <v>1160</v>
      </c>
      <c r="T4030" s="1" t="s">
        <v>134</v>
      </c>
      <c r="U4030" s="1" t="s">
        <v>144</v>
      </c>
      <c r="V4030">
        <v>85</v>
      </c>
      <c r="W4030" s="1" t="s">
        <v>126</v>
      </c>
      <c r="X4030" s="1" t="s">
        <v>127</v>
      </c>
      <c r="Y4030" s="2">
        <v>44230</v>
      </c>
      <c r="Z4030">
        <v>4.9000000000000004</v>
      </c>
      <c r="AA4030" s="1" t="s">
        <v>39</v>
      </c>
    </row>
    <row r="4031" spans="1:28" x14ac:dyDescent="0.3">
      <c r="A4031" s="1" t="s">
        <v>10648</v>
      </c>
      <c r="B4031" s="1" t="s">
        <v>10649</v>
      </c>
      <c r="C4031" s="1" t="s">
        <v>337</v>
      </c>
      <c r="D4031" s="1" t="s">
        <v>10650</v>
      </c>
      <c r="E4031">
        <v>2</v>
      </c>
      <c r="F4031">
        <v>69</v>
      </c>
      <c r="G4031" s="1" t="s">
        <v>32</v>
      </c>
      <c r="H4031" s="2">
        <v>45997</v>
      </c>
      <c r="I4031" s="1" t="s">
        <v>337</v>
      </c>
      <c r="J4031" s="1" t="s">
        <v>150</v>
      </c>
      <c r="K4031" s="1" t="s">
        <v>10650</v>
      </c>
      <c r="L4031" s="2">
        <v>45989</v>
      </c>
      <c r="M4031">
        <v>6</v>
      </c>
      <c r="N4031">
        <v>15</v>
      </c>
      <c r="O4031">
        <v>0</v>
      </c>
      <c r="P4031">
        <v>1537.65</v>
      </c>
      <c r="Q4031" s="1" t="s">
        <v>337</v>
      </c>
      <c r="R4031" s="1" t="s">
        <v>337</v>
      </c>
      <c r="S4031" s="1" t="s">
        <v>339</v>
      </c>
      <c r="T4031" s="1" t="s">
        <v>56</v>
      </c>
      <c r="U4031" s="1" t="s">
        <v>39</v>
      </c>
      <c r="V4031">
        <v>1809</v>
      </c>
      <c r="W4031" s="1" t="s">
        <v>153</v>
      </c>
      <c r="X4031" s="1" t="s">
        <v>38</v>
      </c>
      <c r="Y4031" s="2">
        <v>45173</v>
      </c>
      <c r="Z4031">
        <v>2.2999999999999998</v>
      </c>
      <c r="AA4031" s="1" t="s">
        <v>173</v>
      </c>
      <c r="AB4031">
        <v>1</v>
      </c>
    </row>
    <row r="4032" spans="1:28" x14ac:dyDescent="0.3">
      <c r="A4032" s="1" t="s">
        <v>10651</v>
      </c>
      <c r="B4032" s="1" t="s">
        <v>10652</v>
      </c>
      <c r="C4032" s="1" t="s">
        <v>1357</v>
      </c>
      <c r="D4032" s="1" t="s">
        <v>2439</v>
      </c>
      <c r="E4032">
        <v>3</v>
      </c>
      <c r="F4032">
        <v>67</v>
      </c>
      <c r="G4032" s="1" t="s">
        <v>44</v>
      </c>
      <c r="H4032" s="2">
        <v>45749</v>
      </c>
      <c r="I4032" s="1" t="s">
        <v>1357</v>
      </c>
      <c r="J4032" s="1" t="s">
        <v>45</v>
      </c>
      <c r="K4032" s="1" t="s">
        <v>2439</v>
      </c>
      <c r="L4032" s="2">
        <v>45730</v>
      </c>
      <c r="M4032">
        <v>9</v>
      </c>
      <c r="N4032">
        <v>15</v>
      </c>
      <c r="O4032">
        <v>0</v>
      </c>
      <c r="P4032">
        <v>78.2</v>
      </c>
      <c r="Q4032" s="1" t="s">
        <v>1357</v>
      </c>
      <c r="R4032" s="1" t="s">
        <v>1357</v>
      </c>
      <c r="S4032" s="1" t="s">
        <v>1359</v>
      </c>
      <c r="T4032" s="1" t="s">
        <v>134</v>
      </c>
      <c r="U4032" s="1" t="s">
        <v>366</v>
      </c>
      <c r="V4032">
        <v>92</v>
      </c>
      <c r="W4032" s="1" t="s">
        <v>47</v>
      </c>
      <c r="X4032" s="1" t="s">
        <v>48</v>
      </c>
      <c r="Y4032" s="2">
        <v>44112</v>
      </c>
      <c r="Z4032">
        <v>5.2</v>
      </c>
      <c r="AA4032" s="1" t="s">
        <v>39</v>
      </c>
    </row>
    <row r="4033" spans="1:28" x14ac:dyDescent="0.3">
      <c r="A4033" s="1" t="s">
        <v>10653</v>
      </c>
      <c r="B4033" s="1" t="s">
        <v>10654</v>
      </c>
      <c r="C4033" s="1" t="s">
        <v>626</v>
      </c>
      <c r="D4033" s="1" t="s">
        <v>2104</v>
      </c>
      <c r="E4033">
        <v>3</v>
      </c>
      <c r="F4033">
        <v>94</v>
      </c>
      <c r="G4033" s="1" t="s">
        <v>44</v>
      </c>
      <c r="H4033" s="2">
        <v>45961</v>
      </c>
      <c r="I4033" s="1" t="s">
        <v>626</v>
      </c>
      <c r="J4033" s="1" t="s">
        <v>513</v>
      </c>
      <c r="K4033" s="1" t="s">
        <v>2104</v>
      </c>
      <c r="L4033" s="2">
        <v>45948</v>
      </c>
      <c r="M4033">
        <v>7</v>
      </c>
      <c r="N4033">
        <v>5</v>
      </c>
      <c r="O4033">
        <v>0</v>
      </c>
      <c r="P4033">
        <v>649.79999999999995</v>
      </c>
      <c r="Q4033" s="1" t="s">
        <v>626</v>
      </c>
      <c r="R4033" s="1" t="s">
        <v>626</v>
      </c>
      <c r="S4033" s="1" t="s">
        <v>628</v>
      </c>
      <c r="T4033" s="1" t="s">
        <v>56</v>
      </c>
      <c r="U4033" s="1" t="s">
        <v>359</v>
      </c>
      <c r="V4033">
        <v>684</v>
      </c>
      <c r="W4033" s="1" t="s">
        <v>514</v>
      </c>
      <c r="X4033" s="1" t="s">
        <v>59</v>
      </c>
      <c r="Y4033" s="2">
        <v>44396</v>
      </c>
      <c r="Z4033">
        <v>4.5</v>
      </c>
      <c r="AA4033" s="1" t="s">
        <v>39</v>
      </c>
    </row>
    <row r="4034" spans="1:28" x14ac:dyDescent="0.3">
      <c r="A4034" s="1" t="s">
        <v>10655</v>
      </c>
      <c r="B4034" s="1" t="s">
        <v>10656</v>
      </c>
      <c r="C4034" s="1" t="s">
        <v>1123</v>
      </c>
      <c r="D4034" s="1" t="s">
        <v>1948</v>
      </c>
      <c r="E4034">
        <v>3</v>
      </c>
      <c r="F4034">
        <v>39</v>
      </c>
      <c r="G4034" s="1" t="s">
        <v>44</v>
      </c>
      <c r="H4034" s="2">
        <v>45871</v>
      </c>
      <c r="I4034" s="1" t="s">
        <v>1123</v>
      </c>
      <c r="J4034" s="1" t="s">
        <v>298</v>
      </c>
      <c r="K4034" s="1" t="s">
        <v>1948</v>
      </c>
      <c r="L4034" s="2">
        <v>45861</v>
      </c>
      <c r="M4034">
        <v>4</v>
      </c>
      <c r="N4034">
        <v>10</v>
      </c>
      <c r="O4034">
        <v>0</v>
      </c>
      <c r="P4034">
        <v>1677.6</v>
      </c>
      <c r="Q4034" s="1" t="s">
        <v>1123</v>
      </c>
      <c r="R4034" s="1" t="s">
        <v>1123</v>
      </c>
      <c r="S4034" s="1" t="s">
        <v>1125</v>
      </c>
      <c r="T4034" s="1" t="s">
        <v>75</v>
      </c>
      <c r="U4034" s="1" t="s">
        <v>237</v>
      </c>
      <c r="V4034">
        <v>1864</v>
      </c>
      <c r="W4034" s="1" t="s">
        <v>301</v>
      </c>
      <c r="X4034" s="1" t="s">
        <v>137</v>
      </c>
      <c r="Y4034" s="2">
        <v>44620</v>
      </c>
      <c r="Z4034">
        <v>3.8</v>
      </c>
      <c r="AA4034" s="1" t="s">
        <v>39</v>
      </c>
    </row>
    <row r="4035" spans="1:28" x14ac:dyDescent="0.3">
      <c r="A4035" s="1" t="s">
        <v>10657</v>
      </c>
      <c r="B4035" s="1" t="s">
        <v>10658</v>
      </c>
      <c r="C4035" s="1" t="s">
        <v>492</v>
      </c>
      <c r="D4035" s="1" t="s">
        <v>6279</v>
      </c>
      <c r="E4035">
        <v>3</v>
      </c>
      <c r="G4035" s="1" t="s">
        <v>44</v>
      </c>
      <c r="H4035" s="2">
        <v>46011</v>
      </c>
      <c r="I4035" s="1" t="s">
        <v>492</v>
      </c>
      <c r="J4035" s="1" t="s">
        <v>538</v>
      </c>
      <c r="K4035" s="1" t="s">
        <v>6279</v>
      </c>
      <c r="L4035" s="2">
        <v>45994</v>
      </c>
      <c r="M4035">
        <v>5</v>
      </c>
      <c r="N4035">
        <v>15</v>
      </c>
      <c r="O4035">
        <v>0</v>
      </c>
      <c r="P4035">
        <v>1125.4000000000001</v>
      </c>
      <c r="Q4035" s="1" t="s">
        <v>492</v>
      </c>
      <c r="R4035" s="1" t="s">
        <v>492</v>
      </c>
      <c r="S4035" s="1" t="s">
        <v>494</v>
      </c>
      <c r="T4035" s="1" t="s">
        <v>56</v>
      </c>
      <c r="U4035" s="1" t="s">
        <v>117</v>
      </c>
      <c r="V4035">
        <v>1324</v>
      </c>
      <c r="W4035" s="1" t="s">
        <v>539</v>
      </c>
      <c r="X4035" s="1" t="s">
        <v>540</v>
      </c>
      <c r="Y4035" s="2">
        <v>44731</v>
      </c>
      <c r="Z4035">
        <v>3.5</v>
      </c>
      <c r="AA4035" s="1" t="s">
        <v>39</v>
      </c>
    </row>
    <row r="4036" spans="1:28" x14ac:dyDescent="0.3">
      <c r="A4036" s="1" t="s">
        <v>10659</v>
      </c>
      <c r="B4036" s="1" t="s">
        <v>10660</v>
      </c>
      <c r="C4036" s="1" t="s">
        <v>492</v>
      </c>
      <c r="D4036" s="1" t="s">
        <v>8729</v>
      </c>
      <c r="E4036">
        <v>4</v>
      </c>
      <c r="F4036">
        <v>40</v>
      </c>
      <c r="G4036" s="1" t="s">
        <v>44</v>
      </c>
      <c r="H4036" s="2">
        <v>45743</v>
      </c>
      <c r="I4036" s="1" t="s">
        <v>492</v>
      </c>
      <c r="J4036" s="1" t="s">
        <v>150</v>
      </c>
      <c r="K4036" s="1" t="s">
        <v>8729</v>
      </c>
      <c r="L4036" s="2">
        <v>45733</v>
      </c>
      <c r="M4036">
        <v>6</v>
      </c>
      <c r="N4036">
        <v>30</v>
      </c>
      <c r="O4036">
        <v>0</v>
      </c>
      <c r="P4036">
        <v>926.8</v>
      </c>
      <c r="Q4036" s="1" t="s">
        <v>492</v>
      </c>
      <c r="R4036" s="1" t="s">
        <v>492</v>
      </c>
      <c r="S4036" s="1" t="s">
        <v>494</v>
      </c>
      <c r="T4036" s="1" t="s">
        <v>56</v>
      </c>
      <c r="U4036" s="1" t="s">
        <v>117</v>
      </c>
      <c r="V4036">
        <v>1324</v>
      </c>
      <c r="W4036" s="1" t="s">
        <v>153</v>
      </c>
      <c r="X4036" s="1" t="s">
        <v>38</v>
      </c>
      <c r="Y4036" s="2">
        <v>45173</v>
      </c>
      <c r="Z4036">
        <v>2.2999999999999998</v>
      </c>
      <c r="AA4036" s="1" t="s">
        <v>39</v>
      </c>
    </row>
    <row r="4037" spans="1:28" x14ac:dyDescent="0.3">
      <c r="A4037" s="1" t="s">
        <v>10661</v>
      </c>
      <c r="B4037" s="1" t="s">
        <v>10662</v>
      </c>
      <c r="C4037" s="1" t="s">
        <v>422</v>
      </c>
      <c r="D4037" s="1" t="s">
        <v>1260</v>
      </c>
      <c r="E4037">
        <v>3</v>
      </c>
      <c r="F4037">
        <v>66</v>
      </c>
      <c r="G4037" s="1" t="s">
        <v>44</v>
      </c>
      <c r="H4037" s="2">
        <v>46016</v>
      </c>
      <c r="I4037" s="1" t="s">
        <v>422</v>
      </c>
      <c r="J4037" s="1" t="s">
        <v>394</v>
      </c>
      <c r="K4037" s="1" t="s">
        <v>1260</v>
      </c>
      <c r="L4037" s="2">
        <v>45999</v>
      </c>
      <c r="M4037">
        <v>3</v>
      </c>
      <c r="N4037">
        <v>10</v>
      </c>
      <c r="O4037">
        <v>0</v>
      </c>
      <c r="P4037">
        <v>5362.2</v>
      </c>
      <c r="Q4037" s="1" t="s">
        <v>422</v>
      </c>
      <c r="R4037" s="1" t="s">
        <v>422</v>
      </c>
      <c r="S4037" s="1" t="s">
        <v>424</v>
      </c>
      <c r="T4037" s="1" t="s">
        <v>90</v>
      </c>
      <c r="U4037" s="1" t="s">
        <v>300</v>
      </c>
      <c r="V4037">
        <v>5958</v>
      </c>
      <c r="W4037" s="1" t="s">
        <v>396</v>
      </c>
      <c r="X4037" s="1" t="s">
        <v>127</v>
      </c>
      <c r="Y4037" s="2">
        <v>43220</v>
      </c>
      <c r="Z4037">
        <v>7.7</v>
      </c>
      <c r="AA4037" s="1" t="s">
        <v>39</v>
      </c>
    </row>
    <row r="4038" spans="1:28" x14ac:dyDescent="0.3">
      <c r="A4038" s="1" t="s">
        <v>10663</v>
      </c>
      <c r="B4038" s="1" t="s">
        <v>10664</v>
      </c>
      <c r="C4038" s="1" t="s">
        <v>1228</v>
      </c>
      <c r="D4038" s="1" t="s">
        <v>5318</v>
      </c>
      <c r="E4038">
        <v>1</v>
      </c>
      <c r="F4038">
        <v>143</v>
      </c>
      <c r="G4038" s="1" t="s">
        <v>32</v>
      </c>
      <c r="H4038" s="2">
        <v>46007</v>
      </c>
      <c r="I4038" s="1" t="s">
        <v>1228</v>
      </c>
      <c r="J4038" s="1" t="s">
        <v>183</v>
      </c>
      <c r="K4038" s="1" t="s">
        <v>5318</v>
      </c>
      <c r="L4038" s="2">
        <v>45981</v>
      </c>
      <c r="M4038">
        <v>12</v>
      </c>
      <c r="N4038">
        <v>0</v>
      </c>
      <c r="O4038">
        <v>0</v>
      </c>
      <c r="P4038">
        <v>6043</v>
      </c>
      <c r="Q4038" s="1" t="s">
        <v>1228</v>
      </c>
      <c r="R4038" s="1" t="s">
        <v>1228</v>
      </c>
      <c r="S4038" s="1" t="s">
        <v>1229</v>
      </c>
      <c r="T4038" s="1" t="s">
        <v>107</v>
      </c>
      <c r="U4038" s="1" t="s">
        <v>125</v>
      </c>
      <c r="V4038">
        <v>6043</v>
      </c>
      <c r="W4038" s="1" t="s">
        <v>186</v>
      </c>
      <c r="X4038" s="1" t="s">
        <v>137</v>
      </c>
      <c r="Y4038" s="2">
        <v>45507</v>
      </c>
      <c r="Z4038">
        <v>1.4</v>
      </c>
      <c r="AA4038" s="1" t="s">
        <v>84</v>
      </c>
      <c r="AB4038">
        <v>1</v>
      </c>
    </row>
    <row r="4039" spans="1:28" x14ac:dyDescent="0.3">
      <c r="A4039" s="1" t="s">
        <v>10665</v>
      </c>
      <c r="B4039" s="1" t="s">
        <v>10666</v>
      </c>
      <c r="C4039" s="1" t="s">
        <v>1562</v>
      </c>
      <c r="D4039" s="1" t="s">
        <v>10667</v>
      </c>
      <c r="E4039">
        <v>4</v>
      </c>
      <c r="F4039">
        <v>56</v>
      </c>
      <c r="G4039" s="1" t="s">
        <v>401</v>
      </c>
      <c r="H4039" s="2">
        <v>45893</v>
      </c>
      <c r="I4039" s="1" t="s">
        <v>1562</v>
      </c>
      <c r="J4039" s="1" t="s">
        <v>264</v>
      </c>
      <c r="K4039" s="1" t="s">
        <v>10667</v>
      </c>
      <c r="L4039" s="2">
        <v>45875</v>
      </c>
      <c r="M4039">
        <v>9</v>
      </c>
      <c r="N4039">
        <v>20</v>
      </c>
      <c r="O4039">
        <v>0</v>
      </c>
      <c r="P4039">
        <v>1849.6</v>
      </c>
      <c r="Q4039" s="1" t="s">
        <v>1562</v>
      </c>
      <c r="R4039" s="1" t="s">
        <v>1562</v>
      </c>
      <c r="S4039" s="1" t="s">
        <v>1564</v>
      </c>
      <c r="T4039" s="1" t="s">
        <v>107</v>
      </c>
      <c r="U4039" s="1" t="s">
        <v>152</v>
      </c>
      <c r="V4039">
        <v>2312</v>
      </c>
      <c r="W4039" s="1" t="s">
        <v>267</v>
      </c>
      <c r="X4039" s="1" t="s">
        <v>268</v>
      </c>
      <c r="Y4039" s="2">
        <v>43207</v>
      </c>
      <c r="Z4039">
        <v>7.7</v>
      </c>
      <c r="AA4039" s="1" t="s">
        <v>39</v>
      </c>
    </row>
    <row r="4040" spans="1:28" x14ac:dyDescent="0.3">
      <c r="A4040" s="1" t="s">
        <v>10668</v>
      </c>
      <c r="B4040" s="1" t="s">
        <v>10669</v>
      </c>
      <c r="C4040" s="1" t="s">
        <v>1819</v>
      </c>
      <c r="D4040" s="1" t="s">
        <v>3717</v>
      </c>
      <c r="E4040">
        <v>4</v>
      </c>
      <c r="F4040">
        <v>69</v>
      </c>
      <c r="G4040" s="1" t="s">
        <v>44</v>
      </c>
      <c r="H4040" s="2">
        <v>45932</v>
      </c>
      <c r="I4040" s="1" t="s">
        <v>1819</v>
      </c>
      <c r="J4040" s="1" t="s">
        <v>115</v>
      </c>
      <c r="K4040" s="1" t="s">
        <v>3717</v>
      </c>
      <c r="L4040" s="2">
        <v>45921</v>
      </c>
      <c r="M4040">
        <v>6</v>
      </c>
      <c r="N4040">
        <v>15</v>
      </c>
      <c r="O4040">
        <v>0</v>
      </c>
      <c r="P4040">
        <v>925.65</v>
      </c>
      <c r="Q4040" s="1" t="s">
        <v>1819</v>
      </c>
      <c r="R4040" s="1" t="s">
        <v>1819</v>
      </c>
      <c r="S4040" s="1" t="s">
        <v>1821</v>
      </c>
      <c r="T4040" s="1" t="s">
        <v>56</v>
      </c>
      <c r="U4040" s="1" t="s">
        <v>117</v>
      </c>
      <c r="V4040">
        <v>1089</v>
      </c>
      <c r="W4040" s="1" t="s">
        <v>118</v>
      </c>
      <c r="X4040" s="1" t="s">
        <v>59</v>
      </c>
      <c r="Y4040" s="2">
        <v>43824</v>
      </c>
      <c r="Z4040">
        <v>6</v>
      </c>
      <c r="AA4040" s="1" t="s">
        <v>39</v>
      </c>
    </row>
    <row r="4041" spans="1:28" x14ac:dyDescent="0.3">
      <c r="A4041" s="1" t="s">
        <v>10670</v>
      </c>
      <c r="B4041" s="1" t="s">
        <v>10671</v>
      </c>
      <c r="C4041" s="1" t="s">
        <v>399</v>
      </c>
      <c r="D4041" s="1" t="s">
        <v>3516</v>
      </c>
      <c r="E4041">
        <v>3</v>
      </c>
      <c r="F4041">
        <v>35</v>
      </c>
      <c r="G4041" s="1" t="s">
        <v>32</v>
      </c>
      <c r="H4041" s="2">
        <v>45726</v>
      </c>
      <c r="I4041" s="1" t="s">
        <v>399</v>
      </c>
      <c r="J4041" s="1" t="s">
        <v>142</v>
      </c>
      <c r="K4041" s="1" t="s">
        <v>3516</v>
      </c>
      <c r="L4041" s="2">
        <v>45707</v>
      </c>
      <c r="M4041">
        <v>5</v>
      </c>
      <c r="N4041">
        <v>20</v>
      </c>
      <c r="O4041">
        <v>0</v>
      </c>
      <c r="P4041">
        <v>25028</v>
      </c>
      <c r="Q4041" s="1" t="s">
        <v>399</v>
      </c>
      <c r="R4041" s="1" t="s">
        <v>399</v>
      </c>
      <c r="S4041" s="1" t="s">
        <v>402</v>
      </c>
      <c r="T4041" s="1" t="s">
        <v>75</v>
      </c>
      <c r="U4041" s="1" t="s">
        <v>314</v>
      </c>
      <c r="V4041">
        <v>31285</v>
      </c>
      <c r="W4041" s="1" t="s">
        <v>145</v>
      </c>
      <c r="X4041" s="1" t="s">
        <v>59</v>
      </c>
      <c r="Y4041" s="2">
        <v>43159</v>
      </c>
      <c r="Z4041">
        <v>7.8</v>
      </c>
      <c r="AA4041" s="1" t="s">
        <v>39</v>
      </c>
    </row>
    <row r="4042" spans="1:28" x14ac:dyDescent="0.3">
      <c r="A4042" s="1" t="s">
        <v>10672</v>
      </c>
      <c r="B4042" s="1" t="s">
        <v>10673</v>
      </c>
      <c r="C4042" s="1" t="s">
        <v>2048</v>
      </c>
      <c r="D4042" s="1" t="s">
        <v>10674</v>
      </c>
      <c r="E4042">
        <v>4</v>
      </c>
      <c r="F4042">
        <v>36</v>
      </c>
      <c r="G4042" s="1" t="s">
        <v>44</v>
      </c>
      <c r="H4042" s="2">
        <v>45682</v>
      </c>
      <c r="I4042" s="1" t="s">
        <v>2048</v>
      </c>
      <c r="J4042" s="1" t="s">
        <v>318</v>
      </c>
      <c r="K4042" s="1" t="s">
        <v>10674</v>
      </c>
      <c r="L4042" s="2">
        <v>45677</v>
      </c>
      <c r="M4042">
        <v>2</v>
      </c>
      <c r="N4042">
        <v>0</v>
      </c>
      <c r="O4042">
        <v>0</v>
      </c>
      <c r="P4042">
        <v>91</v>
      </c>
      <c r="Q4042" s="1" t="s">
        <v>2048</v>
      </c>
      <c r="R4042" s="1" t="s">
        <v>2048</v>
      </c>
      <c r="S4042" s="1" t="s">
        <v>2050</v>
      </c>
      <c r="T4042" s="1" t="s">
        <v>134</v>
      </c>
      <c r="U4042" s="1" t="s">
        <v>366</v>
      </c>
      <c r="V4042">
        <v>91</v>
      </c>
      <c r="W4042" s="1" t="s">
        <v>319</v>
      </c>
      <c r="X4042" s="1" t="s">
        <v>48</v>
      </c>
      <c r="Y4042" s="2">
        <v>45758</v>
      </c>
      <c r="Z4042">
        <v>0.7</v>
      </c>
      <c r="AA4042" s="1" t="s">
        <v>39</v>
      </c>
    </row>
    <row r="4043" spans="1:28" x14ac:dyDescent="0.3">
      <c r="A4043" s="1" t="s">
        <v>10675</v>
      </c>
      <c r="B4043" s="1" t="s">
        <v>10676</v>
      </c>
      <c r="C4043" s="1" t="s">
        <v>603</v>
      </c>
      <c r="D4043" s="1" t="s">
        <v>5046</v>
      </c>
      <c r="E4043">
        <v>4</v>
      </c>
      <c r="F4043">
        <v>53</v>
      </c>
      <c r="G4043" s="1" t="s">
        <v>44</v>
      </c>
      <c r="H4043" s="2">
        <v>45938</v>
      </c>
      <c r="I4043" s="1" t="s">
        <v>603</v>
      </c>
      <c r="J4043" s="1" t="s">
        <v>298</v>
      </c>
      <c r="K4043" s="1" t="s">
        <v>5046</v>
      </c>
      <c r="L4043" s="2">
        <v>45917</v>
      </c>
      <c r="M4043">
        <v>8</v>
      </c>
      <c r="N4043">
        <v>15</v>
      </c>
      <c r="O4043">
        <v>0</v>
      </c>
      <c r="P4043">
        <v>3153.5</v>
      </c>
      <c r="Q4043" s="1" t="s">
        <v>603</v>
      </c>
      <c r="R4043" s="1" t="s">
        <v>603</v>
      </c>
      <c r="S4043" s="1" t="s">
        <v>605</v>
      </c>
      <c r="T4043" s="1" t="s">
        <v>90</v>
      </c>
      <c r="U4043" s="1" t="s">
        <v>91</v>
      </c>
      <c r="V4043">
        <v>3710</v>
      </c>
      <c r="W4043" s="1" t="s">
        <v>301</v>
      </c>
      <c r="X4043" s="1" t="s">
        <v>137</v>
      </c>
      <c r="Y4043" s="2">
        <v>44620</v>
      </c>
      <c r="Z4043">
        <v>3.8</v>
      </c>
      <c r="AA4043" s="1" t="s">
        <v>39</v>
      </c>
    </row>
    <row r="4044" spans="1:28" x14ac:dyDescent="0.3">
      <c r="A4044" s="1" t="s">
        <v>10677</v>
      </c>
      <c r="B4044" s="1" t="s">
        <v>10678</v>
      </c>
      <c r="C4044" s="1" t="s">
        <v>492</v>
      </c>
      <c r="D4044" s="1" t="s">
        <v>4790</v>
      </c>
      <c r="E4044">
        <v>2</v>
      </c>
      <c r="F4044">
        <v>55</v>
      </c>
      <c r="G4044" s="1" t="s">
        <v>44</v>
      </c>
      <c r="H4044" s="2">
        <v>45684</v>
      </c>
      <c r="I4044" s="1" t="s">
        <v>492</v>
      </c>
      <c r="J4044" s="1" t="s">
        <v>215</v>
      </c>
      <c r="K4044" s="1" t="s">
        <v>4790</v>
      </c>
      <c r="L4044" s="2">
        <v>45671</v>
      </c>
      <c r="M4044">
        <v>6</v>
      </c>
      <c r="N4044">
        <v>15</v>
      </c>
      <c r="O4044">
        <v>0</v>
      </c>
      <c r="P4044">
        <v>1125.4000000000001</v>
      </c>
      <c r="Q4044" s="1" t="s">
        <v>492</v>
      </c>
      <c r="R4044" s="1" t="s">
        <v>492</v>
      </c>
      <c r="S4044" s="1" t="s">
        <v>494</v>
      </c>
      <c r="T4044" s="1" t="s">
        <v>56</v>
      </c>
      <c r="U4044" s="1" t="s">
        <v>117</v>
      </c>
      <c r="V4044">
        <v>1324</v>
      </c>
      <c r="W4044" s="1" t="s">
        <v>216</v>
      </c>
      <c r="X4044" s="1" t="s">
        <v>127</v>
      </c>
      <c r="Y4044" s="2">
        <v>45659</v>
      </c>
      <c r="Z4044">
        <v>1</v>
      </c>
      <c r="AA4044" s="1" t="s">
        <v>858</v>
      </c>
      <c r="AB4044">
        <v>1</v>
      </c>
    </row>
    <row r="4045" spans="1:28" x14ac:dyDescent="0.3">
      <c r="A4045" s="1" t="s">
        <v>10679</v>
      </c>
      <c r="B4045" s="1" t="s">
        <v>10680</v>
      </c>
      <c r="C4045" s="1" t="s">
        <v>342</v>
      </c>
      <c r="D4045" s="1" t="s">
        <v>3160</v>
      </c>
      <c r="E4045">
        <v>3</v>
      </c>
      <c r="F4045">
        <v>37</v>
      </c>
      <c r="G4045" s="1" t="s">
        <v>44</v>
      </c>
      <c r="H4045" s="2">
        <v>45824</v>
      </c>
      <c r="I4045" s="1" t="s">
        <v>342</v>
      </c>
      <c r="J4045" s="1" t="s">
        <v>298</v>
      </c>
      <c r="K4045" s="1" t="s">
        <v>3160</v>
      </c>
      <c r="L4045" s="2">
        <v>45805</v>
      </c>
      <c r="M4045">
        <v>6</v>
      </c>
      <c r="N4045">
        <v>10</v>
      </c>
      <c r="O4045">
        <v>0</v>
      </c>
      <c r="P4045">
        <v>3974.4</v>
      </c>
      <c r="Q4045" s="1" t="s">
        <v>342</v>
      </c>
      <c r="R4045" s="1" t="s">
        <v>342</v>
      </c>
      <c r="S4045" s="1" t="s">
        <v>344</v>
      </c>
      <c r="T4045" s="1" t="s">
        <v>35</v>
      </c>
      <c r="U4045" s="1" t="s">
        <v>83</v>
      </c>
      <c r="V4045">
        <v>4416</v>
      </c>
      <c r="W4045" s="1" t="s">
        <v>301</v>
      </c>
      <c r="X4045" s="1" t="s">
        <v>137</v>
      </c>
      <c r="Y4045" s="2">
        <v>44620</v>
      </c>
      <c r="Z4045">
        <v>3.8</v>
      </c>
      <c r="AA4045" s="1" t="s">
        <v>39</v>
      </c>
    </row>
    <row r="4046" spans="1:28" x14ac:dyDescent="0.3">
      <c r="A4046" s="1" t="s">
        <v>10681</v>
      </c>
      <c r="B4046" s="1" t="s">
        <v>10682</v>
      </c>
      <c r="C4046" s="1" t="s">
        <v>1242</v>
      </c>
      <c r="D4046" s="1" t="s">
        <v>3124</v>
      </c>
      <c r="E4046">
        <v>4</v>
      </c>
      <c r="F4046">
        <v>37</v>
      </c>
      <c r="G4046" s="1" t="s">
        <v>44</v>
      </c>
      <c r="H4046" s="2">
        <v>45701</v>
      </c>
      <c r="I4046" s="1" t="s">
        <v>1242</v>
      </c>
      <c r="J4046" s="1" t="s">
        <v>394</v>
      </c>
      <c r="K4046" s="1" t="s">
        <v>3124</v>
      </c>
      <c r="L4046" s="2">
        <v>45692</v>
      </c>
      <c r="M4046">
        <v>4</v>
      </c>
      <c r="N4046">
        <v>20</v>
      </c>
      <c r="O4046">
        <v>0</v>
      </c>
      <c r="P4046">
        <v>1931.2</v>
      </c>
      <c r="Q4046" s="1" t="s">
        <v>1242</v>
      </c>
      <c r="R4046" s="1" t="s">
        <v>1242</v>
      </c>
      <c r="S4046" s="1" t="s">
        <v>1244</v>
      </c>
      <c r="T4046" s="1" t="s">
        <v>107</v>
      </c>
      <c r="U4046" s="1" t="s">
        <v>416</v>
      </c>
      <c r="V4046">
        <v>2414</v>
      </c>
      <c r="W4046" s="1" t="s">
        <v>396</v>
      </c>
      <c r="X4046" s="1" t="s">
        <v>127</v>
      </c>
      <c r="Y4046" s="2">
        <v>43220</v>
      </c>
      <c r="Z4046">
        <v>7.7</v>
      </c>
      <c r="AA4046" s="1" t="s">
        <v>39</v>
      </c>
    </row>
    <row r="4047" spans="1:28" x14ac:dyDescent="0.3">
      <c r="A4047" s="1" t="s">
        <v>10683</v>
      </c>
      <c r="B4047" s="1" t="s">
        <v>10684</v>
      </c>
      <c r="C4047" s="1" t="s">
        <v>890</v>
      </c>
      <c r="D4047" s="1" t="s">
        <v>10685</v>
      </c>
      <c r="E4047">
        <v>5</v>
      </c>
      <c r="F4047">
        <v>39</v>
      </c>
      <c r="G4047" s="1" t="s">
        <v>44</v>
      </c>
      <c r="H4047" s="2">
        <v>45862</v>
      </c>
      <c r="I4047" s="1" t="s">
        <v>890</v>
      </c>
      <c r="J4047" s="1" t="s">
        <v>298</v>
      </c>
      <c r="K4047" s="1" t="s">
        <v>10685</v>
      </c>
      <c r="L4047" s="2">
        <v>45847</v>
      </c>
      <c r="M4047">
        <v>4</v>
      </c>
      <c r="N4047">
        <v>15</v>
      </c>
      <c r="O4047">
        <v>0</v>
      </c>
      <c r="P4047">
        <v>4542.3999999999996</v>
      </c>
      <c r="Q4047" s="1" t="s">
        <v>890</v>
      </c>
      <c r="R4047" s="1" t="s">
        <v>890</v>
      </c>
      <c r="S4047" s="1" t="s">
        <v>892</v>
      </c>
      <c r="T4047" s="1" t="s">
        <v>107</v>
      </c>
      <c r="U4047" s="1" t="s">
        <v>125</v>
      </c>
      <c r="V4047">
        <v>5344</v>
      </c>
      <c r="W4047" s="1" t="s">
        <v>301</v>
      </c>
      <c r="X4047" s="1" t="s">
        <v>137</v>
      </c>
      <c r="Y4047" s="2">
        <v>44620</v>
      </c>
      <c r="Z4047">
        <v>3.8</v>
      </c>
      <c r="AA4047" s="1" t="s">
        <v>39</v>
      </c>
    </row>
    <row r="4048" spans="1:28" x14ac:dyDescent="0.3">
      <c r="A4048" s="1" t="s">
        <v>10686</v>
      </c>
      <c r="B4048" s="1" t="s">
        <v>10687</v>
      </c>
      <c r="C4048" s="1" t="s">
        <v>1128</v>
      </c>
      <c r="D4048" s="1" t="s">
        <v>1421</v>
      </c>
      <c r="E4048">
        <v>4</v>
      </c>
      <c r="F4048">
        <v>78</v>
      </c>
      <c r="G4048" s="1" t="s">
        <v>44</v>
      </c>
      <c r="H4048" s="2">
        <v>45765</v>
      </c>
      <c r="I4048" s="1" t="s">
        <v>1128</v>
      </c>
      <c r="J4048" s="1" t="s">
        <v>105</v>
      </c>
      <c r="K4048" s="1" t="s">
        <v>1421</v>
      </c>
      <c r="L4048" s="2">
        <v>45748</v>
      </c>
      <c r="M4048">
        <v>6</v>
      </c>
      <c r="N4048">
        <v>0</v>
      </c>
      <c r="O4048">
        <v>0</v>
      </c>
      <c r="P4048">
        <v>3448</v>
      </c>
      <c r="Q4048" s="1" t="s">
        <v>1128</v>
      </c>
      <c r="R4048" s="1" t="s">
        <v>1128</v>
      </c>
      <c r="S4048" s="1" t="s">
        <v>1130</v>
      </c>
      <c r="T4048" s="1" t="s">
        <v>107</v>
      </c>
      <c r="U4048" s="1" t="s">
        <v>125</v>
      </c>
      <c r="V4048">
        <v>3448</v>
      </c>
      <c r="W4048" s="1" t="s">
        <v>109</v>
      </c>
      <c r="X4048" s="1" t="s">
        <v>110</v>
      </c>
      <c r="Y4048" s="2">
        <v>44203</v>
      </c>
      <c r="Z4048">
        <v>5</v>
      </c>
      <c r="AA4048" s="1" t="s">
        <v>39</v>
      </c>
    </row>
    <row r="4049" spans="1:28" x14ac:dyDescent="0.3">
      <c r="A4049" s="1" t="s">
        <v>10688</v>
      </c>
      <c r="B4049" s="1" t="s">
        <v>10689</v>
      </c>
      <c r="C4049" s="1" t="s">
        <v>42</v>
      </c>
      <c r="D4049" s="1" t="s">
        <v>10690</v>
      </c>
      <c r="E4049">
        <v>3</v>
      </c>
      <c r="F4049">
        <v>92</v>
      </c>
      <c r="G4049" s="1" t="s">
        <v>44</v>
      </c>
      <c r="H4049" s="2">
        <v>45882</v>
      </c>
      <c r="I4049" s="1" t="s">
        <v>42</v>
      </c>
      <c r="J4049" s="1" t="s">
        <v>45</v>
      </c>
      <c r="K4049" s="1" t="s">
        <v>10690</v>
      </c>
      <c r="L4049" s="2">
        <v>45870</v>
      </c>
      <c r="M4049">
        <v>6</v>
      </c>
      <c r="N4049">
        <v>10</v>
      </c>
      <c r="O4049">
        <v>0</v>
      </c>
      <c r="P4049">
        <v>837.9</v>
      </c>
      <c r="Q4049" s="1" t="s">
        <v>42</v>
      </c>
      <c r="R4049" s="1" t="s">
        <v>42</v>
      </c>
      <c r="S4049" s="1" t="s">
        <v>46</v>
      </c>
      <c r="T4049" s="1" t="s">
        <v>35</v>
      </c>
      <c r="U4049" s="1" t="s">
        <v>36</v>
      </c>
      <c r="V4049">
        <v>931</v>
      </c>
      <c r="W4049" s="1" t="s">
        <v>47</v>
      </c>
      <c r="X4049" s="1" t="s">
        <v>48</v>
      </c>
      <c r="Y4049" s="2">
        <v>44112</v>
      </c>
      <c r="Z4049">
        <v>5.2</v>
      </c>
      <c r="AA4049" s="1" t="s">
        <v>39</v>
      </c>
    </row>
    <row r="4050" spans="1:28" x14ac:dyDescent="0.3">
      <c r="A4050" s="1" t="s">
        <v>10691</v>
      </c>
      <c r="B4050" s="1" t="s">
        <v>10692</v>
      </c>
      <c r="C4050" s="1" t="s">
        <v>1346</v>
      </c>
      <c r="D4050" s="1" t="s">
        <v>10335</v>
      </c>
      <c r="E4050">
        <v>4</v>
      </c>
      <c r="F4050">
        <v>49</v>
      </c>
      <c r="G4050" s="1" t="s">
        <v>44</v>
      </c>
      <c r="H4050" s="2">
        <v>45874</v>
      </c>
      <c r="I4050" s="1" t="s">
        <v>1346</v>
      </c>
      <c r="J4050" s="1" t="s">
        <v>298</v>
      </c>
      <c r="K4050" s="1" t="s">
        <v>10335</v>
      </c>
      <c r="L4050" s="2">
        <v>45868</v>
      </c>
      <c r="M4050">
        <v>5</v>
      </c>
      <c r="N4050">
        <v>5</v>
      </c>
      <c r="O4050">
        <v>0</v>
      </c>
      <c r="P4050">
        <v>1463</v>
      </c>
      <c r="Q4050" s="1" t="s">
        <v>1346</v>
      </c>
      <c r="R4050" s="1" t="s">
        <v>1346</v>
      </c>
      <c r="S4050" s="1" t="s">
        <v>1348</v>
      </c>
      <c r="T4050" s="1" t="s">
        <v>56</v>
      </c>
      <c r="U4050" s="1" t="s">
        <v>66</v>
      </c>
      <c r="V4050">
        <v>1540</v>
      </c>
      <c r="W4050" s="1" t="s">
        <v>301</v>
      </c>
      <c r="X4050" s="1" t="s">
        <v>137</v>
      </c>
      <c r="Y4050" s="2">
        <v>44620</v>
      </c>
      <c r="Z4050">
        <v>3.8</v>
      </c>
      <c r="AA4050" s="1" t="s">
        <v>39</v>
      </c>
    </row>
    <row r="4051" spans="1:28" x14ac:dyDescent="0.3">
      <c r="A4051" s="1" t="s">
        <v>10693</v>
      </c>
      <c r="B4051" s="1" t="s">
        <v>10694</v>
      </c>
      <c r="C4051" s="1" t="s">
        <v>984</v>
      </c>
      <c r="D4051" s="1" t="s">
        <v>10695</v>
      </c>
      <c r="E4051">
        <v>3</v>
      </c>
      <c r="F4051">
        <v>70</v>
      </c>
      <c r="G4051" s="1" t="s">
        <v>44</v>
      </c>
      <c r="H4051" s="2">
        <v>45744</v>
      </c>
      <c r="I4051" s="1" t="s">
        <v>984</v>
      </c>
      <c r="J4051" s="1" t="s">
        <v>142</v>
      </c>
      <c r="K4051" s="1" t="s">
        <v>10695</v>
      </c>
      <c r="L4051" s="2">
        <v>45734</v>
      </c>
      <c r="M4051">
        <v>5</v>
      </c>
      <c r="N4051">
        <v>10</v>
      </c>
      <c r="O4051">
        <v>0</v>
      </c>
      <c r="P4051">
        <v>7708.5</v>
      </c>
      <c r="Q4051" s="1" t="s">
        <v>984</v>
      </c>
      <c r="R4051" s="1" t="s">
        <v>984</v>
      </c>
      <c r="S4051" s="1" t="s">
        <v>986</v>
      </c>
      <c r="T4051" s="1" t="s">
        <v>107</v>
      </c>
      <c r="U4051" s="1" t="s">
        <v>125</v>
      </c>
      <c r="V4051">
        <v>8565</v>
      </c>
      <c r="W4051" s="1" t="s">
        <v>145</v>
      </c>
      <c r="X4051" s="1" t="s">
        <v>59</v>
      </c>
      <c r="Y4051" s="2">
        <v>43159</v>
      </c>
      <c r="Z4051">
        <v>7.8</v>
      </c>
      <c r="AA4051" s="1" t="s">
        <v>39</v>
      </c>
    </row>
    <row r="4052" spans="1:28" x14ac:dyDescent="0.3">
      <c r="A4052" s="1" t="s">
        <v>10696</v>
      </c>
      <c r="B4052" s="1" t="s">
        <v>10697</v>
      </c>
      <c r="C4052" s="1" t="s">
        <v>818</v>
      </c>
      <c r="D4052" s="1" t="s">
        <v>2715</v>
      </c>
      <c r="E4052">
        <v>4</v>
      </c>
      <c r="F4052">
        <v>26</v>
      </c>
      <c r="G4052" s="1" t="s">
        <v>401</v>
      </c>
      <c r="H4052" s="2">
        <v>45935</v>
      </c>
      <c r="I4052" s="1" t="s">
        <v>818</v>
      </c>
      <c r="J4052" s="1" t="s">
        <v>272</v>
      </c>
      <c r="K4052" s="1" t="s">
        <v>2715</v>
      </c>
      <c r="L4052" s="2">
        <v>45915</v>
      </c>
      <c r="M4052">
        <v>10</v>
      </c>
      <c r="N4052">
        <v>15</v>
      </c>
      <c r="O4052">
        <v>0</v>
      </c>
      <c r="P4052">
        <v>35206.15</v>
      </c>
      <c r="Q4052" s="1" t="s">
        <v>818</v>
      </c>
      <c r="R4052" s="1" t="s">
        <v>818</v>
      </c>
      <c r="S4052" s="1" t="s">
        <v>820</v>
      </c>
      <c r="T4052" s="1" t="s">
        <v>75</v>
      </c>
      <c r="U4052" s="1" t="s">
        <v>98</v>
      </c>
      <c r="V4052">
        <v>41419</v>
      </c>
      <c r="W4052" s="1" t="s">
        <v>273</v>
      </c>
      <c r="X4052" s="1" t="s">
        <v>38</v>
      </c>
      <c r="Y4052" s="2">
        <v>45880</v>
      </c>
      <c r="Z4052">
        <v>0.4</v>
      </c>
      <c r="AA4052" s="1" t="s">
        <v>39</v>
      </c>
    </row>
    <row r="4053" spans="1:28" x14ac:dyDescent="0.3">
      <c r="A4053" s="1" t="s">
        <v>10698</v>
      </c>
      <c r="B4053" s="1" t="s">
        <v>10699</v>
      </c>
      <c r="C4053" s="1" t="s">
        <v>667</v>
      </c>
      <c r="D4053" s="1" t="s">
        <v>10700</v>
      </c>
      <c r="E4053">
        <v>1</v>
      </c>
      <c r="F4053">
        <v>175</v>
      </c>
      <c r="G4053" s="1" t="s">
        <v>44</v>
      </c>
      <c r="H4053" s="2">
        <v>45778</v>
      </c>
      <c r="I4053" s="1" t="s">
        <v>667</v>
      </c>
      <c r="J4053" s="1" t="s">
        <v>105</v>
      </c>
      <c r="K4053" s="1" t="s">
        <v>10700</v>
      </c>
      <c r="L4053" s="2">
        <v>45757</v>
      </c>
      <c r="M4053">
        <v>9</v>
      </c>
      <c r="N4053">
        <v>5</v>
      </c>
      <c r="O4053">
        <v>1</v>
      </c>
      <c r="P4053">
        <v>969.95</v>
      </c>
      <c r="Q4053" s="1" t="s">
        <v>667</v>
      </c>
      <c r="R4053" s="1" t="s">
        <v>667</v>
      </c>
      <c r="S4053" s="1" t="s">
        <v>669</v>
      </c>
      <c r="T4053" s="1" t="s">
        <v>90</v>
      </c>
      <c r="U4053" s="1" t="s">
        <v>266</v>
      </c>
      <c r="V4053">
        <v>1021</v>
      </c>
      <c r="W4053" s="1" t="s">
        <v>109</v>
      </c>
      <c r="X4053" s="1" t="s">
        <v>110</v>
      </c>
      <c r="Y4053" s="2">
        <v>44203</v>
      </c>
      <c r="Z4053">
        <v>5</v>
      </c>
      <c r="AA4053" s="1" t="s">
        <v>84</v>
      </c>
      <c r="AB4053">
        <v>1</v>
      </c>
    </row>
    <row r="4054" spans="1:28" x14ac:dyDescent="0.3">
      <c r="A4054" s="1" t="s">
        <v>10701</v>
      </c>
      <c r="B4054" s="1" t="s">
        <v>10702</v>
      </c>
      <c r="C4054" s="1" t="s">
        <v>1713</v>
      </c>
      <c r="D4054" s="1" t="s">
        <v>4853</v>
      </c>
      <c r="E4054">
        <v>5</v>
      </c>
      <c r="F4054">
        <v>94</v>
      </c>
      <c r="G4054" s="1" t="s">
        <v>44</v>
      </c>
      <c r="H4054" s="2">
        <v>46023</v>
      </c>
      <c r="I4054" s="1" t="s">
        <v>1713</v>
      </c>
      <c r="J4054" s="1" t="s">
        <v>229</v>
      </c>
      <c r="K4054" s="1" t="s">
        <v>4853</v>
      </c>
      <c r="L4054" s="2">
        <v>46012</v>
      </c>
      <c r="M4054">
        <v>5</v>
      </c>
      <c r="N4054">
        <v>10</v>
      </c>
      <c r="O4054">
        <v>0</v>
      </c>
      <c r="P4054">
        <v>213.3</v>
      </c>
      <c r="Q4054" s="1" t="s">
        <v>1713</v>
      </c>
      <c r="R4054" s="1" t="s">
        <v>1713</v>
      </c>
      <c r="S4054" s="1" t="s">
        <v>1715</v>
      </c>
      <c r="T4054" s="1" t="s">
        <v>56</v>
      </c>
      <c r="U4054" s="1" t="s">
        <v>66</v>
      </c>
      <c r="V4054">
        <v>237</v>
      </c>
      <c r="W4054" s="1" t="s">
        <v>231</v>
      </c>
      <c r="X4054" s="1" t="s">
        <v>127</v>
      </c>
      <c r="Y4054" s="2">
        <v>43596</v>
      </c>
      <c r="Z4054">
        <v>6.6</v>
      </c>
      <c r="AA4054" s="1" t="s">
        <v>39</v>
      </c>
    </row>
    <row r="4055" spans="1:28" x14ac:dyDescent="0.3">
      <c r="A4055" s="1" t="s">
        <v>10703</v>
      </c>
      <c r="B4055" s="1" t="s">
        <v>10704</v>
      </c>
      <c r="C4055" s="1" t="s">
        <v>984</v>
      </c>
      <c r="D4055" s="1" t="s">
        <v>631</v>
      </c>
      <c r="E4055">
        <v>4</v>
      </c>
      <c r="F4055">
        <v>64</v>
      </c>
      <c r="G4055" s="1" t="s">
        <v>44</v>
      </c>
      <c r="H4055" s="2">
        <v>46015</v>
      </c>
      <c r="I4055" s="1" t="s">
        <v>984</v>
      </c>
      <c r="J4055" s="1" t="s">
        <v>204</v>
      </c>
      <c r="K4055" s="1" t="s">
        <v>631</v>
      </c>
      <c r="L4055" s="2">
        <v>45997</v>
      </c>
      <c r="M4055">
        <v>5</v>
      </c>
      <c r="N4055">
        <v>10</v>
      </c>
      <c r="O4055">
        <v>0</v>
      </c>
      <c r="P4055">
        <v>7708.5</v>
      </c>
      <c r="Q4055" s="1" t="s">
        <v>984</v>
      </c>
      <c r="R4055" s="1" t="s">
        <v>984</v>
      </c>
      <c r="S4055" s="1" t="s">
        <v>986</v>
      </c>
      <c r="T4055" s="1" t="s">
        <v>107</v>
      </c>
      <c r="U4055" s="1" t="s">
        <v>125</v>
      </c>
      <c r="V4055">
        <v>8565</v>
      </c>
      <c r="W4055" s="1" t="s">
        <v>206</v>
      </c>
      <c r="X4055" s="1" t="s">
        <v>137</v>
      </c>
      <c r="Y4055" s="2">
        <v>43138</v>
      </c>
      <c r="Z4055">
        <v>7.9</v>
      </c>
      <c r="AA4055" s="1" t="s">
        <v>39</v>
      </c>
    </row>
    <row r="4056" spans="1:28" x14ac:dyDescent="0.3">
      <c r="A4056" s="1" t="s">
        <v>10705</v>
      </c>
      <c r="B4056" s="1" t="s">
        <v>10706</v>
      </c>
      <c r="C4056" s="1" t="s">
        <v>2278</v>
      </c>
      <c r="D4056" s="1" t="s">
        <v>1655</v>
      </c>
      <c r="E4056">
        <v>3</v>
      </c>
      <c r="F4056">
        <v>60</v>
      </c>
      <c r="G4056" s="1" t="s">
        <v>44</v>
      </c>
      <c r="H4056" s="2">
        <v>45817</v>
      </c>
      <c r="I4056" s="1" t="s">
        <v>2278</v>
      </c>
      <c r="J4056" s="1" t="s">
        <v>142</v>
      </c>
      <c r="K4056" s="1" t="s">
        <v>1655</v>
      </c>
      <c r="L4056" s="2">
        <v>45803</v>
      </c>
      <c r="M4056">
        <v>3</v>
      </c>
      <c r="N4056">
        <v>0</v>
      </c>
      <c r="O4056">
        <v>1</v>
      </c>
      <c r="P4056">
        <v>961</v>
      </c>
      <c r="Q4056" s="1" t="s">
        <v>2278</v>
      </c>
      <c r="R4056" s="1" t="s">
        <v>2278</v>
      </c>
      <c r="S4056" s="1" t="s">
        <v>2280</v>
      </c>
      <c r="T4056" s="1" t="s">
        <v>35</v>
      </c>
      <c r="U4056" s="1" t="s">
        <v>83</v>
      </c>
      <c r="V4056">
        <v>961</v>
      </c>
      <c r="W4056" s="1" t="s">
        <v>145</v>
      </c>
      <c r="X4056" s="1" t="s">
        <v>59</v>
      </c>
      <c r="Y4056" s="2">
        <v>43159</v>
      </c>
      <c r="Z4056">
        <v>7.8</v>
      </c>
      <c r="AA4056" s="1" t="s">
        <v>68</v>
      </c>
      <c r="AB4056">
        <v>1</v>
      </c>
    </row>
    <row r="4057" spans="1:28" x14ac:dyDescent="0.3">
      <c r="A4057" s="1" t="s">
        <v>10707</v>
      </c>
      <c r="B4057" s="1" t="s">
        <v>10708</v>
      </c>
      <c r="C4057" s="1" t="s">
        <v>2628</v>
      </c>
      <c r="D4057" s="1" t="s">
        <v>3629</v>
      </c>
      <c r="E4057">
        <v>5</v>
      </c>
      <c r="F4057">
        <v>76</v>
      </c>
      <c r="G4057" s="1" t="s">
        <v>44</v>
      </c>
      <c r="H4057" s="2">
        <v>45664</v>
      </c>
      <c r="I4057" s="1" t="s">
        <v>2628</v>
      </c>
      <c r="J4057" s="1" t="s">
        <v>291</v>
      </c>
      <c r="K4057" s="1" t="s">
        <v>3629</v>
      </c>
      <c r="L4057" s="2">
        <v>45658</v>
      </c>
      <c r="M4057">
        <v>4</v>
      </c>
      <c r="N4057">
        <v>10</v>
      </c>
      <c r="O4057">
        <v>0</v>
      </c>
      <c r="P4057">
        <v>5042.7</v>
      </c>
      <c r="Q4057" s="1" t="s">
        <v>2628</v>
      </c>
      <c r="R4057" s="1" t="s">
        <v>2628</v>
      </c>
      <c r="S4057" s="1" t="s">
        <v>2630</v>
      </c>
      <c r="T4057" s="1" t="s">
        <v>75</v>
      </c>
      <c r="U4057" s="1" t="s">
        <v>314</v>
      </c>
      <c r="V4057">
        <v>5603</v>
      </c>
      <c r="W4057" s="1" t="s">
        <v>293</v>
      </c>
      <c r="X4057" s="1" t="s">
        <v>48</v>
      </c>
      <c r="Y4057" s="2">
        <v>44560</v>
      </c>
      <c r="Z4057">
        <v>4</v>
      </c>
      <c r="AA4057" s="1" t="s">
        <v>39</v>
      </c>
    </row>
    <row r="4058" spans="1:28" x14ac:dyDescent="0.3">
      <c r="A4058" s="1" t="s">
        <v>10709</v>
      </c>
      <c r="B4058" s="1" t="s">
        <v>10710</v>
      </c>
      <c r="C4058" s="1" t="s">
        <v>1315</v>
      </c>
      <c r="D4058" s="1" t="s">
        <v>10711</v>
      </c>
      <c r="E4058">
        <v>4</v>
      </c>
      <c r="F4058">
        <v>134</v>
      </c>
      <c r="G4058" s="1" t="s">
        <v>401</v>
      </c>
      <c r="H4058" s="2">
        <v>45993</v>
      </c>
      <c r="I4058" s="1" t="s">
        <v>1315</v>
      </c>
      <c r="J4058" s="1" t="s">
        <v>150</v>
      </c>
      <c r="K4058" s="1" t="s">
        <v>10711</v>
      </c>
      <c r="L4058" s="2">
        <v>45985</v>
      </c>
      <c r="M4058">
        <v>3</v>
      </c>
      <c r="N4058">
        <v>5</v>
      </c>
      <c r="O4058">
        <v>0</v>
      </c>
      <c r="P4058">
        <v>4541.95</v>
      </c>
      <c r="Q4058" s="1" t="s">
        <v>1315</v>
      </c>
      <c r="R4058" s="1" t="s">
        <v>1315</v>
      </c>
      <c r="S4058" s="1" t="s">
        <v>1317</v>
      </c>
      <c r="T4058" s="1" t="s">
        <v>90</v>
      </c>
      <c r="U4058" s="1" t="s">
        <v>300</v>
      </c>
      <c r="V4058">
        <v>4781</v>
      </c>
      <c r="W4058" s="1" t="s">
        <v>153</v>
      </c>
      <c r="X4058" s="1" t="s">
        <v>38</v>
      </c>
      <c r="Y4058" s="2">
        <v>45173</v>
      </c>
      <c r="Z4058">
        <v>2.2999999999999998</v>
      </c>
      <c r="AA4058" s="1" t="s">
        <v>39</v>
      </c>
    </row>
    <row r="4059" spans="1:28" x14ac:dyDescent="0.3">
      <c r="A4059" s="1" t="s">
        <v>10712</v>
      </c>
      <c r="B4059" s="1" t="s">
        <v>10713</v>
      </c>
      <c r="C4059" s="1" t="s">
        <v>700</v>
      </c>
      <c r="D4059" s="1" t="s">
        <v>10711</v>
      </c>
      <c r="E4059">
        <v>4</v>
      </c>
      <c r="F4059">
        <v>68</v>
      </c>
      <c r="G4059" s="1" t="s">
        <v>44</v>
      </c>
      <c r="H4059" s="2">
        <v>45804</v>
      </c>
      <c r="I4059" s="1" t="s">
        <v>700</v>
      </c>
      <c r="J4059" s="1" t="s">
        <v>446</v>
      </c>
      <c r="K4059" s="1" t="s">
        <v>10711</v>
      </c>
      <c r="L4059" s="2">
        <v>45790</v>
      </c>
      <c r="M4059">
        <v>6</v>
      </c>
      <c r="N4059">
        <v>10</v>
      </c>
      <c r="O4059">
        <v>0</v>
      </c>
      <c r="P4059">
        <v>19620.900000000001</v>
      </c>
      <c r="Q4059" s="1" t="s">
        <v>700</v>
      </c>
      <c r="R4059" s="1" t="s">
        <v>700</v>
      </c>
      <c r="S4059" s="1" t="s">
        <v>702</v>
      </c>
      <c r="T4059" s="1" t="s">
        <v>75</v>
      </c>
      <c r="U4059" s="1" t="s">
        <v>76</v>
      </c>
      <c r="V4059">
        <v>21801</v>
      </c>
      <c r="W4059" s="1" t="s">
        <v>447</v>
      </c>
      <c r="X4059" s="1" t="s">
        <v>127</v>
      </c>
      <c r="Y4059" s="2">
        <v>45409</v>
      </c>
      <c r="Z4059">
        <v>1.7</v>
      </c>
      <c r="AA4059" s="1" t="s">
        <v>39</v>
      </c>
    </row>
    <row r="4060" spans="1:28" x14ac:dyDescent="0.3">
      <c r="A4060" s="1" t="s">
        <v>10714</v>
      </c>
      <c r="B4060" s="1" t="s">
        <v>10715</v>
      </c>
      <c r="C4060" s="1" t="s">
        <v>915</v>
      </c>
      <c r="D4060" s="1" t="s">
        <v>6977</v>
      </c>
      <c r="E4060">
        <v>4</v>
      </c>
      <c r="F4060">
        <v>78</v>
      </c>
      <c r="G4060" s="1" t="s">
        <v>44</v>
      </c>
      <c r="H4060" s="2">
        <v>45960</v>
      </c>
      <c r="I4060" s="1" t="s">
        <v>915</v>
      </c>
      <c r="J4060" s="1" t="s">
        <v>150</v>
      </c>
      <c r="K4060" s="1" t="s">
        <v>6977</v>
      </c>
      <c r="L4060" s="2">
        <v>45952</v>
      </c>
      <c r="M4060">
        <v>7</v>
      </c>
      <c r="N4060">
        <v>15</v>
      </c>
      <c r="O4060">
        <v>0</v>
      </c>
      <c r="P4060">
        <v>2110.5500000000002</v>
      </c>
      <c r="Q4060" s="1" t="s">
        <v>915</v>
      </c>
      <c r="R4060" s="1" t="s">
        <v>915</v>
      </c>
      <c r="S4060" s="1" t="s">
        <v>917</v>
      </c>
      <c r="T4060" s="1" t="s">
        <v>56</v>
      </c>
      <c r="U4060" s="1" t="s">
        <v>117</v>
      </c>
      <c r="V4060">
        <v>2483</v>
      </c>
      <c r="W4060" s="1" t="s">
        <v>153</v>
      </c>
      <c r="X4060" s="1" t="s">
        <v>38</v>
      </c>
      <c r="Y4060" s="2">
        <v>45173</v>
      </c>
      <c r="Z4060">
        <v>2.2999999999999998</v>
      </c>
      <c r="AA4060" s="1" t="s">
        <v>39</v>
      </c>
    </row>
    <row r="4061" spans="1:28" x14ac:dyDescent="0.3">
      <c r="A4061" s="1" t="s">
        <v>10716</v>
      </c>
      <c r="B4061" s="1" t="s">
        <v>10717</v>
      </c>
      <c r="C4061" s="1" t="s">
        <v>485</v>
      </c>
      <c r="D4061" s="1" t="s">
        <v>10718</v>
      </c>
      <c r="E4061">
        <v>3</v>
      </c>
      <c r="F4061">
        <v>54</v>
      </c>
      <c r="G4061" s="1" t="s">
        <v>44</v>
      </c>
      <c r="H4061" s="2">
        <v>45900</v>
      </c>
      <c r="I4061" s="1" t="s">
        <v>485</v>
      </c>
      <c r="J4061" s="1" t="s">
        <v>221</v>
      </c>
      <c r="K4061" s="1" t="s">
        <v>10718</v>
      </c>
      <c r="L4061" s="2">
        <v>45891</v>
      </c>
      <c r="M4061">
        <v>5</v>
      </c>
      <c r="N4061">
        <v>10</v>
      </c>
      <c r="O4061">
        <v>0</v>
      </c>
      <c r="P4061">
        <v>3878.1</v>
      </c>
      <c r="Q4061" s="1" t="s">
        <v>485</v>
      </c>
      <c r="R4061" s="1" t="s">
        <v>485</v>
      </c>
      <c r="S4061" s="1" t="s">
        <v>487</v>
      </c>
      <c r="T4061" s="1" t="s">
        <v>107</v>
      </c>
      <c r="U4061" s="1" t="s">
        <v>108</v>
      </c>
      <c r="V4061">
        <v>4309</v>
      </c>
      <c r="W4061" s="1" t="s">
        <v>224</v>
      </c>
      <c r="X4061" s="1" t="s">
        <v>137</v>
      </c>
      <c r="Y4061" s="2">
        <v>44532</v>
      </c>
      <c r="Z4061">
        <v>4.0999999999999996</v>
      </c>
      <c r="AA4061" s="1" t="s">
        <v>39</v>
      </c>
    </row>
    <row r="4062" spans="1:28" x14ac:dyDescent="0.3">
      <c r="A4062" s="1" t="s">
        <v>10719</v>
      </c>
      <c r="B4062" s="1" t="s">
        <v>10720</v>
      </c>
      <c r="C4062" s="1" t="s">
        <v>296</v>
      </c>
      <c r="D4062" s="1" t="s">
        <v>2580</v>
      </c>
      <c r="E4062">
        <v>3</v>
      </c>
      <c r="F4062">
        <v>42</v>
      </c>
      <c r="G4062" s="1" t="s">
        <v>44</v>
      </c>
      <c r="H4062" s="2">
        <v>45979</v>
      </c>
      <c r="I4062" s="1" t="s">
        <v>296</v>
      </c>
      <c r="J4062" s="1" t="s">
        <v>142</v>
      </c>
      <c r="K4062" s="1" t="s">
        <v>2580</v>
      </c>
      <c r="L4062" s="2">
        <v>45965</v>
      </c>
      <c r="M4062">
        <v>3</v>
      </c>
      <c r="N4062">
        <v>20</v>
      </c>
      <c r="O4062">
        <v>0</v>
      </c>
      <c r="P4062">
        <v>2047.2</v>
      </c>
      <c r="Q4062" s="1" t="s">
        <v>296</v>
      </c>
      <c r="R4062" s="1" t="s">
        <v>296</v>
      </c>
      <c r="S4062" s="1" t="s">
        <v>299</v>
      </c>
      <c r="T4062" s="1" t="s">
        <v>90</v>
      </c>
      <c r="U4062" s="1" t="s">
        <v>300</v>
      </c>
      <c r="V4062">
        <v>2559</v>
      </c>
      <c r="W4062" s="1" t="s">
        <v>145</v>
      </c>
      <c r="X4062" s="1" t="s">
        <v>59</v>
      </c>
      <c r="Y4062" s="2">
        <v>43159</v>
      </c>
      <c r="Z4062">
        <v>7.8</v>
      </c>
      <c r="AA4062" s="1" t="s">
        <v>39</v>
      </c>
    </row>
    <row r="4063" spans="1:28" x14ac:dyDescent="0.3">
      <c r="A4063" s="1" t="s">
        <v>10721</v>
      </c>
      <c r="B4063" s="1" t="s">
        <v>10722</v>
      </c>
      <c r="C4063" s="1" t="s">
        <v>1620</v>
      </c>
      <c r="D4063" s="1" t="s">
        <v>5775</v>
      </c>
      <c r="E4063">
        <v>4</v>
      </c>
      <c r="F4063">
        <v>50</v>
      </c>
      <c r="G4063" s="1" t="s">
        <v>44</v>
      </c>
      <c r="H4063" s="2">
        <v>46041</v>
      </c>
      <c r="I4063" s="1" t="s">
        <v>1620</v>
      </c>
      <c r="J4063" s="1" t="s">
        <v>123</v>
      </c>
      <c r="K4063" s="1" t="s">
        <v>5775</v>
      </c>
      <c r="L4063" s="2">
        <v>46022</v>
      </c>
      <c r="M4063">
        <v>7</v>
      </c>
      <c r="N4063">
        <v>30</v>
      </c>
      <c r="O4063">
        <v>0</v>
      </c>
      <c r="P4063">
        <v>368.2</v>
      </c>
      <c r="Q4063" s="1" t="s">
        <v>1620</v>
      </c>
      <c r="R4063" s="1" t="s">
        <v>1620</v>
      </c>
      <c r="S4063" s="1" t="s">
        <v>1622</v>
      </c>
      <c r="T4063" s="1" t="s">
        <v>134</v>
      </c>
      <c r="U4063" s="1" t="s">
        <v>366</v>
      </c>
      <c r="V4063">
        <v>526</v>
      </c>
      <c r="W4063" s="1" t="s">
        <v>126</v>
      </c>
      <c r="X4063" s="1" t="s">
        <v>127</v>
      </c>
      <c r="Y4063" s="2">
        <v>44230</v>
      </c>
      <c r="Z4063">
        <v>4.9000000000000004</v>
      </c>
      <c r="AA4063" s="1" t="s">
        <v>68</v>
      </c>
      <c r="AB4063">
        <v>1</v>
      </c>
    </row>
    <row r="4064" spans="1:28" x14ac:dyDescent="0.3">
      <c r="A4064" s="1" t="s">
        <v>10723</v>
      </c>
      <c r="B4064" s="1" t="s">
        <v>10724</v>
      </c>
      <c r="C4064" s="1" t="s">
        <v>890</v>
      </c>
      <c r="D4064" s="1" t="s">
        <v>3354</v>
      </c>
      <c r="E4064">
        <v>4</v>
      </c>
      <c r="F4064">
        <v>73</v>
      </c>
      <c r="G4064" s="1" t="s">
        <v>44</v>
      </c>
      <c r="H4064" s="2">
        <v>45822</v>
      </c>
      <c r="I4064" s="1" t="s">
        <v>890</v>
      </c>
      <c r="J4064" s="1" t="s">
        <v>446</v>
      </c>
      <c r="K4064" s="1" t="s">
        <v>3354</v>
      </c>
      <c r="L4064" s="2">
        <v>45816</v>
      </c>
      <c r="M4064">
        <v>4</v>
      </c>
      <c r="N4064">
        <v>0</v>
      </c>
      <c r="O4064">
        <v>0</v>
      </c>
      <c r="P4064">
        <v>5344</v>
      </c>
      <c r="Q4064" s="1" t="s">
        <v>890</v>
      </c>
      <c r="R4064" s="1" t="s">
        <v>890</v>
      </c>
      <c r="S4064" s="1" t="s">
        <v>892</v>
      </c>
      <c r="T4064" s="1" t="s">
        <v>107</v>
      </c>
      <c r="U4064" s="1" t="s">
        <v>125</v>
      </c>
      <c r="V4064">
        <v>5344</v>
      </c>
      <c r="W4064" s="1" t="s">
        <v>447</v>
      </c>
      <c r="X4064" s="1" t="s">
        <v>127</v>
      </c>
      <c r="Y4064" s="2">
        <v>45409</v>
      </c>
      <c r="Z4064">
        <v>1.7</v>
      </c>
      <c r="AA4064" s="1" t="s">
        <v>39</v>
      </c>
    </row>
    <row r="4065" spans="1:28" x14ac:dyDescent="0.3">
      <c r="A4065" s="1" t="s">
        <v>10725</v>
      </c>
      <c r="B4065" s="1" t="s">
        <v>10726</v>
      </c>
      <c r="C4065" s="1" t="s">
        <v>963</v>
      </c>
      <c r="D4065" s="1" t="s">
        <v>10727</v>
      </c>
      <c r="E4065">
        <v>4</v>
      </c>
      <c r="F4065">
        <v>25</v>
      </c>
      <c r="G4065" s="1" t="s">
        <v>44</v>
      </c>
      <c r="H4065" s="2">
        <v>45802</v>
      </c>
      <c r="I4065" s="1" t="s">
        <v>963</v>
      </c>
      <c r="J4065" s="1" t="s">
        <v>54</v>
      </c>
      <c r="K4065" s="1" t="s">
        <v>10727</v>
      </c>
      <c r="L4065" s="2">
        <v>45790</v>
      </c>
      <c r="M4065">
        <v>3</v>
      </c>
      <c r="N4065">
        <v>0</v>
      </c>
      <c r="O4065">
        <v>0</v>
      </c>
      <c r="P4065">
        <v>1074</v>
      </c>
      <c r="Q4065" s="1" t="s">
        <v>963</v>
      </c>
      <c r="R4065" s="1" t="s">
        <v>963</v>
      </c>
      <c r="S4065" s="1" t="s">
        <v>965</v>
      </c>
      <c r="T4065" s="1" t="s">
        <v>35</v>
      </c>
      <c r="U4065" s="1" t="s">
        <v>223</v>
      </c>
      <c r="V4065">
        <v>1074</v>
      </c>
      <c r="W4065" s="1" t="s">
        <v>58</v>
      </c>
      <c r="X4065" s="1" t="s">
        <v>59</v>
      </c>
      <c r="Y4065" s="2">
        <v>44128</v>
      </c>
      <c r="Z4065">
        <v>5.2</v>
      </c>
      <c r="AA4065" s="1" t="s">
        <v>39</v>
      </c>
    </row>
    <row r="4066" spans="1:28" x14ac:dyDescent="0.3">
      <c r="A4066" s="1" t="s">
        <v>10728</v>
      </c>
      <c r="B4066" s="1" t="s">
        <v>10729</v>
      </c>
      <c r="C4066" s="1" t="s">
        <v>103</v>
      </c>
      <c r="D4066" s="1" t="s">
        <v>9642</v>
      </c>
      <c r="E4066">
        <v>5</v>
      </c>
      <c r="F4066">
        <v>114</v>
      </c>
      <c r="G4066" s="1" t="s">
        <v>32</v>
      </c>
      <c r="H4066" s="2">
        <v>46001</v>
      </c>
      <c r="I4066" s="1" t="s">
        <v>103</v>
      </c>
      <c r="J4066" s="1" t="s">
        <v>54</v>
      </c>
      <c r="K4066" s="1" t="s">
        <v>9642</v>
      </c>
      <c r="L4066" s="2">
        <v>45989</v>
      </c>
      <c r="M4066">
        <v>5</v>
      </c>
      <c r="N4066">
        <v>20</v>
      </c>
      <c r="O4066">
        <v>0</v>
      </c>
      <c r="P4066">
        <v>1244.8</v>
      </c>
      <c r="Q4066" s="1" t="s">
        <v>103</v>
      </c>
      <c r="R4066" s="1" t="s">
        <v>103</v>
      </c>
      <c r="S4066" s="1" t="s">
        <v>106</v>
      </c>
      <c r="T4066" s="1" t="s">
        <v>107</v>
      </c>
      <c r="U4066" s="1" t="s">
        <v>108</v>
      </c>
      <c r="V4066">
        <v>1556</v>
      </c>
      <c r="W4066" s="1" t="s">
        <v>58</v>
      </c>
      <c r="X4066" s="1" t="s">
        <v>59</v>
      </c>
      <c r="Y4066" s="2">
        <v>44128</v>
      </c>
      <c r="Z4066">
        <v>5.2</v>
      </c>
      <c r="AA4066" s="1" t="s">
        <v>39</v>
      </c>
    </row>
    <row r="4067" spans="1:28" x14ac:dyDescent="0.3">
      <c r="A4067" s="1" t="s">
        <v>10730</v>
      </c>
      <c r="B4067" s="1" t="s">
        <v>10731</v>
      </c>
      <c r="C4067" s="1" t="s">
        <v>1562</v>
      </c>
      <c r="D4067" s="1" t="s">
        <v>10732</v>
      </c>
      <c r="E4067">
        <v>4</v>
      </c>
      <c r="F4067">
        <v>70</v>
      </c>
      <c r="G4067" s="1" t="s">
        <v>44</v>
      </c>
      <c r="H4067" s="2">
        <v>45813</v>
      </c>
      <c r="I4067" s="1" t="s">
        <v>1562</v>
      </c>
      <c r="J4067" s="1" t="s">
        <v>318</v>
      </c>
      <c r="K4067" s="1" t="s">
        <v>10732</v>
      </c>
      <c r="L4067" s="2">
        <v>45796</v>
      </c>
      <c r="M4067">
        <v>5</v>
      </c>
      <c r="N4067">
        <v>5</v>
      </c>
      <c r="O4067">
        <v>1</v>
      </c>
      <c r="P4067">
        <v>2196.4</v>
      </c>
      <c r="Q4067" s="1" t="s">
        <v>1562</v>
      </c>
      <c r="R4067" s="1" t="s">
        <v>1562</v>
      </c>
      <c r="S4067" s="1" t="s">
        <v>1564</v>
      </c>
      <c r="T4067" s="1" t="s">
        <v>107</v>
      </c>
      <c r="U4067" s="1" t="s">
        <v>152</v>
      </c>
      <c r="V4067">
        <v>2312</v>
      </c>
      <c r="W4067" s="1" t="s">
        <v>319</v>
      </c>
      <c r="X4067" s="1" t="s">
        <v>48</v>
      </c>
      <c r="Y4067" s="2">
        <v>45758</v>
      </c>
      <c r="Z4067">
        <v>0.7</v>
      </c>
      <c r="AA4067" s="1" t="s">
        <v>39</v>
      </c>
    </row>
    <row r="4068" spans="1:28" x14ac:dyDescent="0.3">
      <c r="A4068" s="1" t="s">
        <v>10733</v>
      </c>
      <c r="B4068" s="1" t="s">
        <v>10734</v>
      </c>
      <c r="C4068" s="1" t="s">
        <v>1037</v>
      </c>
      <c r="D4068" s="1" t="s">
        <v>3293</v>
      </c>
      <c r="E4068">
        <v>3</v>
      </c>
      <c r="F4068">
        <v>92</v>
      </c>
      <c r="G4068" s="1" t="s">
        <v>32</v>
      </c>
      <c r="H4068" s="2">
        <v>45783</v>
      </c>
      <c r="I4068" s="1" t="s">
        <v>1037</v>
      </c>
      <c r="J4068" s="1" t="s">
        <v>221</v>
      </c>
      <c r="K4068" s="1" t="s">
        <v>3293</v>
      </c>
      <c r="L4068" s="2">
        <v>45763</v>
      </c>
      <c r="M4068">
        <v>8</v>
      </c>
      <c r="N4068">
        <v>10</v>
      </c>
      <c r="O4068">
        <v>0</v>
      </c>
      <c r="P4068">
        <v>4866.3</v>
      </c>
      <c r="Q4068" s="1" t="s">
        <v>1037</v>
      </c>
      <c r="R4068" s="1" t="s">
        <v>1037</v>
      </c>
      <c r="S4068" s="1" t="s">
        <v>1039</v>
      </c>
      <c r="T4068" s="1" t="s">
        <v>107</v>
      </c>
      <c r="U4068" s="1" t="s">
        <v>108</v>
      </c>
      <c r="V4068">
        <v>5407</v>
      </c>
      <c r="W4068" s="1" t="s">
        <v>224</v>
      </c>
      <c r="X4068" s="1" t="s">
        <v>137</v>
      </c>
      <c r="Y4068" s="2">
        <v>44532</v>
      </c>
      <c r="Z4068">
        <v>4.0999999999999996</v>
      </c>
      <c r="AA4068" s="1" t="s">
        <v>39</v>
      </c>
    </row>
    <row r="4069" spans="1:28" x14ac:dyDescent="0.3">
      <c r="A4069" s="1" t="s">
        <v>10735</v>
      </c>
      <c r="B4069" s="1" t="s">
        <v>10736</v>
      </c>
      <c r="C4069" s="1" t="s">
        <v>170</v>
      </c>
      <c r="D4069" s="1" t="s">
        <v>8488</v>
      </c>
      <c r="E4069">
        <v>4</v>
      </c>
      <c r="F4069">
        <v>21</v>
      </c>
      <c r="G4069" s="1" t="s">
        <v>44</v>
      </c>
      <c r="H4069" s="2">
        <v>45970</v>
      </c>
      <c r="I4069" s="1" t="s">
        <v>170</v>
      </c>
      <c r="J4069" s="1" t="s">
        <v>54</v>
      </c>
      <c r="K4069" s="1" t="s">
        <v>8488</v>
      </c>
      <c r="L4069" s="2">
        <v>45950</v>
      </c>
      <c r="M4069">
        <v>6</v>
      </c>
      <c r="N4069">
        <v>0</v>
      </c>
      <c r="O4069">
        <v>0</v>
      </c>
      <c r="P4069">
        <v>3995</v>
      </c>
      <c r="Q4069" s="1" t="s">
        <v>170</v>
      </c>
      <c r="R4069" s="1" t="s">
        <v>170</v>
      </c>
      <c r="S4069" s="1" t="s">
        <v>172</v>
      </c>
      <c r="T4069" s="1" t="s">
        <v>35</v>
      </c>
      <c r="U4069" s="1" t="s">
        <v>36</v>
      </c>
      <c r="V4069">
        <v>3995</v>
      </c>
      <c r="W4069" s="1" t="s">
        <v>58</v>
      </c>
      <c r="X4069" s="1" t="s">
        <v>59</v>
      </c>
      <c r="Y4069" s="2">
        <v>44128</v>
      </c>
      <c r="Z4069">
        <v>5.2</v>
      </c>
      <c r="AA4069" s="1" t="s">
        <v>39</v>
      </c>
    </row>
    <row r="4070" spans="1:28" x14ac:dyDescent="0.3">
      <c r="A4070" s="1" t="s">
        <v>10737</v>
      </c>
      <c r="B4070" s="1" t="s">
        <v>10738</v>
      </c>
      <c r="C4070" s="1" t="s">
        <v>103</v>
      </c>
      <c r="D4070" s="1" t="s">
        <v>4350</v>
      </c>
      <c r="E4070">
        <v>2</v>
      </c>
      <c r="F4070">
        <v>70</v>
      </c>
      <c r="G4070" s="1" t="s">
        <v>32</v>
      </c>
      <c r="H4070" s="2">
        <v>45883</v>
      </c>
      <c r="I4070" s="1" t="s">
        <v>103</v>
      </c>
      <c r="J4070" s="1" t="s">
        <v>215</v>
      </c>
      <c r="K4070" s="1" t="s">
        <v>4350</v>
      </c>
      <c r="L4070" s="2">
        <v>45862</v>
      </c>
      <c r="M4070">
        <v>8</v>
      </c>
      <c r="N4070">
        <v>15</v>
      </c>
      <c r="O4070">
        <v>0</v>
      </c>
      <c r="P4070">
        <v>1322.6</v>
      </c>
      <c r="Q4070" s="1" t="s">
        <v>103</v>
      </c>
      <c r="R4070" s="1" t="s">
        <v>103</v>
      </c>
      <c r="S4070" s="1" t="s">
        <v>106</v>
      </c>
      <c r="T4070" s="1" t="s">
        <v>107</v>
      </c>
      <c r="U4070" s="1" t="s">
        <v>108</v>
      </c>
      <c r="V4070">
        <v>1556</v>
      </c>
      <c r="W4070" s="1" t="s">
        <v>216</v>
      </c>
      <c r="X4070" s="1" t="s">
        <v>127</v>
      </c>
      <c r="Y4070" s="2">
        <v>45659</v>
      </c>
      <c r="Z4070">
        <v>1</v>
      </c>
      <c r="AA4070" s="1" t="s">
        <v>173</v>
      </c>
      <c r="AB4070">
        <v>1</v>
      </c>
    </row>
    <row r="4071" spans="1:28" x14ac:dyDescent="0.3">
      <c r="A4071" s="1" t="s">
        <v>10739</v>
      </c>
      <c r="B4071" s="1" t="s">
        <v>10740</v>
      </c>
      <c r="C4071" s="1" t="s">
        <v>467</v>
      </c>
      <c r="D4071" s="1" t="s">
        <v>1989</v>
      </c>
      <c r="E4071">
        <v>2</v>
      </c>
      <c r="F4071">
        <v>84</v>
      </c>
      <c r="G4071" s="1" t="s">
        <v>44</v>
      </c>
      <c r="H4071" s="2">
        <v>45796</v>
      </c>
      <c r="I4071" s="1" t="s">
        <v>467</v>
      </c>
      <c r="J4071" s="1" t="s">
        <v>272</v>
      </c>
      <c r="K4071" s="1" t="s">
        <v>1989</v>
      </c>
      <c r="L4071" s="2">
        <v>45781</v>
      </c>
      <c r="M4071">
        <v>4</v>
      </c>
      <c r="N4071">
        <v>5</v>
      </c>
      <c r="O4071">
        <v>0</v>
      </c>
      <c r="P4071">
        <v>341.05</v>
      </c>
      <c r="Q4071" s="1" t="s">
        <v>467</v>
      </c>
      <c r="R4071" s="1" t="s">
        <v>467</v>
      </c>
      <c r="S4071" s="1" t="s">
        <v>469</v>
      </c>
      <c r="T4071" s="1" t="s">
        <v>56</v>
      </c>
      <c r="U4071" s="1" t="s">
        <v>117</v>
      </c>
      <c r="V4071">
        <v>359</v>
      </c>
      <c r="W4071" s="1" t="s">
        <v>273</v>
      </c>
      <c r="X4071" s="1" t="s">
        <v>38</v>
      </c>
      <c r="Y4071" s="2">
        <v>45880</v>
      </c>
      <c r="Z4071">
        <v>0.4</v>
      </c>
      <c r="AA4071" s="1" t="s">
        <v>173</v>
      </c>
      <c r="AB4071">
        <v>1</v>
      </c>
    </row>
    <row r="4072" spans="1:28" x14ac:dyDescent="0.3">
      <c r="A4072" s="1" t="s">
        <v>10741</v>
      </c>
      <c r="B4072" s="1" t="s">
        <v>10742</v>
      </c>
      <c r="C4072" s="1" t="s">
        <v>304</v>
      </c>
      <c r="D4072" s="1" t="s">
        <v>104</v>
      </c>
      <c r="E4072">
        <v>3</v>
      </c>
      <c r="F4072">
        <v>44</v>
      </c>
      <c r="G4072" s="1" t="s">
        <v>44</v>
      </c>
      <c r="H4072" s="2">
        <v>45968</v>
      </c>
      <c r="I4072" s="1" t="s">
        <v>304</v>
      </c>
      <c r="J4072" s="1" t="s">
        <v>150</v>
      </c>
      <c r="K4072" s="1" t="s">
        <v>104</v>
      </c>
      <c r="L4072" s="2">
        <v>45959</v>
      </c>
      <c r="M4072">
        <v>5</v>
      </c>
      <c r="N4072">
        <v>15</v>
      </c>
      <c r="O4072">
        <v>0</v>
      </c>
      <c r="P4072">
        <v>893.35</v>
      </c>
      <c r="Q4072" s="1" t="s">
        <v>304</v>
      </c>
      <c r="R4072" s="1" t="s">
        <v>304</v>
      </c>
      <c r="S4072" s="1" t="s">
        <v>307</v>
      </c>
      <c r="T4072" s="1" t="s">
        <v>90</v>
      </c>
      <c r="U4072" s="1" t="s">
        <v>266</v>
      </c>
      <c r="V4072">
        <v>1051</v>
      </c>
      <c r="W4072" s="1" t="s">
        <v>153</v>
      </c>
      <c r="X4072" s="1" t="s">
        <v>38</v>
      </c>
      <c r="Y4072" s="2">
        <v>45173</v>
      </c>
      <c r="Z4072">
        <v>2.2999999999999998</v>
      </c>
      <c r="AA4072" s="1" t="s">
        <v>39</v>
      </c>
    </row>
    <row r="4073" spans="1:28" x14ac:dyDescent="0.3">
      <c r="A4073" s="1" t="s">
        <v>10743</v>
      </c>
      <c r="B4073" s="1" t="s">
        <v>10744</v>
      </c>
      <c r="C4073" s="1" t="s">
        <v>170</v>
      </c>
      <c r="D4073" s="1" t="s">
        <v>2866</v>
      </c>
      <c r="E4073">
        <v>4</v>
      </c>
      <c r="F4073">
        <v>158</v>
      </c>
      <c r="G4073" s="1" t="s">
        <v>44</v>
      </c>
      <c r="H4073" s="2">
        <v>45744</v>
      </c>
      <c r="I4073" s="1" t="s">
        <v>170</v>
      </c>
      <c r="J4073" s="1" t="s">
        <v>264</v>
      </c>
      <c r="K4073" s="1" t="s">
        <v>2866</v>
      </c>
      <c r="L4073" s="2">
        <v>45735</v>
      </c>
      <c r="M4073">
        <v>5</v>
      </c>
      <c r="N4073">
        <v>20</v>
      </c>
      <c r="O4073">
        <v>0</v>
      </c>
      <c r="P4073">
        <v>3196</v>
      </c>
      <c r="Q4073" s="1" t="s">
        <v>170</v>
      </c>
      <c r="R4073" s="1" t="s">
        <v>170</v>
      </c>
      <c r="S4073" s="1" t="s">
        <v>172</v>
      </c>
      <c r="T4073" s="1" t="s">
        <v>35</v>
      </c>
      <c r="U4073" s="1" t="s">
        <v>36</v>
      </c>
      <c r="V4073">
        <v>3995</v>
      </c>
      <c r="W4073" s="1" t="s">
        <v>267</v>
      </c>
      <c r="X4073" s="1" t="s">
        <v>268</v>
      </c>
      <c r="Y4073" s="2">
        <v>43207</v>
      </c>
      <c r="Z4073">
        <v>7.7</v>
      </c>
      <c r="AA4073" s="1" t="s">
        <v>39</v>
      </c>
    </row>
    <row r="4074" spans="1:28" x14ac:dyDescent="0.3">
      <c r="A4074" s="1" t="s">
        <v>10745</v>
      </c>
      <c r="B4074" s="1" t="s">
        <v>10746</v>
      </c>
      <c r="C4074" s="1" t="s">
        <v>430</v>
      </c>
      <c r="D4074" s="1" t="s">
        <v>6476</v>
      </c>
      <c r="E4074">
        <v>4</v>
      </c>
      <c r="F4074">
        <v>104</v>
      </c>
      <c r="G4074" s="1" t="s">
        <v>44</v>
      </c>
      <c r="H4074" s="2">
        <v>45976</v>
      </c>
      <c r="I4074" s="1" t="s">
        <v>430</v>
      </c>
      <c r="J4074" s="1" t="s">
        <v>33</v>
      </c>
      <c r="K4074" s="1" t="s">
        <v>6476</v>
      </c>
      <c r="L4074" s="2">
        <v>45960</v>
      </c>
      <c r="M4074">
        <v>4</v>
      </c>
      <c r="N4074">
        <v>15</v>
      </c>
      <c r="O4074">
        <v>0</v>
      </c>
      <c r="P4074">
        <v>113.05</v>
      </c>
      <c r="Q4074" s="1" t="s">
        <v>430</v>
      </c>
      <c r="R4074" s="1" t="s">
        <v>430</v>
      </c>
      <c r="S4074" s="1" t="s">
        <v>432</v>
      </c>
      <c r="T4074" s="1" t="s">
        <v>134</v>
      </c>
      <c r="U4074" s="1" t="s">
        <v>135</v>
      </c>
      <c r="V4074">
        <v>133</v>
      </c>
      <c r="W4074" s="1" t="s">
        <v>37</v>
      </c>
      <c r="X4074" s="1" t="s">
        <v>38</v>
      </c>
      <c r="Y4074" s="2">
        <v>43032</v>
      </c>
      <c r="Z4074">
        <v>8.1999999999999993</v>
      </c>
      <c r="AA4074" s="1" t="s">
        <v>39</v>
      </c>
    </row>
    <row r="4075" spans="1:28" x14ac:dyDescent="0.3">
      <c r="A4075" s="1" t="s">
        <v>10747</v>
      </c>
      <c r="B4075" s="1" t="s">
        <v>10748</v>
      </c>
      <c r="C4075" s="1" t="s">
        <v>1186</v>
      </c>
      <c r="D4075" s="1" t="s">
        <v>2712</v>
      </c>
      <c r="E4075">
        <v>4</v>
      </c>
      <c r="F4075">
        <v>58</v>
      </c>
      <c r="G4075" s="1" t="s">
        <v>44</v>
      </c>
      <c r="H4075" s="2">
        <v>45932</v>
      </c>
      <c r="I4075" s="1" t="s">
        <v>1186</v>
      </c>
      <c r="J4075" s="1" t="s">
        <v>54</v>
      </c>
      <c r="K4075" s="1" t="s">
        <v>2712</v>
      </c>
      <c r="L4075" s="2">
        <v>45915</v>
      </c>
      <c r="M4075">
        <v>7</v>
      </c>
      <c r="N4075">
        <v>20</v>
      </c>
      <c r="O4075">
        <v>0</v>
      </c>
      <c r="P4075">
        <v>692</v>
      </c>
      <c r="Q4075" s="1" t="s">
        <v>1186</v>
      </c>
      <c r="R4075" s="1" t="s">
        <v>1186</v>
      </c>
      <c r="S4075" s="1" t="s">
        <v>1188</v>
      </c>
      <c r="T4075" s="1" t="s">
        <v>90</v>
      </c>
      <c r="U4075" s="1" t="s">
        <v>39</v>
      </c>
      <c r="V4075">
        <v>865</v>
      </c>
      <c r="W4075" s="1" t="s">
        <v>58</v>
      </c>
      <c r="X4075" s="1" t="s">
        <v>59</v>
      </c>
      <c r="Y4075" s="2">
        <v>44128</v>
      </c>
      <c r="Z4075">
        <v>5.2</v>
      </c>
      <c r="AA4075" s="1" t="s">
        <v>39</v>
      </c>
    </row>
    <row r="4076" spans="1:28" x14ac:dyDescent="0.3">
      <c r="A4076" s="1" t="s">
        <v>10749</v>
      </c>
      <c r="B4076" s="1" t="s">
        <v>10750</v>
      </c>
      <c r="C4076" s="1" t="s">
        <v>885</v>
      </c>
      <c r="D4076" s="1" t="s">
        <v>10751</v>
      </c>
      <c r="E4076">
        <v>4</v>
      </c>
      <c r="F4076">
        <v>84</v>
      </c>
      <c r="G4076" s="1" t="s">
        <v>44</v>
      </c>
      <c r="H4076" s="2">
        <v>45968</v>
      </c>
      <c r="I4076" s="1" t="s">
        <v>885</v>
      </c>
      <c r="J4076" s="1" t="s">
        <v>123</v>
      </c>
      <c r="K4076" s="1" t="s">
        <v>10751</v>
      </c>
      <c r="L4076" s="2">
        <v>45950</v>
      </c>
      <c r="M4076">
        <v>7</v>
      </c>
      <c r="N4076">
        <v>5</v>
      </c>
      <c r="O4076">
        <v>0</v>
      </c>
      <c r="P4076">
        <v>1071.5999999999999</v>
      </c>
      <c r="Q4076" s="1" t="s">
        <v>885</v>
      </c>
      <c r="R4076" s="1" t="s">
        <v>885</v>
      </c>
      <c r="S4076" s="1" t="s">
        <v>887</v>
      </c>
      <c r="T4076" s="1" t="s">
        <v>134</v>
      </c>
      <c r="U4076" s="1" t="s">
        <v>366</v>
      </c>
      <c r="V4076">
        <v>1128</v>
      </c>
      <c r="W4076" s="1" t="s">
        <v>126</v>
      </c>
      <c r="X4076" s="1" t="s">
        <v>127</v>
      </c>
      <c r="Y4076" s="2">
        <v>44230</v>
      </c>
      <c r="Z4076">
        <v>4.9000000000000004</v>
      </c>
      <c r="AA4076" s="1" t="s">
        <v>39</v>
      </c>
    </row>
    <row r="4077" spans="1:28" x14ac:dyDescent="0.3">
      <c r="A4077" s="1" t="s">
        <v>10752</v>
      </c>
      <c r="B4077" s="1" t="s">
        <v>10753</v>
      </c>
      <c r="C4077" s="1" t="s">
        <v>997</v>
      </c>
      <c r="D4077" s="1" t="s">
        <v>3107</v>
      </c>
      <c r="E4077">
        <v>4</v>
      </c>
      <c r="F4077">
        <v>46</v>
      </c>
      <c r="G4077" s="1" t="s">
        <v>44</v>
      </c>
      <c r="H4077" s="2">
        <v>45832</v>
      </c>
      <c r="I4077" s="1" t="s">
        <v>997</v>
      </c>
      <c r="J4077" s="1" t="s">
        <v>215</v>
      </c>
      <c r="K4077" s="1" t="s">
        <v>3107</v>
      </c>
      <c r="L4077" s="2">
        <v>45818</v>
      </c>
      <c r="M4077">
        <v>10</v>
      </c>
      <c r="N4077">
        <v>0</v>
      </c>
      <c r="O4077">
        <v>0</v>
      </c>
      <c r="P4077">
        <v>8102</v>
      </c>
      <c r="Q4077" s="1" t="s">
        <v>997</v>
      </c>
      <c r="R4077" s="1" t="s">
        <v>997</v>
      </c>
      <c r="S4077" s="1" t="s">
        <v>999</v>
      </c>
      <c r="T4077" s="1" t="s">
        <v>90</v>
      </c>
      <c r="U4077" s="1" t="s">
        <v>185</v>
      </c>
      <c r="V4077">
        <v>8102</v>
      </c>
      <c r="W4077" s="1" t="s">
        <v>216</v>
      </c>
      <c r="X4077" s="1" t="s">
        <v>127</v>
      </c>
      <c r="Y4077" s="2">
        <v>45659</v>
      </c>
      <c r="Z4077">
        <v>1</v>
      </c>
      <c r="AA4077" s="1" t="s">
        <v>39</v>
      </c>
    </row>
    <row r="4078" spans="1:28" x14ac:dyDescent="0.3">
      <c r="A4078" s="1" t="s">
        <v>10754</v>
      </c>
      <c r="B4078" s="1" t="s">
        <v>10755</v>
      </c>
      <c r="C4078" s="1" t="s">
        <v>1869</v>
      </c>
      <c r="D4078" s="1" t="s">
        <v>9492</v>
      </c>
      <c r="E4078">
        <v>5</v>
      </c>
      <c r="F4078">
        <v>80</v>
      </c>
      <c r="G4078" s="1" t="s">
        <v>401</v>
      </c>
      <c r="H4078" s="2">
        <v>45887</v>
      </c>
      <c r="I4078" s="1" t="s">
        <v>1869</v>
      </c>
      <c r="J4078" s="1" t="s">
        <v>513</v>
      </c>
      <c r="K4078" s="1" t="s">
        <v>9492</v>
      </c>
      <c r="L4078" s="2">
        <v>45867</v>
      </c>
      <c r="M4078">
        <v>7</v>
      </c>
      <c r="N4078">
        <v>0</v>
      </c>
      <c r="O4078">
        <v>0</v>
      </c>
      <c r="P4078">
        <v>3045</v>
      </c>
      <c r="Q4078" s="1" t="s">
        <v>1869</v>
      </c>
      <c r="R4078" s="1" t="s">
        <v>1869</v>
      </c>
      <c r="S4078" s="1" t="s">
        <v>1870</v>
      </c>
      <c r="T4078" s="1" t="s">
        <v>90</v>
      </c>
      <c r="U4078" s="1" t="s">
        <v>91</v>
      </c>
      <c r="V4078">
        <v>3045</v>
      </c>
      <c r="W4078" s="1" t="s">
        <v>514</v>
      </c>
      <c r="X4078" s="1" t="s">
        <v>59</v>
      </c>
      <c r="Y4078" s="2">
        <v>44396</v>
      </c>
      <c r="Z4078">
        <v>4.5</v>
      </c>
      <c r="AA4078" s="1" t="s">
        <v>39</v>
      </c>
    </row>
    <row r="4079" spans="1:28" x14ac:dyDescent="0.3">
      <c r="A4079" s="1" t="s">
        <v>10756</v>
      </c>
      <c r="B4079" s="1" t="s">
        <v>10757</v>
      </c>
      <c r="C4079" s="1" t="s">
        <v>164</v>
      </c>
      <c r="D4079" s="1" t="s">
        <v>2407</v>
      </c>
      <c r="E4079">
        <v>3</v>
      </c>
      <c r="F4079">
        <v>64</v>
      </c>
      <c r="G4079" s="1" t="s">
        <v>401</v>
      </c>
      <c r="H4079" s="2">
        <v>45845</v>
      </c>
      <c r="I4079" s="1" t="s">
        <v>164</v>
      </c>
      <c r="J4079" s="1" t="s">
        <v>197</v>
      </c>
      <c r="K4079" s="1" t="s">
        <v>2407</v>
      </c>
      <c r="L4079" s="2">
        <v>45834</v>
      </c>
      <c r="M4079">
        <v>8</v>
      </c>
      <c r="N4079">
        <v>20</v>
      </c>
      <c r="O4079">
        <v>0</v>
      </c>
      <c r="P4079">
        <v>848</v>
      </c>
      <c r="Q4079" s="1" t="s">
        <v>164</v>
      </c>
      <c r="R4079" s="1" t="s">
        <v>164</v>
      </c>
      <c r="S4079" s="1" t="s">
        <v>166</v>
      </c>
      <c r="T4079" s="1" t="s">
        <v>35</v>
      </c>
      <c r="U4079" s="1" t="s">
        <v>167</v>
      </c>
      <c r="V4079">
        <v>1060</v>
      </c>
      <c r="W4079" s="1" t="s">
        <v>199</v>
      </c>
      <c r="X4079" s="1" t="s">
        <v>59</v>
      </c>
      <c r="Y4079" s="2">
        <v>43613</v>
      </c>
      <c r="Z4079">
        <v>6.6</v>
      </c>
      <c r="AA4079" s="1" t="s">
        <v>39</v>
      </c>
    </row>
    <row r="4080" spans="1:28" x14ac:dyDescent="0.3">
      <c r="A4080" s="1" t="s">
        <v>10758</v>
      </c>
      <c r="B4080" s="1" t="s">
        <v>10759</v>
      </c>
      <c r="C4080" s="1" t="s">
        <v>103</v>
      </c>
      <c r="D4080" s="1" t="s">
        <v>10760</v>
      </c>
      <c r="E4080">
        <v>5</v>
      </c>
      <c r="F4080">
        <v>109</v>
      </c>
      <c r="G4080" s="1" t="s">
        <v>44</v>
      </c>
      <c r="H4080" s="2">
        <v>45912</v>
      </c>
      <c r="I4080" s="1" t="s">
        <v>103</v>
      </c>
      <c r="J4080" s="1" t="s">
        <v>298</v>
      </c>
      <c r="K4080" s="1" t="s">
        <v>10760</v>
      </c>
      <c r="L4080" s="2">
        <v>45896</v>
      </c>
      <c r="M4080">
        <v>4</v>
      </c>
      <c r="N4080">
        <v>20</v>
      </c>
      <c r="O4080">
        <v>0</v>
      </c>
      <c r="P4080">
        <v>1244.8</v>
      </c>
      <c r="Q4080" s="1" t="s">
        <v>103</v>
      </c>
      <c r="R4080" s="1" t="s">
        <v>103</v>
      </c>
      <c r="S4080" s="1" t="s">
        <v>106</v>
      </c>
      <c r="T4080" s="1" t="s">
        <v>107</v>
      </c>
      <c r="U4080" s="1" t="s">
        <v>108</v>
      </c>
      <c r="V4080">
        <v>1556</v>
      </c>
      <c r="W4080" s="1" t="s">
        <v>301</v>
      </c>
      <c r="X4080" s="1" t="s">
        <v>137</v>
      </c>
      <c r="Y4080" s="2">
        <v>44620</v>
      </c>
      <c r="Z4080">
        <v>3.8</v>
      </c>
      <c r="AA4080" s="1" t="s">
        <v>39</v>
      </c>
    </row>
    <row r="4081" spans="1:28" x14ac:dyDescent="0.3">
      <c r="A4081" s="1" t="s">
        <v>10761</v>
      </c>
      <c r="B4081" s="1" t="s">
        <v>10762</v>
      </c>
      <c r="C4081" s="1" t="s">
        <v>804</v>
      </c>
      <c r="D4081" s="1" t="s">
        <v>1101</v>
      </c>
      <c r="E4081">
        <v>2</v>
      </c>
      <c r="F4081">
        <v>67</v>
      </c>
      <c r="G4081" s="1" t="s">
        <v>44</v>
      </c>
      <c r="H4081" s="2">
        <v>45819</v>
      </c>
      <c r="I4081" s="1" t="s">
        <v>804</v>
      </c>
      <c r="J4081" s="1" t="s">
        <v>45</v>
      </c>
      <c r="K4081" s="1" t="s">
        <v>1101</v>
      </c>
      <c r="L4081" s="2">
        <v>45811</v>
      </c>
      <c r="M4081">
        <v>3</v>
      </c>
      <c r="N4081">
        <v>40</v>
      </c>
      <c r="O4081">
        <v>0</v>
      </c>
      <c r="P4081">
        <v>2197.8000000000002</v>
      </c>
      <c r="Q4081" s="1" t="s">
        <v>804</v>
      </c>
      <c r="R4081" s="1" t="s">
        <v>804</v>
      </c>
      <c r="S4081" s="1" t="s">
        <v>807</v>
      </c>
      <c r="T4081" s="1" t="s">
        <v>35</v>
      </c>
      <c r="U4081" s="1" t="s">
        <v>83</v>
      </c>
      <c r="V4081">
        <v>3663</v>
      </c>
      <c r="W4081" s="1" t="s">
        <v>47</v>
      </c>
      <c r="X4081" s="1" t="s">
        <v>48</v>
      </c>
      <c r="Y4081" s="2">
        <v>44112</v>
      </c>
      <c r="Z4081">
        <v>5.2</v>
      </c>
      <c r="AA4081" s="1" t="s">
        <v>3497</v>
      </c>
      <c r="AB4081">
        <v>1</v>
      </c>
    </row>
    <row r="4082" spans="1:28" x14ac:dyDescent="0.3">
      <c r="A4082" s="1" t="s">
        <v>10763</v>
      </c>
      <c r="B4082" s="1" t="s">
        <v>10764</v>
      </c>
      <c r="C4082" s="1" t="s">
        <v>915</v>
      </c>
      <c r="D4082" s="1" t="s">
        <v>10088</v>
      </c>
      <c r="E4082">
        <v>3</v>
      </c>
      <c r="F4082">
        <v>41</v>
      </c>
      <c r="G4082" s="1" t="s">
        <v>32</v>
      </c>
      <c r="H4082" s="2">
        <v>45849</v>
      </c>
      <c r="I4082" s="1" t="s">
        <v>915</v>
      </c>
      <c r="J4082" s="1" t="s">
        <v>215</v>
      </c>
      <c r="K4082" s="1" t="s">
        <v>10088</v>
      </c>
      <c r="L4082" s="2">
        <v>45844</v>
      </c>
      <c r="M4082">
        <v>3</v>
      </c>
      <c r="N4082">
        <v>15</v>
      </c>
      <c r="O4082">
        <v>0</v>
      </c>
      <c r="P4082">
        <v>2110.5500000000002</v>
      </c>
      <c r="Q4082" s="1" t="s">
        <v>915</v>
      </c>
      <c r="R4082" s="1" t="s">
        <v>915</v>
      </c>
      <c r="S4082" s="1" t="s">
        <v>917</v>
      </c>
      <c r="T4082" s="1" t="s">
        <v>56</v>
      </c>
      <c r="U4082" s="1" t="s">
        <v>117</v>
      </c>
      <c r="V4082">
        <v>2483</v>
      </c>
      <c r="W4082" s="1" t="s">
        <v>216</v>
      </c>
      <c r="X4082" s="1" t="s">
        <v>127</v>
      </c>
      <c r="Y4082" s="2">
        <v>45659</v>
      </c>
      <c r="Z4082">
        <v>1</v>
      </c>
      <c r="AA4082" s="1" t="s">
        <v>39</v>
      </c>
    </row>
    <row r="4083" spans="1:28" x14ac:dyDescent="0.3">
      <c r="A4083" s="1" t="s">
        <v>10765</v>
      </c>
      <c r="B4083" s="1" t="s">
        <v>10766</v>
      </c>
      <c r="C4083" s="1" t="s">
        <v>247</v>
      </c>
      <c r="D4083" s="1" t="s">
        <v>10767</v>
      </c>
      <c r="E4083">
        <v>2</v>
      </c>
      <c r="F4083">
        <v>81</v>
      </c>
      <c r="G4083" s="1" t="s">
        <v>44</v>
      </c>
      <c r="H4083" s="2">
        <v>45847</v>
      </c>
      <c r="I4083" s="1" t="s">
        <v>247</v>
      </c>
      <c r="J4083" s="1" t="s">
        <v>357</v>
      </c>
      <c r="K4083" s="1" t="s">
        <v>10767</v>
      </c>
      <c r="L4083" s="2">
        <v>45826</v>
      </c>
      <c r="M4083">
        <v>9</v>
      </c>
      <c r="N4083">
        <v>5</v>
      </c>
      <c r="O4083">
        <v>1</v>
      </c>
      <c r="P4083">
        <v>1663.45</v>
      </c>
      <c r="Q4083" s="1" t="s">
        <v>247</v>
      </c>
      <c r="R4083" s="1" t="s">
        <v>247</v>
      </c>
      <c r="S4083" s="1" t="s">
        <v>249</v>
      </c>
      <c r="T4083" s="1" t="s">
        <v>35</v>
      </c>
      <c r="U4083" s="1" t="s">
        <v>167</v>
      </c>
      <c r="V4083">
        <v>1751</v>
      </c>
      <c r="W4083" s="1" t="s">
        <v>360</v>
      </c>
      <c r="X4083" s="1" t="s">
        <v>38</v>
      </c>
      <c r="Y4083" s="2">
        <v>45643</v>
      </c>
      <c r="Z4083">
        <v>1</v>
      </c>
      <c r="AA4083" s="1" t="s">
        <v>192</v>
      </c>
      <c r="AB4083">
        <v>1</v>
      </c>
    </row>
    <row r="4084" spans="1:28" x14ac:dyDescent="0.3">
      <c r="A4084" s="1" t="s">
        <v>10768</v>
      </c>
      <c r="B4084" s="1" t="s">
        <v>10769</v>
      </c>
      <c r="C4084" s="1" t="s">
        <v>2556</v>
      </c>
      <c r="D4084" s="1" t="s">
        <v>6647</v>
      </c>
      <c r="E4084">
        <v>5</v>
      </c>
      <c r="F4084">
        <v>23</v>
      </c>
      <c r="G4084" s="1" t="s">
        <v>44</v>
      </c>
      <c r="H4084" s="2">
        <v>45709</v>
      </c>
      <c r="I4084" s="1" t="s">
        <v>2556</v>
      </c>
      <c r="J4084" s="1" t="s">
        <v>132</v>
      </c>
      <c r="K4084" s="1" t="s">
        <v>6647</v>
      </c>
      <c r="L4084" s="2">
        <v>45685</v>
      </c>
      <c r="M4084">
        <v>10</v>
      </c>
      <c r="N4084">
        <v>10</v>
      </c>
      <c r="O4084">
        <v>0</v>
      </c>
      <c r="P4084">
        <v>342</v>
      </c>
      <c r="Q4084" s="1" t="s">
        <v>2556</v>
      </c>
      <c r="R4084" s="1" t="s">
        <v>2556</v>
      </c>
      <c r="S4084" s="1" t="s">
        <v>2558</v>
      </c>
      <c r="T4084" s="1" t="s">
        <v>56</v>
      </c>
      <c r="U4084" s="1" t="s">
        <v>66</v>
      </c>
      <c r="V4084">
        <v>380</v>
      </c>
      <c r="W4084" s="1" t="s">
        <v>136</v>
      </c>
      <c r="X4084" s="1" t="s">
        <v>137</v>
      </c>
      <c r="Y4084" s="2">
        <v>44254</v>
      </c>
      <c r="Z4084">
        <v>4.8</v>
      </c>
      <c r="AA4084" s="1" t="s">
        <v>39</v>
      </c>
    </row>
    <row r="4085" spans="1:28" x14ac:dyDescent="0.3">
      <c r="A4085" s="1" t="s">
        <v>10770</v>
      </c>
      <c r="B4085" s="1" t="s">
        <v>10771</v>
      </c>
      <c r="C4085" s="1" t="s">
        <v>2366</v>
      </c>
      <c r="D4085" s="1" t="s">
        <v>10229</v>
      </c>
      <c r="E4085">
        <v>5</v>
      </c>
      <c r="F4085">
        <v>54</v>
      </c>
      <c r="G4085" s="1" t="s">
        <v>44</v>
      </c>
      <c r="H4085" s="2">
        <v>45745</v>
      </c>
      <c r="I4085" s="1" t="s">
        <v>2366</v>
      </c>
      <c r="J4085" s="1" t="s">
        <v>306</v>
      </c>
      <c r="K4085" s="1" t="s">
        <v>10229</v>
      </c>
      <c r="L4085" s="2">
        <v>45726</v>
      </c>
      <c r="M4085">
        <v>5</v>
      </c>
      <c r="N4085">
        <v>0</v>
      </c>
      <c r="O4085">
        <v>0</v>
      </c>
      <c r="P4085">
        <v>544</v>
      </c>
      <c r="Q4085" s="1" t="s">
        <v>2366</v>
      </c>
      <c r="R4085" s="1" t="s">
        <v>2366</v>
      </c>
      <c r="S4085" s="1" t="s">
        <v>2368</v>
      </c>
      <c r="T4085" s="1" t="s">
        <v>107</v>
      </c>
      <c r="U4085" s="1" t="s">
        <v>416</v>
      </c>
      <c r="V4085">
        <v>544</v>
      </c>
      <c r="W4085" s="1" t="s">
        <v>308</v>
      </c>
      <c r="X4085" s="1" t="s">
        <v>59</v>
      </c>
      <c r="Y4085" s="2">
        <v>45415</v>
      </c>
      <c r="Z4085">
        <v>1.7</v>
      </c>
      <c r="AA4085" s="1" t="s">
        <v>39</v>
      </c>
    </row>
    <row r="4086" spans="1:28" x14ac:dyDescent="0.3">
      <c r="A4086" s="1" t="s">
        <v>10772</v>
      </c>
      <c r="B4086" s="1" t="s">
        <v>10773</v>
      </c>
      <c r="C4086" s="1" t="s">
        <v>1186</v>
      </c>
      <c r="D4086" s="1" t="s">
        <v>1607</v>
      </c>
      <c r="E4086">
        <v>4</v>
      </c>
      <c r="F4086">
        <v>34</v>
      </c>
      <c r="G4086" s="1" t="s">
        <v>44</v>
      </c>
      <c r="H4086" s="2">
        <v>45677</v>
      </c>
      <c r="I4086" s="1" t="s">
        <v>1186</v>
      </c>
      <c r="J4086" s="1" t="s">
        <v>64</v>
      </c>
      <c r="K4086" s="1" t="s">
        <v>1607</v>
      </c>
      <c r="L4086" s="2">
        <v>45674</v>
      </c>
      <c r="M4086">
        <v>2</v>
      </c>
      <c r="N4086">
        <v>20</v>
      </c>
      <c r="O4086">
        <v>0</v>
      </c>
      <c r="P4086">
        <v>692</v>
      </c>
      <c r="Q4086" s="1" t="s">
        <v>1186</v>
      </c>
      <c r="R4086" s="1" t="s">
        <v>1186</v>
      </c>
      <c r="S4086" s="1" t="s">
        <v>1188</v>
      </c>
      <c r="T4086" s="1" t="s">
        <v>90</v>
      </c>
      <c r="U4086" s="1" t="s">
        <v>39</v>
      </c>
      <c r="V4086">
        <v>865</v>
      </c>
      <c r="W4086" s="1" t="s">
        <v>67</v>
      </c>
      <c r="X4086" s="1" t="s">
        <v>59</v>
      </c>
      <c r="Y4086" s="2">
        <v>44275</v>
      </c>
      <c r="Z4086">
        <v>4.8</v>
      </c>
      <c r="AA4086" s="1" t="s">
        <v>39</v>
      </c>
    </row>
    <row r="4087" spans="1:28" x14ac:dyDescent="0.3">
      <c r="A4087" s="1" t="s">
        <v>10774</v>
      </c>
      <c r="B4087" s="1" t="s">
        <v>10775</v>
      </c>
      <c r="C4087" s="1" t="s">
        <v>1247</v>
      </c>
      <c r="D4087" s="1" t="s">
        <v>533</v>
      </c>
      <c r="E4087">
        <v>3</v>
      </c>
      <c r="F4087">
        <v>172</v>
      </c>
      <c r="G4087" s="1" t="s">
        <v>44</v>
      </c>
      <c r="H4087" s="2">
        <v>45837</v>
      </c>
      <c r="I4087" s="1" t="s">
        <v>1247</v>
      </c>
      <c r="J4087" s="1" t="s">
        <v>298</v>
      </c>
      <c r="K4087" s="1" t="s">
        <v>533</v>
      </c>
      <c r="L4087" s="2">
        <v>45822</v>
      </c>
      <c r="M4087">
        <v>8</v>
      </c>
      <c r="N4087">
        <v>40</v>
      </c>
      <c r="O4087">
        <v>0</v>
      </c>
      <c r="P4087">
        <v>405</v>
      </c>
      <c r="Q4087" s="1" t="s">
        <v>1247</v>
      </c>
      <c r="R4087" s="1" t="s">
        <v>1247</v>
      </c>
      <c r="S4087" s="1" t="s">
        <v>1249</v>
      </c>
      <c r="T4087" s="1" t="s">
        <v>35</v>
      </c>
      <c r="U4087" s="1" t="s">
        <v>83</v>
      </c>
      <c r="V4087">
        <v>675</v>
      </c>
      <c r="W4087" s="1" t="s">
        <v>301</v>
      </c>
      <c r="X4087" s="1" t="s">
        <v>137</v>
      </c>
      <c r="Y4087" s="2">
        <v>44620</v>
      </c>
      <c r="Z4087">
        <v>3.8</v>
      </c>
      <c r="AA4087" s="1" t="s">
        <v>39</v>
      </c>
    </row>
    <row r="4088" spans="1:28" x14ac:dyDescent="0.3">
      <c r="A4088" s="1" t="s">
        <v>10776</v>
      </c>
      <c r="B4088" s="1" t="s">
        <v>10777</v>
      </c>
      <c r="C4088" s="1" t="s">
        <v>337</v>
      </c>
      <c r="D4088" s="1" t="s">
        <v>10778</v>
      </c>
      <c r="E4088">
        <v>5</v>
      </c>
      <c r="F4088">
        <v>13</v>
      </c>
      <c r="G4088" s="1" t="s">
        <v>44</v>
      </c>
      <c r="H4088" s="2">
        <v>45776</v>
      </c>
      <c r="I4088" s="1" t="s">
        <v>337</v>
      </c>
      <c r="J4088" s="1" t="s">
        <v>272</v>
      </c>
      <c r="K4088" s="1" t="s">
        <v>10778</v>
      </c>
      <c r="L4088" s="2">
        <v>45767</v>
      </c>
      <c r="M4088">
        <v>4</v>
      </c>
      <c r="N4088">
        <v>20</v>
      </c>
      <c r="O4088">
        <v>0</v>
      </c>
      <c r="P4088">
        <v>1447.2</v>
      </c>
      <c r="Q4088" s="1" t="s">
        <v>337</v>
      </c>
      <c r="R4088" s="1" t="s">
        <v>337</v>
      </c>
      <c r="S4088" s="1" t="s">
        <v>339</v>
      </c>
      <c r="T4088" s="1" t="s">
        <v>56</v>
      </c>
      <c r="U4088" s="1" t="s">
        <v>39</v>
      </c>
      <c r="V4088">
        <v>1809</v>
      </c>
      <c r="W4088" s="1" t="s">
        <v>273</v>
      </c>
      <c r="X4088" s="1" t="s">
        <v>38</v>
      </c>
      <c r="Y4088" s="2">
        <v>45880</v>
      </c>
      <c r="Z4088">
        <v>0.4</v>
      </c>
      <c r="AA4088" s="1" t="s">
        <v>39</v>
      </c>
    </row>
    <row r="4089" spans="1:28" x14ac:dyDescent="0.3">
      <c r="A4089" s="1" t="s">
        <v>10779</v>
      </c>
      <c r="B4089" s="1" t="s">
        <v>10780</v>
      </c>
      <c r="C4089" s="1" t="s">
        <v>502</v>
      </c>
      <c r="D4089" s="1" t="s">
        <v>3758</v>
      </c>
      <c r="E4089">
        <v>4</v>
      </c>
      <c r="G4089" s="1" t="s">
        <v>44</v>
      </c>
      <c r="H4089" s="2">
        <v>45696</v>
      </c>
      <c r="I4089" s="1" t="s">
        <v>502</v>
      </c>
      <c r="J4089" s="1" t="s">
        <v>132</v>
      </c>
      <c r="K4089" s="1" t="s">
        <v>3758</v>
      </c>
      <c r="L4089" s="2">
        <v>45685</v>
      </c>
      <c r="M4089">
        <v>6</v>
      </c>
      <c r="N4089">
        <v>30</v>
      </c>
      <c r="O4089">
        <v>0</v>
      </c>
      <c r="P4089">
        <v>6924.4</v>
      </c>
      <c r="Q4089" s="1" t="s">
        <v>502</v>
      </c>
      <c r="R4089" s="1" t="s">
        <v>502</v>
      </c>
      <c r="S4089" s="1" t="s">
        <v>504</v>
      </c>
      <c r="T4089" s="1" t="s">
        <v>75</v>
      </c>
      <c r="U4089" s="1" t="s">
        <v>314</v>
      </c>
      <c r="V4089">
        <v>9892</v>
      </c>
      <c r="W4089" s="1" t="s">
        <v>136</v>
      </c>
      <c r="X4089" s="1" t="s">
        <v>137</v>
      </c>
      <c r="Y4089" s="2">
        <v>44254</v>
      </c>
      <c r="Z4089">
        <v>4.8</v>
      </c>
      <c r="AA4089" s="1" t="s">
        <v>39</v>
      </c>
    </row>
    <row r="4090" spans="1:28" x14ac:dyDescent="0.3">
      <c r="A4090" s="1" t="s">
        <v>10781</v>
      </c>
      <c r="B4090" s="1" t="s">
        <v>10782</v>
      </c>
      <c r="C4090" s="1" t="s">
        <v>94</v>
      </c>
      <c r="D4090" s="1" t="s">
        <v>10783</v>
      </c>
      <c r="E4090">
        <v>3</v>
      </c>
      <c r="F4090">
        <v>59</v>
      </c>
      <c r="G4090" s="1" t="s">
        <v>44</v>
      </c>
      <c r="H4090" s="2">
        <v>45925</v>
      </c>
      <c r="I4090" s="1" t="s">
        <v>94</v>
      </c>
      <c r="J4090" s="1" t="s">
        <v>115</v>
      </c>
      <c r="K4090" s="1" t="s">
        <v>10783</v>
      </c>
      <c r="L4090" s="2">
        <v>45914</v>
      </c>
      <c r="M4090">
        <v>5</v>
      </c>
      <c r="N4090">
        <v>15</v>
      </c>
      <c r="O4090">
        <v>0</v>
      </c>
      <c r="P4090">
        <v>3861.55</v>
      </c>
      <c r="Q4090" s="1" t="s">
        <v>94</v>
      </c>
      <c r="R4090" s="1" t="s">
        <v>94</v>
      </c>
      <c r="S4090" s="1" t="s">
        <v>97</v>
      </c>
      <c r="T4090" s="1" t="s">
        <v>75</v>
      </c>
      <c r="U4090" s="1" t="s">
        <v>98</v>
      </c>
      <c r="V4090">
        <v>4543</v>
      </c>
      <c r="W4090" s="1" t="s">
        <v>118</v>
      </c>
      <c r="X4090" s="1" t="s">
        <v>59</v>
      </c>
      <c r="Y4090" s="2">
        <v>43824</v>
      </c>
      <c r="Z4090">
        <v>6</v>
      </c>
      <c r="AA4090" s="1" t="s">
        <v>39</v>
      </c>
    </row>
    <row r="4091" spans="1:28" x14ac:dyDescent="0.3">
      <c r="A4091" s="1" t="s">
        <v>10784</v>
      </c>
      <c r="B4091" s="1" t="s">
        <v>10785</v>
      </c>
      <c r="C4091" s="1" t="s">
        <v>558</v>
      </c>
      <c r="D4091" s="1" t="s">
        <v>2793</v>
      </c>
      <c r="E4091">
        <v>3</v>
      </c>
      <c r="F4091">
        <v>127</v>
      </c>
      <c r="G4091" s="1" t="s">
        <v>401</v>
      </c>
      <c r="H4091" s="2">
        <v>45794</v>
      </c>
      <c r="I4091" s="1" t="s">
        <v>558</v>
      </c>
      <c r="J4091" s="1" t="s">
        <v>394</v>
      </c>
      <c r="K4091" s="1" t="s">
        <v>2793</v>
      </c>
      <c r="L4091" s="2">
        <v>45787</v>
      </c>
      <c r="M4091">
        <v>6</v>
      </c>
      <c r="N4091">
        <v>30</v>
      </c>
      <c r="O4091">
        <v>0</v>
      </c>
      <c r="P4091">
        <v>74.900000000000006</v>
      </c>
      <c r="Q4091" s="1" t="s">
        <v>558</v>
      </c>
      <c r="R4091" s="1" t="s">
        <v>558</v>
      </c>
      <c r="S4091" s="1" t="s">
        <v>560</v>
      </c>
      <c r="T4091" s="1" t="s">
        <v>134</v>
      </c>
      <c r="U4091" s="1" t="s">
        <v>144</v>
      </c>
      <c r="V4091">
        <v>107</v>
      </c>
      <c r="W4091" s="1" t="s">
        <v>396</v>
      </c>
      <c r="X4091" s="1" t="s">
        <v>127</v>
      </c>
      <c r="Y4091" s="2">
        <v>43220</v>
      </c>
      <c r="Z4091">
        <v>7.7</v>
      </c>
      <c r="AA4091" s="1" t="s">
        <v>39</v>
      </c>
    </row>
    <row r="4092" spans="1:28" x14ac:dyDescent="0.3">
      <c r="A4092" s="1" t="s">
        <v>10786</v>
      </c>
      <c r="B4092" s="1" t="s">
        <v>10787</v>
      </c>
      <c r="C4092" s="1" t="s">
        <v>861</v>
      </c>
      <c r="D4092" s="1" t="s">
        <v>3871</v>
      </c>
      <c r="E4092">
        <v>1</v>
      </c>
      <c r="F4092">
        <v>89</v>
      </c>
      <c r="G4092" s="1" t="s">
        <v>44</v>
      </c>
      <c r="H4092" s="2">
        <v>45923</v>
      </c>
      <c r="I4092" s="1" t="s">
        <v>861</v>
      </c>
      <c r="J4092" s="1" t="s">
        <v>64</v>
      </c>
      <c r="K4092" s="1" t="s">
        <v>3871</v>
      </c>
      <c r="L4092" s="2">
        <v>45907</v>
      </c>
      <c r="M4092">
        <v>9</v>
      </c>
      <c r="N4092">
        <v>0</v>
      </c>
      <c r="O4092">
        <v>1</v>
      </c>
      <c r="P4092">
        <v>223</v>
      </c>
      <c r="Q4092" s="1" t="s">
        <v>861</v>
      </c>
      <c r="R4092" s="1" t="s">
        <v>861</v>
      </c>
      <c r="S4092" s="1" t="s">
        <v>863</v>
      </c>
      <c r="T4092" s="1" t="s">
        <v>56</v>
      </c>
      <c r="U4092" s="1" t="s">
        <v>66</v>
      </c>
      <c r="V4092">
        <v>223</v>
      </c>
      <c r="W4092" s="1" t="s">
        <v>67</v>
      </c>
      <c r="X4092" s="1" t="s">
        <v>59</v>
      </c>
      <c r="Y4092" s="2">
        <v>44275</v>
      </c>
      <c r="Z4092">
        <v>4.8</v>
      </c>
      <c r="AA4092" s="1" t="s">
        <v>173</v>
      </c>
      <c r="AB4092">
        <v>1</v>
      </c>
    </row>
    <row r="4093" spans="1:28" x14ac:dyDescent="0.3">
      <c r="A4093" s="1" t="s">
        <v>10788</v>
      </c>
      <c r="B4093" s="1" t="s">
        <v>10789</v>
      </c>
      <c r="C4093" s="1" t="s">
        <v>720</v>
      </c>
      <c r="D4093" s="1" t="s">
        <v>4903</v>
      </c>
      <c r="E4093">
        <v>4</v>
      </c>
      <c r="F4093">
        <v>46</v>
      </c>
      <c r="G4093" s="1" t="s">
        <v>32</v>
      </c>
      <c r="H4093" s="2">
        <v>45983</v>
      </c>
      <c r="I4093" s="1" t="s">
        <v>720</v>
      </c>
      <c r="J4093" s="1" t="s">
        <v>242</v>
      </c>
      <c r="K4093" s="1" t="s">
        <v>4903</v>
      </c>
      <c r="L4093" s="2">
        <v>45977</v>
      </c>
      <c r="M4093">
        <v>4</v>
      </c>
      <c r="N4093">
        <v>5</v>
      </c>
      <c r="O4093">
        <v>0</v>
      </c>
      <c r="P4093">
        <v>5029.3</v>
      </c>
      <c r="Q4093" s="1" t="s">
        <v>720</v>
      </c>
      <c r="R4093" s="1" t="s">
        <v>720</v>
      </c>
      <c r="S4093" s="1" t="s">
        <v>722</v>
      </c>
      <c r="T4093" s="1" t="s">
        <v>75</v>
      </c>
      <c r="U4093" s="1" t="s">
        <v>76</v>
      </c>
      <c r="V4093">
        <v>5294</v>
      </c>
      <c r="W4093" s="1" t="s">
        <v>244</v>
      </c>
      <c r="X4093" s="1" t="s">
        <v>48</v>
      </c>
      <c r="Y4093" s="2">
        <v>44403</v>
      </c>
      <c r="Z4093">
        <v>4.4000000000000004</v>
      </c>
      <c r="AA4093" s="1" t="s">
        <v>39</v>
      </c>
    </row>
    <row r="4094" spans="1:28" x14ac:dyDescent="0.3">
      <c r="A4094" s="1" t="s">
        <v>10790</v>
      </c>
      <c r="B4094" s="1" t="s">
        <v>10791</v>
      </c>
      <c r="C4094" s="1" t="s">
        <v>1042</v>
      </c>
      <c r="D4094" s="1" t="s">
        <v>2073</v>
      </c>
      <c r="E4094">
        <v>4</v>
      </c>
      <c r="F4094">
        <v>44</v>
      </c>
      <c r="G4094" s="1" t="s">
        <v>44</v>
      </c>
      <c r="H4094" s="2">
        <v>45830</v>
      </c>
      <c r="I4094" s="1" t="s">
        <v>1042</v>
      </c>
      <c r="J4094" s="1" t="s">
        <v>291</v>
      </c>
      <c r="K4094" s="1" t="s">
        <v>2073</v>
      </c>
      <c r="L4094" s="2">
        <v>45823</v>
      </c>
      <c r="M4094">
        <v>3</v>
      </c>
      <c r="N4094">
        <v>0</v>
      </c>
      <c r="O4094">
        <v>0</v>
      </c>
      <c r="P4094">
        <v>1631</v>
      </c>
      <c r="Q4094" s="1" t="s">
        <v>1042</v>
      </c>
      <c r="R4094" s="1" t="s">
        <v>1042</v>
      </c>
      <c r="S4094" s="1" t="s">
        <v>1044</v>
      </c>
      <c r="T4094" s="1" t="s">
        <v>107</v>
      </c>
      <c r="U4094" s="1" t="s">
        <v>416</v>
      </c>
      <c r="V4094">
        <v>1631</v>
      </c>
      <c r="W4094" s="1" t="s">
        <v>293</v>
      </c>
      <c r="X4094" s="1" t="s">
        <v>48</v>
      </c>
      <c r="Y4094" s="2">
        <v>44560</v>
      </c>
      <c r="Z4094">
        <v>4</v>
      </c>
      <c r="AA4094" s="1" t="s">
        <v>39</v>
      </c>
    </row>
    <row r="4095" spans="1:28" x14ac:dyDescent="0.3">
      <c r="A4095" s="1" t="s">
        <v>10792</v>
      </c>
      <c r="B4095" s="1" t="s">
        <v>10793</v>
      </c>
      <c r="C4095" s="1" t="s">
        <v>164</v>
      </c>
      <c r="D4095" s="1" t="s">
        <v>4612</v>
      </c>
      <c r="E4095">
        <v>4</v>
      </c>
      <c r="F4095">
        <v>71</v>
      </c>
      <c r="G4095" s="1" t="s">
        <v>44</v>
      </c>
      <c r="H4095" s="2">
        <v>45824</v>
      </c>
      <c r="I4095" s="1" t="s">
        <v>164</v>
      </c>
      <c r="J4095" s="1" t="s">
        <v>229</v>
      </c>
      <c r="K4095" s="1" t="s">
        <v>4612</v>
      </c>
      <c r="L4095" s="2">
        <v>45809</v>
      </c>
      <c r="M4095">
        <v>4</v>
      </c>
      <c r="N4095">
        <v>15</v>
      </c>
      <c r="O4095">
        <v>0</v>
      </c>
      <c r="P4095">
        <v>901</v>
      </c>
      <c r="Q4095" s="1" t="s">
        <v>164</v>
      </c>
      <c r="R4095" s="1" t="s">
        <v>164</v>
      </c>
      <c r="S4095" s="1" t="s">
        <v>166</v>
      </c>
      <c r="T4095" s="1" t="s">
        <v>35</v>
      </c>
      <c r="U4095" s="1" t="s">
        <v>167</v>
      </c>
      <c r="V4095">
        <v>1060</v>
      </c>
      <c r="W4095" s="1" t="s">
        <v>231</v>
      </c>
      <c r="X4095" s="1" t="s">
        <v>127</v>
      </c>
      <c r="Y4095" s="2">
        <v>43596</v>
      </c>
      <c r="Z4095">
        <v>6.6</v>
      </c>
      <c r="AA4095" s="1" t="s">
        <v>39</v>
      </c>
    </row>
    <row r="4096" spans="1:28" x14ac:dyDescent="0.3">
      <c r="A4096" s="1" t="s">
        <v>10794</v>
      </c>
      <c r="B4096" s="1" t="s">
        <v>10795</v>
      </c>
      <c r="C4096" s="1" t="s">
        <v>1917</v>
      </c>
      <c r="D4096" s="1" t="s">
        <v>10796</v>
      </c>
      <c r="E4096">
        <v>3</v>
      </c>
      <c r="F4096">
        <v>58</v>
      </c>
      <c r="G4096" s="1" t="s">
        <v>44</v>
      </c>
      <c r="H4096" s="2">
        <v>45927</v>
      </c>
      <c r="I4096" s="1" t="s">
        <v>1917</v>
      </c>
      <c r="J4096" s="1" t="s">
        <v>159</v>
      </c>
      <c r="K4096" s="1" t="s">
        <v>10796</v>
      </c>
      <c r="L4096" s="2">
        <v>45922</v>
      </c>
      <c r="M4096">
        <v>3</v>
      </c>
      <c r="N4096">
        <v>30</v>
      </c>
      <c r="O4096">
        <v>0</v>
      </c>
      <c r="P4096">
        <v>296.10000000000002</v>
      </c>
      <c r="Q4096" s="1" t="s">
        <v>1917</v>
      </c>
      <c r="R4096" s="1" t="s">
        <v>1917</v>
      </c>
      <c r="S4096" s="1" t="s">
        <v>1918</v>
      </c>
      <c r="T4096" s="1" t="s">
        <v>90</v>
      </c>
      <c r="U4096" s="1" t="s">
        <v>185</v>
      </c>
      <c r="V4096">
        <v>423</v>
      </c>
      <c r="W4096" s="1" t="s">
        <v>161</v>
      </c>
      <c r="X4096" s="1" t="s">
        <v>59</v>
      </c>
      <c r="Y4096" s="2">
        <v>43812</v>
      </c>
      <c r="Z4096">
        <v>6.1</v>
      </c>
      <c r="AA4096" s="1" t="s">
        <v>39</v>
      </c>
    </row>
    <row r="4097" spans="1:28" x14ac:dyDescent="0.3">
      <c r="A4097" s="1" t="s">
        <v>10797</v>
      </c>
      <c r="B4097" s="1" t="s">
        <v>10798</v>
      </c>
      <c r="C4097" s="1" t="s">
        <v>720</v>
      </c>
      <c r="D4097" s="1" t="s">
        <v>5798</v>
      </c>
      <c r="E4097">
        <v>3</v>
      </c>
      <c r="F4097">
        <v>55</v>
      </c>
      <c r="G4097" s="1" t="s">
        <v>44</v>
      </c>
      <c r="H4097" s="2">
        <v>45955</v>
      </c>
      <c r="I4097" s="1" t="s">
        <v>720</v>
      </c>
      <c r="J4097" s="1" t="s">
        <v>64</v>
      </c>
      <c r="K4097" s="1" t="s">
        <v>5798</v>
      </c>
      <c r="L4097" s="2">
        <v>45941</v>
      </c>
      <c r="M4097">
        <v>5</v>
      </c>
      <c r="O4097">
        <v>0</v>
      </c>
      <c r="P4097">
        <v>5029.3</v>
      </c>
      <c r="Q4097" s="1" t="s">
        <v>720</v>
      </c>
      <c r="R4097" s="1" t="s">
        <v>720</v>
      </c>
      <c r="S4097" s="1" t="s">
        <v>722</v>
      </c>
      <c r="T4097" s="1" t="s">
        <v>75</v>
      </c>
      <c r="U4097" s="1" t="s">
        <v>76</v>
      </c>
      <c r="V4097">
        <v>5294</v>
      </c>
      <c r="W4097" s="1" t="s">
        <v>67</v>
      </c>
      <c r="X4097" s="1" t="s">
        <v>59</v>
      </c>
      <c r="Y4097" s="2">
        <v>44275</v>
      </c>
      <c r="Z4097">
        <v>4.8</v>
      </c>
      <c r="AA4097" s="1" t="s">
        <v>39</v>
      </c>
    </row>
    <row r="4098" spans="1:28" x14ac:dyDescent="0.3">
      <c r="A4098" s="1" t="s">
        <v>10799</v>
      </c>
      <c r="B4098" s="1" t="s">
        <v>10800</v>
      </c>
      <c r="C4098" s="1" t="s">
        <v>1764</v>
      </c>
      <c r="D4098" s="1" t="s">
        <v>508</v>
      </c>
      <c r="E4098">
        <v>3</v>
      </c>
      <c r="F4098">
        <v>41</v>
      </c>
      <c r="G4098" s="1" t="s">
        <v>32</v>
      </c>
      <c r="H4098" s="2">
        <v>45995</v>
      </c>
      <c r="I4098" s="1" t="s">
        <v>1764</v>
      </c>
      <c r="J4098" s="1" t="s">
        <v>538</v>
      </c>
      <c r="K4098" s="1" t="s">
        <v>508</v>
      </c>
      <c r="L4098" s="2">
        <v>45976</v>
      </c>
      <c r="M4098">
        <v>7</v>
      </c>
      <c r="N4098">
        <v>0</v>
      </c>
      <c r="O4098">
        <v>0</v>
      </c>
      <c r="P4098">
        <v>2180</v>
      </c>
      <c r="Q4098" s="1" t="s">
        <v>1764</v>
      </c>
      <c r="R4098" s="1" t="s">
        <v>1764</v>
      </c>
      <c r="S4098" s="1" t="s">
        <v>1766</v>
      </c>
      <c r="T4098" s="1" t="s">
        <v>56</v>
      </c>
      <c r="U4098" s="1" t="s">
        <v>57</v>
      </c>
      <c r="V4098">
        <v>2180</v>
      </c>
      <c r="W4098" s="1" t="s">
        <v>539</v>
      </c>
      <c r="X4098" s="1" t="s">
        <v>540</v>
      </c>
      <c r="Y4098" s="2">
        <v>44731</v>
      </c>
      <c r="Z4098">
        <v>3.5</v>
      </c>
      <c r="AA4098" s="1" t="s">
        <v>154</v>
      </c>
      <c r="AB4098">
        <v>1</v>
      </c>
    </row>
    <row r="4099" spans="1:28" x14ac:dyDescent="0.3">
      <c r="A4099" s="1" t="s">
        <v>10801</v>
      </c>
      <c r="B4099" s="1" t="s">
        <v>10802</v>
      </c>
      <c r="C4099" s="1" t="s">
        <v>875</v>
      </c>
      <c r="D4099" s="1" t="s">
        <v>10803</v>
      </c>
      <c r="E4099">
        <v>3</v>
      </c>
      <c r="F4099">
        <v>49</v>
      </c>
      <c r="G4099" s="1" t="s">
        <v>32</v>
      </c>
      <c r="H4099" s="2">
        <v>45725</v>
      </c>
      <c r="I4099" s="1" t="s">
        <v>875</v>
      </c>
      <c r="J4099" s="1" t="s">
        <v>327</v>
      </c>
      <c r="K4099" s="1" t="s">
        <v>10803</v>
      </c>
      <c r="L4099" s="2">
        <v>45708</v>
      </c>
      <c r="M4099">
        <v>3</v>
      </c>
      <c r="N4099">
        <v>20</v>
      </c>
      <c r="O4099">
        <v>0</v>
      </c>
      <c r="P4099">
        <v>444</v>
      </c>
      <c r="Q4099" s="1" t="s">
        <v>875</v>
      </c>
      <c r="R4099" s="1" t="s">
        <v>875</v>
      </c>
      <c r="S4099" s="1" t="s">
        <v>877</v>
      </c>
      <c r="T4099" s="1" t="s">
        <v>107</v>
      </c>
      <c r="U4099" s="1" t="s">
        <v>125</v>
      </c>
      <c r="V4099">
        <v>555</v>
      </c>
      <c r="W4099" s="1" t="s">
        <v>329</v>
      </c>
      <c r="X4099" s="1" t="s">
        <v>59</v>
      </c>
      <c r="Y4099" s="2">
        <v>43819</v>
      </c>
      <c r="Z4099">
        <v>6</v>
      </c>
      <c r="AA4099" s="1" t="s">
        <v>39</v>
      </c>
    </row>
    <row r="4100" spans="1:28" x14ac:dyDescent="0.3">
      <c r="A4100" s="1" t="s">
        <v>10804</v>
      </c>
      <c r="B4100" s="1" t="s">
        <v>10805</v>
      </c>
      <c r="C4100" s="1" t="s">
        <v>1147</v>
      </c>
      <c r="D4100" s="1" t="s">
        <v>6004</v>
      </c>
      <c r="E4100">
        <v>5</v>
      </c>
      <c r="F4100">
        <v>68</v>
      </c>
      <c r="G4100" s="1" t="s">
        <v>44</v>
      </c>
      <c r="H4100" s="2">
        <v>45675</v>
      </c>
      <c r="I4100" s="1" t="s">
        <v>1147</v>
      </c>
      <c r="J4100" s="1" t="s">
        <v>1119</v>
      </c>
      <c r="K4100" s="1" t="s">
        <v>6004</v>
      </c>
      <c r="L4100" s="2">
        <v>45662</v>
      </c>
      <c r="M4100">
        <v>4</v>
      </c>
      <c r="N4100">
        <v>10</v>
      </c>
      <c r="O4100">
        <v>0</v>
      </c>
      <c r="P4100">
        <v>1275.3</v>
      </c>
      <c r="Q4100" s="1" t="s">
        <v>1147</v>
      </c>
      <c r="R4100" s="1" t="s">
        <v>1147</v>
      </c>
      <c r="S4100" s="1" t="s">
        <v>1149</v>
      </c>
      <c r="T4100" s="1" t="s">
        <v>35</v>
      </c>
      <c r="U4100" s="1" t="s">
        <v>167</v>
      </c>
      <c r="V4100">
        <v>1417</v>
      </c>
      <c r="W4100" s="1" t="s">
        <v>1120</v>
      </c>
      <c r="X4100" s="1" t="s">
        <v>38</v>
      </c>
      <c r="Y4100" s="2">
        <v>44070</v>
      </c>
      <c r="Z4100">
        <v>5.3</v>
      </c>
      <c r="AA4100" s="1" t="s">
        <v>39</v>
      </c>
    </row>
    <row r="4101" spans="1:28" x14ac:dyDescent="0.3">
      <c r="A4101" s="1" t="s">
        <v>10806</v>
      </c>
      <c r="B4101" s="1" t="s">
        <v>10807</v>
      </c>
      <c r="C4101" s="1" t="s">
        <v>997</v>
      </c>
      <c r="D4101" s="1" t="s">
        <v>866</v>
      </c>
      <c r="E4101">
        <v>2</v>
      </c>
      <c r="F4101">
        <v>65</v>
      </c>
      <c r="G4101" s="1" t="s">
        <v>32</v>
      </c>
      <c r="H4101" s="2">
        <v>45752</v>
      </c>
      <c r="I4101" s="1" t="s">
        <v>997</v>
      </c>
      <c r="J4101" s="1" t="s">
        <v>45</v>
      </c>
      <c r="K4101" s="1" t="s">
        <v>866</v>
      </c>
      <c r="L4101" s="2">
        <v>45735</v>
      </c>
      <c r="M4101">
        <v>4</v>
      </c>
      <c r="N4101">
        <v>5</v>
      </c>
      <c r="O4101">
        <v>0</v>
      </c>
      <c r="P4101">
        <v>7696.9</v>
      </c>
      <c r="Q4101" s="1" t="s">
        <v>997</v>
      </c>
      <c r="R4101" s="1" t="s">
        <v>997</v>
      </c>
      <c r="S4101" s="1" t="s">
        <v>999</v>
      </c>
      <c r="T4101" s="1" t="s">
        <v>90</v>
      </c>
      <c r="U4101" s="1" t="s">
        <v>185</v>
      </c>
      <c r="V4101">
        <v>8102</v>
      </c>
      <c r="W4101" s="1" t="s">
        <v>47</v>
      </c>
      <c r="X4101" s="1" t="s">
        <v>48</v>
      </c>
      <c r="Y4101" s="2">
        <v>44112</v>
      </c>
      <c r="Z4101">
        <v>5.2</v>
      </c>
      <c r="AA4101" s="1" t="s">
        <v>84</v>
      </c>
      <c r="AB4101">
        <v>1</v>
      </c>
    </row>
    <row r="4102" spans="1:28" x14ac:dyDescent="0.3">
      <c r="A4102" s="1" t="s">
        <v>10808</v>
      </c>
      <c r="B4102" s="1" t="s">
        <v>10809</v>
      </c>
      <c r="C4102" s="1" t="s">
        <v>1336</v>
      </c>
      <c r="D4102" s="1" t="s">
        <v>3731</v>
      </c>
      <c r="E4102">
        <v>3</v>
      </c>
      <c r="F4102">
        <v>74</v>
      </c>
      <c r="G4102" s="1" t="s">
        <v>44</v>
      </c>
      <c r="H4102" s="2">
        <v>45783</v>
      </c>
      <c r="I4102" s="1" t="s">
        <v>1336</v>
      </c>
      <c r="J4102" s="1" t="s">
        <v>45</v>
      </c>
      <c r="K4102" s="1" t="s">
        <v>3731</v>
      </c>
      <c r="L4102" s="2">
        <v>45773</v>
      </c>
      <c r="M4102">
        <v>3</v>
      </c>
      <c r="N4102">
        <v>5</v>
      </c>
      <c r="O4102">
        <v>0</v>
      </c>
      <c r="P4102">
        <v>223.25</v>
      </c>
      <c r="Q4102" s="1" t="s">
        <v>1336</v>
      </c>
      <c r="R4102" s="1" t="s">
        <v>1336</v>
      </c>
      <c r="S4102" s="1" t="s">
        <v>1338</v>
      </c>
      <c r="T4102" s="1" t="s">
        <v>134</v>
      </c>
      <c r="U4102" s="1" t="s">
        <v>135</v>
      </c>
      <c r="V4102">
        <v>235</v>
      </c>
      <c r="W4102" s="1" t="s">
        <v>47</v>
      </c>
      <c r="X4102" s="1" t="s">
        <v>48</v>
      </c>
      <c r="Y4102" s="2">
        <v>44112</v>
      </c>
      <c r="Z4102">
        <v>5.2</v>
      </c>
      <c r="AA4102" s="1" t="s">
        <v>39</v>
      </c>
    </row>
    <row r="4103" spans="1:28" x14ac:dyDescent="0.3">
      <c r="A4103" s="1" t="s">
        <v>10810</v>
      </c>
      <c r="B4103" s="1" t="s">
        <v>10811</v>
      </c>
      <c r="C4103" s="1" t="s">
        <v>1912</v>
      </c>
      <c r="D4103" s="1" t="s">
        <v>4185</v>
      </c>
      <c r="E4103">
        <v>5</v>
      </c>
      <c r="F4103">
        <v>8</v>
      </c>
      <c r="G4103" s="1" t="s">
        <v>44</v>
      </c>
      <c r="H4103" s="2">
        <v>46019</v>
      </c>
      <c r="I4103" s="1" t="s">
        <v>1912</v>
      </c>
      <c r="J4103" s="1" t="s">
        <v>142</v>
      </c>
      <c r="K4103" s="1" t="s">
        <v>4185</v>
      </c>
      <c r="L4103" s="2">
        <v>46003</v>
      </c>
      <c r="M4103">
        <v>3</v>
      </c>
      <c r="N4103">
        <v>10</v>
      </c>
      <c r="O4103">
        <v>0</v>
      </c>
      <c r="P4103">
        <v>268.2</v>
      </c>
      <c r="Q4103" s="1" t="s">
        <v>1912</v>
      </c>
      <c r="R4103" s="1" t="s">
        <v>1912</v>
      </c>
      <c r="S4103" s="1" t="s">
        <v>1914</v>
      </c>
      <c r="T4103" s="1" t="s">
        <v>56</v>
      </c>
      <c r="U4103" s="1" t="s">
        <v>57</v>
      </c>
      <c r="V4103">
        <v>298</v>
      </c>
      <c r="W4103" s="1" t="s">
        <v>145</v>
      </c>
      <c r="X4103" s="1" t="s">
        <v>59</v>
      </c>
      <c r="Y4103" s="2">
        <v>43159</v>
      </c>
      <c r="Z4103">
        <v>7.8</v>
      </c>
      <c r="AA4103" s="1" t="s">
        <v>39</v>
      </c>
    </row>
    <row r="4104" spans="1:28" x14ac:dyDescent="0.3">
      <c r="A4104" s="1" t="s">
        <v>10812</v>
      </c>
      <c r="B4104" s="1" t="s">
        <v>10813</v>
      </c>
      <c r="C4104" s="1" t="s">
        <v>1128</v>
      </c>
      <c r="D4104" s="1" t="s">
        <v>1166</v>
      </c>
      <c r="E4104">
        <v>5</v>
      </c>
      <c r="F4104">
        <v>66</v>
      </c>
      <c r="G4104" s="1" t="s">
        <v>44</v>
      </c>
      <c r="H4104" s="2">
        <v>45761</v>
      </c>
      <c r="I4104" s="1" t="s">
        <v>1128</v>
      </c>
      <c r="J4104" s="1" t="s">
        <v>221</v>
      </c>
      <c r="K4104" s="1" t="s">
        <v>1166</v>
      </c>
      <c r="L4104" s="2">
        <v>45745</v>
      </c>
      <c r="M4104">
        <v>5</v>
      </c>
      <c r="N4104">
        <v>0</v>
      </c>
      <c r="O4104">
        <v>0</v>
      </c>
      <c r="P4104">
        <v>3448</v>
      </c>
      <c r="Q4104" s="1" t="s">
        <v>1128</v>
      </c>
      <c r="R4104" s="1" t="s">
        <v>1128</v>
      </c>
      <c r="S4104" s="1" t="s">
        <v>1130</v>
      </c>
      <c r="T4104" s="1" t="s">
        <v>107</v>
      </c>
      <c r="U4104" s="1" t="s">
        <v>125</v>
      </c>
      <c r="V4104">
        <v>3448</v>
      </c>
      <c r="W4104" s="1" t="s">
        <v>224</v>
      </c>
      <c r="X4104" s="1" t="s">
        <v>137</v>
      </c>
      <c r="Y4104" s="2">
        <v>44532</v>
      </c>
      <c r="Z4104">
        <v>4.0999999999999996</v>
      </c>
      <c r="AA4104" s="1" t="s">
        <v>39</v>
      </c>
    </row>
    <row r="4105" spans="1:28" x14ac:dyDescent="0.3">
      <c r="A4105" s="1" t="s">
        <v>10814</v>
      </c>
      <c r="B4105" s="1" t="s">
        <v>10815</v>
      </c>
      <c r="C4105" s="1" t="s">
        <v>558</v>
      </c>
      <c r="D4105" s="1" t="s">
        <v>5060</v>
      </c>
      <c r="E4105">
        <v>5</v>
      </c>
      <c r="F4105">
        <v>164</v>
      </c>
      <c r="G4105" s="1" t="s">
        <v>44</v>
      </c>
      <c r="H4105" s="2">
        <v>46030</v>
      </c>
      <c r="I4105" s="1" t="s">
        <v>558</v>
      </c>
      <c r="J4105" s="1" t="s">
        <v>446</v>
      </c>
      <c r="K4105" s="1" t="s">
        <v>5060</v>
      </c>
      <c r="L4105" s="2">
        <v>46013</v>
      </c>
      <c r="M4105">
        <v>4</v>
      </c>
      <c r="N4105">
        <v>10</v>
      </c>
      <c r="O4105">
        <v>0</v>
      </c>
      <c r="P4105">
        <v>96.3</v>
      </c>
      <c r="Q4105" s="1" t="s">
        <v>558</v>
      </c>
      <c r="R4105" s="1" t="s">
        <v>558</v>
      </c>
      <c r="S4105" s="1" t="s">
        <v>560</v>
      </c>
      <c r="T4105" s="1" t="s">
        <v>134</v>
      </c>
      <c r="U4105" s="1" t="s">
        <v>144</v>
      </c>
      <c r="V4105">
        <v>107</v>
      </c>
      <c r="W4105" s="1" t="s">
        <v>447</v>
      </c>
      <c r="X4105" s="1" t="s">
        <v>127</v>
      </c>
      <c r="Y4105" s="2">
        <v>45409</v>
      </c>
      <c r="Z4105">
        <v>1.7</v>
      </c>
      <c r="AA4105" s="1" t="s">
        <v>39</v>
      </c>
    </row>
    <row r="4106" spans="1:28" x14ac:dyDescent="0.3">
      <c r="A4106" s="1" t="s">
        <v>10816</v>
      </c>
      <c r="B4106" s="1" t="s">
        <v>10817</v>
      </c>
      <c r="C4106" s="1" t="s">
        <v>1743</v>
      </c>
      <c r="D4106" s="1" t="s">
        <v>8893</v>
      </c>
      <c r="E4106">
        <v>3</v>
      </c>
      <c r="F4106">
        <v>44</v>
      </c>
      <c r="G4106" s="1" t="s">
        <v>44</v>
      </c>
      <c r="H4106" s="2">
        <v>45796</v>
      </c>
      <c r="I4106" s="1" t="s">
        <v>1743</v>
      </c>
      <c r="J4106" s="1" t="s">
        <v>291</v>
      </c>
      <c r="K4106" s="1" t="s">
        <v>8893</v>
      </c>
      <c r="L4106" s="2">
        <v>45774</v>
      </c>
      <c r="M4106">
        <v>9</v>
      </c>
      <c r="N4106">
        <v>30</v>
      </c>
      <c r="O4106">
        <v>0</v>
      </c>
      <c r="P4106">
        <v>227.5</v>
      </c>
      <c r="Q4106" s="1" t="s">
        <v>1743</v>
      </c>
      <c r="R4106" s="1" t="s">
        <v>1743</v>
      </c>
      <c r="S4106" s="1" t="s">
        <v>1744</v>
      </c>
      <c r="T4106" s="1" t="s">
        <v>134</v>
      </c>
      <c r="U4106" s="1" t="s">
        <v>144</v>
      </c>
      <c r="V4106">
        <v>325</v>
      </c>
      <c r="W4106" s="1" t="s">
        <v>293</v>
      </c>
      <c r="X4106" s="1" t="s">
        <v>48</v>
      </c>
      <c r="Y4106" s="2">
        <v>44560</v>
      </c>
      <c r="Z4106">
        <v>4</v>
      </c>
      <c r="AA4106" s="1" t="s">
        <v>39</v>
      </c>
    </row>
    <row r="4107" spans="1:28" x14ac:dyDescent="0.3">
      <c r="A4107" s="1" t="s">
        <v>10818</v>
      </c>
      <c r="B4107" s="1" t="s">
        <v>10819</v>
      </c>
      <c r="C4107" s="1" t="s">
        <v>1706</v>
      </c>
      <c r="D4107" s="1" t="s">
        <v>10563</v>
      </c>
      <c r="E4107">
        <v>2</v>
      </c>
      <c r="F4107">
        <v>61</v>
      </c>
      <c r="G4107" s="1" t="s">
        <v>44</v>
      </c>
      <c r="H4107" s="2">
        <v>45827</v>
      </c>
      <c r="I4107" s="1" t="s">
        <v>1706</v>
      </c>
      <c r="J4107" s="1" t="s">
        <v>45</v>
      </c>
      <c r="K4107" s="1" t="s">
        <v>10563</v>
      </c>
      <c r="L4107" s="2">
        <v>45807</v>
      </c>
      <c r="M4107">
        <v>10</v>
      </c>
      <c r="N4107">
        <v>40</v>
      </c>
      <c r="O4107">
        <v>0</v>
      </c>
      <c r="P4107">
        <v>100.8</v>
      </c>
      <c r="Q4107" s="1" t="s">
        <v>1706</v>
      </c>
      <c r="R4107" s="1" t="s">
        <v>1706</v>
      </c>
      <c r="S4107" s="1" t="s">
        <v>1707</v>
      </c>
      <c r="T4107" s="1" t="s">
        <v>56</v>
      </c>
      <c r="U4107" s="1" t="s">
        <v>57</v>
      </c>
      <c r="V4107">
        <v>168</v>
      </c>
      <c r="W4107" s="1" t="s">
        <v>47</v>
      </c>
      <c r="X4107" s="1" t="s">
        <v>48</v>
      </c>
      <c r="Y4107" s="2">
        <v>44112</v>
      </c>
      <c r="Z4107">
        <v>5.2</v>
      </c>
      <c r="AA4107" s="1" t="s">
        <v>173</v>
      </c>
      <c r="AB4107">
        <v>1</v>
      </c>
    </row>
    <row r="4108" spans="1:28" x14ac:dyDescent="0.3">
      <c r="A4108" s="1" t="s">
        <v>10820</v>
      </c>
      <c r="B4108" s="1" t="s">
        <v>10821</v>
      </c>
      <c r="C4108" s="1" t="s">
        <v>1570</v>
      </c>
      <c r="D4108" s="1" t="s">
        <v>2053</v>
      </c>
      <c r="E4108">
        <v>3</v>
      </c>
      <c r="F4108">
        <v>61</v>
      </c>
      <c r="G4108" s="1" t="s">
        <v>44</v>
      </c>
      <c r="H4108" s="2">
        <v>45788</v>
      </c>
      <c r="I4108" s="1" t="s">
        <v>1570</v>
      </c>
      <c r="J4108" s="1" t="s">
        <v>462</v>
      </c>
      <c r="K4108" s="1" t="s">
        <v>2053</v>
      </c>
      <c r="L4108" s="2">
        <v>45777</v>
      </c>
      <c r="M4108">
        <v>7</v>
      </c>
      <c r="N4108">
        <v>10</v>
      </c>
      <c r="O4108">
        <v>0</v>
      </c>
      <c r="P4108">
        <v>878.4</v>
      </c>
      <c r="Q4108" s="1" t="s">
        <v>1570</v>
      </c>
      <c r="R4108" s="1" t="s">
        <v>1570</v>
      </c>
      <c r="S4108" s="1" t="s">
        <v>1572</v>
      </c>
      <c r="T4108" s="1" t="s">
        <v>90</v>
      </c>
      <c r="U4108" s="1" t="s">
        <v>185</v>
      </c>
      <c r="V4108">
        <v>976</v>
      </c>
      <c r="W4108" s="1" t="s">
        <v>464</v>
      </c>
      <c r="X4108" s="1" t="s">
        <v>137</v>
      </c>
      <c r="Y4108" s="2">
        <v>43178</v>
      </c>
      <c r="Z4108">
        <v>7.8</v>
      </c>
      <c r="AA4108" s="1" t="s">
        <v>39</v>
      </c>
    </row>
    <row r="4109" spans="1:28" x14ac:dyDescent="0.3">
      <c r="A4109" s="1" t="s">
        <v>10822</v>
      </c>
      <c r="B4109" s="1" t="s">
        <v>10823</v>
      </c>
      <c r="C4109" s="1" t="s">
        <v>347</v>
      </c>
      <c r="D4109" s="1" t="s">
        <v>1034</v>
      </c>
      <c r="E4109">
        <v>4</v>
      </c>
      <c r="F4109">
        <v>24</v>
      </c>
      <c r="G4109" s="1" t="s">
        <v>401</v>
      </c>
      <c r="H4109" s="2">
        <v>45886</v>
      </c>
      <c r="I4109" s="1" t="s">
        <v>347</v>
      </c>
      <c r="J4109" s="1" t="s">
        <v>284</v>
      </c>
      <c r="K4109" s="1" t="s">
        <v>1034</v>
      </c>
      <c r="L4109" s="2">
        <v>45880</v>
      </c>
      <c r="M4109">
        <v>5</v>
      </c>
      <c r="N4109">
        <v>5</v>
      </c>
      <c r="O4109">
        <v>0</v>
      </c>
      <c r="P4109">
        <v>866.4</v>
      </c>
      <c r="Q4109" s="1" t="s">
        <v>347</v>
      </c>
      <c r="R4109" s="1" t="s">
        <v>347</v>
      </c>
      <c r="S4109" s="1" t="s">
        <v>349</v>
      </c>
      <c r="T4109" s="1" t="s">
        <v>107</v>
      </c>
      <c r="U4109" s="1" t="s">
        <v>108</v>
      </c>
      <c r="V4109">
        <v>912</v>
      </c>
      <c r="W4109" s="1" t="s">
        <v>286</v>
      </c>
      <c r="X4109" s="1" t="s">
        <v>127</v>
      </c>
      <c r="Y4109" s="2">
        <v>45629</v>
      </c>
      <c r="Z4109">
        <v>1.1000000000000001</v>
      </c>
      <c r="AA4109" s="1" t="s">
        <v>39</v>
      </c>
    </row>
    <row r="4110" spans="1:28" x14ac:dyDescent="0.3">
      <c r="A4110" s="1" t="s">
        <v>10824</v>
      </c>
      <c r="B4110" s="1" t="s">
        <v>10825</v>
      </c>
      <c r="C4110" s="1" t="s">
        <v>202</v>
      </c>
      <c r="D4110" s="1" t="s">
        <v>10826</v>
      </c>
      <c r="E4110">
        <v>4</v>
      </c>
      <c r="F4110">
        <v>31</v>
      </c>
      <c r="G4110" s="1" t="s">
        <v>32</v>
      </c>
      <c r="H4110" s="2">
        <v>45806</v>
      </c>
      <c r="I4110" s="1" t="s">
        <v>202</v>
      </c>
      <c r="J4110" s="1" t="s">
        <v>318</v>
      </c>
      <c r="K4110" s="1" t="s">
        <v>10826</v>
      </c>
      <c r="L4110" s="2">
        <v>45797</v>
      </c>
      <c r="M4110">
        <v>4</v>
      </c>
      <c r="N4110">
        <v>0</v>
      </c>
      <c r="O4110">
        <v>0</v>
      </c>
      <c r="P4110">
        <v>1705</v>
      </c>
      <c r="Q4110" s="1" t="s">
        <v>202</v>
      </c>
      <c r="R4110" s="1" t="s">
        <v>202</v>
      </c>
      <c r="S4110" s="1" t="s">
        <v>205</v>
      </c>
      <c r="T4110" s="1" t="s">
        <v>107</v>
      </c>
      <c r="U4110" s="1" t="s">
        <v>125</v>
      </c>
      <c r="V4110">
        <v>1705</v>
      </c>
      <c r="W4110" s="1" t="s">
        <v>319</v>
      </c>
      <c r="X4110" s="1" t="s">
        <v>48</v>
      </c>
      <c r="Y4110" s="2">
        <v>45758</v>
      </c>
      <c r="Z4110">
        <v>0.7</v>
      </c>
      <c r="AA4110" s="1" t="s">
        <v>39</v>
      </c>
    </row>
    <row r="4111" spans="1:28" x14ac:dyDescent="0.3">
      <c r="A4111" s="1" t="s">
        <v>10827</v>
      </c>
      <c r="B4111" s="1" t="s">
        <v>10828</v>
      </c>
      <c r="C4111" s="1" t="s">
        <v>164</v>
      </c>
      <c r="D4111" s="1" t="s">
        <v>5792</v>
      </c>
      <c r="E4111">
        <v>4</v>
      </c>
      <c r="F4111">
        <v>78</v>
      </c>
      <c r="G4111" s="1" t="s">
        <v>44</v>
      </c>
      <c r="H4111" s="2">
        <v>45944</v>
      </c>
      <c r="I4111" s="1" t="s">
        <v>164</v>
      </c>
      <c r="J4111" s="1" t="s">
        <v>132</v>
      </c>
      <c r="K4111" s="1" t="s">
        <v>5792</v>
      </c>
      <c r="L4111" s="2">
        <v>45935</v>
      </c>
      <c r="M4111">
        <v>4</v>
      </c>
      <c r="N4111">
        <v>10</v>
      </c>
      <c r="O4111">
        <v>0</v>
      </c>
      <c r="P4111">
        <v>954</v>
      </c>
      <c r="Q4111" s="1" t="s">
        <v>164</v>
      </c>
      <c r="R4111" s="1" t="s">
        <v>164</v>
      </c>
      <c r="S4111" s="1" t="s">
        <v>166</v>
      </c>
      <c r="T4111" s="1" t="s">
        <v>35</v>
      </c>
      <c r="U4111" s="1" t="s">
        <v>167</v>
      </c>
      <c r="V4111">
        <v>1060</v>
      </c>
      <c r="W4111" s="1" t="s">
        <v>136</v>
      </c>
      <c r="X4111" s="1" t="s">
        <v>137</v>
      </c>
      <c r="Y4111" s="2">
        <v>44254</v>
      </c>
      <c r="Z4111">
        <v>4.8</v>
      </c>
      <c r="AA4111" s="1" t="s">
        <v>173</v>
      </c>
      <c r="AB4111">
        <v>1</v>
      </c>
    </row>
    <row r="4112" spans="1:28" x14ac:dyDescent="0.3">
      <c r="A4112" s="1" t="s">
        <v>10829</v>
      </c>
      <c r="B4112" s="1" t="s">
        <v>10830</v>
      </c>
      <c r="C4112" s="1" t="s">
        <v>1275</v>
      </c>
      <c r="D4112" s="1" t="s">
        <v>10831</v>
      </c>
      <c r="E4112">
        <v>4</v>
      </c>
      <c r="F4112">
        <v>54</v>
      </c>
      <c r="G4112" s="1" t="s">
        <v>44</v>
      </c>
      <c r="H4112" s="2">
        <v>45877</v>
      </c>
      <c r="I4112" s="1" t="s">
        <v>1275</v>
      </c>
      <c r="J4112" s="1" t="s">
        <v>1119</v>
      </c>
      <c r="K4112" s="1" t="s">
        <v>10831</v>
      </c>
      <c r="L4112" s="2">
        <v>45857</v>
      </c>
      <c r="M4112">
        <v>6</v>
      </c>
      <c r="N4112">
        <v>15</v>
      </c>
      <c r="O4112">
        <v>0</v>
      </c>
      <c r="P4112">
        <v>710.6</v>
      </c>
      <c r="Q4112" s="1" t="s">
        <v>1275</v>
      </c>
      <c r="R4112" s="1" t="s">
        <v>1275</v>
      </c>
      <c r="S4112" s="1" t="s">
        <v>1277</v>
      </c>
      <c r="T4112" s="1" t="s">
        <v>90</v>
      </c>
      <c r="U4112" s="1" t="s">
        <v>300</v>
      </c>
      <c r="V4112">
        <v>836</v>
      </c>
      <c r="W4112" s="1" t="s">
        <v>1120</v>
      </c>
      <c r="X4112" s="1" t="s">
        <v>38</v>
      </c>
      <c r="Y4112" s="2">
        <v>44070</v>
      </c>
      <c r="Z4112">
        <v>5.3</v>
      </c>
      <c r="AA4112" s="1" t="s">
        <v>39</v>
      </c>
    </row>
    <row r="4113" spans="1:28" x14ac:dyDescent="0.3">
      <c r="A4113" s="1" t="s">
        <v>10832</v>
      </c>
      <c r="B4113" s="1" t="s">
        <v>10833</v>
      </c>
      <c r="C4113" s="1" t="s">
        <v>282</v>
      </c>
      <c r="D4113" s="1" t="s">
        <v>1013</v>
      </c>
      <c r="E4113">
        <v>3</v>
      </c>
      <c r="F4113">
        <v>68</v>
      </c>
      <c r="G4113" s="1" t="s">
        <v>32</v>
      </c>
      <c r="H4113" s="2">
        <v>45779</v>
      </c>
      <c r="I4113" s="1" t="s">
        <v>282</v>
      </c>
      <c r="J4113" s="1" t="s">
        <v>204</v>
      </c>
      <c r="K4113" s="1" t="s">
        <v>1013</v>
      </c>
      <c r="L4113" s="2">
        <v>45772</v>
      </c>
      <c r="M4113">
        <v>6</v>
      </c>
      <c r="N4113">
        <v>5</v>
      </c>
      <c r="O4113">
        <v>0</v>
      </c>
      <c r="P4113">
        <v>783.75</v>
      </c>
      <c r="Q4113" s="1" t="s">
        <v>282</v>
      </c>
      <c r="R4113" s="1" t="s">
        <v>282</v>
      </c>
      <c r="S4113" s="1" t="s">
        <v>285</v>
      </c>
      <c r="T4113" s="1" t="s">
        <v>90</v>
      </c>
      <c r="U4113" s="1" t="s">
        <v>91</v>
      </c>
      <c r="V4113">
        <v>825</v>
      </c>
      <c r="W4113" s="1" t="s">
        <v>206</v>
      </c>
      <c r="X4113" s="1" t="s">
        <v>137</v>
      </c>
      <c r="Y4113" s="2">
        <v>43138</v>
      </c>
      <c r="Z4113">
        <v>7.9</v>
      </c>
      <c r="AA4113" s="1" t="s">
        <v>39</v>
      </c>
    </row>
    <row r="4114" spans="1:28" x14ac:dyDescent="0.3">
      <c r="A4114" s="1" t="s">
        <v>10834</v>
      </c>
      <c r="B4114" s="1" t="s">
        <v>10835</v>
      </c>
      <c r="C4114" s="1" t="s">
        <v>2366</v>
      </c>
      <c r="D4114" s="1" t="s">
        <v>10836</v>
      </c>
      <c r="E4114">
        <v>4</v>
      </c>
      <c r="F4114">
        <v>22</v>
      </c>
      <c r="G4114" s="1" t="s">
        <v>44</v>
      </c>
      <c r="H4114" s="2">
        <v>45852</v>
      </c>
      <c r="I4114" s="1" t="s">
        <v>2366</v>
      </c>
      <c r="J4114" s="1" t="s">
        <v>291</v>
      </c>
      <c r="K4114" s="1" t="s">
        <v>10836</v>
      </c>
      <c r="L4114" s="2">
        <v>45834</v>
      </c>
      <c r="M4114">
        <v>10</v>
      </c>
      <c r="N4114">
        <v>0</v>
      </c>
      <c r="O4114">
        <v>0</v>
      </c>
      <c r="P4114">
        <v>544</v>
      </c>
      <c r="Q4114" s="1" t="s">
        <v>2366</v>
      </c>
      <c r="R4114" s="1" t="s">
        <v>2366</v>
      </c>
      <c r="S4114" s="1" t="s">
        <v>2368</v>
      </c>
      <c r="T4114" s="1" t="s">
        <v>107</v>
      </c>
      <c r="U4114" s="1" t="s">
        <v>416</v>
      </c>
      <c r="V4114">
        <v>544</v>
      </c>
      <c r="W4114" s="1" t="s">
        <v>293</v>
      </c>
      <c r="X4114" s="1" t="s">
        <v>48</v>
      </c>
      <c r="Y4114" s="2">
        <v>44560</v>
      </c>
      <c r="Z4114">
        <v>4</v>
      </c>
      <c r="AA4114" s="1" t="s">
        <v>39</v>
      </c>
    </row>
    <row r="4115" spans="1:28" x14ac:dyDescent="0.3">
      <c r="A4115" s="1" t="s">
        <v>10837</v>
      </c>
      <c r="B4115" s="1" t="s">
        <v>10838</v>
      </c>
      <c r="C4115" s="1" t="s">
        <v>1787</v>
      </c>
      <c r="D4115" s="1" t="s">
        <v>10839</v>
      </c>
      <c r="E4115">
        <v>4</v>
      </c>
      <c r="F4115">
        <v>27</v>
      </c>
      <c r="G4115" s="1" t="s">
        <v>44</v>
      </c>
      <c r="H4115" s="2">
        <v>45989</v>
      </c>
      <c r="I4115" s="1" t="s">
        <v>1787</v>
      </c>
      <c r="J4115" s="1" t="s">
        <v>204</v>
      </c>
      <c r="K4115" s="1" t="s">
        <v>10839</v>
      </c>
      <c r="L4115" s="2">
        <v>45965</v>
      </c>
      <c r="M4115">
        <v>10</v>
      </c>
      <c r="N4115">
        <v>10</v>
      </c>
      <c r="O4115">
        <v>0</v>
      </c>
      <c r="P4115">
        <v>451.8</v>
      </c>
      <c r="Q4115" s="1" t="s">
        <v>1787</v>
      </c>
      <c r="R4115" s="1" t="s">
        <v>1787</v>
      </c>
      <c r="S4115" s="1" t="s">
        <v>1789</v>
      </c>
      <c r="T4115" s="1" t="s">
        <v>107</v>
      </c>
      <c r="U4115" s="1" t="s">
        <v>416</v>
      </c>
      <c r="V4115">
        <v>502</v>
      </c>
      <c r="W4115" s="1" t="s">
        <v>206</v>
      </c>
      <c r="X4115" s="1" t="s">
        <v>137</v>
      </c>
      <c r="Y4115" s="2">
        <v>43138</v>
      </c>
      <c r="Z4115">
        <v>7.9</v>
      </c>
      <c r="AA4115" s="1" t="s">
        <v>39</v>
      </c>
    </row>
    <row r="4116" spans="1:28" x14ac:dyDescent="0.3">
      <c r="A4116" s="1" t="s">
        <v>10840</v>
      </c>
      <c r="B4116" s="1" t="s">
        <v>10841</v>
      </c>
      <c r="C4116" s="1" t="s">
        <v>485</v>
      </c>
      <c r="D4116" s="1" t="s">
        <v>2996</v>
      </c>
      <c r="E4116">
        <v>2</v>
      </c>
      <c r="F4116">
        <v>70</v>
      </c>
      <c r="G4116" s="1" t="s">
        <v>32</v>
      </c>
      <c r="H4116" s="2">
        <v>45990</v>
      </c>
      <c r="I4116" s="1" t="s">
        <v>485</v>
      </c>
      <c r="J4116" s="1" t="s">
        <v>446</v>
      </c>
      <c r="K4116" s="1" t="s">
        <v>2996</v>
      </c>
      <c r="L4116" s="2">
        <v>45980</v>
      </c>
      <c r="M4116">
        <v>6</v>
      </c>
      <c r="N4116">
        <v>0</v>
      </c>
      <c r="O4116">
        <v>0</v>
      </c>
      <c r="P4116">
        <v>4309</v>
      </c>
      <c r="Q4116" s="1" t="s">
        <v>485</v>
      </c>
      <c r="R4116" s="1" t="s">
        <v>485</v>
      </c>
      <c r="S4116" s="1" t="s">
        <v>487</v>
      </c>
      <c r="T4116" s="1" t="s">
        <v>107</v>
      </c>
      <c r="U4116" s="1" t="s">
        <v>108</v>
      </c>
      <c r="V4116">
        <v>4309</v>
      </c>
      <c r="W4116" s="1" t="s">
        <v>447</v>
      </c>
      <c r="X4116" s="1" t="s">
        <v>127</v>
      </c>
      <c r="Y4116" s="2">
        <v>45409</v>
      </c>
      <c r="Z4116">
        <v>1.7</v>
      </c>
      <c r="AA4116" s="1" t="s">
        <v>173</v>
      </c>
      <c r="AB4116">
        <v>1</v>
      </c>
    </row>
    <row r="4117" spans="1:28" x14ac:dyDescent="0.3">
      <c r="A4117" s="1" t="s">
        <v>10842</v>
      </c>
      <c r="B4117" s="1" t="s">
        <v>10843</v>
      </c>
      <c r="C4117" s="1" t="s">
        <v>1492</v>
      </c>
      <c r="D4117" s="1" t="s">
        <v>10844</v>
      </c>
      <c r="E4117">
        <v>2</v>
      </c>
      <c r="F4117">
        <v>132</v>
      </c>
      <c r="G4117" s="1" t="s">
        <v>44</v>
      </c>
      <c r="H4117" s="2">
        <v>45768</v>
      </c>
      <c r="I4117" s="1" t="s">
        <v>1492</v>
      </c>
      <c r="J4117" s="1" t="s">
        <v>115</v>
      </c>
      <c r="K4117" s="1" t="s">
        <v>10844</v>
      </c>
      <c r="L4117" s="2">
        <v>45758</v>
      </c>
      <c r="M4117">
        <v>1</v>
      </c>
      <c r="N4117">
        <v>0</v>
      </c>
      <c r="O4117">
        <v>0</v>
      </c>
      <c r="P4117">
        <v>3964</v>
      </c>
      <c r="Q4117" s="1" t="s">
        <v>1492</v>
      </c>
      <c r="R4117" s="1" t="s">
        <v>1492</v>
      </c>
      <c r="S4117" s="1" t="s">
        <v>1494</v>
      </c>
      <c r="T4117" s="1" t="s">
        <v>107</v>
      </c>
      <c r="U4117" s="1" t="s">
        <v>152</v>
      </c>
      <c r="V4117">
        <v>3964</v>
      </c>
      <c r="W4117" s="1" t="s">
        <v>118</v>
      </c>
      <c r="X4117" s="1" t="s">
        <v>59</v>
      </c>
      <c r="Y4117" s="2">
        <v>43824</v>
      </c>
      <c r="Z4117">
        <v>6</v>
      </c>
      <c r="AA4117" s="1" t="s">
        <v>173</v>
      </c>
      <c r="AB4117">
        <v>1</v>
      </c>
    </row>
    <row r="4118" spans="1:28" x14ac:dyDescent="0.3">
      <c r="A4118" s="1" t="s">
        <v>10845</v>
      </c>
      <c r="B4118" s="1" t="s">
        <v>10846</v>
      </c>
      <c r="C4118" s="1" t="s">
        <v>2628</v>
      </c>
      <c r="D4118" s="1" t="s">
        <v>1729</v>
      </c>
      <c r="E4118">
        <v>4</v>
      </c>
      <c r="F4118">
        <v>41</v>
      </c>
      <c r="G4118" s="1" t="s">
        <v>44</v>
      </c>
      <c r="H4118" s="2">
        <v>45951</v>
      </c>
      <c r="I4118" s="1" t="s">
        <v>2628</v>
      </c>
      <c r="J4118" s="1" t="s">
        <v>132</v>
      </c>
      <c r="K4118" s="1" t="s">
        <v>1729</v>
      </c>
      <c r="L4118" s="2">
        <v>45941</v>
      </c>
      <c r="M4118">
        <v>7</v>
      </c>
      <c r="N4118">
        <v>15</v>
      </c>
      <c r="O4118">
        <v>0</v>
      </c>
      <c r="P4118">
        <v>4762.55</v>
      </c>
      <c r="Q4118" s="1" t="s">
        <v>2628</v>
      </c>
      <c r="R4118" s="1" t="s">
        <v>2628</v>
      </c>
      <c r="S4118" s="1" t="s">
        <v>2630</v>
      </c>
      <c r="T4118" s="1" t="s">
        <v>75</v>
      </c>
      <c r="U4118" s="1" t="s">
        <v>314</v>
      </c>
      <c r="V4118">
        <v>5603</v>
      </c>
      <c r="W4118" s="1" t="s">
        <v>136</v>
      </c>
      <c r="X4118" s="1" t="s">
        <v>137</v>
      </c>
      <c r="Y4118" s="2">
        <v>44254</v>
      </c>
      <c r="Z4118">
        <v>4.8</v>
      </c>
      <c r="AA4118" s="1" t="s">
        <v>39</v>
      </c>
    </row>
    <row r="4119" spans="1:28" x14ac:dyDescent="0.3">
      <c r="A4119" s="1" t="s">
        <v>10847</v>
      </c>
      <c r="B4119" s="1" t="s">
        <v>10848</v>
      </c>
      <c r="C4119" s="1" t="s">
        <v>1706</v>
      </c>
      <c r="D4119" s="1" t="s">
        <v>7641</v>
      </c>
      <c r="E4119">
        <v>4</v>
      </c>
      <c r="F4119">
        <v>61</v>
      </c>
      <c r="G4119" s="1" t="s">
        <v>32</v>
      </c>
      <c r="H4119" s="2">
        <v>46019</v>
      </c>
      <c r="I4119" s="1" t="s">
        <v>1706</v>
      </c>
      <c r="J4119" s="1" t="s">
        <v>150</v>
      </c>
      <c r="K4119" s="1" t="s">
        <v>7641</v>
      </c>
      <c r="L4119" s="2">
        <v>46008</v>
      </c>
      <c r="M4119">
        <v>5</v>
      </c>
      <c r="N4119">
        <v>0</v>
      </c>
      <c r="O4119">
        <v>0</v>
      </c>
      <c r="P4119">
        <v>168</v>
      </c>
      <c r="Q4119" s="1" t="s">
        <v>1706</v>
      </c>
      <c r="R4119" s="1" t="s">
        <v>1706</v>
      </c>
      <c r="S4119" s="1" t="s">
        <v>1707</v>
      </c>
      <c r="T4119" s="1" t="s">
        <v>56</v>
      </c>
      <c r="U4119" s="1" t="s">
        <v>57</v>
      </c>
      <c r="V4119">
        <v>168</v>
      </c>
      <c r="W4119" s="1" t="s">
        <v>153</v>
      </c>
      <c r="X4119" s="1" t="s">
        <v>38</v>
      </c>
      <c r="Y4119" s="2">
        <v>45173</v>
      </c>
      <c r="Z4119">
        <v>2.2999999999999998</v>
      </c>
      <c r="AA4119" s="1" t="s">
        <v>39</v>
      </c>
    </row>
    <row r="4120" spans="1:28" x14ac:dyDescent="0.3">
      <c r="A4120" s="1" t="s">
        <v>10849</v>
      </c>
      <c r="B4120" s="1" t="s">
        <v>10850</v>
      </c>
      <c r="C4120" s="1" t="s">
        <v>2048</v>
      </c>
      <c r="D4120" s="1" t="s">
        <v>4693</v>
      </c>
      <c r="E4120">
        <v>5</v>
      </c>
      <c r="F4120">
        <v>23</v>
      </c>
      <c r="G4120" s="1" t="s">
        <v>44</v>
      </c>
      <c r="H4120" s="2">
        <v>45975</v>
      </c>
      <c r="I4120" s="1" t="s">
        <v>2048</v>
      </c>
      <c r="J4120" s="1" t="s">
        <v>318</v>
      </c>
      <c r="K4120" s="1" t="s">
        <v>4693</v>
      </c>
      <c r="L4120" s="2">
        <v>45959</v>
      </c>
      <c r="M4120">
        <v>2</v>
      </c>
      <c r="N4120">
        <v>30</v>
      </c>
      <c r="O4120">
        <v>0</v>
      </c>
      <c r="P4120">
        <v>63.7</v>
      </c>
      <c r="Q4120" s="1" t="s">
        <v>2048</v>
      </c>
      <c r="R4120" s="1" t="s">
        <v>2048</v>
      </c>
      <c r="S4120" s="1" t="s">
        <v>2050</v>
      </c>
      <c r="T4120" s="1" t="s">
        <v>134</v>
      </c>
      <c r="U4120" s="1" t="s">
        <v>366</v>
      </c>
      <c r="V4120">
        <v>91</v>
      </c>
      <c r="W4120" s="1" t="s">
        <v>319</v>
      </c>
      <c r="X4120" s="1" t="s">
        <v>48</v>
      </c>
      <c r="Y4120" s="2">
        <v>45758</v>
      </c>
      <c r="Z4120">
        <v>0.7</v>
      </c>
      <c r="AA4120" s="1" t="s">
        <v>39</v>
      </c>
    </row>
    <row r="4121" spans="1:28" x14ac:dyDescent="0.3">
      <c r="A4121" s="1" t="s">
        <v>10851</v>
      </c>
      <c r="B4121" s="1" t="s">
        <v>10852</v>
      </c>
      <c r="C4121" s="1" t="s">
        <v>1453</v>
      </c>
      <c r="D4121" s="1" t="s">
        <v>2580</v>
      </c>
      <c r="E4121">
        <v>5</v>
      </c>
      <c r="F4121">
        <v>40</v>
      </c>
      <c r="G4121" s="1" t="s">
        <v>44</v>
      </c>
      <c r="H4121" s="2">
        <v>45784</v>
      </c>
      <c r="I4121" s="1" t="s">
        <v>1453</v>
      </c>
      <c r="J4121" s="1" t="s">
        <v>327</v>
      </c>
      <c r="K4121" s="1" t="s">
        <v>2580</v>
      </c>
      <c r="L4121" s="2">
        <v>45767</v>
      </c>
      <c r="M4121">
        <v>7</v>
      </c>
      <c r="N4121">
        <v>0</v>
      </c>
      <c r="O4121">
        <v>0</v>
      </c>
      <c r="P4121">
        <v>272</v>
      </c>
      <c r="Q4121" s="1" t="s">
        <v>1453</v>
      </c>
      <c r="R4121" s="1" t="s">
        <v>1453</v>
      </c>
      <c r="S4121" s="1" t="s">
        <v>1455</v>
      </c>
      <c r="T4121" s="1" t="s">
        <v>134</v>
      </c>
      <c r="U4121" s="1" t="s">
        <v>144</v>
      </c>
      <c r="V4121">
        <v>272</v>
      </c>
      <c r="W4121" s="1" t="s">
        <v>329</v>
      </c>
      <c r="X4121" s="1" t="s">
        <v>59</v>
      </c>
      <c r="Y4121" s="2">
        <v>43819</v>
      </c>
      <c r="Z4121">
        <v>6</v>
      </c>
      <c r="AA4121" s="1" t="s">
        <v>39</v>
      </c>
    </row>
    <row r="4122" spans="1:28" x14ac:dyDescent="0.3">
      <c r="A4122" s="1" t="s">
        <v>10853</v>
      </c>
      <c r="B4122" s="1" t="s">
        <v>10854</v>
      </c>
      <c r="C4122" s="1" t="s">
        <v>413</v>
      </c>
      <c r="D4122" s="1" t="s">
        <v>7278</v>
      </c>
      <c r="E4122">
        <v>3</v>
      </c>
      <c r="F4122">
        <v>146</v>
      </c>
      <c r="G4122" s="1" t="s">
        <v>32</v>
      </c>
      <c r="H4122" s="2">
        <v>45922</v>
      </c>
      <c r="I4122" s="1" t="s">
        <v>413</v>
      </c>
      <c r="J4122" s="1" t="s">
        <v>159</v>
      </c>
      <c r="K4122" s="1" t="s">
        <v>7278</v>
      </c>
      <c r="L4122" s="2">
        <v>45910</v>
      </c>
      <c r="M4122">
        <v>4</v>
      </c>
      <c r="N4122">
        <v>20</v>
      </c>
      <c r="O4122">
        <v>0</v>
      </c>
      <c r="P4122">
        <v>366.4</v>
      </c>
      <c r="Q4122" s="1" t="s">
        <v>413</v>
      </c>
      <c r="R4122" s="1" t="s">
        <v>413</v>
      </c>
      <c r="S4122" s="1" t="s">
        <v>415</v>
      </c>
      <c r="T4122" s="1" t="s">
        <v>107</v>
      </c>
      <c r="U4122" s="1" t="s">
        <v>416</v>
      </c>
      <c r="V4122">
        <v>458</v>
      </c>
      <c r="W4122" s="1" t="s">
        <v>161</v>
      </c>
      <c r="X4122" s="1" t="s">
        <v>59</v>
      </c>
      <c r="Y4122" s="2">
        <v>43812</v>
      </c>
      <c r="Z4122">
        <v>6.1</v>
      </c>
      <c r="AA4122" s="1" t="s">
        <v>39</v>
      </c>
    </row>
    <row r="4123" spans="1:28" x14ac:dyDescent="0.3">
      <c r="A4123" s="1" t="s">
        <v>10855</v>
      </c>
      <c r="B4123" s="1" t="s">
        <v>10856</v>
      </c>
      <c r="C4123" s="1" t="s">
        <v>517</v>
      </c>
      <c r="D4123" s="1" t="s">
        <v>10857</v>
      </c>
      <c r="E4123">
        <v>5</v>
      </c>
      <c r="F4123">
        <v>52</v>
      </c>
      <c r="G4123" s="1" t="s">
        <v>44</v>
      </c>
      <c r="H4123" s="2">
        <v>45938</v>
      </c>
      <c r="I4123" s="1" t="s">
        <v>517</v>
      </c>
      <c r="J4123" s="1" t="s">
        <v>298</v>
      </c>
      <c r="K4123" s="1" t="s">
        <v>10857</v>
      </c>
      <c r="L4123" s="2">
        <v>45921</v>
      </c>
      <c r="M4123">
        <v>3</v>
      </c>
      <c r="N4123">
        <v>0</v>
      </c>
      <c r="O4123">
        <v>0</v>
      </c>
      <c r="P4123">
        <v>565</v>
      </c>
      <c r="Q4123" s="1" t="s">
        <v>517</v>
      </c>
      <c r="R4123" s="1" t="s">
        <v>517</v>
      </c>
      <c r="S4123" s="1" t="s">
        <v>520</v>
      </c>
      <c r="T4123" s="1" t="s">
        <v>35</v>
      </c>
      <c r="U4123" s="1" t="s">
        <v>39</v>
      </c>
      <c r="V4123">
        <v>565</v>
      </c>
      <c r="W4123" s="1" t="s">
        <v>301</v>
      </c>
      <c r="X4123" s="1" t="s">
        <v>137</v>
      </c>
      <c r="Y4123" s="2">
        <v>44620</v>
      </c>
      <c r="Z4123">
        <v>3.8</v>
      </c>
      <c r="AA4123" s="1" t="s">
        <v>39</v>
      </c>
    </row>
    <row r="4124" spans="1:28" x14ac:dyDescent="0.3">
      <c r="A4124" s="1" t="s">
        <v>10858</v>
      </c>
      <c r="B4124" s="1" t="s">
        <v>10859</v>
      </c>
      <c r="C4124" s="1" t="s">
        <v>2258</v>
      </c>
      <c r="D4124" s="1" t="s">
        <v>6677</v>
      </c>
      <c r="E4124">
        <v>3</v>
      </c>
      <c r="F4124">
        <v>61</v>
      </c>
      <c r="G4124" s="1" t="s">
        <v>44</v>
      </c>
      <c r="H4124" s="2">
        <v>45686</v>
      </c>
      <c r="I4124" s="1" t="s">
        <v>2258</v>
      </c>
      <c r="J4124" s="1" t="s">
        <v>592</v>
      </c>
      <c r="K4124" s="1" t="s">
        <v>6677</v>
      </c>
      <c r="L4124" s="2">
        <v>45667</v>
      </c>
      <c r="M4124">
        <v>6</v>
      </c>
      <c r="N4124">
        <v>5</v>
      </c>
      <c r="O4124">
        <v>0</v>
      </c>
      <c r="P4124">
        <v>593.75</v>
      </c>
      <c r="Q4124" s="1" t="s">
        <v>2258</v>
      </c>
      <c r="R4124" s="1" t="s">
        <v>2258</v>
      </c>
      <c r="S4124" s="1" t="s">
        <v>2259</v>
      </c>
      <c r="T4124" s="1" t="s">
        <v>35</v>
      </c>
      <c r="U4124" s="1" t="s">
        <v>36</v>
      </c>
      <c r="V4124">
        <v>625</v>
      </c>
      <c r="W4124" s="1" t="s">
        <v>593</v>
      </c>
      <c r="X4124" s="1" t="s">
        <v>127</v>
      </c>
      <c r="Y4124" s="2">
        <v>44133</v>
      </c>
      <c r="Z4124">
        <v>5.2</v>
      </c>
      <c r="AA4124" s="1" t="s">
        <v>39</v>
      </c>
    </row>
    <row r="4125" spans="1:28" x14ac:dyDescent="0.3">
      <c r="A4125" s="1" t="s">
        <v>10860</v>
      </c>
      <c r="B4125" s="1" t="s">
        <v>10861</v>
      </c>
      <c r="C4125" s="1" t="s">
        <v>355</v>
      </c>
      <c r="D4125" s="1" t="s">
        <v>122</v>
      </c>
      <c r="E4125">
        <v>3</v>
      </c>
      <c r="F4125">
        <v>89</v>
      </c>
      <c r="G4125" s="1" t="s">
        <v>32</v>
      </c>
      <c r="H4125" s="2">
        <v>45864</v>
      </c>
      <c r="I4125" s="1" t="s">
        <v>355</v>
      </c>
      <c r="J4125" s="1" t="s">
        <v>73</v>
      </c>
      <c r="K4125" s="1" t="s">
        <v>122</v>
      </c>
      <c r="L4125" s="2">
        <v>45855</v>
      </c>
      <c r="M4125">
        <v>5</v>
      </c>
      <c r="N4125">
        <v>5</v>
      </c>
      <c r="O4125">
        <v>0</v>
      </c>
      <c r="P4125">
        <v>857.85</v>
      </c>
      <c r="Q4125" s="1" t="s">
        <v>355</v>
      </c>
      <c r="R4125" s="1" t="s">
        <v>355</v>
      </c>
      <c r="S4125" s="1" t="s">
        <v>358</v>
      </c>
      <c r="T4125" s="1" t="s">
        <v>56</v>
      </c>
      <c r="U4125" s="1" t="s">
        <v>359</v>
      </c>
      <c r="V4125">
        <v>903</v>
      </c>
      <c r="W4125" s="1" t="s">
        <v>77</v>
      </c>
      <c r="X4125" s="1" t="s">
        <v>38</v>
      </c>
      <c r="Y4125" s="2">
        <v>44193</v>
      </c>
      <c r="Z4125">
        <v>5</v>
      </c>
      <c r="AA4125" s="1" t="s">
        <v>39</v>
      </c>
    </row>
    <row r="4126" spans="1:28" x14ac:dyDescent="0.3">
      <c r="A4126" s="1" t="s">
        <v>10862</v>
      </c>
      <c r="B4126" s="1" t="s">
        <v>10863</v>
      </c>
      <c r="C4126" s="1" t="s">
        <v>1019</v>
      </c>
      <c r="D4126" s="1" t="s">
        <v>9783</v>
      </c>
      <c r="E4126">
        <v>3</v>
      </c>
      <c r="F4126">
        <v>88</v>
      </c>
      <c r="G4126" s="1" t="s">
        <v>806</v>
      </c>
      <c r="H4126" s="2">
        <v>45893</v>
      </c>
      <c r="I4126" s="1" t="s">
        <v>1019</v>
      </c>
      <c r="J4126" s="1" t="s">
        <v>284</v>
      </c>
      <c r="K4126" s="1" t="s">
        <v>9783</v>
      </c>
      <c r="L4126" s="2">
        <v>45877</v>
      </c>
      <c r="M4126">
        <v>7</v>
      </c>
      <c r="N4126">
        <v>15</v>
      </c>
      <c r="O4126">
        <v>0</v>
      </c>
      <c r="P4126">
        <v>839.8</v>
      </c>
      <c r="Q4126" s="1" t="s">
        <v>1019</v>
      </c>
      <c r="R4126" s="1" t="s">
        <v>1019</v>
      </c>
      <c r="S4126" s="1" t="s">
        <v>1021</v>
      </c>
      <c r="T4126" s="1" t="s">
        <v>134</v>
      </c>
      <c r="U4126" s="1" t="s">
        <v>378</v>
      </c>
      <c r="V4126">
        <v>988</v>
      </c>
      <c r="W4126" s="1" t="s">
        <v>286</v>
      </c>
      <c r="X4126" s="1" t="s">
        <v>127</v>
      </c>
      <c r="Y4126" s="2">
        <v>45629</v>
      </c>
      <c r="Z4126">
        <v>1.1000000000000001</v>
      </c>
      <c r="AA4126" s="1" t="s">
        <v>39</v>
      </c>
    </row>
    <row r="4127" spans="1:28" x14ac:dyDescent="0.3">
      <c r="A4127" s="1" t="s">
        <v>10864</v>
      </c>
      <c r="B4127" s="1" t="s">
        <v>10865</v>
      </c>
      <c r="C4127" s="1" t="s">
        <v>1255</v>
      </c>
      <c r="D4127" s="1" t="s">
        <v>10866</v>
      </c>
      <c r="E4127">
        <v>3</v>
      </c>
      <c r="F4127">
        <v>84</v>
      </c>
      <c r="G4127" s="1" t="s">
        <v>32</v>
      </c>
      <c r="H4127" s="2">
        <v>45842</v>
      </c>
      <c r="I4127" s="1" t="s">
        <v>1255</v>
      </c>
      <c r="J4127" s="1" t="s">
        <v>298</v>
      </c>
      <c r="K4127" s="1" t="s">
        <v>10866</v>
      </c>
      <c r="L4127" s="2">
        <v>45825</v>
      </c>
      <c r="M4127">
        <v>7</v>
      </c>
      <c r="N4127">
        <v>0</v>
      </c>
      <c r="O4127">
        <v>0</v>
      </c>
      <c r="P4127">
        <v>3914</v>
      </c>
      <c r="Q4127" s="1" t="s">
        <v>1255</v>
      </c>
      <c r="R4127" s="1" t="s">
        <v>1255</v>
      </c>
      <c r="S4127" s="1" t="s">
        <v>1257</v>
      </c>
      <c r="T4127" s="1" t="s">
        <v>107</v>
      </c>
      <c r="U4127" s="1" t="s">
        <v>152</v>
      </c>
      <c r="V4127">
        <v>3914</v>
      </c>
      <c r="W4127" s="1" t="s">
        <v>301</v>
      </c>
      <c r="X4127" s="1" t="s">
        <v>137</v>
      </c>
      <c r="Y4127" s="2">
        <v>44620</v>
      </c>
      <c r="Z4127">
        <v>3.8</v>
      </c>
      <c r="AA4127" s="1" t="s">
        <v>39</v>
      </c>
    </row>
    <row r="4128" spans="1:28" x14ac:dyDescent="0.3">
      <c r="A4128" s="1" t="s">
        <v>10867</v>
      </c>
      <c r="B4128" s="1" t="s">
        <v>10868</v>
      </c>
      <c r="C4128" s="1" t="s">
        <v>507</v>
      </c>
      <c r="D4128" s="1" t="s">
        <v>6769</v>
      </c>
      <c r="E4128">
        <v>4</v>
      </c>
      <c r="F4128">
        <v>41</v>
      </c>
      <c r="G4128" s="1" t="s">
        <v>44</v>
      </c>
      <c r="H4128" s="2">
        <v>45906</v>
      </c>
      <c r="I4128" s="1" t="s">
        <v>507</v>
      </c>
      <c r="J4128" s="1" t="s">
        <v>513</v>
      </c>
      <c r="K4128" s="1" t="s">
        <v>6769</v>
      </c>
      <c r="L4128" s="2">
        <v>45895</v>
      </c>
      <c r="M4128">
        <v>4</v>
      </c>
      <c r="N4128">
        <v>5</v>
      </c>
      <c r="O4128">
        <v>0</v>
      </c>
      <c r="P4128">
        <v>2060.5500000000002</v>
      </c>
      <c r="Q4128" s="1" t="s">
        <v>507</v>
      </c>
      <c r="R4128" s="1" t="s">
        <v>507</v>
      </c>
      <c r="S4128" s="1" t="s">
        <v>509</v>
      </c>
      <c r="T4128" s="1" t="s">
        <v>56</v>
      </c>
      <c r="U4128" s="1" t="s">
        <v>57</v>
      </c>
      <c r="V4128">
        <v>2169</v>
      </c>
      <c r="W4128" s="1" t="s">
        <v>514</v>
      </c>
      <c r="X4128" s="1" t="s">
        <v>59</v>
      </c>
      <c r="Y4128" s="2">
        <v>44396</v>
      </c>
      <c r="Z4128">
        <v>4.5</v>
      </c>
      <c r="AA4128" s="1" t="s">
        <v>39</v>
      </c>
    </row>
    <row r="4129" spans="1:28" x14ac:dyDescent="0.3">
      <c r="A4129" s="1" t="s">
        <v>10869</v>
      </c>
      <c r="B4129" s="1" t="s">
        <v>10870</v>
      </c>
      <c r="C4129" s="1" t="s">
        <v>103</v>
      </c>
      <c r="D4129" s="1" t="s">
        <v>2619</v>
      </c>
      <c r="E4129">
        <v>4</v>
      </c>
      <c r="F4129">
        <v>25</v>
      </c>
      <c r="G4129" s="1" t="s">
        <v>32</v>
      </c>
      <c r="H4129" s="2">
        <v>45808</v>
      </c>
      <c r="I4129" s="1" t="s">
        <v>103</v>
      </c>
      <c r="J4129" s="1" t="s">
        <v>519</v>
      </c>
      <c r="K4129" s="1" t="s">
        <v>2619</v>
      </c>
      <c r="L4129" s="2">
        <v>45798</v>
      </c>
      <c r="M4129">
        <v>7</v>
      </c>
      <c r="N4129">
        <v>30</v>
      </c>
      <c r="O4129">
        <v>0</v>
      </c>
      <c r="P4129">
        <v>1089.2</v>
      </c>
      <c r="Q4129" s="1" t="s">
        <v>103</v>
      </c>
      <c r="R4129" s="1" t="s">
        <v>103</v>
      </c>
      <c r="S4129" s="1" t="s">
        <v>106</v>
      </c>
      <c r="T4129" s="1" t="s">
        <v>107</v>
      </c>
      <c r="U4129" s="1" t="s">
        <v>108</v>
      </c>
      <c r="V4129">
        <v>1556</v>
      </c>
      <c r="W4129" s="1" t="s">
        <v>521</v>
      </c>
      <c r="X4129" s="1" t="s">
        <v>137</v>
      </c>
      <c r="Y4129" s="2">
        <v>43649</v>
      </c>
      <c r="Z4129">
        <v>6.5</v>
      </c>
      <c r="AA4129" s="1" t="s">
        <v>39</v>
      </c>
    </row>
    <row r="4130" spans="1:28" x14ac:dyDescent="0.3">
      <c r="A4130" s="1" t="s">
        <v>10871</v>
      </c>
      <c r="B4130" s="1" t="s">
        <v>10872</v>
      </c>
      <c r="C4130" s="1" t="s">
        <v>311</v>
      </c>
      <c r="D4130" s="1" t="s">
        <v>7612</v>
      </c>
      <c r="E4130">
        <v>5</v>
      </c>
      <c r="F4130">
        <v>36</v>
      </c>
      <c r="G4130" s="1" t="s">
        <v>44</v>
      </c>
      <c r="H4130" s="2">
        <v>45852</v>
      </c>
      <c r="I4130" s="1" t="s">
        <v>311</v>
      </c>
      <c r="J4130" s="1" t="s">
        <v>549</v>
      </c>
      <c r="K4130" s="1" t="s">
        <v>7612</v>
      </c>
      <c r="L4130" s="2">
        <v>45833</v>
      </c>
      <c r="M4130">
        <v>6</v>
      </c>
      <c r="N4130">
        <v>20</v>
      </c>
      <c r="O4130">
        <v>0</v>
      </c>
      <c r="P4130">
        <v>28062.400000000001</v>
      </c>
      <c r="Q4130" s="1" t="s">
        <v>311</v>
      </c>
      <c r="R4130" s="1" t="s">
        <v>311</v>
      </c>
      <c r="S4130" s="1" t="s">
        <v>313</v>
      </c>
      <c r="T4130" s="1" t="s">
        <v>75</v>
      </c>
      <c r="U4130" s="1" t="s">
        <v>314</v>
      </c>
      <c r="V4130">
        <v>35078</v>
      </c>
      <c r="W4130" s="1" t="s">
        <v>550</v>
      </c>
      <c r="X4130" s="1" t="s">
        <v>38</v>
      </c>
      <c r="Y4130" s="2">
        <v>45530</v>
      </c>
      <c r="Z4130">
        <v>1.3</v>
      </c>
      <c r="AA4130" s="1" t="s">
        <v>39</v>
      </c>
    </row>
    <row r="4131" spans="1:28" x14ac:dyDescent="0.3">
      <c r="A4131" s="1" t="s">
        <v>10873</v>
      </c>
      <c r="B4131" s="1" t="s">
        <v>10874</v>
      </c>
      <c r="C4131" s="1" t="s">
        <v>1059</v>
      </c>
      <c r="D4131" s="1" t="s">
        <v>9676</v>
      </c>
      <c r="E4131">
        <v>4</v>
      </c>
      <c r="F4131">
        <v>32</v>
      </c>
      <c r="G4131" s="1" t="s">
        <v>44</v>
      </c>
      <c r="H4131" s="2">
        <v>45879</v>
      </c>
      <c r="I4131" s="1" t="s">
        <v>1059</v>
      </c>
      <c r="J4131" s="1" t="s">
        <v>318</v>
      </c>
      <c r="K4131" s="1" t="s">
        <v>9676</v>
      </c>
      <c r="L4131" s="2">
        <v>45869</v>
      </c>
      <c r="M4131">
        <v>7</v>
      </c>
      <c r="N4131">
        <v>10</v>
      </c>
      <c r="O4131">
        <v>0</v>
      </c>
      <c r="P4131">
        <v>13780.8</v>
      </c>
      <c r="Q4131" s="1" t="s">
        <v>1059</v>
      </c>
      <c r="R4131" s="1" t="s">
        <v>1059</v>
      </c>
      <c r="S4131" s="1" t="s">
        <v>1061</v>
      </c>
      <c r="T4131" s="1" t="s">
        <v>75</v>
      </c>
      <c r="U4131" s="1" t="s">
        <v>237</v>
      </c>
      <c r="V4131">
        <v>15312</v>
      </c>
      <c r="W4131" s="1" t="s">
        <v>319</v>
      </c>
      <c r="X4131" s="1" t="s">
        <v>48</v>
      </c>
      <c r="Y4131" s="2">
        <v>45758</v>
      </c>
      <c r="Z4131">
        <v>0.7</v>
      </c>
      <c r="AA4131" s="1" t="s">
        <v>39</v>
      </c>
    </row>
    <row r="4132" spans="1:28" x14ac:dyDescent="0.3">
      <c r="A4132" s="1" t="s">
        <v>10875</v>
      </c>
      <c r="B4132" s="1" t="s">
        <v>10876</v>
      </c>
      <c r="C4132" s="1" t="s">
        <v>1194</v>
      </c>
      <c r="D4132" s="1" t="s">
        <v>2720</v>
      </c>
      <c r="E4132">
        <v>2</v>
      </c>
      <c r="F4132">
        <v>58</v>
      </c>
      <c r="G4132" s="1" t="s">
        <v>44</v>
      </c>
      <c r="H4132" s="2">
        <v>45715</v>
      </c>
      <c r="I4132" s="1" t="s">
        <v>1194</v>
      </c>
      <c r="J4132" s="1" t="s">
        <v>598</v>
      </c>
      <c r="K4132" s="1" t="s">
        <v>2720</v>
      </c>
      <c r="L4132" s="2">
        <v>45696</v>
      </c>
      <c r="M4132">
        <v>14</v>
      </c>
      <c r="N4132">
        <v>0</v>
      </c>
      <c r="O4132">
        <v>1</v>
      </c>
      <c r="P4132">
        <v>979</v>
      </c>
      <c r="Q4132" s="1" t="s">
        <v>1194</v>
      </c>
      <c r="R4132" s="1" t="s">
        <v>1194</v>
      </c>
      <c r="S4132" s="1" t="s">
        <v>1196</v>
      </c>
      <c r="T4132" s="1" t="s">
        <v>35</v>
      </c>
      <c r="U4132" s="1" t="s">
        <v>167</v>
      </c>
      <c r="V4132">
        <v>979</v>
      </c>
      <c r="W4132" s="1" t="s">
        <v>600</v>
      </c>
      <c r="X4132" s="1" t="s">
        <v>38</v>
      </c>
      <c r="Y4132" s="2">
        <v>43141</v>
      </c>
      <c r="Z4132">
        <v>7.9</v>
      </c>
      <c r="AA4132" s="1" t="s">
        <v>154</v>
      </c>
      <c r="AB4132">
        <v>1</v>
      </c>
    </row>
    <row r="4133" spans="1:28" x14ac:dyDescent="0.3">
      <c r="A4133" s="1" t="s">
        <v>10877</v>
      </c>
      <c r="B4133" s="1" t="s">
        <v>10878</v>
      </c>
      <c r="C4133" s="1" t="s">
        <v>1158</v>
      </c>
      <c r="D4133" s="1" t="s">
        <v>5620</v>
      </c>
      <c r="E4133">
        <v>4</v>
      </c>
      <c r="F4133">
        <v>60</v>
      </c>
      <c r="G4133" s="1" t="s">
        <v>44</v>
      </c>
      <c r="H4133" s="2">
        <v>45834</v>
      </c>
      <c r="I4133" s="1" t="s">
        <v>1158</v>
      </c>
      <c r="J4133" s="1" t="s">
        <v>306</v>
      </c>
      <c r="K4133" s="1" t="s">
        <v>5620</v>
      </c>
      <c r="L4133" s="2">
        <v>45822</v>
      </c>
      <c r="M4133">
        <v>8</v>
      </c>
      <c r="N4133">
        <v>20</v>
      </c>
      <c r="O4133">
        <v>0</v>
      </c>
      <c r="P4133">
        <v>68</v>
      </c>
      <c r="Q4133" s="1" t="s">
        <v>1158</v>
      </c>
      <c r="R4133" s="1" t="s">
        <v>1158</v>
      </c>
      <c r="S4133" s="1" t="s">
        <v>1160</v>
      </c>
      <c r="T4133" s="1" t="s">
        <v>134</v>
      </c>
      <c r="U4133" s="1" t="s">
        <v>144</v>
      </c>
      <c r="V4133">
        <v>85</v>
      </c>
      <c r="W4133" s="1" t="s">
        <v>308</v>
      </c>
      <c r="X4133" s="1" t="s">
        <v>59</v>
      </c>
      <c r="Y4133" s="2">
        <v>45415</v>
      </c>
      <c r="Z4133">
        <v>1.7</v>
      </c>
      <c r="AA4133" s="1" t="s">
        <v>39</v>
      </c>
    </row>
    <row r="4134" spans="1:28" x14ac:dyDescent="0.3">
      <c r="A4134" s="1" t="s">
        <v>10879</v>
      </c>
      <c r="B4134" s="1" t="s">
        <v>10880</v>
      </c>
      <c r="C4134" s="1" t="s">
        <v>148</v>
      </c>
      <c r="D4134" s="1" t="s">
        <v>5778</v>
      </c>
      <c r="E4134">
        <v>2</v>
      </c>
      <c r="F4134">
        <v>81</v>
      </c>
      <c r="G4134" s="1" t="s">
        <v>44</v>
      </c>
      <c r="H4134" s="2">
        <v>46018</v>
      </c>
      <c r="I4134" s="1" t="s">
        <v>148</v>
      </c>
      <c r="J4134" s="1" t="s">
        <v>96</v>
      </c>
      <c r="K4134" s="1" t="s">
        <v>5778</v>
      </c>
      <c r="L4134" s="2">
        <v>46004</v>
      </c>
      <c r="M4134">
        <v>3</v>
      </c>
      <c r="N4134">
        <v>20</v>
      </c>
      <c r="O4134">
        <v>0</v>
      </c>
      <c r="P4134">
        <v>297.60000000000002</v>
      </c>
      <c r="Q4134" s="1" t="s">
        <v>148</v>
      </c>
      <c r="R4134" s="1" t="s">
        <v>148</v>
      </c>
      <c r="S4134" s="1" t="s">
        <v>151</v>
      </c>
      <c r="T4134" s="1" t="s">
        <v>107</v>
      </c>
      <c r="U4134" s="1" t="s">
        <v>152</v>
      </c>
      <c r="V4134">
        <v>372</v>
      </c>
      <c r="W4134" s="1" t="s">
        <v>99</v>
      </c>
      <c r="X4134" s="1" t="s">
        <v>100</v>
      </c>
      <c r="Y4134" s="2">
        <v>45629</v>
      </c>
      <c r="Z4134">
        <v>1.1000000000000001</v>
      </c>
      <c r="AA4134" s="1" t="s">
        <v>173</v>
      </c>
      <c r="AB4134">
        <v>1</v>
      </c>
    </row>
    <row r="4135" spans="1:28" x14ac:dyDescent="0.3">
      <c r="A4135" s="1" t="s">
        <v>10881</v>
      </c>
      <c r="B4135" s="1" t="s">
        <v>10882</v>
      </c>
      <c r="C4135" s="1" t="s">
        <v>170</v>
      </c>
      <c r="D4135" s="1" t="s">
        <v>5016</v>
      </c>
      <c r="E4135">
        <v>2</v>
      </c>
      <c r="F4135">
        <v>103</v>
      </c>
      <c r="G4135" s="1" t="s">
        <v>32</v>
      </c>
      <c r="H4135" s="2">
        <v>45731</v>
      </c>
      <c r="I4135" s="1" t="s">
        <v>170</v>
      </c>
      <c r="J4135" s="1" t="s">
        <v>123</v>
      </c>
      <c r="K4135" s="1" t="s">
        <v>5016</v>
      </c>
      <c r="L4135" s="2">
        <v>45726</v>
      </c>
      <c r="M4135">
        <v>3</v>
      </c>
      <c r="N4135">
        <v>10</v>
      </c>
      <c r="O4135">
        <v>1</v>
      </c>
      <c r="P4135">
        <v>3595.5</v>
      </c>
      <c r="Q4135" s="1" t="s">
        <v>170</v>
      </c>
      <c r="R4135" s="1" t="s">
        <v>170</v>
      </c>
      <c r="S4135" s="1" t="s">
        <v>172</v>
      </c>
      <c r="T4135" s="1" t="s">
        <v>35</v>
      </c>
      <c r="U4135" s="1" t="s">
        <v>36</v>
      </c>
      <c r="V4135">
        <v>3995</v>
      </c>
      <c r="W4135" s="1" t="s">
        <v>126</v>
      </c>
      <c r="X4135" s="1" t="s">
        <v>127</v>
      </c>
      <c r="Y4135" s="2">
        <v>44230</v>
      </c>
      <c r="Z4135">
        <v>4.9000000000000004</v>
      </c>
      <c r="AA4135" s="1" t="s">
        <v>192</v>
      </c>
      <c r="AB4135">
        <v>1</v>
      </c>
    </row>
    <row r="4136" spans="1:28" x14ac:dyDescent="0.3">
      <c r="A4136" s="1" t="s">
        <v>10883</v>
      </c>
      <c r="B4136" s="1" t="s">
        <v>10884</v>
      </c>
      <c r="C4136" s="1" t="s">
        <v>374</v>
      </c>
      <c r="D4136" s="1" t="s">
        <v>6073</v>
      </c>
      <c r="E4136">
        <v>5</v>
      </c>
      <c r="F4136">
        <v>55</v>
      </c>
      <c r="G4136" s="1" t="s">
        <v>44</v>
      </c>
      <c r="H4136" s="2">
        <v>45694</v>
      </c>
      <c r="I4136" s="1" t="s">
        <v>374</v>
      </c>
      <c r="J4136" s="1" t="s">
        <v>105</v>
      </c>
      <c r="K4136" s="1" t="s">
        <v>6073</v>
      </c>
      <c r="L4136" s="2">
        <v>45679</v>
      </c>
      <c r="M4136">
        <v>8</v>
      </c>
      <c r="N4136">
        <v>40</v>
      </c>
      <c r="O4136">
        <v>0</v>
      </c>
      <c r="P4136">
        <v>105</v>
      </c>
      <c r="Q4136" s="1" t="s">
        <v>374</v>
      </c>
      <c r="R4136" s="1" t="s">
        <v>374</v>
      </c>
      <c r="S4136" s="1" t="s">
        <v>377</v>
      </c>
      <c r="T4136" s="1" t="s">
        <v>134</v>
      </c>
      <c r="U4136" s="1" t="s">
        <v>378</v>
      </c>
      <c r="V4136">
        <v>175</v>
      </c>
      <c r="W4136" s="1" t="s">
        <v>109</v>
      </c>
      <c r="X4136" s="1" t="s">
        <v>110</v>
      </c>
      <c r="Y4136" s="2">
        <v>44203</v>
      </c>
      <c r="Z4136">
        <v>5</v>
      </c>
      <c r="AA4136" s="1" t="s">
        <v>39</v>
      </c>
    </row>
    <row r="4137" spans="1:28" x14ac:dyDescent="0.3">
      <c r="A4137" s="1" t="s">
        <v>10885</v>
      </c>
      <c r="B4137" s="1" t="s">
        <v>10886</v>
      </c>
      <c r="C4137" s="1" t="s">
        <v>1551</v>
      </c>
      <c r="D4137" s="1" t="s">
        <v>10618</v>
      </c>
      <c r="E4137">
        <v>4</v>
      </c>
      <c r="F4137">
        <v>74</v>
      </c>
      <c r="G4137" s="1" t="s">
        <v>44</v>
      </c>
      <c r="H4137" s="2">
        <v>45955</v>
      </c>
      <c r="I4137" s="1" t="s">
        <v>1551</v>
      </c>
      <c r="J4137" s="1" t="s">
        <v>73</v>
      </c>
      <c r="K4137" s="1" t="s">
        <v>10618</v>
      </c>
      <c r="L4137" s="2">
        <v>45937</v>
      </c>
      <c r="M4137">
        <v>6</v>
      </c>
      <c r="N4137">
        <v>0</v>
      </c>
      <c r="O4137">
        <v>0</v>
      </c>
      <c r="P4137">
        <v>415</v>
      </c>
      <c r="Q4137" s="1" t="s">
        <v>1551</v>
      </c>
      <c r="R4137" s="1" t="s">
        <v>1551</v>
      </c>
      <c r="S4137" s="1" t="s">
        <v>1553</v>
      </c>
      <c r="T4137" s="1" t="s">
        <v>107</v>
      </c>
      <c r="U4137" s="1" t="s">
        <v>416</v>
      </c>
      <c r="V4137">
        <v>415</v>
      </c>
      <c r="W4137" s="1" t="s">
        <v>77</v>
      </c>
      <c r="X4137" s="1" t="s">
        <v>38</v>
      </c>
      <c r="Y4137" s="2">
        <v>44193</v>
      </c>
      <c r="Z4137">
        <v>5</v>
      </c>
      <c r="AA4137" s="1" t="s">
        <v>39</v>
      </c>
    </row>
    <row r="4138" spans="1:28" x14ac:dyDescent="0.3">
      <c r="A4138" s="1" t="s">
        <v>10887</v>
      </c>
      <c r="B4138" s="1" t="s">
        <v>10888</v>
      </c>
      <c r="C4138" s="1" t="s">
        <v>2270</v>
      </c>
      <c r="D4138" s="1" t="s">
        <v>10889</v>
      </c>
      <c r="E4138">
        <v>4</v>
      </c>
      <c r="F4138">
        <v>164</v>
      </c>
      <c r="G4138" s="1" t="s">
        <v>401</v>
      </c>
      <c r="H4138" s="2">
        <v>45753</v>
      </c>
      <c r="I4138" s="1" t="s">
        <v>2270</v>
      </c>
      <c r="J4138" s="1" t="s">
        <v>105</v>
      </c>
      <c r="K4138" s="1" t="s">
        <v>10889</v>
      </c>
      <c r="L4138" s="2">
        <v>45735</v>
      </c>
      <c r="M4138">
        <v>5</v>
      </c>
      <c r="N4138">
        <v>0</v>
      </c>
      <c r="O4138">
        <v>0</v>
      </c>
      <c r="P4138">
        <v>2535</v>
      </c>
      <c r="Q4138" s="1" t="s">
        <v>2270</v>
      </c>
      <c r="R4138" s="1" t="s">
        <v>2270</v>
      </c>
      <c r="S4138" s="1" t="s">
        <v>2272</v>
      </c>
      <c r="T4138" s="1" t="s">
        <v>75</v>
      </c>
      <c r="U4138" s="1" t="s">
        <v>314</v>
      </c>
      <c r="V4138">
        <v>2535</v>
      </c>
      <c r="W4138" s="1" t="s">
        <v>109</v>
      </c>
      <c r="X4138" s="1" t="s">
        <v>110</v>
      </c>
      <c r="Y4138" s="2">
        <v>44203</v>
      </c>
      <c r="Z4138">
        <v>5</v>
      </c>
      <c r="AA4138" s="1" t="s">
        <v>39</v>
      </c>
    </row>
    <row r="4139" spans="1:28" x14ac:dyDescent="0.3">
      <c r="A4139" s="1" t="s">
        <v>10890</v>
      </c>
      <c r="B4139" s="1" t="s">
        <v>10891</v>
      </c>
      <c r="C4139" s="1" t="s">
        <v>337</v>
      </c>
      <c r="D4139" s="1" t="s">
        <v>10496</v>
      </c>
      <c r="E4139">
        <v>5</v>
      </c>
      <c r="F4139">
        <v>28</v>
      </c>
      <c r="G4139" s="1" t="s">
        <v>44</v>
      </c>
      <c r="H4139" s="2">
        <v>46026</v>
      </c>
      <c r="I4139" s="1" t="s">
        <v>337</v>
      </c>
      <c r="J4139" s="1" t="s">
        <v>318</v>
      </c>
      <c r="K4139" s="1" t="s">
        <v>10496</v>
      </c>
      <c r="L4139" s="2">
        <v>46018</v>
      </c>
      <c r="M4139">
        <v>5</v>
      </c>
      <c r="N4139">
        <v>10</v>
      </c>
      <c r="O4139">
        <v>0</v>
      </c>
      <c r="P4139">
        <v>1628.1</v>
      </c>
      <c r="Q4139" s="1" t="s">
        <v>337</v>
      </c>
      <c r="R4139" s="1" t="s">
        <v>337</v>
      </c>
      <c r="S4139" s="1" t="s">
        <v>339</v>
      </c>
      <c r="T4139" s="1" t="s">
        <v>56</v>
      </c>
      <c r="U4139" s="1" t="s">
        <v>39</v>
      </c>
      <c r="V4139">
        <v>1809</v>
      </c>
      <c r="W4139" s="1" t="s">
        <v>319</v>
      </c>
      <c r="X4139" s="1" t="s">
        <v>48</v>
      </c>
      <c r="Y4139" s="2">
        <v>45758</v>
      </c>
      <c r="Z4139">
        <v>0.7</v>
      </c>
      <c r="AA4139" s="1" t="s">
        <v>39</v>
      </c>
    </row>
    <row r="4140" spans="1:28" x14ac:dyDescent="0.3">
      <c r="A4140" s="1" t="s">
        <v>10892</v>
      </c>
      <c r="B4140" s="1" t="s">
        <v>10893</v>
      </c>
      <c r="C4140" s="1" t="s">
        <v>202</v>
      </c>
      <c r="D4140" s="1" t="s">
        <v>2289</v>
      </c>
      <c r="E4140">
        <v>4</v>
      </c>
      <c r="F4140">
        <v>67</v>
      </c>
      <c r="G4140" s="1" t="s">
        <v>44</v>
      </c>
      <c r="H4140" s="2">
        <v>45829</v>
      </c>
      <c r="I4140" s="1" t="s">
        <v>202</v>
      </c>
      <c r="J4140" s="1" t="s">
        <v>357</v>
      </c>
      <c r="K4140" s="1" t="s">
        <v>2289</v>
      </c>
      <c r="L4140" s="2">
        <v>45815</v>
      </c>
      <c r="M4140">
        <v>6</v>
      </c>
      <c r="N4140">
        <v>15</v>
      </c>
      <c r="O4140">
        <v>0</v>
      </c>
      <c r="P4140">
        <v>1449.25</v>
      </c>
      <c r="Q4140" s="1" t="s">
        <v>202</v>
      </c>
      <c r="R4140" s="1" t="s">
        <v>202</v>
      </c>
      <c r="S4140" s="1" t="s">
        <v>205</v>
      </c>
      <c r="T4140" s="1" t="s">
        <v>107</v>
      </c>
      <c r="U4140" s="1" t="s">
        <v>125</v>
      </c>
      <c r="V4140">
        <v>1705</v>
      </c>
      <c r="W4140" s="1" t="s">
        <v>360</v>
      </c>
      <c r="X4140" s="1" t="s">
        <v>38</v>
      </c>
      <c r="Y4140" s="2">
        <v>45643</v>
      </c>
      <c r="Z4140">
        <v>1</v>
      </c>
      <c r="AA4140" s="1" t="s">
        <v>39</v>
      </c>
    </row>
    <row r="4141" spans="1:28" x14ac:dyDescent="0.3">
      <c r="A4141" s="1" t="s">
        <v>10894</v>
      </c>
      <c r="B4141" s="1" t="s">
        <v>10895</v>
      </c>
      <c r="C4141" s="1" t="s">
        <v>1315</v>
      </c>
      <c r="D4141" s="1" t="s">
        <v>6790</v>
      </c>
      <c r="E4141">
        <v>3</v>
      </c>
      <c r="F4141">
        <v>73</v>
      </c>
      <c r="G4141" s="1" t="s">
        <v>32</v>
      </c>
      <c r="H4141" s="2">
        <v>46031</v>
      </c>
      <c r="I4141" s="1" t="s">
        <v>1315</v>
      </c>
      <c r="J4141" s="1" t="s">
        <v>592</v>
      </c>
      <c r="K4141" s="1" t="s">
        <v>6790</v>
      </c>
      <c r="L4141" s="2">
        <v>46018</v>
      </c>
      <c r="M4141">
        <v>6</v>
      </c>
      <c r="N4141">
        <v>40</v>
      </c>
      <c r="O4141">
        <v>0</v>
      </c>
      <c r="P4141">
        <v>2868.6</v>
      </c>
      <c r="Q4141" s="1" t="s">
        <v>1315</v>
      </c>
      <c r="R4141" s="1" t="s">
        <v>1315</v>
      </c>
      <c r="S4141" s="1" t="s">
        <v>1317</v>
      </c>
      <c r="T4141" s="1" t="s">
        <v>90</v>
      </c>
      <c r="U4141" s="1" t="s">
        <v>300</v>
      </c>
      <c r="V4141">
        <v>4781</v>
      </c>
      <c r="W4141" s="1" t="s">
        <v>593</v>
      </c>
      <c r="X4141" s="1" t="s">
        <v>127</v>
      </c>
      <c r="Y4141" s="2">
        <v>44133</v>
      </c>
      <c r="Z4141">
        <v>5.2</v>
      </c>
      <c r="AA4141" s="1" t="s">
        <v>39</v>
      </c>
    </row>
    <row r="4142" spans="1:28" x14ac:dyDescent="0.3">
      <c r="A4142" s="1" t="s">
        <v>10896</v>
      </c>
      <c r="B4142" s="1" t="s">
        <v>10897</v>
      </c>
      <c r="C4142" s="1" t="s">
        <v>2736</v>
      </c>
      <c r="D4142" s="1" t="s">
        <v>1726</v>
      </c>
      <c r="E4142">
        <v>5</v>
      </c>
      <c r="F4142">
        <v>8</v>
      </c>
      <c r="G4142" s="1" t="s">
        <v>44</v>
      </c>
      <c r="H4142" s="2">
        <v>45890</v>
      </c>
      <c r="I4142" s="1" t="s">
        <v>2736</v>
      </c>
      <c r="J4142" s="1" t="s">
        <v>33</v>
      </c>
      <c r="K4142" s="1" t="s">
        <v>1726</v>
      </c>
      <c r="L4142" s="2">
        <v>45881</v>
      </c>
      <c r="M4142">
        <v>4</v>
      </c>
      <c r="N4142">
        <v>10</v>
      </c>
      <c r="O4142">
        <v>0</v>
      </c>
      <c r="P4142">
        <v>1153.8</v>
      </c>
      <c r="Q4142" s="1" t="s">
        <v>2736</v>
      </c>
      <c r="R4142" s="1" t="s">
        <v>2736</v>
      </c>
      <c r="S4142" s="1" t="s">
        <v>2738</v>
      </c>
      <c r="T4142" s="1" t="s">
        <v>90</v>
      </c>
      <c r="U4142" s="1" t="s">
        <v>185</v>
      </c>
      <c r="V4142">
        <v>1282</v>
      </c>
      <c r="W4142" s="1" t="s">
        <v>37</v>
      </c>
      <c r="X4142" s="1" t="s">
        <v>38</v>
      </c>
      <c r="Y4142" s="2">
        <v>43032</v>
      </c>
      <c r="Z4142">
        <v>8.1999999999999993</v>
      </c>
      <c r="AA4142" s="1" t="s">
        <v>39</v>
      </c>
    </row>
    <row r="4143" spans="1:28" x14ac:dyDescent="0.3">
      <c r="A4143" s="1" t="s">
        <v>10898</v>
      </c>
      <c r="B4143" s="1" t="s">
        <v>10899</v>
      </c>
      <c r="C4143" s="1" t="s">
        <v>733</v>
      </c>
      <c r="D4143" s="1" t="s">
        <v>9308</v>
      </c>
      <c r="E4143">
        <v>4</v>
      </c>
      <c r="F4143">
        <v>50</v>
      </c>
      <c r="G4143" s="1" t="s">
        <v>44</v>
      </c>
      <c r="H4143" s="2">
        <v>45917</v>
      </c>
      <c r="I4143" s="1" t="s">
        <v>733</v>
      </c>
      <c r="J4143" s="1" t="s">
        <v>242</v>
      </c>
      <c r="K4143" s="1" t="s">
        <v>9308</v>
      </c>
      <c r="L4143" s="2">
        <v>45899</v>
      </c>
      <c r="M4143">
        <v>6</v>
      </c>
      <c r="N4143">
        <v>15</v>
      </c>
      <c r="O4143">
        <v>0</v>
      </c>
      <c r="P4143">
        <v>226.95</v>
      </c>
      <c r="Q4143" s="1" t="s">
        <v>733</v>
      </c>
      <c r="R4143" s="1" t="s">
        <v>733</v>
      </c>
      <c r="S4143" s="1" t="s">
        <v>735</v>
      </c>
      <c r="T4143" s="1" t="s">
        <v>35</v>
      </c>
      <c r="U4143" s="1" t="s">
        <v>36</v>
      </c>
      <c r="V4143">
        <v>267</v>
      </c>
      <c r="W4143" s="1" t="s">
        <v>244</v>
      </c>
      <c r="X4143" s="1" t="s">
        <v>48</v>
      </c>
      <c r="Y4143" s="2">
        <v>44403</v>
      </c>
      <c r="Z4143">
        <v>4.4000000000000004</v>
      </c>
      <c r="AA4143" s="1" t="s">
        <v>39</v>
      </c>
    </row>
    <row r="4144" spans="1:28" x14ac:dyDescent="0.3">
      <c r="A4144" s="1" t="s">
        <v>10900</v>
      </c>
      <c r="B4144" s="1" t="s">
        <v>10901</v>
      </c>
      <c r="C4144" s="1" t="s">
        <v>925</v>
      </c>
      <c r="D4144" s="1" t="s">
        <v>3423</v>
      </c>
      <c r="E4144">
        <v>4</v>
      </c>
      <c r="F4144">
        <v>30</v>
      </c>
      <c r="G4144" s="1" t="s">
        <v>44</v>
      </c>
      <c r="H4144" s="2">
        <v>45817</v>
      </c>
      <c r="I4144" s="1" t="s">
        <v>925</v>
      </c>
      <c r="J4144" s="1" t="s">
        <v>45</v>
      </c>
      <c r="K4144" s="1" t="s">
        <v>3423</v>
      </c>
      <c r="L4144" s="2">
        <v>45799</v>
      </c>
      <c r="M4144">
        <v>7</v>
      </c>
      <c r="N4144">
        <v>15</v>
      </c>
      <c r="O4144">
        <v>0</v>
      </c>
      <c r="P4144">
        <v>2243.15</v>
      </c>
      <c r="Q4144" s="1" t="s">
        <v>925</v>
      </c>
      <c r="R4144" s="1" t="s">
        <v>925</v>
      </c>
      <c r="S4144" s="1" t="s">
        <v>927</v>
      </c>
      <c r="T4144" s="1" t="s">
        <v>90</v>
      </c>
      <c r="U4144" s="1" t="s">
        <v>300</v>
      </c>
      <c r="V4144">
        <v>2639</v>
      </c>
      <c r="W4144" s="1" t="s">
        <v>47</v>
      </c>
      <c r="X4144" s="1" t="s">
        <v>48</v>
      </c>
      <c r="Y4144" s="2">
        <v>44112</v>
      </c>
      <c r="Z4144">
        <v>5.2</v>
      </c>
      <c r="AA4144" s="1" t="s">
        <v>39</v>
      </c>
    </row>
    <row r="4145" spans="1:28" x14ac:dyDescent="0.3">
      <c r="A4145" s="1" t="s">
        <v>10902</v>
      </c>
      <c r="B4145" s="1" t="s">
        <v>10903</v>
      </c>
      <c r="C4145" s="1" t="s">
        <v>413</v>
      </c>
      <c r="D4145" s="1" t="s">
        <v>8192</v>
      </c>
      <c r="E4145">
        <v>3</v>
      </c>
      <c r="F4145">
        <v>96</v>
      </c>
      <c r="G4145" s="1" t="s">
        <v>44</v>
      </c>
      <c r="H4145" s="2">
        <v>45755</v>
      </c>
      <c r="I4145" s="1" t="s">
        <v>413</v>
      </c>
      <c r="J4145" s="1" t="s">
        <v>33</v>
      </c>
      <c r="K4145" s="1" t="s">
        <v>8192</v>
      </c>
      <c r="L4145" s="2">
        <v>45749</v>
      </c>
      <c r="M4145">
        <v>4</v>
      </c>
      <c r="N4145">
        <v>5</v>
      </c>
      <c r="O4145">
        <v>0</v>
      </c>
      <c r="P4145">
        <v>435.1</v>
      </c>
      <c r="Q4145" s="1" t="s">
        <v>413</v>
      </c>
      <c r="R4145" s="1" t="s">
        <v>413</v>
      </c>
      <c r="S4145" s="1" t="s">
        <v>415</v>
      </c>
      <c r="T4145" s="1" t="s">
        <v>107</v>
      </c>
      <c r="U4145" s="1" t="s">
        <v>416</v>
      </c>
      <c r="V4145">
        <v>458</v>
      </c>
      <c r="W4145" s="1" t="s">
        <v>37</v>
      </c>
      <c r="X4145" s="1" t="s">
        <v>38</v>
      </c>
      <c r="Y4145" s="2">
        <v>43032</v>
      </c>
      <c r="Z4145">
        <v>8.1999999999999993</v>
      </c>
      <c r="AA4145" s="1" t="s">
        <v>39</v>
      </c>
    </row>
    <row r="4146" spans="1:28" x14ac:dyDescent="0.3">
      <c r="A4146" s="1" t="s">
        <v>10904</v>
      </c>
      <c r="B4146" s="1" t="s">
        <v>10905</v>
      </c>
      <c r="C4146" s="1" t="s">
        <v>450</v>
      </c>
      <c r="D4146" s="1" t="s">
        <v>436</v>
      </c>
      <c r="E4146">
        <v>3</v>
      </c>
      <c r="F4146">
        <v>54</v>
      </c>
      <c r="G4146" s="1" t="s">
        <v>44</v>
      </c>
      <c r="H4146" s="2">
        <v>45956</v>
      </c>
      <c r="I4146" s="1" t="s">
        <v>450</v>
      </c>
      <c r="J4146" s="1" t="s">
        <v>45</v>
      </c>
      <c r="K4146" s="1" t="s">
        <v>436</v>
      </c>
      <c r="L4146" s="2">
        <v>45939</v>
      </c>
      <c r="M4146">
        <v>4</v>
      </c>
      <c r="N4146">
        <v>10</v>
      </c>
      <c r="O4146">
        <v>0</v>
      </c>
      <c r="P4146">
        <v>3130.2</v>
      </c>
      <c r="Q4146" s="1" t="s">
        <v>450</v>
      </c>
      <c r="R4146" s="1" t="s">
        <v>450</v>
      </c>
      <c r="S4146" s="1" t="s">
        <v>452</v>
      </c>
      <c r="T4146" s="1" t="s">
        <v>107</v>
      </c>
      <c r="U4146" s="1" t="s">
        <v>416</v>
      </c>
      <c r="V4146">
        <v>3478</v>
      </c>
      <c r="W4146" s="1" t="s">
        <v>47</v>
      </c>
      <c r="X4146" s="1" t="s">
        <v>48</v>
      </c>
      <c r="Y4146" s="2">
        <v>44112</v>
      </c>
      <c r="Z4146">
        <v>5.2</v>
      </c>
      <c r="AA4146" s="1" t="s">
        <v>39</v>
      </c>
    </row>
    <row r="4147" spans="1:28" x14ac:dyDescent="0.3">
      <c r="A4147" s="1" t="s">
        <v>10906</v>
      </c>
      <c r="B4147" s="1" t="s">
        <v>10907</v>
      </c>
      <c r="C4147" s="1" t="s">
        <v>804</v>
      </c>
      <c r="D4147" s="1" t="s">
        <v>1556</v>
      </c>
      <c r="E4147">
        <v>4</v>
      </c>
      <c r="F4147">
        <v>35</v>
      </c>
      <c r="G4147" s="1" t="s">
        <v>44</v>
      </c>
      <c r="H4147" s="2">
        <v>46027</v>
      </c>
      <c r="I4147" s="1" t="s">
        <v>804</v>
      </c>
      <c r="J4147" s="1" t="s">
        <v>513</v>
      </c>
      <c r="K4147" s="1" t="s">
        <v>1556</v>
      </c>
      <c r="L4147" s="2">
        <v>46014</v>
      </c>
      <c r="M4147">
        <v>7</v>
      </c>
      <c r="N4147">
        <v>20</v>
      </c>
      <c r="O4147">
        <v>0</v>
      </c>
      <c r="P4147">
        <v>2930.4</v>
      </c>
      <c r="Q4147" s="1" t="s">
        <v>804</v>
      </c>
      <c r="R4147" s="1" t="s">
        <v>804</v>
      </c>
      <c r="S4147" s="1" t="s">
        <v>807</v>
      </c>
      <c r="T4147" s="1" t="s">
        <v>35</v>
      </c>
      <c r="U4147" s="1" t="s">
        <v>83</v>
      </c>
      <c r="V4147">
        <v>3663</v>
      </c>
      <c r="W4147" s="1" t="s">
        <v>514</v>
      </c>
      <c r="X4147" s="1" t="s">
        <v>59</v>
      </c>
      <c r="Y4147" s="2">
        <v>44396</v>
      </c>
      <c r="Z4147">
        <v>4.5</v>
      </c>
      <c r="AA4147" s="1" t="s">
        <v>858</v>
      </c>
      <c r="AB4147">
        <v>1</v>
      </c>
    </row>
    <row r="4148" spans="1:28" x14ac:dyDescent="0.3">
      <c r="A4148" s="1" t="s">
        <v>10908</v>
      </c>
      <c r="B4148" s="1" t="s">
        <v>10909</v>
      </c>
      <c r="C4148" s="1" t="s">
        <v>1263</v>
      </c>
      <c r="D4148" s="1" t="s">
        <v>1101</v>
      </c>
      <c r="E4148">
        <v>5</v>
      </c>
      <c r="F4148">
        <v>87</v>
      </c>
      <c r="G4148" s="1" t="s">
        <v>44</v>
      </c>
      <c r="H4148" s="2">
        <v>45700</v>
      </c>
      <c r="I4148" s="1" t="s">
        <v>1263</v>
      </c>
      <c r="J4148" s="1" t="s">
        <v>598</v>
      </c>
      <c r="K4148" s="1" t="s">
        <v>1101</v>
      </c>
      <c r="L4148" s="2">
        <v>45684</v>
      </c>
      <c r="M4148">
        <v>4</v>
      </c>
      <c r="N4148">
        <v>20</v>
      </c>
      <c r="O4148">
        <v>0</v>
      </c>
      <c r="P4148">
        <v>258.39999999999998</v>
      </c>
      <c r="Q4148" s="1" t="s">
        <v>1263</v>
      </c>
      <c r="R4148" s="1" t="s">
        <v>1263</v>
      </c>
      <c r="S4148" s="1" t="s">
        <v>1265</v>
      </c>
      <c r="T4148" s="1" t="s">
        <v>56</v>
      </c>
      <c r="U4148" s="1" t="s">
        <v>359</v>
      </c>
      <c r="V4148">
        <v>323</v>
      </c>
      <c r="W4148" s="1" t="s">
        <v>600</v>
      </c>
      <c r="X4148" s="1" t="s">
        <v>38</v>
      </c>
      <c r="Y4148" s="2">
        <v>43141</v>
      </c>
      <c r="Z4148">
        <v>7.9</v>
      </c>
      <c r="AA4148" s="1" t="s">
        <v>39</v>
      </c>
    </row>
    <row r="4149" spans="1:28" x14ac:dyDescent="0.3">
      <c r="A4149" s="1" t="s">
        <v>10910</v>
      </c>
      <c r="B4149" s="1" t="s">
        <v>10911</v>
      </c>
      <c r="C4149" s="1" t="s">
        <v>1107</v>
      </c>
      <c r="D4149" s="1" t="s">
        <v>10912</v>
      </c>
      <c r="E4149">
        <v>4</v>
      </c>
      <c r="F4149">
        <v>63</v>
      </c>
      <c r="G4149" s="1" t="s">
        <v>44</v>
      </c>
      <c r="H4149" s="2">
        <v>45873</v>
      </c>
      <c r="I4149" s="1" t="s">
        <v>1107</v>
      </c>
      <c r="J4149" s="1" t="s">
        <v>215</v>
      </c>
      <c r="K4149" s="1" t="s">
        <v>10912</v>
      </c>
      <c r="L4149" s="2">
        <v>45859</v>
      </c>
      <c r="M4149">
        <v>3</v>
      </c>
      <c r="N4149">
        <v>20</v>
      </c>
      <c r="O4149">
        <v>0</v>
      </c>
      <c r="P4149">
        <v>97.6</v>
      </c>
      <c r="Q4149" s="1" t="s">
        <v>1107</v>
      </c>
      <c r="R4149" s="1" t="s">
        <v>1107</v>
      </c>
      <c r="S4149" s="1" t="s">
        <v>1109</v>
      </c>
      <c r="T4149" s="1" t="s">
        <v>134</v>
      </c>
      <c r="U4149" s="1" t="s">
        <v>366</v>
      </c>
      <c r="V4149">
        <v>122</v>
      </c>
      <c r="W4149" s="1" t="s">
        <v>216</v>
      </c>
      <c r="X4149" s="1" t="s">
        <v>127</v>
      </c>
      <c r="Y4149" s="2">
        <v>45659</v>
      </c>
      <c r="Z4149">
        <v>1</v>
      </c>
      <c r="AA4149" s="1" t="s">
        <v>39</v>
      </c>
    </row>
    <row r="4150" spans="1:28" x14ac:dyDescent="0.3">
      <c r="A4150" s="1" t="s">
        <v>10913</v>
      </c>
      <c r="B4150" s="1" t="s">
        <v>10914</v>
      </c>
      <c r="C4150" s="1" t="s">
        <v>681</v>
      </c>
      <c r="D4150" s="1" t="s">
        <v>10915</v>
      </c>
      <c r="E4150">
        <v>5</v>
      </c>
      <c r="F4150">
        <v>57</v>
      </c>
      <c r="G4150" s="1" t="s">
        <v>44</v>
      </c>
      <c r="H4150" s="2">
        <v>45863</v>
      </c>
      <c r="I4150" s="1" t="s">
        <v>681</v>
      </c>
      <c r="J4150" s="1" t="s">
        <v>549</v>
      </c>
      <c r="K4150" s="1" t="s">
        <v>10915</v>
      </c>
      <c r="L4150" s="2">
        <v>45852</v>
      </c>
      <c r="M4150">
        <v>4</v>
      </c>
      <c r="N4150">
        <v>0</v>
      </c>
      <c r="O4150">
        <v>0</v>
      </c>
      <c r="P4150">
        <v>184</v>
      </c>
      <c r="Q4150" s="1" t="s">
        <v>681</v>
      </c>
      <c r="R4150" s="1" t="s">
        <v>681</v>
      </c>
      <c r="S4150" s="1" t="s">
        <v>683</v>
      </c>
      <c r="T4150" s="1" t="s">
        <v>134</v>
      </c>
      <c r="U4150" s="1" t="s">
        <v>366</v>
      </c>
      <c r="V4150">
        <v>184</v>
      </c>
      <c r="W4150" s="1" t="s">
        <v>550</v>
      </c>
      <c r="X4150" s="1" t="s">
        <v>38</v>
      </c>
      <c r="Y4150" s="2">
        <v>45530</v>
      </c>
      <c r="Z4150">
        <v>1.3</v>
      </c>
      <c r="AA4150" s="1" t="s">
        <v>39</v>
      </c>
    </row>
    <row r="4151" spans="1:28" x14ac:dyDescent="0.3">
      <c r="A4151" s="1" t="s">
        <v>10916</v>
      </c>
      <c r="B4151" s="1" t="s">
        <v>10917</v>
      </c>
      <c r="C4151" s="1" t="s">
        <v>1268</v>
      </c>
      <c r="D4151" s="1" t="s">
        <v>2667</v>
      </c>
      <c r="E4151">
        <v>3</v>
      </c>
      <c r="F4151">
        <v>74</v>
      </c>
      <c r="G4151" s="1" t="s">
        <v>44</v>
      </c>
      <c r="H4151" s="2">
        <v>45963</v>
      </c>
      <c r="I4151" s="1" t="s">
        <v>1268</v>
      </c>
      <c r="J4151" s="1" t="s">
        <v>394</v>
      </c>
      <c r="K4151" s="1" t="s">
        <v>2667</v>
      </c>
      <c r="L4151" s="2">
        <v>45949</v>
      </c>
      <c r="M4151">
        <v>4</v>
      </c>
      <c r="N4151">
        <v>30</v>
      </c>
      <c r="O4151">
        <v>0</v>
      </c>
      <c r="P4151">
        <v>638.4</v>
      </c>
      <c r="Q4151" s="1" t="s">
        <v>1268</v>
      </c>
      <c r="R4151" s="1" t="s">
        <v>1268</v>
      </c>
      <c r="S4151" s="1" t="s">
        <v>1269</v>
      </c>
      <c r="T4151" s="1" t="s">
        <v>35</v>
      </c>
      <c r="U4151" s="1" t="s">
        <v>83</v>
      </c>
      <c r="V4151">
        <v>912</v>
      </c>
      <c r="W4151" s="1" t="s">
        <v>396</v>
      </c>
      <c r="X4151" s="1" t="s">
        <v>127</v>
      </c>
      <c r="Y4151" s="2">
        <v>43220</v>
      </c>
      <c r="Z4151">
        <v>7.7</v>
      </c>
      <c r="AA4151" s="1" t="s">
        <v>39</v>
      </c>
    </row>
    <row r="4152" spans="1:28" x14ac:dyDescent="0.3">
      <c r="A4152" s="1" t="s">
        <v>10918</v>
      </c>
      <c r="B4152" s="1" t="s">
        <v>10919</v>
      </c>
      <c r="C4152" s="1" t="s">
        <v>342</v>
      </c>
      <c r="D4152" s="1" t="s">
        <v>1191</v>
      </c>
      <c r="E4152">
        <v>3</v>
      </c>
      <c r="F4152">
        <v>45</v>
      </c>
      <c r="G4152" s="1" t="s">
        <v>44</v>
      </c>
      <c r="H4152" s="2">
        <v>46030</v>
      </c>
      <c r="I4152" s="1" t="s">
        <v>342</v>
      </c>
      <c r="J4152" s="1" t="s">
        <v>33</v>
      </c>
      <c r="K4152" s="1" t="s">
        <v>1191</v>
      </c>
      <c r="L4152" s="2">
        <v>46018</v>
      </c>
      <c r="M4152">
        <v>5</v>
      </c>
      <c r="N4152">
        <v>10</v>
      </c>
      <c r="O4152">
        <v>0</v>
      </c>
      <c r="P4152">
        <v>3974.4</v>
      </c>
      <c r="Q4152" s="1" t="s">
        <v>342</v>
      </c>
      <c r="R4152" s="1" t="s">
        <v>342</v>
      </c>
      <c r="S4152" s="1" t="s">
        <v>344</v>
      </c>
      <c r="T4152" s="1" t="s">
        <v>35</v>
      </c>
      <c r="U4152" s="1" t="s">
        <v>83</v>
      </c>
      <c r="V4152">
        <v>4416</v>
      </c>
      <c r="W4152" s="1" t="s">
        <v>37</v>
      </c>
      <c r="X4152" s="1" t="s">
        <v>38</v>
      </c>
      <c r="Y4152" s="2">
        <v>43032</v>
      </c>
      <c r="Z4152">
        <v>8.1999999999999993</v>
      </c>
      <c r="AA4152" s="1" t="s">
        <v>39</v>
      </c>
    </row>
    <row r="4153" spans="1:28" x14ac:dyDescent="0.3">
      <c r="A4153" s="1" t="s">
        <v>10920</v>
      </c>
      <c r="B4153" s="1" t="s">
        <v>10921</v>
      </c>
      <c r="C4153" s="1" t="s">
        <v>30</v>
      </c>
      <c r="D4153" s="1" t="s">
        <v>4013</v>
      </c>
      <c r="E4153">
        <v>2</v>
      </c>
      <c r="F4153">
        <v>54</v>
      </c>
      <c r="G4153" s="1" t="s">
        <v>44</v>
      </c>
      <c r="H4153" s="2">
        <v>45891</v>
      </c>
      <c r="I4153" s="1" t="s">
        <v>30</v>
      </c>
      <c r="J4153" s="1" t="s">
        <v>54</v>
      </c>
      <c r="K4153" s="1" t="s">
        <v>4013</v>
      </c>
      <c r="L4153" s="2">
        <v>45874</v>
      </c>
      <c r="M4153">
        <v>6</v>
      </c>
      <c r="N4153">
        <v>0</v>
      </c>
      <c r="O4153">
        <v>1</v>
      </c>
      <c r="P4153">
        <v>556</v>
      </c>
      <c r="Q4153" s="1" t="s">
        <v>30</v>
      </c>
      <c r="R4153" s="1" t="s">
        <v>30</v>
      </c>
      <c r="S4153" s="1" t="s">
        <v>34</v>
      </c>
      <c r="T4153" s="1" t="s">
        <v>35</v>
      </c>
      <c r="U4153" s="1" t="s">
        <v>36</v>
      </c>
      <c r="V4153">
        <v>556</v>
      </c>
      <c r="W4153" s="1" t="s">
        <v>58</v>
      </c>
      <c r="X4153" s="1" t="s">
        <v>59</v>
      </c>
      <c r="Y4153" s="2">
        <v>44128</v>
      </c>
      <c r="Z4153">
        <v>5.2</v>
      </c>
      <c r="AA4153" s="1" t="s">
        <v>84</v>
      </c>
      <c r="AB4153">
        <v>1</v>
      </c>
    </row>
    <row r="4154" spans="1:28" x14ac:dyDescent="0.3">
      <c r="A4154" s="1" t="s">
        <v>10922</v>
      </c>
      <c r="B4154" s="1" t="s">
        <v>10923</v>
      </c>
      <c r="C4154" s="1" t="s">
        <v>42</v>
      </c>
      <c r="D4154" s="1" t="s">
        <v>4321</v>
      </c>
      <c r="E4154">
        <v>4</v>
      </c>
      <c r="F4154">
        <v>70</v>
      </c>
      <c r="G4154" s="1" t="s">
        <v>44</v>
      </c>
      <c r="H4154" s="2">
        <v>45892</v>
      </c>
      <c r="I4154" s="1" t="s">
        <v>42</v>
      </c>
      <c r="J4154" s="1" t="s">
        <v>462</v>
      </c>
      <c r="K4154" s="1" t="s">
        <v>4321</v>
      </c>
      <c r="L4154" s="2">
        <v>45883</v>
      </c>
      <c r="M4154">
        <v>6</v>
      </c>
      <c r="N4154">
        <v>15</v>
      </c>
      <c r="O4154">
        <v>0</v>
      </c>
      <c r="P4154">
        <v>791.35</v>
      </c>
      <c r="Q4154" s="1" t="s">
        <v>42</v>
      </c>
      <c r="R4154" s="1" t="s">
        <v>42</v>
      </c>
      <c r="S4154" s="1" t="s">
        <v>46</v>
      </c>
      <c r="T4154" s="1" t="s">
        <v>35</v>
      </c>
      <c r="U4154" s="1" t="s">
        <v>36</v>
      </c>
      <c r="V4154">
        <v>931</v>
      </c>
      <c r="W4154" s="1" t="s">
        <v>464</v>
      </c>
      <c r="X4154" s="1" t="s">
        <v>137</v>
      </c>
      <c r="Y4154" s="2">
        <v>43178</v>
      </c>
      <c r="Z4154">
        <v>7.8</v>
      </c>
      <c r="AA4154" s="1" t="s">
        <v>39</v>
      </c>
    </row>
    <row r="4155" spans="1:28" x14ac:dyDescent="0.3">
      <c r="A4155" s="1" t="s">
        <v>10924</v>
      </c>
      <c r="B4155" s="1" t="s">
        <v>10925</v>
      </c>
      <c r="C4155" s="1" t="s">
        <v>517</v>
      </c>
      <c r="D4155" s="1" t="s">
        <v>631</v>
      </c>
      <c r="E4155">
        <v>4</v>
      </c>
      <c r="F4155">
        <v>96</v>
      </c>
      <c r="G4155" s="1" t="s">
        <v>44</v>
      </c>
      <c r="H4155" s="2">
        <v>45697</v>
      </c>
      <c r="I4155" s="1" t="s">
        <v>517</v>
      </c>
      <c r="J4155" s="1" t="s">
        <v>1119</v>
      </c>
      <c r="K4155" s="1" t="s">
        <v>631</v>
      </c>
      <c r="L4155" s="2">
        <v>45684</v>
      </c>
      <c r="M4155">
        <v>4</v>
      </c>
      <c r="N4155">
        <v>15</v>
      </c>
      <c r="O4155">
        <v>0</v>
      </c>
      <c r="P4155">
        <v>480.25</v>
      </c>
      <c r="Q4155" s="1" t="s">
        <v>517</v>
      </c>
      <c r="R4155" s="1" t="s">
        <v>517</v>
      </c>
      <c r="S4155" s="1" t="s">
        <v>520</v>
      </c>
      <c r="T4155" s="1" t="s">
        <v>35</v>
      </c>
      <c r="U4155" s="1" t="s">
        <v>39</v>
      </c>
      <c r="V4155">
        <v>565</v>
      </c>
      <c r="W4155" s="1" t="s">
        <v>1120</v>
      </c>
      <c r="X4155" s="1" t="s">
        <v>38</v>
      </c>
      <c r="Y4155" s="2">
        <v>44070</v>
      </c>
      <c r="Z4155">
        <v>5.3</v>
      </c>
      <c r="AA4155" s="1" t="s">
        <v>39</v>
      </c>
    </row>
    <row r="4156" spans="1:28" x14ac:dyDescent="0.3">
      <c r="A4156" s="1" t="s">
        <v>10926</v>
      </c>
      <c r="B4156" s="1" t="s">
        <v>10927</v>
      </c>
      <c r="C4156" s="1" t="s">
        <v>332</v>
      </c>
      <c r="D4156" s="1" t="s">
        <v>4019</v>
      </c>
      <c r="E4156">
        <v>4</v>
      </c>
      <c r="F4156">
        <v>47</v>
      </c>
      <c r="G4156" s="1" t="s">
        <v>44</v>
      </c>
      <c r="H4156" s="2">
        <v>45842</v>
      </c>
      <c r="I4156" s="1" t="s">
        <v>332</v>
      </c>
      <c r="J4156" s="1" t="s">
        <v>33</v>
      </c>
      <c r="K4156" s="1" t="s">
        <v>4019</v>
      </c>
      <c r="L4156" s="2">
        <v>45836</v>
      </c>
      <c r="M4156">
        <v>5</v>
      </c>
      <c r="N4156">
        <v>20</v>
      </c>
      <c r="O4156">
        <v>0</v>
      </c>
      <c r="P4156">
        <v>1524</v>
      </c>
      <c r="Q4156" s="1" t="s">
        <v>332</v>
      </c>
      <c r="R4156" s="1" t="s">
        <v>332</v>
      </c>
      <c r="S4156" s="1" t="s">
        <v>334</v>
      </c>
      <c r="T4156" s="1" t="s">
        <v>107</v>
      </c>
      <c r="U4156" s="1" t="s">
        <v>125</v>
      </c>
      <c r="V4156">
        <v>1905</v>
      </c>
      <c r="W4156" s="1" t="s">
        <v>37</v>
      </c>
      <c r="X4156" s="1" t="s">
        <v>38</v>
      </c>
      <c r="Y4156" s="2">
        <v>43032</v>
      </c>
      <c r="Z4156">
        <v>8.1999999999999993</v>
      </c>
      <c r="AA4156" s="1" t="s">
        <v>39</v>
      </c>
    </row>
    <row r="4157" spans="1:28" x14ac:dyDescent="0.3">
      <c r="A4157" s="1" t="s">
        <v>10928</v>
      </c>
      <c r="B4157" s="1" t="s">
        <v>10929</v>
      </c>
      <c r="C4157" s="1" t="s">
        <v>413</v>
      </c>
      <c r="D4157" s="1" t="s">
        <v>10930</v>
      </c>
      <c r="E4157">
        <v>4</v>
      </c>
      <c r="F4157">
        <v>97</v>
      </c>
      <c r="G4157" s="1" t="s">
        <v>44</v>
      </c>
      <c r="H4157" s="2">
        <v>45693</v>
      </c>
      <c r="I4157" s="1" t="s">
        <v>413</v>
      </c>
      <c r="J4157" s="1" t="s">
        <v>64</v>
      </c>
      <c r="K4157" s="1" t="s">
        <v>10930</v>
      </c>
      <c r="L4157" s="2">
        <v>45680</v>
      </c>
      <c r="M4157">
        <v>2</v>
      </c>
      <c r="N4157">
        <v>0</v>
      </c>
      <c r="O4157">
        <v>0</v>
      </c>
      <c r="P4157">
        <v>458</v>
      </c>
      <c r="Q4157" s="1" t="s">
        <v>413</v>
      </c>
      <c r="R4157" s="1" t="s">
        <v>413</v>
      </c>
      <c r="S4157" s="1" t="s">
        <v>415</v>
      </c>
      <c r="T4157" s="1" t="s">
        <v>107</v>
      </c>
      <c r="U4157" s="1" t="s">
        <v>416</v>
      </c>
      <c r="V4157">
        <v>458</v>
      </c>
      <c r="W4157" s="1" t="s">
        <v>67</v>
      </c>
      <c r="X4157" s="1" t="s">
        <v>59</v>
      </c>
      <c r="Y4157" s="2">
        <v>44275</v>
      </c>
      <c r="Z4157">
        <v>4.8</v>
      </c>
      <c r="AA4157" s="1" t="s">
        <v>39</v>
      </c>
    </row>
    <row r="4158" spans="1:28" x14ac:dyDescent="0.3">
      <c r="A4158" s="1" t="s">
        <v>10931</v>
      </c>
      <c r="B4158" s="1" t="s">
        <v>10932</v>
      </c>
      <c r="C4158" s="1" t="s">
        <v>80</v>
      </c>
      <c r="D4158" s="1" t="s">
        <v>10933</v>
      </c>
      <c r="E4158">
        <v>3</v>
      </c>
      <c r="F4158">
        <v>61</v>
      </c>
      <c r="G4158" s="1" t="s">
        <v>44</v>
      </c>
      <c r="H4158" s="2">
        <v>45908</v>
      </c>
      <c r="I4158" s="1" t="s">
        <v>80</v>
      </c>
      <c r="J4158" s="1" t="s">
        <v>446</v>
      </c>
      <c r="K4158" s="1" t="s">
        <v>10933</v>
      </c>
      <c r="L4158" s="2">
        <v>45885</v>
      </c>
      <c r="M4158">
        <v>9</v>
      </c>
      <c r="N4158">
        <v>30</v>
      </c>
      <c r="O4158">
        <v>0</v>
      </c>
      <c r="P4158">
        <v>238.7</v>
      </c>
      <c r="Q4158" s="1" t="s">
        <v>80</v>
      </c>
      <c r="R4158" s="1" t="s">
        <v>80</v>
      </c>
      <c r="S4158" s="1" t="s">
        <v>82</v>
      </c>
      <c r="T4158" s="1" t="s">
        <v>35</v>
      </c>
      <c r="U4158" s="1" t="s">
        <v>83</v>
      </c>
      <c r="V4158">
        <v>341</v>
      </c>
      <c r="W4158" s="1" t="s">
        <v>447</v>
      </c>
      <c r="X4158" s="1" t="s">
        <v>127</v>
      </c>
      <c r="Y4158" s="2">
        <v>45409</v>
      </c>
      <c r="Z4158">
        <v>1.7</v>
      </c>
      <c r="AA4158" s="1" t="s">
        <v>39</v>
      </c>
    </row>
    <row r="4159" spans="1:28" x14ac:dyDescent="0.3">
      <c r="A4159" s="1" t="s">
        <v>10934</v>
      </c>
      <c r="B4159" s="1" t="s">
        <v>10935</v>
      </c>
      <c r="C4159" s="1" t="s">
        <v>1275</v>
      </c>
      <c r="D4159" s="1" t="s">
        <v>410</v>
      </c>
      <c r="E4159">
        <v>5</v>
      </c>
      <c r="F4159">
        <v>29</v>
      </c>
      <c r="G4159" s="1" t="s">
        <v>44</v>
      </c>
      <c r="H4159" s="2">
        <v>45763</v>
      </c>
      <c r="I4159" s="1" t="s">
        <v>1275</v>
      </c>
      <c r="J4159" s="1" t="s">
        <v>123</v>
      </c>
      <c r="K4159" s="1" t="s">
        <v>410</v>
      </c>
      <c r="L4159" s="2">
        <v>45747</v>
      </c>
      <c r="M4159">
        <v>5</v>
      </c>
      <c r="N4159">
        <v>40</v>
      </c>
      <c r="O4159">
        <v>0</v>
      </c>
      <c r="P4159">
        <v>501.6</v>
      </c>
      <c r="Q4159" s="1" t="s">
        <v>1275</v>
      </c>
      <c r="R4159" s="1" t="s">
        <v>1275</v>
      </c>
      <c r="S4159" s="1" t="s">
        <v>1277</v>
      </c>
      <c r="T4159" s="1" t="s">
        <v>90</v>
      </c>
      <c r="U4159" s="1" t="s">
        <v>300</v>
      </c>
      <c r="V4159">
        <v>836</v>
      </c>
      <c r="W4159" s="1" t="s">
        <v>126</v>
      </c>
      <c r="X4159" s="1" t="s">
        <v>127</v>
      </c>
      <c r="Y4159" s="2">
        <v>44230</v>
      </c>
      <c r="Z4159">
        <v>4.9000000000000004</v>
      </c>
      <c r="AA4159" s="1" t="s">
        <v>39</v>
      </c>
    </row>
    <row r="4160" spans="1:28" x14ac:dyDescent="0.3">
      <c r="A4160" s="1" t="s">
        <v>10936</v>
      </c>
      <c r="B4160" s="1" t="s">
        <v>10937</v>
      </c>
      <c r="C4160" s="1" t="s">
        <v>1107</v>
      </c>
      <c r="D4160" s="1" t="s">
        <v>4173</v>
      </c>
      <c r="E4160">
        <v>4</v>
      </c>
      <c r="F4160">
        <v>58</v>
      </c>
      <c r="G4160" s="1" t="s">
        <v>32</v>
      </c>
      <c r="H4160" s="2">
        <v>45798</v>
      </c>
      <c r="I4160" s="1" t="s">
        <v>1107</v>
      </c>
      <c r="J4160" s="1" t="s">
        <v>592</v>
      </c>
      <c r="K4160" s="1" t="s">
        <v>4173</v>
      </c>
      <c r="L4160" s="2">
        <v>45777</v>
      </c>
      <c r="M4160">
        <v>10</v>
      </c>
      <c r="N4160">
        <v>0</v>
      </c>
      <c r="O4160">
        <v>0</v>
      </c>
      <c r="P4160">
        <v>122</v>
      </c>
      <c r="Q4160" s="1" t="s">
        <v>1107</v>
      </c>
      <c r="R4160" s="1" t="s">
        <v>1107</v>
      </c>
      <c r="S4160" s="1" t="s">
        <v>1109</v>
      </c>
      <c r="T4160" s="1" t="s">
        <v>134</v>
      </c>
      <c r="U4160" s="1" t="s">
        <v>366</v>
      </c>
      <c r="V4160">
        <v>122</v>
      </c>
      <c r="W4160" s="1" t="s">
        <v>593</v>
      </c>
      <c r="X4160" s="1" t="s">
        <v>127</v>
      </c>
      <c r="Y4160" s="2">
        <v>44133</v>
      </c>
      <c r="Z4160">
        <v>5.2</v>
      </c>
      <c r="AA4160" s="1" t="s">
        <v>39</v>
      </c>
    </row>
    <row r="4161" spans="1:28" x14ac:dyDescent="0.3">
      <c r="A4161" s="1" t="s">
        <v>10938</v>
      </c>
      <c r="B4161" s="1" t="s">
        <v>10939</v>
      </c>
      <c r="C4161" s="1" t="s">
        <v>920</v>
      </c>
      <c r="D4161" s="1" t="s">
        <v>10940</v>
      </c>
      <c r="E4161">
        <v>5</v>
      </c>
      <c r="F4161">
        <v>20</v>
      </c>
      <c r="G4161" s="1" t="s">
        <v>44</v>
      </c>
      <c r="H4161" s="2">
        <v>45808</v>
      </c>
      <c r="I4161" s="1" t="s">
        <v>920</v>
      </c>
      <c r="J4161" s="1" t="s">
        <v>264</v>
      </c>
      <c r="K4161" s="1" t="s">
        <v>10940</v>
      </c>
      <c r="L4161" s="2">
        <v>45787</v>
      </c>
      <c r="M4161">
        <v>9</v>
      </c>
      <c r="N4161">
        <v>20</v>
      </c>
      <c r="O4161">
        <v>0</v>
      </c>
      <c r="P4161">
        <v>736.8</v>
      </c>
      <c r="Q4161" s="1" t="s">
        <v>920</v>
      </c>
      <c r="R4161" s="1" t="s">
        <v>920</v>
      </c>
      <c r="S4161" s="1" t="s">
        <v>922</v>
      </c>
      <c r="T4161" s="1" t="s">
        <v>134</v>
      </c>
      <c r="U4161" s="1" t="s">
        <v>135</v>
      </c>
      <c r="V4161">
        <v>921</v>
      </c>
      <c r="W4161" s="1" t="s">
        <v>267</v>
      </c>
      <c r="X4161" s="1" t="s">
        <v>268</v>
      </c>
      <c r="Y4161" s="2">
        <v>43207</v>
      </c>
      <c r="Z4161">
        <v>7.7</v>
      </c>
      <c r="AA4161" s="1" t="s">
        <v>39</v>
      </c>
    </row>
    <row r="4162" spans="1:28" x14ac:dyDescent="0.3">
      <c r="A4162" s="1" t="s">
        <v>10941</v>
      </c>
      <c r="B4162" s="1" t="s">
        <v>10942</v>
      </c>
      <c r="C4162" s="1" t="s">
        <v>1186</v>
      </c>
      <c r="D4162" s="1" t="s">
        <v>2081</v>
      </c>
      <c r="E4162">
        <v>3</v>
      </c>
      <c r="F4162">
        <v>91</v>
      </c>
      <c r="G4162" s="1" t="s">
        <v>44</v>
      </c>
      <c r="H4162" s="2">
        <v>45912</v>
      </c>
      <c r="I4162" s="1" t="s">
        <v>1186</v>
      </c>
      <c r="J4162" s="1" t="s">
        <v>215</v>
      </c>
      <c r="K4162" s="1" t="s">
        <v>2081</v>
      </c>
      <c r="L4162" s="2">
        <v>45899</v>
      </c>
      <c r="M4162">
        <v>4</v>
      </c>
      <c r="N4162">
        <v>5</v>
      </c>
      <c r="O4162">
        <v>0</v>
      </c>
      <c r="P4162">
        <v>821.75</v>
      </c>
      <c r="Q4162" s="1" t="s">
        <v>1186</v>
      </c>
      <c r="R4162" s="1" t="s">
        <v>1186</v>
      </c>
      <c r="S4162" s="1" t="s">
        <v>1188</v>
      </c>
      <c r="T4162" s="1" t="s">
        <v>90</v>
      </c>
      <c r="U4162" s="1" t="s">
        <v>39</v>
      </c>
      <c r="V4162">
        <v>865</v>
      </c>
      <c r="W4162" s="1" t="s">
        <v>216</v>
      </c>
      <c r="X4162" s="1" t="s">
        <v>127</v>
      </c>
      <c r="Y4162" s="2">
        <v>45659</v>
      </c>
      <c r="Z4162">
        <v>1</v>
      </c>
      <c r="AA4162" s="1" t="s">
        <v>39</v>
      </c>
    </row>
    <row r="4163" spans="1:28" x14ac:dyDescent="0.3">
      <c r="A4163" s="1" t="s">
        <v>10943</v>
      </c>
      <c r="B4163" s="1" t="s">
        <v>10944</v>
      </c>
      <c r="C4163" s="1" t="s">
        <v>311</v>
      </c>
      <c r="D4163" s="1" t="s">
        <v>9818</v>
      </c>
      <c r="E4163">
        <v>4</v>
      </c>
      <c r="F4163">
        <v>100</v>
      </c>
      <c r="G4163" s="1" t="s">
        <v>32</v>
      </c>
      <c r="H4163" s="2">
        <v>45913</v>
      </c>
      <c r="I4163" s="1" t="s">
        <v>311</v>
      </c>
      <c r="J4163" s="1" t="s">
        <v>242</v>
      </c>
      <c r="K4163" s="1" t="s">
        <v>9818</v>
      </c>
      <c r="L4163" s="2">
        <v>45901</v>
      </c>
      <c r="M4163">
        <v>3</v>
      </c>
      <c r="N4163">
        <v>40</v>
      </c>
      <c r="O4163">
        <v>0</v>
      </c>
      <c r="P4163">
        <v>21046.799999999999</v>
      </c>
      <c r="Q4163" s="1" t="s">
        <v>311</v>
      </c>
      <c r="R4163" s="1" t="s">
        <v>311</v>
      </c>
      <c r="S4163" s="1" t="s">
        <v>313</v>
      </c>
      <c r="T4163" s="1" t="s">
        <v>75</v>
      </c>
      <c r="U4163" s="1" t="s">
        <v>314</v>
      </c>
      <c r="V4163">
        <v>35078</v>
      </c>
      <c r="W4163" s="1" t="s">
        <v>244</v>
      </c>
      <c r="X4163" s="1" t="s">
        <v>48</v>
      </c>
      <c r="Y4163" s="2">
        <v>44403</v>
      </c>
      <c r="Z4163">
        <v>4.4000000000000004</v>
      </c>
      <c r="AA4163" s="1" t="s">
        <v>39</v>
      </c>
    </row>
    <row r="4164" spans="1:28" x14ac:dyDescent="0.3">
      <c r="A4164" s="1" t="s">
        <v>10945</v>
      </c>
      <c r="B4164" s="1" t="s">
        <v>10946</v>
      </c>
      <c r="C4164" s="1" t="s">
        <v>1123</v>
      </c>
      <c r="D4164" s="1" t="s">
        <v>1486</v>
      </c>
      <c r="E4164">
        <v>3</v>
      </c>
      <c r="F4164">
        <v>45</v>
      </c>
      <c r="G4164" s="1" t="s">
        <v>44</v>
      </c>
      <c r="H4164" s="2">
        <v>45856</v>
      </c>
      <c r="I4164" s="1" t="s">
        <v>1123</v>
      </c>
      <c r="J4164" s="1" t="s">
        <v>197</v>
      </c>
      <c r="K4164" s="1" t="s">
        <v>1486</v>
      </c>
      <c r="L4164" s="2">
        <v>45837</v>
      </c>
      <c r="M4164">
        <v>10</v>
      </c>
      <c r="N4164">
        <v>5</v>
      </c>
      <c r="O4164">
        <v>0</v>
      </c>
      <c r="P4164">
        <v>1770.8</v>
      </c>
      <c r="Q4164" s="1" t="s">
        <v>1123</v>
      </c>
      <c r="R4164" s="1" t="s">
        <v>1123</v>
      </c>
      <c r="S4164" s="1" t="s">
        <v>1125</v>
      </c>
      <c r="T4164" s="1" t="s">
        <v>75</v>
      </c>
      <c r="U4164" s="1" t="s">
        <v>237</v>
      </c>
      <c r="V4164">
        <v>1864</v>
      </c>
      <c r="W4164" s="1" t="s">
        <v>199</v>
      </c>
      <c r="X4164" s="1" t="s">
        <v>59</v>
      </c>
      <c r="Y4164" s="2">
        <v>43613</v>
      </c>
      <c r="Z4164">
        <v>6.6</v>
      </c>
      <c r="AA4164" s="1" t="s">
        <v>39</v>
      </c>
    </row>
    <row r="4165" spans="1:28" x14ac:dyDescent="0.3">
      <c r="A4165" s="1" t="s">
        <v>10947</v>
      </c>
      <c r="B4165" s="1" t="s">
        <v>10948</v>
      </c>
      <c r="C4165" s="1" t="s">
        <v>543</v>
      </c>
      <c r="D4165" s="1" t="s">
        <v>10949</v>
      </c>
      <c r="E4165">
        <v>4</v>
      </c>
      <c r="F4165">
        <v>41</v>
      </c>
      <c r="G4165" s="1" t="s">
        <v>44</v>
      </c>
      <c r="H4165" s="2">
        <v>45766</v>
      </c>
      <c r="I4165" s="1" t="s">
        <v>543</v>
      </c>
      <c r="J4165" s="1" t="s">
        <v>327</v>
      </c>
      <c r="K4165" s="1" t="s">
        <v>10949</v>
      </c>
      <c r="L4165" s="2">
        <v>45751</v>
      </c>
      <c r="M4165">
        <v>8</v>
      </c>
      <c r="N4165">
        <v>5</v>
      </c>
      <c r="O4165">
        <v>0</v>
      </c>
      <c r="P4165">
        <v>196.65</v>
      </c>
      <c r="Q4165" s="1" t="s">
        <v>543</v>
      </c>
      <c r="R4165" s="1" t="s">
        <v>543</v>
      </c>
      <c r="S4165" s="1" t="s">
        <v>545</v>
      </c>
      <c r="T4165" s="1" t="s">
        <v>56</v>
      </c>
      <c r="U4165" s="1" t="s">
        <v>57</v>
      </c>
      <c r="V4165">
        <v>207</v>
      </c>
      <c r="W4165" s="1" t="s">
        <v>329</v>
      </c>
      <c r="X4165" s="1" t="s">
        <v>59</v>
      </c>
      <c r="Y4165" s="2">
        <v>43819</v>
      </c>
      <c r="Z4165">
        <v>6</v>
      </c>
      <c r="AA4165" s="1" t="s">
        <v>39</v>
      </c>
    </row>
    <row r="4166" spans="1:28" x14ac:dyDescent="0.3">
      <c r="A4166" s="1" t="s">
        <v>10950</v>
      </c>
      <c r="B4166" s="1" t="s">
        <v>10951</v>
      </c>
      <c r="C4166" s="1" t="s">
        <v>1042</v>
      </c>
      <c r="D4166" s="1" t="s">
        <v>5533</v>
      </c>
      <c r="E4166">
        <v>5</v>
      </c>
      <c r="F4166">
        <v>86</v>
      </c>
      <c r="G4166" s="1" t="s">
        <v>44</v>
      </c>
      <c r="H4166" s="2">
        <v>45822</v>
      </c>
      <c r="I4166" s="1" t="s">
        <v>1042</v>
      </c>
      <c r="J4166" s="1" t="s">
        <v>284</v>
      </c>
      <c r="K4166" s="1" t="s">
        <v>5533</v>
      </c>
      <c r="L4166" s="2">
        <v>45817</v>
      </c>
      <c r="M4166">
        <v>4</v>
      </c>
      <c r="N4166">
        <v>15</v>
      </c>
      <c r="O4166">
        <v>0</v>
      </c>
      <c r="P4166">
        <v>1386.35</v>
      </c>
      <c r="Q4166" s="1" t="s">
        <v>1042</v>
      </c>
      <c r="R4166" s="1" t="s">
        <v>1042</v>
      </c>
      <c r="S4166" s="1" t="s">
        <v>1044</v>
      </c>
      <c r="T4166" s="1" t="s">
        <v>107</v>
      </c>
      <c r="U4166" s="1" t="s">
        <v>416</v>
      </c>
      <c r="V4166">
        <v>1631</v>
      </c>
      <c r="W4166" s="1" t="s">
        <v>286</v>
      </c>
      <c r="X4166" s="1" t="s">
        <v>127</v>
      </c>
      <c r="Y4166" s="2">
        <v>45629</v>
      </c>
      <c r="Z4166">
        <v>1.1000000000000001</v>
      </c>
      <c r="AA4166" s="1" t="s">
        <v>39</v>
      </c>
    </row>
    <row r="4167" spans="1:28" x14ac:dyDescent="0.3">
      <c r="A4167" s="1" t="s">
        <v>10952</v>
      </c>
      <c r="B4167" s="1" t="s">
        <v>10953</v>
      </c>
      <c r="C4167" s="1" t="s">
        <v>455</v>
      </c>
      <c r="D4167" s="1" t="s">
        <v>10954</v>
      </c>
      <c r="E4167">
        <v>4</v>
      </c>
      <c r="F4167">
        <v>37</v>
      </c>
      <c r="G4167" s="1" t="s">
        <v>44</v>
      </c>
      <c r="H4167" s="2">
        <v>45892</v>
      </c>
      <c r="I4167" s="1" t="s">
        <v>455</v>
      </c>
      <c r="J4167" s="1" t="s">
        <v>394</v>
      </c>
      <c r="K4167" s="1" t="s">
        <v>10954</v>
      </c>
      <c r="L4167" s="2">
        <v>45883</v>
      </c>
      <c r="M4167">
        <v>7</v>
      </c>
      <c r="N4167">
        <v>0</v>
      </c>
      <c r="O4167">
        <v>0</v>
      </c>
      <c r="P4167">
        <v>1714</v>
      </c>
      <c r="Q4167" s="1" t="s">
        <v>455</v>
      </c>
      <c r="R4167" s="1" t="s">
        <v>455</v>
      </c>
      <c r="S4167" s="1" t="s">
        <v>457</v>
      </c>
      <c r="T4167" s="1" t="s">
        <v>90</v>
      </c>
      <c r="U4167" s="1" t="s">
        <v>91</v>
      </c>
      <c r="V4167">
        <v>1714</v>
      </c>
      <c r="W4167" s="1" t="s">
        <v>396</v>
      </c>
      <c r="X4167" s="1" t="s">
        <v>127</v>
      </c>
      <c r="Y4167" s="2">
        <v>43220</v>
      </c>
      <c r="Z4167">
        <v>7.7</v>
      </c>
      <c r="AA4167" s="1" t="s">
        <v>39</v>
      </c>
    </row>
    <row r="4168" spans="1:28" x14ac:dyDescent="0.3">
      <c r="A4168" s="1" t="s">
        <v>10955</v>
      </c>
      <c r="B4168" s="1" t="s">
        <v>10956</v>
      </c>
      <c r="C4168" s="1" t="s">
        <v>3148</v>
      </c>
      <c r="D4168" s="1" t="s">
        <v>7982</v>
      </c>
      <c r="E4168">
        <v>3</v>
      </c>
      <c r="F4168">
        <v>50</v>
      </c>
      <c r="G4168" s="1" t="s">
        <v>32</v>
      </c>
      <c r="H4168" s="2">
        <v>45910</v>
      </c>
      <c r="I4168" s="1" t="s">
        <v>3148</v>
      </c>
      <c r="J4168" s="1" t="s">
        <v>215</v>
      </c>
      <c r="K4168" s="1" t="s">
        <v>7982</v>
      </c>
      <c r="L4168" s="2">
        <v>45900</v>
      </c>
      <c r="M4168">
        <v>3</v>
      </c>
      <c r="N4168">
        <v>20</v>
      </c>
      <c r="O4168">
        <v>0</v>
      </c>
      <c r="P4168">
        <v>832</v>
      </c>
      <c r="Q4168" s="1" t="s">
        <v>3148</v>
      </c>
      <c r="R4168" s="1" t="s">
        <v>3148</v>
      </c>
      <c r="S4168" s="1" t="s">
        <v>3150</v>
      </c>
      <c r="T4168" s="1" t="s">
        <v>134</v>
      </c>
      <c r="U4168" s="1" t="s">
        <v>378</v>
      </c>
      <c r="V4168">
        <v>1040</v>
      </c>
      <c r="W4168" s="1" t="s">
        <v>216</v>
      </c>
      <c r="X4168" s="1" t="s">
        <v>127</v>
      </c>
      <c r="Y4168" s="2">
        <v>45659</v>
      </c>
      <c r="Z4168">
        <v>1</v>
      </c>
      <c r="AA4168" s="1" t="s">
        <v>39</v>
      </c>
    </row>
    <row r="4169" spans="1:28" x14ac:dyDescent="0.3">
      <c r="A4169" s="1" t="s">
        <v>10957</v>
      </c>
      <c r="B4169" s="1" t="s">
        <v>10958</v>
      </c>
      <c r="C4169" s="1" t="s">
        <v>1275</v>
      </c>
      <c r="D4169" s="1" t="s">
        <v>8134</v>
      </c>
      <c r="E4169">
        <v>2</v>
      </c>
      <c r="F4169">
        <v>149</v>
      </c>
      <c r="G4169" s="1" t="s">
        <v>44</v>
      </c>
      <c r="H4169" s="2">
        <v>45897</v>
      </c>
      <c r="I4169" s="1" t="s">
        <v>1275</v>
      </c>
      <c r="J4169" s="1" t="s">
        <v>394</v>
      </c>
      <c r="K4169" s="1" t="s">
        <v>8134</v>
      </c>
      <c r="L4169" s="2">
        <v>45882</v>
      </c>
      <c r="M4169">
        <v>11</v>
      </c>
      <c r="N4169">
        <v>0</v>
      </c>
      <c r="O4169">
        <v>1</v>
      </c>
      <c r="P4169">
        <v>836</v>
      </c>
      <c r="Q4169" s="1" t="s">
        <v>1275</v>
      </c>
      <c r="R4169" s="1" t="s">
        <v>1275</v>
      </c>
      <c r="S4169" s="1" t="s">
        <v>1277</v>
      </c>
      <c r="T4169" s="1" t="s">
        <v>90</v>
      </c>
      <c r="U4169" s="1" t="s">
        <v>300</v>
      </c>
      <c r="V4169">
        <v>836</v>
      </c>
      <c r="W4169" s="1" t="s">
        <v>396</v>
      </c>
      <c r="X4169" s="1" t="s">
        <v>127</v>
      </c>
      <c r="Y4169" s="2">
        <v>43220</v>
      </c>
      <c r="Z4169">
        <v>7.7</v>
      </c>
      <c r="AA4169" s="1" t="s">
        <v>84</v>
      </c>
      <c r="AB4169">
        <v>1</v>
      </c>
    </row>
    <row r="4170" spans="1:28" x14ac:dyDescent="0.3">
      <c r="A4170" s="1" t="s">
        <v>10959</v>
      </c>
      <c r="B4170" s="1" t="s">
        <v>10960</v>
      </c>
      <c r="C4170" s="1" t="s">
        <v>890</v>
      </c>
      <c r="D4170" s="1" t="s">
        <v>6080</v>
      </c>
      <c r="E4170">
        <v>3</v>
      </c>
      <c r="F4170">
        <v>149</v>
      </c>
      <c r="G4170" s="1" t="s">
        <v>32</v>
      </c>
      <c r="H4170" s="2">
        <v>45678</v>
      </c>
      <c r="I4170" s="1" t="s">
        <v>890</v>
      </c>
      <c r="J4170" s="1" t="s">
        <v>327</v>
      </c>
      <c r="K4170" s="1" t="s">
        <v>6080</v>
      </c>
      <c r="L4170" s="2">
        <v>45658</v>
      </c>
      <c r="M4170">
        <v>7</v>
      </c>
      <c r="N4170">
        <v>15</v>
      </c>
      <c r="O4170">
        <v>0</v>
      </c>
      <c r="P4170">
        <v>4542.3999999999996</v>
      </c>
      <c r="Q4170" s="1" t="s">
        <v>890</v>
      </c>
      <c r="R4170" s="1" t="s">
        <v>890</v>
      </c>
      <c r="S4170" s="1" t="s">
        <v>892</v>
      </c>
      <c r="T4170" s="1" t="s">
        <v>107</v>
      </c>
      <c r="U4170" s="1" t="s">
        <v>125</v>
      </c>
      <c r="V4170">
        <v>5344</v>
      </c>
      <c r="W4170" s="1" t="s">
        <v>329</v>
      </c>
      <c r="X4170" s="1" t="s">
        <v>59</v>
      </c>
      <c r="Y4170" s="2">
        <v>43819</v>
      </c>
      <c r="Z4170">
        <v>6</v>
      </c>
      <c r="AA4170" s="1" t="s">
        <v>39</v>
      </c>
    </row>
    <row r="4171" spans="1:28" x14ac:dyDescent="0.3">
      <c r="A4171" s="1" t="s">
        <v>10961</v>
      </c>
      <c r="B4171" s="1" t="s">
        <v>10962</v>
      </c>
      <c r="C4171" s="1" t="s">
        <v>818</v>
      </c>
      <c r="D4171" s="1" t="s">
        <v>2031</v>
      </c>
      <c r="E4171">
        <v>4</v>
      </c>
      <c r="F4171">
        <v>61</v>
      </c>
      <c r="G4171" s="1" t="s">
        <v>32</v>
      </c>
      <c r="H4171" s="2">
        <v>45833</v>
      </c>
      <c r="I4171" s="1" t="s">
        <v>818</v>
      </c>
      <c r="J4171" s="1" t="s">
        <v>1119</v>
      </c>
      <c r="K4171" s="1" t="s">
        <v>2031</v>
      </c>
      <c r="L4171" s="2">
        <v>45816</v>
      </c>
      <c r="M4171">
        <v>3</v>
      </c>
      <c r="N4171">
        <v>10</v>
      </c>
      <c r="O4171">
        <v>0</v>
      </c>
      <c r="P4171">
        <v>37277.1</v>
      </c>
      <c r="Q4171" s="1" t="s">
        <v>818</v>
      </c>
      <c r="R4171" s="1" t="s">
        <v>818</v>
      </c>
      <c r="S4171" s="1" t="s">
        <v>820</v>
      </c>
      <c r="T4171" s="1" t="s">
        <v>75</v>
      </c>
      <c r="U4171" s="1" t="s">
        <v>98</v>
      </c>
      <c r="V4171">
        <v>41419</v>
      </c>
      <c r="W4171" s="1" t="s">
        <v>1120</v>
      </c>
      <c r="X4171" s="1" t="s">
        <v>38</v>
      </c>
      <c r="Y4171" s="2">
        <v>44070</v>
      </c>
      <c r="Z4171">
        <v>5.3</v>
      </c>
      <c r="AA4171" s="1" t="s">
        <v>39</v>
      </c>
    </row>
    <row r="4172" spans="1:28" x14ac:dyDescent="0.3">
      <c r="A4172" s="1" t="s">
        <v>10963</v>
      </c>
      <c r="B4172" s="1" t="s">
        <v>10964</v>
      </c>
      <c r="C4172" s="1" t="s">
        <v>157</v>
      </c>
      <c r="D4172" s="1" t="s">
        <v>7777</v>
      </c>
      <c r="E4172">
        <v>2</v>
      </c>
      <c r="F4172">
        <v>86</v>
      </c>
      <c r="G4172" s="1" t="s">
        <v>44</v>
      </c>
      <c r="H4172" s="2">
        <v>46021</v>
      </c>
      <c r="I4172" s="1" t="s">
        <v>157</v>
      </c>
      <c r="J4172" s="1" t="s">
        <v>462</v>
      </c>
      <c r="K4172" s="1" t="s">
        <v>7777</v>
      </c>
      <c r="L4172" s="2">
        <v>46002</v>
      </c>
      <c r="M4172">
        <v>12</v>
      </c>
      <c r="N4172">
        <v>10</v>
      </c>
      <c r="O4172">
        <v>0</v>
      </c>
      <c r="P4172">
        <v>3906</v>
      </c>
      <c r="Q4172" s="1" t="s">
        <v>157</v>
      </c>
      <c r="R4172" s="1" t="s">
        <v>157</v>
      </c>
      <c r="S4172" s="1" t="s">
        <v>160</v>
      </c>
      <c r="T4172" s="1" t="s">
        <v>75</v>
      </c>
      <c r="U4172" s="1" t="s">
        <v>98</v>
      </c>
      <c r="V4172">
        <v>4340</v>
      </c>
      <c r="W4172" s="1" t="s">
        <v>464</v>
      </c>
      <c r="X4172" s="1" t="s">
        <v>137</v>
      </c>
      <c r="Y4172" s="2">
        <v>43178</v>
      </c>
      <c r="Z4172">
        <v>7.8</v>
      </c>
      <c r="AA4172" s="1" t="s">
        <v>173</v>
      </c>
      <c r="AB4172">
        <v>1</v>
      </c>
    </row>
    <row r="4173" spans="1:28" x14ac:dyDescent="0.3">
      <c r="A4173" s="1" t="s">
        <v>10965</v>
      </c>
      <c r="B4173" s="1" t="s">
        <v>10966</v>
      </c>
      <c r="C4173" s="1" t="s">
        <v>2005</v>
      </c>
      <c r="D4173" s="1" t="s">
        <v>5965</v>
      </c>
      <c r="E4173">
        <v>4</v>
      </c>
      <c r="F4173">
        <v>138</v>
      </c>
      <c r="G4173" s="1" t="s">
        <v>44</v>
      </c>
      <c r="H4173" s="2">
        <v>45814</v>
      </c>
      <c r="I4173" s="1" t="s">
        <v>2005</v>
      </c>
      <c r="J4173" s="1" t="s">
        <v>96</v>
      </c>
      <c r="K4173" s="1" t="s">
        <v>5965</v>
      </c>
      <c r="L4173" s="2">
        <v>45800</v>
      </c>
      <c r="M4173">
        <v>4</v>
      </c>
      <c r="N4173">
        <v>10</v>
      </c>
      <c r="O4173">
        <v>0</v>
      </c>
      <c r="P4173">
        <v>2617.1999999999998</v>
      </c>
      <c r="Q4173" s="1" t="s">
        <v>2005</v>
      </c>
      <c r="R4173" s="1" t="s">
        <v>2005</v>
      </c>
      <c r="S4173" s="1" t="s">
        <v>2007</v>
      </c>
      <c r="T4173" s="1" t="s">
        <v>75</v>
      </c>
      <c r="U4173" s="1" t="s">
        <v>98</v>
      </c>
      <c r="V4173">
        <v>2908</v>
      </c>
      <c r="W4173" s="1" t="s">
        <v>99</v>
      </c>
      <c r="X4173" s="1" t="s">
        <v>100</v>
      </c>
      <c r="Y4173" s="2">
        <v>45629</v>
      </c>
      <c r="Z4173">
        <v>1.1000000000000001</v>
      </c>
      <c r="AA4173" s="1" t="s">
        <v>39</v>
      </c>
    </row>
    <row r="4174" spans="1:28" x14ac:dyDescent="0.3">
      <c r="A4174" s="1" t="s">
        <v>10967</v>
      </c>
      <c r="B4174" s="1" t="s">
        <v>10968</v>
      </c>
      <c r="C4174" s="1" t="s">
        <v>435</v>
      </c>
      <c r="D4174" s="1" t="s">
        <v>4033</v>
      </c>
      <c r="E4174">
        <v>3</v>
      </c>
      <c r="F4174">
        <v>117</v>
      </c>
      <c r="G4174" s="1" t="s">
        <v>32</v>
      </c>
      <c r="H4174" s="2">
        <v>45675</v>
      </c>
      <c r="I4174" s="1" t="s">
        <v>435</v>
      </c>
      <c r="J4174" s="1" t="s">
        <v>306</v>
      </c>
      <c r="K4174" s="1" t="s">
        <v>4033</v>
      </c>
      <c r="L4174" s="2">
        <v>45662</v>
      </c>
      <c r="M4174">
        <v>4</v>
      </c>
      <c r="N4174">
        <v>30</v>
      </c>
      <c r="O4174">
        <v>0</v>
      </c>
      <c r="P4174">
        <v>91</v>
      </c>
      <c r="Q4174" s="1" t="s">
        <v>435</v>
      </c>
      <c r="R4174" s="1" t="s">
        <v>435</v>
      </c>
      <c r="S4174" s="1" t="s">
        <v>437</v>
      </c>
      <c r="T4174" s="1" t="s">
        <v>134</v>
      </c>
      <c r="U4174" s="1" t="s">
        <v>366</v>
      </c>
      <c r="V4174">
        <v>130</v>
      </c>
      <c r="W4174" s="1" t="s">
        <v>308</v>
      </c>
      <c r="X4174" s="1" t="s">
        <v>59</v>
      </c>
      <c r="Y4174" s="2">
        <v>45415</v>
      </c>
      <c r="Z4174">
        <v>1.7</v>
      </c>
      <c r="AA4174" s="1" t="s">
        <v>39</v>
      </c>
    </row>
    <row r="4175" spans="1:28" x14ac:dyDescent="0.3">
      <c r="A4175" s="1" t="s">
        <v>10969</v>
      </c>
      <c r="B4175" s="1" t="s">
        <v>10970</v>
      </c>
      <c r="C4175" s="1" t="s">
        <v>2628</v>
      </c>
      <c r="D4175" s="1" t="s">
        <v>2969</v>
      </c>
      <c r="E4175">
        <v>2</v>
      </c>
      <c r="F4175">
        <v>168</v>
      </c>
      <c r="G4175" s="1" t="s">
        <v>401</v>
      </c>
      <c r="H4175" s="2">
        <v>45844</v>
      </c>
      <c r="I4175" s="1" t="s">
        <v>2628</v>
      </c>
      <c r="J4175" s="1" t="s">
        <v>221</v>
      </c>
      <c r="K4175" s="1" t="s">
        <v>2969</v>
      </c>
      <c r="L4175" s="2">
        <v>45835</v>
      </c>
      <c r="M4175">
        <v>5</v>
      </c>
      <c r="N4175">
        <v>15</v>
      </c>
      <c r="O4175">
        <v>0</v>
      </c>
      <c r="P4175">
        <v>4762.55</v>
      </c>
      <c r="Q4175" s="1" t="s">
        <v>2628</v>
      </c>
      <c r="R4175" s="1" t="s">
        <v>2628</v>
      </c>
      <c r="S4175" s="1" t="s">
        <v>2630</v>
      </c>
      <c r="T4175" s="1" t="s">
        <v>75</v>
      </c>
      <c r="U4175" s="1" t="s">
        <v>314</v>
      </c>
      <c r="V4175">
        <v>5603</v>
      </c>
      <c r="W4175" s="1" t="s">
        <v>224</v>
      </c>
      <c r="X4175" s="1" t="s">
        <v>137</v>
      </c>
      <c r="Y4175" s="2">
        <v>44532</v>
      </c>
      <c r="Z4175">
        <v>4.0999999999999996</v>
      </c>
      <c r="AA4175" s="1" t="s">
        <v>827</v>
      </c>
      <c r="AB4175">
        <v>1</v>
      </c>
    </row>
    <row r="4176" spans="1:28" x14ac:dyDescent="0.3">
      <c r="A4176" s="1" t="s">
        <v>10971</v>
      </c>
      <c r="B4176" s="1" t="s">
        <v>10972</v>
      </c>
      <c r="C4176" s="1" t="s">
        <v>875</v>
      </c>
      <c r="D4176" s="1" t="s">
        <v>2821</v>
      </c>
      <c r="E4176">
        <v>5</v>
      </c>
      <c r="F4176">
        <v>26</v>
      </c>
      <c r="G4176" s="1" t="s">
        <v>44</v>
      </c>
      <c r="H4176" s="2">
        <v>45932</v>
      </c>
      <c r="I4176" s="1" t="s">
        <v>875</v>
      </c>
      <c r="J4176" s="1" t="s">
        <v>446</v>
      </c>
      <c r="K4176" s="1" t="s">
        <v>2821</v>
      </c>
      <c r="L4176" s="2">
        <v>45922</v>
      </c>
      <c r="M4176">
        <v>4</v>
      </c>
      <c r="N4176">
        <v>15</v>
      </c>
      <c r="O4176">
        <v>0</v>
      </c>
      <c r="P4176">
        <v>471.75</v>
      </c>
      <c r="Q4176" s="1" t="s">
        <v>875</v>
      </c>
      <c r="R4176" s="1" t="s">
        <v>875</v>
      </c>
      <c r="S4176" s="1" t="s">
        <v>877</v>
      </c>
      <c r="T4176" s="1" t="s">
        <v>107</v>
      </c>
      <c r="U4176" s="1" t="s">
        <v>125</v>
      </c>
      <c r="V4176">
        <v>555</v>
      </c>
      <c r="W4176" s="1" t="s">
        <v>447</v>
      </c>
      <c r="X4176" s="1" t="s">
        <v>127</v>
      </c>
      <c r="Y4176" s="2">
        <v>45409</v>
      </c>
      <c r="Z4176">
        <v>1.7</v>
      </c>
      <c r="AA4176" s="1" t="s">
        <v>39</v>
      </c>
    </row>
    <row r="4177" spans="1:28" x14ac:dyDescent="0.3">
      <c r="A4177" s="1" t="s">
        <v>10973</v>
      </c>
      <c r="B4177" s="1" t="s">
        <v>10974</v>
      </c>
      <c r="C4177" s="1" t="s">
        <v>2170</v>
      </c>
      <c r="D4177" s="1" t="s">
        <v>10700</v>
      </c>
      <c r="E4177">
        <v>4</v>
      </c>
      <c r="F4177">
        <v>45</v>
      </c>
      <c r="G4177" s="1" t="s">
        <v>44</v>
      </c>
      <c r="H4177" s="2">
        <v>45848</v>
      </c>
      <c r="I4177" s="1" t="s">
        <v>2170</v>
      </c>
      <c r="J4177" s="1" t="s">
        <v>446</v>
      </c>
      <c r="K4177" s="1" t="s">
        <v>10700</v>
      </c>
      <c r="L4177" s="2">
        <v>45836</v>
      </c>
      <c r="M4177">
        <v>6</v>
      </c>
      <c r="N4177">
        <v>15</v>
      </c>
      <c r="O4177">
        <v>0</v>
      </c>
      <c r="P4177">
        <v>16799.400000000001</v>
      </c>
      <c r="Q4177" s="1" t="s">
        <v>2170</v>
      </c>
      <c r="R4177" s="1" t="s">
        <v>2170</v>
      </c>
      <c r="S4177" s="1" t="s">
        <v>2172</v>
      </c>
      <c r="T4177" s="1" t="s">
        <v>75</v>
      </c>
      <c r="U4177" s="1" t="s">
        <v>76</v>
      </c>
      <c r="V4177">
        <v>19764</v>
      </c>
      <c r="W4177" s="1" t="s">
        <v>447</v>
      </c>
      <c r="X4177" s="1" t="s">
        <v>127</v>
      </c>
      <c r="Y4177" s="2">
        <v>45409</v>
      </c>
      <c r="Z4177">
        <v>1.7</v>
      </c>
      <c r="AA4177" s="1" t="s">
        <v>39</v>
      </c>
    </row>
    <row r="4178" spans="1:28" x14ac:dyDescent="0.3">
      <c r="A4178" s="1" t="s">
        <v>10975</v>
      </c>
      <c r="B4178" s="1" t="s">
        <v>10976</v>
      </c>
      <c r="C4178" s="1" t="s">
        <v>574</v>
      </c>
      <c r="D4178" s="1" t="s">
        <v>7297</v>
      </c>
      <c r="E4178">
        <v>5</v>
      </c>
      <c r="F4178">
        <v>7</v>
      </c>
      <c r="G4178" s="1" t="s">
        <v>44</v>
      </c>
      <c r="H4178" s="2">
        <v>45757</v>
      </c>
      <c r="I4178" s="1" t="s">
        <v>574</v>
      </c>
      <c r="J4178" s="1" t="s">
        <v>513</v>
      </c>
      <c r="K4178" s="1" t="s">
        <v>7297</v>
      </c>
      <c r="L4178" s="2">
        <v>45747</v>
      </c>
      <c r="M4178">
        <v>8</v>
      </c>
      <c r="N4178">
        <v>15</v>
      </c>
      <c r="O4178">
        <v>0</v>
      </c>
      <c r="P4178">
        <v>34621.35</v>
      </c>
      <c r="Q4178" s="1" t="s">
        <v>574</v>
      </c>
      <c r="R4178" s="1" t="s">
        <v>574</v>
      </c>
      <c r="S4178" s="1" t="s">
        <v>576</v>
      </c>
      <c r="T4178" s="1" t="s">
        <v>75</v>
      </c>
      <c r="U4178" s="1" t="s">
        <v>98</v>
      </c>
      <c r="V4178">
        <v>40731</v>
      </c>
      <c r="W4178" s="1" t="s">
        <v>514</v>
      </c>
      <c r="X4178" s="1" t="s">
        <v>59</v>
      </c>
      <c r="Y4178" s="2">
        <v>44396</v>
      </c>
      <c r="Z4178">
        <v>4.5</v>
      </c>
      <c r="AA4178" s="1" t="s">
        <v>39</v>
      </c>
    </row>
    <row r="4179" spans="1:28" x14ac:dyDescent="0.3">
      <c r="A4179" s="1" t="s">
        <v>10977</v>
      </c>
      <c r="B4179" s="1" t="s">
        <v>10978</v>
      </c>
      <c r="C4179" s="1" t="s">
        <v>170</v>
      </c>
      <c r="D4179" s="1" t="s">
        <v>2760</v>
      </c>
      <c r="E4179">
        <v>2</v>
      </c>
      <c r="F4179">
        <v>50</v>
      </c>
      <c r="G4179" s="1" t="s">
        <v>44</v>
      </c>
      <c r="H4179" s="2">
        <v>45902</v>
      </c>
      <c r="I4179" s="1" t="s">
        <v>170</v>
      </c>
      <c r="J4179" s="1" t="s">
        <v>105</v>
      </c>
      <c r="K4179" s="1" t="s">
        <v>2760</v>
      </c>
      <c r="L4179" s="2">
        <v>45889</v>
      </c>
      <c r="M4179">
        <v>12</v>
      </c>
      <c r="N4179">
        <v>15</v>
      </c>
      <c r="O4179">
        <v>0</v>
      </c>
      <c r="P4179">
        <v>3395.75</v>
      </c>
      <c r="Q4179" s="1" t="s">
        <v>170</v>
      </c>
      <c r="R4179" s="1" t="s">
        <v>170</v>
      </c>
      <c r="S4179" s="1" t="s">
        <v>172</v>
      </c>
      <c r="T4179" s="1" t="s">
        <v>35</v>
      </c>
      <c r="U4179" s="1" t="s">
        <v>36</v>
      </c>
      <c r="V4179">
        <v>3995</v>
      </c>
      <c r="W4179" s="1" t="s">
        <v>109</v>
      </c>
      <c r="X4179" s="1" t="s">
        <v>110</v>
      </c>
      <c r="Y4179" s="2">
        <v>44203</v>
      </c>
      <c r="Z4179">
        <v>5</v>
      </c>
      <c r="AA4179" s="1" t="s">
        <v>173</v>
      </c>
      <c r="AB4179">
        <v>1</v>
      </c>
    </row>
    <row r="4180" spans="1:28" x14ac:dyDescent="0.3">
      <c r="A4180" s="1" t="s">
        <v>10979</v>
      </c>
      <c r="B4180" s="1" t="s">
        <v>10980</v>
      </c>
      <c r="C4180" s="1" t="s">
        <v>4927</v>
      </c>
      <c r="D4180" s="1" t="s">
        <v>841</v>
      </c>
      <c r="E4180">
        <v>3</v>
      </c>
      <c r="F4180">
        <v>38</v>
      </c>
      <c r="G4180" s="1" t="s">
        <v>44</v>
      </c>
      <c r="H4180" s="2">
        <v>45872</v>
      </c>
      <c r="I4180" s="1" t="s">
        <v>4927</v>
      </c>
      <c r="J4180" s="1" t="s">
        <v>376</v>
      </c>
      <c r="K4180" s="1" t="s">
        <v>841</v>
      </c>
      <c r="L4180" s="2">
        <v>45864</v>
      </c>
      <c r="M4180">
        <v>3</v>
      </c>
      <c r="N4180">
        <v>10</v>
      </c>
      <c r="O4180">
        <v>0</v>
      </c>
      <c r="P4180">
        <v>529.20000000000005</v>
      </c>
      <c r="Q4180" s="1" t="s">
        <v>4927</v>
      </c>
      <c r="R4180" s="1" t="s">
        <v>4927</v>
      </c>
      <c r="S4180" s="1" t="s">
        <v>4929</v>
      </c>
      <c r="T4180" s="1" t="s">
        <v>90</v>
      </c>
      <c r="U4180" s="1" t="s">
        <v>91</v>
      </c>
      <c r="V4180">
        <v>588</v>
      </c>
      <c r="W4180" s="1" t="s">
        <v>379</v>
      </c>
      <c r="X4180" s="1" t="s">
        <v>48</v>
      </c>
      <c r="Y4180" s="2">
        <v>45419</v>
      </c>
      <c r="Z4180">
        <v>1.7</v>
      </c>
      <c r="AA4180" s="1" t="s">
        <v>39</v>
      </c>
    </row>
    <row r="4181" spans="1:28" x14ac:dyDescent="0.3">
      <c r="A4181" s="1" t="s">
        <v>10981</v>
      </c>
      <c r="B4181" s="1" t="s">
        <v>10982</v>
      </c>
      <c r="C4181" s="1" t="s">
        <v>3339</v>
      </c>
      <c r="D4181" s="1" t="s">
        <v>10983</v>
      </c>
      <c r="E4181">
        <v>3</v>
      </c>
      <c r="F4181">
        <v>60</v>
      </c>
      <c r="G4181" s="1" t="s">
        <v>44</v>
      </c>
      <c r="H4181" s="2">
        <v>45993</v>
      </c>
      <c r="I4181" s="1" t="s">
        <v>3339</v>
      </c>
      <c r="J4181" s="1" t="s">
        <v>298</v>
      </c>
      <c r="K4181" s="1" t="s">
        <v>10983</v>
      </c>
      <c r="L4181" s="2">
        <v>45975</v>
      </c>
      <c r="M4181">
        <v>5</v>
      </c>
      <c r="N4181">
        <v>10</v>
      </c>
      <c r="O4181">
        <v>0</v>
      </c>
      <c r="P4181">
        <v>346.5</v>
      </c>
      <c r="Q4181" s="1" t="s">
        <v>3339</v>
      </c>
      <c r="R4181" s="1" t="s">
        <v>3339</v>
      </c>
      <c r="S4181" s="1" t="s">
        <v>3341</v>
      </c>
      <c r="T4181" s="1" t="s">
        <v>134</v>
      </c>
      <c r="U4181" s="1" t="s">
        <v>366</v>
      </c>
      <c r="V4181">
        <v>385</v>
      </c>
      <c r="W4181" s="1" t="s">
        <v>301</v>
      </c>
      <c r="X4181" s="1" t="s">
        <v>137</v>
      </c>
      <c r="Y4181" s="2">
        <v>44620</v>
      </c>
      <c r="Z4181">
        <v>3.8</v>
      </c>
      <c r="AA4181" s="1" t="s">
        <v>39</v>
      </c>
    </row>
    <row r="4182" spans="1:28" x14ac:dyDescent="0.3">
      <c r="A4182" s="1" t="s">
        <v>10984</v>
      </c>
      <c r="B4182" s="1" t="s">
        <v>10985</v>
      </c>
      <c r="C4182" s="1" t="s">
        <v>1042</v>
      </c>
      <c r="D4182" s="1" t="s">
        <v>2439</v>
      </c>
      <c r="E4182">
        <v>5</v>
      </c>
      <c r="F4182">
        <v>20</v>
      </c>
      <c r="G4182" s="1" t="s">
        <v>44</v>
      </c>
      <c r="H4182" s="2">
        <v>45881</v>
      </c>
      <c r="I4182" s="1" t="s">
        <v>1042</v>
      </c>
      <c r="J4182" s="1" t="s">
        <v>298</v>
      </c>
      <c r="K4182" s="1" t="s">
        <v>2439</v>
      </c>
      <c r="L4182" s="2">
        <v>45875</v>
      </c>
      <c r="M4182">
        <v>4</v>
      </c>
      <c r="N4182">
        <v>20</v>
      </c>
      <c r="O4182">
        <v>0</v>
      </c>
      <c r="P4182">
        <v>1304.8</v>
      </c>
      <c r="Q4182" s="1" t="s">
        <v>1042</v>
      </c>
      <c r="R4182" s="1" t="s">
        <v>1042</v>
      </c>
      <c r="S4182" s="1" t="s">
        <v>1044</v>
      </c>
      <c r="T4182" s="1" t="s">
        <v>107</v>
      </c>
      <c r="U4182" s="1" t="s">
        <v>416</v>
      </c>
      <c r="V4182">
        <v>1631</v>
      </c>
      <c r="W4182" s="1" t="s">
        <v>301</v>
      </c>
      <c r="X4182" s="1" t="s">
        <v>137</v>
      </c>
      <c r="Y4182" s="2">
        <v>44620</v>
      </c>
      <c r="Z4182">
        <v>3.8</v>
      </c>
      <c r="AA4182" s="1" t="s">
        <v>39</v>
      </c>
    </row>
    <row r="4183" spans="1:28" x14ac:dyDescent="0.3">
      <c r="A4183" s="1" t="s">
        <v>10986</v>
      </c>
      <c r="B4183" s="1" t="s">
        <v>10987</v>
      </c>
      <c r="C4183" s="1" t="s">
        <v>553</v>
      </c>
      <c r="D4183" s="1" t="s">
        <v>10643</v>
      </c>
      <c r="E4183">
        <v>2</v>
      </c>
      <c r="F4183">
        <v>88</v>
      </c>
      <c r="G4183" s="1" t="s">
        <v>44</v>
      </c>
      <c r="H4183" s="2">
        <v>45840</v>
      </c>
      <c r="I4183" s="1" t="s">
        <v>553</v>
      </c>
      <c r="J4183" s="1" t="s">
        <v>204</v>
      </c>
      <c r="K4183" s="1" t="s">
        <v>10643</v>
      </c>
      <c r="L4183" s="2">
        <v>45827</v>
      </c>
      <c r="M4183">
        <v>5</v>
      </c>
      <c r="N4183">
        <v>15</v>
      </c>
      <c r="O4183">
        <v>1</v>
      </c>
      <c r="P4183">
        <v>2962.25</v>
      </c>
      <c r="Q4183" s="1" t="s">
        <v>553</v>
      </c>
      <c r="R4183" s="1" t="s">
        <v>553</v>
      </c>
      <c r="S4183" s="1" t="s">
        <v>555</v>
      </c>
      <c r="T4183" s="1" t="s">
        <v>107</v>
      </c>
      <c r="U4183" s="1" t="s">
        <v>108</v>
      </c>
      <c r="V4183">
        <v>3485</v>
      </c>
      <c r="W4183" s="1" t="s">
        <v>206</v>
      </c>
      <c r="X4183" s="1" t="s">
        <v>137</v>
      </c>
      <c r="Y4183" s="2">
        <v>43138</v>
      </c>
      <c r="Z4183">
        <v>7.9</v>
      </c>
      <c r="AA4183" s="1" t="s">
        <v>84</v>
      </c>
      <c r="AB4183">
        <v>1</v>
      </c>
    </row>
    <row r="4184" spans="1:28" x14ac:dyDescent="0.3">
      <c r="A4184" s="1" t="s">
        <v>10988</v>
      </c>
      <c r="B4184" s="1" t="s">
        <v>10989</v>
      </c>
      <c r="C4184" s="1" t="s">
        <v>890</v>
      </c>
      <c r="D4184" s="1" t="s">
        <v>2866</v>
      </c>
      <c r="E4184">
        <v>5</v>
      </c>
      <c r="F4184">
        <v>24</v>
      </c>
      <c r="G4184" s="1" t="s">
        <v>32</v>
      </c>
      <c r="H4184" s="2">
        <v>46011</v>
      </c>
      <c r="I4184" s="1" t="s">
        <v>890</v>
      </c>
      <c r="J4184" s="1" t="s">
        <v>357</v>
      </c>
      <c r="K4184" s="1" t="s">
        <v>2866</v>
      </c>
      <c r="L4184" s="2">
        <v>45994</v>
      </c>
      <c r="M4184">
        <v>8</v>
      </c>
      <c r="N4184">
        <v>0</v>
      </c>
      <c r="O4184">
        <v>0</v>
      </c>
      <c r="P4184">
        <v>5344</v>
      </c>
      <c r="Q4184" s="1" t="s">
        <v>890</v>
      </c>
      <c r="R4184" s="1" t="s">
        <v>890</v>
      </c>
      <c r="S4184" s="1" t="s">
        <v>892</v>
      </c>
      <c r="T4184" s="1" t="s">
        <v>107</v>
      </c>
      <c r="U4184" s="1" t="s">
        <v>125</v>
      </c>
      <c r="V4184">
        <v>5344</v>
      </c>
      <c r="W4184" s="1" t="s">
        <v>360</v>
      </c>
      <c r="X4184" s="1" t="s">
        <v>38</v>
      </c>
      <c r="Y4184" s="2">
        <v>45643</v>
      </c>
      <c r="Z4184">
        <v>1</v>
      </c>
      <c r="AA4184" s="1" t="s">
        <v>39</v>
      </c>
    </row>
    <row r="4185" spans="1:28" x14ac:dyDescent="0.3">
      <c r="A4185" s="1" t="s">
        <v>10990</v>
      </c>
      <c r="B4185" s="1" t="s">
        <v>10991</v>
      </c>
      <c r="C4185" s="1" t="s">
        <v>1713</v>
      </c>
      <c r="D4185" s="1" t="s">
        <v>1177</v>
      </c>
      <c r="E4185">
        <v>4</v>
      </c>
      <c r="F4185">
        <v>113</v>
      </c>
      <c r="G4185" s="1" t="s">
        <v>44</v>
      </c>
      <c r="H4185" s="2">
        <v>45973</v>
      </c>
      <c r="I4185" s="1" t="s">
        <v>1713</v>
      </c>
      <c r="J4185" s="1" t="s">
        <v>327</v>
      </c>
      <c r="K4185" s="1" t="s">
        <v>1177</v>
      </c>
      <c r="L4185" s="2">
        <v>45959</v>
      </c>
      <c r="M4185">
        <v>4</v>
      </c>
      <c r="N4185">
        <v>20</v>
      </c>
      <c r="O4185">
        <v>0</v>
      </c>
      <c r="P4185">
        <v>189.6</v>
      </c>
      <c r="Q4185" s="1" t="s">
        <v>1713</v>
      </c>
      <c r="R4185" s="1" t="s">
        <v>1713</v>
      </c>
      <c r="S4185" s="1" t="s">
        <v>1715</v>
      </c>
      <c r="T4185" s="1" t="s">
        <v>56</v>
      </c>
      <c r="U4185" s="1" t="s">
        <v>66</v>
      </c>
      <c r="V4185">
        <v>237</v>
      </c>
      <c r="W4185" s="1" t="s">
        <v>329</v>
      </c>
      <c r="X4185" s="1" t="s">
        <v>59</v>
      </c>
      <c r="Y4185" s="2">
        <v>43819</v>
      </c>
      <c r="Z4185">
        <v>6</v>
      </c>
      <c r="AA4185" s="1" t="s">
        <v>39</v>
      </c>
    </row>
    <row r="4186" spans="1:28" x14ac:dyDescent="0.3">
      <c r="A4186" s="1" t="s">
        <v>10992</v>
      </c>
      <c r="B4186" s="1" t="s">
        <v>10993</v>
      </c>
      <c r="C4186" s="1" t="s">
        <v>276</v>
      </c>
      <c r="D4186" s="1" t="s">
        <v>10994</v>
      </c>
      <c r="E4186">
        <v>3</v>
      </c>
      <c r="F4186">
        <v>47</v>
      </c>
      <c r="G4186" s="1" t="s">
        <v>32</v>
      </c>
      <c r="H4186" s="2">
        <v>45730</v>
      </c>
      <c r="I4186" s="1" t="s">
        <v>276</v>
      </c>
      <c r="J4186" s="1" t="s">
        <v>538</v>
      </c>
      <c r="K4186" s="1" t="s">
        <v>10994</v>
      </c>
      <c r="L4186" s="2">
        <v>45711</v>
      </c>
      <c r="M4186">
        <v>5</v>
      </c>
      <c r="N4186">
        <v>10</v>
      </c>
      <c r="O4186">
        <v>0</v>
      </c>
      <c r="P4186">
        <v>289.8</v>
      </c>
      <c r="Q4186" s="1" t="s">
        <v>276</v>
      </c>
      <c r="R4186" s="1" t="s">
        <v>276</v>
      </c>
      <c r="S4186" s="1" t="s">
        <v>278</v>
      </c>
      <c r="T4186" s="1" t="s">
        <v>35</v>
      </c>
      <c r="U4186" s="1" t="s">
        <v>36</v>
      </c>
      <c r="V4186">
        <v>322</v>
      </c>
      <c r="W4186" s="1" t="s">
        <v>539</v>
      </c>
      <c r="X4186" s="1" t="s">
        <v>540</v>
      </c>
      <c r="Y4186" s="2">
        <v>44731</v>
      </c>
      <c r="Z4186">
        <v>3.5</v>
      </c>
      <c r="AA4186" s="1" t="s">
        <v>39</v>
      </c>
    </row>
    <row r="4187" spans="1:28" x14ac:dyDescent="0.3">
      <c r="A4187" s="1" t="s">
        <v>10995</v>
      </c>
      <c r="B4187" s="1" t="s">
        <v>10996</v>
      </c>
      <c r="C4187" s="1" t="s">
        <v>164</v>
      </c>
      <c r="D4187" s="1" t="s">
        <v>3536</v>
      </c>
      <c r="E4187">
        <v>3</v>
      </c>
      <c r="F4187">
        <v>34</v>
      </c>
      <c r="G4187" s="1" t="s">
        <v>32</v>
      </c>
      <c r="H4187" s="2">
        <v>45732</v>
      </c>
      <c r="I4187" s="1" t="s">
        <v>164</v>
      </c>
      <c r="J4187" s="1" t="s">
        <v>462</v>
      </c>
      <c r="K4187" s="1" t="s">
        <v>3536</v>
      </c>
      <c r="L4187" s="2">
        <v>45721</v>
      </c>
      <c r="M4187">
        <v>5</v>
      </c>
      <c r="N4187">
        <v>0</v>
      </c>
      <c r="O4187">
        <v>0</v>
      </c>
      <c r="P4187">
        <v>1060</v>
      </c>
      <c r="Q4187" s="1" t="s">
        <v>164</v>
      </c>
      <c r="R4187" s="1" t="s">
        <v>164</v>
      </c>
      <c r="S4187" s="1" t="s">
        <v>166</v>
      </c>
      <c r="T4187" s="1" t="s">
        <v>35</v>
      </c>
      <c r="U4187" s="1" t="s">
        <v>167</v>
      </c>
      <c r="V4187">
        <v>1060</v>
      </c>
      <c r="W4187" s="1" t="s">
        <v>464</v>
      </c>
      <c r="X4187" s="1" t="s">
        <v>137</v>
      </c>
      <c r="Y4187" s="2">
        <v>43178</v>
      </c>
      <c r="Z4187">
        <v>7.8</v>
      </c>
      <c r="AA4187" s="1" t="s">
        <v>39</v>
      </c>
    </row>
    <row r="4188" spans="1:28" x14ac:dyDescent="0.3">
      <c r="A4188" s="1" t="s">
        <v>10997</v>
      </c>
      <c r="B4188" s="1" t="s">
        <v>10998</v>
      </c>
      <c r="C4188" s="1" t="s">
        <v>596</v>
      </c>
      <c r="D4188" s="1" t="s">
        <v>8001</v>
      </c>
      <c r="E4188">
        <v>3</v>
      </c>
      <c r="F4188">
        <v>40</v>
      </c>
      <c r="G4188" s="1" t="s">
        <v>32</v>
      </c>
      <c r="H4188" s="2">
        <v>45911</v>
      </c>
      <c r="I4188" s="1" t="s">
        <v>596</v>
      </c>
      <c r="J4188" s="1" t="s">
        <v>54</v>
      </c>
      <c r="K4188" s="1" t="s">
        <v>8001</v>
      </c>
      <c r="L4188" s="2">
        <v>45900</v>
      </c>
      <c r="M4188">
        <v>5</v>
      </c>
      <c r="N4188">
        <v>20</v>
      </c>
      <c r="O4188">
        <v>0</v>
      </c>
      <c r="P4188">
        <v>1855.2</v>
      </c>
      <c r="Q4188" s="1" t="s">
        <v>596</v>
      </c>
      <c r="R4188" s="1" t="s">
        <v>596</v>
      </c>
      <c r="S4188" s="1" t="s">
        <v>599</v>
      </c>
      <c r="T4188" s="1" t="s">
        <v>75</v>
      </c>
      <c r="U4188" s="1" t="s">
        <v>76</v>
      </c>
      <c r="V4188">
        <v>2319</v>
      </c>
      <c r="W4188" s="1" t="s">
        <v>58</v>
      </c>
      <c r="X4188" s="1" t="s">
        <v>59</v>
      </c>
      <c r="Y4188" s="2">
        <v>44128</v>
      </c>
      <c r="Z4188">
        <v>5.2</v>
      </c>
      <c r="AA4188" s="1" t="s">
        <v>39</v>
      </c>
    </row>
    <row r="4189" spans="1:28" x14ac:dyDescent="0.3">
      <c r="A4189" s="1" t="s">
        <v>10999</v>
      </c>
      <c r="B4189" s="1" t="s">
        <v>11000</v>
      </c>
      <c r="C4189" s="1" t="s">
        <v>890</v>
      </c>
      <c r="D4189" s="1" t="s">
        <v>3366</v>
      </c>
      <c r="E4189">
        <v>4</v>
      </c>
      <c r="F4189">
        <v>104</v>
      </c>
      <c r="G4189" s="1" t="s">
        <v>44</v>
      </c>
      <c r="H4189" s="2">
        <v>45722</v>
      </c>
      <c r="I4189" s="1" t="s">
        <v>890</v>
      </c>
      <c r="J4189" s="1" t="s">
        <v>159</v>
      </c>
      <c r="K4189" s="1" t="s">
        <v>3366</v>
      </c>
      <c r="L4189" s="2">
        <v>45712</v>
      </c>
      <c r="M4189">
        <v>2</v>
      </c>
      <c r="N4189">
        <v>0</v>
      </c>
      <c r="O4189">
        <v>0</v>
      </c>
      <c r="P4189">
        <v>5344</v>
      </c>
      <c r="Q4189" s="1" t="s">
        <v>890</v>
      </c>
      <c r="R4189" s="1" t="s">
        <v>890</v>
      </c>
      <c r="S4189" s="1" t="s">
        <v>892</v>
      </c>
      <c r="T4189" s="1" t="s">
        <v>107</v>
      </c>
      <c r="U4189" s="1" t="s">
        <v>125</v>
      </c>
      <c r="V4189">
        <v>5344</v>
      </c>
      <c r="W4189" s="1" t="s">
        <v>161</v>
      </c>
      <c r="X4189" s="1" t="s">
        <v>59</v>
      </c>
      <c r="Y4189" s="2">
        <v>43812</v>
      </c>
      <c r="Z4189">
        <v>6.1</v>
      </c>
      <c r="AA4189" s="1" t="s">
        <v>39</v>
      </c>
    </row>
    <row r="4190" spans="1:28" x14ac:dyDescent="0.3">
      <c r="A4190" s="1" t="s">
        <v>11001</v>
      </c>
      <c r="B4190" s="1" t="s">
        <v>11002</v>
      </c>
      <c r="C4190" s="1" t="s">
        <v>252</v>
      </c>
      <c r="D4190" s="1" t="s">
        <v>10954</v>
      </c>
      <c r="E4190">
        <v>4</v>
      </c>
      <c r="F4190">
        <v>33</v>
      </c>
      <c r="G4190" s="1" t="s">
        <v>44</v>
      </c>
      <c r="H4190" s="2">
        <v>45778</v>
      </c>
      <c r="I4190" s="1" t="s">
        <v>252</v>
      </c>
      <c r="J4190" s="1" t="s">
        <v>538</v>
      </c>
      <c r="K4190" s="1" t="s">
        <v>10954</v>
      </c>
      <c r="L4190" s="2">
        <v>45760</v>
      </c>
      <c r="M4190">
        <v>5</v>
      </c>
      <c r="N4190">
        <v>0</v>
      </c>
      <c r="O4190">
        <v>1</v>
      </c>
      <c r="P4190">
        <v>417</v>
      </c>
      <c r="Q4190" s="1" t="s">
        <v>252</v>
      </c>
      <c r="R4190" s="1" t="s">
        <v>252</v>
      </c>
      <c r="S4190" s="1" t="s">
        <v>254</v>
      </c>
      <c r="T4190" s="1" t="s">
        <v>35</v>
      </c>
      <c r="U4190" s="1" t="s">
        <v>39</v>
      </c>
      <c r="V4190">
        <v>417</v>
      </c>
      <c r="W4190" s="1" t="s">
        <v>539</v>
      </c>
      <c r="X4190" s="1" t="s">
        <v>540</v>
      </c>
      <c r="Y4190" s="2">
        <v>44731</v>
      </c>
      <c r="Z4190">
        <v>3.5</v>
      </c>
      <c r="AA4190" s="1" t="s">
        <v>68</v>
      </c>
      <c r="AB4190">
        <v>1</v>
      </c>
    </row>
    <row r="4191" spans="1:28" x14ac:dyDescent="0.3">
      <c r="A4191" s="1" t="s">
        <v>11003</v>
      </c>
      <c r="B4191" s="1" t="s">
        <v>11004</v>
      </c>
      <c r="C4191" s="1" t="s">
        <v>2306</v>
      </c>
      <c r="D4191" s="1" t="s">
        <v>11005</v>
      </c>
      <c r="E4191">
        <v>4</v>
      </c>
      <c r="F4191">
        <v>80</v>
      </c>
      <c r="G4191" s="1" t="s">
        <v>44</v>
      </c>
      <c r="H4191" s="2">
        <v>45985</v>
      </c>
      <c r="I4191" s="1" t="s">
        <v>2306</v>
      </c>
      <c r="J4191" s="1" t="s">
        <v>318</v>
      </c>
      <c r="K4191" s="1" t="s">
        <v>11005</v>
      </c>
      <c r="L4191" s="2">
        <v>45965</v>
      </c>
      <c r="M4191">
        <v>11</v>
      </c>
      <c r="N4191">
        <v>15</v>
      </c>
      <c r="O4191">
        <v>0</v>
      </c>
      <c r="P4191">
        <v>499.8</v>
      </c>
      <c r="Q4191" s="1" t="s">
        <v>2306</v>
      </c>
      <c r="R4191" s="1" t="s">
        <v>2306</v>
      </c>
      <c r="S4191" s="1" t="s">
        <v>2307</v>
      </c>
      <c r="T4191" s="1" t="s">
        <v>134</v>
      </c>
      <c r="U4191" s="1" t="s">
        <v>378</v>
      </c>
      <c r="V4191">
        <v>588</v>
      </c>
      <c r="W4191" s="1" t="s">
        <v>319</v>
      </c>
      <c r="X4191" s="1" t="s">
        <v>48</v>
      </c>
      <c r="Y4191" s="2">
        <v>45758</v>
      </c>
      <c r="Z4191">
        <v>0.7</v>
      </c>
      <c r="AA4191" s="1" t="s">
        <v>39</v>
      </c>
    </row>
    <row r="4192" spans="1:28" x14ac:dyDescent="0.3">
      <c r="A4192" s="1" t="s">
        <v>11006</v>
      </c>
      <c r="B4192" s="1" t="s">
        <v>11007</v>
      </c>
      <c r="C4192" s="1" t="s">
        <v>775</v>
      </c>
      <c r="D4192" s="1" t="s">
        <v>6677</v>
      </c>
      <c r="E4192">
        <v>4</v>
      </c>
      <c r="F4192">
        <v>59</v>
      </c>
      <c r="G4192" s="1" t="s">
        <v>44</v>
      </c>
      <c r="H4192" s="2">
        <v>45700</v>
      </c>
      <c r="I4192" s="1" t="s">
        <v>775</v>
      </c>
      <c r="J4192" s="1" t="s">
        <v>183</v>
      </c>
      <c r="K4192" s="1" t="s">
        <v>6677</v>
      </c>
      <c r="L4192" s="2">
        <v>45692</v>
      </c>
      <c r="M4192">
        <v>7</v>
      </c>
      <c r="N4192">
        <v>10</v>
      </c>
      <c r="O4192">
        <v>0</v>
      </c>
      <c r="P4192">
        <v>22924.799999999999</v>
      </c>
      <c r="Q4192" s="1" t="s">
        <v>775</v>
      </c>
      <c r="R4192" s="1" t="s">
        <v>775</v>
      </c>
      <c r="S4192" s="1" t="s">
        <v>777</v>
      </c>
      <c r="T4192" s="1" t="s">
        <v>75</v>
      </c>
      <c r="U4192" s="1" t="s">
        <v>98</v>
      </c>
      <c r="V4192">
        <v>25472</v>
      </c>
      <c r="W4192" s="1" t="s">
        <v>186</v>
      </c>
      <c r="X4192" s="1" t="s">
        <v>137</v>
      </c>
      <c r="Y4192" s="2">
        <v>45507</v>
      </c>
      <c r="Z4192">
        <v>1.4</v>
      </c>
      <c r="AA4192" s="1" t="s">
        <v>39</v>
      </c>
    </row>
    <row r="4193" spans="1:28" x14ac:dyDescent="0.3">
      <c r="A4193" s="1" t="s">
        <v>11008</v>
      </c>
      <c r="B4193" s="1" t="s">
        <v>11009</v>
      </c>
      <c r="C4193" s="1" t="s">
        <v>252</v>
      </c>
      <c r="D4193" s="1" t="s">
        <v>8226</v>
      </c>
      <c r="E4193">
        <v>3</v>
      </c>
      <c r="F4193">
        <v>110</v>
      </c>
      <c r="G4193" s="1" t="s">
        <v>806</v>
      </c>
      <c r="H4193" s="2">
        <v>45797</v>
      </c>
      <c r="I4193" s="1" t="s">
        <v>252</v>
      </c>
      <c r="J4193" s="1" t="s">
        <v>446</v>
      </c>
      <c r="K4193" s="1" t="s">
        <v>8226</v>
      </c>
      <c r="L4193" s="2">
        <v>45786</v>
      </c>
      <c r="M4193">
        <v>4</v>
      </c>
      <c r="N4193">
        <v>15</v>
      </c>
      <c r="O4193">
        <v>0</v>
      </c>
      <c r="P4193">
        <v>354.45</v>
      </c>
      <c r="Q4193" s="1" t="s">
        <v>252</v>
      </c>
      <c r="R4193" s="1" t="s">
        <v>252</v>
      </c>
      <c r="S4193" s="1" t="s">
        <v>254</v>
      </c>
      <c r="T4193" s="1" t="s">
        <v>35</v>
      </c>
      <c r="U4193" s="1" t="s">
        <v>39</v>
      </c>
      <c r="V4193">
        <v>417</v>
      </c>
      <c r="W4193" s="1" t="s">
        <v>447</v>
      </c>
      <c r="X4193" s="1" t="s">
        <v>127</v>
      </c>
      <c r="Y4193" s="2">
        <v>45409</v>
      </c>
      <c r="Z4193">
        <v>1.7</v>
      </c>
      <c r="AA4193" s="1" t="s">
        <v>39</v>
      </c>
    </row>
    <row r="4194" spans="1:28" x14ac:dyDescent="0.3">
      <c r="A4194" s="1" t="s">
        <v>11010</v>
      </c>
      <c r="B4194" s="1" t="s">
        <v>11011</v>
      </c>
      <c r="C4194" s="1" t="s">
        <v>836</v>
      </c>
      <c r="D4194" s="1" t="s">
        <v>11012</v>
      </c>
      <c r="E4194">
        <v>5</v>
      </c>
      <c r="F4194">
        <v>106</v>
      </c>
      <c r="G4194" s="1" t="s">
        <v>44</v>
      </c>
      <c r="H4194" s="2">
        <v>45799</v>
      </c>
      <c r="I4194" s="1" t="s">
        <v>836</v>
      </c>
      <c r="J4194" s="1" t="s">
        <v>318</v>
      </c>
      <c r="K4194" s="1" t="s">
        <v>11012</v>
      </c>
      <c r="L4194" s="2">
        <v>45788</v>
      </c>
      <c r="M4194">
        <v>3</v>
      </c>
      <c r="N4194">
        <v>5</v>
      </c>
      <c r="O4194">
        <v>0</v>
      </c>
      <c r="P4194">
        <v>319.2</v>
      </c>
      <c r="Q4194" s="1" t="s">
        <v>836</v>
      </c>
      <c r="R4194" s="1" t="s">
        <v>836</v>
      </c>
      <c r="S4194" s="1" t="s">
        <v>838</v>
      </c>
      <c r="T4194" s="1" t="s">
        <v>107</v>
      </c>
      <c r="U4194" s="1" t="s">
        <v>416</v>
      </c>
      <c r="V4194">
        <v>336</v>
      </c>
      <c r="W4194" s="1" t="s">
        <v>319</v>
      </c>
      <c r="X4194" s="1" t="s">
        <v>48</v>
      </c>
      <c r="Y4194" s="2">
        <v>45758</v>
      </c>
      <c r="Z4194">
        <v>0.7</v>
      </c>
      <c r="AA4194" s="1" t="s">
        <v>39</v>
      </c>
    </row>
    <row r="4195" spans="1:28" x14ac:dyDescent="0.3">
      <c r="A4195" s="1" t="s">
        <v>11013</v>
      </c>
      <c r="B4195" s="1" t="s">
        <v>11014</v>
      </c>
      <c r="C4195" s="1" t="s">
        <v>467</v>
      </c>
      <c r="D4195" s="1" t="s">
        <v>11015</v>
      </c>
      <c r="E4195">
        <v>3</v>
      </c>
      <c r="F4195">
        <v>76</v>
      </c>
      <c r="G4195" s="1" t="s">
        <v>32</v>
      </c>
      <c r="H4195" s="2">
        <v>46027</v>
      </c>
      <c r="I4195" s="1" t="s">
        <v>467</v>
      </c>
      <c r="J4195" s="1" t="s">
        <v>150</v>
      </c>
      <c r="K4195" s="1" t="s">
        <v>11015</v>
      </c>
      <c r="L4195" s="2">
        <v>46008</v>
      </c>
      <c r="M4195">
        <v>6</v>
      </c>
      <c r="N4195">
        <v>20</v>
      </c>
      <c r="O4195">
        <v>0</v>
      </c>
      <c r="P4195">
        <v>287.2</v>
      </c>
      <c r="Q4195" s="1" t="s">
        <v>467</v>
      </c>
      <c r="R4195" s="1" t="s">
        <v>467</v>
      </c>
      <c r="S4195" s="1" t="s">
        <v>469</v>
      </c>
      <c r="T4195" s="1" t="s">
        <v>56</v>
      </c>
      <c r="U4195" s="1" t="s">
        <v>117</v>
      </c>
      <c r="V4195">
        <v>359</v>
      </c>
      <c r="W4195" s="1" t="s">
        <v>153</v>
      </c>
      <c r="X4195" s="1" t="s">
        <v>38</v>
      </c>
      <c r="Y4195" s="2">
        <v>45173</v>
      </c>
      <c r="Z4195">
        <v>2.2999999999999998</v>
      </c>
      <c r="AA4195" s="1" t="s">
        <v>39</v>
      </c>
    </row>
    <row r="4196" spans="1:28" x14ac:dyDescent="0.3">
      <c r="A4196" s="1" t="s">
        <v>11016</v>
      </c>
      <c r="B4196" s="1" t="s">
        <v>11017</v>
      </c>
      <c r="C4196" s="1" t="s">
        <v>347</v>
      </c>
      <c r="D4196" s="1" t="s">
        <v>297</v>
      </c>
      <c r="E4196">
        <v>5</v>
      </c>
      <c r="F4196">
        <v>49</v>
      </c>
      <c r="G4196" s="1" t="s">
        <v>44</v>
      </c>
      <c r="H4196" s="2">
        <v>45747</v>
      </c>
      <c r="I4196" s="1" t="s">
        <v>347</v>
      </c>
      <c r="J4196" s="1" t="s">
        <v>376</v>
      </c>
      <c r="K4196" s="1" t="s">
        <v>297</v>
      </c>
      <c r="L4196" s="2">
        <v>45731</v>
      </c>
      <c r="M4196">
        <v>6</v>
      </c>
      <c r="N4196">
        <v>15</v>
      </c>
      <c r="O4196">
        <v>0</v>
      </c>
      <c r="P4196">
        <v>775.2</v>
      </c>
      <c r="Q4196" s="1" t="s">
        <v>347</v>
      </c>
      <c r="R4196" s="1" t="s">
        <v>347</v>
      </c>
      <c r="S4196" s="1" t="s">
        <v>349</v>
      </c>
      <c r="T4196" s="1" t="s">
        <v>107</v>
      </c>
      <c r="U4196" s="1" t="s">
        <v>108</v>
      </c>
      <c r="V4196">
        <v>912</v>
      </c>
      <c r="W4196" s="1" t="s">
        <v>379</v>
      </c>
      <c r="X4196" s="1" t="s">
        <v>48</v>
      </c>
      <c r="Y4196" s="2">
        <v>45419</v>
      </c>
      <c r="Z4196">
        <v>1.7</v>
      </c>
      <c r="AA4196" s="1" t="s">
        <v>39</v>
      </c>
    </row>
    <row r="4197" spans="1:28" x14ac:dyDescent="0.3">
      <c r="A4197" s="1" t="s">
        <v>11018</v>
      </c>
      <c r="B4197" s="1" t="s">
        <v>11019</v>
      </c>
      <c r="C4197" s="1" t="s">
        <v>62</v>
      </c>
      <c r="D4197" s="1" t="s">
        <v>6911</v>
      </c>
      <c r="E4197">
        <v>2</v>
      </c>
      <c r="F4197">
        <v>46</v>
      </c>
      <c r="G4197" s="1" t="s">
        <v>32</v>
      </c>
      <c r="H4197" s="2">
        <v>45883</v>
      </c>
      <c r="I4197" s="1" t="s">
        <v>62</v>
      </c>
      <c r="J4197" s="1" t="s">
        <v>183</v>
      </c>
      <c r="K4197" s="1" t="s">
        <v>6911</v>
      </c>
      <c r="L4197" s="2">
        <v>45866</v>
      </c>
      <c r="M4197">
        <v>7</v>
      </c>
      <c r="N4197">
        <v>20</v>
      </c>
      <c r="O4197">
        <v>0</v>
      </c>
      <c r="P4197">
        <v>632.79999999999995</v>
      </c>
      <c r="Q4197" s="1" t="s">
        <v>62</v>
      </c>
      <c r="R4197" s="1" t="s">
        <v>62</v>
      </c>
      <c r="S4197" s="1" t="s">
        <v>65</v>
      </c>
      <c r="T4197" s="1" t="s">
        <v>56</v>
      </c>
      <c r="U4197" s="1" t="s">
        <v>66</v>
      </c>
      <c r="V4197">
        <v>791</v>
      </c>
      <c r="W4197" s="1" t="s">
        <v>186</v>
      </c>
      <c r="X4197" s="1" t="s">
        <v>137</v>
      </c>
      <c r="Y4197" s="2">
        <v>45507</v>
      </c>
      <c r="Z4197">
        <v>1.4</v>
      </c>
      <c r="AA4197" s="1" t="s">
        <v>858</v>
      </c>
      <c r="AB4197">
        <v>1</v>
      </c>
    </row>
    <row r="4198" spans="1:28" x14ac:dyDescent="0.3">
      <c r="A4198" s="1" t="s">
        <v>11020</v>
      </c>
      <c r="B4198" s="1" t="s">
        <v>11021</v>
      </c>
      <c r="C4198" s="1" t="s">
        <v>532</v>
      </c>
      <c r="D4198" s="1" t="s">
        <v>7636</v>
      </c>
      <c r="E4198">
        <v>4</v>
      </c>
      <c r="F4198">
        <v>57</v>
      </c>
      <c r="G4198" s="1" t="s">
        <v>44</v>
      </c>
      <c r="H4198" s="2">
        <v>45689</v>
      </c>
      <c r="I4198" s="1" t="s">
        <v>532</v>
      </c>
      <c r="J4198" s="1" t="s">
        <v>183</v>
      </c>
      <c r="K4198" s="1" t="s">
        <v>7636</v>
      </c>
      <c r="L4198" s="2">
        <v>45676</v>
      </c>
      <c r="M4198">
        <v>8</v>
      </c>
      <c r="N4198">
        <v>0</v>
      </c>
      <c r="O4198">
        <v>0</v>
      </c>
      <c r="P4198">
        <v>239</v>
      </c>
      <c r="Q4198" s="1" t="s">
        <v>532</v>
      </c>
      <c r="R4198" s="1" t="s">
        <v>532</v>
      </c>
      <c r="S4198" s="1" t="s">
        <v>534</v>
      </c>
      <c r="T4198" s="1" t="s">
        <v>134</v>
      </c>
      <c r="U4198" s="1" t="s">
        <v>378</v>
      </c>
      <c r="V4198">
        <v>239</v>
      </c>
      <c r="W4198" s="1" t="s">
        <v>186</v>
      </c>
      <c r="X4198" s="1" t="s">
        <v>137</v>
      </c>
      <c r="Y4198" s="2">
        <v>45507</v>
      </c>
      <c r="Z4198">
        <v>1.4</v>
      </c>
      <c r="AA4198" s="1" t="s">
        <v>39</v>
      </c>
    </row>
    <row r="4199" spans="1:28" x14ac:dyDescent="0.3">
      <c r="A4199" s="1" t="s">
        <v>11022</v>
      </c>
      <c r="B4199" s="1" t="s">
        <v>11023</v>
      </c>
      <c r="C4199" s="1" t="s">
        <v>130</v>
      </c>
      <c r="D4199" s="1" t="s">
        <v>11024</v>
      </c>
      <c r="E4199">
        <v>5</v>
      </c>
      <c r="F4199">
        <v>28</v>
      </c>
      <c r="G4199" s="1" t="s">
        <v>44</v>
      </c>
      <c r="H4199" s="2">
        <v>46023</v>
      </c>
      <c r="I4199" s="1" t="s">
        <v>130</v>
      </c>
      <c r="J4199" s="1" t="s">
        <v>159</v>
      </c>
      <c r="K4199" s="1" t="s">
        <v>11024</v>
      </c>
      <c r="L4199" s="2">
        <v>46006</v>
      </c>
      <c r="M4199">
        <v>5</v>
      </c>
      <c r="N4199">
        <v>0</v>
      </c>
      <c r="O4199">
        <v>0</v>
      </c>
      <c r="P4199">
        <v>254</v>
      </c>
      <c r="Q4199" s="1" t="s">
        <v>130</v>
      </c>
      <c r="R4199" s="1" t="s">
        <v>130</v>
      </c>
      <c r="S4199" s="1" t="s">
        <v>133</v>
      </c>
      <c r="T4199" s="1" t="s">
        <v>134</v>
      </c>
      <c r="U4199" s="1" t="s">
        <v>135</v>
      </c>
      <c r="V4199">
        <v>254</v>
      </c>
      <c r="W4199" s="1" t="s">
        <v>161</v>
      </c>
      <c r="X4199" s="1" t="s">
        <v>59</v>
      </c>
      <c r="Y4199" s="2">
        <v>43812</v>
      </c>
      <c r="Z4199">
        <v>6.1</v>
      </c>
      <c r="AA4199" s="1" t="s">
        <v>39</v>
      </c>
    </row>
    <row r="4200" spans="1:28" x14ac:dyDescent="0.3">
      <c r="A4200" s="1" t="s">
        <v>11025</v>
      </c>
      <c r="B4200" s="1" t="s">
        <v>11026</v>
      </c>
      <c r="C4200" s="1" t="s">
        <v>2278</v>
      </c>
      <c r="D4200" s="1" t="s">
        <v>11027</v>
      </c>
      <c r="E4200">
        <v>3</v>
      </c>
      <c r="F4200">
        <v>89</v>
      </c>
      <c r="G4200" s="1" t="s">
        <v>32</v>
      </c>
      <c r="H4200" s="2">
        <v>45707</v>
      </c>
      <c r="I4200" s="1" t="s">
        <v>2278</v>
      </c>
      <c r="J4200" s="1" t="s">
        <v>64</v>
      </c>
      <c r="K4200" s="1" t="s">
        <v>11027</v>
      </c>
      <c r="L4200" s="2">
        <v>45701</v>
      </c>
      <c r="M4200">
        <v>4</v>
      </c>
      <c r="N4200">
        <v>10</v>
      </c>
      <c r="O4200">
        <v>0</v>
      </c>
      <c r="P4200">
        <v>864.9</v>
      </c>
      <c r="Q4200" s="1" t="s">
        <v>2278</v>
      </c>
      <c r="R4200" s="1" t="s">
        <v>2278</v>
      </c>
      <c r="S4200" s="1" t="s">
        <v>2280</v>
      </c>
      <c r="T4200" s="1" t="s">
        <v>35</v>
      </c>
      <c r="U4200" s="1" t="s">
        <v>83</v>
      </c>
      <c r="V4200">
        <v>961</v>
      </c>
      <c r="W4200" s="1" t="s">
        <v>67</v>
      </c>
      <c r="X4200" s="1" t="s">
        <v>59</v>
      </c>
      <c r="Y4200" s="2">
        <v>44275</v>
      </c>
      <c r="Z4200">
        <v>4.8</v>
      </c>
      <c r="AA4200" s="1" t="s">
        <v>39</v>
      </c>
    </row>
    <row r="4201" spans="1:28" x14ac:dyDescent="0.3">
      <c r="A4201" s="1" t="s">
        <v>11028</v>
      </c>
      <c r="B4201" s="1" t="s">
        <v>11029</v>
      </c>
      <c r="C4201" s="1" t="s">
        <v>558</v>
      </c>
      <c r="D4201" s="1" t="s">
        <v>11030</v>
      </c>
      <c r="E4201">
        <v>5</v>
      </c>
      <c r="F4201">
        <v>67</v>
      </c>
      <c r="G4201" s="1" t="s">
        <v>44</v>
      </c>
      <c r="H4201" s="2">
        <v>45732</v>
      </c>
      <c r="I4201" s="1" t="s">
        <v>558</v>
      </c>
      <c r="J4201" s="1" t="s">
        <v>446</v>
      </c>
      <c r="K4201" s="1" t="s">
        <v>11030</v>
      </c>
      <c r="L4201" s="2">
        <v>45726</v>
      </c>
      <c r="M4201">
        <v>3</v>
      </c>
      <c r="N4201">
        <v>20</v>
      </c>
      <c r="O4201">
        <v>0</v>
      </c>
      <c r="P4201">
        <v>85.6</v>
      </c>
      <c r="Q4201" s="1" t="s">
        <v>558</v>
      </c>
      <c r="R4201" s="1" t="s">
        <v>558</v>
      </c>
      <c r="S4201" s="1" t="s">
        <v>560</v>
      </c>
      <c r="T4201" s="1" t="s">
        <v>134</v>
      </c>
      <c r="U4201" s="1" t="s">
        <v>144</v>
      </c>
      <c r="V4201">
        <v>107</v>
      </c>
      <c r="W4201" s="1" t="s">
        <v>447</v>
      </c>
      <c r="X4201" s="1" t="s">
        <v>127</v>
      </c>
      <c r="Y4201" s="2">
        <v>45409</v>
      </c>
      <c r="Z4201">
        <v>1.7</v>
      </c>
      <c r="AA4201" s="1" t="s">
        <v>39</v>
      </c>
    </row>
    <row r="4202" spans="1:28" x14ac:dyDescent="0.3">
      <c r="A4202" s="1" t="s">
        <v>11031</v>
      </c>
      <c r="B4202" s="1" t="s">
        <v>11032</v>
      </c>
      <c r="C4202" s="1" t="s">
        <v>705</v>
      </c>
      <c r="D4202" s="1" t="s">
        <v>338</v>
      </c>
      <c r="E4202">
        <v>3</v>
      </c>
      <c r="F4202">
        <v>42</v>
      </c>
      <c r="G4202" s="1" t="s">
        <v>44</v>
      </c>
      <c r="H4202" s="2">
        <v>45691</v>
      </c>
      <c r="I4202" s="1" t="s">
        <v>705</v>
      </c>
      <c r="J4202" s="1" t="s">
        <v>538</v>
      </c>
      <c r="K4202" s="1" t="s">
        <v>338</v>
      </c>
      <c r="L4202" s="2">
        <v>45679</v>
      </c>
      <c r="M4202">
        <v>8</v>
      </c>
      <c r="N4202">
        <v>0</v>
      </c>
      <c r="O4202">
        <v>0</v>
      </c>
      <c r="P4202">
        <v>556</v>
      </c>
      <c r="Q4202" s="1" t="s">
        <v>705</v>
      </c>
      <c r="R4202" s="1" t="s">
        <v>705</v>
      </c>
      <c r="S4202" s="1" t="s">
        <v>706</v>
      </c>
      <c r="T4202" s="1" t="s">
        <v>90</v>
      </c>
      <c r="U4202" s="1" t="s">
        <v>266</v>
      </c>
      <c r="V4202">
        <v>556</v>
      </c>
      <c r="W4202" s="1" t="s">
        <v>539</v>
      </c>
      <c r="X4202" s="1" t="s">
        <v>540</v>
      </c>
      <c r="Y4202" s="2">
        <v>44731</v>
      </c>
      <c r="Z4202">
        <v>3.5</v>
      </c>
      <c r="AA4202" s="1" t="s">
        <v>39</v>
      </c>
    </row>
    <row r="4203" spans="1:28" x14ac:dyDescent="0.3">
      <c r="A4203" s="1" t="s">
        <v>11033</v>
      </c>
      <c r="B4203" s="1" t="s">
        <v>11034</v>
      </c>
      <c r="C4203" s="1" t="s">
        <v>1336</v>
      </c>
      <c r="D4203" s="1" t="s">
        <v>2275</v>
      </c>
      <c r="E4203">
        <v>2</v>
      </c>
      <c r="F4203">
        <v>78</v>
      </c>
      <c r="G4203" s="1" t="s">
        <v>44</v>
      </c>
      <c r="H4203" s="2">
        <v>45821</v>
      </c>
      <c r="I4203" s="1" t="s">
        <v>1336</v>
      </c>
      <c r="J4203" s="1" t="s">
        <v>272</v>
      </c>
      <c r="K4203" s="1" t="s">
        <v>2275</v>
      </c>
      <c r="L4203" s="2">
        <v>45797</v>
      </c>
      <c r="M4203">
        <v>17</v>
      </c>
      <c r="N4203">
        <v>40</v>
      </c>
      <c r="O4203">
        <v>0</v>
      </c>
      <c r="P4203">
        <v>141</v>
      </c>
      <c r="Q4203" s="1" t="s">
        <v>1336</v>
      </c>
      <c r="R4203" s="1" t="s">
        <v>1336</v>
      </c>
      <c r="S4203" s="1" t="s">
        <v>1338</v>
      </c>
      <c r="T4203" s="1" t="s">
        <v>134</v>
      </c>
      <c r="U4203" s="1" t="s">
        <v>135</v>
      </c>
      <c r="V4203">
        <v>235</v>
      </c>
      <c r="W4203" s="1" t="s">
        <v>273</v>
      </c>
      <c r="X4203" s="1" t="s">
        <v>38</v>
      </c>
      <c r="Y4203" s="2">
        <v>45880</v>
      </c>
      <c r="Z4203">
        <v>0.4</v>
      </c>
      <c r="AA4203" s="1" t="s">
        <v>827</v>
      </c>
      <c r="AB4203">
        <v>1</v>
      </c>
    </row>
    <row r="4204" spans="1:28" x14ac:dyDescent="0.3">
      <c r="A4204" s="1" t="s">
        <v>11035</v>
      </c>
      <c r="B4204" s="1" t="s">
        <v>11036</v>
      </c>
      <c r="C4204" s="1" t="s">
        <v>1336</v>
      </c>
      <c r="D4204" s="1" t="s">
        <v>10274</v>
      </c>
      <c r="E4204">
        <v>3</v>
      </c>
      <c r="F4204">
        <v>123</v>
      </c>
      <c r="G4204" s="1" t="s">
        <v>32</v>
      </c>
      <c r="H4204" s="2">
        <v>45689</v>
      </c>
      <c r="I4204" s="1" t="s">
        <v>1336</v>
      </c>
      <c r="J4204" s="1" t="s">
        <v>105</v>
      </c>
      <c r="K4204" s="1" t="s">
        <v>10274</v>
      </c>
      <c r="L4204" s="2">
        <v>45682</v>
      </c>
      <c r="M4204">
        <v>6</v>
      </c>
      <c r="N4204">
        <v>0</v>
      </c>
      <c r="O4204">
        <v>0</v>
      </c>
      <c r="P4204">
        <v>235</v>
      </c>
      <c r="Q4204" s="1" t="s">
        <v>1336</v>
      </c>
      <c r="R4204" s="1" t="s">
        <v>1336</v>
      </c>
      <c r="S4204" s="1" t="s">
        <v>1338</v>
      </c>
      <c r="T4204" s="1" t="s">
        <v>134</v>
      </c>
      <c r="U4204" s="1" t="s">
        <v>135</v>
      </c>
      <c r="V4204">
        <v>235</v>
      </c>
      <c r="W4204" s="1" t="s">
        <v>109</v>
      </c>
      <c r="X4204" s="1" t="s">
        <v>110</v>
      </c>
      <c r="Y4204" s="2">
        <v>44203</v>
      </c>
      <c r="Z4204">
        <v>5</v>
      </c>
      <c r="AA4204" s="1" t="s">
        <v>39</v>
      </c>
    </row>
    <row r="4205" spans="1:28" x14ac:dyDescent="0.3">
      <c r="A4205" s="1" t="s">
        <v>11037</v>
      </c>
      <c r="B4205" s="1" t="s">
        <v>11038</v>
      </c>
      <c r="C4205" s="1" t="s">
        <v>355</v>
      </c>
      <c r="D4205" s="1" t="s">
        <v>3820</v>
      </c>
      <c r="E4205">
        <v>3</v>
      </c>
      <c r="F4205">
        <v>95</v>
      </c>
      <c r="G4205" s="1" t="s">
        <v>44</v>
      </c>
      <c r="H4205" s="2">
        <v>45686</v>
      </c>
      <c r="I4205" s="1" t="s">
        <v>355</v>
      </c>
      <c r="J4205" s="1" t="s">
        <v>150</v>
      </c>
      <c r="K4205" s="1" t="s">
        <v>3820</v>
      </c>
      <c r="L4205" s="2">
        <v>45672</v>
      </c>
      <c r="M4205">
        <v>6</v>
      </c>
      <c r="N4205">
        <v>5</v>
      </c>
      <c r="O4205">
        <v>0</v>
      </c>
      <c r="P4205">
        <v>857.85</v>
      </c>
      <c r="Q4205" s="1" t="s">
        <v>355</v>
      </c>
      <c r="R4205" s="1" t="s">
        <v>355</v>
      </c>
      <c r="S4205" s="1" t="s">
        <v>358</v>
      </c>
      <c r="T4205" s="1" t="s">
        <v>56</v>
      </c>
      <c r="U4205" s="1" t="s">
        <v>359</v>
      </c>
      <c r="V4205">
        <v>903</v>
      </c>
      <c r="W4205" s="1" t="s">
        <v>153</v>
      </c>
      <c r="X4205" s="1" t="s">
        <v>38</v>
      </c>
      <c r="Y4205" s="2">
        <v>45173</v>
      </c>
      <c r="Z4205">
        <v>2.2999999999999998</v>
      </c>
      <c r="AA4205" s="1" t="s">
        <v>39</v>
      </c>
    </row>
    <row r="4206" spans="1:28" x14ac:dyDescent="0.3">
      <c r="A4206" s="1" t="s">
        <v>11039</v>
      </c>
      <c r="B4206" s="1" t="s">
        <v>11040</v>
      </c>
      <c r="C4206" s="1" t="s">
        <v>621</v>
      </c>
      <c r="D4206" s="1" t="s">
        <v>11041</v>
      </c>
      <c r="E4206">
        <v>4</v>
      </c>
      <c r="F4206">
        <v>67</v>
      </c>
      <c r="G4206" s="1" t="s">
        <v>32</v>
      </c>
      <c r="H4206" s="2">
        <v>46011</v>
      </c>
      <c r="I4206" s="1" t="s">
        <v>621</v>
      </c>
      <c r="J4206" s="1" t="s">
        <v>357</v>
      </c>
      <c r="K4206" s="1" t="s">
        <v>11041</v>
      </c>
      <c r="L4206" s="2">
        <v>45988</v>
      </c>
      <c r="M4206">
        <v>10</v>
      </c>
      <c r="N4206">
        <v>0</v>
      </c>
      <c r="O4206">
        <v>0</v>
      </c>
      <c r="P4206">
        <v>562</v>
      </c>
      <c r="Q4206" s="1" t="s">
        <v>621</v>
      </c>
      <c r="R4206" s="1" t="s">
        <v>621</v>
      </c>
      <c r="S4206" s="1" t="s">
        <v>623</v>
      </c>
      <c r="T4206" s="1" t="s">
        <v>90</v>
      </c>
      <c r="U4206" s="1" t="s">
        <v>91</v>
      </c>
      <c r="V4206">
        <v>562</v>
      </c>
      <c r="W4206" s="1" t="s">
        <v>360</v>
      </c>
      <c r="X4206" s="1" t="s">
        <v>38</v>
      </c>
      <c r="Y4206" s="2">
        <v>45643</v>
      </c>
      <c r="Z4206">
        <v>1</v>
      </c>
      <c r="AA4206" s="1" t="s">
        <v>39</v>
      </c>
    </row>
    <row r="4207" spans="1:28" x14ac:dyDescent="0.3">
      <c r="A4207" s="1" t="s">
        <v>11042</v>
      </c>
      <c r="B4207" s="1" t="s">
        <v>11043</v>
      </c>
      <c r="C4207" s="1" t="s">
        <v>517</v>
      </c>
      <c r="D4207" s="1" t="s">
        <v>11044</v>
      </c>
      <c r="E4207">
        <v>4</v>
      </c>
      <c r="F4207">
        <v>72</v>
      </c>
      <c r="G4207" s="1" t="s">
        <v>44</v>
      </c>
      <c r="H4207" s="2">
        <v>45871</v>
      </c>
      <c r="I4207" s="1" t="s">
        <v>517</v>
      </c>
      <c r="J4207" s="1" t="s">
        <v>318</v>
      </c>
      <c r="K4207" s="1" t="s">
        <v>11044</v>
      </c>
      <c r="L4207" s="2">
        <v>45862</v>
      </c>
      <c r="M4207">
        <v>3</v>
      </c>
      <c r="N4207">
        <v>15</v>
      </c>
      <c r="O4207">
        <v>0</v>
      </c>
      <c r="P4207">
        <v>480.25</v>
      </c>
      <c r="Q4207" s="1" t="s">
        <v>517</v>
      </c>
      <c r="R4207" s="1" t="s">
        <v>517</v>
      </c>
      <c r="S4207" s="1" t="s">
        <v>520</v>
      </c>
      <c r="T4207" s="1" t="s">
        <v>35</v>
      </c>
      <c r="U4207" s="1" t="s">
        <v>39</v>
      </c>
      <c r="V4207">
        <v>565</v>
      </c>
      <c r="W4207" s="1" t="s">
        <v>319</v>
      </c>
      <c r="X4207" s="1" t="s">
        <v>48</v>
      </c>
      <c r="Y4207" s="2">
        <v>45758</v>
      </c>
      <c r="Z4207">
        <v>0.7</v>
      </c>
      <c r="AA4207" s="1" t="s">
        <v>39</v>
      </c>
    </row>
    <row r="4208" spans="1:28" x14ac:dyDescent="0.3">
      <c r="A4208" s="1" t="s">
        <v>11045</v>
      </c>
      <c r="B4208" s="1" t="s">
        <v>11046</v>
      </c>
      <c r="C4208" s="1" t="s">
        <v>1186</v>
      </c>
      <c r="D4208" s="1" t="s">
        <v>9906</v>
      </c>
      <c r="E4208">
        <v>5</v>
      </c>
      <c r="F4208">
        <v>3</v>
      </c>
      <c r="G4208" s="1" t="s">
        <v>44</v>
      </c>
      <c r="H4208" s="2">
        <v>45714</v>
      </c>
      <c r="I4208" s="1" t="s">
        <v>1186</v>
      </c>
      <c r="J4208" s="1" t="s">
        <v>592</v>
      </c>
      <c r="K4208" s="1" t="s">
        <v>9906</v>
      </c>
      <c r="L4208" s="2">
        <v>45711</v>
      </c>
      <c r="M4208">
        <v>2</v>
      </c>
      <c r="N4208">
        <v>40</v>
      </c>
      <c r="O4208">
        <v>0</v>
      </c>
      <c r="P4208">
        <v>519</v>
      </c>
      <c r="Q4208" s="1" t="s">
        <v>1186</v>
      </c>
      <c r="R4208" s="1" t="s">
        <v>1186</v>
      </c>
      <c r="S4208" s="1" t="s">
        <v>1188</v>
      </c>
      <c r="T4208" s="1" t="s">
        <v>90</v>
      </c>
      <c r="U4208" s="1" t="s">
        <v>39</v>
      </c>
      <c r="V4208">
        <v>865</v>
      </c>
      <c r="W4208" s="1" t="s">
        <v>593</v>
      </c>
      <c r="X4208" s="1" t="s">
        <v>127</v>
      </c>
      <c r="Y4208" s="2">
        <v>44133</v>
      </c>
      <c r="Z4208">
        <v>5.2</v>
      </c>
      <c r="AA4208" s="1" t="s">
        <v>39</v>
      </c>
    </row>
    <row r="4209" spans="1:28" x14ac:dyDescent="0.3">
      <c r="A4209" s="1" t="s">
        <v>11047</v>
      </c>
      <c r="B4209" s="1" t="s">
        <v>11048</v>
      </c>
      <c r="C4209" s="1" t="s">
        <v>3148</v>
      </c>
      <c r="D4209" s="1" t="s">
        <v>968</v>
      </c>
      <c r="E4209">
        <v>4</v>
      </c>
      <c r="F4209">
        <v>55</v>
      </c>
      <c r="G4209" s="1" t="s">
        <v>44</v>
      </c>
      <c r="H4209" s="2">
        <v>45970</v>
      </c>
      <c r="I4209" s="1" t="s">
        <v>3148</v>
      </c>
      <c r="J4209" s="1" t="s">
        <v>357</v>
      </c>
      <c r="K4209" s="1" t="s">
        <v>968</v>
      </c>
      <c r="L4209" s="2">
        <v>45959</v>
      </c>
      <c r="M4209">
        <v>7</v>
      </c>
      <c r="N4209">
        <v>0</v>
      </c>
      <c r="O4209">
        <v>0</v>
      </c>
      <c r="P4209">
        <v>1040</v>
      </c>
      <c r="Q4209" s="1" t="s">
        <v>3148</v>
      </c>
      <c r="R4209" s="1" t="s">
        <v>3148</v>
      </c>
      <c r="S4209" s="1" t="s">
        <v>3150</v>
      </c>
      <c r="T4209" s="1" t="s">
        <v>134</v>
      </c>
      <c r="U4209" s="1" t="s">
        <v>378</v>
      </c>
      <c r="V4209">
        <v>1040</v>
      </c>
      <c r="W4209" s="1" t="s">
        <v>360</v>
      </c>
      <c r="X4209" s="1" t="s">
        <v>38</v>
      </c>
      <c r="Y4209" s="2">
        <v>45643</v>
      </c>
      <c r="Z4209">
        <v>1</v>
      </c>
      <c r="AA4209" s="1" t="s">
        <v>39</v>
      </c>
    </row>
    <row r="4210" spans="1:28" x14ac:dyDescent="0.3">
      <c r="A4210" s="1" t="s">
        <v>11049</v>
      </c>
      <c r="B4210" s="1" t="s">
        <v>11050</v>
      </c>
      <c r="C4210" s="1" t="s">
        <v>460</v>
      </c>
      <c r="D4210" s="1" t="s">
        <v>4342</v>
      </c>
      <c r="E4210">
        <v>1</v>
      </c>
      <c r="F4210">
        <v>80</v>
      </c>
      <c r="G4210" s="1" t="s">
        <v>44</v>
      </c>
      <c r="H4210" s="2">
        <v>45677</v>
      </c>
      <c r="I4210" s="1" t="s">
        <v>460</v>
      </c>
      <c r="J4210" s="1" t="s">
        <v>105</v>
      </c>
      <c r="K4210" s="1" t="s">
        <v>4342</v>
      </c>
      <c r="L4210" s="2">
        <v>45669</v>
      </c>
      <c r="M4210">
        <v>7</v>
      </c>
      <c r="N4210">
        <v>15</v>
      </c>
      <c r="O4210">
        <v>1</v>
      </c>
      <c r="P4210">
        <v>2061.25</v>
      </c>
      <c r="Q4210" s="1" t="s">
        <v>460</v>
      </c>
      <c r="R4210" s="1" t="s">
        <v>460</v>
      </c>
      <c r="S4210" s="1" t="s">
        <v>463</v>
      </c>
      <c r="T4210" s="1" t="s">
        <v>35</v>
      </c>
      <c r="U4210" s="1" t="s">
        <v>167</v>
      </c>
      <c r="V4210">
        <v>2425</v>
      </c>
      <c r="W4210" s="1" t="s">
        <v>109</v>
      </c>
      <c r="X4210" s="1" t="s">
        <v>110</v>
      </c>
      <c r="Y4210" s="2">
        <v>44203</v>
      </c>
      <c r="Z4210">
        <v>5</v>
      </c>
      <c r="AA4210" s="1" t="s">
        <v>173</v>
      </c>
      <c r="AB4210">
        <v>1</v>
      </c>
    </row>
    <row r="4211" spans="1:28" x14ac:dyDescent="0.3">
      <c r="A4211" s="1" t="s">
        <v>11051</v>
      </c>
      <c r="B4211" s="1" t="s">
        <v>11052</v>
      </c>
      <c r="C4211" s="1" t="s">
        <v>733</v>
      </c>
      <c r="D4211" s="1" t="s">
        <v>5521</v>
      </c>
      <c r="E4211">
        <v>2</v>
      </c>
      <c r="F4211">
        <v>148</v>
      </c>
      <c r="G4211" s="1" t="s">
        <v>44</v>
      </c>
      <c r="H4211" s="2">
        <v>45784</v>
      </c>
      <c r="I4211" s="1" t="s">
        <v>733</v>
      </c>
      <c r="J4211" s="1" t="s">
        <v>123</v>
      </c>
      <c r="K4211" s="1" t="s">
        <v>5521</v>
      </c>
      <c r="L4211" s="2">
        <v>45766</v>
      </c>
      <c r="M4211">
        <v>9</v>
      </c>
      <c r="N4211">
        <v>0</v>
      </c>
      <c r="O4211">
        <v>1</v>
      </c>
      <c r="P4211">
        <v>267</v>
      </c>
      <c r="Q4211" s="1" t="s">
        <v>733</v>
      </c>
      <c r="R4211" s="1" t="s">
        <v>733</v>
      </c>
      <c r="S4211" s="1" t="s">
        <v>735</v>
      </c>
      <c r="T4211" s="1" t="s">
        <v>35</v>
      </c>
      <c r="U4211" s="1" t="s">
        <v>36</v>
      </c>
      <c r="V4211">
        <v>267</v>
      </c>
      <c r="W4211" s="1" t="s">
        <v>126</v>
      </c>
      <c r="X4211" s="1" t="s">
        <v>127</v>
      </c>
      <c r="Y4211" s="2">
        <v>44230</v>
      </c>
      <c r="Z4211">
        <v>4.9000000000000004</v>
      </c>
      <c r="AA4211" s="1" t="s">
        <v>84</v>
      </c>
      <c r="AB4211">
        <v>1</v>
      </c>
    </row>
    <row r="4212" spans="1:28" x14ac:dyDescent="0.3">
      <c r="A4212" s="1" t="s">
        <v>11053</v>
      </c>
      <c r="B4212" s="1" t="s">
        <v>11054</v>
      </c>
      <c r="C4212" s="1" t="s">
        <v>502</v>
      </c>
      <c r="D4212" s="1" t="s">
        <v>11055</v>
      </c>
      <c r="E4212">
        <v>5</v>
      </c>
      <c r="F4212">
        <v>149</v>
      </c>
      <c r="G4212" s="1" t="s">
        <v>44</v>
      </c>
      <c r="H4212" s="2">
        <v>45809</v>
      </c>
      <c r="I4212" s="1" t="s">
        <v>502</v>
      </c>
      <c r="J4212" s="1" t="s">
        <v>183</v>
      </c>
      <c r="K4212" s="1" t="s">
        <v>11055</v>
      </c>
      <c r="L4212" s="2">
        <v>45791</v>
      </c>
      <c r="M4212">
        <v>6</v>
      </c>
      <c r="N4212">
        <v>0</v>
      </c>
      <c r="O4212">
        <v>0</v>
      </c>
      <c r="P4212">
        <v>9892</v>
      </c>
      <c r="Q4212" s="1" t="s">
        <v>502</v>
      </c>
      <c r="R4212" s="1" t="s">
        <v>502</v>
      </c>
      <c r="S4212" s="1" t="s">
        <v>504</v>
      </c>
      <c r="T4212" s="1" t="s">
        <v>75</v>
      </c>
      <c r="U4212" s="1" t="s">
        <v>314</v>
      </c>
      <c r="V4212">
        <v>9892</v>
      </c>
      <c r="W4212" s="1" t="s">
        <v>186</v>
      </c>
      <c r="X4212" s="1" t="s">
        <v>137</v>
      </c>
      <c r="Y4212" s="2">
        <v>45507</v>
      </c>
      <c r="Z4212">
        <v>1.4</v>
      </c>
      <c r="AA4212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7AE8-7D94-4407-B7B0-44F86FFA66F4}">
  <dimension ref="A1:E26"/>
  <sheetViews>
    <sheetView topLeftCell="A4" workbookViewId="0"/>
  </sheetViews>
  <sheetFormatPr defaultRowHeight="14.4" x14ac:dyDescent="0.3"/>
  <cols>
    <col min="1" max="1" width="22.5546875" customWidth="1"/>
  </cols>
  <sheetData>
    <row r="1" spans="1:5" ht="18" x14ac:dyDescent="0.35">
      <c r="A1" s="3" t="s">
        <v>11056</v>
      </c>
    </row>
    <row r="3" spans="1:5" x14ac:dyDescent="0.3">
      <c r="A3" s="5" t="s">
        <v>11057</v>
      </c>
      <c r="B3" s="6" t="s">
        <v>11058</v>
      </c>
      <c r="D3" s="5" t="s">
        <v>11068</v>
      </c>
      <c r="E3" s="6" t="s">
        <v>11069</v>
      </c>
    </row>
    <row r="4" spans="1:5" x14ac:dyDescent="0.3">
      <c r="A4" t="s">
        <v>11059</v>
      </c>
      <c r="B4" s="7">
        <f>COUNTA(ProductReviewData[review_id])</f>
        <v>4200</v>
      </c>
      <c r="D4" t="s">
        <v>11070</v>
      </c>
      <c r="E4" s="7">
        <f>COUNTBLANK(ProductReviewData[rating])</f>
        <v>0</v>
      </c>
    </row>
    <row r="5" spans="1:5" x14ac:dyDescent="0.3">
      <c r="A5" t="s">
        <v>11060</v>
      </c>
      <c r="B5" s="8">
        <f>IFERROR(AVERAGE(ProductReviewData[rating]),0)</f>
        <v>3.6480952380952383</v>
      </c>
      <c r="D5" t="s">
        <v>11071</v>
      </c>
      <c r="E5" s="7">
        <f>COUNTBLANK(ProductReviewData[product_name])</f>
        <v>0</v>
      </c>
    </row>
    <row r="6" spans="1:5" x14ac:dyDescent="0.3">
      <c r="A6" t="s">
        <v>11061</v>
      </c>
      <c r="B6" s="9">
        <f>IFERROR(MAX(ProductReviewData[rating]),0)</f>
        <v>5</v>
      </c>
      <c r="D6" t="s">
        <v>11072</v>
      </c>
      <c r="E6" s="7">
        <f>COUNTBLANK(ProductReviewData[category])</f>
        <v>0</v>
      </c>
    </row>
    <row r="7" spans="1:5" x14ac:dyDescent="0.3">
      <c r="A7" t="s">
        <v>11062</v>
      </c>
      <c r="B7" s="9">
        <f>IFERROR(MIN(ProductReviewData[rating]),0)</f>
        <v>1</v>
      </c>
      <c r="D7" t="s">
        <v>11073</v>
      </c>
      <c r="E7" s="7">
        <f>COUNTBLANK(ProductReviewData[seller_name])</f>
        <v>0</v>
      </c>
    </row>
    <row r="8" spans="1:5" x14ac:dyDescent="0.3">
      <c r="A8" t="s">
        <v>11063</v>
      </c>
      <c r="B8" s="7">
        <f>COUNTIF(ProductReviewData[rating],"&lt;=2")</f>
        <v>451</v>
      </c>
      <c r="D8" t="s">
        <v>11074</v>
      </c>
      <c r="E8" s="7">
        <f>COUNTBLANK(ProductReviewData[delivery_days])</f>
        <v>0</v>
      </c>
    </row>
    <row r="9" spans="1:5" x14ac:dyDescent="0.3">
      <c r="A9" t="s">
        <v>11064</v>
      </c>
      <c r="B9" s="7">
        <f>COUNTIF(ProductReviewData[rating],"&gt;=4")</f>
        <v>2477</v>
      </c>
      <c r="D9" t="s">
        <v>11075</v>
      </c>
      <c r="E9" s="7">
        <f>COUNTIF(ProductReviewData[review_length],"&gt;500")</f>
        <v>0</v>
      </c>
    </row>
    <row r="10" spans="1:5" x14ac:dyDescent="0.3">
      <c r="A10" t="s">
        <v>11065</v>
      </c>
      <c r="B10" s="8">
        <f>IFERROR(AVERAGE(ProductReviewData[delivery_days]),0)</f>
        <v>5.84547619047619</v>
      </c>
      <c r="D10" t="s">
        <v>11076</v>
      </c>
      <c r="E10" s="7" cm="1">
        <f t="array" ref="E10">SUMPRODUCT(--(ProductReviewData[product_id_review]&lt;&gt;ProductReviewData[product_id_order]))</f>
        <v>0</v>
      </c>
    </row>
    <row r="11" spans="1:5" x14ac:dyDescent="0.3">
      <c r="A11" t="s">
        <v>11066</v>
      </c>
      <c r="B11" s="7">
        <f>SUM(ProductReviewData[support_ticket_count])</f>
        <v>666</v>
      </c>
      <c r="D11" t="s">
        <v>11077</v>
      </c>
      <c r="E11" s="7">
        <f>COUNTBLANK(ProductReviewData[support_ticket_count])</f>
        <v>3534</v>
      </c>
    </row>
    <row r="12" spans="1:5" x14ac:dyDescent="0.3">
      <c r="A12" t="s">
        <v>11067</v>
      </c>
      <c r="B12" s="10">
        <f>IFERROR(B8/B4,0)</f>
        <v>0.10738095238095238</v>
      </c>
    </row>
    <row r="15" spans="1:5" x14ac:dyDescent="0.3">
      <c r="A15" s="5" t="s">
        <v>11078</v>
      </c>
      <c r="B15" s="6" t="s">
        <v>11079</v>
      </c>
      <c r="D15" s="5" t="s">
        <v>11080</v>
      </c>
      <c r="E15" s="6" t="s">
        <v>11079</v>
      </c>
    </row>
    <row r="16" spans="1:5" x14ac:dyDescent="0.3">
      <c r="A16" t="s">
        <v>35</v>
      </c>
      <c r="B16" s="7">
        <f>COUNTIF(ProductReviewData[category],A16)</f>
        <v>670</v>
      </c>
      <c r="D16" t="s">
        <v>11081</v>
      </c>
      <c r="E16" s="7">
        <f>COUNTIF(ProductReviewData[rating],"&lt;=2")</f>
        <v>451</v>
      </c>
    </row>
    <row r="17" spans="1:5" x14ac:dyDescent="0.3">
      <c r="A17" t="s">
        <v>56</v>
      </c>
      <c r="B17" s="7">
        <f>COUNTIF(ProductReviewData[category],A17)</f>
        <v>700</v>
      </c>
      <c r="D17" t="s">
        <v>11082</v>
      </c>
      <c r="E17" s="7">
        <f>COUNTIF(ProductReviewData[rating],3)</f>
        <v>1272</v>
      </c>
    </row>
    <row r="18" spans="1:5" x14ac:dyDescent="0.3">
      <c r="A18" t="s">
        <v>75</v>
      </c>
      <c r="B18" s="7">
        <f>COUNTIF(ProductReviewData[category],A18)</f>
        <v>741</v>
      </c>
      <c r="D18" t="s">
        <v>11083</v>
      </c>
      <c r="E18" s="7">
        <f>COUNTIF(ProductReviewData[rating],"&gt;=4")</f>
        <v>2477</v>
      </c>
    </row>
    <row r="19" spans="1:5" x14ac:dyDescent="0.3">
      <c r="A19" t="s">
        <v>90</v>
      </c>
      <c r="B19" s="7">
        <f>COUNTIF(ProductReviewData[category],A19)</f>
        <v>645</v>
      </c>
    </row>
    <row r="20" spans="1:5" x14ac:dyDescent="0.3">
      <c r="A20" t="s">
        <v>107</v>
      </c>
      <c r="B20" s="7">
        <f>COUNTIF(ProductReviewData[category],A20)</f>
        <v>741</v>
      </c>
    </row>
    <row r="21" spans="1:5" x14ac:dyDescent="0.3">
      <c r="A21" t="s">
        <v>134</v>
      </c>
      <c r="B21" s="7">
        <f>COUNTIF(ProductReviewData[category],A21)</f>
        <v>703</v>
      </c>
    </row>
    <row r="24" spans="1:5" x14ac:dyDescent="0.3">
      <c r="A24" s="5" t="s">
        <v>11084</v>
      </c>
    </row>
    <row r="25" spans="1:5" x14ac:dyDescent="0.3">
      <c r="A25" t="s">
        <v>11085</v>
      </c>
    </row>
    <row r="26" spans="1:5" x14ac:dyDescent="0.3">
      <c r="A26" t="s">
        <v>11086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B067-C957-4B9B-83E3-CF581C6A68B4}">
  <sheetPr>
    <tabColor rgb="FFED7D31"/>
  </sheetPr>
  <dimension ref="A1:V80"/>
  <sheetViews>
    <sheetView topLeftCell="A9" workbookViewId="0"/>
  </sheetViews>
  <sheetFormatPr defaultRowHeight="14.4" x14ac:dyDescent="0.3"/>
  <cols>
    <col min="1" max="1" width="14.21875" customWidth="1"/>
  </cols>
  <sheetData>
    <row r="1" spans="1:22" x14ac:dyDescent="0.3">
      <c r="A1" s="22" t="s">
        <v>11087</v>
      </c>
      <c r="B1" s="22"/>
      <c r="C1" s="22"/>
      <c r="D1" s="22"/>
      <c r="E1" s="22" t="s">
        <v>11089</v>
      </c>
      <c r="F1" s="22"/>
      <c r="G1" s="22"/>
      <c r="H1" s="22"/>
      <c r="I1" s="22" t="s">
        <v>11090</v>
      </c>
      <c r="J1" s="22"/>
      <c r="K1" s="22"/>
      <c r="L1" s="22"/>
      <c r="M1" s="22" t="s">
        <v>11092</v>
      </c>
      <c r="N1" s="22"/>
      <c r="O1" s="22"/>
      <c r="P1" s="11"/>
      <c r="Q1" s="11"/>
      <c r="S1" s="4" t="s">
        <v>11078</v>
      </c>
      <c r="T1" s="4" t="s">
        <v>11081</v>
      </c>
      <c r="U1" s="4" t="s">
        <v>11082</v>
      </c>
      <c r="V1" s="4" t="s">
        <v>11083</v>
      </c>
    </row>
    <row r="2" spans="1:22" x14ac:dyDescent="0.3">
      <c r="A2" s="23" t="s">
        <v>11078</v>
      </c>
      <c r="B2" s="23" t="s">
        <v>11088</v>
      </c>
      <c r="C2" s="23" t="s">
        <v>11079</v>
      </c>
      <c r="D2" s="23"/>
      <c r="E2" s="23" t="s">
        <v>11078</v>
      </c>
      <c r="F2" s="23" t="s">
        <v>11079</v>
      </c>
      <c r="G2" s="23"/>
      <c r="H2" s="23"/>
      <c r="I2" s="23" t="s">
        <v>11091</v>
      </c>
      <c r="J2" s="23" t="s">
        <v>11088</v>
      </c>
      <c r="K2" s="23" t="s">
        <v>11079</v>
      </c>
      <c r="L2" s="23"/>
      <c r="M2" s="23" t="s">
        <v>11093</v>
      </c>
      <c r="N2" s="23" t="s">
        <v>11088</v>
      </c>
      <c r="O2" s="23" t="s">
        <v>11079</v>
      </c>
      <c r="P2" s="11"/>
      <c r="Q2" s="11"/>
      <c r="S2" t="s">
        <v>134</v>
      </c>
      <c r="T2">
        <v>4.694167852062589E-2</v>
      </c>
      <c r="U2">
        <v>0.21906116642958748</v>
      </c>
      <c r="V2">
        <v>0.73399715504978658</v>
      </c>
    </row>
    <row r="3" spans="1:22" x14ac:dyDescent="0.3">
      <c r="A3" s="11" t="s">
        <v>134</v>
      </c>
      <c r="B3" s="11">
        <v>3.9687055476529163</v>
      </c>
      <c r="C3" s="11">
        <v>703</v>
      </c>
      <c r="D3" s="11"/>
      <c r="E3" s="11" t="s">
        <v>134</v>
      </c>
      <c r="F3" s="11">
        <v>703</v>
      </c>
      <c r="G3" s="11"/>
      <c r="H3" s="11"/>
      <c r="I3" s="11" t="s">
        <v>550</v>
      </c>
      <c r="J3" s="11">
        <v>4.5049504950495045</v>
      </c>
      <c r="K3" s="11">
        <v>101</v>
      </c>
      <c r="L3" s="11"/>
      <c r="M3" s="11" t="s">
        <v>32</v>
      </c>
      <c r="N3" s="11">
        <v>3.3899176954732511</v>
      </c>
      <c r="O3" s="11">
        <v>972</v>
      </c>
      <c r="P3" s="11"/>
      <c r="Q3" s="11"/>
      <c r="S3" t="s">
        <v>90</v>
      </c>
      <c r="T3">
        <v>6.8217054263565891E-2</v>
      </c>
      <c r="U3">
        <v>0.28992248062015502</v>
      </c>
      <c r="V3">
        <v>0.64186046511627903</v>
      </c>
    </row>
    <row r="4" spans="1:22" x14ac:dyDescent="0.3">
      <c r="A4" s="11" t="s">
        <v>90</v>
      </c>
      <c r="B4" s="11">
        <v>3.7844961240310075</v>
      </c>
      <c r="C4" s="11">
        <v>645</v>
      </c>
      <c r="D4" s="11"/>
      <c r="E4" s="11" t="s">
        <v>90</v>
      </c>
      <c r="F4" s="11">
        <v>645</v>
      </c>
      <c r="G4" s="11"/>
      <c r="H4" s="11"/>
      <c r="I4" s="11" t="s">
        <v>286</v>
      </c>
      <c r="J4" s="11">
        <v>4.182795698924731</v>
      </c>
      <c r="K4" s="11">
        <v>93</v>
      </c>
      <c r="L4" s="11"/>
      <c r="M4" s="11" t="s">
        <v>44</v>
      </c>
      <c r="N4" s="11">
        <v>3.725836431226766</v>
      </c>
      <c r="O4" s="11">
        <v>3228</v>
      </c>
      <c r="P4" s="11"/>
      <c r="Q4" s="11"/>
      <c r="S4" t="s">
        <v>107</v>
      </c>
      <c r="T4">
        <v>0.1039136302294197</v>
      </c>
      <c r="U4">
        <v>0.29284750337381915</v>
      </c>
      <c r="V4">
        <v>0.60323886639676116</v>
      </c>
    </row>
    <row r="5" spans="1:22" x14ac:dyDescent="0.3">
      <c r="A5" s="11" t="s">
        <v>107</v>
      </c>
      <c r="B5" s="11">
        <v>3.6747638326585697</v>
      </c>
      <c r="C5" s="11">
        <v>741</v>
      </c>
      <c r="D5" s="11"/>
      <c r="E5" s="11" t="s">
        <v>107</v>
      </c>
      <c r="F5" s="11">
        <v>741</v>
      </c>
      <c r="G5" s="11"/>
      <c r="H5" s="11"/>
      <c r="I5" s="11" t="s">
        <v>514</v>
      </c>
      <c r="J5" s="11">
        <v>4.1067961165048548</v>
      </c>
      <c r="K5" s="11">
        <v>103</v>
      </c>
      <c r="L5" s="11"/>
      <c r="M5" s="11"/>
      <c r="N5" s="11"/>
      <c r="O5" s="11"/>
      <c r="P5" s="11"/>
      <c r="Q5" s="11"/>
      <c r="S5" t="s">
        <v>75</v>
      </c>
      <c r="T5">
        <v>0.1106612685560054</v>
      </c>
      <c r="U5">
        <v>0.31983805668016196</v>
      </c>
      <c r="V5">
        <v>0.5695006747638327</v>
      </c>
    </row>
    <row r="6" spans="1:22" x14ac:dyDescent="0.3">
      <c r="A6" s="11" t="s">
        <v>75</v>
      </c>
      <c r="B6" s="11">
        <v>3.5951417004048585</v>
      </c>
      <c r="C6" s="11">
        <v>741</v>
      </c>
      <c r="D6" s="11"/>
      <c r="E6" s="11" t="s">
        <v>75</v>
      </c>
      <c r="F6" s="11">
        <v>741</v>
      </c>
      <c r="G6" s="11"/>
      <c r="H6" s="11"/>
      <c r="I6" s="11" t="s">
        <v>136</v>
      </c>
      <c r="J6" s="11">
        <v>4.1012658227848098</v>
      </c>
      <c r="K6" s="11">
        <v>79</v>
      </c>
      <c r="L6" s="11"/>
      <c r="M6" s="11"/>
      <c r="N6" s="11"/>
      <c r="O6" s="11"/>
      <c r="P6" s="11"/>
      <c r="Q6" s="11"/>
      <c r="S6" t="s">
        <v>56</v>
      </c>
      <c r="T6">
        <v>0.13714285714285715</v>
      </c>
      <c r="U6">
        <v>0.31428571428571428</v>
      </c>
      <c r="V6">
        <v>0.5485714285714286</v>
      </c>
    </row>
    <row r="7" spans="1:22" x14ac:dyDescent="0.3">
      <c r="A7" s="11" t="s">
        <v>56</v>
      </c>
      <c r="B7" s="11">
        <v>3.5442857142857145</v>
      </c>
      <c r="C7" s="11">
        <v>700</v>
      </c>
      <c r="D7" s="11"/>
      <c r="E7" s="11" t="s">
        <v>56</v>
      </c>
      <c r="F7" s="11">
        <v>700</v>
      </c>
      <c r="G7" s="11"/>
      <c r="H7" s="11"/>
      <c r="I7" s="11" t="s">
        <v>244</v>
      </c>
      <c r="J7" s="11">
        <v>4.0720720720720722</v>
      </c>
      <c r="K7" s="11">
        <v>111</v>
      </c>
      <c r="L7" s="11"/>
      <c r="M7" s="11"/>
      <c r="N7" s="11"/>
      <c r="O7" s="11"/>
      <c r="P7" s="11"/>
      <c r="Q7" s="11"/>
      <c r="S7" t="s">
        <v>35</v>
      </c>
      <c r="T7">
        <v>0.17761194029850746</v>
      </c>
      <c r="U7">
        <v>0.38358208955223883</v>
      </c>
      <c r="V7">
        <v>0.43880597014925371</v>
      </c>
    </row>
    <row r="8" spans="1:22" x14ac:dyDescent="0.3">
      <c r="A8" s="11" t="s">
        <v>35</v>
      </c>
      <c r="B8" s="11">
        <v>3.3179104477611938</v>
      </c>
      <c r="C8" s="11">
        <v>670</v>
      </c>
      <c r="D8" s="11"/>
      <c r="E8" s="11" t="s">
        <v>35</v>
      </c>
      <c r="F8" s="11">
        <v>670</v>
      </c>
      <c r="G8" s="11"/>
      <c r="H8" s="11"/>
      <c r="I8" s="11" t="s">
        <v>379</v>
      </c>
      <c r="J8" s="11">
        <v>4.0515463917525771</v>
      </c>
      <c r="K8" s="11">
        <v>97</v>
      </c>
      <c r="L8" s="11"/>
      <c r="M8" s="11"/>
      <c r="N8" s="11"/>
      <c r="O8" s="11"/>
      <c r="P8" s="11"/>
      <c r="Q8" s="11"/>
    </row>
    <row r="9" spans="1:22" x14ac:dyDescent="0.3">
      <c r="A9" s="11"/>
      <c r="B9" s="11"/>
      <c r="C9" s="11"/>
      <c r="D9" s="11"/>
      <c r="E9" s="11"/>
      <c r="F9" s="11"/>
      <c r="G9" s="11"/>
      <c r="H9" s="11"/>
      <c r="I9" s="11" t="s">
        <v>360</v>
      </c>
      <c r="J9" s="11">
        <v>4.0370370370370372</v>
      </c>
      <c r="K9" s="11">
        <v>108</v>
      </c>
      <c r="L9" s="11"/>
      <c r="M9" s="11"/>
      <c r="N9" s="11"/>
      <c r="O9" s="11"/>
      <c r="P9" s="11"/>
      <c r="Q9" s="11"/>
    </row>
    <row r="10" spans="1:22" x14ac:dyDescent="0.3">
      <c r="A10" s="11"/>
      <c r="B10" s="11"/>
      <c r="C10" s="11"/>
      <c r="D10" s="11"/>
      <c r="E10" s="11"/>
      <c r="F10" s="11"/>
      <c r="G10" s="11"/>
      <c r="H10" s="11"/>
      <c r="I10" s="11" t="s">
        <v>319</v>
      </c>
      <c r="J10" s="11">
        <v>3.9904761904761905</v>
      </c>
      <c r="K10" s="11">
        <v>105</v>
      </c>
      <c r="L10" s="11"/>
      <c r="M10" s="11"/>
      <c r="N10" s="11"/>
      <c r="O10" s="11"/>
      <c r="P10" s="11"/>
      <c r="Q10" s="11"/>
    </row>
    <row r="11" spans="1:22" x14ac:dyDescent="0.3">
      <c r="A11" s="11"/>
      <c r="B11" s="11"/>
      <c r="C11" s="11"/>
      <c r="D11" s="11"/>
      <c r="E11" s="11"/>
      <c r="F11" s="11"/>
      <c r="G11" s="11"/>
      <c r="H11" s="11"/>
      <c r="I11" s="11" t="s">
        <v>206</v>
      </c>
      <c r="J11" s="11">
        <v>3.9375</v>
      </c>
      <c r="K11" s="11">
        <v>112</v>
      </c>
      <c r="L11" s="11"/>
      <c r="M11" s="11"/>
      <c r="N11" s="11"/>
      <c r="O11" s="11"/>
      <c r="P11" s="11"/>
      <c r="Q11" s="11"/>
    </row>
    <row r="12" spans="1:22" x14ac:dyDescent="0.3">
      <c r="A12" s="11"/>
      <c r="B12" s="11"/>
      <c r="C12" s="11"/>
      <c r="D12" s="11"/>
      <c r="E12" s="11"/>
      <c r="F12" s="11"/>
      <c r="G12" s="11"/>
      <c r="H12" s="11"/>
      <c r="I12" s="11" t="s">
        <v>199</v>
      </c>
      <c r="J12" s="11">
        <v>3.9278350515463916</v>
      </c>
      <c r="K12" s="11">
        <v>97</v>
      </c>
      <c r="L12" s="11"/>
      <c r="M12" s="11"/>
      <c r="N12" s="11"/>
      <c r="O12" s="11"/>
      <c r="P12" s="11"/>
      <c r="Q12" s="11"/>
    </row>
    <row r="13" spans="1:22" x14ac:dyDescent="0.3">
      <c r="A13" s="11"/>
      <c r="B13" s="11"/>
      <c r="C13" s="11"/>
      <c r="D13" s="11"/>
      <c r="E13" s="11"/>
      <c r="F13" s="11"/>
      <c r="G13" s="11"/>
      <c r="H13" s="11"/>
      <c r="I13" s="11" t="s">
        <v>58</v>
      </c>
      <c r="J13" s="11">
        <v>3.9072164948453607</v>
      </c>
      <c r="K13" s="11">
        <v>97</v>
      </c>
      <c r="L13" s="11"/>
      <c r="M13" s="11"/>
      <c r="N13" s="11"/>
      <c r="O13" s="11"/>
      <c r="P13" s="11"/>
      <c r="Q13" s="11"/>
    </row>
    <row r="14" spans="1:22" x14ac:dyDescent="0.3">
      <c r="A14" s="11"/>
      <c r="B14" s="11"/>
      <c r="C14" s="11"/>
      <c r="D14" s="11"/>
      <c r="E14" s="11"/>
      <c r="F14" s="11"/>
      <c r="G14" s="11"/>
      <c r="H14" s="11"/>
      <c r="I14" s="11" t="s">
        <v>600</v>
      </c>
      <c r="J14" s="11">
        <v>3.879032258064516</v>
      </c>
      <c r="K14" s="11">
        <v>124</v>
      </c>
      <c r="L14" s="11"/>
      <c r="M14" s="11"/>
      <c r="N14" s="11"/>
      <c r="O14" s="11"/>
      <c r="P14" s="11"/>
      <c r="Q14" s="11"/>
    </row>
    <row r="15" spans="1:22" x14ac:dyDescent="0.3">
      <c r="A15" s="22" t="s">
        <v>11094</v>
      </c>
      <c r="B15" s="22"/>
      <c r="C15" s="22"/>
      <c r="D15" s="22"/>
      <c r="E15" s="22" t="s">
        <v>11096</v>
      </c>
      <c r="F15" s="22"/>
      <c r="G15" s="22"/>
      <c r="H15" s="11"/>
      <c r="I15" s="11" t="s">
        <v>329</v>
      </c>
      <c r="J15" s="11">
        <v>3.8571428571428572</v>
      </c>
      <c r="K15" s="11">
        <v>98</v>
      </c>
      <c r="L15" s="11"/>
      <c r="M15" s="11"/>
      <c r="N15" s="11"/>
      <c r="O15" s="11"/>
      <c r="P15" s="11"/>
      <c r="Q15" s="11"/>
    </row>
    <row r="16" spans="1:22" x14ac:dyDescent="0.3">
      <c r="A16" s="23" t="s">
        <v>11095</v>
      </c>
      <c r="B16" s="23" t="s">
        <v>11088</v>
      </c>
      <c r="C16" s="23" t="s">
        <v>11079</v>
      </c>
      <c r="D16" s="23"/>
      <c r="E16" s="23" t="s">
        <v>11097</v>
      </c>
      <c r="F16" s="23" t="s">
        <v>11098</v>
      </c>
      <c r="G16" s="23" t="s">
        <v>11079</v>
      </c>
      <c r="H16" s="11"/>
      <c r="I16" s="11" t="s">
        <v>231</v>
      </c>
      <c r="J16" s="11">
        <v>3.7777777777777777</v>
      </c>
      <c r="K16" s="11">
        <v>90</v>
      </c>
      <c r="L16" s="11"/>
      <c r="M16" s="11"/>
      <c r="N16" s="11"/>
      <c r="O16" s="11"/>
      <c r="P16" s="11"/>
      <c r="Q16" s="11"/>
    </row>
    <row r="17" spans="1:17" x14ac:dyDescent="0.3">
      <c r="A17" s="11">
        <v>-1</v>
      </c>
      <c r="B17" s="11">
        <v>3.375</v>
      </c>
      <c r="C17" s="11">
        <v>8</v>
      </c>
      <c r="D17" s="11"/>
      <c r="E17" s="11" t="s">
        <v>173</v>
      </c>
      <c r="F17" s="11">
        <v>168</v>
      </c>
      <c r="G17" s="11">
        <v>168</v>
      </c>
      <c r="H17" s="11"/>
      <c r="I17" s="11" t="s">
        <v>593</v>
      </c>
      <c r="J17" s="11">
        <v>3.7647058823529411</v>
      </c>
      <c r="K17" s="11">
        <v>102</v>
      </c>
      <c r="L17" s="11"/>
      <c r="M17" s="11"/>
      <c r="N17" s="11"/>
      <c r="O17" s="11"/>
      <c r="P17" s="11"/>
      <c r="Q17" s="11"/>
    </row>
    <row r="18" spans="1:17" x14ac:dyDescent="0.3">
      <c r="A18" s="11">
        <v>1</v>
      </c>
      <c r="B18" s="11">
        <v>4</v>
      </c>
      <c r="C18" s="11">
        <v>14</v>
      </c>
      <c r="D18" s="11"/>
      <c r="E18" s="11" t="s">
        <v>84</v>
      </c>
      <c r="F18" s="11">
        <v>123</v>
      </c>
      <c r="G18" s="11">
        <v>123</v>
      </c>
      <c r="H18" s="11"/>
      <c r="I18" s="11" t="s">
        <v>447</v>
      </c>
      <c r="J18" s="11">
        <v>3.7589285714285716</v>
      </c>
      <c r="K18" s="11">
        <v>112</v>
      </c>
      <c r="L18" s="11"/>
      <c r="M18" s="11"/>
      <c r="N18" s="11"/>
      <c r="O18" s="11"/>
      <c r="P18" s="11"/>
      <c r="Q18" s="11"/>
    </row>
    <row r="19" spans="1:17" x14ac:dyDescent="0.3">
      <c r="A19" s="11">
        <v>2</v>
      </c>
      <c r="B19" s="11">
        <v>3.838709677419355</v>
      </c>
      <c r="C19" s="11">
        <v>217</v>
      </c>
      <c r="D19" s="11"/>
      <c r="E19" s="11" t="s">
        <v>68</v>
      </c>
      <c r="F19" s="11">
        <v>88</v>
      </c>
      <c r="G19" s="11">
        <v>88</v>
      </c>
      <c r="H19" s="11"/>
      <c r="I19" s="11" t="s">
        <v>126</v>
      </c>
      <c r="J19" s="11">
        <v>3.7522935779816513</v>
      </c>
      <c r="K19" s="11">
        <v>109</v>
      </c>
      <c r="L19" s="11"/>
      <c r="M19" s="11"/>
      <c r="N19" s="11"/>
      <c r="O19" s="11"/>
      <c r="P19" s="11"/>
      <c r="Q19" s="11"/>
    </row>
    <row r="20" spans="1:17" x14ac:dyDescent="0.3">
      <c r="A20" s="11">
        <v>3</v>
      </c>
      <c r="B20" s="11">
        <v>3.8463073852295411</v>
      </c>
      <c r="C20" s="11">
        <v>501</v>
      </c>
      <c r="D20" s="11"/>
      <c r="E20" s="11" t="s">
        <v>827</v>
      </c>
      <c r="F20" s="11">
        <v>76</v>
      </c>
      <c r="G20" s="11">
        <v>76</v>
      </c>
      <c r="H20" s="11"/>
      <c r="I20" s="11" t="s">
        <v>99</v>
      </c>
      <c r="J20" s="11">
        <v>3.7416666666666667</v>
      </c>
      <c r="K20" s="11">
        <v>120</v>
      </c>
      <c r="L20" s="11"/>
      <c r="M20" s="11"/>
      <c r="N20" s="11"/>
      <c r="O20" s="11"/>
      <c r="P20" s="11"/>
      <c r="Q20" s="11"/>
    </row>
    <row r="21" spans="1:17" x14ac:dyDescent="0.3">
      <c r="A21" s="11">
        <v>4</v>
      </c>
      <c r="B21" s="11">
        <v>3.8375350140056024</v>
      </c>
      <c r="C21" s="11">
        <v>714</v>
      </c>
      <c r="D21" s="11"/>
      <c r="E21" s="11" t="s">
        <v>192</v>
      </c>
      <c r="F21" s="11">
        <v>61</v>
      </c>
      <c r="G21" s="11">
        <v>61</v>
      </c>
      <c r="H21" s="11"/>
      <c r="I21" s="11" t="s">
        <v>145</v>
      </c>
      <c r="J21" s="11">
        <v>3.71</v>
      </c>
      <c r="K21" s="11">
        <v>100</v>
      </c>
      <c r="L21" s="11"/>
      <c r="M21" s="11"/>
      <c r="N21" s="11"/>
      <c r="O21" s="11"/>
      <c r="P21" s="11"/>
      <c r="Q21" s="11"/>
    </row>
    <row r="22" spans="1:17" x14ac:dyDescent="0.3">
      <c r="A22" s="11">
        <v>5</v>
      </c>
      <c r="B22" s="11">
        <v>3.726923076923077</v>
      </c>
      <c r="C22" s="11">
        <v>780</v>
      </c>
      <c r="D22" s="11"/>
      <c r="E22" s="11" t="s">
        <v>154</v>
      </c>
      <c r="F22" s="11">
        <v>46</v>
      </c>
      <c r="G22" s="11">
        <v>46</v>
      </c>
      <c r="H22" s="11"/>
      <c r="I22" s="11" t="s">
        <v>301</v>
      </c>
      <c r="J22" s="11">
        <v>3.6792452830188678</v>
      </c>
      <c r="K22" s="11">
        <v>106</v>
      </c>
      <c r="L22" s="11"/>
      <c r="M22" s="11"/>
      <c r="N22" s="11"/>
      <c r="O22" s="11"/>
      <c r="P22" s="11"/>
      <c r="Q22" s="11"/>
    </row>
    <row r="23" spans="1:17" x14ac:dyDescent="0.3">
      <c r="A23" s="11">
        <v>6</v>
      </c>
      <c r="B23" s="11">
        <v>3.6814449917898195</v>
      </c>
      <c r="C23" s="11">
        <v>609</v>
      </c>
      <c r="D23" s="11"/>
      <c r="E23" s="11" t="s">
        <v>858</v>
      </c>
      <c r="F23" s="11">
        <v>40</v>
      </c>
      <c r="G23" s="11">
        <v>40</v>
      </c>
      <c r="H23" s="11"/>
      <c r="I23" s="11" t="s">
        <v>267</v>
      </c>
      <c r="J23" s="11">
        <v>3.67</v>
      </c>
      <c r="K23" s="11">
        <v>100</v>
      </c>
      <c r="L23" s="11"/>
      <c r="M23" s="11"/>
      <c r="N23" s="11"/>
      <c r="O23" s="11"/>
      <c r="P23" s="11"/>
      <c r="Q23" s="11"/>
    </row>
    <row r="24" spans="1:17" x14ac:dyDescent="0.3">
      <c r="A24" s="11">
        <v>7</v>
      </c>
      <c r="B24" s="11">
        <v>3.6092436974789917</v>
      </c>
      <c r="C24" s="11">
        <v>476</v>
      </c>
      <c r="D24" s="11"/>
      <c r="E24" s="11" t="s">
        <v>49</v>
      </c>
      <c r="F24" s="11">
        <v>37</v>
      </c>
      <c r="G24" s="11">
        <v>37</v>
      </c>
      <c r="H24" s="11"/>
      <c r="I24" s="11" t="s">
        <v>1120</v>
      </c>
      <c r="J24" s="11">
        <v>3.6666666666666665</v>
      </c>
      <c r="K24" s="11">
        <v>108</v>
      </c>
      <c r="L24" s="11"/>
      <c r="M24" s="11"/>
      <c r="N24" s="11"/>
      <c r="O24" s="11"/>
      <c r="P24" s="11"/>
      <c r="Q24" s="11"/>
    </row>
    <row r="25" spans="1:17" x14ac:dyDescent="0.3">
      <c r="A25" s="11">
        <v>8</v>
      </c>
      <c r="B25" s="11">
        <v>3.4727272727272727</v>
      </c>
      <c r="C25" s="11">
        <v>330</v>
      </c>
      <c r="D25" s="11"/>
      <c r="E25" s="11" t="s">
        <v>279</v>
      </c>
      <c r="F25" s="11">
        <v>8</v>
      </c>
      <c r="G25" s="11">
        <v>8</v>
      </c>
      <c r="H25" s="11"/>
      <c r="I25" s="11" t="s">
        <v>109</v>
      </c>
      <c r="J25" s="11">
        <v>3.6542056074766354</v>
      </c>
      <c r="K25" s="11">
        <v>107</v>
      </c>
      <c r="L25" s="11"/>
      <c r="M25" s="11"/>
      <c r="N25" s="11"/>
      <c r="O25" s="11"/>
      <c r="P25" s="11"/>
      <c r="Q25" s="11"/>
    </row>
    <row r="26" spans="1:17" x14ac:dyDescent="0.3">
      <c r="A26" s="11">
        <v>9</v>
      </c>
      <c r="B26" s="11">
        <v>3.1969696969696968</v>
      </c>
      <c r="C26" s="11">
        <v>198</v>
      </c>
      <c r="D26" s="11"/>
      <c r="E26" s="11" t="s">
        <v>3497</v>
      </c>
      <c r="F26" s="11">
        <v>4</v>
      </c>
      <c r="G26" s="11">
        <v>4</v>
      </c>
      <c r="H26" s="11"/>
      <c r="I26" s="11" t="s">
        <v>308</v>
      </c>
      <c r="J26" s="11">
        <v>3.6263736263736264</v>
      </c>
      <c r="K26" s="11">
        <v>91</v>
      </c>
      <c r="L26" s="11"/>
      <c r="M26" s="11"/>
      <c r="N26" s="11"/>
      <c r="O26" s="11"/>
      <c r="P26" s="11"/>
      <c r="Q26" s="11"/>
    </row>
    <row r="27" spans="1:17" x14ac:dyDescent="0.3">
      <c r="A27" s="11">
        <v>10</v>
      </c>
      <c r="B27" s="11">
        <v>3.1653543307086616</v>
      </c>
      <c r="C27" s="11">
        <v>127</v>
      </c>
      <c r="D27" s="11"/>
      <c r="E27" s="11" t="s">
        <v>6113</v>
      </c>
      <c r="F27" s="11">
        <v>4</v>
      </c>
      <c r="G27" s="11">
        <v>4</v>
      </c>
      <c r="H27" s="11"/>
      <c r="I27" s="11" t="s">
        <v>37</v>
      </c>
      <c r="J27" s="11">
        <v>3.6178861788617884</v>
      </c>
      <c r="K27" s="11">
        <v>123</v>
      </c>
      <c r="L27" s="11"/>
      <c r="M27" s="11"/>
      <c r="N27" s="11"/>
      <c r="O27" s="11"/>
      <c r="P27" s="11"/>
      <c r="Q27" s="11"/>
    </row>
    <row r="28" spans="1:17" x14ac:dyDescent="0.3">
      <c r="A28" s="11">
        <v>11</v>
      </c>
      <c r="B28" s="11">
        <v>3.1609195402298851</v>
      </c>
      <c r="C28" s="11">
        <v>87</v>
      </c>
      <c r="D28" s="11"/>
      <c r="E28" s="11" t="s">
        <v>2835</v>
      </c>
      <c r="F28" s="11">
        <v>3</v>
      </c>
      <c r="G28" s="11">
        <v>3</v>
      </c>
      <c r="H28" s="11"/>
      <c r="I28" s="11" t="s">
        <v>539</v>
      </c>
      <c r="J28" s="11">
        <v>3.603448275862069</v>
      </c>
      <c r="K28" s="11">
        <v>116</v>
      </c>
      <c r="L28" s="11"/>
      <c r="M28" s="11"/>
      <c r="N28" s="11"/>
      <c r="O28" s="11"/>
      <c r="P28" s="11"/>
      <c r="Q28" s="11"/>
    </row>
    <row r="29" spans="1:17" x14ac:dyDescent="0.3">
      <c r="A29" s="11">
        <v>12</v>
      </c>
      <c r="B29" s="11">
        <v>3.1076923076923078</v>
      </c>
      <c r="C29" s="11">
        <v>65</v>
      </c>
      <c r="D29" s="11"/>
      <c r="E29" s="11" t="s">
        <v>678</v>
      </c>
      <c r="F29" s="11">
        <v>2</v>
      </c>
      <c r="G29" s="11">
        <v>2</v>
      </c>
      <c r="H29" s="11"/>
      <c r="I29" s="11" t="s">
        <v>521</v>
      </c>
      <c r="J29" s="11">
        <v>3.5977011494252875</v>
      </c>
      <c r="K29" s="11">
        <v>87</v>
      </c>
      <c r="L29" s="11"/>
      <c r="M29" s="11"/>
      <c r="N29" s="11"/>
      <c r="O29" s="11"/>
      <c r="P29" s="11"/>
      <c r="Q29" s="11"/>
    </row>
    <row r="30" spans="1:17" x14ac:dyDescent="0.3">
      <c r="A30" s="11">
        <v>13</v>
      </c>
      <c r="B30" s="11">
        <v>3.103448275862069</v>
      </c>
      <c r="C30" s="11">
        <v>29</v>
      </c>
      <c r="D30" s="11"/>
      <c r="E30" s="11" t="s">
        <v>756</v>
      </c>
      <c r="F30" s="11">
        <v>2</v>
      </c>
      <c r="G30" s="11">
        <v>2</v>
      </c>
      <c r="H30" s="11"/>
      <c r="I30" s="11" t="s">
        <v>293</v>
      </c>
      <c r="J30" s="11">
        <v>3.5641025641025643</v>
      </c>
      <c r="K30" s="11">
        <v>117</v>
      </c>
      <c r="L30" s="11"/>
      <c r="M30" s="11"/>
      <c r="N30" s="11"/>
      <c r="O30" s="11"/>
      <c r="P30" s="11"/>
      <c r="Q30" s="11"/>
    </row>
    <row r="31" spans="1:17" x14ac:dyDescent="0.3">
      <c r="A31" s="11">
        <v>14</v>
      </c>
      <c r="B31" s="11">
        <v>2.7647058823529411</v>
      </c>
      <c r="C31" s="11">
        <v>17</v>
      </c>
      <c r="D31" s="11"/>
      <c r="E31" s="11" t="s">
        <v>1931</v>
      </c>
      <c r="F31" s="11">
        <v>2</v>
      </c>
      <c r="G31" s="11">
        <v>2</v>
      </c>
      <c r="H31" s="11"/>
      <c r="I31" s="11" t="s">
        <v>67</v>
      </c>
      <c r="J31" s="11">
        <v>3.4821428571428572</v>
      </c>
      <c r="K31" s="11">
        <v>112</v>
      </c>
      <c r="L31" s="11"/>
      <c r="M31" s="11"/>
      <c r="N31" s="11"/>
      <c r="O31" s="11"/>
      <c r="P31" s="11"/>
      <c r="Q31" s="11"/>
    </row>
    <row r="32" spans="1:17" x14ac:dyDescent="0.3">
      <c r="A32" s="11">
        <v>15</v>
      </c>
      <c r="B32" s="11">
        <v>2.8333333333333335</v>
      </c>
      <c r="C32" s="11">
        <v>12</v>
      </c>
      <c r="D32" s="11"/>
      <c r="E32" s="11" t="s">
        <v>5501</v>
      </c>
      <c r="F32" s="11">
        <v>2</v>
      </c>
      <c r="G32" s="11">
        <v>2</v>
      </c>
      <c r="H32" s="11"/>
      <c r="I32" s="11" t="s">
        <v>161</v>
      </c>
      <c r="J32" s="11">
        <v>3.4571428571428573</v>
      </c>
      <c r="K32" s="11">
        <v>105</v>
      </c>
      <c r="L32" s="11"/>
      <c r="M32" s="11"/>
      <c r="N32" s="11"/>
      <c r="O32" s="11"/>
      <c r="P32" s="11"/>
      <c r="Q32" s="11"/>
    </row>
    <row r="33" spans="1:17" x14ac:dyDescent="0.3">
      <c r="A33" s="11">
        <v>16</v>
      </c>
      <c r="B33" s="11">
        <v>4</v>
      </c>
      <c r="C33" s="11">
        <v>1</v>
      </c>
      <c r="D33" s="11"/>
      <c r="E33" s="11"/>
      <c r="F33" s="11"/>
      <c r="G33" s="11"/>
      <c r="H33" s="11"/>
      <c r="I33" s="11" t="s">
        <v>464</v>
      </c>
      <c r="J33" s="11">
        <v>3.4069767441860463</v>
      </c>
      <c r="K33" s="11">
        <v>86</v>
      </c>
      <c r="L33" s="11"/>
      <c r="M33" s="11"/>
      <c r="N33" s="11"/>
      <c r="O33" s="11"/>
      <c r="P33" s="11"/>
      <c r="Q33" s="11"/>
    </row>
    <row r="34" spans="1:17" x14ac:dyDescent="0.3">
      <c r="A34" s="11">
        <v>17</v>
      </c>
      <c r="B34" s="11">
        <v>2.5</v>
      </c>
      <c r="C34" s="11">
        <v>6</v>
      </c>
      <c r="D34" s="11"/>
      <c r="E34" s="11"/>
      <c r="F34" s="11"/>
      <c r="G34" s="11"/>
      <c r="H34" s="11"/>
      <c r="I34" s="11" t="s">
        <v>118</v>
      </c>
      <c r="J34" s="11">
        <v>3.3125</v>
      </c>
      <c r="K34" s="11">
        <v>112</v>
      </c>
      <c r="L34" s="11"/>
      <c r="M34" s="11"/>
      <c r="N34" s="11"/>
      <c r="O34" s="11"/>
      <c r="P34" s="11"/>
      <c r="Q34" s="11"/>
    </row>
    <row r="35" spans="1:17" x14ac:dyDescent="0.3">
      <c r="A35" s="11">
        <v>18</v>
      </c>
      <c r="B35" s="11">
        <v>2.6666666666666665</v>
      </c>
      <c r="C35" s="11">
        <v>3</v>
      </c>
      <c r="D35" s="11"/>
      <c r="E35" s="11"/>
      <c r="F35" s="11"/>
      <c r="G35" s="11"/>
      <c r="H35" s="11"/>
      <c r="I35" s="11" t="s">
        <v>186</v>
      </c>
      <c r="J35" s="11">
        <v>3.2542372881355934</v>
      </c>
      <c r="K35" s="11">
        <v>118</v>
      </c>
      <c r="L35" s="11"/>
      <c r="M35" s="11"/>
      <c r="N35" s="11"/>
      <c r="O35" s="11"/>
      <c r="P35" s="11"/>
      <c r="Q35" s="11"/>
    </row>
    <row r="36" spans="1:17" x14ac:dyDescent="0.3">
      <c r="A36" s="11">
        <v>20</v>
      </c>
      <c r="B36" s="11">
        <v>2</v>
      </c>
      <c r="C36" s="11">
        <v>1</v>
      </c>
      <c r="D36" s="11"/>
      <c r="E36" s="11"/>
      <c r="F36" s="11"/>
      <c r="G36" s="11"/>
      <c r="H36" s="11"/>
      <c r="I36" s="11" t="s">
        <v>153</v>
      </c>
      <c r="J36" s="11">
        <v>3.2242990654205608</v>
      </c>
      <c r="K36" s="11">
        <v>107</v>
      </c>
      <c r="L36" s="11"/>
      <c r="M36" s="11"/>
      <c r="N36" s="11"/>
      <c r="O36" s="11"/>
      <c r="P36" s="11"/>
      <c r="Q36" s="11"/>
    </row>
    <row r="37" spans="1:17" x14ac:dyDescent="0.3">
      <c r="A37" s="11">
        <v>90</v>
      </c>
      <c r="B37" s="11">
        <v>2.8</v>
      </c>
      <c r="C37" s="11">
        <v>5</v>
      </c>
      <c r="D37" s="11"/>
      <c r="E37" s="11"/>
      <c r="F37" s="11"/>
      <c r="G37" s="11"/>
      <c r="H37" s="11"/>
      <c r="I37" s="11" t="s">
        <v>77</v>
      </c>
      <c r="J37" s="11">
        <v>3.221311475409836</v>
      </c>
      <c r="K37" s="11">
        <v>122</v>
      </c>
      <c r="L37" s="11"/>
      <c r="M37" s="11"/>
      <c r="N37" s="11"/>
      <c r="O37" s="11"/>
      <c r="P37" s="11"/>
      <c r="Q37" s="11"/>
    </row>
    <row r="38" spans="1:17" x14ac:dyDescent="0.3">
      <c r="A38" s="11"/>
      <c r="B38" s="11"/>
      <c r="C38" s="11"/>
      <c r="D38" s="11"/>
      <c r="E38" s="11"/>
      <c r="F38" s="11"/>
      <c r="G38" s="11"/>
      <c r="H38" s="11"/>
      <c r="I38" s="11" t="s">
        <v>224</v>
      </c>
      <c r="J38" s="11">
        <v>3.2056074766355138</v>
      </c>
      <c r="K38" s="11">
        <v>107</v>
      </c>
      <c r="L38" s="11"/>
      <c r="M38" s="11"/>
      <c r="N38" s="11"/>
      <c r="O38" s="11"/>
      <c r="P38" s="11"/>
      <c r="Q38" s="11"/>
    </row>
    <row r="39" spans="1:17" x14ac:dyDescent="0.3">
      <c r="A39" s="11"/>
      <c r="B39" s="11"/>
      <c r="C39" s="11"/>
      <c r="D39" s="11"/>
      <c r="E39" s="11"/>
      <c r="F39" s="11"/>
      <c r="G39" s="11"/>
      <c r="H39" s="11"/>
      <c r="I39" s="11" t="s">
        <v>396</v>
      </c>
      <c r="J39" s="11">
        <v>3.1709401709401708</v>
      </c>
      <c r="K39" s="11">
        <v>117</v>
      </c>
      <c r="L39" s="11"/>
      <c r="M39" s="11"/>
      <c r="N39" s="11"/>
      <c r="O39" s="11"/>
      <c r="P39" s="11"/>
      <c r="Q39" s="11"/>
    </row>
    <row r="40" spans="1:17" x14ac:dyDescent="0.3">
      <c r="A40" s="11"/>
      <c r="B40" s="11"/>
      <c r="C40" s="11"/>
      <c r="D40" s="11"/>
      <c r="E40" s="11"/>
      <c r="F40" s="11"/>
      <c r="G40" s="11"/>
      <c r="H40" s="11"/>
      <c r="I40" s="11" t="s">
        <v>216</v>
      </c>
      <c r="J40" s="11">
        <v>3.0412371134020617</v>
      </c>
      <c r="K40" s="11">
        <v>97</v>
      </c>
      <c r="L40" s="11"/>
      <c r="M40" s="11"/>
      <c r="N40" s="11"/>
      <c r="O40" s="11"/>
      <c r="P40" s="11"/>
      <c r="Q40" s="11"/>
    </row>
    <row r="41" spans="1:17" x14ac:dyDescent="0.3">
      <c r="A41" s="11"/>
      <c r="B41" s="11"/>
      <c r="C41" s="11"/>
      <c r="D41" s="11"/>
      <c r="E41" s="11"/>
      <c r="F41" s="11"/>
      <c r="G41" s="11"/>
      <c r="H41" s="11"/>
      <c r="I41" s="11" t="s">
        <v>47</v>
      </c>
      <c r="J41" s="11">
        <v>2.9230769230769229</v>
      </c>
      <c r="K41" s="11">
        <v>104</v>
      </c>
      <c r="L41" s="11"/>
      <c r="M41" s="11"/>
      <c r="N41" s="11"/>
      <c r="O41" s="11"/>
      <c r="P41" s="11"/>
      <c r="Q41" s="11"/>
    </row>
    <row r="42" spans="1:17" x14ac:dyDescent="0.3">
      <c r="A42" s="11"/>
      <c r="B42" s="11"/>
      <c r="C42" s="11"/>
      <c r="D42" s="11"/>
      <c r="E42" s="11"/>
      <c r="F42" s="11"/>
      <c r="G42" s="11"/>
      <c r="H42" s="11"/>
      <c r="I42" s="11" t="s">
        <v>273</v>
      </c>
      <c r="J42" s="11">
        <v>2.78</v>
      </c>
      <c r="K42" s="11">
        <v>100</v>
      </c>
      <c r="L42" s="11"/>
      <c r="M42" s="11"/>
      <c r="N42" s="11"/>
      <c r="O42" s="11"/>
      <c r="P42" s="11"/>
      <c r="Q42" s="11"/>
    </row>
    <row r="43" spans="1:17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x14ac:dyDescent="0.3">
      <c r="A45" s="11"/>
      <c r="B45" s="11"/>
      <c r="C45" s="11"/>
      <c r="D45" s="11"/>
      <c r="E45" s="11"/>
      <c r="F45" s="11"/>
      <c r="G45" s="11"/>
      <c r="H45" s="11"/>
      <c r="I45" s="11" t="s">
        <v>11099</v>
      </c>
      <c r="J45" s="11"/>
      <c r="K45" s="11"/>
      <c r="L45" s="11"/>
      <c r="M45" s="11"/>
      <c r="N45" s="11"/>
      <c r="O45" s="11"/>
      <c r="P45" s="11"/>
      <c r="Q45" s="11"/>
    </row>
    <row r="46" spans="1:17" x14ac:dyDescent="0.3">
      <c r="A46" s="11"/>
      <c r="B46" s="11"/>
      <c r="C46" s="11"/>
      <c r="D46" s="11"/>
      <c r="E46" s="11"/>
      <c r="F46" s="11"/>
      <c r="G46" s="11"/>
      <c r="H46" s="11"/>
      <c r="I46" s="11" t="s">
        <v>11100</v>
      </c>
      <c r="J46" s="11" t="s">
        <v>11088</v>
      </c>
      <c r="K46" s="11" t="s">
        <v>11079</v>
      </c>
      <c r="L46" s="11" t="s">
        <v>11101</v>
      </c>
      <c r="M46" s="11"/>
      <c r="N46" s="11"/>
      <c r="O46" s="11"/>
      <c r="P46" s="11"/>
      <c r="Q46" s="11"/>
    </row>
    <row r="47" spans="1:17" x14ac:dyDescent="0.3">
      <c r="A47" s="11"/>
      <c r="B47" s="11"/>
      <c r="C47" s="11"/>
      <c r="D47" s="11"/>
      <c r="E47" s="11"/>
      <c r="F47" s="11"/>
      <c r="G47" s="11"/>
      <c r="H47" s="11"/>
      <c r="I47" s="11" t="s">
        <v>278</v>
      </c>
      <c r="J47" s="11">
        <v>2.9166666666666665</v>
      </c>
      <c r="K47" s="11">
        <v>12</v>
      </c>
      <c r="L47" s="11">
        <v>4</v>
      </c>
      <c r="M47" s="11"/>
      <c r="N47" s="11"/>
      <c r="O47" s="11"/>
      <c r="P47" s="11"/>
      <c r="Q47" s="11"/>
    </row>
    <row r="48" spans="1:17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AEBE-5287-40E6-BAC0-1A6C9C4443B7}">
  <sheetPr>
    <tabColor rgb="FF4472C4"/>
  </sheetPr>
  <dimension ref="A1:T4201"/>
  <sheetViews>
    <sheetView tabSelected="1" workbookViewId="0"/>
  </sheetViews>
  <sheetFormatPr defaultRowHeight="14.4" x14ac:dyDescent="0.3"/>
  <cols>
    <col min="1" max="1" width="22.109375" bestFit="1" customWidth="1"/>
    <col min="2" max="2" width="12.5546875" bestFit="1" customWidth="1"/>
    <col min="3" max="3" width="15.88671875" bestFit="1" customWidth="1"/>
    <col min="4" max="4" width="16.33203125" bestFit="1" customWidth="1"/>
    <col min="5" max="5" width="14.77734375" bestFit="1" customWidth="1"/>
    <col min="6" max="6" width="13.109375" bestFit="1" customWidth="1"/>
    <col min="7" max="7" width="16" bestFit="1" customWidth="1"/>
    <col min="8" max="8" width="11.5546875" bestFit="1" customWidth="1"/>
    <col min="10" max="10" width="16.44140625" bestFit="1" customWidth="1"/>
    <col min="11" max="11" width="13.109375" bestFit="1" customWidth="1"/>
  </cols>
  <sheetData>
    <row r="1" spans="1:20" ht="18.600000000000001" thickBot="1" x14ac:dyDescent="0.4">
      <c r="A1" s="12" t="s">
        <v>11102</v>
      </c>
      <c r="B1" s="12"/>
      <c r="C1" s="12"/>
      <c r="D1" s="12"/>
      <c r="E1" s="12"/>
      <c r="F1" s="12"/>
      <c r="G1" s="12"/>
      <c r="H1" s="12"/>
      <c r="I1" s="12"/>
      <c r="J1" s="12"/>
      <c r="K1" s="12"/>
      <c r="N1" t="s">
        <v>11091</v>
      </c>
      <c r="O1" t="s">
        <v>11079</v>
      </c>
      <c r="P1" t="s">
        <v>11088</v>
      </c>
      <c r="Q1" t="s">
        <v>11145</v>
      </c>
      <c r="S1" t="s">
        <v>11095</v>
      </c>
      <c r="T1" t="s">
        <v>11146</v>
      </c>
    </row>
    <row r="2" spans="1:20" ht="15" thickTop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N2" t="s">
        <v>600</v>
      </c>
      <c r="O2">
        <v>124</v>
      </c>
      <c r="P2">
        <v>3.879032258064516</v>
      </c>
      <c r="Q2">
        <v>124</v>
      </c>
      <c r="S2">
        <v>9</v>
      </c>
      <c r="T2">
        <v>3</v>
      </c>
    </row>
    <row r="3" spans="1:20" ht="15" thickBot="1" x14ac:dyDescent="0.35">
      <c r="A3" s="14" t="s">
        <v>11059</v>
      </c>
      <c r="B3" s="13" t="s">
        <v>11088</v>
      </c>
      <c r="C3" s="13" t="s">
        <v>11101</v>
      </c>
      <c r="D3" s="13" t="s">
        <v>11103</v>
      </c>
      <c r="E3" s="13" t="s">
        <v>11104</v>
      </c>
      <c r="F3" s="15" t="s">
        <v>11098</v>
      </c>
      <c r="G3" s="11"/>
      <c r="H3" s="11"/>
      <c r="I3" s="11"/>
      <c r="J3" s="11"/>
      <c r="K3" s="11"/>
      <c r="N3" t="s">
        <v>37</v>
      </c>
      <c r="O3">
        <v>123</v>
      </c>
      <c r="P3">
        <v>3.6178861788617884</v>
      </c>
      <c r="Q3">
        <v>123</v>
      </c>
      <c r="S3">
        <v>6</v>
      </c>
      <c r="T3">
        <v>2</v>
      </c>
    </row>
    <row r="4" spans="1:20" ht="16.2" thickBot="1" x14ac:dyDescent="0.35">
      <c r="A4" s="17">
        <f>Analysis!B4</f>
        <v>4200</v>
      </c>
      <c r="B4" s="16">
        <f>Analysis!B5</f>
        <v>3.6480952380952383</v>
      </c>
      <c r="C4" s="16">
        <f>Analysis!B8</f>
        <v>451</v>
      </c>
      <c r="D4" s="16">
        <f>Analysis!B9</f>
        <v>2477</v>
      </c>
      <c r="E4" s="16">
        <f>Analysis!B10</f>
        <v>5.84547619047619</v>
      </c>
      <c r="F4" s="18">
        <f>Analysis!B11</f>
        <v>666</v>
      </c>
      <c r="G4" s="11"/>
      <c r="H4" s="11"/>
      <c r="I4" s="11"/>
      <c r="J4" s="11"/>
      <c r="K4" s="11"/>
      <c r="N4" t="s">
        <v>77</v>
      </c>
      <c r="O4">
        <v>122</v>
      </c>
      <c r="P4">
        <v>3.221311475409836</v>
      </c>
      <c r="Q4">
        <v>122</v>
      </c>
      <c r="S4">
        <v>8</v>
      </c>
      <c r="T4">
        <v>4</v>
      </c>
    </row>
    <row r="5" spans="1:20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N5" t="s">
        <v>99</v>
      </c>
      <c r="O5">
        <v>120</v>
      </c>
      <c r="P5">
        <v>3.7416666666666667</v>
      </c>
      <c r="Q5">
        <v>120</v>
      </c>
      <c r="S5">
        <v>12</v>
      </c>
      <c r="T5">
        <v>2</v>
      </c>
    </row>
    <row r="6" spans="1:20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N6" t="s">
        <v>186</v>
      </c>
      <c r="O6">
        <v>118</v>
      </c>
      <c r="P6">
        <v>3.2542372881355934</v>
      </c>
      <c r="Q6">
        <v>118</v>
      </c>
      <c r="S6">
        <v>5</v>
      </c>
      <c r="T6">
        <v>3</v>
      </c>
    </row>
    <row r="7" spans="1:20" x14ac:dyDescent="0.3">
      <c r="A7" s="19" t="s">
        <v>11080</v>
      </c>
      <c r="B7" s="19" t="s">
        <v>11079</v>
      </c>
      <c r="C7" s="19"/>
      <c r="D7" s="19" t="s">
        <v>11078</v>
      </c>
      <c r="E7" s="19" t="s">
        <v>11088</v>
      </c>
      <c r="F7" s="19"/>
      <c r="G7" s="19" t="s">
        <v>11078</v>
      </c>
      <c r="H7" s="19" t="s">
        <v>11079</v>
      </c>
      <c r="I7" s="19"/>
      <c r="J7" s="19" t="s">
        <v>11097</v>
      </c>
      <c r="K7" s="19" t="s">
        <v>11098</v>
      </c>
      <c r="N7" t="s">
        <v>293</v>
      </c>
      <c r="O7">
        <v>117</v>
      </c>
      <c r="P7">
        <v>3.5641025641025643</v>
      </c>
      <c r="Q7">
        <v>117</v>
      </c>
      <c r="S7">
        <v>10</v>
      </c>
      <c r="T7">
        <v>2</v>
      </c>
    </row>
    <row r="8" spans="1:20" x14ac:dyDescent="0.3">
      <c r="A8" s="11" t="s">
        <v>11081</v>
      </c>
      <c r="B8" s="11">
        <v>451</v>
      </c>
      <c r="C8" s="11"/>
      <c r="D8" s="11" t="s">
        <v>134</v>
      </c>
      <c r="E8" s="11">
        <v>3.9687055476529163</v>
      </c>
      <c r="F8" s="11"/>
      <c r="G8" s="11" t="s">
        <v>134</v>
      </c>
      <c r="H8" s="11">
        <v>703</v>
      </c>
      <c r="I8" s="11"/>
      <c r="J8" s="11" t="s">
        <v>173</v>
      </c>
      <c r="K8" s="11">
        <v>172</v>
      </c>
      <c r="N8" t="s">
        <v>396</v>
      </c>
      <c r="O8">
        <v>117</v>
      </c>
      <c r="P8">
        <v>3.1709401709401708</v>
      </c>
      <c r="Q8">
        <v>117</v>
      </c>
      <c r="S8">
        <v>6</v>
      </c>
      <c r="T8">
        <v>3</v>
      </c>
    </row>
    <row r="9" spans="1:20" x14ac:dyDescent="0.3">
      <c r="A9" s="11" t="s">
        <v>11082</v>
      </c>
      <c r="B9" s="11">
        <v>1272</v>
      </c>
      <c r="C9" s="11"/>
      <c r="D9" s="11" t="s">
        <v>90</v>
      </c>
      <c r="E9" s="11">
        <v>3.7844961240310075</v>
      </c>
      <c r="F9" s="11"/>
      <c r="G9" s="11" t="s">
        <v>90</v>
      </c>
      <c r="H9" s="11">
        <v>645</v>
      </c>
      <c r="I9" s="11"/>
      <c r="J9" s="11" t="s">
        <v>84</v>
      </c>
      <c r="K9" s="11">
        <v>127</v>
      </c>
      <c r="N9" t="s">
        <v>539</v>
      </c>
      <c r="O9">
        <v>116</v>
      </c>
      <c r="P9">
        <v>3.603448275862069</v>
      </c>
      <c r="Q9">
        <v>116</v>
      </c>
      <c r="S9">
        <v>6</v>
      </c>
      <c r="T9">
        <v>4</v>
      </c>
    </row>
    <row r="10" spans="1:20" x14ac:dyDescent="0.3">
      <c r="A10" s="11" t="s">
        <v>11083</v>
      </c>
      <c r="B10" s="11">
        <v>2477</v>
      </c>
      <c r="C10" s="11"/>
      <c r="D10" s="11" t="s">
        <v>107</v>
      </c>
      <c r="E10" s="11">
        <v>3.6747638326585697</v>
      </c>
      <c r="F10" s="11"/>
      <c r="G10" s="11" t="s">
        <v>107</v>
      </c>
      <c r="H10" s="11">
        <v>741</v>
      </c>
      <c r="I10" s="11"/>
      <c r="J10" s="11" t="s">
        <v>68</v>
      </c>
      <c r="K10" s="11">
        <v>96</v>
      </c>
      <c r="N10" t="s">
        <v>67</v>
      </c>
      <c r="O10">
        <v>112</v>
      </c>
      <c r="P10">
        <v>3.4821428571428572</v>
      </c>
      <c r="Q10">
        <v>112</v>
      </c>
      <c r="S10">
        <v>8</v>
      </c>
      <c r="T10">
        <v>4</v>
      </c>
    </row>
    <row r="11" spans="1:20" x14ac:dyDescent="0.3">
      <c r="A11" s="11"/>
      <c r="B11" s="11"/>
      <c r="C11" s="11"/>
      <c r="D11" s="11" t="s">
        <v>75</v>
      </c>
      <c r="E11" s="11">
        <v>3.5951417004048585</v>
      </c>
      <c r="F11" s="11"/>
      <c r="G11" s="11" t="s">
        <v>75</v>
      </c>
      <c r="H11" s="11">
        <v>741</v>
      </c>
      <c r="I11" s="11"/>
      <c r="J11" s="11" t="s">
        <v>827</v>
      </c>
      <c r="K11" s="11">
        <v>78</v>
      </c>
      <c r="N11" t="s">
        <v>118</v>
      </c>
      <c r="O11">
        <v>112</v>
      </c>
      <c r="P11">
        <v>3.3125</v>
      </c>
      <c r="Q11">
        <v>112</v>
      </c>
      <c r="S11">
        <v>8</v>
      </c>
      <c r="T11">
        <v>4</v>
      </c>
    </row>
    <row r="12" spans="1:20" x14ac:dyDescent="0.3">
      <c r="A12" s="11"/>
      <c r="B12" s="11"/>
      <c r="C12" s="11"/>
      <c r="D12" s="11" t="s">
        <v>56</v>
      </c>
      <c r="E12" s="11">
        <v>3.5442857142857145</v>
      </c>
      <c r="F12" s="11"/>
      <c r="G12" s="11" t="s">
        <v>56</v>
      </c>
      <c r="H12" s="11">
        <v>700</v>
      </c>
      <c r="I12" s="11"/>
      <c r="J12" s="11" t="s">
        <v>192</v>
      </c>
      <c r="K12" s="11">
        <v>63</v>
      </c>
      <c r="N12" t="s">
        <v>206</v>
      </c>
      <c r="O12">
        <v>112</v>
      </c>
      <c r="P12">
        <v>3.9375</v>
      </c>
      <c r="Q12">
        <v>112</v>
      </c>
      <c r="S12">
        <v>2</v>
      </c>
      <c r="T12">
        <v>4</v>
      </c>
    </row>
    <row r="13" spans="1:20" x14ac:dyDescent="0.3">
      <c r="A13" s="11"/>
      <c r="B13" s="11"/>
      <c r="C13" s="11"/>
      <c r="D13" s="11" t="s">
        <v>35</v>
      </c>
      <c r="E13" s="11">
        <v>3.3179104477611938</v>
      </c>
      <c r="F13" s="11"/>
      <c r="G13" s="11" t="s">
        <v>35</v>
      </c>
      <c r="H13" s="11">
        <v>670</v>
      </c>
      <c r="I13" s="11"/>
      <c r="J13" s="11" t="s">
        <v>154</v>
      </c>
      <c r="K13" s="11">
        <v>49</v>
      </c>
      <c r="N13" t="s">
        <v>447</v>
      </c>
      <c r="O13">
        <v>112</v>
      </c>
      <c r="P13">
        <v>3.7589285714285716</v>
      </c>
      <c r="Q13">
        <v>112</v>
      </c>
      <c r="S13">
        <v>5</v>
      </c>
      <c r="T13">
        <v>5</v>
      </c>
    </row>
    <row r="14" spans="1:20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 t="s">
        <v>858</v>
      </c>
      <c r="K14" s="11">
        <v>42</v>
      </c>
      <c r="N14" t="s">
        <v>244</v>
      </c>
      <c r="O14">
        <v>111</v>
      </c>
      <c r="P14">
        <v>4.0720720720720722</v>
      </c>
      <c r="Q14">
        <v>111</v>
      </c>
      <c r="S14">
        <v>6</v>
      </c>
      <c r="T14">
        <v>5</v>
      </c>
    </row>
    <row r="15" spans="1:20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 t="s">
        <v>49</v>
      </c>
      <c r="K15" s="11">
        <v>39</v>
      </c>
      <c r="N15" t="s">
        <v>126</v>
      </c>
      <c r="O15">
        <v>109</v>
      </c>
      <c r="P15">
        <v>3.7522935779816513</v>
      </c>
      <c r="Q15">
        <v>109</v>
      </c>
      <c r="S15">
        <v>4</v>
      </c>
      <c r="T15">
        <v>4</v>
      </c>
    </row>
    <row r="16" spans="1:20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N16" t="s">
        <v>360</v>
      </c>
      <c r="O16">
        <v>108</v>
      </c>
      <c r="P16">
        <v>4.0370370370370372</v>
      </c>
      <c r="Q16">
        <v>108</v>
      </c>
      <c r="S16">
        <v>4</v>
      </c>
      <c r="T16">
        <v>4</v>
      </c>
    </row>
    <row r="17" spans="1:20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S17">
        <v>10</v>
      </c>
      <c r="T17">
        <v>3</v>
      </c>
    </row>
    <row r="18" spans="1:20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S18">
        <v>4</v>
      </c>
      <c r="T18">
        <v>2</v>
      </c>
    </row>
    <row r="19" spans="1:20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S19">
        <v>2</v>
      </c>
      <c r="T19">
        <v>4</v>
      </c>
    </row>
    <row r="20" spans="1:20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S20">
        <v>5</v>
      </c>
      <c r="T20">
        <v>4</v>
      </c>
    </row>
    <row r="21" spans="1:20" x14ac:dyDescent="0.3">
      <c r="S21">
        <v>2</v>
      </c>
      <c r="T21">
        <v>2</v>
      </c>
    </row>
    <row r="22" spans="1:20" x14ac:dyDescent="0.3">
      <c r="S22">
        <v>2</v>
      </c>
      <c r="T22">
        <v>5</v>
      </c>
    </row>
    <row r="23" spans="1:20" x14ac:dyDescent="0.3">
      <c r="S23">
        <v>4</v>
      </c>
      <c r="T23">
        <v>5</v>
      </c>
    </row>
    <row r="24" spans="1:20" x14ac:dyDescent="0.3">
      <c r="S24">
        <v>3</v>
      </c>
      <c r="T24">
        <v>4</v>
      </c>
    </row>
    <row r="25" spans="1:20" x14ac:dyDescent="0.3">
      <c r="S25">
        <v>6</v>
      </c>
      <c r="T25">
        <v>4</v>
      </c>
    </row>
    <row r="26" spans="1:20" x14ac:dyDescent="0.3">
      <c r="S26">
        <v>4</v>
      </c>
      <c r="T26">
        <v>4</v>
      </c>
    </row>
    <row r="27" spans="1:20" x14ac:dyDescent="0.3">
      <c r="S27">
        <v>5</v>
      </c>
      <c r="T27">
        <v>4</v>
      </c>
    </row>
    <row r="28" spans="1:20" x14ac:dyDescent="0.3">
      <c r="S28">
        <v>8</v>
      </c>
      <c r="T28">
        <v>4</v>
      </c>
    </row>
    <row r="29" spans="1:20" x14ac:dyDescent="0.3">
      <c r="S29">
        <v>2</v>
      </c>
      <c r="T29">
        <v>4</v>
      </c>
    </row>
    <row r="30" spans="1:20" x14ac:dyDescent="0.3">
      <c r="S30">
        <v>4</v>
      </c>
      <c r="T30">
        <v>3</v>
      </c>
    </row>
    <row r="31" spans="1:20" x14ac:dyDescent="0.3">
      <c r="S31">
        <v>6</v>
      </c>
      <c r="T31">
        <v>3</v>
      </c>
    </row>
    <row r="32" spans="1:20" x14ac:dyDescent="0.3">
      <c r="S32">
        <v>4</v>
      </c>
      <c r="T32">
        <v>5</v>
      </c>
    </row>
    <row r="33" spans="19:20" x14ac:dyDescent="0.3">
      <c r="S33">
        <v>5</v>
      </c>
      <c r="T33">
        <v>3</v>
      </c>
    </row>
    <row r="34" spans="19:20" x14ac:dyDescent="0.3">
      <c r="S34">
        <v>7</v>
      </c>
      <c r="T34">
        <v>2</v>
      </c>
    </row>
    <row r="35" spans="19:20" x14ac:dyDescent="0.3">
      <c r="S35">
        <v>4</v>
      </c>
      <c r="T35">
        <v>2</v>
      </c>
    </row>
    <row r="36" spans="19:20" x14ac:dyDescent="0.3">
      <c r="S36">
        <v>2</v>
      </c>
      <c r="T36">
        <v>5</v>
      </c>
    </row>
    <row r="37" spans="19:20" x14ac:dyDescent="0.3">
      <c r="S37">
        <v>6</v>
      </c>
      <c r="T37">
        <v>4</v>
      </c>
    </row>
    <row r="38" spans="19:20" x14ac:dyDescent="0.3">
      <c r="S38">
        <v>8</v>
      </c>
      <c r="T38">
        <v>3</v>
      </c>
    </row>
    <row r="39" spans="19:20" x14ac:dyDescent="0.3">
      <c r="S39">
        <v>6</v>
      </c>
      <c r="T39">
        <v>3</v>
      </c>
    </row>
    <row r="40" spans="19:20" x14ac:dyDescent="0.3">
      <c r="S40">
        <v>15</v>
      </c>
      <c r="T40">
        <v>3</v>
      </c>
    </row>
    <row r="41" spans="19:20" x14ac:dyDescent="0.3">
      <c r="S41">
        <v>4</v>
      </c>
      <c r="T41">
        <v>4</v>
      </c>
    </row>
    <row r="42" spans="19:20" x14ac:dyDescent="0.3">
      <c r="S42">
        <v>6</v>
      </c>
      <c r="T42">
        <v>4</v>
      </c>
    </row>
    <row r="43" spans="19:20" x14ac:dyDescent="0.3">
      <c r="S43">
        <v>9</v>
      </c>
      <c r="T43">
        <v>3</v>
      </c>
    </row>
    <row r="44" spans="19:20" x14ac:dyDescent="0.3">
      <c r="S44">
        <v>7</v>
      </c>
      <c r="T44">
        <v>4</v>
      </c>
    </row>
    <row r="45" spans="19:20" x14ac:dyDescent="0.3">
      <c r="S45">
        <v>8</v>
      </c>
      <c r="T45">
        <v>3</v>
      </c>
    </row>
    <row r="46" spans="19:20" x14ac:dyDescent="0.3">
      <c r="S46">
        <v>7</v>
      </c>
      <c r="T46">
        <v>3</v>
      </c>
    </row>
    <row r="47" spans="19:20" x14ac:dyDescent="0.3">
      <c r="S47">
        <v>4</v>
      </c>
      <c r="T47">
        <v>4</v>
      </c>
    </row>
    <row r="48" spans="19:20" x14ac:dyDescent="0.3">
      <c r="S48">
        <v>7</v>
      </c>
      <c r="T48">
        <v>5</v>
      </c>
    </row>
    <row r="49" spans="19:20" x14ac:dyDescent="0.3">
      <c r="S49">
        <v>4</v>
      </c>
      <c r="T49">
        <v>3</v>
      </c>
    </row>
    <row r="50" spans="19:20" x14ac:dyDescent="0.3">
      <c r="S50">
        <v>7</v>
      </c>
      <c r="T50">
        <v>4</v>
      </c>
    </row>
    <row r="51" spans="19:20" x14ac:dyDescent="0.3">
      <c r="S51">
        <v>5</v>
      </c>
      <c r="T51">
        <v>3</v>
      </c>
    </row>
    <row r="52" spans="19:20" x14ac:dyDescent="0.3">
      <c r="S52">
        <v>5</v>
      </c>
      <c r="T52">
        <v>5</v>
      </c>
    </row>
    <row r="53" spans="19:20" x14ac:dyDescent="0.3">
      <c r="S53">
        <v>11</v>
      </c>
      <c r="T53">
        <v>3</v>
      </c>
    </row>
    <row r="54" spans="19:20" x14ac:dyDescent="0.3">
      <c r="S54">
        <v>6</v>
      </c>
      <c r="T54">
        <v>4</v>
      </c>
    </row>
    <row r="55" spans="19:20" x14ac:dyDescent="0.3">
      <c r="S55">
        <v>3</v>
      </c>
      <c r="T55">
        <v>4</v>
      </c>
    </row>
    <row r="56" spans="19:20" x14ac:dyDescent="0.3">
      <c r="S56">
        <v>2</v>
      </c>
      <c r="T56">
        <v>3</v>
      </c>
    </row>
    <row r="57" spans="19:20" x14ac:dyDescent="0.3">
      <c r="S57">
        <v>5</v>
      </c>
      <c r="T57">
        <v>5</v>
      </c>
    </row>
    <row r="58" spans="19:20" x14ac:dyDescent="0.3">
      <c r="S58">
        <v>4</v>
      </c>
      <c r="T58">
        <v>4</v>
      </c>
    </row>
    <row r="59" spans="19:20" x14ac:dyDescent="0.3">
      <c r="S59">
        <v>8</v>
      </c>
      <c r="T59">
        <v>3</v>
      </c>
    </row>
    <row r="60" spans="19:20" x14ac:dyDescent="0.3">
      <c r="S60">
        <v>5</v>
      </c>
      <c r="T60">
        <v>3</v>
      </c>
    </row>
    <row r="61" spans="19:20" x14ac:dyDescent="0.3">
      <c r="S61">
        <v>3</v>
      </c>
      <c r="T61">
        <v>2</v>
      </c>
    </row>
    <row r="62" spans="19:20" x14ac:dyDescent="0.3">
      <c r="S62">
        <v>6</v>
      </c>
      <c r="T62">
        <v>5</v>
      </c>
    </row>
    <row r="63" spans="19:20" x14ac:dyDescent="0.3">
      <c r="S63">
        <v>4</v>
      </c>
      <c r="T63">
        <v>3</v>
      </c>
    </row>
    <row r="64" spans="19:20" x14ac:dyDescent="0.3">
      <c r="S64">
        <v>5</v>
      </c>
      <c r="T64">
        <v>5</v>
      </c>
    </row>
    <row r="65" spans="19:20" x14ac:dyDescent="0.3">
      <c r="S65">
        <v>9</v>
      </c>
      <c r="T65">
        <v>3</v>
      </c>
    </row>
    <row r="66" spans="19:20" x14ac:dyDescent="0.3">
      <c r="S66">
        <v>9</v>
      </c>
      <c r="T66">
        <v>4</v>
      </c>
    </row>
    <row r="67" spans="19:20" x14ac:dyDescent="0.3">
      <c r="S67">
        <v>5</v>
      </c>
      <c r="T67">
        <v>5</v>
      </c>
    </row>
    <row r="68" spans="19:20" x14ac:dyDescent="0.3">
      <c r="S68">
        <v>6</v>
      </c>
      <c r="T68">
        <v>5</v>
      </c>
    </row>
    <row r="69" spans="19:20" x14ac:dyDescent="0.3">
      <c r="S69">
        <v>5</v>
      </c>
      <c r="T69">
        <v>4</v>
      </c>
    </row>
    <row r="70" spans="19:20" x14ac:dyDescent="0.3">
      <c r="S70">
        <v>4</v>
      </c>
      <c r="T70">
        <v>4</v>
      </c>
    </row>
    <row r="71" spans="19:20" x14ac:dyDescent="0.3">
      <c r="S71">
        <v>5</v>
      </c>
      <c r="T71">
        <v>4</v>
      </c>
    </row>
    <row r="72" spans="19:20" x14ac:dyDescent="0.3">
      <c r="S72">
        <v>7</v>
      </c>
      <c r="T72">
        <v>4</v>
      </c>
    </row>
    <row r="73" spans="19:20" x14ac:dyDescent="0.3">
      <c r="S73">
        <v>4</v>
      </c>
      <c r="T73">
        <v>4</v>
      </c>
    </row>
    <row r="74" spans="19:20" x14ac:dyDescent="0.3">
      <c r="S74">
        <v>7</v>
      </c>
      <c r="T74">
        <v>5</v>
      </c>
    </row>
    <row r="75" spans="19:20" x14ac:dyDescent="0.3">
      <c r="S75">
        <v>2</v>
      </c>
      <c r="T75">
        <v>5</v>
      </c>
    </row>
    <row r="76" spans="19:20" x14ac:dyDescent="0.3">
      <c r="S76">
        <v>8</v>
      </c>
      <c r="T76">
        <v>3</v>
      </c>
    </row>
    <row r="77" spans="19:20" x14ac:dyDescent="0.3">
      <c r="S77">
        <v>10</v>
      </c>
      <c r="T77">
        <v>3</v>
      </c>
    </row>
    <row r="78" spans="19:20" x14ac:dyDescent="0.3">
      <c r="S78">
        <v>2</v>
      </c>
      <c r="T78">
        <v>3</v>
      </c>
    </row>
    <row r="79" spans="19:20" x14ac:dyDescent="0.3">
      <c r="S79">
        <v>3</v>
      </c>
      <c r="T79">
        <v>2</v>
      </c>
    </row>
    <row r="80" spans="19:20" x14ac:dyDescent="0.3">
      <c r="S80">
        <v>10</v>
      </c>
      <c r="T80">
        <v>3</v>
      </c>
    </row>
    <row r="81" spans="19:20" x14ac:dyDescent="0.3">
      <c r="S81">
        <v>11</v>
      </c>
      <c r="T81">
        <v>2</v>
      </c>
    </row>
    <row r="82" spans="19:20" x14ac:dyDescent="0.3">
      <c r="S82">
        <v>90</v>
      </c>
      <c r="T82">
        <v>3</v>
      </c>
    </row>
    <row r="83" spans="19:20" x14ac:dyDescent="0.3">
      <c r="S83">
        <v>4</v>
      </c>
      <c r="T83">
        <v>4</v>
      </c>
    </row>
    <row r="84" spans="19:20" x14ac:dyDescent="0.3">
      <c r="S84">
        <v>5</v>
      </c>
      <c r="T84">
        <v>3</v>
      </c>
    </row>
    <row r="85" spans="19:20" x14ac:dyDescent="0.3">
      <c r="S85">
        <v>5</v>
      </c>
      <c r="T85">
        <v>4</v>
      </c>
    </row>
    <row r="86" spans="19:20" x14ac:dyDescent="0.3">
      <c r="S86">
        <v>4</v>
      </c>
      <c r="T86">
        <v>3</v>
      </c>
    </row>
    <row r="87" spans="19:20" x14ac:dyDescent="0.3">
      <c r="S87">
        <v>8</v>
      </c>
      <c r="T87">
        <v>4</v>
      </c>
    </row>
    <row r="88" spans="19:20" x14ac:dyDescent="0.3">
      <c r="S88">
        <v>4</v>
      </c>
      <c r="T88">
        <v>5</v>
      </c>
    </row>
    <row r="89" spans="19:20" x14ac:dyDescent="0.3">
      <c r="S89">
        <v>4</v>
      </c>
      <c r="T89">
        <v>2</v>
      </c>
    </row>
    <row r="90" spans="19:20" x14ac:dyDescent="0.3">
      <c r="S90">
        <v>3</v>
      </c>
      <c r="T90">
        <v>4</v>
      </c>
    </row>
    <row r="91" spans="19:20" x14ac:dyDescent="0.3">
      <c r="S91">
        <v>3</v>
      </c>
      <c r="T91">
        <v>3</v>
      </c>
    </row>
    <row r="92" spans="19:20" x14ac:dyDescent="0.3">
      <c r="S92">
        <v>12</v>
      </c>
      <c r="T92">
        <v>2</v>
      </c>
    </row>
    <row r="93" spans="19:20" x14ac:dyDescent="0.3">
      <c r="S93">
        <v>5</v>
      </c>
      <c r="T93">
        <v>5</v>
      </c>
    </row>
    <row r="94" spans="19:20" x14ac:dyDescent="0.3">
      <c r="S94">
        <v>6</v>
      </c>
      <c r="T94">
        <v>4</v>
      </c>
    </row>
    <row r="95" spans="19:20" x14ac:dyDescent="0.3">
      <c r="S95">
        <v>5</v>
      </c>
      <c r="T95">
        <v>4</v>
      </c>
    </row>
    <row r="96" spans="19:20" x14ac:dyDescent="0.3">
      <c r="S96">
        <v>5</v>
      </c>
      <c r="T96">
        <v>5</v>
      </c>
    </row>
    <row r="97" spans="19:20" x14ac:dyDescent="0.3">
      <c r="S97">
        <v>7</v>
      </c>
      <c r="T97">
        <v>3</v>
      </c>
    </row>
    <row r="98" spans="19:20" x14ac:dyDescent="0.3">
      <c r="S98">
        <v>3</v>
      </c>
      <c r="T98">
        <v>4</v>
      </c>
    </row>
    <row r="99" spans="19:20" x14ac:dyDescent="0.3">
      <c r="S99">
        <v>10</v>
      </c>
      <c r="T99">
        <v>3</v>
      </c>
    </row>
    <row r="100" spans="19:20" x14ac:dyDescent="0.3">
      <c r="S100">
        <v>4</v>
      </c>
      <c r="T100">
        <v>4</v>
      </c>
    </row>
    <row r="101" spans="19:20" x14ac:dyDescent="0.3">
      <c r="S101">
        <v>3</v>
      </c>
      <c r="T101">
        <v>5</v>
      </c>
    </row>
    <row r="102" spans="19:20" x14ac:dyDescent="0.3">
      <c r="S102">
        <v>4</v>
      </c>
      <c r="T102">
        <v>4</v>
      </c>
    </row>
    <row r="103" spans="19:20" x14ac:dyDescent="0.3">
      <c r="S103">
        <v>8</v>
      </c>
      <c r="T103">
        <v>3</v>
      </c>
    </row>
    <row r="104" spans="19:20" x14ac:dyDescent="0.3">
      <c r="S104">
        <v>5</v>
      </c>
      <c r="T104">
        <v>3</v>
      </c>
    </row>
    <row r="105" spans="19:20" x14ac:dyDescent="0.3">
      <c r="S105">
        <v>3</v>
      </c>
      <c r="T105">
        <v>3</v>
      </c>
    </row>
    <row r="106" spans="19:20" x14ac:dyDescent="0.3">
      <c r="S106">
        <v>5</v>
      </c>
      <c r="T106">
        <v>5</v>
      </c>
    </row>
    <row r="107" spans="19:20" x14ac:dyDescent="0.3">
      <c r="S107">
        <v>7</v>
      </c>
      <c r="T107">
        <v>3</v>
      </c>
    </row>
    <row r="108" spans="19:20" x14ac:dyDescent="0.3">
      <c r="S108">
        <v>7</v>
      </c>
      <c r="T108">
        <v>2</v>
      </c>
    </row>
    <row r="109" spans="19:20" x14ac:dyDescent="0.3">
      <c r="S109">
        <v>4</v>
      </c>
      <c r="T109">
        <v>4</v>
      </c>
    </row>
    <row r="110" spans="19:20" x14ac:dyDescent="0.3">
      <c r="S110">
        <v>3</v>
      </c>
      <c r="T110">
        <v>4</v>
      </c>
    </row>
    <row r="111" spans="19:20" x14ac:dyDescent="0.3">
      <c r="S111">
        <v>3</v>
      </c>
      <c r="T111">
        <v>4</v>
      </c>
    </row>
    <row r="112" spans="19:20" x14ac:dyDescent="0.3">
      <c r="S112">
        <v>2</v>
      </c>
      <c r="T112">
        <v>4</v>
      </c>
    </row>
    <row r="113" spans="19:20" x14ac:dyDescent="0.3">
      <c r="S113">
        <v>8</v>
      </c>
      <c r="T113">
        <v>4</v>
      </c>
    </row>
    <row r="114" spans="19:20" x14ac:dyDescent="0.3">
      <c r="S114">
        <v>4</v>
      </c>
      <c r="T114">
        <v>5</v>
      </c>
    </row>
    <row r="115" spans="19:20" x14ac:dyDescent="0.3">
      <c r="S115">
        <v>10</v>
      </c>
      <c r="T115">
        <v>3</v>
      </c>
    </row>
    <row r="116" spans="19:20" x14ac:dyDescent="0.3">
      <c r="S116">
        <v>10</v>
      </c>
      <c r="T116">
        <v>2</v>
      </c>
    </row>
    <row r="117" spans="19:20" x14ac:dyDescent="0.3">
      <c r="S117">
        <v>9</v>
      </c>
      <c r="T117">
        <v>4</v>
      </c>
    </row>
    <row r="118" spans="19:20" x14ac:dyDescent="0.3">
      <c r="S118">
        <v>6</v>
      </c>
      <c r="T118">
        <v>3</v>
      </c>
    </row>
    <row r="119" spans="19:20" x14ac:dyDescent="0.3">
      <c r="S119">
        <v>8</v>
      </c>
      <c r="T119">
        <v>5</v>
      </c>
    </row>
    <row r="120" spans="19:20" x14ac:dyDescent="0.3">
      <c r="S120">
        <v>6</v>
      </c>
      <c r="T120">
        <v>5</v>
      </c>
    </row>
    <row r="121" spans="19:20" x14ac:dyDescent="0.3">
      <c r="S121">
        <v>6</v>
      </c>
      <c r="T121">
        <v>3</v>
      </c>
    </row>
    <row r="122" spans="19:20" x14ac:dyDescent="0.3">
      <c r="S122">
        <v>8</v>
      </c>
      <c r="T122">
        <v>4</v>
      </c>
    </row>
    <row r="123" spans="19:20" x14ac:dyDescent="0.3">
      <c r="S123">
        <v>3</v>
      </c>
      <c r="T123">
        <v>3</v>
      </c>
    </row>
    <row r="124" spans="19:20" x14ac:dyDescent="0.3">
      <c r="S124">
        <v>4</v>
      </c>
      <c r="T124">
        <v>3</v>
      </c>
    </row>
    <row r="125" spans="19:20" x14ac:dyDescent="0.3">
      <c r="S125">
        <v>4</v>
      </c>
      <c r="T125">
        <v>5</v>
      </c>
    </row>
    <row r="126" spans="19:20" x14ac:dyDescent="0.3">
      <c r="S126">
        <v>8</v>
      </c>
      <c r="T126">
        <v>5</v>
      </c>
    </row>
    <row r="127" spans="19:20" x14ac:dyDescent="0.3">
      <c r="S127">
        <v>8</v>
      </c>
      <c r="T127">
        <v>4</v>
      </c>
    </row>
    <row r="128" spans="19:20" x14ac:dyDescent="0.3">
      <c r="S128">
        <v>5</v>
      </c>
      <c r="T128">
        <v>3</v>
      </c>
    </row>
    <row r="129" spans="19:20" x14ac:dyDescent="0.3">
      <c r="S129">
        <v>5</v>
      </c>
      <c r="T129">
        <v>4</v>
      </c>
    </row>
    <row r="130" spans="19:20" x14ac:dyDescent="0.3">
      <c r="S130">
        <v>5</v>
      </c>
      <c r="T130">
        <v>3</v>
      </c>
    </row>
    <row r="131" spans="19:20" x14ac:dyDescent="0.3">
      <c r="S131">
        <v>8</v>
      </c>
      <c r="T131">
        <v>4</v>
      </c>
    </row>
    <row r="132" spans="19:20" x14ac:dyDescent="0.3">
      <c r="S132">
        <v>8</v>
      </c>
      <c r="T132">
        <v>4</v>
      </c>
    </row>
    <row r="133" spans="19:20" x14ac:dyDescent="0.3">
      <c r="S133">
        <v>3</v>
      </c>
      <c r="T133">
        <v>3</v>
      </c>
    </row>
    <row r="134" spans="19:20" x14ac:dyDescent="0.3">
      <c r="S134">
        <v>9</v>
      </c>
      <c r="T134">
        <v>1</v>
      </c>
    </row>
    <row r="135" spans="19:20" x14ac:dyDescent="0.3">
      <c r="S135">
        <v>5</v>
      </c>
      <c r="T135">
        <v>4</v>
      </c>
    </row>
    <row r="136" spans="19:20" x14ac:dyDescent="0.3">
      <c r="S136">
        <v>6</v>
      </c>
      <c r="T136">
        <v>4</v>
      </c>
    </row>
    <row r="137" spans="19:20" x14ac:dyDescent="0.3">
      <c r="S137">
        <v>5</v>
      </c>
      <c r="T137">
        <v>3</v>
      </c>
    </row>
    <row r="138" spans="19:20" x14ac:dyDescent="0.3">
      <c r="S138">
        <v>8</v>
      </c>
      <c r="T138">
        <v>1</v>
      </c>
    </row>
    <row r="139" spans="19:20" x14ac:dyDescent="0.3">
      <c r="S139">
        <v>5</v>
      </c>
      <c r="T139">
        <v>5</v>
      </c>
    </row>
    <row r="140" spans="19:20" x14ac:dyDescent="0.3">
      <c r="S140">
        <v>11</v>
      </c>
      <c r="T140">
        <v>3</v>
      </c>
    </row>
    <row r="141" spans="19:20" x14ac:dyDescent="0.3">
      <c r="S141">
        <v>6</v>
      </c>
      <c r="T141">
        <v>3</v>
      </c>
    </row>
    <row r="142" spans="19:20" x14ac:dyDescent="0.3">
      <c r="S142">
        <v>3</v>
      </c>
      <c r="T142">
        <v>5</v>
      </c>
    </row>
    <row r="143" spans="19:20" x14ac:dyDescent="0.3">
      <c r="S143">
        <v>9</v>
      </c>
      <c r="T143">
        <v>4</v>
      </c>
    </row>
    <row r="144" spans="19:20" x14ac:dyDescent="0.3">
      <c r="S144">
        <v>2</v>
      </c>
      <c r="T144">
        <v>5</v>
      </c>
    </row>
    <row r="145" spans="19:20" x14ac:dyDescent="0.3">
      <c r="S145">
        <v>8</v>
      </c>
      <c r="T145">
        <v>3</v>
      </c>
    </row>
    <row r="146" spans="19:20" x14ac:dyDescent="0.3">
      <c r="S146">
        <v>3</v>
      </c>
      <c r="T146">
        <v>4</v>
      </c>
    </row>
    <row r="147" spans="19:20" x14ac:dyDescent="0.3">
      <c r="S147">
        <v>6</v>
      </c>
      <c r="T147">
        <v>5</v>
      </c>
    </row>
    <row r="148" spans="19:20" x14ac:dyDescent="0.3">
      <c r="S148">
        <v>7</v>
      </c>
      <c r="T148">
        <v>3</v>
      </c>
    </row>
    <row r="149" spans="19:20" x14ac:dyDescent="0.3">
      <c r="S149">
        <v>7</v>
      </c>
      <c r="T149">
        <v>3</v>
      </c>
    </row>
    <row r="150" spans="19:20" x14ac:dyDescent="0.3">
      <c r="S150">
        <v>3</v>
      </c>
      <c r="T150">
        <v>3</v>
      </c>
    </row>
    <row r="151" spans="19:20" x14ac:dyDescent="0.3">
      <c r="S151">
        <v>7</v>
      </c>
      <c r="T151">
        <v>4</v>
      </c>
    </row>
    <row r="152" spans="19:20" x14ac:dyDescent="0.3">
      <c r="S152">
        <v>2</v>
      </c>
      <c r="T152">
        <v>4</v>
      </c>
    </row>
    <row r="153" spans="19:20" x14ac:dyDescent="0.3">
      <c r="S153">
        <v>3</v>
      </c>
      <c r="T153">
        <v>4</v>
      </c>
    </row>
    <row r="154" spans="19:20" x14ac:dyDescent="0.3">
      <c r="S154">
        <v>4</v>
      </c>
      <c r="T154">
        <v>4</v>
      </c>
    </row>
    <row r="155" spans="19:20" x14ac:dyDescent="0.3">
      <c r="S155">
        <v>3</v>
      </c>
      <c r="T155">
        <v>5</v>
      </c>
    </row>
    <row r="156" spans="19:20" x14ac:dyDescent="0.3">
      <c r="S156">
        <v>5</v>
      </c>
      <c r="T156">
        <v>2</v>
      </c>
    </row>
    <row r="157" spans="19:20" x14ac:dyDescent="0.3">
      <c r="S157">
        <v>7</v>
      </c>
      <c r="T157">
        <v>4</v>
      </c>
    </row>
    <row r="158" spans="19:20" x14ac:dyDescent="0.3">
      <c r="S158">
        <v>4</v>
      </c>
      <c r="T158">
        <v>3</v>
      </c>
    </row>
    <row r="159" spans="19:20" x14ac:dyDescent="0.3">
      <c r="S159">
        <v>5</v>
      </c>
      <c r="T159">
        <v>4</v>
      </c>
    </row>
    <row r="160" spans="19:20" x14ac:dyDescent="0.3">
      <c r="S160">
        <v>4</v>
      </c>
      <c r="T160">
        <v>5</v>
      </c>
    </row>
    <row r="161" spans="19:20" x14ac:dyDescent="0.3">
      <c r="S161">
        <v>6</v>
      </c>
      <c r="T161">
        <v>4</v>
      </c>
    </row>
    <row r="162" spans="19:20" x14ac:dyDescent="0.3">
      <c r="S162">
        <v>4</v>
      </c>
      <c r="T162">
        <v>4</v>
      </c>
    </row>
    <row r="163" spans="19:20" x14ac:dyDescent="0.3">
      <c r="S163">
        <v>11</v>
      </c>
      <c r="T163">
        <v>4</v>
      </c>
    </row>
    <row r="164" spans="19:20" x14ac:dyDescent="0.3">
      <c r="S164">
        <v>3</v>
      </c>
      <c r="T164">
        <v>5</v>
      </c>
    </row>
    <row r="165" spans="19:20" x14ac:dyDescent="0.3">
      <c r="S165">
        <v>4</v>
      </c>
      <c r="T165">
        <v>3</v>
      </c>
    </row>
    <row r="166" spans="19:20" x14ac:dyDescent="0.3">
      <c r="S166">
        <v>3</v>
      </c>
      <c r="T166">
        <v>5</v>
      </c>
    </row>
    <row r="167" spans="19:20" x14ac:dyDescent="0.3">
      <c r="S167">
        <v>5</v>
      </c>
      <c r="T167">
        <v>4</v>
      </c>
    </row>
    <row r="168" spans="19:20" x14ac:dyDescent="0.3">
      <c r="S168">
        <v>3</v>
      </c>
      <c r="T168">
        <v>4</v>
      </c>
    </row>
    <row r="169" spans="19:20" x14ac:dyDescent="0.3">
      <c r="S169">
        <v>4</v>
      </c>
      <c r="T169">
        <v>4</v>
      </c>
    </row>
    <row r="170" spans="19:20" x14ac:dyDescent="0.3">
      <c r="S170">
        <v>12</v>
      </c>
      <c r="T170">
        <v>2</v>
      </c>
    </row>
    <row r="171" spans="19:20" x14ac:dyDescent="0.3">
      <c r="S171">
        <v>3</v>
      </c>
      <c r="T171">
        <v>5</v>
      </c>
    </row>
    <row r="172" spans="19:20" x14ac:dyDescent="0.3">
      <c r="S172">
        <v>10</v>
      </c>
      <c r="T172">
        <v>3</v>
      </c>
    </row>
    <row r="173" spans="19:20" x14ac:dyDescent="0.3">
      <c r="S173">
        <v>3</v>
      </c>
      <c r="T173">
        <v>3</v>
      </c>
    </row>
    <row r="174" spans="19:20" x14ac:dyDescent="0.3">
      <c r="S174">
        <v>7</v>
      </c>
      <c r="T174">
        <v>4</v>
      </c>
    </row>
    <row r="175" spans="19:20" x14ac:dyDescent="0.3">
      <c r="S175">
        <v>7</v>
      </c>
      <c r="T175">
        <v>4</v>
      </c>
    </row>
    <row r="176" spans="19:20" x14ac:dyDescent="0.3">
      <c r="S176">
        <v>5</v>
      </c>
      <c r="T176">
        <v>3</v>
      </c>
    </row>
    <row r="177" spans="19:20" x14ac:dyDescent="0.3">
      <c r="S177">
        <v>7</v>
      </c>
      <c r="T177">
        <v>3</v>
      </c>
    </row>
    <row r="178" spans="19:20" x14ac:dyDescent="0.3">
      <c r="S178">
        <v>5</v>
      </c>
      <c r="T178">
        <v>3</v>
      </c>
    </row>
    <row r="179" spans="19:20" x14ac:dyDescent="0.3">
      <c r="S179">
        <v>5</v>
      </c>
      <c r="T179">
        <v>2</v>
      </c>
    </row>
    <row r="180" spans="19:20" x14ac:dyDescent="0.3">
      <c r="S180">
        <v>11</v>
      </c>
      <c r="T180">
        <v>1</v>
      </c>
    </row>
    <row r="181" spans="19:20" x14ac:dyDescent="0.3">
      <c r="S181">
        <v>9</v>
      </c>
      <c r="T181">
        <v>5</v>
      </c>
    </row>
    <row r="182" spans="19:20" x14ac:dyDescent="0.3">
      <c r="S182">
        <v>6</v>
      </c>
      <c r="T182">
        <v>5</v>
      </c>
    </row>
    <row r="183" spans="19:20" x14ac:dyDescent="0.3">
      <c r="S183">
        <v>4</v>
      </c>
      <c r="T183">
        <v>5</v>
      </c>
    </row>
    <row r="184" spans="19:20" x14ac:dyDescent="0.3">
      <c r="S184">
        <v>5</v>
      </c>
      <c r="T184">
        <v>3</v>
      </c>
    </row>
    <row r="185" spans="19:20" x14ac:dyDescent="0.3">
      <c r="S185">
        <v>7</v>
      </c>
      <c r="T185">
        <v>3</v>
      </c>
    </row>
    <row r="186" spans="19:20" x14ac:dyDescent="0.3">
      <c r="S186">
        <v>5</v>
      </c>
      <c r="T186">
        <v>2</v>
      </c>
    </row>
    <row r="187" spans="19:20" x14ac:dyDescent="0.3">
      <c r="S187">
        <v>6</v>
      </c>
      <c r="T187">
        <v>4</v>
      </c>
    </row>
    <row r="188" spans="19:20" x14ac:dyDescent="0.3">
      <c r="S188">
        <v>8</v>
      </c>
      <c r="T188">
        <v>4</v>
      </c>
    </row>
    <row r="189" spans="19:20" x14ac:dyDescent="0.3">
      <c r="S189">
        <v>4</v>
      </c>
      <c r="T189">
        <v>4</v>
      </c>
    </row>
    <row r="190" spans="19:20" x14ac:dyDescent="0.3">
      <c r="S190">
        <v>4</v>
      </c>
      <c r="T190">
        <v>4</v>
      </c>
    </row>
    <row r="191" spans="19:20" x14ac:dyDescent="0.3">
      <c r="S191">
        <v>6</v>
      </c>
      <c r="T191">
        <v>2</v>
      </c>
    </row>
    <row r="192" spans="19:20" x14ac:dyDescent="0.3">
      <c r="S192">
        <v>2</v>
      </c>
      <c r="T192">
        <v>3</v>
      </c>
    </row>
    <row r="193" spans="19:20" x14ac:dyDescent="0.3">
      <c r="S193">
        <v>3</v>
      </c>
      <c r="T193">
        <v>4</v>
      </c>
    </row>
    <row r="194" spans="19:20" x14ac:dyDescent="0.3">
      <c r="S194">
        <v>3</v>
      </c>
      <c r="T194">
        <v>5</v>
      </c>
    </row>
    <row r="195" spans="19:20" x14ac:dyDescent="0.3">
      <c r="S195">
        <v>4</v>
      </c>
      <c r="T195">
        <v>3</v>
      </c>
    </row>
    <row r="196" spans="19:20" x14ac:dyDescent="0.3">
      <c r="S196">
        <v>5</v>
      </c>
      <c r="T196">
        <v>4</v>
      </c>
    </row>
    <row r="197" spans="19:20" x14ac:dyDescent="0.3">
      <c r="S197">
        <v>10</v>
      </c>
      <c r="T197">
        <v>2</v>
      </c>
    </row>
    <row r="198" spans="19:20" x14ac:dyDescent="0.3">
      <c r="S198">
        <v>5</v>
      </c>
      <c r="T198">
        <v>3</v>
      </c>
    </row>
    <row r="199" spans="19:20" x14ac:dyDescent="0.3">
      <c r="S199">
        <v>11</v>
      </c>
      <c r="T199">
        <v>4</v>
      </c>
    </row>
    <row r="200" spans="19:20" x14ac:dyDescent="0.3">
      <c r="S200">
        <v>9</v>
      </c>
      <c r="T200">
        <v>4</v>
      </c>
    </row>
    <row r="201" spans="19:20" x14ac:dyDescent="0.3">
      <c r="S201">
        <v>6</v>
      </c>
      <c r="T201">
        <v>4</v>
      </c>
    </row>
    <row r="202" spans="19:20" x14ac:dyDescent="0.3">
      <c r="S202">
        <v>6</v>
      </c>
      <c r="T202">
        <v>4</v>
      </c>
    </row>
    <row r="203" spans="19:20" x14ac:dyDescent="0.3">
      <c r="S203">
        <v>3</v>
      </c>
      <c r="T203">
        <v>4</v>
      </c>
    </row>
    <row r="204" spans="19:20" x14ac:dyDescent="0.3">
      <c r="S204">
        <v>6</v>
      </c>
      <c r="T204">
        <v>3</v>
      </c>
    </row>
    <row r="205" spans="19:20" x14ac:dyDescent="0.3">
      <c r="S205">
        <v>5</v>
      </c>
      <c r="T205">
        <v>3</v>
      </c>
    </row>
    <row r="206" spans="19:20" x14ac:dyDescent="0.3">
      <c r="S206">
        <v>6</v>
      </c>
      <c r="T206">
        <v>2</v>
      </c>
    </row>
    <row r="207" spans="19:20" x14ac:dyDescent="0.3">
      <c r="S207">
        <v>4</v>
      </c>
      <c r="T207">
        <v>3</v>
      </c>
    </row>
    <row r="208" spans="19:20" x14ac:dyDescent="0.3">
      <c r="S208">
        <v>13</v>
      </c>
      <c r="T208">
        <v>4</v>
      </c>
    </row>
    <row r="209" spans="19:20" x14ac:dyDescent="0.3">
      <c r="S209">
        <v>4</v>
      </c>
      <c r="T209">
        <v>3</v>
      </c>
    </row>
    <row r="210" spans="19:20" x14ac:dyDescent="0.3">
      <c r="S210">
        <v>7</v>
      </c>
      <c r="T210">
        <v>4</v>
      </c>
    </row>
    <row r="211" spans="19:20" x14ac:dyDescent="0.3">
      <c r="S211">
        <v>4</v>
      </c>
      <c r="T211">
        <v>4</v>
      </c>
    </row>
    <row r="212" spans="19:20" x14ac:dyDescent="0.3">
      <c r="S212">
        <v>6</v>
      </c>
      <c r="T212">
        <v>3</v>
      </c>
    </row>
    <row r="213" spans="19:20" x14ac:dyDescent="0.3">
      <c r="S213">
        <v>3</v>
      </c>
      <c r="T213">
        <v>3</v>
      </c>
    </row>
    <row r="214" spans="19:20" x14ac:dyDescent="0.3">
      <c r="S214">
        <v>5</v>
      </c>
      <c r="T214">
        <v>3</v>
      </c>
    </row>
    <row r="215" spans="19:20" x14ac:dyDescent="0.3">
      <c r="S215">
        <v>9</v>
      </c>
      <c r="T215">
        <v>3</v>
      </c>
    </row>
    <row r="216" spans="19:20" x14ac:dyDescent="0.3">
      <c r="S216">
        <v>5</v>
      </c>
      <c r="T216">
        <v>4</v>
      </c>
    </row>
    <row r="217" spans="19:20" x14ac:dyDescent="0.3">
      <c r="S217">
        <v>3</v>
      </c>
      <c r="T217">
        <v>4</v>
      </c>
    </row>
    <row r="218" spans="19:20" x14ac:dyDescent="0.3">
      <c r="S218">
        <v>4</v>
      </c>
      <c r="T218">
        <v>1</v>
      </c>
    </row>
    <row r="219" spans="19:20" x14ac:dyDescent="0.3">
      <c r="S219">
        <v>4</v>
      </c>
      <c r="T219">
        <v>2</v>
      </c>
    </row>
    <row r="220" spans="19:20" x14ac:dyDescent="0.3">
      <c r="S220">
        <v>5</v>
      </c>
      <c r="T220">
        <v>2</v>
      </c>
    </row>
    <row r="221" spans="19:20" x14ac:dyDescent="0.3">
      <c r="S221">
        <v>4</v>
      </c>
      <c r="T221">
        <v>3</v>
      </c>
    </row>
    <row r="222" spans="19:20" x14ac:dyDescent="0.3">
      <c r="S222">
        <v>9</v>
      </c>
      <c r="T222">
        <v>3</v>
      </c>
    </row>
    <row r="223" spans="19:20" x14ac:dyDescent="0.3">
      <c r="S223">
        <v>3</v>
      </c>
      <c r="T223">
        <v>5</v>
      </c>
    </row>
    <row r="224" spans="19:20" x14ac:dyDescent="0.3">
      <c r="S224">
        <v>14</v>
      </c>
      <c r="T224">
        <v>4</v>
      </c>
    </row>
    <row r="225" spans="19:20" x14ac:dyDescent="0.3">
      <c r="S225">
        <v>5</v>
      </c>
      <c r="T225">
        <v>5</v>
      </c>
    </row>
    <row r="226" spans="19:20" x14ac:dyDescent="0.3">
      <c r="S226">
        <v>4</v>
      </c>
      <c r="T226">
        <v>4</v>
      </c>
    </row>
    <row r="227" spans="19:20" x14ac:dyDescent="0.3">
      <c r="S227">
        <v>5</v>
      </c>
      <c r="T227">
        <v>3</v>
      </c>
    </row>
    <row r="228" spans="19:20" x14ac:dyDescent="0.3">
      <c r="S228">
        <v>4</v>
      </c>
      <c r="T228">
        <v>3</v>
      </c>
    </row>
    <row r="229" spans="19:20" x14ac:dyDescent="0.3">
      <c r="S229">
        <v>2</v>
      </c>
      <c r="T229">
        <v>5</v>
      </c>
    </row>
    <row r="230" spans="19:20" x14ac:dyDescent="0.3">
      <c r="S230">
        <v>7</v>
      </c>
      <c r="T230">
        <v>4</v>
      </c>
    </row>
    <row r="231" spans="19:20" x14ac:dyDescent="0.3">
      <c r="S231">
        <v>3</v>
      </c>
      <c r="T231">
        <v>3</v>
      </c>
    </row>
    <row r="232" spans="19:20" x14ac:dyDescent="0.3">
      <c r="S232">
        <v>5</v>
      </c>
      <c r="T232">
        <v>4</v>
      </c>
    </row>
    <row r="233" spans="19:20" x14ac:dyDescent="0.3">
      <c r="S233">
        <v>10</v>
      </c>
      <c r="T233">
        <v>3</v>
      </c>
    </row>
    <row r="234" spans="19:20" x14ac:dyDescent="0.3">
      <c r="S234">
        <v>2</v>
      </c>
      <c r="T234">
        <v>4</v>
      </c>
    </row>
    <row r="235" spans="19:20" x14ac:dyDescent="0.3">
      <c r="S235">
        <v>8</v>
      </c>
      <c r="T235">
        <v>4</v>
      </c>
    </row>
    <row r="236" spans="19:20" x14ac:dyDescent="0.3">
      <c r="S236">
        <v>8</v>
      </c>
      <c r="T236">
        <v>3</v>
      </c>
    </row>
    <row r="237" spans="19:20" x14ac:dyDescent="0.3">
      <c r="S237">
        <v>7</v>
      </c>
      <c r="T237">
        <v>5</v>
      </c>
    </row>
    <row r="238" spans="19:20" x14ac:dyDescent="0.3">
      <c r="S238">
        <v>12</v>
      </c>
      <c r="T238">
        <v>4</v>
      </c>
    </row>
    <row r="239" spans="19:20" x14ac:dyDescent="0.3">
      <c r="S239">
        <v>5</v>
      </c>
      <c r="T239">
        <v>4</v>
      </c>
    </row>
    <row r="240" spans="19:20" x14ac:dyDescent="0.3">
      <c r="S240">
        <v>4</v>
      </c>
      <c r="T240">
        <v>2</v>
      </c>
    </row>
    <row r="241" spans="19:20" x14ac:dyDescent="0.3">
      <c r="S241">
        <v>8</v>
      </c>
      <c r="T241">
        <v>5</v>
      </c>
    </row>
    <row r="242" spans="19:20" x14ac:dyDescent="0.3">
      <c r="S242">
        <v>7</v>
      </c>
      <c r="T242">
        <v>3</v>
      </c>
    </row>
    <row r="243" spans="19:20" x14ac:dyDescent="0.3">
      <c r="S243">
        <v>7</v>
      </c>
      <c r="T243">
        <v>4</v>
      </c>
    </row>
    <row r="244" spans="19:20" x14ac:dyDescent="0.3">
      <c r="S244">
        <v>8</v>
      </c>
      <c r="T244">
        <v>5</v>
      </c>
    </row>
    <row r="245" spans="19:20" x14ac:dyDescent="0.3">
      <c r="S245">
        <v>5</v>
      </c>
      <c r="T245">
        <v>2</v>
      </c>
    </row>
    <row r="246" spans="19:20" x14ac:dyDescent="0.3">
      <c r="S246">
        <v>5</v>
      </c>
      <c r="T246">
        <v>4</v>
      </c>
    </row>
    <row r="247" spans="19:20" x14ac:dyDescent="0.3">
      <c r="S247">
        <v>7</v>
      </c>
      <c r="T247">
        <v>4</v>
      </c>
    </row>
    <row r="248" spans="19:20" x14ac:dyDescent="0.3">
      <c r="S248">
        <v>7</v>
      </c>
      <c r="T248">
        <v>5</v>
      </c>
    </row>
    <row r="249" spans="19:20" x14ac:dyDescent="0.3">
      <c r="S249">
        <v>10</v>
      </c>
      <c r="T249">
        <v>4</v>
      </c>
    </row>
    <row r="250" spans="19:20" x14ac:dyDescent="0.3">
      <c r="S250">
        <v>7</v>
      </c>
      <c r="T250">
        <v>5</v>
      </c>
    </row>
    <row r="251" spans="19:20" x14ac:dyDescent="0.3">
      <c r="S251">
        <v>9</v>
      </c>
      <c r="T251">
        <v>3</v>
      </c>
    </row>
    <row r="252" spans="19:20" x14ac:dyDescent="0.3">
      <c r="S252">
        <v>2</v>
      </c>
      <c r="T252">
        <v>4</v>
      </c>
    </row>
    <row r="253" spans="19:20" x14ac:dyDescent="0.3">
      <c r="S253">
        <v>4</v>
      </c>
      <c r="T253">
        <v>5</v>
      </c>
    </row>
    <row r="254" spans="19:20" x14ac:dyDescent="0.3">
      <c r="S254">
        <v>9</v>
      </c>
      <c r="T254">
        <v>2</v>
      </c>
    </row>
    <row r="255" spans="19:20" x14ac:dyDescent="0.3">
      <c r="S255">
        <v>6</v>
      </c>
      <c r="T255">
        <v>4</v>
      </c>
    </row>
    <row r="256" spans="19:20" x14ac:dyDescent="0.3">
      <c r="S256">
        <v>4</v>
      </c>
      <c r="T256">
        <v>3</v>
      </c>
    </row>
    <row r="257" spans="19:20" x14ac:dyDescent="0.3">
      <c r="S257">
        <v>8</v>
      </c>
      <c r="T257">
        <v>3</v>
      </c>
    </row>
    <row r="258" spans="19:20" x14ac:dyDescent="0.3">
      <c r="S258">
        <v>10</v>
      </c>
      <c r="T258">
        <v>3</v>
      </c>
    </row>
    <row r="259" spans="19:20" x14ac:dyDescent="0.3">
      <c r="S259">
        <v>3</v>
      </c>
      <c r="T259">
        <v>3</v>
      </c>
    </row>
    <row r="260" spans="19:20" x14ac:dyDescent="0.3">
      <c r="S260">
        <v>4</v>
      </c>
      <c r="T260">
        <v>4</v>
      </c>
    </row>
    <row r="261" spans="19:20" x14ac:dyDescent="0.3">
      <c r="S261">
        <v>7</v>
      </c>
      <c r="T261">
        <v>3</v>
      </c>
    </row>
    <row r="262" spans="19:20" x14ac:dyDescent="0.3">
      <c r="S262">
        <v>4</v>
      </c>
      <c r="T262">
        <v>5</v>
      </c>
    </row>
    <row r="263" spans="19:20" x14ac:dyDescent="0.3">
      <c r="S263">
        <v>6</v>
      </c>
      <c r="T263">
        <v>3</v>
      </c>
    </row>
    <row r="264" spans="19:20" x14ac:dyDescent="0.3">
      <c r="S264">
        <v>5</v>
      </c>
      <c r="T264">
        <v>4</v>
      </c>
    </row>
    <row r="265" spans="19:20" x14ac:dyDescent="0.3">
      <c r="S265">
        <v>8</v>
      </c>
      <c r="T265">
        <v>2</v>
      </c>
    </row>
    <row r="266" spans="19:20" x14ac:dyDescent="0.3">
      <c r="S266">
        <v>6</v>
      </c>
      <c r="T266">
        <v>5</v>
      </c>
    </row>
    <row r="267" spans="19:20" x14ac:dyDescent="0.3">
      <c r="S267">
        <v>6</v>
      </c>
      <c r="T267">
        <v>5</v>
      </c>
    </row>
    <row r="268" spans="19:20" x14ac:dyDescent="0.3">
      <c r="S268">
        <v>12</v>
      </c>
      <c r="T268">
        <v>3</v>
      </c>
    </row>
    <row r="269" spans="19:20" x14ac:dyDescent="0.3">
      <c r="S269">
        <v>2</v>
      </c>
      <c r="T269">
        <v>4</v>
      </c>
    </row>
    <row r="270" spans="19:20" x14ac:dyDescent="0.3">
      <c r="S270">
        <v>4</v>
      </c>
      <c r="T270">
        <v>3</v>
      </c>
    </row>
    <row r="271" spans="19:20" x14ac:dyDescent="0.3">
      <c r="S271">
        <v>7</v>
      </c>
      <c r="T271">
        <v>3</v>
      </c>
    </row>
    <row r="272" spans="19:20" x14ac:dyDescent="0.3">
      <c r="S272">
        <v>4</v>
      </c>
      <c r="T272">
        <v>4</v>
      </c>
    </row>
    <row r="273" spans="19:20" x14ac:dyDescent="0.3">
      <c r="S273">
        <v>5</v>
      </c>
      <c r="T273">
        <v>3</v>
      </c>
    </row>
    <row r="274" spans="19:20" x14ac:dyDescent="0.3">
      <c r="S274">
        <v>3</v>
      </c>
      <c r="T274">
        <v>4</v>
      </c>
    </row>
    <row r="275" spans="19:20" x14ac:dyDescent="0.3">
      <c r="S275">
        <v>4</v>
      </c>
      <c r="T275">
        <v>5</v>
      </c>
    </row>
    <row r="276" spans="19:20" x14ac:dyDescent="0.3">
      <c r="S276">
        <v>9</v>
      </c>
      <c r="T276">
        <v>4</v>
      </c>
    </row>
    <row r="277" spans="19:20" x14ac:dyDescent="0.3">
      <c r="S277">
        <v>6</v>
      </c>
      <c r="T277">
        <v>4</v>
      </c>
    </row>
    <row r="278" spans="19:20" x14ac:dyDescent="0.3">
      <c r="S278">
        <v>4</v>
      </c>
      <c r="T278">
        <v>5</v>
      </c>
    </row>
    <row r="279" spans="19:20" x14ac:dyDescent="0.3">
      <c r="S279">
        <v>3</v>
      </c>
      <c r="T279">
        <v>5</v>
      </c>
    </row>
    <row r="280" spans="19:20" x14ac:dyDescent="0.3">
      <c r="S280">
        <v>9</v>
      </c>
      <c r="T280">
        <v>4</v>
      </c>
    </row>
    <row r="281" spans="19:20" x14ac:dyDescent="0.3">
      <c r="S281">
        <v>4</v>
      </c>
      <c r="T281">
        <v>4</v>
      </c>
    </row>
    <row r="282" spans="19:20" x14ac:dyDescent="0.3">
      <c r="S282">
        <v>4</v>
      </c>
      <c r="T282">
        <v>5</v>
      </c>
    </row>
    <row r="283" spans="19:20" x14ac:dyDescent="0.3">
      <c r="S283">
        <v>4</v>
      </c>
      <c r="T283">
        <v>5</v>
      </c>
    </row>
    <row r="284" spans="19:20" x14ac:dyDescent="0.3">
      <c r="S284">
        <v>6</v>
      </c>
      <c r="T284">
        <v>3</v>
      </c>
    </row>
    <row r="285" spans="19:20" x14ac:dyDescent="0.3">
      <c r="S285">
        <v>7</v>
      </c>
      <c r="T285">
        <v>3</v>
      </c>
    </row>
    <row r="286" spans="19:20" x14ac:dyDescent="0.3">
      <c r="S286">
        <v>5</v>
      </c>
      <c r="T286">
        <v>5</v>
      </c>
    </row>
    <row r="287" spans="19:20" x14ac:dyDescent="0.3">
      <c r="S287">
        <v>5</v>
      </c>
      <c r="T287">
        <v>3</v>
      </c>
    </row>
    <row r="288" spans="19:20" x14ac:dyDescent="0.3">
      <c r="S288">
        <v>5</v>
      </c>
      <c r="T288">
        <v>3</v>
      </c>
    </row>
    <row r="289" spans="19:20" x14ac:dyDescent="0.3">
      <c r="S289">
        <v>7</v>
      </c>
      <c r="T289">
        <v>4</v>
      </c>
    </row>
    <row r="290" spans="19:20" x14ac:dyDescent="0.3">
      <c r="S290">
        <v>5</v>
      </c>
      <c r="T290">
        <v>5</v>
      </c>
    </row>
    <row r="291" spans="19:20" x14ac:dyDescent="0.3">
      <c r="S291">
        <v>4</v>
      </c>
      <c r="T291">
        <v>5</v>
      </c>
    </row>
    <row r="292" spans="19:20" x14ac:dyDescent="0.3">
      <c r="S292">
        <v>8</v>
      </c>
      <c r="T292">
        <v>4</v>
      </c>
    </row>
    <row r="293" spans="19:20" x14ac:dyDescent="0.3">
      <c r="S293">
        <v>7</v>
      </c>
      <c r="T293">
        <v>2</v>
      </c>
    </row>
    <row r="294" spans="19:20" x14ac:dyDescent="0.3">
      <c r="S294">
        <v>4</v>
      </c>
      <c r="T294">
        <v>5</v>
      </c>
    </row>
    <row r="295" spans="19:20" x14ac:dyDescent="0.3">
      <c r="S295">
        <v>5</v>
      </c>
      <c r="T295">
        <v>4</v>
      </c>
    </row>
    <row r="296" spans="19:20" x14ac:dyDescent="0.3">
      <c r="S296">
        <v>8</v>
      </c>
      <c r="T296">
        <v>3</v>
      </c>
    </row>
    <row r="297" spans="19:20" x14ac:dyDescent="0.3">
      <c r="S297">
        <v>4</v>
      </c>
      <c r="T297">
        <v>3</v>
      </c>
    </row>
    <row r="298" spans="19:20" x14ac:dyDescent="0.3">
      <c r="S298">
        <v>6</v>
      </c>
      <c r="T298">
        <v>3</v>
      </c>
    </row>
    <row r="299" spans="19:20" x14ac:dyDescent="0.3">
      <c r="S299">
        <v>4</v>
      </c>
      <c r="T299">
        <v>2</v>
      </c>
    </row>
    <row r="300" spans="19:20" x14ac:dyDescent="0.3">
      <c r="S300">
        <v>10</v>
      </c>
      <c r="T300">
        <v>4</v>
      </c>
    </row>
    <row r="301" spans="19:20" x14ac:dyDescent="0.3">
      <c r="S301">
        <v>3</v>
      </c>
      <c r="T301">
        <v>2</v>
      </c>
    </row>
    <row r="302" spans="19:20" x14ac:dyDescent="0.3">
      <c r="S302">
        <v>2</v>
      </c>
      <c r="T302">
        <v>5</v>
      </c>
    </row>
    <row r="303" spans="19:20" x14ac:dyDescent="0.3">
      <c r="S303">
        <v>5</v>
      </c>
      <c r="T303">
        <v>4</v>
      </c>
    </row>
    <row r="304" spans="19:20" x14ac:dyDescent="0.3">
      <c r="S304">
        <v>3</v>
      </c>
      <c r="T304">
        <v>4</v>
      </c>
    </row>
    <row r="305" spans="19:20" x14ac:dyDescent="0.3">
      <c r="S305">
        <v>6</v>
      </c>
      <c r="T305">
        <v>4</v>
      </c>
    </row>
    <row r="306" spans="19:20" x14ac:dyDescent="0.3">
      <c r="S306">
        <v>3</v>
      </c>
      <c r="T306">
        <v>4</v>
      </c>
    </row>
    <row r="307" spans="19:20" x14ac:dyDescent="0.3">
      <c r="S307">
        <v>4</v>
      </c>
      <c r="T307">
        <v>4</v>
      </c>
    </row>
    <row r="308" spans="19:20" x14ac:dyDescent="0.3">
      <c r="S308">
        <v>7</v>
      </c>
      <c r="T308">
        <v>4</v>
      </c>
    </row>
    <row r="309" spans="19:20" x14ac:dyDescent="0.3">
      <c r="S309">
        <v>3</v>
      </c>
      <c r="T309">
        <v>3</v>
      </c>
    </row>
    <row r="310" spans="19:20" x14ac:dyDescent="0.3">
      <c r="S310">
        <v>7</v>
      </c>
      <c r="T310">
        <v>4</v>
      </c>
    </row>
    <row r="311" spans="19:20" x14ac:dyDescent="0.3">
      <c r="S311">
        <v>5</v>
      </c>
      <c r="T311">
        <v>4</v>
      </c>
    </row>
    <row r="312" spans="19:20" x14ac:dyDescent="0.3">
      <c r="S312">
        <v>3</v>
      </c>
      <c r="T312">
        <v>5</v>
      </c>
    </row>
    <row r="313" spans="19:20" x14ac:dyDescent="0.3">
      <c r="S313">
        <v>4</v>
      </c>
      <c r="T313">
        <v>4</v>
      </c>
    </row>
    <row r="314" spans="19:20" x14ac:dyDescent="0.3">
      <c r="S314">
        <v>15</v>
      </c>
      <c r="T314">
        <v>3</v>
      </c>
    </row>
    <row r="315" spans="19:20" x14ac:dyDescent="0.3">
      <c r="S315">
        <v>8</v>
      </c>
      <c r="T315">
        <v>4</v>
      </c>
    </row>
    <row r="316" spans="19:20" x14ac:dyDescent="0.3">
      <c r="S316">
        <v>4</v>
      </c>
      <c r="T316">
        <v>4</v>
      </c>
    </row>
    <row r="317" spans="19:20" x14ac:dyDescent="0.3">
      <c r="S317">
        <v>3</v>
      </c>
      <c r="T317">
        <v>4</v>
      </c>
    </row>
    <row r="318" spans="19:20" x14ac:dyDescent="0.3">
      <c r="S318">
        <v>4</v>
      </c>
      <c r="T318">
        <v>4</v>
      </c>
    </row>
    <row r="319" spans="19:20" x14ac:dyDescent="0.3">
      <c r="S319">
        <v>6</v>
      </c>
      <c r="T319">
        <v>5</v>
      </c>
    </row>
    <row r="320" spans="19:20" x14ac:dyDescent="0.3">
      <c r="S320">
        <v>8</v>
      </c>
      <c r="T320">
        <v>5</v>
      </c>
    </row>
    <row r="321" spans="19:20" x14ac:dyDescent="0.3">
      <c r="S321">
        <v>2</v>
      </c>
      <c r="T321">
        <v>3</v>
      </c>
    </row>
    <row r="322" spans="19:20" x14ac:dyDescent="0.3">
      <c r="S322">
        <v>4</v>
      </c>
      <c r="T322">
        <v>3</v>
      </c>
    </row>
    <row r="323" spans="19:20" x14ac:dyDescent="0.3">
      <c r="S323">
        <v>8</v>
      </c>
      <c r="T323">
        <v>4</v>
      </c>
    </row>
    <row r="324" spans="19:20" x14ac:dyDescent="0.3">
      <c r="S324">
        <v>2</v>
      </c>
      <c r="T324">
        <v>3</v>
      </c>
    </row>
    <row r="325" spans="19:20" x14ac:dyDescent="0.3">
      <c r="S325">
        <v>3</v>
      </c>
      <c r="T325">
        <v>5</v>
      </c>
    </row>
    <row r="326" spans="19:20" x14ac:dyDescent="0.3">
      <c r="S326">
        <v>7</v>
      </c>
      <c r="T326">
        <v>5</v>
      </c>
    </row>
    <row r="327" spans="19:20" x14ac:dyDescent="0.3">
      <c r="S327">
        <v>9</v>
      </c>
      <c r="T327">
        <v>4</v>
      </c>
    </row>
    <row r="328" spans="19:20" x14ac:dyDescent="0.3">
      <c r="S328">
        <v>3</v>
      </c>
      <c r="T328">
        <v>5</v>
      </c>
    </row>
    <row r="329" spans="19:20" x14ac:dyDescent="0.3">
      <c r="S329">
        <v>4</v>
      </c>
      <c r="T329">
        <v>5</v>
      </c>
    </row>
    <row r="330" spans="19:20" x14ac:dyDescent="0.3">
      <c r="S330">
        <v>9</v>
      </c>
      <c r="T330">
        <v>4</v>
      </c>
    </row>
    <row r="331" spans="19:20" x14ac:dyDescent="0.3">
      <c r="S331">
        <v>6</v>
      </c>
      <c r="T331">
        <v>4</v>
      </c>
    </row>
    <row r="332" spans="19:20" x14ac:dyDescent="0.3">
      <c r="S332">
        <v>3</v>
      </c>
      <c r="T332">
        <v>4</v>
      </c>
    </row>
    <row r="333" spans="19:20" x14ac:dyDescent="0.3">
      <c r="S333">
        <v>4</v>
      </c>
      <c r="T333">
        <v>4</v>
      </c>
    </row>
    <row r="334" spans="19:20" x14ac:dyDescent="0.3">
      <c r="S334">
        <v>4</v>
      </c>
      <c r="T334">
        <v>4</v>
      </c>
    </row>
    <row r="335" spans="19:20" x14ac:dyDescent="0.3">
      <c r="S335">
        <v>8</v>
      </c>
      <c r="T335">
        <v>2</v>
      </c>
    </row>
    <row r="336" spans="19:20" x14ac:dyDescent="0.3">
      <c r="S336">
        <v>3</v>
      </c>
      <c r="T336">
        <v>4</v>
      </c>
    </row>
    <row r="337" spans="19:20" x14ac:dyDescent="0.3">
      <c r="S337">
        <v>7</v>
      </c>
      <c r="T337">
        <v>3</v>
      </c>
    </row>
    <row r="338" spans="19:20" x14ac:dyDescent="0.3">
      <c r="S338">
        <v>4</v>
      </c>
      <c r="T338">
        <v>5</v>
      </c>
    </row>
    <row r="339" spans="19:20" x14ac:dyDescent="0.3">
      <c r="S339">
        <v>6</v>
      </c>
      <c r="T339">
        <v>2</v>
      </c>
    </row>
    <row r="340" spans="19:20" x14ac:dyDescent="0.3">
      <c r="S340">
        <v>2</v>
      </c>
      <c r="T340">
        <v>4</v>
      </c>
    </row>
    <row r="341" spans="19:20" x14ac:dyDescent="0.3">
      <c r="S341">
        <v>5</v>
      </c>
      <c r="T341">
        <v>2</v>
      </c>
    </row>
    <row r="342" spans="19:20" x14ac:dyDescent="0.3">
      <c r="S342">
        <v>5</v>
      </c>
      <c r="T342">
        <v>2</v>
      </c>
    </row>
    <row r="343" spans="19:20" x14ac:dyDescent="0.3">
      <c r="S343">
        <v>4</v>
      </c>
      <c r="T343">
        <v>5</v>
      </c>
    </row>
    <row r="344" spans="19:20" x14ac:dyDescent="0.3">
      <c r="S344">
        <v>2</v>
      </c>
      <c r="T344">
        <v>2</v>
      </c>
    </row>
    <row r="345" spans="19:20" x14ac:dyDescent="0.3">
      <c r="S345">
        <v>5</v>
      </c>
      <c r="T345">
        <v>3</v>
      </c>
    </row>
    <row r="346" spans="19:20" x14ac:dyDescent="0.3">
      <c r="S346">
        <v>4</v>
      </c>
      <c r="T346">
        <v>5</v>
      </c>
    </row>
    <row r="347" spans="19:20" x14ac:dyDescent="0.3">
      <c r="S347">
        <v>4</v>
      </c>
      <c r="T347">
        <v>4</v>
      </c>
    </row>
    <row r="348" spans="19:20" x14ac:dyDescent="0.3">
      <c r="S348">
        <v>4</v>
      </c>
      <c r="T348">
        <v>4</v>
      </c>
    </row>
    <row r="349" spans="19:20" x14ac:dyDescent="0.3">
      <c r="S349">
        <v>4</v>
      </c>
      <c r="T349">
        <v>2</v>
      </c>
    </row>
    <row r="350" spans="19:20" x14ac:dyDescent="0.3">
      <c r="S350">
        <v>4</v>
      </c>
      <c r="T350">
        <v>5</v>
      </c>
    </row>
    <row r="351" spans="19:20" x14ac:dyDescent="0.3">
      <c r="S351">
        <v>3</v>
      </c>
      <c r="T351">
        <v>4</v>
      </c>
    </row>
    <row r="352" spans="19:20" x14ac:dyDescent="0.3">
      <c r="S352">
        <v>2</v>
      </c>
      <c r="T352">
        <v>5</v>
      </c>
    </row>
    <row r="353" spans="19:20" x14ac:dyDescent="0.3">
      <c r="S353">
        <v>11</v>
      </c>
      <c r="T353">
        <v>3</v>
      </c>
    </row>
    <row r="354" spans="19:20" x14ac:dyDescent="0.3">
      <c r="S354">
        <v>7</v>
      </c>
      <c r="T354">
        <v>4</v>
      </c>
    </row>
    <row r="355" spans="19:20" x14ac:dyDescent="0.3">
      <c r="S355">
        <v>2</v>
      </c>
      <c r="T355">
        <v>5</v>
      </c>
    </row>
    <row r="356" spans="19:20" x14ac:dyDescent="0.3">
      <c r="S356">
        <v>6</v>
      </c>
      <c r="T356">
        <v>5</v>
      </c>
    </row>
    <row r="357" spans="19:20" x14ac:dyDescent="0.3">
      <c r="S357">
        <v>6</v>
      </c>
      <c r="T357">
        <v>4</v>
      </c>
    </row>
    <row r="358" spans="19:20" x14ac:dyDescent="0.3">
      <c r="S358">
        <v>3</v>
      </c>
      <c r="T358">
        <v>4</v>
      </c>
    </row>
    <row r="359" spans="19:20" x14ac:dyDescent="0.3">
      <c r="S359">
        <v>4</v>
      </c>
      <c r="T359">
        <v>5</v>
      </c>
    </row>
    <row r="360" spans="19:20" x14ac:dyDescent="0.3">
      <c r="S360">
        <v>6</v>
      </c>
      <c r="T360">
        <v>5</v>
      </c>
    </row>
    <row r="361" spans="19:20" x14ac:dyDescent="0.3">
      <c r="S361">
        <v>8</v>
      </c>
      <c r="T361">
        <v>3</v>
      </c>
    </row>
    <row r="362" spans="19:20" x14ac:dyDescent="0.3">
      <c r="S362">
        <v>4</v>
      </c>
      <c r="T362">
        <v>4</v>
      </c>
    </row>
    <row r="363" spans="19:20" x14ac:dyDescent="0.3">
      <c r="S363">
        <v>3</v>
      </c>
      <c r="T363">
        <v>4</v>
      </c>
    </row>
    <row r="364" spans="19:20" x14ac:dyDescent="0.3">
      <c r="S364">
        <v>7</v>
      </c>
      <c r="T364">
        <v>3</v>
      </c>
    </row>
    <row r="365" spans="19:20" x14ac:dyDescent="0.3">
      <c r="S365">
        <v>7</v>
      </c>
      <c r="T365">
        <v>4</v>
      </c>
    </row>
    <row r="366" spans="19:20" x14ac:dyDescent="0.3">
      <c r="S366">
        <v>7</v>
      </c>
      <c r="T366">
        <v>5</v>
      </c>
    </row>
    <row r="367" spans="19:20" x14ac:dyDescent="0.3">
      <c r="S367">
        <v>3</v>
      </c>
      <c r="T367">
        <v>3</v>
      </c>
    </row>
    <row r="368" spans="19:20" x14ac:dyDescent="0.3">
      <c r="S368">
        <v>5</v>
      </c>
      <c r="T368">
        <v>4</v>
      </c>
    </row>
    <row r="369" spans="19:20" x14ac:dyDescent="0.3">
      <c r="S369">
        <v>3</v>
      </c>
      <c r="T369">
        <v>4</v>
      </c>
    </row>
    <row r="370" spans="19:20" x14ac:dyDescent="0.3">
      <c r="S370">
        <v>5</v>
      </c>
      <c r="T370">
        <v>3</v>
      </c>
    </row>
    <row r="371" spans="19:20" x14ac:dyDescent="0.3">
      <c r="S371">
        <v>6</v>
      </c>
      <c r="T371">
        <v>4</v>
      </c>
    </row>
    <row r="372" spans="19:20" x14ac:dyDescent="0.3">
      <c r="S372">
        <v>5</v>
      </c>
      <c r="T372">
        <v>2</v>
      </c>
    </row>
    <row r="373" spans="19:20" x14ac:dyDescent="0.3">
      <c r="S373">
        <v>3</v>
      </c>
      <c r="T373">
        <v>4</v>
      </c>
    </row>
    <row r="374" spans="19:20" x14ac:dyDescent="0.3">
      <c r="S374">
        <v>4</v>
      </c>
      <c r="T374">
        <v>5</v>
      </c>
    </row>
    <row r="375" spans="19:20" x14ac:dyDescent="0.3">
      <c r="S375">
        <v>4</v>
      </c>
      <c r="T375">
        <v>4</v>
      </c>
    </row>
    <row r="376" spans="19:20" x14ac:dyDescent="0.3">
      <c r="S376">
        <v>3</v>
      </c>
      <c r="T376">
        <v>5</v>
      </c>
    </row>
    <row r="377" spans="19:20" x14ac:dyDescent="0.3">
      <c r="S377">
        <v>5</v>
      </c>
      <c r="T377">
        <v>4</v>
      </c>
    </row>
    <row r="378" spans="19:20" x14ac:dyDescent="0.3">
      <c r="S378">
        <v>10</v>
      </c>
      <c r="T378">
        <v>3</v>
      </c>
    </row>
    <row r="379" spans="19:20" x14ac:dyDescent="0.3">
      <c r="S379">
        <v>3</v>
      </c>
      <c r="T379">
        <v>4</v>
      </c>
    </row>
    <row r="380" spans="19:20" x14ac:dyDescent="0.3">
      <c r="S380">
        <v>3</v>
      </c>
      <c r="T380">
        <v>4</v>
      </c>
    </row>
    <row r="381" spans="19:20" x14ac:dyDescent="0.3">
      <c r="S381">
        <v>6</v>
      </c>
      <c r="T381">
        <v>4</v>
      </c>
    </row>
    <row r="382" spans="19:20" x14ac:dyDescent="0.3">
      <c r="S382">
        <v>3</v>
      </c>
      <c r="T382">
        <v>4</v>
      </c>
    </row>
    <row r="383" spans="19:20" x14ac:dyDescent="0.3">
      <c r="S383">
        <v>6</v>
      </c>
      <c r="T383">
        <v>4</v>
      </c>
    </row>
    <row r="384" spans="19:20" x14ac:dyDescent="0.3">
      <c r="S384">
        <v>8</v>
      </c>
      <c r="T384">
        <v>3</v>
      </c>
    </row>
    <row r="385" spans="19:20" x14ac:dyDescent="0.3">
      <c r="S385">
        <v>12</v>
      </c>
      <c r="T385">
        <v>4</v>
      </c>
    </row>
    <row r="386" spans="19:20" x14ac:dyDescent="0.3">
      <c r="S386">
        <v>5</v>
      </c>
      <c r="T386">
        <v>4</v>
      </c>
    </row>
    <row r="387" spans="19:20" x14ac:dyDescent="0.3">
      <c r="S387">
        <v>5</v>
      </c>
      <c r="T387">
        <v>4</v>
      </c>
    </row>
    <row r="388" spans="19:20" x14ac:dyDescent="0.3">
      <c r="S388">
        <v>9</v>
      </c>
      <c r="T388">
        <v>3</v>
      </c>
    </row>
    <row r="389" spans="19:20" x14ac:dyDescent="0.3">
      <c r="S389">
        <v>5</v>
      </c>
      <c r="T389">
        <v>4</v>
      </c>
    </row>
    <row r="390" spans="19:20" x14ac:dyDescent="0.3">
      <c r="S390">
        <v>8</v>
      </c>
      <c r="T390">
        <v>4</v>
      </c>
    </row>
    <row r="391" spans="19:20" x14ac:dyDescent="0.3">
      <c r="S391">
        <v>7</v>
      </c>
      <c r="T391">
        <v>5</v>
      </c>
    </row>
    <row r="392" spans="19:20" x14ac:dyDescent="0.3">
      <c r="S392">
        <v>6</v>
      </c>
      <c r="T392">
        <v>4</v>
      </c>
    </row>
    <row r="393" spans="19:20" x14ac:dyDescent="0.3">
      <c r="S393">
        <v>3</v>
      </c>
      <c r="T393">
        <v>2</v>
      </c>
    </row>
    <row r="394" spans="19:20" x14ac:dyDescent="0.3">
      <c r="S394">
        <v>10</v>
      </c>
      <c r="T394">
        <v>4</v>
      </c>
    </row>
    <row r="395" spans="19:20" x14ac:dyDescent="0.3">
      <c r="S395">
        <v>3</v>
      </c>
      <c r="T395">
        <v>5</v>
      </c>
    </row>
    <row r="396" spans="19:20" x14ac:dyDescent="0.3">
      <c r="S396">
        <v>3</v>
      </c>
      <c r="T396">
        <v>4</v>
      </c>
    </row>
    <row r="397" spans="19:20" x14ac:dyDescent="0.3">
      <c r="S397">
        <v>5</v>
      </c>
      <c r="T397">
        <v>3</v>
      </c>
    </row>
    <row r="398" spans="19:20" x14ac:dyDescent="0.3">
      <c r="S398">
        <v>3</v>
      </c>
      <c r="T398">
        <v>3</v>
      </c>
    </row>
    <row r="399" spans="19:20" x14ac:dyDescent="0.3">
      <c r="S399">
        <v>2</v>
      </c>
      <c r="T399">
        <v>5</v>
      </c>
    </row>
    <row r="400" spans="19:20" x14ac:dyDescent="0.3">
      <c r="S400">
        <v>7</v>
      </c>
      <c r="T400">
        <v>3</v>
      </c>
    </row>
    <row r="401" spans="19:20" x14ac:dyDescent="0.3">
      <c r="S401">
        <v>2</v>
      </c>
      <c r="T401">
        <v>3</v>
      </c>
    </row>
    <row r="402" spans="19:20" x14ac:dyDescent="0.3">
      <c r="S402">
        <v>7</v>
      </c>
      <c r="T402">
        <v>4</v>
      </c>
    </row>
    <row r="403" spans="19:20" x14ac:dyDescent="0.3">
      <c r="S403">
        <v>6</v>
      </c>
      <c r="T403">
        <v>4</v>
      </c>
    </row>
    <row r="404" spans="19:20" x14ac:dyDescent="0.3">
      <c r="S404">
        <v>7</v>
      </c>
      <c r="T404">
        <v>3</v>
      </c>
    </row>
    <row r="405" spans="19:20" x14ac:dyDescent="0.3">
      <c r="S405">
        <v>9</v>
      </c>
      <c r="T405">
        <v>3</v>
      </c>
    </row>
    <row r="406" spans="19:20" x14ac:dyDescent="0.3">
      <c r="S406">
        <v>7</v>
      </c>
      <c r="T406">
        <v>5</v>
      </c>
    </row>
    <row r="407" spans="19:20" x14ac:dyDescent="0.3">
      <c r="S407">
        <v>6</v>
      </c>
      <c r="T407">
        <v>3</v>
      </c>
    </row>
    <row r="408" spans="19:20" x14ac:dyDescent="0.3">
      <c r="S408">
        <v>4</v>
      </c>
      <c r="T408">
        <v>4</v>
      </c>
    </row>
    <row r="409" spans="19:20" x14ac:dyDescent="0.3">
      <c r="S409">
        <v>3</v>
      </c>
      <c r="T409">
        <v>4</v>
      </c>
    </row>
    <row r="410" spans="19:20" x14ac:dyDescent="0.3">
      <c r="S410">
        <v>7</v>
      </c>
      <c r="T410">
        <v>5</v>
      </c>
    </row>
    <row r="411" spans="19:20" x14ac:dyDescent="0.3">
      <c r="S411">
        <v>7</v>
      </c>
      <c r="T411">
        <v>3</v>
      </c>
    </row>
    <row r="412" spans="19:20" x14ac:dyDescent="0.3">
      <c r="S412">
        <v>6</v>
      </c>
      <c r="T412">
        <v>4</v>
      </c>
    </row>
    <row r="413" spans="19:20" x14ac:dyDescent="0.3">
      <c r="S413">
        <v>4</v>
      </c>
      <c r="T413">
        <v>3</v>
      </c>
    </row>
    <row r="414" spans="19:20" x14ac:dyDescent="0.3">
      <c r="S414">
        <v>5</v>
      </c>
      <c r="T414">
        <v>5</v>
      </c>
    </row>
    <row r="415" spans="19:20" x14ac:dyDescent="0.3">
      <c r="S415">
        <v>8</v>
      </c>
      <c r="T415">
        <v>4</v>
      </c>
    </row>
    <row r="416" spans="19:20" x14ac:dyDescent="0.3">
      <c r="S416">
        <v>7</v>
      </c>
      <c r="T416">
        <v>4</v>
      </c>
    </row>
    <row r="417" spans="19:20" x14ac:dyDescent="0.3">
      <c r="S417">
        <v>7</v>
      </c>
      <c r="T417">
        <v>3</v>
      </c>
    </row>
    <row r="418" spans="19:20" x14ac:dyDescent="0.3">
      <c r="S418">
        <v>5</v>
      </c>
      <c r="T418">
        <v>3</v>
      </c>
    </row>
    <row r="419" spans="19:20" x14ac:dyDescent="0.3">
      <c r="S419">
        <v>5</v>
      </c>
      <c r="T419">
        <v>3</v>
      </c>
    </row>
    <row r="420" spans="19:20" x14ac:dyDescent="0.3">
      <c r="S420">
        <v>9</v>
      </c>
      <c r="T420">
        <v>4</v>
      </c>
    </row>
    <row r="421" spans="19:20" x14ac:dyDescent="0.3">
      <c r="S421">
        <v>3</v>
      </c>
      <c r="T421">
        <v>4</v>
      </c>
    </row>
    <row r="422" spans="19:20" x14ac:dyDescent="0.3">
      <c r="S422">
        <v>5</v>
      </c>
      <c r="T422">
        <v>4</v>
      </c>
    </row>
    <row r="423" spans="19:20" x14ac:dyDescent="0.3">
      <c r="S423">
        <v>4</v>
      </c>
      <c r="T423">
        <v>4</v>
      </c>
    </row>
    <row r="424" spans="19:20" x14ac:dyDescent="0.3">
      <c r="S424">
        <v>9</v>
      </c>
      <c r="T424">
        <v>4</v>
      </c>
    </row>
    <row r="425" spans="19:20" x14ac:dyDescent="0.3">
      <c r="S425">
        <v>4</v>
      </c>
      <c r="T425">
        <v>3</v>
      </c>
    </row>
    <row r="426" spans="19:20" x14ac:dyDescent="0.3">
      <c r="S426">
        <v>3</v>
      </c>
      <c r="T426">
        <v>4</v>
      </c>
    </row>
    <row r="427" spans="19:20" x14ac:dyDescent="0.3">
      <c r="S427">
        <v>6</v>
      </c>
      <c r="T427">
        <v>4</v>
      </c>
    </row>
    <row r="428" spans="19:20" x14ac:dyDescent="0.3">
      <c r="S428">
        <v>8</v>
      </c>
      <c r="T428">
        <v>4</v>
      </c>
    </row>
    <row r="429" spans="19:20" x14ac:dyDescent="0.3">
      <c r="S429">
        <v>8</v>
      </c>
      <c r="T429">
        <v>3</v>
      </c>
    </row>
    <row r="430" spans="19:20" x14ac:dyDescent="0.3">
      <c r="S430">
        <v>2</v>
      </c>
      <c r="T430">
        <v>4</v>
      </c>
    </row>
    <row r="431" spans="19:20" x14ac:dyDescent="0.3">
      <c r="S431">
        <v>4</v>
      </c>
      <c r="T431">
        <v>5</v>
      </c>
    </row>
    <row r="432" spans="19:20" x14ac:dyDescent="0.3">
      <c r="S432">
        <v>8</v>
      </c>
      <c r="T432">
        <v>2</v>
      </c>
    </row>
    <row r="433" spans="19:20" x14ac:dyDescent="0.3">
      <c r="S433">
        <v>4</v>
      </c>
      <c r="T433">
        <v>4</v>
      </c>
    </row>
    <row r="434" spans="19:20" x14ac:dyDescent="0.3">
      <c r="S434">
        <v>7</v>
      </c>
      <c r="T434">
        <v>4</v>
      </c>
    </row>
    <row r="435" spans="19:20" x14ac:dyDescent="0.3">
      <c r="S435">
        <v>5</v>
      </c>
      <c r="T435">
        <v>3</v>
      </c>
    </row>
    <row r="436" spans="19:20" x14ac:dyDescent="0.3">
      <c r="S436">
        <v>2</v>
      </c>
      <c r="T436">
        <v>5</v>
      </c>
    </row>
    <row r="437" spans="19:20" x14ac:dyDescent="0.3">
      <c r="S437">
        <v>5</v>
      </c>
      <c r="T437">
        <v>5</v>
      </c>
    </row>
    <row r="438" spans="19:20" x14ac:dyDescent="0.3">
      <c r="S438">
        <v>8</v>
      </c>
      <c r="T438">
        <v>4</v>
      </c>
    </row>
    <row r="439" spans="19:20" x14ac:dyDescent="0.3">
      <c r="S439">
        <v>4</v>
      </c>
      <c r="T439">
        <v>5</v>
      </c>
    </row>
    <row r="440" spans="19:20" x14ac:dyDescent="0.3">
      <c r="S440">
        <v>11</v>
      </c>
      <c r="T440">
        <v>3</v>
      </c>
    </row>
    <row r="441" spans="19:20" x14ac:dyDescent="0.3">
      <c r="S441">
        <v>10</v>
      </c>
      <c r="T441">
        <v>3</v>
      </c>
    </row>
    <row r="442" spans="19:20" x14ac:dyDescent="0.3">
      <c r="S442">
        <v>7</v>
      </c>
      <c r="T442">
        <v>3</v>
      </c>
    </row>
    <row r="443" spans="19:20" x14ac:dyDescent="0.3">
      <c r="S443">
        <v>5</v>
      </c>
      <c r="T443">
        <v>5</v>
      </c>
    </row>
    <row r="444" spans="19:20" x14ac:dyDescent="0.3">
      <c r="S444">
        <v>6</v>
      </c>
      <c r="T444">
        <v>5</v>
      </c>
    </row>
    <row r="445" spans="19:20" x14ac:dyDescent="0.3">
      <c r="S445">
        <v>8</v>
      </c>
      <c r="T445">
        <v>4</v>
      </c>
    </row>
    <row r="446" spans="19:20" x14ac:dyDescent="0.3">
      <c r="S446">
        <v>5</v>
      </c>
      <c r="T446">
        <v>5</v>
      </c>
    </row>
    <row r="447" spans="19:20" x14ac:dyDescent="0.3">
      <c r="S447">
        <v>6</v>
      </c>
      <c r="T447">
        <v>4</v>
      </c>
    </row>
    <row r="448" spans="19:20" x14ac:dyDescent="0.3">
      <c r="S448">
        <v>8</v>
      </c>
      <c r="T448">
        <v>4</v>
      </c>
    </row>
    <row r="449" spans="19:20" x14ac:dyDescent="0.3">
      <c r="S449">
        <v>8</v>
      </c>
      <c r="T449">
        <v>3</v>
      </c>
    </row>
    <row r="450" spans="19:20" x14ac:dyDescent="0.3">
      <c r="S450">
        <v>5</v>
      </c>
      <c r="T450">
        <v>3</v>
      </c>
    </row>
    <row r="451" spans="19:20" x14ac:dyDescent="0.3">
      <c r="S451">
        <v>8</v>
      </c>
      <c r="T451">
        <v>4</v>
      </c>
    </row>
    <row r="452" spans="19:20" x14ac:dyDescent="0.3">
      <c r="S452">
        <v>4</v>
      </c>
      <c r="T452">
        <v>5</v>
      </c>
    </row>
    <row r="453" spans="19:20" x14ac:dyDescent="0.3">
      <c r="S453">
        <v>4</v>
      </c>
      <c r="T453">
        <v>4</v>
      </c>
    </row>
    <row r="454" spans="19:20" x14ac:dyDescent="0.3">
      <c r="S454">
        <v>7</v>
      </c>
      <c r="T454">
        <v>4</v>
      </c>
    </row>
    <row r="455" spans="19:20" x14ac:dyDescent="0.3">
      <c r="S455">
        <v>8</v>
      </c>
      <c r="T455">
        <v>3</v>
      </c>
    </row>
    <row r="456" spans="19:20" x14ac:dyDescent="0.3">
      <c r="S456">
        <v>6</v>
      </c>
      <c r="T456">
        <v>4</v>
      </c>
    </row>
    <row r="457" spans="19:20" x14ac:dyDescent="0.3">
      <c r="S457">
        <v>4</v>
      </c>
      <c r="T457">
        <v>4</v>
      </c>
    </row>
    <row r="458" spans="19:20" x14ac:dyDescent="0.3">
      <c r="S458">
        <v>6</v>
      </c>
      <c r="T458">
        <v>4</v>
      </c>
    </row>
    <row r="459" spans="19:20" x14ac:dyDescent="0.3">
      <c r="S459">
        <v>6</v>
      </c>
      <c r="T459">
        <v>4</v>
      </c>
    </row>
    <row r="460" spans="19:20" x14ac:dyDescent="0.3">
      <c r="S460">
        <v>4</v>
      </c>
      <c r="T460">
        <v>4</v>
      </c>
    </row>
    <row r="461" spans="19:20" x14ac:dyDescent="0.3">
      <c r="S461">
        <v>6</v>
      </c>
      <c r="T461">
        <v>4</v>
      </c>
    </row>
    <row r="462" spans="19:20" x14ac:dyDescent="0.3">
      <c r="S462">
        <v>3</v>
      </c>
      <c r="T462">
        <v>4</v>
      </c>
    </row>
    <row r="463" spans="19:20" x14ac:dyDescent="0.3">
      <c r="S463">
        <v>4</v>
      </c>
      <c r="T463">
        <v>5</v>
      </c>
    </row>
    <row r="464" spans="19:20" x14ac:dyDescent="0.3">
      <c r="S464">
        <v>4</v>
      </c>
      <c r="T464">
        <v>4</v>
      </c>
    </row>
    <row r="465" spans="19:20" x14ac:dyDescent="0.3">
      <c r="S465">
        <v>3</v>
      </c>
      <c r="T465">
        <v>4</v>
      </c>
    </row>
    <row r="466" spans="19:20" x14ac:dyDescent="0.3">
      <c r="S466">
        <v>5</v>
      </c>
      <c r="T466">
        <v>4</v>
      </c>
    </row>
    <row r="467" spans="19:20" x14ac:dyDescent="0.3">
      <c r="S467">
        <v>7</v>
      </c>
      <c r="T467">
        <v>3</v>
      </c>
    </row>
    <row r="468" spans="19:20" x14ac:dyDescent="0.3">
      <c r="S468">
        <v>6</v>
      </c>
      <c r="T468">
        <v>4</v>
      </c>
    </row>
    <row r="469" spans="19:20" x14ac:dyDescent="0.3">
      <c r="S469">
        <v>6</v>
      </c>
      <c r="T469">
        <v>2</v>
      </c>
    </row>
    <row r="470" spans="19:20" x14ac:dyDescent="0.3">
      <c r="S470">
        <v>8</v>
      </c>
      <c r="T470">
        <v>3</v>
      </c>
    </row>
    <row r="471" spans="19:20" x14ac:dyDescent="0.3">
      <c r="S471">
        <v>4</v>
      </c>
      <c r="T471">
        <v>4</v>
      </c>
    </row>
    <row r="472" spans="19:20" x14ac:dyDescent="0.3">
      <c r="S472">
        <v>6</v>
      </c>
      <c r="T472">
        <v>1</v>
      </c>
    </row>
    <row r="473" spans="19:20" x14ac:dyDescent="0.3">
      <c r="S473">
        <v>6</v>
      </c>
      <c r="T473">
        <v>4</v>
      </c>
    </row>
    <row r="474" spans="19:20" x14ac:dyDescent="0.3">
      <c r="S474">
        <v>8</v>
      </c>
      <c r="T474">
        <v>2</v>
      </c>
    </row>
    <row r="475" spans="19:20" x14ac:dyDescent="0.3">
      <c r="S475">
        <v>5</v>
      </c>
      <c r="T475">
        <v>3</v>
      </c>
    </row>
    <row r="476" spans="19:20" x14ac:dyDescent="0.3">
      <c r="S476">
        <v>9</v>
      </c>
      <c r="T476">
        <v>3</v>
      </c>
    </row>
    <row r="477" spans="19:20" x14ac:dyDescent="0.3">
      <c r="S477">
        <v>10</v>
      </c>
      <c r="T477">
        <v>2</v>
      </c>
    </row>
    <row r="478" spans="19:20" x14ac:dyDescent="0.3">
      <c r="S478">
        <v>6</v>
      </c>
      <c r="T478">
        <v>4</v>
      </c>
    </row>
    <row r="479" spans="19:20" x14ac:dyDescent="0.3">
      <c r="S479">
        <v>2</v>
      </c>
      <c r="T479">
        <v>4</v>
      </c>
    </row>
    <row r="480" spans="19:20" x14ac:dyDescent="0.3">
      <c r="S480">
        <v>3</v>
      </c>
      <c r="T480">
        <v>3</v>
      </c>
    </row>
    <row r="481" spans="19:20" x14ac:dyDescent="0.3">
      <c r="S481">
        <v>6</v>
      </c>
      <c r="T481">
        <v>4</v>
      </c>
    </row>
    <row r="482" spans="19:20" x14ac:dyDescent="0.3">
      <c r="S482">
        <v>3</v>
      </c>
      <c r="T482">
        <v>3</v>
      </c>
    </row>
    <row r="483" spans="19:20" x14ac:dyDescent="0.3">
      <c r="S483">
        <v>4</v>
      </c>
      <c r="T483">
        <v>2</v>
      </c>
    </row>
    <row r="484" spans="19:20" x14ac:dyDescent="0.3">
      <c r="S484">
        <v>6</v>
      </c>
      <c r="T484">
        <v>4</v>
      </c>
    </row>
    <row r="485" spans="19:20" x14ac:dyDescent="0.3">
      <c r="S485">
        <v>8</v>
      </c>
      <c r="T485">
        <v>5</v>
      </c>
    </row>
    <row r="486" spans="19:20" x14ac:dyDescent="0.3">
      <c r="S486">
        <v>5</v>
      </c>
      <c r="T486">
        <v>4</v>
      </c>
    </row>
    <row r="487" spans="19:20" x14ac:dyDescent="0.3">
      <c r="S487">
        <v>4</v>
      </c>
      <c r="T487">
        <v>2</v>
      </c>
    </row>
    <row r="488" spans="19:20" x14ac:dyDescent="0.3">
      <c r="S488">
        <v>4</v>
      </c>
      <c r="T488">
        <v>4</v>
      </c>
    </row>
    <row r="489" spans="19:20" x14ac:dyDescent="0.3">
      <c r="S489">
        <v>6</v>
      </c>
      <c r="T489">
        <v>4</v>
      </c>
    </row>
    <row r="490" spans="19:20" x14ac:dyDescent="0.3">
      <c r="S490">
        <v>5</v>
      </c>
      <c r="T490">
        <v>4</v>
      </c>
    </row>
    <row r="491" spans="19:20" x14ac:dyDescent="0.3">
      <c r="S491">
        <v>2</v>
      </c>
      <c r="T491">
        <v>3</v>
      </c>
    </row>
    <row r="492" spans="19:20" x14ac:dyDescent="0.3">
      <c r="S492">
        <v>14</v>
      </c>
      <c r="T492">
        <v>4</v>
      </c>
    </row>
    <row r="493" spans="19:20" x14ac:dyDescent="0.3">
      <c r="S493">
        <v>3</v>
      </c>
      <c r="T493">
        <v>4</v>
      </c>
    </row>
    <row r="494" spans="19:20" x14ac:dyDescent="0.3">
      <c r="S494">
        <v>10</v>
      </c>
      <c r="T494">
        <v>4</v>
      </c>
    </row>
    <row r="495" spans="19:20" x14ac:dyDescent="0.3">
      <c r="S495">
        <v>7</v>
      </c>
      <c r="T495">
        <v>4</v>
      </c>
    </row>
    <row r="496" spans="19:20" x14ac:dyDescent="0.3">
      <c r="S496">
        <v>6</v>
      </c>
      <c r="T496">
        <v>5</v>
      </c>
    </row>
    <row r="497" spans="19:20" x14ac:dyDescent="0.3">
      <c r="S497">
        <v>5</v>
      </c>
      <c r="T497">
        <v>4</v>
      </c>
    </row>
    <row r="498" spans="19:20" x14ac:dyDescent="0.3">
      <c r="S498">
        <v>3</v>
      </c>
      <c r="T498">
        <v>4</v>
      </c>
    </row>
    <row r="499" spans="19:20" x14ac:dyDescent="0.3">
      <c r="S499">
        <v>4</v>
      </c>
      <c r="T499">
        <v>5</v>
      </c>
    </row>
    <row r="500" spans="19:20" x14ac:dyDescent="0.3">
      <c r="S500">
        <v>8</v>
      </c>
      <c r="T500">
        <v>5</v>
      </c>
    </row>
    <row r="501" spans="19:20" x14ac:dyDescent="0.3">
      <c r="S501">
        <v>13</v>
      </c>
      <c r="T501">
        <v>3</v>
      </c>
    </row>
    <row r="502" spans="19:20" x14ac:dyDescent="0.3">
      <c r="S502">
        <v>3</v>
      </c>
      <c r="T502">
        <v>3</v>
      </c>
    </row>
    <row r="503" spans="19:20" x14ac:dyDescent="0.3">
      <c r="S503">
        <v>2</v>
      </c>
      <c r="T503">
        <v>3</v>
      </c>
    </row>
    <row r="504" spans="19:20" x14ac:dyDescent="0.3">
      <c r="S504">
        <v>3</v>
      </c>
      <c r="T504">
        <v>4</v>
      </c>
    </row>
    <row r="505" spans="19:20" x14ac:dyDescent="0.3">
      <c r="S505">
        <v>5</v>
      </c>
      <c r="T505">
        <v>2</v>
      </c>
    </row>
    <row r="506" spans="19:20" x14ac:dyDescent="0.3">
      <c r="S506">
        <v>6</v>
      </c>
      <c r="T506">
        <v>4</v>
      </c>
    </row>
    <row r="507" spans="19:20" x14ac:dyDescent="0.3">
      <c r="S507">
        <v>6</v>
      </c>
      <c r="T507">
        <v>4</v>
      </c>
    </row>
    <row r="508" spans="19:20" x14ac:dyDescent="0.3">
      <c r="S508">
        <v>11</v>
      </c>
      <c r="T508">
        <v>4</v>
      </c>
    </row>
    <row r="509" spans="19:20" x14ac:dyDescent="0.3">
      <c r="S509">
        <v>7</v>
      </c>
      <c r="T509">
        <v>4</v>
      </c>
    </row>
    <row r="510" spans="19:20" x14ac:dyDescent="0.3">
      <c r="S510">
        <v>8</v>
      </c>
      <c r="T510">
        <v>4</v>
      </c>
    </row>
    <row r="511" spans="19:20" x14ac:dyDescent="0.3">
      <c r="S511">
        <v>6</v>
      </c>
      <c r="T511">
        <v>4</v>
      </c>
    </row>
    <row r="512" spans="19:20" x14ac:dyDescent="0.3">
      <c r="S512">
        <v>12</v>
      </c>
      <c r="T512">
        <v>2</v>
      </c>
    </row>
    <row r="513" spans="19:20" x14ac:dyDescent="0.3">
      <c r="S513">
        <v>4</v>
      </c>
      <c r="T513">
        <v>4</v>
      </c>
    </row>
    <row r="514" spans="19:20" x14ac:dyDescent="0.3">
      <c r="S514">
        <v>3</v>
      </c>
      <c r="T514">
        <v>3</v>
      </c>
    </row>
    <row r="515" spans="19:20" x14ac:dyDescent="0.3">
      <c r="S515">
        <v>6</v>
      </c>
      <c r="T515">
        <v>4</v>
      </c>
    </row>
    <row r="516" spans="19:20" x14ac:dyDescent="0.3">
      <c r="S516">
        <v>6</v>
      </c>
      <c r="T516">
        <v>4</v>
      </c>
    </row>
    <row r="517" spans="19:20" x14ac:dyDescent="0.3">
      <c r="S517">
        <v>10</v>
      </c>
      <c r="T517">
        <v>2</v>
      </c>
    </row>
    <row r="518" spans="19:20" x14ac:dyDescent="0.3">
      <c r="S518">
        <v>7</v>
      </c>
      <c r="T518">
        <v>5</v>
      </c>
    </row>
    <row r="519" spans="19:20" x14ac:dyDescent="0.3">
      <c r="S519">
        <v>7</v>
      </c>
      <c r="T519">
        <v>4</v>
      </c>
    </row>
    <row r="520" spans="19:20" x14ac:dyDescent="0.3">
      <c r="S520">
        <v>2</v>
      </c>
      <c r="T520">
        <v>3</v>
      </c>
    </row>
    <row r="521" spans="19:20" x14ac:dyDescent="0.3">
      <c r="S521">
        <v>8</v>
      </c>
      <c r="T521">
        <v>3</v>
      </c>
    </row>
    <row r="522" spans="19:20" x14ac:dyDescent="0.3">
      <c r="S522">
        <v>6</v>
      </c>
      <c r="T522">
        <v>4</v>
      </c>
    </row>
    <row r="523" spans="19:20" x14ac:dyDescent="0.3">
      <c r="S523">
        <v>6</v>
      </c>
      <c r="T523">
        <v>3</v>
      </c>
    </row>
    <row r="524" spans="19:20" x14ac:dyDescent="0.3">
      <c r="S524">
        <v>8</v>
      </c>
      <c r="T524">
        <v>4</v>
      </c>
    </row>
    <row r="525" spans="19:20" x14ac:dyDescent="0.3">
      <c r="S525">
        <v>6</v>
      </c>
      <c r="T525">
        <v>4</v>
      </c>
    </row>
    <row r="526" spans="19:20" x14ac:dyDescent="0.3">
      <c r="S526">
        <v>7</v>
      </c>
      <c r="T526">
        <v>4</v>
      </c>
    </row>
    <row r="527" spans="19:20" x14ac:dyDescent="0.3">
      <c r="S527">
        <v>2</v>
      </c>
      <c r="T527">
        <v>2</v>
      </c>
    </row>
    <row r="528" spans="19:20" x14ac:dyDescent="0.3">
      <c r="S528">
        <v>8</v>
      </c>
      <c r="T528">
        <v>3</v>
      </c>
    </row>
    <row r="529" spans="19:20" x14ac:dyDescent="0.3">
      <c r="S529">
        <v>5</v>
      </c>
      <c r="T529">
        <v>3</v>
      </c>
    </row>
    <row r="530" spans="19:20" x14ac:dyDescent="0.3">
      <c r="S530">
        <v>8</v>
      </c>
      <c r="T530">
        <v>4</v>
      </c>
    </row>
    <row r="531" spans="19:20" x14ac:dyDescent="0.3">
      <c r="S531">
        <v>6</v>
      </c>
      <c r="T531">
        <v>4</v>
      </c>
    </row>
    <row r="532" spans="19:20" x14ac:dyDescent="0.3">
      <c r="S532">
        <v>9</v>
      </c>
      <c r="T532">
        <v>3</v>
      </c>
    </row>
    <row r="533" spans="19:20" x14ac:dyDescent="0.3">
      <c r="S533">
        <v>6</v>
      </c>
      <c r="T533">
        <v>5</v>
      </c>
    </row>
    <row r="534" spans="19:20" x14ac:dyDescent="0.3">
      <c r="S534">
        <v>5</v>
      </c>
      <c r="T534">
        <v>5</v>
      </c>
    </row>
    <row r="535" spans="19:20" x14ac:dyDescent="0.3">
      <c r="S535">
        <v>4</v>
      </c>
      <c r="T535">
        <v>5</v>
      </c>
    </row>
    <row r="536" spans="19:20" x14ac:dyDescent="0.3">
      <c r="S536">
        <v>7</v>
      </c>
      <c r="T536">
        <v>3</v>
      </c>
    </row>
    <row r="537" spans="19:20" x14ac:dyDescent="0.3">
      <c r="S537">
        <v>3</v>
      </c>
      <c r="T537">
        <v>4</v>
      </c>
    </row>
    <row r="538" spans="19:20" x14ac:dyDescent="0.3">
      <c r="S538">
        <v>3</v>
      </c>
      <c r="T538">
        <v>3</v>
      </c>
    </row>
    <row r="539" spans="19:20" x14ac:dyDescent="0.3">
      <c r="S539">
        <v>5</v>
      </c>
      <c r="T539">
        <v>4</v>
      </c>
    </row>
    <row r="540" spans="19:20" x14ac:dyDescent="0.3">
      <c r="S540">
        <v>4</v>
      </c>
      <c r="T540">
        <v>3</v>
      </c>
    </row>
    <row r="541" spans="19:20" x14ac:dyDescent="0.3">
      <c r="S541">
        <v>4</v>
      </c>
      <c r="T541">
        <v>4</v>
      </c>
    </row>
    <row r="542" spans="19:20" x14ac:dyDescent="0.3">
      <c r="S542">
        <v>2</v>
      </c>
      <c r="T542">
        <v>4</v>
      </c>
    </row>
    <row r="543" spans="19:20" x14ac:dyDescent="0.3">
      <c r="S543">
        <v>7</v>
      </c>
      <c r="T543">
        <v>4</v>
      </c>
    </row>
    <row r="544" spans="19:20" x14ac:dyDescent="0.3">
      <c r="S544">
        <v>3</v>
      </c>
      <c r="T544">
        <v>5</v>
      </c>
    </row>
    <row r="545" spans="19:20" x14ac:dyDescent="0.3">
      <c r="S545">
        <v>3</v>
      </c>
      <c r="T545">
        <v>4</v>
      </c>
    </row>
    <row r="546" spans="19:20" x14ac:dyDescent="0.3">
      <c r="S546">
        <v>4</v>
      </c>
      <c r="T546">
        <v>2</v>
      </c>
    </row>
    <row r="547" spans="19:20" x14ac:dyDescent="0.3">
      <c r="S547">
        <v>9</v>
      </c>
      <c r="T547">
        <v>1</v>
      </c>
    </row>
    <row r="548" spans="19:20" x14ac:dyDescent="0.3">
      <c r="S548">
        <v>4</v>
      </c>
      <c r="T548">
        <v>2</v>
      </c>
    </row>
    <row r="549" spans="19:20" x14ac:dyDescent="0.3">
      <c r="S549">
        <v>7</v>
      </c>
      <c r="T549">
        <v>4</v>
      </c>
    </row>
    <row r="550" spans="19:20" x14ac:dyDescent="0.3">
      <c r="S550">
        <v>3</v>
      </c>
      <c r="T550">
        <v>3</v>
      </c>
    </row>
    <row r="551" spans="19:20" x14ac:dyDescent="0.3">
      <c r="S551">
        <v>4</v>
      </c>
      <c r="T551">
        <v>3</v>
      </c>
    </row>
    <row r="552" spans="19:20" x14ac:dyDescent="0.3">
      <c r="S552">
        <v>5</v>
      </c>
      <c r="T552">
        <v>5</v>
      </c>
    </row>
    <row r="553" spans="19:20" x14ac:dyDescent="0.3">
      <c r="S553">
        <v>6</v>
      </c>
      <c r="T553">
        <v>2</v>
      </c>
    </row>
    <row r="554" spans="19:20" x14ac:dyDescent="0.3">
      <c r="S554">
        <v>7</v>
      </c>
      <c r="T554">
        <v>1</v>
      </c>
    </row>
    <row r="555" spans="19:20" x14ac:dyDescent="0.3">
      <c r="S555">
        <v>5</v>
      </c>
      <c r="T555">
        <v>3</v>
      </c>
    </row>
    <row r="556" spans="19:20" x14ac:dyDescent="0.3">
      <c r="S556">
        <v>6</v>
      </c>
      <c r="T556">
        <v>1</v>
      </c>
    </row>
    <row r="557" spans="19:20" x14ac:dyDescent="0.3">
      <c r="S557">
        <v>5</v>
      </c>
      <c r="T557">
        <v>4</v>
      </c>
    </row>
    <row r="558" spans="19:20" x14ac:dyDescent="0.3">
      <c r="S558">
        <v>5</v>
      </c>
      <c r="T558">
        <v>4</v>
      </c>
    </row>
    <row r="559" spans="19:20" x14ac:dyDescent="0.3">
      <c r="S559">
        <v>10</v>
      </c>
      <c r="T559">
        <v>3</v>
      </c>
    </row>
    <row r="560" spans="19:20" x14ac:dyDescent="0.3">
      <c r="S560">
        <v>3</v>
      </c>
      <c r="T560">
        <v>5</v>
      </c>
    </row>
    <row r="561" spans="19:20" x14ac:dyDescent="0.3">
      <c r="S561">
        <v>13</v>
      </c>
      <c r="T561">
        <v>3</v>
      </c>
    </row>
    <row r="562" spans="19:20" x14ac:dyDescent="0.3">
      <c r="S562">
        <v>5</v>
      </c>
      <c r="T562">
        <v>3</v>
      </c>
    </row>
    <row r="563" spans="19:20" x14ac:dyDescent="0.3">
      <c r="S563">
        <v>5</v>
      </c>
      <c r="T563">
        <v>4</v>
      </c>
    </row>
    <row r="564" spans="19:20" x14ac:dyDescent="0.3">
      <c r="S564">
        <v>4</v>
      </c>
      <c r="T564">
        <v>4</v>
      </c>
    </row>
    <row r="565" spans="19:20" x14ac:dyDescent="0.3">
      <c r="S565">
        <v>4</v>
      </c>
      <c r="T565">
        <v>4</v>
      </c>
    </row>
    <row r="566" spans="19:20" x14ac:dyDescent="0.3">
      <c r="S566">
        <v>3</v>
      </c>
      <c r="T566">
        <v>2</v>
      </c>
    </row>
    <row r="567" spans="19:20" x14ac:dyDescent="0.3">
      <c r="S567">
        <v>6</v>
      </c>
      <c r="T567">
        <v>4</v>
      </c>
    </row>
    <row r="568" spans="19:20" x14ac:dyDescent="0.3">
      <c r="S568">
        <v>3</v>
      </c>
      <c r="T568">
        <v>4</v>
      </c>
    </row>
    <row r="569" spans="19:20" x14ac:dyDescent="0.3">
      <c r="S569">
        <v>4</v>
      </c>
      <c r="T569">
        <v>4</v>
      </c>
    </row>
    <row r="570" spans="19:20" x14ac:dyDescent="0.3">
      <c r="S570">
        <v>10</v>
      </c>
      <c r="T570">
        <v>4</v>
      </c>
    </row>
    <row r="571" spans="19:20" x14ac:dyDescent="0.3">
      <c r="S571">
        <v>20</v>
      </c>
      <c r="T571">
        <v>2</v>
      </c>
    </row>
    <row r="572" spans="19:20" x14ac:dyDescent="0.3">
      <c r="S572">
        <v>8</v>
      </c>
      <c r="T572">
        <v>3</v>
      </c>
    </row>
    <row r="573" spans="19:20" x14ac:dyDescent="0.3">
      <c r="S573">
        <v>8</v>
      </c>
      <c r="T573">
        <v>3</v>
      </c>
    </row>
    <row r="574" spans="19:20" x14ac:dyDescent="0.3">
      <c r="S574">
        <v>4</v>
      </c>
      <c r="T574">
        <v>4</v>
      </c>
    </row>
    <row r="575" spans="19:20" x14ac:dyDescent="0.3">
      <c r="S575">
        <v>5</v>
      </c>
      <c r="T575">
        <v>5</v>
      </c>
    </row>
    <row r="576" spans="19:20" x14ac:dyDescent="0.3">
      <c r="S576">
        <v>4</v>
      </c>
      <c r="T576">
        <v>4</v>
      </c>
    </row>
    <row r="577" spans="19:20" x14ac:dyDescent="0.3">
      <c r="S577">
        <v>11</v>
      </c>
      <c r="T577">
        <v>4</v>
      </c>
    </row>
    <row r="578" spans="19:20" x14ac:dyDescent="0.3">
      <c r="S578">
        <v>17</v>
      </c>
      <c r="T578">
        <v>3</v>
      </c>
    </row>
    <row r="579" spans="19:20" x14ac:dyDescent="0.3">
      <c r="S579">
        <v>3</v>
      </c>
      <c r="T579">
        <v>3</v>
      </c>
    </row>
    <row r="580" spans="19:20" x14ac:dyDescent="0.3">
      <c r="S580">
        <v>7</v>
      </c>
      <c r="T580">
        <v>4</v>
      </c>
    </row>
    <row r="581" spans="19:20" x14ac:dyDescent="0.3">
      <c r="S581">
        <v>2</v>
      </c>
      <c r="T581">
        <v>5</v>
      </c>
    </row>
    <row r="582" spans="19:20" x14ac:dyDescent="0.3">
      <c r="S582">
        <v>9</v>
      </c>
      <c r="T582">
        <v>4</v>
      </c>
    </row>
    <row r="583" spans="19:20" x14ac:dyDescent="0.3">
      <c r="S583">
        <v>6</v>
      </c>
      <c r="T583">
        <v>5</v>
      </c>
    </row>
    <row r="584" spans="19:20" x14ac:dyDescent="0.3">
      <c r="S584">
        <v>3</v>
      </c>
      <c r="T584">
        <v>3</v>
      </c>
    </row>
    <row r="585" spans="19:20" x14ac:dyDescent="0.3">
      <c r="S585">
        <v>6</v>
      </c>
      <c r="T585">
        <v>3</v>
      </c>
    </row>
    <row r="586" spans="19:20" x14ac:dyDescent="0.3">
      <c r="S586">
        <v>4</v>
      </c>
      <c r="T586">
        <v>4</v>
      </c>
    </row>
    <row r="587" spans="19:20" x14ac:dyDescent="0.3">
      <c r="S587">
        <v>5</v>
      </c>
      <c r="T587">
        <v>3</v>
      </c>
    </row>
    <row r="588" spans="19:20" x14ac:dyDescent="0.3">
      <c r="S588">
        <v>4</v>
      </c>
      <c r="T588">
        <v>3</v>
      </c>
    </row>
    <row r="589" spans="19:20" x14ac:dyDescent="0.3">
      <c r="S589">
        <v>8</v>
      </c>
      <c r="T589">
        <v>4</v>
      </c>
    </row>
    <row r="590" spans="19:20" x14ac:dyDescent="0.3">
      <c r="S590">
        <v>5</v>
      </c>
      <c r="T590">
        <v>5</v>
      </c>
    </row>
    <row r="591" spans="19:20" x14ac:dyDescent="0.3">
      <c r="S591">
        <v>4</v>
      </c>
      <c r="T591">
        <v>5</v>
      </c>
    </row>
    <row r="592" spans="19:20" x14ac:dyDescent="0.3">
      <c r="S592">
        <v>4</v>
      </c>
      <c r="T592">
        <v>5</v>
      </c>
    </row>
    <row r="593" spans="19:20" x14ac:dyDescent="0.3">
      <c r="S593">
        <v>11</v>
      </c>
      <c r="T593">
        <v>3</v>
      </c>
    </row>
    <row r="594" spans="19:20" x14ac:dyDescent="0.3">
      <c r="S594">
        <v>8</v>
      </c>
      <c r="T594">
        <v>2</v>
      </c>
    </row>
    <row r="595" spans="19:20" x14ac:dyDescent="0.3">
      <c r="S595">
        <v>5</v>
      </c>
      <c r="T595">
        <v>3</v>
      </c>
    </row>
    <row r="596" spans="19:20" x14ac:dyDescent="0.3">
      <c r="S596">
        <v>4</v>
      </c>
      <c r="T596">
        <v>4</v>
      </c>
    </row>
    <row r="597" spans="19:20" x14ac:dyDescent="0.3">
      <c r="S597">
        <v>17</v>
      </c>
      <c r="T597">
        <v>3</v>
      </c>
    </row>
    <row r="598" spans="19:20" x14ac:dyDescent="0.3">
      <c r="S598">
        <v>2</v>
      </c>
      <c r="T598">
        <v>4</v>
      </c>
    </row>
    <row r="599" spans="19:20" x14ac:dyDescent="0.3">
      <c r="S599">
        <v>4</v>
      </c>
      <c r="T599">
        <v>5</v>
      </c>
    </row>
    <row r="600" spans="19:20" x14ac:dyDescent="0.3">
      <c r="S600">
        <v>9</v>
      </c>
      <c r="T600">
        <v>1</v>
      </c>
    </row>
    <row r="601" spans="19:20" x14ac:dyDescent="0.3">
      <c r="S601">
        <v>4</v>
      </c>
      <c r="T601">
        <v>3</v>
      </c>
    </row>
    <row r="602" spans="19:20" x14ac:dyDescent="0.3">
      <c r="S602">
        <v>5</v>
      </c>
      <c r="T602">
        <v>3</v>
      </c>
    </row>
    <row r="603" spans="19:20" x14ac:dyDescent="0.3">
      <c r="S603">
        <v>6</v>
      </c>
      <c r="T603">
        <v>4</v>
      </c>
    </row>
    <row r="604" spans="19:20" x14ac:dyDescent="0.3">
      <c r="S604">
        <v>4</v>
      </c>
      <c r="T604">
        <v>5</v>
      </c>
    </row>
    <row r="605" spans="19:20" x14ac:dyDescent="0.3">
      <c r="S605">
        <v>6</v>
      </c>
      <c r="T605">
        <v>3</v>
      </c>
    </row>
    <row r="606" spans="19:20" x14ac:dyDescent="0.3">
      <c r="S606">
        <v>2</v>
      </c>
      <c r="T606">
        <v>4</v>
      </c>
    </row>
    <row r="607" spans="19:20" x14ac:dyDescent="0.3">
      <c r="S607">
        <v>7</v>
      </c>
      <c r="T607">
        <v>3</v>
      </c>
    </row>
    <row r="608" spans="19:20" x14ac:dyDescent="0.3">
      <c r="S608">
        <v>3</v>
      </c>
      <c r="T608">
        <v>2</v>
      </c>
    </row>
    <row r="609" spans="19:20" x14ac:dyDescent="0.3">
      <c r="S609">
        <v>3</v>
      </c>
      <c r="T609">
        <v>3</v>
      </c>
    </row>
    <row r="610" spans="19:20" x14ac:dyDescent="0.3">
      <c r="S610">
        <v>4</v>
      </c>
      <c r="T610">
        <v>4</v>
      </c>
    </row>
    <row r="611" spans="19:20" x14ac:dyDescent="0.3">
      <c r="S611">
        <v>4</v>
      </c>
      <c r="T611">
        <v>4</v>
      </c>
    </row>
    <row r="612" spans="19:20" x14ac:dyDescent="0.3">
      <c r="S612">
        <v>9</v>
      </c>
      <c r="T612">
        <v>4</v>
      </c>
    </row>
    <row r="613" spans="19:20" x14ac:dyDescent="0.3">
      <c r="S613">
        <v>4</v>
      </c>
      <c r="T613">
        <v>3</v>
      </c>
    </row>
    <row r="614" spans="19:20" x14ac:dyDescent="0.3">
      <c r="S614">
        <v>8</v>
      </c>
      <c r="T614">
        <v>3</v>
      </c>
    </row>
    <row r="615" spans="19:20" x14ac:dyDescent="0.3">
      <c r="S615">
        <v>4</v>
      </c>
      <c r="T615">
        <v>4</v>
      </c>
    </row>
    <row r="616" spans="19:20" x14ac:dyDescent="0.3">
      <c r="S616">
        <v>7</v>
      </c>
      <c r="T616">
        <v>5</v>
      </c>
    </row>
    <row r="617" spans="19:20" x14ac:dyDescent="0.3">
      <c r="S617">
        <v>3</v>
      </c>
      <c r="T617">
        <v>5</v>
      </c>
    </row>
    <row r="618" spans="19:20" x14ac:dyDescent="0.3">
      <c r="S618">
        <v>-1</v>
      </c>
      <c r="T618">
        <v>3</v>
      </c>
    </row>
    <row r="619" spans="19:20" x14ac:dyDescent="0.3">
      <c r="S619">
        <v>4</v>
      </c>
      <c r="T619">
        <v>4</v>
      </c>
    </row>
    <row r="620" spans="19:20" x14ac:dyDescent="0.3">
      <c r="S620">
        <v>5</v>
      </c>
      <c r="T620">
        <v>3</v>
      </c>
    </row>
    <row r="621" spans="19:20" x14ac:dyDescent="0.3">
      <c r="S621">
        <v>8</v>
      </c>
      <c r="T621">
        <v>4</v>
      </c>
    </row>
    <row r="622" spans="19:20" x14ac:dyDescent="0.3">
      <c r="S622">
        <v>7</v>
      </c>
      <c r="T622">
        <v>3</v>
      </c>
    </row>
    <row r="623" spans="19:20" x14ac:dyDescent="0.3">
      <c r="S623">
        <v>5</v>
      </c>
      <c r="T623">
        <v>3</v>
      </c>
    </row>
    <row r="624" spans="19:20" x14ac:dyDescent="0.3">
      <c r="S624">
        <v>2</v>
      </c>
      <c r="T624">
        <v>5</v>
      </c>
    </row>
    <row r="625" spans="19:20" x14ac:dyDescent="0.3">
      <c r="S625">
        <v>8</v>
      </c>
      <c r="T625">
        <v>3</v>
      </c>
    </row>
    <row r="626" spans="19:20" x14ac:dyDescent="0.3">
      <c r="S626">
        <v>3</v>
      </c>
      <c r="T626">
        <v>4</v>
      </c>
    </row>
    <row r="627" spans="19:20" x14ac:dyDescent="0.3">
      <c r="S627">
        <v>5</v>
      </c>
      <c r="T627">
        <v>5</v>
      </c>
    </row>
    <row r="628" spans="19:20" x14ac:dyDescent="0.3">
      <c r="S628">
        <v>4</v>
      </c>
      <c r="T628">
        <v>3</v>
      </c>
    </row>
    <row r="629" spans="19:20" x14ac:dyDescent="0.3">
      <c r="S629">
        <v>4</v>
      </c>
      <c r="T629">
        <v>4</v>
      </c>
    </row>
    <row r="630" spans="19:20" x14ac:dyDescent="0.3">
      <c r="S630">
        <v>6</v>
      </c>
      <c r="T630">
        <v>2</v>
      </c>
    </row>
    <row r="631" spans="19:20" x14ac:dyDescent="0.3">
      <c r="S631">
        <v>6</v>
      </c>
      <c r="T631">
        <v>2</v>
      </c>
    </row>
    <row r="632" spans="19:20" x14ac:dyDescent="0.3">
      <c r="S632">
        <v>3</v>
      </c>
      <c r="T632">
        <v>4</v>
      </c>
    </row>
    <row r="633" spans="19:20" x14ac:dyDescent="0.3">
      <c r="S633">
        <v>3</v>
      </c>
      <c r="T633">
        <v>3</v>
      </c>
    </row>
    <row r="634" spans="19:20" x14ac:dyDescent="0.3">
      <c r="S634">
        <v>8</v>
      </c>
      <c r="T634">
        <v>2</v>
      </c>
    </row>
    <row r="635" spans="19:20" x14ac:dyDescent="0.3">
      <c r="S635">
        <v>6</v>
      </c>
      <c r="T635">
        <v>4</v>
      </c>
    </row>
    <row r="636" spans="19:20" x14ac:dyDescent="0.3">
      <c r="S636">
        <v>5</v>
      </c>
      <c r="T636">
        <v>3</v>
      </c>
    </row>
    <row r="637" spans="19:20" x14ac:dyDescent="0.3">
      <c r="S637">
        <v>7</v>
      </c>
      <c r="T637">
        <v>4</v>
      </c>
    </row>
    <row r="638" spans="19:20" x14ac:dyDescent="0.3">
      <c r="S638">
        <v>4</v>
      </c>
      <c r="T638">
        <v>5</v>
      </c>
    </row>
    <row r="639" spans="19:20" x14ac:dyDescent="0.3">
      <c r="S639">
        <v>4</v>
      </c>
      <c r="T639">
        <v>5</v>
      </c>
    </row>
    <row r="640" spans="19:20" x14ac:dyDescent="0.3">
      <c r="S640">
        <v>5</v>
      </c>
      <c r="T640">
        <v>4</v>
      </c>
    </row>
    <row r="641" spans="19:20" x14ac:dyDescent="0.3">
      <c r="S641">
        <v>8</v>
      </c>
      <c r="T641">
        <v>3</v>
      </c>
    </row>
    <row r="642" spans="19:20" x14ac:dyDescent="0.3">
      <c r="S642">
        <v>5</v>
      </c>
      <c r="T642">
        <v>4</v>
      </c>
    </row>
    <row r="643" spans="19:20" x14ac:dyDescent="0.3">
      <c r="S643">
        <v>4</v>
      </c>
      <c r="T643">
        <v>5</v>
      </c>
    </row>
    <row r="644" spans="19:20" x14ac:dyDescent="0.3">
      <c r="S644">
        <v>3</v>
      </c>
      <c r="T644">
        <v>3</v>
      </c>
    </row>
    <row r="645" spans="19:20" x14ac:dyDescent="0.3">
      <c r="S645">
        <v>4</v>
      </c>
      <c r="T645">
        <v>3</v>
      </c>
    </row>
    <row r="646" spans="19:20" x14ac:dyDescent="0.3">
      <c r="S646">
        <v>9</v>
      </c>
      <c r="T646">
        <v>2</v>
      </c>
    </row>
    <row r="647" spans="19:20" x14ac:dyDescent="0.3">
      <c r="S647">
        <v>8</v>
      </c>
      <c r="T647">
        <v>3</v>
      </c>
    </row>
    <row r="648" spans="19:20" x14ac:dyDescent="0.3">
      <c r="S648">
        <v>9</v>
      </c>
      <c r="T648">
        <v>3</v>
      </c>
    </row>
    <row r="649" spans="19:20" x14ac:dyDescent="0.3">
      <c r="S649">
        <v>4</v>
      </c>
      <c r="T649">
        <v>5</v>
      </c>
    </row>
    <row r="650" spans="19:20" x14ac:dyDescent="0.3">
      <c r="S650">
        <v>10</v>
      </c>
      <c r="T650">
        <v>4</v>
      </c>
    </row>
    <row r="651" spans="19:20" x14ac:dyDescent="0.3">
      <c r="S651">
        <v>5</v>
      </c>
      <c r="T651">
        <v>4</v>
      </c>
    </row>
    <row r="652" spans="19:20" x14ac:dyDescent="0.3">
      <c r="S652">
        <v>7</v>
      </c>
      <c r="T652">
        <v>3</v>
      </c>
    </row>
    <row r="653" spans="19:20" x14ac:dyDescent="0.3">
      <c r="S653">
        <v>6</v>
      </c>
      <c r="T653">
        <v>5</v>
      </c>
    </row>
    <row r="654" spans="19:20" x14ac:dyDescent="0.3">
      <c r="S654">
        <v>10</v>
      </c>
      <c r="T654">
        <v>2</v>
      </c>
    </row>
    <row r="655" spans="19:20" x14ac:dyDescent="0.3">
      <c r="S655">
        <v>10</v>
      </c>
      <c r="T655">
        <v>4</v>
      </c>
    </row>
    <row r="656" spans="19:20" x14ac:dyDescent="0.3">
      <c r="S656">
        <v>6</v>
      </c>
      <c r="T656">
        <v>4</v>
      </c>
    </row>
    <row r="657" spans="19:20" x14ac:dyDescent="0.3">
      <c r="S657">
        <v>5</v>
      </c>
      <c r="T657">
        <v>3</v>
      </c>
    </row>
    <row r="658" spans="19:20" x14ac:dyDescent="0.3">
      <c r="S658">
        <v>7</v>
      </c>
      <c r="T658">
        <v>4</v>
      </c>
    </row>
    <row r="659" spans="19:20" x14ac:dyDescent="0.3">
      <c r="S659">
        <v>4</v>
      </c>
      <c r="T659">
        <v>4</v>
      </c>
    </row>
    <row r="660" spans="19:20" x14ac:dyDescent="0.3">
      <c r="S660">
        <v>8</v>
      </c>
      <c r="T660">
        <v>4</v>
      </c>
    </row>
    <row r="661" spans="19:20" x14ac:dyDescent="0.3">
      <c r="S661">
        <v>10</v>
      </c>
      <c r="T661">
        <v>3</v>
      </c>
    </row>
    <row r="662" spans="19:20" x14ac:dyDescent="0.3">
      <c r="S662">
        <v>8</v>
      </c>
      <c r="T662">
        <v>4</v>
      </c>
    </row>
    <row r="663" spans="19:20" x14ac:dyDescent="0.3">
      <c r="S663">
        <v>6</v>
      </c>
      <c r="T663">
        <v>4</v>
      </c>
    </row>
    <row r="664" spans="19:20" x14ac:dyDescent="0.3">
      <c r="S664">
        <v>9</v>
      </c>
      <c r="T664">
        <v>2</v>
      </c>
    </row>
    <row r="665" spans="19:20" x14ac:dyDescent="0.3">
      <c r="S665">
        <v>6</v>
      </c>
      <c r="T665">
        <v>4</v>
      </c>
    </row>
    <row r="666" spans="19:20" x14ac:dyDescent="0.3">
      <c r="S666">
        <v>6</v>
      </c>
      <c r="T666">
        <v>4</v>
      </c>
    </row>
    <row r="667" spans="19:20" x14ac:dyDescent="0.3">
      <c r="S667">
        <v>4</v>
      </c>
      <c r="T667">
        <v>4</v>
      </c>
    </row>
    <row r="668" spans="19:20" x14ac:dyDescent="0.3">
      <c r="S668">
        <v>5</v>
      </c>
      <c r="T668">
        <v>3</v>
      </c>
    </row>
    <row r="669" spans="19:20" x14ac:dyDescent="0.3">
      <c r="S669">
        <v>3</v>
      </c>
      <c r="T669">
        <v>4</v>
      </c>
    </row>
    <row r="670" spans="19:20" x14ac:dyDescent="0.3">
      <c r="S670">
        <v>4</v>
      </c>
      <c r="T670">
        <v>3</v>
      </c>
    </row>
    <row r="671" spans="19:20" x14ac:dyDescent="0.3">
      <c r="S671">
        <v>8</v>
      </c>
      <c r="T671">
        <v>4</v>
      </c>
    </row>
    <row r="672" spans="19:20" x14ac:dyDescent="0.3">
      <c r="S672">
        <v>6</v>
      </c>
      <c r="T672">
        <v>4</v>
      </c>
    </row>
    <row r="673" spans="19:20" x14ac:dyDescent="0.3">
      <c r="S673">
        <v>11</v>
      </c>
      <c r="T673">
        <v>3</v>
      </c>
    </row>
    <row r="674" spans="19:20" x14ac:dyDescent="0.3">
      <c r="S674">
        <v>3</v>
      </c>
      <c r="T674">
        <v>4</v>
      </c>
    </row>
    <row r="675" spans="19:20" x14ac:dyDescent="0.3">
      <c r="S675">
        <v>3</v>
      </c>
      <c r="T675">
        <v>3</v>
      </c>
    </row>
    <row r="676" spans="19:20" x14ac:dyDescent="0.3">
      <c r="S676">
        <v>6</v>
      </c>
      <c r="T676">
        <v>4</v>
      </c>
    </row>
    <row r="677" spans="19:20" x14ac:dyDescent="0.3">
      <c r="S677">
        <v>2</v>
      </c>
      <c r="T677">
        <v>3</v>
      </c>
    </row>
    <row r="678" spans="19:20" x14ac:dyDescent="0.3">
      <c r="S678">
        <v>5</v>
      </c>
      <c r="T678">
        <v>3</v>
      </c>
    </row>
    <row r="679" spans="19:20" x14ac:dyDescent="0.3">
      <c r="S679">
        <v>5</v>
      </c>
      <c r="T679">
        <v>3</v>
      </c>
    </row>
    <row r="680" spans="19:20" x14ac:dyDescent="0.3">
      <c r="S680">
        <v>5</v>
      </c>
      <c r="T680">
        <v>3</v>
      </c>
    </row>
    <row r="681" spans="19:20" x14ac:dyDescent="0.3">
      <c r="S681">
        <v>4</v>
      </c>
      <c r="T681">
        <v>3</v>
      </c>
    </row>
    <row r="682" spans="19:20" x14ac:dyDescent="0.3">
      <c r="S682">
        <v>9</v>
      </c>
      <c r="T682">
        <v>4</v>
      </c>
    </row>
    <row r="683" spans="19:20" x14ac:dyDescent="0.3">
      <c r="S683">
        <v>5</v>
      </c>
      <c r="T683">
        <v>4</v>
      </c>
    </row>
    <row r="684" spans="19:20" x14ac:dyDescent="0.3">
      <c r="S684">
        <v>7</v>
      </c>
      <c r="T684">
        <v>5</v>
      </c>
    </row>
    <row r="685" spans="19:20" x14ac:dyDescent="0.3">
      <c r="S685">
        <v>5</v>
      </c>
      <c r="T685">
        <v>5</v>
      </c>
    </row>
    <row r="686" spans="19:20" x14ac:dyDescent="0.3">
      <c r="S686">
        <v>7</v>
      </c>
      <c r="T686">
        <v>4</v>
      </c>
    </row>
    <row r="687" spans="19:20" x14ac:dyDescent="0.3">
      <c r="S687">
        <v>3</v>
      </c>
      <c r="T687">
        <v>3</v>
      </c>
    </row>
    <row r="688" spans="19:20" x14ac:dyDescent="0.3">
      <c r="S688">
        <v>4</v>
      </c>
      <c r="T688">
        <v>5</v>
      </c>
    </row>
    <row r="689" spans="19:20" x14ac:dyDescent="0.3">
      <c r="S689">
        <v>8</v>
      </c>
      <c r="T689">
        <v>4</v>
      </c>
    </row>
    <row r="690" spans="19:20" x14ac:dyDescent="0.3">
      <c r="S690">
        <v>3</v>
      </c>
      <c r="T690">
        <v>5</v>
      </c>
    </row>
    <row r="691" spans="19:20" x14ac:dyDescent="0.3">
      <c r="S691">
        <v>6</v>
      </c>
      <c r="T691">
        <v>3</v>
      </c>
    </row>
    <row r="692" spans="19:20" x14ac:dyDescent="0.3">
      <c r="S692">
        <v>5</v>
      </c>
      <c r="T692">
        <v>4</v>
      </c>
    </row>
    <row r="693" spans="19:20" x14ac:dyDescent="0.3">
      <c r="S693">
        <v>12</v>
      </c>
      <c r="T693">
        <v>3</v>
      </c>
    </row>
    <row r="694" spans="19:20" x14ac:dyDescent="0.3">
      <c r="S694">
        <v>4</v>
      </c>
      <c r="T694">
        <v>4</v>
      </c>
    </row>
    <row r="695" spans="19:20" x14ac:dyDescent="0.3">
      <c r="S695">
        <v>5</v>
      </c>
      <c r="T695">
        <v>2</v>
      </c>
    </row>
    <row r="696" spans="19:20" x14ac:dyDescent="0.3">
      <c r="S696">
        <v>6</v>
      </c>
      <c r="T696">
        <v>1</v>
      </c>
    </row>
    <row r="697" spans="19:20" x14ac:dyDescent="0.3">
      <c r="S697">
        <v>8</v>
      </c>
      <c r="T697">
        <v>5</v>
      </c>
    </row>
    <row r="698" spans="19:20" x14ac:dyDescent="0.3">
      <c r="S698">
        <v>5</v>
      </c>
      <c r="T698">
        <v>3</v>
      </c>
    </row>
    <row r="699" spans="19:20" x14ac:dyDescent="0.3">
      <c r="S699">
        <v>10</v>
      </c>
      <c r="T699">
        <v>1</v>
      </c>
    </row>
    <row r="700" spans="19:20" x14ac:dyDescent="0.3">
      <c r="S700">
        <v>4</v>
      </c>
      <c r="T700">
        <v>4</v>
      </c>
    </row>
    <row r="701" spans="19:20" x14ac:dyDescent="0.3">
      <c r="S701">
        <v>5</v>
      </c>
      <c r="T701">
        <v>3</v>
      </c>
    </row>
    <row r="702" spans="19:20" x14ac:dyDescent="0.3">
      <c r="S702">
        <v>5</v>
      </c>
      <c r="T702">
        <v>3</v>
      </c>
    </row>
    <row r="703" spans="19:20" x14ac:dyDescent="0.3">
      <c r="S703">
        <v>6</v>
      </c>
      <c r="T703">
        <v>1</v>
      </c>
    </row>
    <row r="704" spans="19:20" x14ac:dyDescent="0.3">
      <c r="S704">
        <v>6</v>
      </c>
      <c r="T704">
        <v>4</v>
      </c>
    </row>
    <row r="705" spans="19:20" x14ac:dyDescent="0.3">
      <c r="S705">
        <v>3</v>
      </c>
      <c r="T705">
        <v>3</v>
      </c>
    </row>
    <row r="706" spans="19:20" x14ac:dyDescent="0.3">
      <c r="S706">
        <v>5</v>
      </c>
      <c r="T706">
        <v>5</v>
      </c>
    </row>
    <row r="707" spans="19:20" x14ac:dyDescent="0.3">
      <c r="S707">
        <v>6</v>
      </c>
      <c r="T707">
        <v>4</v>
      </c>
    </row>
    <row r="708" spans="19:20" x14ac:dyDescent="0.3">
      <c r="S708">
        <v>4</v>
      </c>
      <c r="T708">
        <v>4</v>
      </c>
    </row>
    <row r="709" spans="19:20" x14ac:dyDescent="0.3">
      <c r="S709">
        <v>6</v>
      </c>
      <c r="T709">
        <v>4</v>
      </c>
    </row>
    <row r="710" spans="19:20" x14ac:dyDescent="0.3">
      <c r="S710">
        <v>5</v>
      </c>
      <c r="T710">
        <v>5</v>
      </c>
    </row>
    <row r="711" spans="19:20" x14ac:dyDescent="0.3">
      <c r="S711">
        <v>5</v>
      </c>
      <c r="T711">
        <v>4</v>
      </c>
    </row>
    <row r="712" spans="19:20" x14ac:dyDescent="0.3">
      <c r="S712">
        <v>5</v>
      </c>
      <c r="T712">
        <v>3</v>
      </c>
    </row>
    <row r="713" spans="19:20" x14ac:dyDescent="0.3">
      <c r="S713">
        <v>4</v>
      </c>
      <c r="T713">
        <v>3</v>
      </c>
    </row>
    <row r="714" spans="19:20" x14ac:dyDescent="0.3">
      <c r="S714">
        <v>5</v>
      </c>
      <c r="T714">
        <v>5</v>
      </c>
    </row>
    <row r="715" spans="19:20" x14ac:dyDescent="0.3">
      <c r="S715">
        <v>4</v>
      </c>
      <c r="T715">
        <v>3</v>
      </c>
    </row>
    <row r="716" spans="19:20" x14ac:dyDescent="0.3">
      <c r="S716">
        <v>5</v>
      </c>
      <c r="T716">
        <v>2</v>
      </c>
    </row>
    <row r="717" spans="19:20" x14ac:dyDescent="0.3">
      <c r="S717">
        <v>5</v>
      </c>
      <c r="T717">
        <v>4</v>
      </c>
    </row>
    <row r="718" spans="19:20" x14ac:dyDescent="0.3">
      <c r="S718">
        <v>4</v>
      </c>
      <c r="T718">
        <v>4</v>
      </c>
    </row>
    <row r="719" spans="19:20" x14ac:dyDescent="0.3">
      <c r="S719">
        <v>7</v>
      </c>
      <c r="T719">
        <v>4</v>
      </c>
    </row>
    <row r="720" spans="19:20" x14ac:dyDescent="0.3">
      <c r="S720">
        <v>5</v>
      </c>
      <c r="T720">
        <v>3</v>
      </c>
    </row>
    <row r="721" spans="19:20" x14ac:dyDescent="0.3">
      <c r="S721">
        <v>5</v>
      </c>
      <c r="T721">
        <v>5</v>
      </c>
    </row>
    <row r="722" spans="19:20" x14ac:dyDescent="0.3">
      <c r="S722">
        <v>4</v>
      </c>
      <c r="T722">
        <v>4</v>
      </c>
    </row>
    <row r="723" spans="19:20" x14ac:dyDescent="0.3">
      <c r="S723">
        <v>3</v>
      </c>
      <c r="T723">
        <v>4</v>
      </c>
    </row>
    <row r="724" spans="19:20" x14ac:dyDescent="0.3">
      <c r="S724">
        <v>7</v>
      </c>
      <c r="T724">
        <v>4</v>
      </c>
    </row>
    <row r="725" spans="19:20" x14ac:dyDescent="0.3">
      <c r="S725">
        <v>10</v>
      </c>
      <c r="T725">
        <v>3</v>
      </c>
    </row>
    <row r="726" spans="19:20" x14ac:dyDescent="0.3">
      <c r="S726">
        <v>13</v>
      </c>
      <c r="T726">
        <v>2</v>
      </c>
    </row>
    <row r="727" spans="19:20" x14ac:dyDescent="0.3">
      <c r="S727">
        <v>4</v>
      </c>
      <c r="T727">
        <v>4</v>
      </c>
    </row>
    <row r="728" spans="19:20" x14ac:dyDescent="0.3">
      <c r="S728">
        <v>9</v>
      </c>
      <c r="T728">
        <v>2</v>
      </c>
    </row>
    <row r="729" spans="19:20" x14ac:dyDescent="0.3">
      <c r="S729">
        <v>5</v>
      </c>
      <c r="T729">
        <v>3</v>
      </c>
    </row>
    <row r="730" spans="19:20" x14ac:dyDescent="0.3">
      <c r="S730">
        <v>6</v>
      </c>
      <c r="T730">
        <v>4</v>
      </c>
    </row>
    <row r="731" spans="19:20" x14ac:dyDescent="0.3">
      <c r="S731">
        <v>4</v>
      </c>
      <c r="T731">
        <v>5</v>
      </c>
    </row>
    <row r="732" spans="19:20" x14ac:dyDescent="0.3">
      <c r="S732">
        <v>5</v>
      </c>
      <c r="T732">
        <v>3</v>
      </c>
    </row>
    <row r="733" spans="19:20" x14ac:dyDescent="0.3">
      <c r="S733">
        <v>6</v>
      </c>
      <c r="T733">
        <v>4</v>
      </c>
    </row>
    <row r="734" spans="19:20" x14ac:dyDescent="0.3">
      <c r="S734">
        <v>5</v>
      </c>
      <c r="T734">
        <v>4</v>
      </c>
    </row>
    <row r="735" spans="19:20" x14ac:dyDescent="0.3">
      <c r="S735">
        <v>5</v>
      </c>
      <c r="T735">
        <v>3</v>
      </c>
    </row>
    <row r="736" spans="19:20" x14ac:dyDescent="0.3">
      <c r="S736">
        <v>6</v>
      </c>
      <c r="T736">
        <v>4</v>
      </c>
    </row>
    <row r="737" spans="19:20" x14ac:dyDescent="0.3">
      <c r="S737">
        <v>3</v>
      </c>
      <c r="T737">
        <v>5</v>
      </c>
    </row>
    <row r="738" spans="19:20" x14ac:dyDescent="0.3">
      <c r="S738">
        <v>11</v>
      </c>
      <c r="T738">
        <v>3</v>
      </c>
    </row>
    <row r="739" spans="19:20" x14ac:dyDescent="0.3">
      <c r="S739">
        <v>10</v>
      </c>
      <c r="T739">
        <v>4</v>
      </c>
    </row>
    <row r="740" spans="19:20" x14ac:dyDescent="0.3">
      <c r="S740">
        <v>7</v>
      </c>
      <c r="T740">
        <v>3</v>
      </c>
    </row>
    <row r="741" spans="19:20" x14ac:dyDescent="0.3">
      <c r="S741">
        <v>2</v>
      </c>
      <c r="T741">
        <v>3</v>
      </c>
    </row>
    <row r="742" spans="19:20" x14ac:dyDescent="0.3">
      <c r="S742">
        <v>2</v>
      </c>
      <c r="T742">
        <v>4</v>
      </c>
    </row>
    <row r="743" spans="19:20" x14ac:dyDescent="0.3">
      <c r="S743">
        <v>5</v>
      </c>
      <c r="T743">
        <v>4</v>
      </c>
    </row>
    <row r="744" spans="19:20" x14ac:dyDescent="0.3">
      <c r="S744">
        <v>4</v>
      </c>
      <c r="T744">
        <v>4</v>
      </c>
    </row>
    <row r="745" spans="19:20" x14ac:dyDescent="0.3">
      <c r="S745">
        <v>5</v>
      </c>
      <c r="T745">
        <v>4</v>
      </c>
    </row>
    <row r="746" spans="19:20" x14ac:dyDescent="0.3">
      <c r="S746">
        <v>6</v>
      </c>
      <c r="T746">
        <v>2</v>
      </c>
    </row>
    <row r="747" spans="19:20" x14ac:dyDescent="0.3">
      <c r="S747">
        <v>6</v>
      </c>
      <c r="T747">
        <v>5</v>
      </c>
    </row>
    <row r="748" spans="19:20" x14ac:dyDescent="0.3">
      <c r="S748">
        <v>9</v>
      </c>
      <c r="T748">
        <v>2</v>
      </c>
    </row>
    <row r="749" spans="19:20" x14ac:dyDescent="0.3">
      <c r="S749">
        <v>6</v>
      </c>
      <c r="T749">
        <v>5</v>
      </c>
    </row>
    <row r="750" spans="19:20" x14ac:dyDescent="0.3">
      <c r="S750">
        <v>12</v>
      </c>
      <c r="T750">
        <v>2</v>
      </c>
    </row>
    <row r="751" spans="19:20" x14ac:dyDescent="0.3">
      <c r="S751">
        <v>14</v>
      </c>
      <c r="T751">
        <v>3</v>
      </c>
    </row>
    <row r="752" spans="19:20" x14ac:dyDescent="0.3">
      <c r="S752">
        <v>6</v>
      </c>
      <c r="T752">
        <v>4</v>
      </c>
    </row>
    <row r="753" spans="19:20" x14ac:dyDescent="0.3">
      <c r="S753">
        <v>3</v>
      </c>
      <c r="T753">
        <v>3</v>
      </c>
    </row>
    <row r="754" spans="19:20" x14ac:dyDescent="0.3">
      <c r="S754">
        <v>2</v>
      </c>
      <c r="T754">
        <v>1</v>
      </c>
    </row>
    <row r="755" spans="19:20" x14ac:dyDescent="0.3">
      <c r="S755">
        <v>5</v>
      </c>
      <c r="T755">
        <v>5</v>
      </c>
    </row>
    <row r="756" spans="19:20" x14ac:dyDescent="0.3">
      <c r="S756">
        <v>8</v>
      </c>
      <c r="T756">
        <v>4</v>
      </c>
    </row>
    <row r="757" spans="19:20" x14ac:dyDescent="0.3">
      <c r="S757">
        <v>4</v>
      </c>
      <c r="T757">
        <v>4</v>
      </c>
    </row>
    <row r="758" spans="19:20" x14ac:dyDescent="0.3">
      <c r="S758">
        <v>4</v>
      </c>
      <c r="T758">
        <v>4</v>
      </c>
    </row>
    <row r="759" spans="19:20" x14ac:dyDescent="0.3">
      <c r="S759">
        <v>5</v>
      </c>
      <c r="T759">
        <v>4</v>
      </c>
    </row>
    <row r="760" spans="19:20" x14ac:dyDescent="0.3">
      <c r="S760">
        <v>9</v>
      </c>
      <c r="T760">
        <v>4</v>
      </c>
    </row>
    <row r="761" spans="19:20" x14ac:dyDescent="0.3">
      <c r="S761">
        <v>4</v>
      </c>
      <c r="T761">
        <v>3</v>
      </c>
    </row>
    <row r="762" spans="19:20" x14ac:dyDescent="0.3">
      <c r="S762">
        <v>3</v>
      </c>
      <c r="T762">
        <v>4</v>
      </c>
    </row>
    <row r="763" spans="19:20" x14ac:dyDescent="0.3">
      <c r="S763">
        <v>8</v>
      </c>
      <c r="T763">
        <v>4</v>
      </c>
    </row>
    <row r="764" spans="19:20" x14ac:dyDescent="0.3">
      <c r="S764">
        <v>5</v>
      </c>
      <c r="T764">
        <v>5</v>
      </c>
    </row>
    <row r="765" spans="19:20" x14ac:dyDescent="0.3">
      <c r="S765">
        <v>6</v>
      </c>
      <c r="T765">
        <v>1</v>
      </c>
    </row>
    <row r="766" spans="19:20" x14ac:dyDescent="0.3">
      <c r="S766">
        <v>8</v>
      </c>
      <c r="T766">
        <v>4</v>
      </c>
    </row>
    <row r="767" spans="19:20" x14ac:dyDescent="0.3">
      <c r="S767">
        <v>5</v>
      </c>
      <c r="T767">
        <v>5</v>
      </c>
    </row>
    <row r="768" spans="19:20" x14ac:dyDescent="0.3">
      <c r="S768">
        <v>6</v>
      </c>
      <c r="T768">
        <v>3</v>
      </c>
    </row>
    <row r="769" spans="19:20" x14ac:dyDescent="0.3">
      <c r="S769">
        <v>7</v>
      </c>
      <c r="T769">
        <v>3</v>
      </c>
    </row>
    <row r="770" spans="19:20" x14ac:dyDescent="0.3">
      <c r="S770">
        <v>7</v>
      </c>
      <c r="T770">
        <v>4</v>
      </c>
    </row>
    <row r="771" spans="19:20" x14ac:dyDescent="0.3">
      <c r="S771">
        <v>5</v>
      </c>
      <c r="T771">
        <v>5</v>
      </c>
    </row>
    <row r="772" spans="19:20" x14ac:dyDescent="0.3">
      <c r="S772">
        <v>11</v>
      </c>
      <c r="T772">
        <v>3</v>
      </c>
    </row>
    <row r="773" spans="19:20" x14ac:dyDescent="0.3">
      <c r="S773">
        <v>5</v>
      </c>
      <c r="T773">
        <v>2</v>
      </c>
    </row>
    <row r="774" spans="19:20" x14ac:dyDescent="0.3">
      <c r="S774">
        <v>6</v>
      </c>
      <c r="T774">
        <v>3</v>
      </c>
    </row>
    <row r="775" spans="19:20" x14ac:dyDescent="0.3">
      <c r="S775">
        <v>2</v>
      </c>
      <c r="T775">
        <v>4</v>
      </c>
    </row>
    <row r="776" spans="19:20" x14ac:dyDescent="0.3">
      <c r="S776">
        <v>5</v>
      </c>
      <c r="T776">
        <v>5</v>
      </c>
    </row>
    <row r="777" spans="19:20" x14ac:dyDescent="0.3">
      <c r="S777">
        <v>9</v>
      </c>
      <c r="T777">
        <v>4</v>
      </c>
    </row>
    <row r="778" spans="19:20" x14ac:dyDescent="0.3">
      <c r="S778">
        <v>5</v>
      </c>
      <c r="T778">
        <v>4</v>
      </c>
    </row>
    <row r="779" spans="19:20" x14ac:dyDescent="0.3">
      <c r="S779">
        <v>5</v>
      </c>
      <c r="T779">
        <v>4</v>
      </c>
    </row>
    <row r="780" spans="19:20" x14ac:dyDescent="0.3">
      <c r="S780">
        <v>6</v>
      </c>
      <c r="T780">
        <v>3</v>
      </c>
    </row>
    <row r="781" spans="19:20" x14ac:dyDescent="0.3">
      <c r="S781">
        <v>4</v>
      </c>
      <c r="T781">
        <v>5</v>
      </c>
    </row>
    <row r="782" spans="19:20" x14ac:dyDescent="0.3">
      <c r="S782">
        <v>6</v>
      </c>
      <c r="T782">
        <v>4</v>
      </c>
    </row>
    <row r="783" spans="19:20" x14ac:dyDescent="0.3">
      <c r="S783">
        <v>6</v>
      </c>
      <c r="T783">
        <v>4</v>
      </c>
    </row>
    <row r="784" spans="19:20" x14ac:dyDescent="0.3">
      <c r="S784">
        <v>4</v>
      </c>
      <c r="T784">
        <v>4</v>
      </c>
    </row>
    <row r="785" spans="19:20" x14ac:dyDescent="0.3">
      <c r="S785">
        <v>8</v>
      </c>
      <c r="T785">
        <v>3</v>
      </c>
    </row>
    <row r="786" spans="19:20" x14ac:dyDescent="0.3">
      <c r="S786">
        <v>2</v>
      </c>
      <c r="T786">
        <v>4</v>
      </c>
    </row>
    <row r="787" spans="19:20" x14ac:dyDescent="0.3">
      <c r="S787">
        <v>7</v>
      </c>
      <c r="T787">
        <v>5</v>
      </c>
    </row>
    <row r="788" spans="19:20" x14ac:dyDescent="0.3">
      <c r="S788">
        <v>7</v>
      </c>
      <c r="T788">
        <v>3</v>
      </c>
    </row>
    <row r="789" spans="19:20" x14ac:dyDescent="0.3">
      <c r="S789">
        <v>5</v>
      </c>
      <c r="T789">
        <v>5</v>
      </c>
    </row>
    <row r="790" spans="19:20" x14ac:dyDescent="0.3">
      <c r="S790">
        <v>6</v>
      </c>
      <c r="T790">
        <v>4</v>
      </c>
    </row>
    <row r="791" spans="19:20" x14ac:dyDescent="0.3">
      <c r="S791">
        <v>5</v>
      </c>
      <c r="T791">
        <v>3</v>
      </c>
    </row>
    <row r="792" spans="19:20" x14ac:dyDescent="0.3">
      <c r="S792">
        <v>9</v>
      </c>
      <c r="T792">
        <v>3</v>
      </c>
    </row>
    <row r="793" spans="19:20" x14ac:dyDescent="0.3">
      <c r="S793">
        <v>2</v>
      </c>
      <c r="T793">
        <v>5</v>
      </c>
    </row>
    <row r="794" spans="19:20" x14ac:dyDescent="0.3">
      <c r="S794">
        <v>2</v>
      </c>
      <c r="T794">
        <v>4</v>
      </c>
    </row>
    <row r="795" spans="19:20" x14ac:dyDescent="0.3">
      <c r="S795">
        <v>4</v>
      </c>
      <c r="T795">
        <v>4</v>
      </c>
    </row>
    <row r="796" spans="19:20" x14ac:dyDescent="0.3">
      <c r="S796">
        <v>8</v>
      </c>
      <c r="T796">
        <v>5</v>
      </c>
    </row>
    <row r="797" spans="19:20" x14ac:dyDescent="0.3">
      <c r="S797">
        <v>7</v>
      </c>
      <c r="T797">
        <v>4</v>
      </c>
    </row>
    <row r="798" spans="19:20" x14ac:dyDescent="0.3">
      <c r="S798">
        <v>5</v>
      </c>
      <c r="T798">
        <v>4</v>
      </c>
    </row>
    <row r="799" spans="19:20" x14ac:dyDescent="0.3">
      <c r="S799">
        <v>5</v>
      </c>
      <c r="T799">
        <v>5</v>
      </c>
    </row>
    <row r="800" spans="19:20" x14ac:dyDescent="0.3">
      <c r="S800">
        <v>15</v>
      </c>
      <c r="T800">
        <v>4</v>
      </c>
    </row>
    <row r="801" spans="19:20" x14ac:dyDescent="0.3">
      <c r="S801">
        <v>5</v>
      </c>
      <c r="T801">
        <v>3</v>
      </c>
    </row>
    <row r="802" spans="19:20" x14ac:dyDescent="0.3">
      <c r="S802">
        <v>3</v>
      </c>
      <c r="T802">
        <v>5</v>
      </c>
    </row>
    <row r="803" spans="19:20" x14ac:dyDescent="0.3">
      <c r="S803">
        <v>6</v>
      </c>
      <c r="T803">
        <v>4</v>
      </c>
    </row>
    <row r="804" spans="19:20" x14ac:dyDescent="0.3">
      <c r="S804">
        <v>4</v>
      </c>
      <c r="T804">
        <v>3</v>
      </c>
    </row>
    <row r="805" spans="19:20" x14ac:dyDescent="0.3">
      <c r="S805">
        <v>3</v>
      </c>
      <c r="T805">
        <v>5</v>
      </c>
    </row>
    <row r="806" spans="19:20" x14ac:dyDescent="0.3">
      <c r="S806">
        <v>5</v>
      </c>
      <c r="T806">
        <v>5</v>
      </c>
    </row>
    <row r="807" spans="19:20" x14ac:dyDescent="0.3">
      <c r="S807">
        <v>12</v>
      </c>
      <c r="T807">
        <v>4</v>
      </c>
    </row>
    <row r="808" spans="19:20" x14ac:dyDescent="0.3">
      <c r="S808">
        <v>4</v>
      </c>
      <c r="T808">
        <v>3</v>
      </c>
    </row>
    <row r="809" spans="19:20" x14ac:dyDescent="0.3">
      <c r="S809">
        <v>7</v>
      </c>
      <c r="T809">
        <v>4</v>
      </c>
    </row>
    <row r="810" spans="19:20" x14ac:dyDescent="0.3">
      <c r="S810">
        <v>5</v>
      </c>
      <c r="T810">
        <v>5</v>
      </c>
    </row>
    <row r="811" spans="19:20" x14ac:dyDescent="0.3">
      <c r="S811">
        <v>2</v>
      </c>
      <c r="T811">
        <v>2</v>
      </c>
    </row>
    <row r="812" spans="19:20" x14ac:dyDescent="0.3">
      <c r="S812">
        <v>4</v>
      </c>
      <c r="T812">
        <v>4</v>
      </c>
    </row>
    <row r="813" spans="19:20" x14ac:dyDescent="0.3">
      <c r="S813">
        <v>2</v>
      </c>
      <c r="T813">
        <v>3</v>
      </c>
    </row>
    <row r="814" spans="19:20" x14ac:dyDescent="0.3">
      <c r="S814">
        <v>2</v>
      </c>
      <c r="T814">
        <v>4</v>
      </c>
    </row>
    <row r="815" spans="19:20" x14ac:dyDescent="0.3">
      <c r="S815">
        <v>6</v>
      </c>
      <c r="T815">
        <v>3</v>
      </c>
    </row>
    <row r="816" spans="19:20" x14ac:dyDescent="0.3">
      <c r="S816">
        <v>2</v>
      </c>
      <c r="T816">
        <v>5</v>
      </c>
    </row>
    <row r="817" spans="19:20" x14ac:dyDescent="0.3">
      <c r="S817">
        <v>7</v>
      </c>
      <c r="T817">
        <v>4</v>
      </c>
    </row>
    <row r="818" spans="19:20" x14ac:dyDescent="0.3">
      <c r="S818">
        <v>3</v>
      </c>
      <c r="T818">
        <v>4</v>
      </c>
    </row>
    <row r="819" spans="19:20" x14ac:dyDescent="0.3">
      <c r="S819">
        <v>3</v>
      </c>
      <c r="T819">
        <v>5</v>
      </c>
    </row>
    <row r="820" spans="19:20" x14ac:dyDescent="0.3">
      <c r="S820">
        <v>7</v>
      </c>
      <c r="T820">
        <v>4</v>
      </c>
    </row>
    <row r="821" spans="19:20" x14ac:dyDescent="0.3">
      <c r="S821">
        <v>6</v>
      </c>
      <c r="T821">
        <v>4</v>
      </c>
    </row>
    <row r="822" spans="19:20" x14ac:dyDescent="0.3">
      <c r="S822">
        <v>5</v>
      </c>
      <c r="T822">
        <v>4</v>
      </c>
    </row>
    <row r="823" spans="19:20" x14ac:dyDescent="0.3">
      <c r="S823">
        <v>4</v>
      </c>
      <c r="T823">
        <v>3</v>
      </c>
    </row>
    <row r="824" spans="19:20" x14ac:dyDescent="0.3">
      <c r="S824">
        <v>9</v>
      </c>
      <c r="T824">
        <v>4</v>
      </c>
    </row>
    <row r="825" spans="19:20" x14ac:dyDescent="0.3">
      <c r="S825">
        <v>5</v>
      </c>
      <c r="T825">
        <v>3</v>
      </c>
    </row>
    <row r="826" spans="19:20" x14ac:dyDescent="0.3">
      <c r="S826">
        <v>6</v>
      </c>
      <c r="T826">
        <v>3</v>
      </c>
    </row>
    <row r="827" spans="19:20" x14ac:dyDescent="0.3">
      <c r="S827">
        <v>2</v>
      </c>
      <c r="T827">
        <v>5</v>
      </c>
    </row>
    <row r="828" spans="19:20" x14ac:dyDescent="0.3">
      <c r="S828">
        <v>5</v>
      </c>
      <c r="T828">
        <v>3</v>
      </c>
    </row>
    <row r="829" spans="19:20" x14ac:dyDescent="0.3">
      <c r="S829">
        <v>5</v>
      </c>
      <c r="T829">
        <v>3</v>
      </c>
    </row>
    <row r="830" spans="19:20" x14ac:dyDescent="0.3">
      <c r="S830">
        <v>9</v>
      </c>
      <c r="T830">
        <v>3</v>
      </c>
    </row>
    <row r="831" spans="19:20" x14ac:dyDescent="0.3">
      <c r="S831">
        <v>7</v>
      </c>
      <c r="T831">
        <v>5</v>
      </c>
    </row>
    <row r="832" spans="19:20" x14ac:dyDescent="0.3">
      <c r="S832">
        <v>6</v>
      </c>
      <c r="T832">
        <v>2</v>
      </c>
    </row>
    <row r="833" spans="19:20" x14ac:dyDescent="0.3">
      <c r="S833">
        <v>4</v>
      </c>
      <c r="T833">
        <v>3</v>
      </c>
    </row>
    <row r="834" spans="19:20" x14ac:dyDescent="0.3">
      <c r="S834">
        <v>8</v>
      </c>
      <c r="T834">
        <v>4</v>
      </c>
    </row>
    <row r="835" spans="19:20" x14ac:dyDescent="0.3">
      <c r="S835">
        <v>4</v>
      </c>
      <c r="T835">
        <v>3</v>
      </c>
    </row>
    <row r="836" spans="19:20" x14ac:dyDescent="0.3">
      <c r="S836">
        <v>7</v>
      </c>
      <c r="T836">
        <v>3</v>
      </c>
    </row>
    <row r="837" spans="19:20" x14ac:dyDescent="0.3">
      <c r="S837">
        <v>7</v>
      </c>
      <c r="T837">
        <v>4</v>
      </c>
    </row>
    <row r="838" spans="19:20" x14ac:dyDescent="0.3">
      <c r="S838">
        <v>3</v>
      </c>
      <c r="T838">
        <v>4</v>
      </c>
    </row>
    <row r="839" spans="19:20" x14ac:dyDescent="0.3">
      <c r="S839">
        <v>5</v>
      </c>
      <c r="T839">
        <v>3</v>
      </c>
    </row>
    <row r="840" spans="19:20" x14ac:dyDescent="0.3">
      <c r="S840">
        <v>10</v>
      </c>
      <c r="T840">
        <v>4</v>
      </c>
    </row>
    <row r="841" spans="19:20" x14ac:dyDescent="0.3">
      <c r="S841">
        <v>4</v>
      </c>
      <c r="T841">
        <v>5</v>
      </c>
    </row>
    <row r="842" spans="19:20" x14ac:dyDescent="0.3">
      <c r="S842">
        <v>4</v>
      </c>
      <c r="T842">
        <v>3</v>
      </c>
    </row>
    <row r="843" spans="19:20" x14ac:dyDescent="0.3">
      <c r="S843">
        <v>4</v>
      </c>
      <c r="T843">
        <v>5</v>
      </c>
    </row>
    <row r="844" spans="19:20" x14ac:dyDescent="0.3">
      <c r="S844">
        <v>5</v>
      </c>
      <c r="T844">
        <v>4</v>
      </c>
    </row>
    <row r="845" spans="19:20" x14ac:dyDescent="0.3">
      <c r="S845">
        <v>5</v>
      </c>
      <c r="T845">
        <v>4</v>
      </c>
    </row>
    <row r="846" spans="19:20" x14ac:dyDescent="0.3">
      <c r="S846">
        <v>11</v>
      </c>
      <c r="T846">
        <v>3</v>
      </c>
    </row>
    <row r="847" spans="19:20" x14ac:dyDescent="0.3">
      <c r="S847">
        <v>5</v>
      </c>
      <c r="T847">
        <v>4</v>
      </c>
    </row>
    <row r="848" spans="19:20" x14ac:dyDescent="0.3">
      <c r="S848">
        <v>3</v>
      </c>
      <c r="T848">
        <v>4</v>
      </c>
    </row>
    <row r="849" spans="19:20" x14ac:dyDescent="0.3">
      <c r="S849">
        <v>8</v>
      </c>
      <c r="T849">
        <v>5</v>
      </c>
    </row>
    <row r="850" spans="19:20" x14ac:dyDescent="0.3">
      <c r="S850">
        <v>3</v>
      </c>
      <c r="T850">
        <v>4</v>
      </c>
    </row>
    <row r="851" spans="19:20" x14ac:dyDescent="0.3">
      <c r="S851">
        <v>5</v>
      </c>
      <c r="T851">
        <v>3</v>
      </c>
    </row>
    <row r="852" spans="19:20" x14ac:dyDescent="0.3">
      <c r="S852">
        <v>5</v>
      </c>
      <c r="T852">
        <v>3</v>
      </c>
    </row>
    <row r="853" spans="19:20" x14ac:dyDescent="0.3">
      <c r="S853">
        <v>5</v>
      </c>
      <c r="T853">
        <v>4</v>
      </c>
    </row>
    <row r="854" spans="19:20" x14ac:dyDescent="0.3">
      <c r="S854">
        <v>3</v>
      </c>
      <c r="T854">
        <v>3</v>
      </c>
    </row>
    <row r="855" spans="19:20" x14ac:dyDescent="0.3">
      <c r="S855">
        <v>5</v>
      </c>
      <c r="T855">
        <v>4</v>
      </c>
    </row>
    <row r="856" spans="19:20" x14ac:dyDescent="0.3">
      <c r="S856">
        <v>4</v>
      </c>
      <c r="T856">
        <v>4</v>
      </c>
    </row>
    <row r="857" spans="19:20" x14ac:dyDescent="0.3">
      <c r="S857">
        <v>4</v>
      </c>
      <c r="T857">
        <v>5</v>
      </c>
    </row>
    <row r="858" spans="19:20" x14ac:dyDescent="0.3">
      <c r="S858">
        <v>6</v>
      </c>
      <c r="T858">
        <v>3</v>
      </c>
    </row>
    <row r="859" spans="19:20" x14ac:dyDescent="0.3">
      <c r="S859">
        <v>3</v>
      </c>
      <c r="T859">
        <v>5</v>
      </c>
    </row>
    <row r="860" spans="19:20" x14ac:dyDescent="0.3">
      <c r="S860">
        <v>2</v>
      </c>
      <c r="T860">
        <v>4</v>
      </c>
    </row>
    <row r="861" spans="19:20" x14ac:dyDescent="0.3">
      <c r="S861">
        <v>6</v>
      </c>
      <c r="T861">
        <v>5</v>
      </c>
    </row>
    <row r="862" spans="19:20" x14ac:dyDescent="0.3">
      <c r="S862">
        <v>8</v>
      </c>
      <c r="T862">
        <v>3</v>
      </c>
    </row>
    <row r="863" spans="19:20" x14ac:dyDescent="0.3">
      <c r="S863">
        <v>3</v>
      </c>
      <c r="T863">
        <v>4</v>
      </c>
    </row>
    <row r="864" spans="19:20" x14ac:dyDescent="0.3">
      <c r="S864">
        <v>4</v>
      </c>
      <c r="T864">
        <v>4</v>
      </c>
    </row>
    <row r="865" spans="19:20" x14ac:dyDescent="0.3">
      <c r="S865">
        <v>6</v>
      </c>
      <c r="T865">
        <v>4</v>
      </c>
    </row>
    <row r="866" spans="19:20" x14ac:dyDescent="0.3">
      <c r="S866">
        <v>2</v>
      </c>
      <c r="T866">
        <v>4</v>
      </c>
    </row>
    <row r="867" spans="19:20" x14ac:dyDescent="0.3">
      <c r="S867">
        <v>4</v>
      </c>
      <c r="T867">
        <v>4</v>
      </c>
    </row>
    <row r="868" spans="19:20" x14ac:dyDescent="0.3">
      <c r="S868">
        <v>10</v>
      </c>
      <c r="T868">
        <v>5</v>
      </c>
    </row>
    <row r="869" spans="19:20" x14ac:dyDescent="0.3">
      <c r="S869">
        <v>3</v>
      </c>
      <c r="T869">
        <v>4</v>
      </c>
    </row>
    <row r="870" spans="19:20" x14ac:dyDescent="0.3">
      <c r="S870">
        <v>6</v>
      </c>
      <c r="T870">
        <v>5</v>
      </c>
    </row>
    <row r="871" spans="19:20" x14ac:dyDescent="0.3">
      <c r="S871">
        <v>8</v>
      </c>
      <c r="T871">
        <v>5</v>
      </c>
    </row>
    <row r="872" spans="19:20" x14ac:dyDescent="0.3">
      <c r="S872">
        <v>10</v>
      </c>
      <c r="T872">
        <v>3</v>
      </c>
    </row>
    <row r="873" spans="19:20" x14ac:dyDescent="0.3">
      <c r="S873">
        <v>5</v>
      </c>
      <c r="T873">
        <v>4</v>
      </c>
    </row>
    <row r="874" spans="19:20" x14ac:dyDescent="0.3">
      <c r="S874">
        <v>4</v>
      </c>
      <c r="T874">
        <v>4</v>
      </c>
    </row>
    <row r="875" spans="19:20" x14ac:dyDescent="0.3">
      <c r="S875">
        <v>6</v>
      </c>
      <c r="T875">
        <v>3</v>
      </c>
    </row>
    <row r="876" spans="19:20" x14ac:dyDescent="0.3">
      <c r="S876">
        <v>5</v>
      </c>
      <c r="T876">
        <v>5</v>
      </c>
    </row>
    <row r="877" spans="19:20" x14ac:dyDescent="0.3">
      <c r="S877">
        <v>9</v>
      </c>
      <c r="T877">
        <v>4</v>
      </c>
    </row>
    <row r="878" spans="19:20" x14ac:dyDescent="0.3">
      <c r="S878">
        <v>4</v>
      </c>
      <c r="T878">
        <v>5</v>
      </c>
    </row>
    <row r="879" spans="19:20" x14ac:dyDescent="0.3">
      <c r="S879">
        <v>5</v>
      </c>
      <c r="T879">
        <v>5</v>
      </c>
    </row>
    <row r="880" spans="19:20" x14ac:dyDescent="0.3">
      <c r="S880">
        <v>5</v>
      </c>
      <c r="T880">
        <v>4</v>
      </c>
    </row>
    <row r="881" spans="19:20" x14ac:dyDescent="0.3">
      <c r="S881">
        <v>5</v>
      </c>
      <c r="T881">
        <v>4</v>
      </c>
    </row>
    <row r="882" spans="19:20" x14ac:dyDescent="0.3">
      <c r="S882">
        <v>4</v>
      </c>
      <c r="T882">
        <v>5</v>
      </c>
    </row>
    <row r="883" spans="19:20" x14ac:dyDescent="0.3">
      <c r="S883">
        <v>4</v>
      </c>
      <c r="T883">
        <v>5</v>
      </c>
    </row>
    <row r="884" spans="19:20" x14ac:dyDescent="0.3">
      <c r="S884">
        <v>5</v>
      </c>
      <c r="T884">
        <v>2</v>
      </c>
    </row>
    <row r="885" spans="19:20" x14ac:dyDescent="0.3">
      <c r="S885">
        <v>7</v>
      </c>
      <c r="T885">
        <v>3</v>
      </c>
    </row>
    <row r="886" spans="19:20" x14ac:dyDescent="0.3">
      <c r="S886">
        <v>4</v>
      </c>
      <c r="T886">
        <v>4</v>
      </c>
    </row>
    <row r="887" spans="19:20" x14ac:dyDescent="0.3">
      <c r="S887">
        <v>9</v>
      </c>
      <c r="T887">
        <v>4</v>
      </c>
    </row>
    <row r="888" spans="19:20" x14ac:dyDescent="0.3">
      <c r="S888">
        <v>6</v>
      </c>
      <c r="T888">
        <v>4</v>
      </c>
    </row>
    <row r="889" spans="19:20" x14ac:dyDescent="0.3">
      <c r="S889">
        <v>7</v>
      </c>
      <c r="T889">
        <v>5</v>
      </c>
    </row>
    <row r="890" spans="19:20" x14ac:dyDescent="0.3">
      <c r="S890">
        <v>4</v>
      </c>
      <c r="T890">
        <v>4</v>
      </c>
    </row>
    <row r="891" spans="19:20" x14ac:dyDescent="0.3">
      <c r="S891">
        <v>6</v>
      </c>
      <c r="T891">
        <v>2</v>
      </c>
    </row>
    <row r="892" spans="19:20" x14ac:dyDescent="0.3">
      <c r="S892">
        <v>9</v>
      </c>
      <c r="T892">
        <v>4</v>
      </c>
    </row>
    <row r="893" spans="19:20" x14ac:dyDescent="0.3">
      <c r="S893">
        <v>8</v>
      </c>
      <c r="T893">
        <v>5</v>
      </c>
    </row>
    <row r="894" spans="19:20" x14ac:dyDescent="0.3">
      <c r="S894">
        <v>5</v>
      </c>
      <c r="T894">
        <v>5</v>
      </c>
    </row>
    <row r="895" spans="19:20" x14ac:dyDescent="0.3">
      <c r="S895">
        <v>5</v>
      </c>
      <c r="T895">
        <v>3</v>
      </c>
    </row>
    <row r="896" spans="19:20" x14ac:dyDescent="0.3">
      <c r="S896">
        <v>3</v>
      </c>
      <c r="T896">
        <v>3</v>
      </c>
    </row>
    <row r="897" spans="19:20" x14ac:dyDescent="0.3">
      <c r="S897">
        <v>4</v>
      </c>
      <c r="T897">
        <v>4</v>
      </c>
    </row>
    <row r="898" spans="19:20" x14ac:dyDescent="0.3">
      <c r="S898">
        <v>5</v>
      </c>
      <c r="T898">
        <v>3</v>
      </c>
    </row>
    <row r="899" spans="19:20" x14ac:dyDescent="0.3">
      <c r="S899">
        <v>7</v>
      </c>
      <c r="T899">
        <v>4</v>
      </c>
    </row>
    <row r="900" spans="19:20" x14ac:dyDescent="0.3">
      <c r="S900">
        <v>6</v>
      </c>
      <c r="T900">
        <v>4</v>
      </c>
    </row>
    <row r="901" spans="19:20" x14ac:dyDescent="0.3">
      <c r="S901">
        <v>5</v>
      </c>
      <c r="T901">
        <v>4</v>
      </c>
    </row>
    <row r="902" spans="19:20" x14ac:dyDescent="0.3">
      <c r="S902">
        <v>6</v>
      </c>
      <c r="T902">
        <v>2</v>
      </c>
    </row>
    <row r="903" spans="19:20" x14ac:dyDescent="0.3">
      <c r="S903">
        <v>6</v>
      </c>
      <c r="T903">
        <v>4</v>
      </c>
    </row>
    <row r="904" spans="19:20" x14ac:dyDescent="0.3">
      <c r="S904">
        <v>7</v>
      </c>
      <c r="T904">
        <v>4</v>
      </c>
    </row>
    <row r="905" spans="19:20" x14ac:dyDescent="0.3">
      <c r="S905">
        <v>5</v>
      </c>
      <c r="T905">
        <v>5</v>
      </c>
    </row>
    <row r="906" spans="19:20" x14ac:dyDescent="0.3">
      <c r="S906">
        <v>5</v>
      </c>
      <c r="T906">
        <v>4</v>
      </c>
    </row>
    <row r="907" spans="19:20" x14ac:dyDescent="0.3">
      <c r="S907">
        <v>11</v>
      </c>
      <c r="T907">
        <v>3</v>
      </c>
    </row>
    <row r="908" spans="19:20" x14ac:dyDescent="0.3">
      <c r="S908">
        <v>5</v>
      </c>
      <c r="T908">
        <v>3</v>
      </c>
    </row>
    <row r="909" spans="19:20" x14ac:dyDescent="0.3">
      <c r="S909">
        <v>-1</v>
      </c>
      <c r="T909">
        <v>3</v>
      </c>
    </row>
    <row r="910" spans="19:20" x14ac:dyDescent="0.3">
      <c r="S910">
        <v>5</v>
      </c>
      <c r="T910">
        <v>4</v>
      </c>
    </row>
    <row r="911" spans="19:20" x14ac:dyDescent="0.3">
      <c r="S911">
        <v>8</v>
      </c>
      <c r="T911">
        <v>5</v>
      </c>
    </row>
    <row r="912" spans="19:20" x14ac:dyDescent="0.3">
      <c r="S912">
        <v>12</v>
      </c>
      <c r="T912">
        <v>4</v>
      </c>
    </row>
    <row r="913" spans="19:20" x14ac:dyDescent="0.3">
      <c r="S913">
        <v>7</v>
      </c>
      <c r="T913">
        <v>3</v>
      </c>
    </row>
    <row r="914" spans="19:20" x14ac:dyDescent="0.3">
      <c r="S914">
        <v>4</v>
      </c>
      <c r="T914">
        <v>3</v>
      </c>
    </row>
    <row r="915" spans="19:20" x14ac:dyDescent="0.3">
      <c r="S915">
        <v>10</v>
      </c>
      <c r="T915">
        <v>3</v>
      </c>
    </row>
    <row r="916" spans="19:20" x14ac:dyDescent="0.3">
      <c r="S916">
        <v>6</v>
      </c>
      <c r="T916">
        <v>5</v>
      </c>
    </row>
    <row r="917" spans="19:20" x14ac:dyDescent="0.3">
      <c r="S917">
        <v>7</v>
      </c>
      <c r="T917">
        <v>2</v>
      </c>
    </row>
    <row r="918" spans="19:20" x14ac:dyDescent="0.3">
      <c r="S918">
        <v>10</v>
      </c>
      <c r="T918">
        <v>3</v>
      </c>
    </row>
    <row r="919" spans="19:20" x14ac:dyDescent="0.3">
      <c r="S919">
        <v>7</v>
      </c>
      <c r="T919">
        <v>4</v>
      </c>
    </row>
    <row r="920" spans="19:20" x14ac:dyDescent="0.3">
      <c r="S920">
        <v>3</v>
      </c>
      <c r="T920">
        <v>4</v>
      </c>
    </row>
    <row r="921" spans="19:20" x14ac:dyDescent="0.3">
      <c r="S921">
        <v>5</v>
      </c>
      <c r="T921">
        <v>4</v>
      </c>
    </row>
    <row r="922" spans="19:20" x14ac:dyDescent="0.3">
      <c r="S922">
        <v>2</v>
      </c>
      <c r="T922">
        <v>4</v>
      </c>
    </row>
    <row r="923" spans="19:20" x14ac:dyDescent="0.3">
      <c r="S923">
        <v>4</v>
      </c>
      <c r="T923">
        <v>4</v>
      </c>
    </row>
    <row r="924" spans="19:20" x14ac:dyDescent="0.3">
      <c r="S924">
        <v>10</v>
      </c>
      <c r="T924">
        <v>4</v>
      </c>
    </row>
    <row r="925" spans="19:20" x14ac:dyDescent="0.3">
      <c r="S925">
        <v>11</v>
      </c>
      <c r="T925">
        <v>3</v>
      </c>
    </row>
    <row r="926" spans="19:20" x14ac:dyDescent="0.3">
      <c r="S926">
        <v>2</v>
      </c>
      <c r="T926">
        <v>4</v>
      </c>
    </row>
    <row r="927" spans="19:20" x14ac:dyDescent="0.3">
      <c r="S927">
        <v>3</v>
      </c>
      <c r="T927">
        <v>3</v>
      </c>
    </row>
    <row r="928" spans="19:20" x14ac:dyDescent="0.3">
      <c r="S928">
        <v>8</v>
      </c>
      <c r="T928">
        <v>4</v>
      </c>
    </row>
    <row r="929" spans="19:20" x14ac:dyDescent="0.3">
      <c r="S929">
        <v>4</v>
      </c>
      <c r="T929">
        <v>5</v>
      </c>
    </row>
    <row r="930" spans="19:20" x14ac:dyDescent="0.3">
      <c r="S930">
        <v>8</v>
      </c>
      <c r="T930">
        <v>4</v>
      </c>
    </row>
    <row r="931" spans="19:20" x14ac:dyDescent="0.3">
      <c r="S931">
        <v>8</v>
      </c>
      <c r="T931">
        <v>4</v>
      </c>
    </row>
    <row r="932" spans="19:20" x14ac:dyDescent="0.3">
      <c r="S932">
        <v>4</v>
      </c>
      <c r="T932">
        <v>2</v>
      </c>
    </row>
    <row r="933" spans="19:20" x14ac:dyDescent="0.3">
      <c r="S933">
        <v>3</v>
      </c>
      <c r="T933">
        <v>5</v>
      </c>
    </row>
    <row r="934" spans="19:20" x14ac:dyDescent="0.3">
      <c r="S934">
        <v>5</v>
      </c>
      <c r="T934">
        <v>4</v>
      </c>
    </row>
    <row r="935" spans="19:20" x14ac:dyDescent="0.3">
      <c r="S935">
        <v>9</v>
      </c>
      <c r="T935">
        <v>4</v>
      </c>
    </row>
    <row r="936" spans="19:20" x14ac:dyDescent="0.3">
      <c r="S936">
        <v>4</v>
      </c>
      <c r="T936">
        <v>3</v>
      </c>
    </row>
    <row r="937" spans="19:20" x14ac:dyDescent="0.3">
      <c r="S937">
        <v>10</v>
      </c>
      <c r="T937">
        <v>2</v>
      </c>
    </row>
    <row r="938" spans="19:20" x14ac:dyDescent="0.3">
      <c r="S938">
        <v>7</v>
      </c>
      <c r="T938">
        <v>3</v>
      </c>
    </row>
    <row r="939" spans="19:20" x14ac:dyDescent="0.3">
      <c r="S939">
        <v>8</v>
      </c>
      <c r="T939">
        <v>2</v>
      </c>
    </row>
    <row r="940" spans="19:20" x14ac:dyDescent="0.3">
      <c r="S940">
        <v>6</v>
      </c>
      <c r="T940">
        <v>3</v>
      </c>
    </row>
    <row r="941" spans="19:20" x14ac:dyDescent="0.3">
      <c r="S941">
        <v>4</v>
      </c>
      <c r="T941">
        <v>3</v>
      </c>
    </row>
    <row r="942" spans="19:20" x14ac:dyDescent="0.3">
      <c r="S942">
        <v>6</v>
      </c>
      <c r="T942">
        <v>5</v>
      </c>
    </row>
    <row r="943" spans="19:20" x14ac:dyDescent="0.3">
      <c r="S943">
        <v>2</v>
      </c>
      <c r="T943">
        <v>5</v>
      </c>
    </row>
    <row r="944" spans="19:20" x14ac:dyDescent="0.3">
      <c r="S944">
        <v>3</v>
      </c>
      <c r="T944">
        <v>5</v>
      </c>
    </row>
    <row r="945" spans="19:20" x14ac:dyDescent="0.3">
      <c r="S945">
        <v>5</v>
      </c>
      <c r="T945">
        <v>4</v>
      </c>
    </row>
    <row r="946" spans="19:20" x14ac:dyDescent="0.3">
      <c r="S946">
        <v>4</v>
      </c>
      <c r="T946">
        <v>5</v>
      </c>
    </row>
    <row r="947" spans="19:20" x14ac:dyDescent="0.3">
      <c r="S947">
        <v>3</v>
      </c>
      <c r="T947">
        <v>5</v>
      </c>
    </row>
    <row r="948" spans="19:20" x14ac:dyDescent="0.3">
      <c r="S948">
        <v>2</v>
      </c>
      <c r="T948">
        <v>4</v>
      </c>
    </row>
    <row r="949" spans="19:20" x14ac:dyDescent="0.3">
      <c r="S949">
        <v>6</v>
      </c>
      <c r="T949">
        <v>3</v>
      </c>
    </row>
    <row r="950" spans="19:20" x14ac:dyDescent="0.3">
      <c r="S950">
        <v>3</v>
      </c>
      <c r="T950">
        <v>4</v>
      </c>
    </row>
    <row r="951" spans="19:20" x14ac:dyDescent="0.3">
      <c r="S951">
        <v>3</v>
      </c>
      <c r="T951">
        <v>3</v>
      </c>
    </row>
    <row r="952" spans="19:20" x14ac:dyDescent="0.3">
      <c r="S952">
        <v>7</v>
      </c>
      <c r="T952">
        <v>4</v>
      </c>
    </row>
    <row r="953" spans="19:20" x14ac:dyDescent="0.3">
      <c r="S953">
        <v>7</v>
      </c>
      <c r="T953">
        <v>3</v>
      </c>
    </row>
    <row r="954" spans="19:20" x14ac:dyDescent="0.3">
      <c r="S954">
        <v>4</v>
      </c>
      <c r="T954">
        <v>4</v>
      </c>
    </row>
    <row r="955" spans="19:20" x14ac:dyDescent="0.3">
      <c r="S955">
        <v>5</v>
      </c>
      <c r="T955">
        <v>4</v>
      </c>
    </row>
    <row r="956" spans="19:20" x14ac:dyDescent="0.3">
      <c r="S956">
        <v>8</v>
      </c>
      <c r="T956">
        <v>4</v>
      </c>
    </row>
    <row r="957" spans="19:20" x14ac:dyDescent="0.3">
      <c r="S957">
        <v>5</v>
      </c>
      <c r="T957">
        <v>2</v>
      </c>
    </row>
    <row r="958" spans="19:20" x14ac:dyDescent="0.3">
      <c r="S958">
        <v>8</v>
      </c>
      <c r="T958">
        <v>4</v>
      </c>
    </row>
    <row r="959" spans="19:20" x14ac:dyDescent="0.3">
      <c r="S959">
        <v>6</v>
      </c>
      <c r="T959">
        <v>3</v>
      </c>
    </row>
    <row r="960" spans="19:20" x14ac:dyDescent="0.3">
      <c r="S960">
        <v>4</v>
      </c>
      <c r="T960">
        <v>5</v>
      </c>
    </row>
    <row r="961" spans="19:20" x14ac:dyDescent="0.3">
      <c r="S961">
        <v>3</v>
      </c>
      <c r="T961">
        <v>3</v>
      </c>
    </row>
    <row r="962" spans="19:20" x14ac:dyDescent="0.3">
      <c r="S962">
        <v>8</v>
      </c>
      <c r="T962">
        <v>5</v>
      </c>
    </row>
    <row r="963" spans="19:20" x14ac:dyDescent="0.3">
      <c r="S963">
        <v>4</v>
      </c>
      <c r="T963">
        <v>4</v>
      </c>
    </row>
    <row r="964" spans="19:20" x14ac:dyDescent="0.3">
      <c r="S964">
        <v>2</v>
      </c>
      <c r="T964">
        <v>4</v>
      </c>
    </row>
    <row r="965" spans="19:20" x14ac:dyDescent="0.3">
      <c r="S965">
        <v>9</v>
      </c>
      <c r="T965">
        <v>5</v>
      </c>
    </row>
    <row r="966" spans="19:20" x14ac:dyDescent="0.3">
      <c r="S966">
        <v>3</v>
      </c>
      <c r="T966">
        <v>3</v>
      </c>
    </row>
    <row r="967" spans="19:20" x14ac:dyDescent="0.3">
      <c r="S967">
        <v>6</v>
      </c>
      <c r="T967">
        <v>4</v>
      </c>
    </row>
    <row r="968" spans="19:20" x14ac:dyDescent="0.3">
      <c r="S968">
        <v>6</v>
      </c>
      <c r="T968">
        <v>5</v>
      </c>
    </row>
    <row r="969" spans="19:20" x14ac:dyDescent="0.3">
      <c r="S969">
        <v>6</v>
      </c>
      <c r="T969">
        <v>4</v>
      </c>
    </row>
    <row r="970" spans="19:20" x14ac:dyDescent="0.3">
      <c r="S970">
        <v>5</v>
      </c>
      <c r="T970">
        <v>5</v>
      </c>
    </row>
    <row r="971" spans="19:20" x14ac:dyDescent="0.3">
      <c r="S971">
        <v>5</v>
      </c>
      <c r="T971">
        <v>5</v>
      </c>
    </row>
    <row r="972" spans="19:20" x14ac:dyDescent="0.3">
      <c r="S972">
        <v>6</v>
      </c>
      <c r="T972">
        <v>5</v>
      </c>
    </row>
    <row r="973" spans="19:20" x14ac:dyDescent="0.3">
      <c r="S973">
        <v>5</v>
      </c>
      <c r="T973">
        <v>5</v>
      </c>
    </row>
    <row r="974" spans="19:20" x14ac:dyDescent="0.3">
      <c r="S974">
        <v>5</v>
      </c>
      <c r="T974">
        <v>2</v>
      </c>
    </row>
    <row r="975" spans="19:20" x14ac:dyDescent="0.3">
      <c r="S975">
        <v>4</v>
      </c>
      <c r="T975">
        <v>3</v>
      </c>
    </row>
    <row r="976" spans="19:20" x14ac:dyDescent="0.3">
      <c r="S976">
        <v>6</v>
      </c>
      <c r="T976">
        <v>2</v>
      </c>
    </row>
    <row r="977" spans="19:20" x14ac:dyDescent="0.3">
      <c r="S977">
        <v>7</v>
      </c>
      <c r="T977">
        <v>4</v>
      </c>
    </row>
    <row r="978" spans="19:20" x14ac:dyDescent="0.3">
      <c r="S978">
        <v>4</v>
      </c>
      <c r="T978">
        <v>4</v>
      </c>
    </row>
    <row r="979" spans="19:20" x14ac:dyDescent="0.3">
      <c r="S979">
        <v>8</v>
      </c>
      <c r="T979">
        <v>2</v>
      </c>
    </row>
    <row r="980" spans="19:20" x14ac:dyDescent="0.3">
      <c r="S980">
        <v>9</v>
      </c>
      <c r="T980">
        <v>3</v>
      </c>
    </row>
    <row r="981" spans="19:20" x14ac:dyDescent="0.3">
      <c r="S981">
        <v>4</v>
      </c>
      <c r="T981">
        <v>4</v>
      </c>
    </row>
    <row r="982" spans="19:20" x14ac:dyDescent="0.3">
      <c r="S982">
        <v>9</v>
      </c>
      <c r="T982">
        <v>3</v>
      </c>
    </row>
    <row r="983" spans="19:20" x14ac:dyDescent="0.3">
      <c r="S983">
        <v>3</v>
      </c>
      <c r="T983">
        <v>5</v>
      </c>
    </row>
    <row r="984" spans="19:20" x14ac:dyDescent="0.3">
      <c r="S984">
        <v>17</v>
      </c>
      <c r="T984">
        <v>2</v>
      </c>
    </row>
    <row r="985" spans="19:20" x14ac:dyDescent="0.3">
      <c r="S985">
        <v>6</v>
      </c>
      <c r="T985">
        <v>3</v>
      </c>
    </row>
    <row r="986" spans="19:20" x14ac:dyDescent="0.3">
      <c r="S986">
        <v>6</v>
      </c>
      <c r="T986">
        <v>4</v>
      </c>
    </row>
    <row r="987" spans="19:20" x14ac:dyDescent="0.3">
      <c r="S987">
        <v>5</v>
      </c>
      <c r="T987">
        <v>4</v>
      </c>
    </row>
    <row r="988" spans="19:20" x14ac:dyDescent="0.3">
      <c r="S988">
        <v>11</v>
      </c>
      <c r="T988">
        <v>4</v>
      </c>
    </row>
    <row r="989" spans="19:20" x14ac:dyDescent="0.3">
      <c r="S989">
        <v>9</v>
      </c>
      <c r="T989">
        <v>5</v>
      </c>
    </row>
    <row r="990" spans="19:20" x14ac:dyDescent="0.3">
      <c r="S990">
        <v>7</v>
      </c>
      <c r="T990">
        <v>4</v>
      </c>
    </row>
    <row r="991" spans="19:20" x14ac:dyDescent="0.3">
      <c r="S991">
        <v>5</v>
      </c>
      <c r="T991">
        <v>4</v>
      </c>
    </row>
    <row r="992" spans="19:20" x14ac:dyDescent="0.3">
      <c r="S992">
        <v>6</v>
      </c>
      <c r="T992">
        <v>4</v>
      </c>
    </row>
    <row r="993" spans="19:20" x14ac:dyDescent="0.3">
      <c r="S993">
        <v>8</v>
      </c>
      <c r="T993">
        <v>5</v>
      </c>
    </row>
    <row r="994" spans="19:20" x14ac:dyDescent="0.3">
      <c r="S994">
        <v>8</v>
      </c>
      <c r="T994">
        <v>4</v>
      </c>
    </row>
    <row r="995" spans="19:20" x14ac:dyDescent="0.3">
      <c r="S995">
        <v>5</v>
      </c>
      <c r="T995">
        <v>3</v>
      </c>
    </row>
    <row r="996" spans="19:20" x14ac:dyDescent="0.3">
      <c r="S996">
        <v>6</v>
      </c>
      <c r="T996">
        <v>4</v>
      </c>
    </row>
    <row r="997" spans="19:20" x14ac:dyDescent="0.3">
      <c r="S997">
        <v>5</v>
      </c>
      <c r="T997">
        <v>4</v>
      </c>
    </row>
    <row r="998" spans="19:20" x14ac:dyDescent="0.3">
      <c r="S998">
        <v>5</v>
      </c>
      <c r="T998">
        <v>5</v>
      </c>
    </row>
    <row r="999" spans="19:20" x14ac:dyDescent="0.3">
      <c r="S999">
        <v>4</v>
      </c>
      <c r="T999">
        <v>3</v>
      </c>
    </row>
    <row r="1000" spans="19:20" x14ac:dyDescent="0.3">
      <c r="S1000">
        <v>2</v>
      </c>
      <c r="T1000">
        <v>4</v>
      </c>
    </row>
    <row r="1001" spans="19:20" x14ac:dyDescent="0.3">
      <c r="S1001">
        <v>4</v>
      </c>
      <c r="T1001">
        <v>3</v>
      </c>
    </row>
    <row r="1002" spans="19:20" x14ac:dyDescent="0.3">
      <c r="S1002">
        <v>5</v>
      </c>
      <c r="T1002">
        <v>4</v>
      </c>
    </row>
    <row r="1003" spans="19:20" x14ac:dyDescent="0.3">
      <c r="S1003">
        <v>2</v>
      </c>
      <c r="T1003">
        <v>2</v>
      </c>
    </row>
    <row r="1004" spans="19:20" x14ac:dyDescent="0.3">
      <c r="S1004">
        <v>5</v>
      </c>
      <c r="T1004">
        <v>4</v>
      </c>
    </row>
    <row r="1005" spans="19:20" x14ac:dyDescent="0.3">
      <c r="S1005">
        <v>8</v>
      </c>
      <c r="T1005">
        <v>3</v>
      </c>
    </row>
    <row r="1006" spans="19:20" x14ac:dyDescent="0.3">
      <c r="S1006">
        <v>3</v>
      </c>
      <c r="T1006">
        <v>3</v>
      </c>
    </row>
    <row r="1007" spans="19:20" x14ac:dyDescent="0.3">
      <c r="S1007">
        <v>4</v>
      </c>
      <c r="T1007">
        <v>3</v>
      </c>
    </row>
    <row r="1008" spans="19:20" x14ac:dyDescent="0.3">
      <c r="S1008">
        <v>9</v>
      </c>
      <c r="T1008">
        <v>3</v>
      </c>
    </row>
    <row r="1009" spans="19:20" x14ac:dyDescent="0.3">
      <c r="S1009">
        <v>5</v>
      </c>
      <c r="T1009">
        <v>4</v>
      </c>
    </row>
    <row r="1010" spans="19:20" x14ac:dyDescent="0.3">
      <c r="S1010">
        <v>3</v>
      </c>
      <c r="T1010">
        <v>4</v>
      </c>
    </row>
    <row r="1011" spans="19:20" x14ac:dyDescent="0.3">
      <c r="S1011">
        <v>4</v>
      </c>
      <c r="T1011">
        <v>4</v>
      </c>
    </row>
    <row r="1012" spans="19:20" x14ac:dyDescent="0.3">
      <c r="S1012">
        <v>4</v>
      </c>
      <c r="T1012">
        <v>5</v>
      </c>
    </row>
    <row r="1013" spans="19:20" x14ac:dyDescent="0.3">
      <c r="S1013">
        <v>4</v>
      </c>
      <c r="T1013">
        <v>4</v>
      </c>
    </row>
    <row r="1014" spans="19:20" x14ac:dyDescent="0.3">
      <c r="S1014">
        <v>6</v>
      </c>
      <c r="T1014">
        <v>1</v>
      </c>
    </row>
    <row r="1015" spans="19:20" x14ac:dyDescent="0.3">
      <c r="S1015">
        <v>3</v>
      </c>
      <c r="T1015">
        <v>3</v>
      </c>
    </row>
    <row r="1016" spans="19:20" x14ac:dyDescent="0.3">
      <c r="S1016">
        <v>4</v>
      </c>
      <c r="T1016">
        <v>4</v>
      </c>
    </row>
    <row r="1017" spans="19:20" x14ac:dyDescent="0.3">
      <c r="S1017">
        <v>6</v>
      </c>
      <c r="T1017">
        <v>2</v>
      </c>
    </row>
    <row r="1018" spans="19:20" x14ac:dyDescent="0.3">
      <c r="S1018">
        <v>5</v>
      </c>
      <c r="T1018">
        <v>4</v>
      </c>
    </row>
    <row r="1019" spans="19:20" x14ac:dyDescent="0.3">
      <c r="S1019">
        <v>12</v>
      </c>
      <c r="T1019">
        <v>3</v>
      </c>
    </row>
    <row r="1020" spans="19:20" x14ac:dyDescent="0.3">
      <c r="S1020">
        <v>4</v>
      </c>
      <c r="T1020">
        <v>4</v>
      </c>
    </row>
    <row r="1021" spans="19:20" x14ac:dyDescent="0.3">
      <c r="S1021">
        <v>12</v>
      </c>
      <c r="T1021">
        <v>3</v>
      </c>
    </row>
    <row r="1022" spans="19:20" x14ac:dyDescent="0.3">
      <c r="S1022">
        <v>9</v>
      </c>
      <c r="T1022">
        <v>3</v>
      </c>
    </row>
    <row r="1023" spans="19:20" x14ac:dyDescent="0.3">
      <c r="S1023">
        <v>8</v>
      </c>
      <c r="T1023">
        <v>4</v>
      </c>
    </row>
    <row r="1024" spans="19:20" x14ac:dyDescent="0.3">
      <c r="S1024">
        <v>5</v>
      </c>
      <c r="T1024">
        <v>3</v>
      </c>
    </row>
    <row r="1025" spans="19:20" x14ac:dyDescent="0.3">
      <c r="S1025">
        <v>4</v>
      </c>
      <c r="T1025">
        <v>3</v>
      </c>
    </row>
    <row r="1026" spans="19:20" x14ac:dyDescent="0.3">
      <c r="S1026">
        <v>2</v>
      </c>
      <c r="T1026">
        <v>4</v>
      </c>
    </row>
    <row r="1027" spans="19:20" x14ac:dyDescent="0.3">
      <c r="S1027">
        <v>4</v>
      </c>
      <c r="T1027">
        <v>3</v>
      </c>
    </row>
    <row r="1028" spans="19:20" x14ac:dyDescent="0.3">
      <c r="S1028">
        <v>6</v>
      </c>
      <c r="T1028">
        <v>4</v>
      </c>
    </row>
    <row r="1029" spans="19:20" x14ac:dyDescent="0.3">
      <c r="S1029">
        <v>4</v>
      </c>
      <c r="T1029">
        <v>5</v>
      </c>
    </row>
    <row r="1030" spans="19:20" x14ac:dyDescent="0.3">
      <c r="S1030">
        <v>3</v>
      </c>
      <c r="T1030">
        <v>3</v>
      </c>
    </row>
    <row r="1031" spans="19:20" x14ac:dyDescent="0.3">
      <c r="S1031">
        <v>5</v>
      </c>
      <c r="T1031">
        <v>5</v>
      </c>
    </row>
    <row r="1032" spans="19:20" x14ac:dyDescent="0.3">
      <c r="S1032">
        <v>4</v>
      </c>
      <c r="T1032">
        <v>3</v>
      </c>
    </row>
    <row r="1033" spans="19:20" x14ac:dyDescent="0.3">
      <c r="S1033">
        <v>7</v>
      </c>
      <c r="T1033">
        <v>2</v>
      </c>
    </row>
    <row r="1034" spans="19:20" x14ac:dyDescent="0.3">
      <c r="S1034">
        <v>5</v>
      </c>
      <c r="T1034">
        <v>4</v>
      </c>
    </row>
    <row r="1035" spans="19:20" x14ac:dyDescent="0.3">
      <c r="S1035">
        <v>9</v>
      </c>
      <c r="T1035">
        <v>4</v>
      </c>
    </row>
    <row r="1036" spans="19:20" x14ac:dyDescent="0.3">
      <c r="S1036">
        <v>8</v>
      </c>
      <c r="T1036">
        <v>2</v>
      </c>
    </row>
    <row r="1037" spans="19:20" x14ac:dyDescent="0.3">
      <c r="S1037">
        <v>6</v>
      </c>
      <c r="T1037">
        <v>3</v>
      </c>
    </row>
    <row r="1038" spans="19:20" x14ac:dyDescent="0.3">
      <c r="S1038">
        <v>10</v>
      </c>
      <c r="T1038">
        <v>3</v>
      </c>
    </row>
    <row r="1039" spans="19:20" x14ac:dyDescent="0.3">
      <c r="S1039">
        <v>4</v>
      </c>
      <c r="T1039">
        <v>5</v>
      </c>
    </row>
    <row r="1040" spans="19:20" x14ac:dyDescent="0.3">
      <c r="S1040">
        <v>8</v>
      </c>
      <c r="T1040">
        <v>4</v>
      </c>
    </row>
    <row r="1041" spans="19:20" x14ac:dyDescent="0.3">
      <c r="S1041">
        <v>8</v>
      </c>
      <c r="T1041">
        <v>3</v>
      </c>
    </row>
    <row r="1042" spans="19:20" x14ac:dyDescent="0.3">
      <c r="S1042">
        <v>5</v>
      </c>
      <c r="T1042">
        <v>4</v>
      </c>
    </row>
    <row r="1043" spans="19:20" x14ac:dyDescent="0.3">
      <c r="S1043">
        <v>6</v>
      </c>
      <c r="T1043">
        <v>4</v>
      </c>
    </row>
    <row r="1044" spans="19:20" x14ac:dyDescent="0.3">
      <c r="S1044">
        <v>8</v>
      </c>
      <c r="T1044">
        <v>4</v>
      </c>
    </row>
    <row r="1045" spans="19:20" x14ac:dyDescent="0.3">
      <c r="S1045">
        <v>5</v>
      </c>
      <c r="T1045">
        <v>3</v>
      </c>
    </row>
    <row r="1046" spans="19:20" x14ac:dyDescent="0.3">
      <c r="S1046">
        <v>7</v>
      </c>
      <c r="T1046">
        <v>4</v>
      </c>
    </row>
    <row r="1047" spans="19:20" x14ac:dyDescent="0.3">
      <c r="S1047">
        <v>6</v>
      </c>
      <c r="T1047">
        <v>4</v>
      </c>
    </row>
    <row r="1048" spans="19:20" x14ac:dyDescent="0.3">
      <c r="S1048">
        <v>10</v>
      </c>
      <c r="T1048">
        <v>3</v>
      </c>
    </row>
    <row r="1049" spans="19:20" x14ac:dyDescent="0.3">
      <c r="S1049">
        <v>8</v>
      </c>
      <c r="T1049">
        <v>2</v>
      </c>
    </row>
    <row r="1050" spans="19:20" x14ac:dyDescent="0.3">
      <c r="S1050">
        <v>8</v>
      </c>
      <c r="T1050">
        <v>3</v>
      </c>
    </row>
    <row r="1051" spans="19:20" x14ac:dyDescent="0.3">
      <c r="S1051">
        <v>2</v>
      </c>
      <c r="T1051">
        <v>5</v>
      </c>
    </row>
    <row r="1052" spans="19:20" x14ac:dyDescent="0.3">
      <c r="S1052">
        <v>4</v>
      </c>
      <c r="T1052">
        <v>3</v>
      </c>
    </row>
    <row r="1053" spans="19:20" x14ac:dyDescent="0.3">
      <c r="S1053">
        <v>2</v>
      </c>
      <c r="T1053">
        <v>4</v>
      </c>
    </row>
    <row r="1054" spans="19:20" x14ac:dyDescent="0.3">
      <c r="S1054">
        <v>4</v>
      </c>
      <c r="T1054">
        <v>4</v>
      </c>
    </row>
    <row r="1055" spans="19:20" x14ac:dyDescent="0.3">
      <c r="S1055">
        <v>4</v>
      </c>
      <c r="T1055">
        <v>3</v>
      </c>
    </row>
    <row r="1056" spans="19:20" x14ac:dyDescent="0.3">
      <c r="S1056">
        <v>2</v>
      </c>
      <c r="T1056">
        <v>3</v>
      </c>
    </row>
    <row r="1057" spans="19:20" x14ac:dyDescent="0.3">
      <c r="S1057">
        <v>5</v>
      </c>
      <c r="T1057">
        <v>3</v>
      </c>
    </row>
    <row r="1058" spans="19:20" x14ac:dyDescent="0.3">
      <c r="S1058">
        <v>7</v>
      </c>
      <c r="T1058">
        <v>2</v>
      </c>
    </row>
    <row r="1059" spans="19:20" x14ac:dyDescent="0.3">
      <c r="S1059">
        <v>6</v>
      </c>
      <c r="T1059">
        <v>4</v>
      </c>
    </row>
    <row r="1060" spans="19:20" x14ac:dyDescent="0.3">
      <c r="S1060">
        <v>4</v>
      </c>
      <c r="T1060">
        <v>4</v>
      </c>
    </row>
    <row r="1061" spans="19:20" x14ac:dyDescent="0.3">
      <c r="S1061">
        <v>2</v>
      </c>
      <c r="T1061">
        <v>4</v>
      </c>
    </row>
    <row r="1062" spans="19:20" x14ac:dyDescent="0.3">
      <c r="S1062">
        <v>6</v>
      </c>
      <c r="T1062">
        <v>3</v>
      </c>
    </row>
    <row r="1063" spans="19:20" x14ac:dyDescent="0.3">
      <c r="S1063">
        <v>6</v>
      </c>
      <c r="T1063">
        <v>5</v>
      </c>
    </row>
    <row r="1064" spans="19:20" x14ac:dyDescent="0.3">
      <c r="S1064">
        <v>8</v>
      </c>
      <c r="T1064">
        <v>3</v>
      </c>
    </row>
    <row r="1065" spans="19:20" x14ac:dyDescent="0.3">
      <c r="S1065">
        <v>4</v>
      </c>
      <c r="T1065">
        <v>4</v>
      </c>
    </row>
    <row r="1066" spans="19:20" x14ac:dyDescent="0.3">
      <c r="S1066">
        <v>12</v>
      </c>
      <c r="T1066">
        <v>4</v>
      </c>
    </row>
    <row r="1067" spans="19:20" x14ac:dyDescent="0.3">
      <c r="S1067">
        <v>6</v>
      </c>
      <c r="T1067">
        <v>4</v>
      </c>
    </row>
    <row r="1068" spans="19:20" x14ac:dyDescent="0.3">
      <c r="S1068">
        <v>4</v>
      </c>
      <c r="T1068">
        <v>5</v>
      </c>
    </row>
    <row r="1069" spans="19:20" x14ac:dyDescent="0.3">
      <c r="S1069">
        <v>15</v>
      </c>
      <c r="T1069">
        <v>2</v>
      </c>
    </row>
    <row r="1070" spans="19:20" x14ac:dyDescent="0.3">
      <c r="S1070">
        <v>2</v>
      </c>
      <c r="T1070">
        <v>3</v>
      </c>
    </row>
    <row r="1071" spans="19:20" x14ac:dyDescent="0.3">
      <c r="S1071">
        <v>8</v>
      </c>
      <c r="T1071">
        <v>3</v>
      </c>
    </row>
    <row r="1072" spans="19:20" x14ac:dyDescent="0.3">
      <c r="S1072">
        <v>5</v>
      </c>
      <c r="T1072">
        <v>5</v>
      </c>
    </row>
    <row r="1073" spans="19:20" x14ac:dyDescent="0.3">
      <c r="S1073">
        <v>5</v>
      </c>
      <c r="T1073">
        <v>3</v>
      </c>
    </row>
    <row r="1074" spans="19:20" x14ac:dyDescent="0.3">
      <c r="S1074">
        <v>4</v>
      </c>
      <c r="T1074">
        <v>3</v>
      </c>
    </row>
    <row r="1075" spans="19:20" x14ac:dyDescent="0.3">
      <c r="S1075">
        <v>4</v>
      </c>
      <c r="T1075">
        <v>2</v>
      </c>
    </row>
    <row r="1076" spans="19:20" x14ac:dyDescent="0.3">
      <c r="S1076">
        <v>10</v>
      </c>
      <c r="T1076">
        <v>4</v>
      </c>
    </row>
    <row r="1077" spans="19:20" x14ac:dyDescent="0.3">
      <c r="S1077">
        <v>3</v>
      </c>
      <c r="T1077">
        <v>4</v>
      </c>
    </row>
    <row r="1078" spans="19:20" x14ac:dyDescent="0.3">
      <c r="S1078">
        <v>4</v>
      </c>
      <c r="T1078">
        <v>4</v>
      </c>
    </row>
    <row r="1079" spans="19:20" x14ac:dyDescent="0.3">
      <c r="S1079">
        <v>4</v>
      </c>
      <c r="T1079">
        <v>4</v>
      </c>
    </row>
    <row r="1080" spans="19:20" x14ac:dyDescent="0.3">
      <c r="S1080">
        <v>7</v>
      </c>
      <c r="T1080">
        <v>3</v>
      </c>
    </row>
    <row r="1081" spans="19:20" x14ac:dyDescent="0.3">
      <c r="S1081">
        <v>5</v>
      </c>
      <c r="T1081">
        <v>4</v>
      </c>
    </row>
    <row r="1082" spans="19:20" x14ac:dyDescent="0.3">
      <c r="S1082">
        <v>6</v>
      </c>
      <c r="T1082">
        <v>2</v>
      </c>
    </row>
    <row r="1083" spans="19:20" x14ac:dyDescent="0.3">
      <c r="S1083">
        <v>5</v>
      </c>
      <c r="T1083">
        <v>3</v>
      </c>
    </row>
    <row r="1084" spans="19:20" x14ac:dyDescent="0.3">
      <c r="S1084">
        <v>5</v>
      </c>
      <c r="T1084">
        <v>3</v>
      </c>
    </row>
    <row r="1085" spans="19:20" x14ac:dyDescent="0.3">
      <c r="S1085">
        <v>9</v>
      </c>
      <c r="T1085">
        <v>4</v>
      </c>
    </row>
    <row r="1086" spans="19:20" x14ac:dyDescent="0.3">
      <c r="S1086">
        <v>7</v>
      </c>
      <c r="T1086">
        <v>4</v>
      </c>
    </row>
    <row r="1087" spans="19:20" x14ac:dyDescent="0.3">
      <c r="S1087">
        <v>4</v>
      </c>
      <c r="T1087">
        <v>5</v>
      </c>
    </row>
    <row r="1088" spans="19:20" x14ac:dyDescent="0.3">
      <c r="S1088">
        <v>5</v>
      </c>
      <c r="T1088">
        <v>4</v>
      </c>
    </row>
    <row r="1089" spans="19:20" x14ac:dyDescent="0.3">
      <c r="S1089">
        <v>7</v>
      </c>
      <c r="T1089">
        <v>5</v>
      </c>
    </row>
    <row r="1090" spans="19:20" x14ac:dyDescent="0.3">
      <c r="S1090">
        <v>7</v>
      </c>
      <c r="T1090">
        <v>4</v>
      </c>
    </row>
    <row r="1091" spans="19:20" x14ac:dyDescent="0.3">
      <c r="S1091">
        <v>5</v>
      </c>
      <c r="T1091">
        <v>5</v>
      </c>
    </row>
    <row r="1092" spans="19:20" x14ac:dyDescent="0.3">
      <c r="S1092">
        <v>8</v>
      </c>
      <c r="T1092">
        <v>3</v>
      </c>
    </row>
    <row r="1093" spans="19:20" x14ac:dyDescent="0.3">
      <c r="S1093">
        <v>12</v>
      </c>
      <c r="T1093">
        <v>4</v>
      </c>
    </row>
    <row r="1094" spans="19:20" x14ac:dyDescent="0.3">
      <c r="S1094">
        <v>3</v>
      </c>
      <c r="T1094">
        <v>4</v>
      </c>
    </row>
    <row r="1095" spans="19:20" x14ac:dyDescent="0.3">
      <c r="S1095">
        <v>7</v>
      </c>
      <c r="T1095">
        <v>4</v>
      </c>
    </row>
    <row r="1096" spans="19:20" x14ac:dyDescent="0.3">
      <c r="S1096">
        <v>9</v>
      </c>
      <c r="T1096">
        <v>4</v>
      </c>
    </row>
    <row r="1097" spans="19:20" x14ac:dyDescent="0.3">
      <c r="S1097">
        <v>7</v>
      </c>
      <c r="T1097">
        <v>3</v>
      </c>
    </row>
    <row r="1098" spans="19:20" x14ac:dyDescent="0.3">
      <c r="S1098">
        <v>5</v>
      </c>
      <c r="T1098">
        <v>5</v>
      </c>
    </row>
    <row r="1099" spans="19:20" x14ac:dyDescent="0.3">
      <c r="S1099">
        <v>6</v>
      </c>
      <c r="T1099">
        <v>5</v>
      </c>
    </row>
    <row r="1100" spans="19:20" x14ac:dyDescent="0.3">
      <c r="S1100">
        <v>6</v>
      </c>
      <c r="T1100">
        <v>3</v>
      </c>
    </row>
    <row r="1101" spans="19:20" x14ac:dyDescent="0.3">
      <c r="S1101">
        <v>4</v>
      </c>
      <c r="T1101">
        <v>4</v>
      </c>
    </row>
    <row r="1102" spans="19:20" x14ac:dyDescent="0.3">
      <c r="S1102">
        <v>3</v>
      </c>
      <c r="T1102">
        <v>4</v>
      </c>
    </row>
    <row r="1103" spans="19:20" x14ac:dyDescent="0.3">
      <c r="S1103">
        <v>4</v>
      </c>
      <c r="T1103">
        <v>4</v>
      </c>
    </row>
    <row r="1104" spans="19:20" x14ac:dyDescent="0.3">
      <c r="S1104">
        <v>5</v>
      </c>
      <c r="T1104">
        <v>5</v>
      </c>
    </row>
    <row r="1105" spans="19:20" x14ac:dyDescent="0.3">
      <c r="S1105">
        <v>4</v>
      </c>
      <c r="T1105">
        <v>5</v>
      </c>
    </row>
    <row r="1106" spans="19:20" x14ac:dyDescent="0.3">
      <c r="S1106">
        <v>4</v>
      </c>
      <c r="T1106">
        <v>4</v>
      </c>
    </row>
    <row r="1107" spans="19:20" x14ac:dyDescent="0.3">
      <c r="S1107">
        <v>3</v>
      </c>
      <c r="T1107">
        <v>5</v>
      </c>
    </row>
    <row r="1108" spans="19:20" x14ac:dyDescent="0.3">
      <c r="S1108">
        <v>4</v>
      </c>
      <c r="T1108">
        <v>5</v>
      </c>
    </row>
    <row r="1109" spans="19:20" x14ac:dyDescent="0.3">
      <c r="S1109">
        <v>8</v>
      </c>
      <c r="T1109">
        <v>5</v>
      </c>
    </row>
    <row r="1110" spans="19:20" x14ac:dyDescent="0.3">
      <c r="S1110">
        <v>3</v>
      </c>
      <c r="T1110">
        <v>4</v>
      </c>
    </row>
    <row r="1111" spans="19:20" x14ac:dyDescent="0.3">
      <c r="S1111">
        <v>12</v>
      </c>
      <c r="T1111">
        <v>4</v>
      </c>
    </row>
    <row r="1112" spans="19:20" x14ac:dyDescent="0.3">
      <c r="S1112">
        <v>8</v>
      </c>
      <c r="T1112">
        <v>4</v>
      </c>
    </row>
    <row r="1113" spans="19:20" x14ac:dyDescent="0.3">
      <c r="S1113">
        <v>4</v>
      </c>
      <c r="T1113">
        <v>4</v>
      </c>
    </row>
    <row r="1114" spans="19:20" x14ac:dyDescent="0.3">
      <c r="S1114">
        <v>11</v>
      </c>
      <c r="T1114">
        <v>4</v>
      </c>
    </row>
    <row r="1115" spans="19:20" x14ac:dyDescent="0.3">
      <c r="S1115">
        <v>4</v>
      </c>
      <c r="T1115">
        <v>4</v>
      </c>
    </row>
    <row r="1116" spans="19:20" x14ac:dyDescent="0.3">
      <c r="S1116">
        <v>2</v>
      </c>
      <c r="T1116">
        <v>4</v>
      </c>
    </row>
    <row r="1117" spans="19:20" x14ac:dyDescent="0.3">
      <c r="S1117">
        <v>8</v>
      </c>
      <c r="T1117">
        <v>2</v>
      </c>
    </row>
    <row r="1118" spans="19:20" x14ac:dyDescent="0.3">
      <c r="S1118">
        <v>4</v>
      </c>
      <c r="T1118">
        <v>4</v>
      </c>
    </row>
    <row r="1119" spans="19:20" x14ac:dyDescent="0.3">
      <c r="S1119">
        <v>2</v>
      </c>
      <c r="T1119">
        <v>4</v>
      </c>
    </row>
    <row r="1120" spans="19:20" x14ac:dyDescent="0.3">
      <c r="S1120">
        <v>4</v>
      </c>
      <c r="T1120">
        <v>4</v>
      </c>
    </row>
    <row r="1121" spans="19:20" x14ac:dyDescent="0.3">
      <c r="S1121">
        <v>4</v>
      </c>
      <c r="T1121">
        <v>3</v>
      </c>
    </row>
    <row r="1122" spans="19:20" x14ac:dyDescent="0.3">
      <c r="S1122">
        <v>5</v>
      </c>
      <c r="T1122">
        <v>4</v>
      </c>
    </row>
    <row r="1123" spans="19:20" x14ac:dyDescent="0.3">
      <c r="S1123">
        <v>4</v>
      </c>
      <c r="T1123">
        <v>4</v>
      </c>
    </row>
    <row r="1124" spans="19:20" x14ac:dyDescent="0.3">
      <c r="S1124">
        <v>9</v>
      </c>
      <c r="T1124">
        <v>4</v>
      </c>
    </row>
    <row r="1125" spans="19:20" x14ac:dyDescent="0.3">
      <c r="S1125">
        <v>1</v>
      </c>
      <c r="T1125">
        <v>3</v>
      </c>
    </row>
    <row r="1126" spans="19:20" x14ac:dyDescent="0.3">
      <c r="S1126">
        <v>5</v>
      </c>
      <c r="T1126">
        <v>4</v>
      </c>
    </row>
    <row r="1127" spans="19:20" x14ac:dyDescent="0.3">
      <c r="S1127">
        <v>10</v>
      </c>
      <c r="T1127">
        <v>3</v>
      </c>
    </row>
    <row r="1128" spans="19:20" x14ac:dyDescent="0.3">
      <c r="S1128">
        <v>3</v>
      </c>
      <c r="T1128">
        <v>4</v>
      </c>
    </row>
    <row r="1129" spans="19:20" x14ac:dyDescent="0.3">
      <c r="S1129">
        <v>6</v>
      </c>
      <c r="T1129">
        <v>5</v>
      </c>
    </row>
    <row r="1130" spans="19:20" x14ac:dyDescent="0.3">
      <c r="S1130">
        <v>6</v>
      </c>
      <c r="T1130">
        <v>4</v>
      </c>
    </row>
    <row r="1131" spans="19:20" x14ac:dyDescent="0.3">
      <c r="S1131">
        <v>5</v>
      </c>
      <c r="T1131">
        <v>3</v>
      </c>
    </row>
    <row r="1132" spans="19:20" x14ac:dyDescent="0.3">
      <c r="S1132">
        <v>2</v>
      </c>
      <c r="T1132">
        <v>4</v>
      </c>
    </row>
    <row r="1133" spans="19:20" x14ac:dyDescent="0.3">
      <c r="S1133">
        <v>4</v>
      </c>
      <c r="T1133">
        <v>5</v>
      </c>
    </row>
    <row r="1134" spans="19:20" x14ac:dyDescent="0.3">
      <c r="S1134">
        <v>7</v>
      </c>
      <c r="T1134">
        <v>4</v>
      </c>
    </row>
    <row r="1135" spans="19:20" x14ac:dyDescent="0.3">
      <c r="S1135">
        <v>3</v>
      </c>
      <c r="T1135">
        <v>5</v>
      </c>
    </row>
    <row r="1136" spans="19:20" x14ac:dyDescent="0.3">
      <c r="S1136">
        <v>5</v>
      </c>
      <c r="T1136">
        <v>4</v>
      </c>
    </row>
    <row r="1137" spans="19:20" x14ac:dyDescent="0.3">
      <c r="S1137">
        <v>12</v>
      </c>
      <c r="T1137">
        <v>4</v>
      </c>
    </row>
    <row r="1138" spans="19:20" x14ac:dyDescent="0.3">
      <c r="S1138">
        <v>6</v>
      </c>
      <c r="T1138">
        <v>5</v>
      </c>
    </row>
    <row r="1139" spans="19:20" x14ac:dyDescent="0.3">
      <c r="S1139">
        <v>9</v>
      </c>
      <c r="T1139">
        <v>1</v>
      </c>
    </row>
    <row r="1140" spans="19:20" x14ac:dyDescent="0.3">
      <c r="S1140">
        <v>3</v>
      </c>
      <c r="T1140">
        <v>5</v>
      </c>
    </row>
    <row r="1141" spans="19:20" x14ac:dyDescent="0.3">
      <c r="S1141">
        <v>6</v>
      </c>
      <c r="T1141">
        <v>5</v>
      </c>
    </row>
    <row r="1142" spans="19:20" x14ac:dyDescent="0.3">
      <c r="S1142">
        <v>6</v>
      </c>
      <c r="T1142">
        <v>5</v>
      </c>
    </row>
    <row r="1143" spans="19:20" x14ac:dyDescent="0.3">
      <c r="S1143">
        <v>4</v>
      </c>
      <c r="T1143">
        <v>3</v>
      </c>
    </row>
    <row r="1144" spans="19:20" x14ac:dyDescent="0.3">
      <c r="S1144">
        <v>5</v>
      </c>
      <c r="T1144">
        <v>4</v>
      </c>
    </row>
    <row r="1145" spans="19:20" x14ac:dyDescent="0.3">
      <c r="S1145">
        <v>8</v>
      </c>
      <c r="T1145">
        <v>4</v>
      </c>
    </row>
    <row r="1146" spans="19:20" x14ac:dyDescent="0.3">
      <c r="S1146">
        <v>7</v>
      </c>
      <c r="T1146">
        <v>5</v>
      </c>
    </row>
    <row r="1147" spans="19:20" x14ac:dyDescent="0.3">
      <c r="S1147">
        <v>5</v>
      </c>
      <c r="T1147">
        <v>4</v>
      </c>
    </row>
    <row r="1148" spans="19:20" x14ac:dyDescent="0.3">
      <c r="S1148">
        <v>11</v>
      </c>
      <c r="T1148">
        <v>3</v>
      </c>
    </row>
    <row r="1149" spans="19:20" x14ac:dyDescent="0.3">
      <c r="S1149">
        <v>6</v>
      </c>
      <c r="T1149">
        <v>5</v>
      </c>
    </row>
    <row r="1150" spans="19:20" x14ac:dyDescent="0.3">
      <c r="S1150">
        <v>4</v>
      </c>
      <c r="T1150">
        <v>4</v>
      </c>
    </row>
    <row r="1151" spans="19:20" x14ac:dyDescent="0.3">
      <c r="S1151">
        <v>6</v>
      </c>
      <c r="T1151">
        <v>4</v>
      </c>
    </row>
    <row r="1152" spans="19:20" x14ac:dyDescent="0.3">
      <c r="S1152">
        <v>8</v>
      </c>
      <c r="T1152">
        <v>4</v>
      </c>
    </row>
    <row r="1153" spans="19:20" x14ac:dyDescent="0.3">
      <c r="S1153">
        <v>3</v>
      </c>
      <c r="T1153">
        <v>3</v>
      </c>
    </row>
    <row r="1154" spans="19:20" x14ac:dyDescent="0.3">
      <c r="S1154">
        <v>10</v>
      </c>
      <c r="T1154">
        <v>3</v>
      </c>
    </row>
    <row r="1155" spans="19:20" x14ac:dyDescent="0.3">
      <c r="S1155">
        <v>5</v>
      </c>
      <c r="T1155">
        <v>3</v>
      </c>
    </row>
    <row r="1156" spans="19:20" x14ac:dyDescent="0.3">
      <c r="S1156">
        <v>6</v>
      </c>
      <c r="T1156">
        <v>4</v>
      </c>
    </row>
    <row r="1157" spans="19:20" x14ac:dyDescent="0.3">
      <c r="S1157">
        <v>4</v>
      </c>
      <c r="T1157">
        <v>3</v>
      </c>
    </row>
    <row r="1158" spans="19:20" x14ac:dyDescent="0.3">
      <c r="S1158">
        <v>4</v>
      </c>
      <c r="T1158">
        <v>4</v>
      </c>
    </row>
    <row r="1159" spans="19:20" x14ac:dyDescent="0.3">
      <c r="S1159">
        <v>7</v>
      </c>
      <c r="T1159">
        <v>3</v>
      </c>
    </row>
    <row r="1160" spans="19:20" x14ac:dyDescent="0.3">
      <c r="S1160">
        <v>7</v>
      </c>
      <c r="T1160">
        <v>4</v>
      </c>
    </row>
    <row r="1161" spans="19:20" x14ac:dyDescent="0.3">
      <c r="S1161">
        <v>2</v>
      </c>
      <c r="T1161">
        <v>4</v>
      </c>
    </row>
    <row r="1162" spans="19:20" x14ac:dyDescent="0.3">
      <c r="S1162">
        <v>6</v>
      </c>
      <c r="T1162">
        <v>3</v>
      </c>
    </row>
    <row r="1163" spans="19:20" x14ac:dyDescent="0.3">
      <c r="S1163">
        <v>5</v>
      </c>
      <c r="T1163">
        <v>4</v>
      </c>
    </row>
    <row r="1164" spans="19:20" x14ac:dyDescent="0.3">
      <c r="S1164">
        <v>5</v>
      </c>
      <c r="T1164">
        <v>4</v>
      </c>
    </row>
    <row r="1165" spans="19:20" x14ac:dyDescent="0.3">
      <c r="S1165">
        <v>7</v>
      </c>
      <c r="T1165">
        <v>5</v>
      </c>
    </row>
    <row r="1166" spans="19:20" x14ac:dyDescent="0.3">
      <c r="S1166">
        <v>5</v>
      </c>
      <c r="T1166">
        <v>4</v>
      </c>
    </row>
    <row r="1167" spans="19:20" x14ac:dyDescent="0.3">
      <c r="S1167">
        <v>5</v>
      </c>
      <c r="T1167">
        <v>4</v>
      </c>
    </row>
    <row r="1168" spans="19:20" x14ac:dyDescent="0.3">
      <c r="S1168">
        <v>6</v>
      </c>
      <c r="T1168">
        <v>4</v>
      </c>
    </row>
    <row r="1169" spans="19:20" x14ac:dyDescent="0.3">
      <c r="S1169">
        <v>3</v>
      </c>
      <c r="T1169">
        <v>3</v>
      </c>
    </row>
    <row r="1170" spans="19:20" x14ac:dyDescent="0.3">
      <c r="S1170">
        <v>5</v>
      </c>
      <c r="T1170">
        <v>3</v>
      </c>
    </row>
    <row r="1171" spans="19:20" x14ac:dyDescent="0.3">
      <c r="S1171">
        <v>6</v>
      </c>
      <c r="T1171">
        <v>3</v>
      </c>
    </row>
    <row r="1172" spans="19:20" x14ac:dyDescent="0.3">
      <c r="S1172">
        <v>6</v>
      </c>
      <c r="T1172">
        <v>3</v>
      </c>
    </row>
    <row r="1173" spans="19:20" x14ac:dyDescent="0.3">
      <c r="S1173">
        <v>5</v>
      </c>
      <c r="T1173">
        <v>5</v>
      </c>
    </row>
    <row r="1174" spans="19:20" x14ac:dyDescent="0.3">
      <c r="S1174">
        <v>5</v>
      </c>
      <c r="T1174">
        <v>4</v>
      </c>
    </row>
    <row r="1175" spans="19:20" x14ac:dyDescent="0.3">
      <c r="S1175">
        <v>7</v>
      </c>
      <c r="T1175">
        <v>5</v>
      </c>
    </row>
    <row r="1176" spans="19:20" x14ac:dyDescent="0.3">
      <c r="S1176">
        <v>3</v>
      </c>
      <c r="T1176">
        <v>3</v>
      </c>
    </row>
    <row r="1177" spans="19:20" x14ac:dyDescent="0.3">
      <c r="S1177">
        <v>4</v>
      </c>
      <c r="T1177">
        <v>4</v>
      </c>
    </row>
    <row r="1178" spans="19:20" x14ac:dyDescent="0.3">
      <c r="S1178">
        <v>3</v>
      </c>
      <c r="T1178">
        <v>4</v>
      </c>
    </row>
    <row r="1179" spans="19:20" x14ac:dyDescent="0.3">
      <c r="S1179">
        <v>9</v>
      </c>
      <c r="T1179">
        <v>5</v>
      </c>
    </row>
    <row r="1180" spans="19:20" x14ac:dyDescent="0.3">
      <c r="S1180">
        <v>7</v>
      </c>
      <c r="T1180">
        <v>4</v>
      </c>
    </row>
    <row r="1181" spans="19:20" x14ac:dyDescent="0.3">
      <c r="S1181">
        <v>4</v>
      </c>
      <c r="T1181">
        <v>5</v>
      </c>
    </row>
    <row r="1182" spans="19:20" x14ac:dyDescent="0.3">
      <c r="S1182">
        <v>4</v>
      </c>
      <c r="T1182">
        <v>4</v>
      </c>
    </row>
    <row r="1183" spans="19:20" x14ac:dyDescent="0.3">
      <c r="S1183">
        <v>7</v>
      </c>
      <c r="T1183">
        <v>3</v>
      </c>
    </row>
    <row r="1184" spans="19:20" x14ac:dyDescent="0.3">
      <c r="S1184">
        <v>90</v>
      </c>
      <c r="T1184">
        <v>2</v>
      </c>
    </row>
    <row r="1185" spans="19:20" x14ac:dyDescent="0.3">
      <c r="S1185">
        <v>2</v>
      </c>
      <c r="T1185">
        <v>4</v>
      </c>
    </row>
    <row r="1186" spans="19:20" x14ac:dyDescent="0.3">
      <c r="S1186">
        <v>4</v>
      </c>
      <c r="T1186">
        <v>3</v>
      </c>
    </row>
    <row r="1187" spans="19:20" x14ac:dyDescent="0.3">
      <c r="S1187">
        <v>10</v>
      </c>
      <c r="T1187">
        <v>4</v>
      </c>
    </row>
    <row r="1188" spans="19:20" x14ac:dyDescent="0.3">
      <c r="S1188">
        <v>10</v>
      </c>
      <c r="T1188">
        <v>4</v>
      </c>
    </row>
    <row r="1189" spans="19:20" x14ac:dyDescent="0.3">
      <c r="S1189">
        <v>5</v>
      </c>
      <c r="T1189">
        <v>4</v>
      </c>
    </row>
    <row r="1190" spans="19:20" x14ac:dyDescent="0.3">
      <c r="S1190">
        <v>4</v>
      </c>
      <c r="T1190">
        <v>5</v>
      </c>
    </row>
    <row r="1191" spans="19:20" x14ac:dyDescent="0.3">
      <c r="S1191">
        <v>6</v>
      </c>
      <c r="T1191">
        <v>3</v>
      </c>
    </row>
    <row r="1192" spans="19:20" x14ac:dyDescent="0.3">
      <c r="S1192">
        <v>4</v>
      </c>
      <c r="T1192">
        <v>4</v>
      </c>
    </row>
    <row r="1193" spans="19:20" x14ac:dyDescent="0.3">
      <c r="S1193">
        <v>4</v>
      </c>
      <c r="T1193">
        <v>4</v>
      </c>
    </row>
    <row r="1194" spans="19:20" x14ac:dyDescent="0.3">
      <c r="S1194">
        <v>8</v>
      </c>
      <c r="T1194">
        <v>3</v>
      </c>
    </row>
    <row r="1195" spans="19:20" x14ac:dyDescent="0.3">
      <c r="S1195">
        <v>3</v>
      </c>
      <c r="T1195">
        <v>3</v>
      </c>
    </row>
    <row r="1196" spans="19:20" x14ac:dyDescent="0.3">
      <c r="S1196">
        <v>11</v>
      </c>
      <c r="T1196">
        <v>3</v>
      </c>
    </row>
    <row r="1197" spans="19:20" x14ac:dyDescent="0.3">
      <c r="S1197">
        <v>7</v>
      </c>
      <c r="T1197">
        <v>3</v>
      </c>
    </row>
    <row r="1198" spans="19:20" x14ac:dyDescent="0.3">
      <c r="S1198">
        <v>3</v>
      </c>
      <c r="T1198">
        <v>5</v>
      </c>
    </row>
    <row r="1199" spans="19:20" x14ac:dyDescent="0.3">
      <c r="S1199">
        <v>6</v>
      </c>
      <c r="T1199">
        <v>4</v>
      </c>
    </row>
    <row r="1200" spans="19:20" x14ac:dyDescent="0.3">
      <c r="S1200">
        <v>5</v>
      </c>
      <c r="T1200">
        <v>4</v>
      </c>
    </row>
    <row r="1201" spans="19:20" x14ac:dyDescent="0.3">
      <c r="S1201">
        <v>6</v>
      </c>
      <c r="T1201">
        <v>4</v>
      </c>
    </row>
    <row r="1202" spans="19:20" x14ac:dyDescent="0.3">
      <c r="S1202">
        <v>7</v>
      </c>
      <c r="T1202">
        <v>3</v>
      </c>
    </row>
    <row r="1203" spans="19:20" x14ac:dyDescent="0.3">
      <c r="S1203">
        <v>6</v>
      </c>
      <c r="T1203">
        <v>4</v>
      </c>
    </row>
    <row r="1204" spans="19:20" x14ac:dyDescent="0.3">
      <c r="S1204">
        <v>4</v>
      </c>
      <c r="T1204">
        <v>3</v>
      </c>
    </row>
    <row r="1205" spans="19:20" x14ac:dyDescent="0.3">
      <c r="S1205">
        <v>4</v>
      </c>
      <c r="T1205">
        <v>5</v>
      </c>
    </row>
    <row r="1206" spans="19:20" x14ac:dyDescent="0.3">
      <c r="S1206">
        <v>4</v>
      </c>
      <c r="T1206">
        <v>5</v>
      </c>
    </row>
    <row r="1207" spans="19:20" x14ac:dyDescent="0.3">
      <c r="S1207">
        <v>12</v>
      </c>
      <c r="T1207">
        <v>3</v>
      </c>
    </row>
    <row r="1208" spans="19:20" x14ac:dyDescent="0.3">
      <c r="S1208">
        <v>5</v>
      </c>
      <c r="T1208">
        <v>3</v>
      </c>
    </row>
    <row r="1209" spans="19:20" x14ac:dyDescent="0.3">
      <c r="S1209">
        <v>3</v>
      </c>
      <c r="T1209">
        <v>4</v>
      </c>
    </row>
    <row r="1210" spans="19:20" x14ac:dyDescent="0.3">
      <c r="S1210">
        <v>7</v>
      </c>
      <c r="T1210">
        <v>3</v>
      </c>
    </row>
    <row r="1211" spans="19:20" x14ac:dyDescent="0.3">
      <c r="S1211">
        <v>6</v>
      </c>
      <c r="T1211">
        <v>5</v>
      </c>
    </row>
    <row r="1212" spans="19:20" x14ac:dyDescent="0.3">
      <c r="S1212">
        <v>6</v>
      </c>
      <c r="T1212">
        <v>5</v>
      </c>
    </row>
    <row r="1213" spans="19:20" x14ac:dyDescent="0.3">
      <c r="S1213">
        <v>6</v>
      </c>
      <c r="T1213">
        <v>3</v>
      </c>
    </row>
    <row r="1214" spans="19:20" x14ac:dyDescent="0.3">
      <c r="S1214">
        <v>4</v>
      </c>
      <c r="T1214">
        <v>4</v>
      </c>
    </row>
    <row r="1215" spans="19:20" x14ac:dyDescent="0.3">
      <c r="S1215">
        <v>2</v>
      </c>
      <c r="T1215">
        <v>4</v>
      </c>
    </row>
    <row r="1216" spans="19:20" x14ac:dyDescent="0.3">
      <c r="S1216">
        <v>5</v>
      </c>
      <c r="T1216">
        <v>4</v>
      </c>
    </row>
    <row r="1217" spans="19:20" x14ac:dyDescent="0.3">
      <c r="S1217">
        <v>13</v>
      </c>
      <c r="T1217">
        <v>2</v>
      </c>
    </row>
    <row r="1218" spans="19:20" x14ac:dyDescent="0.3">
      <c r="S1218">
        <v>6</v>
      </c>
      <c r="T1218">
        <v>3</v>
      </c>
    </row>
    <row r="1219" spans="19:20" x14ac:dyDescent="0.3">
      <c r="S1219">
        <v>5</v>
      </c>
      <c r="T1219">
        <v>5</v>
      </c>
    </row>
    <row r="1220" spans="19:20" x14ac:dyDescent="0.3">
      <c r="S1220">
        <v>5</v>
      </c>
      <c r="T1220">
        <v>4</v>
      </c>
    </row>
    <row r="1221" spans="19:20" x14ac:dyDescent="0.3">
      <c r="S1221">
        <v>3</v>
      </c>
      <c r="T1221">
        <v>5</v>
      </c>
    </row>
    <row r="1222" spans="19:20" x14ac:dyDescent="0.3">
      <c r="S1222">
        <v>1</v>
      </c>
      <c r="T1222">
        <v>4</v>
      </c>
    </row>
    <row r="1223" spans="19:20" x14ac:dyDescent="0.3">
      <c r="S1223">
        <v>8</v>
      </c>
      <c r="T1223">
        <v>5</v>
      </c>
    </row>
    <row r="1224" spans="19:20" x14ac:dyDescent="0.3">
      <c r="S1224">
        <v>4</v>
      </c>
      <c r="T1224">
        <v>4</v>
      </c>
    </row>
    <row r="1225" spans="19:20" x14ac:dyDescent="0.3">
      <c r="S1225">
        <v>6</v>
      </c>
      <c r="T1225">
        <v>5</v>
      </c>
    </row>
    <row r="1226" spans="19:20" x14ac:dyDescent="0.3">
      <c r="S1226">
        <v>6</v>
      </c>
      <c r="T1226">
        <v>4</v>
      </c>
    </row>
    <row r="1227" spans="19:20" x14ac:dyDescent="0.3">
      <c r="S1227">
        <v>4</v>
      </c>
      <c r="T1227">
        <v>3</v>
      </c>
    </row>
    <row r="1228" spans="19:20" x14ac:dyDescent="0.3">
      <c r="S1228">
        <v>5</v>
      </c>
      <c r="T1228">
        <v>4</v>
      </c>
    </row>
    <row r="1229" spans="19:20" x14ac:dyDescent="0.3">
      <c r="S1229">
        <v>4</v>
      </c>
      <c r="T1229">
        <v>3</v>
      </c>
    </row>
    <row r="1230" spans="19:20" x14ac:dyDescent="0.3">
      <c r="S1230">
        <v>3</v>
      </c>
      <c r="T1230">
        <v>5</v>
      </c>
    </row>
    <row r="1231" spans="19:20" x14ac:dyDescent="0.3">
      <c r="S1231">
        <v>4</v>
      </c>
      <c r="T1231">
        <v>4</v>
      </c>
    </row>
    <row r="1232" spans="19:20" x14ac:dyDescent="0.3">
      <c r="S1232">
        <v>4</v>
      </c>
      <c r="T1232">
        <v>3</v>
      </c>
    </row>
    <row r="1233" spans="19:20" x14ac:dyDescent="0.3">
      <c r="S1233">
        <v>8</v>
      </c>
      <c r="T1233">
        <v>5</v>
      </c>
    </row>
    <row r="1234" spans="19:20" x14ac:dyDescent="0.3">
      <c r="S1234">
        <v>5</v>
      </c>
      <c r="T1234">
        <v>4</v>
      </c>
    </row>
    <row r="1235" spans="19:20" x14ac:dyDescent="0.3">
      <c r="S1235">
        <v>6</v>
      </c>
      <c r="T1235">
        <v>4</v>
      </c>
    </row>
    <row r="1236" spans="19:20" x14ac:dyDescent="0.3">
      <c r="S1236">
        <v>5</v>
      </c>
      <c r="T1236">
        <v>3</v>
      </c>
    </row>
    <row r="1237" spans="19:20" x14ac:dyDescent="0.3">
      <c r="S1237">
        <v>6</v>
      </c>
      <c r="T1237">
        <v>4</v>
      </c>
    </row>
    <row r="1238" spans="19:20" x14ac:dyDescent="0.3">
      <c r="S1238">
        <v>3</v>
      </c>
      <c r="T1238">
        <v>2</v>
      </c>
    </row>
    <row r="1239" spans="19:20" x14ac:dyDescent="0.3">
      <c r="S1239">
        <v>6</v>
      </c>
      <c r="T1239">
        <v>4</v>
      </c>
    </row>
    <row r="1240" spans="19:20" x14ac:dyDescent="0.3">
      <c r="S1240">
        <v>4</v>
      </c>
      <c r="T1240">
        <v>4</v>
      </c>
    </row>
    <row r="1241" spans="19:20" x14ac:dyDescent="0.3">
      <c r="S1241">
        <v>6</v>
      </c>
      <c r="T1241">
        <v>5</v>
      </c>
    </row>
    <row r="1242" spans="19:20" x14ac:dyDescent="0.3">
      <c r="S1242">
        <v>4</v>
      </c>
      <c r="T1242">
        <v>5</v>
      </c>
    </row>
    <row r="1243" spans="19:20" x14ac:dyDescent="0.3">
      <c r="S1243">
        <v>5</v>
      </c>
      <c r="T1243">
        <v>5</v>
      </c>
    </row>
    <row r="1244" spans="19:20" x14ac:dyDescent="0.3">
      <c r="S1244">
        <v>6</v>
      </c>
      <c r="T1244">
        <v>4</v>
      </c>
    </row>
    <row r="1245" spans="19:20" x14ac:dyDescent="0.3">
      <c r="S1245">
        <v>4</v>
      </c>
      <c r="T1245">
        <v>4</v>
      </c>
    </row>
    <row r="1246" spans="19:20" x14ac:dyDescent="0.3">
      <c r="S1246">
        <v>4</v>
      </c>
      <c r="T1246">
        <v>3</v>
      </c>
    </row>
    <row r="1247" spans="19:20" x14ac:dyDescent="0.3">
      <c r="S1247">
        <v>7</v>
      </c>
      <c r="T1247">
        <v>2</v>
      </c>
    </row>
    <row r="1248" spans="19:20" x14ac:dyDescent="0.3">
      <c r="S1248">
        <v>4</v>
      </c>
      <c r="T1248">
        <v>3</v>
      </c>
    </row>
    <row r="1249" spans="19:20" x14ac:dyDescent="0.3">
      <c r="S1249">
        <v>4</v>
      </c>
      <c r="T1249">
        <v>5</v>
      </c>
    </row>
    <row r="1250" spans="19:20" x14ac:dyDescent="0.3">
      <c r="S1250">
        <v>8</v>
      </c>
      <c r="T1250">
        <v>4</v>
      </c>
    </row>
    <row r="1251" spans="19:20" x14ac:dyDescent="0.3">
      <c r="S1251">
        <v>4</v>
      </c>
      <c r="T1251">
        <v>3</v>
      </c>
    </row>
    <row r="1252" spans="19:20" x14ac:dyDescent="0.3">
      <c r="S1252">
        <v>4</v>
      </c>
      <c r="T1252">
        <v>4</v>
      </c>
    </row>
    <row r="1253" spans="19:20" x14ac:dyDescent="0.3">
      <c r="S1253">
        <v>4</v>
      </c>
      <c r="T1253">
        <v>4</v>
      </c>
    </row>
    <row r="1254" spans="19:20" x14ac:dyDescent="0.3">
      <c r="S1254">
        <v>6</v>
      </c>
      <c r="T1254">
        <v>2</v>
      </c>
    </row>
    <row r="1255" spans="19:20" x14ac:dyDescent="0.3">
      <c r="S1255">
        <v>6</v>
      </c>
      <c r="T1255">
        <v>5</v>
      </c>
    </row>
    <row r="1256" spans="19:20" x14ac:dyDescent="0.3">
      <c r="S1256">
        <v>4</v>
      </c>
      <c r="T1256">
        <v>5</v>
      </c>
    </row>
    <row r="1257" spans="19:20" x14ac:dyDescent="0.3">
      <c r="S1257">
        <v>7</v>
      </c>
      <c r="T1257">
        <v>5</v>
      </c>
    </row>
    <row r="1258" spans="19:20" x14ac:dyDescent="0.3">
      <c r="S1258">
        <v>11</v>
      </c>
      <c r="T1258">
        <v>5</v>
      </c>
    </row>
    <row r="1259" spans="19:20" x14ac:dyDescent="0.3">
      <c r="S1259">
        <v>5</v>
      </c>
      <c r="T1259">
        <v>3</v>
      </c>
    </row>
    <row r="1260" spans="19:20" x14ac:dyDescent="0.3">
      <c r="S1260">
        <v>3</v>
      </c>
      <c r="T1260">
        <v>4</v>
      </c>
    </row>
    <row r="1261" spans="19:20" x14ac:dyDescent="0.3">
      <c r="S1261">
        <v>9</v>
      </c>
      <c r="T1261">
        <v>5</v>
      </c>
    </row>
    <row r="1262" spans="19:20" x14ac:dyDescent="0.3">
      <c r="S1262">
        <v>7</v>
      </c>
      <c r="T1262">
        <v>4</v>
      </c>
    </row>
    <row r="1263" spans="19:20" x14ac:dyDescent="0.3">
      <c r="S1263">
        <v>7</v>
      </c>
      <c r="T1263">
        <v>4</v>
      </c>
    </row>
    <row r="1264" spans="19:20" x14ac:dyDescent="0.3">
      <c r="S1264">
        <v>5</v>
      </c>
      <c r="T1264">
        <v>5</v>
      </c>
    </row>
    <row r="1265" spans="19:20" x14ac:dyDescent="0.3">
      <c r="S1265">
        <v>3</v>
      </c>
      <c r="T1265">
        <v>5</v>
      </c>
    </row>
    <row r="1266" spans="19:20" x14ac:dyDescent="0.3">
      <c r="S1266">
        <v>8</v>
      </c>
      <c r="T1266">
        <v>3</v>
      </c>
    </row>
    <row r="1267" spans="19:20" x14ac:dyDescent="0.3">
      <c r="S1267">
        <v>7</v>
      </c>
      <c r="T1267">
        <v>4</v>
      </c>
    </row>
    <row r="1268" spans="19:20" x14ac:dyDescent="0.3">
      <c r="S1268">
        <v>4</v>
      </c>
      <c r="T1268">
        <v>3</v>
      </c>
    </row>
    <row r="1269" spans="19:20" x14ac:dyDescent="0.3">
      <c r="S1269">
        <v>5</v>
      </c>
      <c r="T1269">
        <v>4</v>
      </c>
    </row>
    <row r="1270" spans="19:20" x14ac:dyDescent="0.3">
      <c r="S1270">
        <v>7</v>
      </c>
      <c r="T1270">
        <v>5</v>
      </c>
    </row>
    <row r="1271" spans="19:20" x14ac:dyDescent="0.3">
      <c r="S1271">
        <v>4</v>
      </c>
      <c r="T1271">
        <v>4</v>
      </c>
    </row>
    <row r="1272" spans="19:20" x14ac:dyDescent="0.3">
      <c r="S1272">
        <v>6</v>
      </c>
      <c r="T1272">
        <v>5</v>
      </c>
    </row>
    <row r="1273" spans="19:20" x14ac:dyDescent="0.3">
      <c r="S1273">
        <v>5</v>
      </c>
      <c r="T1273">
        <v>4</v>
      </c>
    </row>
    <row r="1274" spans="19:20" x14ac:dyDescent="0.3">
      <c r="S1274">
        <v>6</v>
      </c>
      <c r="T1274">
        <v>3</v>
      </c>
    </row>
    <row r="1275" spans="19:20" x14ac:dyDescent="0.3">
      <c r="S1275">
        <v>9</v>
      </c>
      <c r="T1275">
        <v>5</v>
      </c>
    </row>
    <row r="1276" spans="19:20" x14ac:dyDescent="0.3">
      <c r="S1276">
        <v>6</v>
      </c>
      <c r="T1276">
        <v>3</v>
      </c>
    </row>
    <row r="1277" spans="19:20" x14ac:dyDescent="0.3">
      <c r="S1277">
        <v>6</v>
      </c>
      <c r="T1277">
        <v>4</v>
      </c>
    </row>
    <row r="1278" spans="19:20" x14ac:dyDescent="0.3">
      <c r="S1278">
        <v>6</v>
      </c>
      <c r="T1278">
        <v>4</v>
      </c>
    </row>
    <row r="1279" spans="19:20" x14ac:dyDescent="0.3">
      <c r="S1279">
        <v>4</v>
      </c>
      <c r="T1279">
        <v>4</v>
      </c>
    </row>
    <row r="1280" spans="19:20" x14ac:dyDescent="0.3">
      <c r="S1280">
        <v>5</v>
      </c>
      <c r="T1280">
        <v>4</v>
      </c>
    </row>
    <row r="1281" spans="19:20" x14ac:dyDescent="0.3">
      <c r="S1281">
        <v>6</v>
      </c>
      <c r="T1281">
        <v>4</v>
      </c>
    </row>
    <row r="1282" spans="19:20" x14ac:dyDescent="0.3">
      <c r="S1282">
        <v>7</v>
      </c>
      <c r="T1282">
        <v>2</v>
      </c>
    </row>
    <row r="1283" spans="19:20" x14ac:dyDescent="0.3">
      <c r="S1283">
        <v>4</v>
      </c>
      <c r="T1283">
        <v>4</v>
      </c>
    </row>
    <row r="1284" spans="19:20" x14ac:dyDescent="0.3">
      <c r="S1284">
        <v>7</v>
      </c>
      <c r="T1284">
        <v>4</v>
      </c>
    </row>
    <row r="1285" spans="19:20" x14ac:dyDescent="0.3">
      <c r="S1285">
        <v>5</v>
      </c>
      <c r="T1285">
        <v>4</v>
      </c>
    </row>
    <row r="1286" spans="19:20" x14ac:dyDescent="0.3">
      <c r="S1286">
        <v>4</v>
      </c>
      <c r="T1286">
        <v>3</v>
      </c>
    </row>
    <row r="1287" spans="19:20" x14ac:dyDescent="0.3">
      <c r="S1287">
        <v>5</v>
      </c>
      <c r="T1287">
        <v>2</v>
      </c>
    </row>
    <row r="1288" spans="19:20" x14ac:dyDescent="0.3">
      <c r="S1288">
        <v>3</v>
      </c>
      <c r="T1288">
        <v>4</v>
      </c>
    </row>
    <row r="1289" spans="19:20" x14ac:dyDescent="0.3">
      <c r="S1289">
        <v>4</v>
      </c>
      <c r="T1289">
        <v>5</v>
      </c>
    </row>
    <row r="1290" spans="19:20" x14ac:dyDescent="0.3">
      <c r="S1290">
        <v>5</v>
      </c>
      <c r="T1290">
        <v>5</v>
      </c>
    </row>
    <row r="1291" spans="19:20" x14ac:dyDescent="0.3">
      <c r="S1291">
        <v>7</v>
      </c>
      <c r="T1291">
        <v>3</v>
      </c>
    </row>
    <row r="1292" spans="19:20" x14ac:dyDescent="0.3">
      <c r="S1292">
        <v>7</v>
      </c>
      <c r="T1292">
        <v>3</v>
      </c>
    </row>
    <row r="1293" spans="19:20" x14ac:dyDescent="0.3">
      <c r="S1293">
        <v>4</v>
      </c>
      <c r="T1293">
        <v>4</v>
      </c>
    </row>
    <row r="1294" spans="19:20" x14ac:dyDescent="0.3">
      <c r="S1294">
        <v>4</v>
      </c>
      <c r="T1294">
        <v>4</v>
      </c>
    </row>
    <row r="1295" spans="19:20" x14ac:dyDescent="0.3">
      <c r="S1295">
        <v>5</v>
      </c>
      <c r="T1295">
        <v>5</v>
      </c>
    </row>
    <row r="1296" spans="19:20" x14ac:dyDescent="0.3">
      <c r="S1296">
        <v>5</v>
      </c>
      <c r="T1296">
        <v>4</v>
      </c>
    </row>
    <row r="1297" spans="19:20" x14ac:dyDescent="0.3">
      <c r="S1297">
        <v>5</v>
      </c>
      <c r="T1297">
        <v>4</v>
      </c>
    </row>
    <row r="1298" spans="19:20" x14ac:dyDescent="0.3">
      <c r="S1298">
        <v>6</v>
      </c>
      <c r="T1298">
        <v>3</v>
      </c>
    </row>
    <row r="1299" spans="19:20" x14ac:dyDescent="0.3">
      <c r="S1299">
        <v>5</v>
      </c>
      <c r="T1299">
        <v>4</v>
      </c>
    </row>
    <row r="1300" spans="19:20" x14ac:dyDescent="0.3">
      <c r="S1300">
        <v>7</v>
      </c>
      <c r="T1300">
        <v>3</v>
      </c>
    </row>
    <row r="1301" spans="19:20" x14ac:dyDescent="0.3">
      <c r="S1301">
        <v>2</v>
      </c>
      <c r="T1301">
        <v>4</v>
      </c>
    </row>
    <row r="1302" spans="19:20" x14ac:dyDescent="0.3">
      <c r="S1302">
        <v>5</v>
      </c>
      <c r="T1302">
        <v>4</v>
      </c>
    </row>
    <row r="1303" spans="19:20" x14ac:dyDescent="0.3">
      <c r="S1303">
        <v>6</v>
      </c>
      <c r="T1303">
        <v>4</v>
      </c>
    </row>
    <row r="1304" spans="19:20" x14ac:dyDescent="0.3">
      <c r="S1304">
        <v>7</v>
      </c>
      <c r="T1304">
        <v>4</v>
      </c>
    </row>
    <row r="1305" spans="19:20" x14ac:dyDescent="0.3">
      <c r="S1305">
        <v>6</v>
      </c>
      <c r="T1305">
        <v>4</v>
      </c>
    </row>
    <row r="1306" spans="19:20" x14ac:dyDescent="0.3">
      <c r="S1306">
        <v>8</v>
      </c>
      <c r="T1306">
        <v>5</v>
      </c>
    </row>
    <row r="1307" spans="19:20" x14ac:dyDescent="0.3">
      <c r="S1307">
        <v>5</v>
      </c>
      <c r="T1307">
        <v>3</v>
      </c>
    </row>
    <row r="1308" spans="19:20" x14ac:dyDescent="0.3">
      <c r="S1308">
        <v>4</v>
      </c>
      <c r="T1308">
        <v>4</v>
      </c>
    </row>
    <row r="1309" spans="19:20" x14ac:dyDescent="0.3">
      <c r="S1309">
        <v>4</v>
      </c>
      <c r="T1309">
        <v>4</v>
      </c>
    </row>
    <row r="1310" spans="19:20" x14ac:dyDescent="0.3">
      <c r="S1310">
        <v>-1</v>
      </c>
      <c r="T1310">
        <v>1</v>
      </c>
    </row>
    <row r="1311" spans="19:20" x14ac:dyDescent="0.3">
      <c r="S1311">
        <v>4</v>
      </c>
      <c r="T1311">
        <v>4</v>
      </c>
    </row>
    <row r="1312" spans="19:20" x14ac:dyDescent="0.3">
      <c r="S1312">
        <v>3</v>
      </c>
      <c r="T1312">
        <v>1</v>
      </c>
    </row>
    <row r="1313" spans="19:20" x14ac:dyDescent="0.3">
      <c r="S1313">
        <v>8</v>
      </c>
      <c r="T1313">
        <v>4</v>
      </c>
    </row>
    <row r="1314" spans="19:20" x14ac:dyDescent="0.3">
      <c r="S1314">
        <v>4</v>
      </c>
      <c r="T1314">
        <v>5</v>
      </c>
    </row>
    <row r="1315" spans="19:20" x14ac:dyDescent="0.3">
      <c r="S1315">
        <v>4</v>
      </c>
      <c r="T1315">
        <v>4</v>
      </c>
    </row>
    <row r="1316" spans="19:20" x14ac:dyDescent="0.3">
      <c r="S1316">
        <v>5</v>
      </c>
      <c r="T1316">
        <v>3</v>
      </c>
    </row>
    <row r="1317" spans="19:20" x14ac:dyDescent="0.3">
      <c r="S1317">
        <v>5</v>
      </c>
      <c r="T1317">
        <v>4</v>
      </c>
    </row>
    <row r="1318" spans="19:20" x14ac:dyDescent="0.3">
      <c r="S1318">
        <v>3</v>
      </c>
      <c r="T1318">
        <v>5</v>
      </c>
    </row>
    <row r="1319" spans="19:20" x14ac:dyDescent="0.3">
      <c r="S1319">
        <v>10</v>
      </c>
      <c r="T1319">
        <v>3</v>
      </c>
    </row>
    <row r="1320" spans="19:20" x14ac:dyDescent="0.3">
      <c r="S1320">
        <v>3</v>
      </c>
      <c r="T1320">
        <v>4</v>
      </c>
    </row>
    <row r="1321" spans="19:20" x14ac:dyDescent="0.3">
      <c r="S1321">
        <v>4</v>
      </c>
      <c r="T1321">
        <v>4</v>
      </c>
    </row>
    <row r="1322" spans="19:20" x14ac:dyDescent="0.3">
      <c r="S1322">
        <v>3</v>
      </c>
      <c r="T1322">
        <v>5</v>
      </c>
    </row>
    <row r="1323" spans="19:20" x14ac:dyDescent="0.3">
      <c r="S1323">
        <v>6</v>
      </c>
      <c r="T1323">
        <v>3</v>
      </c>
    </row>
    <row r="1324" spans="19:20" x14ac:dyDescent="0.3">
      <c r="S1324">
        <v>5</v>
      </c>
      <c r="T1324">
        <v>4</v>
      </c>
    </row>
    <row r="1325" spans="19:20" x14ac:dyDescent="0.3">
      <c r="S1325">
        <v>8</v>
      </c>
      <c r="T1325">
        <v>4</v>
      </c>
    </row>
    <row r="1326" spans="19:20" x14ac:dyDescent="0.3">
      <c r="S1326">
        <v>8</v>
      </c>
      <c r="T1326">
        <v>3</v>
      </c>
    </row>
    <row r="1327" spans="19:20" x14ac:dyDescent="0.3">
      <c r="S1327">
        <v>6</v>
      </c>
      <c r="T1327">
        <v>3</v>
      </c>
    </row>
    <row r="1328" spans="19:20" x14ac:dyDescent="0.3">
      <c r="S1328">
        <v>14</v>
      </c>
      <c r="T1328">
        <v>3</v>
      </c>
    </row>
    <row r="1329" spans="19:20" x14ac:dyDescent="0.3">
      <c r="S1329">
        <v>6</v>
      </c>
      <c r="T1329">
        <v>4</v>
      </c>
    </row>
    <row r="1330" spans="19:20" x14ac:dyDescent="0.3">
      <c r="S1330">
        <v>5</v>
      </c>
      <c r="T1330">
        <v>4</v>
      </c>
    </row>
    <row r="1331" spans="19:20" x14ac:dyDescent="0.3">
      <c r="S1331">
        <v>2</v>
      </c>
      <c r="T1331">
        <v>5</v>
      </c>
    </row>
    <row r="1332" spans="19:20" x14ac:dyDescent="0.3">
      <c r="S1332">
        <v>8</v>
      </c>
      <c r="T1332">
        <v>2</v>
      </c>
    </row>
    <row r="1333" spans="19:20" x14ac:dyDescent="0.3">
      <c r="S1333">
        <v>5</v>
      </c>
      <c r="T1333">
        <v>4</v>
      </c>
    </row>
    <row r="1334" spans="19:20" x14ac:dyDescent="0.3">
      <c r="S1334">
        <v>6</v>
      </c>
      <c r="T1334">
        <v>2</v>
      </c>
    </row>
    <row r="1335" spans="19:20" x14ac:dyDescent="0.3">
      <c r="S1335">
        <v>12</v>
      </c>
      <c r="T1335">
        <v>4</v>
      </c>
    </row>
    <row r="1336" spans="19:20" x14ac:dyDescent="0.3">
      <c r="S1336">
        <v>4</v>
      </c>
      <c r="T1336">
        <v>4</v>
      </c>
    </row>
    <row r="1337" spans="19:20" x14ac:dyDescent="0.3">
      <c r="S1337">
        <v>6</v>
      </c>
      <c r="T1337">
        <v>4</v>
      </c>
    </row>
    <row r="1338" spans="19:20" x14ac:dyDescent="0.3">
      <c r="S1338">
        <v>5</v>
      </c>
      <c r="T1338">
        <v>3</v>
      </c>
    </row>
    <row r="1339" spans="19:20" x14ac:dyDescent="0.3">
      <c r="S1339">
        <v>4</v>
      </c>
      <c r="T1339">
        <v>4</v>
      </c>
    </row>
    <row r="1340" spans="19:20" x14ac:dyDescent="0.3">
      <c r="S1340">
        <v>3</v>
      </c>
      <c r="T1340">
        <v>5</v>
      </c>
    </row>
    <row r="1341" spans="19:20" x14ac:dyDescent="0.3">
      <c r="S1341">
        <v>7</v>
      </c>
      <c r="T1341">
        <v>4</v>
      </c>
    </row>
    <row r="1342" spans="19:20" x14ac:dyDescent="0.3">
      <c r="S1342">
        <v>6</v>
      </c>
      <c r="T1342">
        <v>5</v>
      </c>
    </row>
    <row r="1343" spans="19:20" x14ac:dyDescent="0.3">
      <c r="S1343">
        <v>4</v>
      </c>
      <c r="T1343">
        <v>4</v>
      </c>
    </row>
    <row r="1344" spans="19:20" x14ac:dyDescent="0.3">
      <c r="S1344">
        <v>12</v>
      </c>
      <c r="T1344">
        <v>5</v>
      </c>
    </row>
    <row r="1345" spans="19:20" x14ac:dyDescent="0.3">
      <c r="S1345">
        <v>3</v>
      </c>
      <c r="T1345">
        <v>1</v>
      </c>
    </row>
    <row r="1346" spans="19:20" x14ac:dyDescent="0.3">
      <c r="S1346">
        <v>11</v>
      </c>
      <c r="T1346">
        <v>3</v>
      </c>
    </row>
    <row r="1347" spans="19:20" x14ac:dyDescent="0.3">
      <c r="S1347">
        <v>3</v>
      </c>
      <c r="T1347">
        <v>4</v>
      </c>
    </row>
    <row r="1348" spans="19:20" x14ac:dyDescent="0.3">
      <c r="S1348">
        <v>6</v>
      </c>
      <c r="T1348">
        <v>4</v>
      </c>
    </row>
    <row r="1349" spans="19:20" x14ac:dyDescent="0.3">
      <c r="S1349">
        <v>5</v>
      </c>
      <c r="T1349">
        <v>3</v>
      </c>
    </row>
    <row r="1350" spans="19:20" x14ac:dyDescent="0.3">
      <c r="S1350">
        <v>6</v>
      </c>
      <c r="T1350">
        <v>5</v>
      </c>
    </row>
    <row r="1351" spans="19:20" x14ac:dyDescent="0.3">
      <c r="S1351">
        <v>5</v>
      </c>
      <c r="T1351">
        <v>4</v>
      </c>
    </row>
    <row r="1352" spans="19:20" x14ac:dyDescent="0.3">
      <c r="S1352">
        <v>11</v>
      </c>
      <c r="T1352">
        <v>4</v>
      </c>
    </row>
    <row r="1353" spans="19:20" x14ac:dyDescent="0.3">
      <c r="S1353">
        <v>9</v>
      </c>
      <c r="T1353">
        <v>2</v>
      </c>
    </row>
    <row r="1354" spans="19:20" x14ac:dyDescent="0.3">
      <c r="S1354">
        <v>5</v>
      </c>
      <c r="T1354">
        <v>4</v>
      </c>
    </row>
    <row r="1355" spans="19:20" x14ac:dyDescent="0.3">
      <c r="S1355">
        <v>9</v>
      </c>
      <c r="T1355">
        <v>5</v>
      </c>
    </row>
    <row r="1356" spans="19:20" x14ac:dyDescent="0.3">
      <c r="S1356">
        <v>2</v>
      </c>
      <c r="T1356">
        <v>4</v>
      </c>
    </row>
    <row r="1357" spans="19:20" x14ac:dyDescent="0.3">
      <c r="S1357">
        <v>6</v>
      </c>
      <c r="T1357">
        <v>5</v>
      </c>
    </row>
    <row r="1358" spans="19:20" x14ac:dyDescent="0.3">
      <c r="S1358">
        <v>6</v>
      </c>
      <c r="T1358">
        <v>5</v>
      </c>
    </row>
    <row r="1359" spans="19:20" x14ac:dyDescent="0.3">
      <c r="S1359">
        <v>4</v>
      </c>
      <c r="T1359">
        <v>3</v>
      </c>
    </row>
    <row r="1360" spans="19:20" x14ac:dyDescent="0.3">
      <c r="S1360">
        <v>6</v>
      </c>
      <c r="T1360">
        <v>5</v>
      </c>
    </row>
    <row r="1361" spans="19:20" x14ac:dyDescent="0.3">
      <c r="S1361">
        <v>3</v>
      </c>
      <c r="T1361">
        <v>3</v>
      </c>
    </row>
    <row r="1362" spans="19:20" x14ac:dyDescent="0.3">
      <c r="S1362">
        <v>6</v>
      </c>
      <c r="T1362">
        <v>4</v>
      </c>
    </row>
    <row r="1363" spans="19:20" x14ac:dyDescent="0.3">
      <c r="S1363">
        <v>7</v>
      </c>
      <c r="T1363">
        <v>3</v>
      </c>
    </row>
    <row r="1364" spans="19:20" x14ac:dyDescent="0.3">
      <c r="S1364">
        <v>4</v>
      </c>
      <c r="T1364">
        <v>4</v>
      </c>
    </row>
    <row r="1365" spans="19:20" x14ac:dyDescent="0.3">
      <c r="S1365">
        <v>8</v>
      </c>
      <c r="T1365">
        <v>3</v>
      </c>
    </row>
    <row r="1366" spans="19:20" x14ac:dyDescent="0.3">
      <c r="S1366">
        <v>4</v>
      </c>
      <c r="T1366">
        <v>5</v>
      </c>
    </row>
    <row r="1367" spans="19:20" x14ac:dyDescent="0.3">
      <c r="S1367">
        <v>5</v>
      </c>
      <c r="T1367">
        <v>4</v>
      </c>
    </row>
    <row r="1368" spans="19:20" x14ac:dyDescent="0.3">
      <c r="S1368">
        <v>8</v>
      </c>
      <c r="T1368">
        <v>4</v>
      </c>
    </row>
    <row r="1369" spans="19:20" x14ac:dyDescent="0.3">
      <c r="S1369">
        <v>5</v>
      </c>
      <c r="T1369">
        <v>4</v>
      </c>
    </row>
    <row r="1370" spans="19:20" x14ac:dyDescent="0.3">
      <c r="S1370">
        <v>4</v>
      </c>
      <c r="T1370">
        <v>4</v>
      </c>
    </row>
    <row r="1371" spans="19:20" x14ac:dyDescent="0.3">
      <c r="S1371">
        <v>5</v>
      </c>
      <c r="T1371">
        <v>3</v>
      </c>
    </row>
    <row r="1372" spans="19:20" x14ac:dyDescent="0.3">
      <c r="S1372">
        <v>7</v>
      </c>
      <c r="T1372">
        <v>3</v>
      </c>
    </row>
    <row r="1373" spans="19:20" x14ac:dyDescent="0.3">
      <c r="S1373">
        <v>6</v>
      </c>
      <c r="T1373">
        <v>3</v>
      </c>
    </row>
    <row r="1374" spans="19:20" x14ac:dyDescent="0.3">
      <c r="S1374">
        <v>5</v>
      </c>
      <c r="T1374">
        <v>3</v>
      </c>
    </row>
    <row r="1375" spans="19:20" x14ac:dyDescent="0.3">
      <c r="S1375">
        <v>6</v>
      </c>
      <c r="T1375">
        <v>2</v>
      </c>
    </row>
    <row r="1376" spans="19:20" x14ac:dyDescent="0.3">
      <c r="S1376">
        <v>5</v>
      </c>
      <c r="T1376">
        <v>4</v>
      </c>
    </row>
    <row r="1377" spans="19:20" x14ac:dyDescent="0.3">
      <c r="S1377">
        <v>7</v>
      </c>
      <c r="T1377">
        <v>5</v>
      </c>
    </row>
    <row r="1378" spans="19:20" x14ac:dyDescent="0.3">
      <c r="S1378">
        <v>6</v>
      </c>
      <c r="T1378">
        <v>4</v>
      </c>
    </row>
    <row r="1379" spans="19:20" x14ac:dyDescent="0.3">
      <c r="S1379">
        <v>2</v>
      </c>
      <c r="T1379">
        <v>4</v>
      </c>
    </row>
    <row r="1380" spans="19:20" x14ac:dyDescent="0.3">
      <c r="S1380">
        <v>7</v>
      </c>
      <c r="T1380">
        <v>4</v>
      </c>
    </row>
    <row r="1381" spans="19:20" x14ac:dyDescent="0.3">
      <c r="S1381">
        <v>5</v>
      </c>
      <c r="T1381">
        <v>4</v>
      </c>
    </row>
    <row r="1382" spans="19:20" x14ac:dyDescent="0.3">
      <c r="S1382">
        <v>6</v>
      </c>
      <c r="T1382">
        <v>3</v>
      </c>
    </row>
    <row r="1383" spans="19:20" x14ac:dyDescent="0.3">
      <c r="S1383">
        <v>6</v>
      </c>
      <c r="T1383">
        <v>5</v>
      </c>
    </row>
    <row r="1384" spans="19:20" x14ac:dyDescent="0.3">
      <c r="S1384">
        <v>9</v>
      </c>
      <c r="T1384">
        <v>4</v>
      </c>
    </row>
    <row r="1385" spans="19:20" x14ac:dyDescent="0.3">
      <c r="S1385">
        <v>6</v>
      </c>
      <c r="T1385">
        <v>4</v>
      </c>
    </row>
    <row r="1386" spans="19:20" x14ac:dyDescent="0.3">
      <c r="S1386">
        <v>4</v>
      </c>
      <c r="T1386">
        <v>4</v>
      </c>
    </row>
    <row r="1387" spans="19:20" x14ac:dyDescent="0.3">
      <c r="S1387">
        <v>5</v>
      </c>
      <c r="T1387">
        <v>4</v>
      </c>
    </row>
    <row r="1388" spans="19:20" x14ac:dyDescent="0.3">
      <c r="S1388">
        <v>5</v>
      </c>
      <c r="T1388">
        <v>2</v>
      </c>
    </row>
    <row r="1389" spans="19:20" x14ac:dyDescent="0.3">
      <c r="S1389">
        <v>4</v>
      </c>
      <c r="T1389">
        <v>4</v>
      </c>
    </row>
    <row r="1390" spans="19:20" x14ac:dyDescent="0.3">
      <c r="S1390">
        <v>8</v>
      </c>
      <c r="T1390">
        <v>2</v>
      </c>
    </row>
    <row r="1391" spans="19:20" x14ac:dyDescent="0.3">
      <c r="S1391">
        <v>3</v>
      </c>
      <c r="T1391">
        <v>4</v>
      </c>
    </row>
    <row r="1392" spans="19:20" x14ac:dyDescent="0.3">
      <c r="S1392">
        <v>5</v>
      </c>
      <c r="T1392">
        <v>3</v>
      </c>
    </row>
    <row r="1393" spans="19:20" x14ac:dyDescent="0.3">
      <c r="S1393">
        <v>3</v>
      </c>
      <c r="T1393">
        <v>5</v>
      </c>
    </row>
    <row r="1394" spans="19:20" x14ac:dyDescent="0.3">
      <c r="S1394">
        <v>8</v>
      </c>
      <c r="T1394">
        <v>4</v>
      </c>
    </row>
    <row r="1395" spans="19:20" x14ac:dyDescent="0.3">
      <c r="S1395">
        <v>6</v>
      </c>
      <c r="T1395">
        <v>4</v>
      </c>
    </row>
    <row r="1396" spans="19:20" x14ac:dyDescent="0.3">
      <c r="S1396">
        <v>10</v>
      </c>
      <c r="T1396">
        <v>3</v>
      </c>
    </row>
    <row r="1397" spans="19:20" x14ac:dyDescent="0.3">
      <c r="S1397">
        <v>7</v>
      </c>
      <c r="T1397">
        <v>3</v>
      </c>
    </row>
    <row r="1398" spans="19:20" x14ac:dyDescent="0.3">
      <c r="S1398">
        <v>2</v>
      </c>
      <c r="T1398">
        <v>5</v>
      </c>
    </row>
    <row r="1399" spans="19:20" x14ac:dyDescent="0.3">
      <c r="S1399">
        <v>7</v>
      </c>
      <c r="T1399">
        <v>5</v>
      </c>
    </row>
    <row r="1400" spans="19:20" x14ac:dyDescent="0.3">
      <c r="S1400">
        <v>7</v>
      </c>
      <c r="T1400">
        <v>3</v>
      </c>
    </row>
    <row r="1401" spans="19:20" x14ac:dyDescent="0.3">
      <c r="S1401">
        <v>7</v>
      </c>
      <c r="T1401">
        <v>3</v>
      </c>
    </row>
    <row r="1402" spans="19:20" x14ac:dyDescent="0.3">
      <c r="S1402">
        <v>11</v>
      </c>
      <c r="T1402">
        <v>2</v>
      </c>
    </row>
    <row r="1403" spans="19:20" x14ac:dyDescent="0.3">
      <c r="S1403">
        <v>7</v>
      </c>
      <c r="T1403">
        <v>3</v>
      </c>
    </row>
    <row r="1404" spans="19:20" x14ac:dyDescent="0.3">
      <c r="S1404">
        <v>8</v>
      </c>
      <c r="T1404">
        <v>3</v>
      </c>
    </row>
    <row r="1405" spans="19:20" x14ac:dyDescent="0.3">
      <c r="S1405">
        <v>7</v>
      </c>
      <c r="T1405">
        <v>3</v>
      </c>
    </row>
    <row r="1406" spans="19:20" x14ac:dyDescent="0.3">
      <c r="S1406">
        <v>5</v>
      </c>
      <c r="T1406">
        <v>4</v>
      </c>
    </row>
    <row r="1407" spans="19:20" x14ac:dyDescent="0.3">
      <c r="S1407">
        <v>5</v>
      </c>
      <c r="T1407">
        <v>4</v>
      </c>
    </row>
    <row r="1408" spans="19:20" x14ac:dyDescent="0.3">
      <c r="S1408">
        <v>6</v>
      </c>
      <c r="T1408">
        <v>4</v>
      </c>
    </row>
    <row r="1409" spans="19:20" x14ac:dyDescent="0.3">
      <c r="S1409">
        <v>9</v>
      </c>
      <c r="T1409">
        <v>3</v>
      </c>
    </row>
    <row r="1410" spans="19:20" x14ac:dyDescent="0.3">
      <c r="S1410">
        <v>6</v>
      </c>
      <c r="T1410">
        <v>4</v>
      </c>
    </row>
    <row r="1411" spans="19:20" x14ac:dyDescent="0.3">
      <c r="S1411">
        <v>5</v>
      </c>
      <c r="T1411">
        <v>5</v>
      </c>
    </row>
    <row r="1412" spans="19:20" x14ac:dyDescent="0.3">
      <c r="S1412">
        <v>12</v>
      </c>
      <c r="T1412">
        <v>4</v>
      </c>
    </row>
    <row r="1413" spans="19:20" x14ac:dyDescent="0.3">
      <c r="S1413">
        <v>5</v>
      </c>
      <c r="T1413">
        <v>3</v>
      </c>
    </row>
    <row r="1414" spans="19:20" x14ac:dyDescent="0.3">
      <c r="S1414">
        <v>6</v>
      </c>
      <c r="T1414">
        <v>5</v>
      </c>
    </row>
    <row r="1415" spans="19:20" x14ac:dyDescent="0.3">
      <c r="S1415">
        <v>10</v>
      </c>
      <c r="T1415">
        <v>1</v>
      </c>
    </row>
    <row r="1416" spans="19:20" x14ac:dyDescent="0.3">
      <c r="S1416">
        <v>5</v>
      </c>
      <c r="T1416">
        <v>4</v>
      </c>
    </row>
    <row r="1417" spans="19:20" x14ac:dyDescent="0.3">
      <c r="S1417">
        <v>12</v>
      </c>
      <c r="T1417">
        <v>2</v>
      </c>
    </row>
    <row r="1418" spans="19:20" x14ac:dyDescent="0.3">
      <c r="S1418">
        <v>9</v>
      </c>
      <c r="T1418">
        <v>4</v>
      </c>
    </row>
    <row r="1419" spans="19:20" x14ac:dyDescent="0.3">
      <c r="S1419">
        <v>10</v>
      </c>
      <c r="T1419">
        <v>1</v>
      </c>
    </row>
    <row r="1420" spans="19:20" x14ac:dyDescent="0.3">
      <c r="S1420">
        <v>4</v>
      </c>
      <c r="T1420">
        <v>4</v>
      </c>
    </row>
    <row r="1421" spans="19:20" x14ac:dyDescent="0.3">
      <c r="S1421">
        <v>9</v>
      </c>
      <c r="T1421">
        <v>3</v>
      </c>
    </row>
    <row r="1422" spans="19:20" x14ac:dyDescent="0.3">
      <c r="S1422">
        <v>7</v>
      </c>
      <c r="T1422">
        <v>2</v>
      </c>
    </row>
    <row r="1423" spans="19:20" x14ac:dyDescent="0.3">
      <c r="S1423">
        <v>5</v>
      </c>
      <c r="T1423">
        <v>2</v>
      </c>
    </row>
    <row r="1424" spans="19:20" x14ac:dyDescent="0.3">
      <c r="S1424">
        <v>9</v>
      </c>
      <c r="T1424">
        <v>3</v>
      </c>
    </row>
    <row r="1425" spans="19:20" x14ac:dyDescent="0.3">
      <c r="S1425">
        <v>3</v>
      </c>
      <c r="T1425">
        <v>5</v>
      </c>
    </row>
    <row r="1426" spans="19:20" x14ac:dyDescent="0.3">
      <c r="S1426">
        <v>6</v>
      </c>
      <c r="T1426">
        <v>3</v>
      </c>
    </row>
    <row r="1427" spans="19:20" x14ac:dyDescent="0.3">
      <c r="S1427">
        <v>4</v>
      </c>
      <c r="T1427">
        <v>3</v>
      </c>
    </row>
    <row r="1428" spans="19:20" x14ac:dyDescent="0.3">
      <c r="S1428">
        <v>4</v>
      </c>
      <c r="T1428">
        <v>3</v>
      </c>
    </row>
    <row r="1429" spans="19:20" x14ac:dyDescent="0.3">
      <c r="S1429">
        <v>4</v>
      </c>
      <c r="T1429">
        <v>4</v>
      </c>
    </row>
    <row r="1430" spans="19:20" x14ac:dyDescent="0.3">
      <c r="S1430">
        <v>8</v>
      </c>
      <c r="T1430">
        <v>3</v>
      </c>
    </row>
    <row r="1431" spans="19:20" x14ac:dyDescent="0.3">
      <c r="S1431">
        <v>5</v>
      </c>
      <c r="T1431">
        <v>3</v>
      </c>
    </row>
    <row r="1432" spans="19:20" x14ac:dyDescent="0.3">
      <c r="S1432">
        <v>12</v>
      </c>
      <c r="T1432">
        <v>2</v>
      </c>
    </row>
    <row r="1433" spans="19:20" x14ac:dyDescent="0.3">
      <c r="S1433">
        <v>3</v>
      </c>
      <c r="T1433">
        <v>5</v>
      </c>
    </row>
    <row r="1434" spans="19:20" x14ac:dyDescent="0.3">
      <c r="S1434">
        <v>12</v>
      </c>
      <c r="T1434">
        <v>4</v>
      </c>
    </row>
    <row r="1435" spans="19:20" x14ac:dyDescent="0.3">
      <c r="S1435">
        <v>3</v>
      </c>
      <c r="T1435">
        <v>3</v>
      </c>
    </row>
    <row r="1436" spans="19:20" x14ac:dyDescent="0.3">
      <c r="S1436">
        <v>5</v>
      </c>
      <c r="T1436">
        <v>4</v>
      </c>
    </row>
    <row r="1437" spans="19:20" x14ac:dyDescent="0.3">
      <c r="S1437">
        <v>5</v>
      </c>
      <c r="T1437">
        <v>5</v>
      </c>
    </row>
    <row r="1438" spans="19:20" x14ac:dyDescent="0.3">
      <c r="S1438">
        <v>5</v>
      </c>
      <c r="T1438">
        <v>4</v>
      </c>
    </row>
    <row r="1439" spans="19:20" x14ac:dyDescent="0.3">
      <c r="S1439">
        <v>4</v>
      </c>
      <c r="T1439">
        <v>4</v>
      </c>
    </row>
    <row r="1440" spans="19:20" x14ac:dyDescent="0.3">
      <c r="S1440">
        <v>2</v>
      </c>
      <c r="T1440">
        <v>4</v>
      </c>
    </row>
    <row r="1441" spans="19:20" x14ac:dyDescent="0.3">
      <c r="S1441">
        <v>6</v>
      </c>
      <c r="T1441">
        <v>4</v>
      </c>
    </row>
    <row r="1442" spans="19:20" x14ac:dyDescent="0.3">
      <c r="S1442">
        <v>8</v>
      </c>
      <c r="T1442">
        <v>3</v>
      </c>
    </row>
    <row r="1443" spans="19:20" x14ac:dyDescent="0.3">
      <c r="S1443">
        <v>4</v>
      </c>
      <c r="T1443">
        <v>4</v>
      </c>
    </row>
    <row r="1444" spans="19:20" x14ac:dyDescent="0.3">
      <c r="S1444">
        <v>3</v>
      </c>
      <c r="T1444">
        <v>5</v>
      </c>
    </row>
    <row r="1445" spans="19:20" x14ac:dyDescent="0.3">
      <c r="S1445">
        <v>4</v>
      </c>
      <c r="T1445">
        <v>4</v>
      </c>
    </row>
    <row r="1446" spans="19:20" x14ac:dyDescent="0.3">
      <c r="S1446">
        <v>3</v>
      </c>
      <c r="T1446">
        <v>5</v>
      </c>
    </row>
    <row r="1447" spans="19:20" x14ac:dyDescent="0.3">
      <c r="S1447">
        <v>6</v>
      </c>
      <c r="T1447">
        <v>3</v>
      </c>
    </row>
    <row r="1448" spans="19:20" x14ac:dyDescent="0.3">
      <c r="S1448">
        <v>5</v>
      </c>
      <c r="T1448">
        <v>3</v>
      </c>
    </row>
    <row r="1449" spans="19:20" x14ac:dyDescent="0.3">
      <c r="S1449">
        <v>6</v>
      </c>
      <c r="T1449">
        <v>2</v>
      </c>
    </row>
    <row r="1450" spans="19:20" x14ac:dyDescent="0.3">
      <c r="S1450">
        <v>2</v>
      </c>
      <c r="T1450">
        <v>3</v>
      </c>
    </row>
    <row r="1451" spans="19:20" x14ac:dyDescent="0.3">
      <c r="S1451">
        <v>5</v>
      </c>
      <c r="T1451">
        <v>3</v>
      </c>
    </row>
    <row r="1452" spans="19:20" x14ac:dyDescent="0.3">
      <c r="S1452">
        <v>4</v>
      </c>
      <c r="T1452">
        <v>3</v>
      </c>
    </row>
    <row r="1453" spans="19:20" x14ac:dyDescent="0.3">
      <c r="S1453">
        <v>2</v>
      </c>
      <c r="T1453">
        <v>4</v>
      </c>
    </row>
    <row r="1454" spans="19:20" x14ac:dyDescent="0.3">
      <c r="S1454">
        <v>7</v>
      </c>
      <c r="T1454">
        <v>4</v>
      </c>
    </row>
    <row r="1455" spans="19:20" x14ac:dyDescent="0.3">
      <c r="S1455">
        <v>5</v>
      </c>
      <c r="T1455">
        <v>3</v>
      </c>
    </row>
    <row r="1456" spans="19:20" x14ac:dyDescent="0.3">
      <c r="S1456">
        <v>4</v>
      </c>
      <c r="T1456">
        <v>5</v>
      </c>
    </row>
    <row r="1457" spans="19:20" x14ac:dyDescent="0.3">
      <c r="S1457">
        <v>5</v>
      </c>
      <c r="T1457">
        <v>3</v>
      </c>
    </row>
    <row r="1458" spans="19:20" x14ac:dyDescent="0.3">
      <c r="S1458">
        <v>6</v>
      </c>
      <c r="T1458">
        <v>4</v>
      </c>
    </row>
    <row r="1459" spans="19:20" x14ac:dyDescent="0.3">
      <c r="S1459">
        <v>4</v>
      </c>
      <c r="T1459">
        <v>2</v>
      </c>
    </row>
    <row r="1460" spans="19:20" x14ac:dyDescent="0.3">
      <c r="S1460">
        <v>5</v>
      </c>
      <c r="T1460">
        <v>3</v>
      </c>
    </row>
    <row r="1461" spans="19:20" x14ac:dyDescent="0.3">
      <c r="S1461">
        <v>5</v>
      </c>
      <c r="T1461">
        <v>3</v>
      </c>
    </row>
    <row r="1462" spans="19:20" x14ac:dyDescent="0.3">
      <c r="S1462">
        <v>4</v>
      </c>
      <c r="T1462">
        <v>4</v>
      </c>
    </row>
    <row r="1463" spans="19:20" x14ac:dyDescent="0.3">
      <c r="S1463">
        <v>2</v>
      </c>
      <c r="T1463">
        <v>5</v>
      </c>
    </row>
    <row r="1464" spans="19:20" x14ac:dyDescent="0.3">
      <c r="S1464">
        <v>4</v>
      </c>
      <c r="T1464">
        <v>4</v>
      </c>
    </row>
    <row r="1465" spans="19:20" x14ac:dyDescent="0.3">
      <c r="S1465">
        <v>2</v>
      </c>
      <c r="T1465">
        <v>5</v>
      </c>
    </row>
    <row r="1466" spans="19:20" x14ac:dyDescent="0.3">
      <c r="S1466">
        <v>4</v>
      </c>
      <c r="T1466">
        <v>5</v>
      </c>
    </row>
    <row r="1467" spans="19:20" x14ac:dyDescent="0.3">
      <c r="S1467">
        <v>8</v>
      </c>
      <c r="T1467">
        <v>2</v>
      </c>
    </row>
    <row r="1468" spans="19:20" x14ac:dyDescent="0.3">
      <c r="S1468">
        <v>4</v>
      </c>
      <c r="T1468">
        <v>3</v>
      </c>
    </row>
    <row r="1469" spans="19:20" x14ac:dyDescent="0.3">
      <c r="S1469">
        <v>8</v>
      </c>
      <c r="T1469">
        <v>4</v>
      </c>
    </row>
    <row r="1470" spans="19:20" x14ac:dyDescent="0.3">
      <c r="S1470">
        <v>3</v>
      </c>
      <c r="T1470">
        <v>4</v>
      </c>
    </row>
    <row r="1471" spans="19:20" x14ac:dyDescent="0.3">
      <c r="S1471">
        <v>9</v>
      </c>
      <c r="T1471">
        <v>3</v>
      </c>
    </row>
    <row r="1472" spans="19:20" x14ac:dyDescent="0.3">
      <c r="S1472">
        <v>8</v>
      </c>
      <c r="T1472">
        <v>5</v>
      </c>
    </row>
    <row r="1473" spans="19:20" x14ac:dyDescent="0.3">
      <c r="S1473">
        <v>5</v>
      </c>
      <c r="T1473">
        <v>3</v>
      </c>
    </row>
    <row r="1474" spans="19:20" x14ac:dyDescent="0.3">
      <c r="S1474">
        <v>3</v>
      </c>
      <c r="T1474">
        <v>4</v>
      </c>
    </row>
    <row r="1475" spans="19:20" x14ac:dyDescent="0.3">
      <c r="S1475">
        <v>8</v>
      </c>
      <c r="T1475">
        <v>4</v>
      </c>
    </row>
    <row r="1476" spans="19:20" x14ac:dyDescent="0.3">
      <c r="S1476">
        <v>9</v>
      </c>
      <c r="T1476">
        <v>3</v>
      </c>
    </row>
    <row r="1477" spans="19:20" x14ac:dyDescent="0.3">
      <c r="S1477">
        <v>2</v>
      </c>
      <c r="T1477">
        <v>4</v>
      </c>
    </row>
    <row r="1478" spans="19:20" x14ac:dyDescent="0.3">
      <c r="S1478">
        <v>7</v>
      </c>
      <c r="T1478">
        <v>2</v>
      </c>
    </row>
    <row r="1479" spans="19:20" x14ac:dyDescent="0.3">
      <c r="S1479">
        <v>15</v>
      </c>
      <c r="T1479">
        <v>2</v>
      </c>
    </row>
    <row r="1480" spans="19:20" x14ac:dyDescent="0.3">
      <c r="S1480">
        <v>7</v>
      </c>
      <c r="T1480">
        <v>5</v>
      </c>
    </row>
    <row r="1481" spans="19:20" x14ac:dyDescent="0.3">
      <c r="S1481">
        <v>6</v>
      </c>
      <c r="T1481">
        <v>3</v>
      </c>
    </row>
    <row r="1482" spans="19:20" x14ac:dyDescent="0.3">
      <c r="S1482">
        <v>4</v>
      </c>
      <c r="T1482">
        <v>3</v>
      </c>
    </row>
    <row r="1483" spans="19:20" x14ac:dyDescent="0.3">
      <c r="S1483">
        <v>7</v>
      </c>
      <c r="T1483">
        <v>4</v>
      </c>
    </row>
    <row r="1484" spans="19:20" x14ac:dyDescent="0.3">
      <c r="S1484">
        <v>4</v>
      </c>
      <c r="T1484">
        <v>3</v>
      </c>
    </row>
    <row r="1485" spans="19:20" x14ac:dyDescent="0.3">
      <c r="S1485">
        <v>6</v>
      </c>
      <c r="T1485">
        <v>3</v>
      </c>
    </row>
    <row r="1486" spans="19:20" x14ac:dyDescent="0.3">
      <c r="S1486">
        <v>9</v>
      </c>
      <c r="T1486">
        <v>3</v>
      </c>
    </row>
    <row r="1487" spans="19:20" x14ac:dyDescent="0.3">
      <c r="S1487">
        <v>8</v>
      </c>
      <c r="T1487">
        <v>5</v>
      </c>
    </row>
    <row r="1488" spans="19:20" x14ac:dyDescent="0.3">
      <c r="S1488">
        <v>6</v>
      </c>
      <c r="T1488">
        <v>4</v>
      </c>
    </row>
    <row r="1489" spans="19:20" x14ac:dyDescent="0.3">
      <c r="S1489">
        <v>3</v>
      </c>
      <c r="T1489">
        <v>4</v>
      </c>
    </row>
    <row r="1490" spans="19:20" x14ac:dyDescent="0.3">
      <c r="S1490">
        <v>2</v>
      </c>
      <c r="T1490">
        <v>3</v>
      </c>
    </row>
    <row r="1491" spans="19:20" x14ac:dyDescent="0.3">
      <c r="S1491">
        <v>7</v>
      </c>
      <c r="T1491">
        <v>3</v>
      </c>
    </row>
    <row r="1492" spans="19:20" x14ac:dyDescent="0.3">
      <c r="S1492">
        <v>7</v>
      </c>
      <c r="T1492">
        <v>3</v>
      </c>
    </row>
    <row r="1493" spans="19:20" x14ac:dyDescent="0.3">
      <c r="S1493">
        <v>4</v>
      </c>
      <c r="T1493">
        <v>4</v>
      </c>
    </row>
    <row r="1494" spans="19:20" x14ac:dyDescent="0.3">
      <c r="S1494">
        <v>5</v>
      </c>
      <c r="T1494">
        <v>4</v>
      </c>
    </row>
    <row r="1495" spans="19:20" x14ac:dyDescent="0.3">
      <c r="S1495">
        <v>5</v>
      </c>
      <c r="T1495">
        <v>4</v>
      </c>
    </row>
    <row r="1496" spans="19:20" x14ac:dyDescent="0.3">
      <c r="S1496">
        <v>3</v>
      </c>
      <c r="T1496">
        <v>3</v>
      </c>
    </row>
    <row r="1497" spans="19:20" x14ac:dyDescent="0.3">
      <c r="S1497">
        <v>6</v>
      </c>
      <c r="T1497">
        <v>4</v>
      </c>
    </row>
    <row r="1498" spans="19:20" x14ac:dyDescent="0.3">
      <c r="S1498">
        <v>5</v>
      </c>
      <c r="T1498">
        <v>5</v>
      </c>
    </row>
    <row r="1499" spans="19:20" x14ac:dyDescent="0.3">
      <c r="S1499">
        <v>7</v>
      </c>
      <c r="T1499">
        <v>3</v>
      </c>
    </row>
    <row r="1500" spans="19:20" x14ac:dyDescent="0.3">
      <c r="S1500">
        <v>7</v>
      </c>
      <c r="T1500">
        <v>3</v>
      </c>
    </row>
    <row r="1501" spans="19:20" x14ac:dyDescent="0.3">
      <c r="S1501">
        <v>4</v>
      </c>
      <c r="T1501">
        <v>4</v>
      </c>
    </row>
    <row r="1502" spans="19:20" x14ac:dyDescent="0.3">
      <c r="S1502">
        <v>3</v>
      </c>
      <c r="T1502">
        <v>4</v>
      </c>
    </row>
    <row r="1503" spans="19:20" x14ac:dyDescent="0.3">
      <c r="S1503">
        <v>4</v>
      </c>
      <c r="T1503">
        <v>5</v>
      </c>
    </row>
    <row r="1504" spans="19:20" x14ac:dyDescent="0.3">
      <c r="S1504">
        <v>4</v>
      </c>
      <c r="T1504">
        <v>4</v>
      </c>
    </row>
    <row r="1505" spans="19:20" x14ac:dyDescent="0.3">
      <c r="S1505">
        <v>4</v>
      </c>
      <c r="T1505">
        <v>4</v>
      </c>
    </row>
    <row r="1506" spans="19:20" x14ac:dyDescent="0.3">
      <c r="S1506">
        <v>12</v>
      </c>
      <c r="T1506">
        <v>3</v>
      </c>
    </row>
    <row r="1507" spans="19:20" x14ac:dyDescent="0.3">
      <c r="S1507">
        <v>2</v>
      </c>
      <c r="T1507">
        <v>4</v>
      </c>
    </row>
    <row r="1508" spans="19:20" x14ac:dyDescent="0.3">
      <c r="S1508">
        <v>3</v>
      </c>
      <c r="T1508">
        <v>4</v>
      </c>
    </row>
    <row r="1509" spans="19:20" x14ac:dyDescent="0.3">
      <c r="S1509">
        <v>6</v>
      </c>
      <c r="T1509">
        <v>2</v>
      </c>
    </row>
    <row r="1510" spans="19:20" x14ac:dyDescent="0.3">
      <c r="S1510">
        <v>8</v>
      </c>
      <c r="T1510">
        <v>4</v>
      </c>
    </row>
    <row r="1511" spans="19:20" x14ac:dyDescent="0.3">
      <c r="S1511">
        <v>4</v>
      </c>
      <c r="T1511">
        <v>3</v>
      </c>
    </row>
    <row r="1512" spans="19:20" x14ac:dyDescent="0.3">
      <c r="S1512">
        <v>4</v>
      </c>
      <c r="T1512">
        <v>4</v>
      </c>
    </row>
    <row r="1513" spans="19:20" x14ac:dyDescent="0.3">
      <c r="S1513">
        <v>3</v>
      </c>
      <c r="T1513">
        <v>4</v>
      </c>
    </row>
    <row r="1514" spans="19:20" x14ac:dyDescent="0.3">
      <c r="S1514">
        <v>7</v>
      </c>
      <c r="T1514">
        <v>3</v>
      </c>
    </row>
    <row r="1515" spans="19:20" x14ac:dyDescent="0.3">
      <c r="S1515">
        <v>5</v>
      </c>
      <c r="T1515">
        <v>3</v>
      </c>
    </row>
    <row r="1516" spans="19:20" x14ac:dyDescent="0.3">
      <c r="S1516">
        <v>8</v>
      </c>
      <c r="T1516">
        <v>4</v>
      </c>
    </row>
    <row r="1517" spans="19:20" x14ac:dyDescent="0.3">
      <c r="S1517">
        <v>3</v>
      </c>
      <c r="T1517">
        <v>4</v>
      </c>
    </row>
    <row r="1518" spans="19:20" x14ac:dyDescent="0.3">
      <c r="S1518">
        <v>5</v>
      </c>
      <c r="T1518">
        <v>5</v>
      </c>
    </row>
    <row r="1519" spans="19:20" x14ac:dyDescent="0.3">
      <c r="S1519">
        <v>5</v>
      </c>
      <c r="T1519">
        <v>3</v>
      </c>
    </row>
    <row r="1520" spans="19:20" x14ac:dyDescent="0.3">
      <c r="S1520">
        <v>12</v>
      </c>
      <c r="T1520">
        <v>4</v>
      </c>
    </row>
    <row r="1521" spans="19:20" x14ac:dyDescent="0.3">
      <c r="S1521">
        <v>5</v>
      </c>
      <c r="T1521">
        <v>1</v>
      </c>
    </row>
    <row r="1522" spans="19:20" x14ac:dyDescent="0.3">
      <c r="S1522">
        <v>6</v>
      </c>
      <c r="T1522">
        <v>2</v>
      </c>
    </row>
    <row r="1523" spans="19:20" x14ac:dyDescent="0.3">
      <c r="S1523">
        <v>7</v>
      </c>
      <c r="T1523">
        <v>3</v>
      </c>
    </row>
    <row r="1524" spans="19:20" x14ac:dyDescent="0.3">
      <c r="S1524">
        <v>6</v>
      </c>
      <c r="T1524">
        <v>4</v>
      </c>
    </row>
    <row r="1525" spans="19:20" x14ac:dyDescent="0.3">
      <c r="S1525">
        <v>8</v>
      </c>
      <c r="T1525">
        <v>4</v>
      </c>
    </row>
    <row r="1526" spans="19:20" x14ac:dyDescent="0.3">
      <c r="S1526">
        <v>5</v>
      </c>
      <c r="T1526">
        <v>3</v>
      </c>
    </row>
    <row r="1527" spans="19:20" x14ac:dyDescent="0.3">
      <c r="S1527">
        <v>6</v>
      </c>
      <c r="T1527">
        <v>4</v>
      </c>
    </row>
    <row r="1528" spans="19:20" x14ac:dyDescent="0.3">
      <c r="S1528">
        <v>9</v>
      </c>
      <c r="T1528">
        <v>4</v>
      </c>
    </row>
    <row r="1529" spans="19:20" x14ac:dyDescent="0.3">
      <c r="S1529">
        <v>7</v>
      </c>
      <c r="T1529">
        <v>4</v>
      </c>
    </row>
    <row r="1530" spans="19:20" x14ac:dyDescent="0.3">
      <c r="S1530">
        <v>8</v>
      </c>
      <c r="T1530">
        <v>3</v>
      </c>
    </row>
    <row r="1531" spans="19:20" x14ac:dyDescent="0.3">
      <c r="S1531">
        <v>7</v>
      </c>
      <c r="T1531">
        <v>3</v>
      </c>
    </row>
    <row r="1532" spans="19:20" x14ac:dyDescent="0.3">
      <c r="S1532">
        <v>3</v>
      </c>
      <c r="T1532">
        <v>3</v>
      </c>
    </row>
    <row r="1533" spans="19:20" x14ac:dyDescent="0.3">
      <c r="S1533">
        <v>5</v>
      </c>
      <c r="T1533">
        <v>4</v>
      </c>
    </row>
    <row r="1534" spans="19:20" x14ac:dyDescent="0.3">
      <c r="S1534">
        <v>5</v>
      </c>
      <c r="T1534">
        <v>4</v>
      </c>
    </row>
    <row r="1535" spans="19:20" x14ac:dyDescent="0.3">
      <c r="S1535">
        <v>6</v>
      </c>
      <c r="T1535">
        <v>4</v>
      </c>
    </row>
    <row r="1536" spans="19:20" x14ac:dyDescent="0.3">
      <c r="S1536">
        <v>5</v>
      </c>
      <c r="T1536">
        <v>4</v>
      </c>
    </row>
    <row r="1537" spans="19:20" x14ac:dyDescent="0.3">
      <c r="S1537">
        <v>3</v>
      </c>
      <c r="T1537">
        <v>4</v>
      </c>
    </row>
    <row r="1538" spans="19:20" x14ac:dyDescent="0.3">
      <c r="S1538">
        <v>4</v>
      </c>
      <c r="T1538">
        <v>4</v>
      </c>
    </row>
    <row r="1539" spans="19:20" x14ac:dyDescent="0.3">
      <c r="S1539">
        <v>3</v>
      </c>
      <c r="T1539">
        <v>5</v>
      </c>
    </row>
    <row r="1540" spans="19:20" x14ac:dyDescent="0.3">
      <c r="S1540">
        <v>6</v>
      </c>
      <c r="T1540">
        <v>4</v>
      </c>
    </row>
    <row r="1541" spans="19:20" x14ac:dyDescent="0.3">
      <c r="S1541">
        <v>6</v>
      </c>
      <c r="T1541">
        <v>2</v>
      </c>
    </row>
    <row r="1542" spans="19:20" x14ac:dyDescent="0.3">
      <c r="S1542">
        <v>5</v>
      </c>
      <c r="T1542">
        <v>4</v>
      </c>
    </row>
    <row r="1543" spans="19:20" x14ac:dyDescent="0.3">
      <c r="S1543">
        <v>5</v>
      </c>
      <c r="T1543">
        <v>3</v>
      </c>
    </row>
    <row r="1544" spans="19:20" x14ac:dyDescent="0.3">
      <c r="S1544">
        <v>8</v>
      </c>
      <c r="T1544">
        <v>2</v>
      </c>
    </row>
    <row r="1545" spans="19:20" x14ac:dyDescent="0.3">
      <c r="S1545">
        <v>7</v>
      </c>
      <c r="T1545">
        <v>3</v>
      </c>
    </row>
    <row r="1546" spans="19:20" x14ac:dyDescent="0.3">
      <c r="S1546">
        <v>5</v>
      </c>
      <c r="T1546">
        <v>4</v>
      </c>
    </row>
    <row r="1547" spans="19:20" x14ac:dyDescent="0.3">
      <c r="S1547">
        <v>6</v>
      </c>
      <c r="T1547">
        <v>2</v>
      </c>
    </row>
    <row r="1548" spans="19:20" x14ac:dyDescent="0.3">
      <c r="S1548">
        <v>4</v>
      </c>
      <c r="T1548">
        <v>4</v>
      </c>
    </row>
    <row r="1549" spans="19:20" x14ac:dyDescent="0.3">
      <c r="S1549">
        <v>9</v>
      </c>
      <c r="T1549">
        <v>3</v>
      </c>
    </row>
    <row r="1550" spans="19:20" x14ac:dyDescent="0.3">
      <c r="S1550">
        <v>7</v>
      </c>
      <c r="T1550">
        <v>4</v>
      </c>
    </row>
    <row r="1551" spans="19:20" x14ac:dyDescent="0.3">
      <c r="S1551">
        <v>4</v>
      </c>
      <c r="T1551">
        <v>3</v>
      </c>
    </row>
    <row r="1552" spans="19:20" x14ac:dyDescent="0.3">
      <c r="S1552">
        <v>12</v>
      </c>
      <c r="T1552">
        <v>4</v>
      </c>
    </row>
    <row r="1553" spans="19:20" x14ac:dyDescent="0.3">
      <c r="S1553">
        <v>6</v>
      </c>
      <c r="T1553">
        <v>4</v>
      </c>
    </row>
    <row r="1554" spans="19:20" x14ac:dyDescent="0.3">
      <c r="S1554">
        <v>5</v>
      </c>
      <c r="T1554">
        <v>4</v>
      </c>
    </row>
    <row r="1555" spans="19:20" x14ac:dyDescent="0.3">
      <c r="S1555">
        <v>4</v>
      </c>
      <c r="T1555">
        <v>4</v>
      </c>
    </row>
    <row r="1556" spans="19:20" x14ac:dyDescent="0.3">
      <c r="S1556">
        <v>7</v>
      </c>
      <c r="T1556">
        <v>5</v>
      </c>
    </row>
    <row r="1557" spans="19:20" x14ac:dyDescent="0.3">
      <c r="S1557">
        <v>8</v>
      </c>
      <c r="T1557">
        <v>4</v>
      </c>
    </row>
    <row r="1558" spans="19:20" x14ac:dyDescent="0.3">
      <c r="S1558">
        <v>4</v>
      </c>
      <c r="T1558">
        <v>3</v>
      </c>
    </row>
    <row r="1559" spans="19:20" x14ac:dyDescent="0.3">
      <c r="S1559">
        <v>4</v>
      </c>
      <c r="T1559">
        <v>4</v>
      </c>
    </row>
    <row r="1560" spans="19:20" x14ac:dyDescent="0.3">
      <c r="S1560">
        <v>6</v>
      </c>
      <c r="T1560">
        <v>3</v>
      </c>
    </row>
    <row r="1561" spans="19:20" x14ac:dyDescent="0.3">
      <c r="S1561">
        <v>7</v>
      </c>
      <c r="T1561">
        <v>3</v>
      </c>
    </row>
    <row r="1562" spans="19:20" x14ac:dyDescent="0.3">
      <c r="S1562">
        <v>7</v>
      </c>
      <c r="T1562">
        <v>5</v>
      </c>
    </row>
    <row r="1563" spans="19:20" x14ac:dyDescent="0.3">
      <c r="S1563">
        <v>7</v>
      </c>
      <c r="T1563">
        <v>4</v>
      </c>
    </row>
    <row r="1564" spans="19:20" x14ac:dyDescent="0.3">
      <c r="S1564">
        <v>6</v>
      </c>
      <c r="T1564">
        <v>4</v>
      </c>
    </row>
    <row r="1565" spans="19:20" x14ac:dyDescent="0.3">
      <c r="S1565">
        <v>6</v>
      </c>
      <c r="T1565">
        <v>5</v>
      </c>
    </row>
    <row r="1566" spans="19:20" x14ac:dyDescent="0.3">
      <c r="S1566">
        <v>5</v>
      </c>
      <c r="T1566">
        <v>3</v>
      </c>
    </row>
    <row r="1567" spans="19:20" x14ac:dyDescent="0.3">
      <c r="S1567">
        <v>14</v>
      </c>
      <c r="T1567">
        <v>2</v>
      </c>
    </row>
    <row r="1568" spans="19:20" x14ac:dyDescent="0.3">
      <c r="S1568">
        <v>10</v>
      </c>
      <c r="T1568">
        <v>3</v>
      </c>
    </row>
    <row r="1569" spans="19:20" x14ac:dyDescent="0.3">
      <c r="S1569">
        <v>2</v>
      </c>
      <c r="T1569">
        <v>4</v>
      </c>
    </row>
    <row r="1570" spans="19:20" x14ac:dyDescent="0.3">
      <c r="S1570">
        <v>10</v>
      </c>
      <c r="T1570">
        <v>3</v>
      </c>
    </row>
    <row r="1571" spans="19:20" x14ac:dyDescent="0.3">
      <c r="S1571">
        <v>5</v>
      </c>
      <c r="T1571">
        <v>4</v>
      </c>
    </row>
    <row r="1572" spans="19:20" x14ac:dyDescent="0.3">
      <c r="S1572">
        <v>6</v>
      </c>
      <c r="T1572">
        <v>2</v>
      </c>
    </row>
    <row r="1573" spans="19:20" x14ac:dyDescent="0.3">
      <c r="S1573">
        <v>7</v>
      </c>
      <c r="T1573">
        <v>5</v>
      </c>
    </row>
    <row r="1574" spans="19:20" x14ac:dyDescent="0.3">
      <c r="S1574">
        <v>2</v>
      </c>
      <c r="T1574">
        <v>4</v>
      </c>
    </row>
    <row r="1575" spans="19:20" x14ac:dyDescent="0.3">
      <c r="S1575">
        <v>5</v>
      </c>
      <c r="T1575">
        <v>3</v>
      </c>
    </row>
    <row r="1576" spans="19:20" x14ac:dyDescent="0.3">
      <c r="S1576">
        <v>4</v>
      </c>
      <c r="T1576">
        <v>5</v>
      </c>
    </row>
    <row r="1577" spans="19:20" x14ac:dyDescent="0.3">
      <c r="S1577">
        <v>5</v>
      </c>
      <c r="T1577">
        <v>3</v>
      </c>
    </row>
    <row r="1578" spans="19:20" x14ac:dyDescent="0.3">
      <c r="S1578">
        <v>4</v>
      </c>
      <c r="T1578">
        <v>1</v>
      </c>
    </row>
    <row r="1579" spans="19:20" x14ac:dyDescent="0.3">
      <c r="S1579">
        <v>6</v>
      </c>
      <c r="T1579">
        <v>4</v>
      </c>
    </row>
    <row r="1580" spans="19:20" x14ac:dyDescent="0.3">
      <c r="S1580">
        <v>7</v>
      </c>
      <c r="T1580">
        <v>4</v>
      </c>
    </row>
    <row r="1581" spans="19:20" x14ac:dyDescent="0.3">
      <c r="S1581">
        <v>6</v>
      </c>
      <c r="T1581">
        <v>4</v>
      </c>
    </row>
    <row r="1582" spans="19:20" x14ac:dyDescent="0.3">
      <c r="S1582">
        <v>5</v>
      </c>
      <c r="T1582">
        <v>5</v>
      </c>
    </row>
    <row r="1583" spans="19:20" x14ac:dyDescent="0.3">
      <c r="S1583">
        <v>8</v>
      </c>
      <c r="T1583">
        <v>4</v>
      </c>
    </row>
    <row r="1584" spans="19:20" x14ac:dyDescent="0.3">
      <c r="S1584">
        <v>6</v>
      </c>
      <c r="T1584">
        <v>4</v>
      </c>
    </row>
    <row r="1585" spans="19:20" x14ac:dyDescent="0.3">
      <c r="S1585">
        <v>4</v>
      </c>
      <c r="T1585">
        <v>4</v>
      </c>
    </row>
    <row r="1586" spans="19:20" x14ac:dyDescent="0.3">
      <c r="S1586">
        <v>5</v>
      </c>
      <c r="T1586">
        <v>3</v>
      </c>
    </row>
    <row r="1587" spans="19:20" x14ac:dyDescent="0.3">
      <c r="S1587">
        <v>7</v>
      </c>
      <c r="T1587">
        <v>3</v>
      </c>
    </row>
    <row r="1588" spans="19:20" x14ac:dyDescent="0.3">
      <c r="S1588">
        <v>3</v>
      </c>
      <c r="T1588">
        <v>4</v>
      </c>
    </row>
    <row r="1589" spans="19:20" x14ac:dyDescent="0.3">
      <c r="S1589">
        <v>3</v>
      </c>
      <c r="T1589">
        <v>4</v>
      </c>
    </row>
    <row r="1590" spans="19:20" x14ac:dyDescent="0.3">
      <c r="S1590">
        <v>10</v>
      </c>
      <c r="T1590">
        <v>3</v>
      </c>
    </row>
    <row r="1591" spans="19:20" x14ac:dyDescent="0.3">
      <c r="S1591">
        <v>7</v>
      </c>
      <c r="T1591">
        <v>2</v>
      </c>
    </row>
    <row r="1592" spans="19:20" x14ac:dyDescent="0.3">
      <c r="S1592">
        <v>3</v>
      </c>
      <c r="T1592">
        <v>5</v>
      </c>
    </row>
    <row r="1593" spans="19:20" x14ac:dyDescent="0.3">
      <c r="S1593">
        <v>6</v>
      </c>
      <c r="T1593">
        <v>4</v>
      </c>
    </row>
    <row r="1594" spans="19:20" x14ac:dyDescent="0.3">
      <c r="S1594">
        <v>6</v>
      </c>
      <c r="T1594">
        <v>4</v>
      </c>
    </row>
    <row r="1595" spans="19:20" x14ac:dyDescent="0.3">
      <c r="S1595">
        <v>5</v>
      </c>
      <c r="T1595">
        <v>3</v>
      </c>
    </row>
    <row r="1596" spans="19:20" x14ac:dyDescent="0.3">
      <c r="S1596">
        <v>4</v>
      </c>
      <c r="T1596">
        <v>3</v>
      </c>
    </row>
    <row r="1597" spans="19:20" x14ac:dyDescent="0.3">
      <c r="S1597">
        <v>3</v>
      </c>
      <c r="T1597">
        <v>3</v>
      </c>
    </row>
    <row r="1598" spans="19:20" x14ac:dyDescent="0.3">
      <c r="S1598">
        <v>3</v>
      </c>
      <c r="T1598">
        <v>3</v>
      </c>
    </row>
    <row r="1599" spans="19:20" x14ac:dyDescent="0.3">
      <c r="S1599">
        <v>6</v>
      </c>
      <c r="T1599">
        <v>4</v>
      </c>
    </row>
    <row r="1600" spans="19:20" x14ac:dyDescent="0.3">
      <c r="S1600">
        <v>7</v>
      </c>
      <c r="T1600">
        <v>3</v>
      </c>
    </row>
    <row r="1601" spans="19:20" x14ac:dyDescent="0.3">
      <c r="S1601">
        <v>10</v>
      </c>
      <c r="T1601">
        <v>4</v>
      </c>
    </row>
    <row r="1602" spans="19:20" x14ac:dyDescent="0.3">
      <c r="S1602">
        <v>3</v>
      </c>
      <c r="T1602">
        <v>4</v>
      </c>
    </row>
    <row r="1603" spans="19:20" x14ac:dyDescent="0.3">
      <c r="S1603">
        <v>9</v>
      </c>
      <c r="T1603">
        <v>4</v>
      </c>
    </row>
    <row r="1604" spans="19:20" x14ac:dyDescent="0.3">
      <c r="S1604">
        <v>5</v>
      </c>
      <c r="T1604">
        <v>2</v>
      </c>
    </row>
    <row r="1605" spans="19:20" x14ac:dyDescent="0.3">
      <c r="S1605">
        <v>14</v>
      </c>
      <c r="T1605">
        <v>4</v>
      </c>
    </row>
    <row r="1606" spans="19:20" x14ac:dyDescent="0.3">
      <c r="S1606">
        <v>5</v>
      </c>
      <c r="T1606">
        <v>3</v>
      </c>
    </row>
    <row r="1607" spans="19:20" x14ac:dyDescent="0.3">
      <c r="S1607">
        <v>6</v>
      </c>
      <c r="T1607">
        <v>4</v>
      </c>
    </row>
    <row r="1608" spans="19:20" x14ac:dyDescent="0.3">
      <c r="S1608">
        <v>3</v>
      </c>
      <c r="T1608">
        <v>3</v>
      </c>
    </row>
    <row r="1609" spans="19:20" x14ac:dyDescent="0.3">
      <c r="S1609">
        <v>5</v>
      </c>
      <c r="T1609">
        <v>4</v>
      </c>
    </row>
    <row r="1610" spans="19:20" x14ac:dyDescent="0.3">
      <c r="S1610">
        <v>5</v>
      </c>
      <c r="T1610">
        <v>3</v>
      </c>
    </row>
    <row r="1611" spans="19:20" x14ac:dyDescent="0.3">
      <c r="S1611">
        <v>7</v>
      </c>
      <c r="T1611">
        <v>3</v>
      </c>
    </row>
    <row r="1612" spans="19:20" x14ac:dyDescent="0.3">
      <c r="S1612">
        <v>9</v>
      </c>
      <c r="T1612">
        <v>3</v>
      </c>
    </row>
    <row r="1613" spans="19:20" x14ac:dyDescent="0.3">
      <c r="S1613">
        <v>10</v>
      </c>
      <c r="T1613">
        <v>2</v>
      </c>
    </row>
    <row r="1614" spans="19:20" x14ac:dyDescent="0.3">
      <c r="S1614">
        <v>5</v>
      </c>
      <c r="T1614">
        <v>4</v>
      </c>
    </row>
    <row r="1615" spans="19:20" x14ac:dyDescent="0.3">
      <c r="S1615">
        <v>5</v>
      </c>
      <c r="T1615">
        <v>4</v>
      </c>
    </row>
    <row r="1616" spans="19:20" x14ac:dyDescent="0.3">
      <c r="S1616">
        <v>8</v>
      </c>
      <c r="T1616">
        <v>4</v>
      </c>
    </row>
    <row r="1617" spans="19:20" x14ac:dyDescent="0.3">
      <c r="S1617">
        <v>4</v>
      </c>
      <c r="T1617">
        <v>3</v>
      </c>
    </row>
    <row r="1618" spans="19:20" x14ac:dyDescent="0.3">
      <c r="S1618">
        <v>3</v>
      </c>
      <c r="T1618">
        <v>4</v>
      </c>
    </row>
    <row r="1619" spans="19:20" x14ac:dyDescent="0.3">
      <c r="S1619">
        <v>6</v>
      </c>
      <c r="T1619">
        <v>4</v>
      </c>
    </row>
    <row r="1620" spans="19:20" x14ac:dyDescent="0.3">
      <c r="S1620">
        <v>2</v>
      </c>
      <c r="T1620">
        <v>5</v>
      </c>
    </row>
    <row r="1621" spans="19:20" x14ac:dyDescent="0.3">
      <c r="S1621">
        <v>6</v>
      </c>
      <c r="T1621">
        <v>3</v>
      </c>
    </row>
    <row r="1622" spans="19:20" x14ac:dyDescent="0.3">
      <c r="S1622">
        <v>7</v>
      </c>
      <c r="T1622">
        <v>4</v>
      </c>
    </row>
    <row r="1623" spans="19:20" x14ac:dyDescent="0.3">
      <c r="S1623">
        <v>4</v>
      </c>
      <c r="T1623">
        <v>5</v>
      </c>
    </row>
    <row r="1624" spans="19:20" x14ac:dyDescent="0.3">
      <c r="S1624">
        <v>4</v>
      </c>
      <c r="T1624">
        <v>5</v>
      </c>
    </row>
    <row r="1625" spans="19:20" x14ac:dyDescent="0.3">
      <c r="S1625">
        <v>5</v>
      </c>
      <c r="T1625">
        <v>3</v>
      </c>
    </row>
    <row r="1626" spans="19:20" x14ac:dyDescent="0.3">
      <c r="S1626">
        <v>4</v>
      </c>
      <c r="T1626">
        <v>3</v>
      </c>
    </row>
    <row r="1627" spans="19:20" x14ac:dyDescent="0.3">
      <c r="S1627">
        <v>4</v>
      </c>
      <c r="T1627">
        <v>4</v>
      </c>
    </row>
    <row r="1628" spans="19:20" x14ac:dyDescent="0.3">
      <c r="S1628">
        <v>5</v>
      </c>
      <c r="T1628">
        <v>4</v>
      </c>
    </row>
    <row r="1629" spans="19:20" x14ac:dyDescent="0.3">
      <c r="S1629">
        <v>5</v>
      </c>
      <c r="T1629">
        <v>3</v>
      </c>
    </row>
    <row r="1630" spans="19:20" x14ac:dyDescent="0.3">
      <c r="S1630">
        <v>11</v>
      </c>
      <c r="T1630">
        <v>3</v>
      </c>
    </row>
    <row r="1631" spans="19:20" x14ac:dyDescent="0.3">
      <c r="S1631">
        <v>3</v>
      </c>
      <c r="T1631">
        <v>3</v>
      </c>
    </row>
    <row r="1632" spans="19:20" x14ac:dyDescent="0.3">
      <c r="S1632">
        <v>5</v>
      </c>
      <c r="T1632">
        <v>3</v>
      </c>
    </row>
    <row r="1633" spans="19:20" x14ac:dyDescent="0.3">
      <c r="S1633">
        <v>4</v>
      </c>
      <c r="T1633">
        <v>5</v>
      </c>
    </row>
    <row r="1634" spans="19:20" x14ac:dyDescent="0.3">
      <c r="S1634">
        <v>7</v>
      </c>
      <c r="T1634">
        <v>3</v>
      </c>
    </row>
    <row r="1635" spans="19:20" x14ac:dyDescent="0.3">
      <c r="S1635">
        <v>5</v>
      </c>
      <c r="T1635">
        <v>4</v>
      </c>
    </row>
    <row r="1636" spans="19:20" x14ac:dyDescent="0.3">
      <c r="S1636">
        <v>4</v>
      </c>
      <c r="T1636">
        <v>4</v>
      </c>
    </row>
    <row r="1637" spans="19:20" x14ac:dyDescent="0.3">
      <c r="S1637">
        <v>2</v>
      </c>
      <c r="T1637">
        <v>5</v>
      </c>
    </row>
    <row r="1638" spans="19:20" x14ac:dyDescent="0.3">
      <c r="S1638">
        <v>7</v>
      </c>
      <c r="T1638">
        <v>4</v>
      </c>
    </row>
    <row r="1639" spans="19:20" x14ac:dyDescent="0.3">
      <c r="S1639">
        <v>5</v>
      </c>
      <c r="T1639">
        <v>4</v>
      </c>
    </row>
    <row r="1640" spans="19:20" x14ac:dyDescent="0.3">
      <c r="S1640">
        <v>7</v>
      </c>
      <c r="T1640">
        <v>2</v>
      </c>
    </row>
    <row r="1641" spans="19:20" x14ac:dyDescent="0.3">
      <c r="S1641">
        <v>6</v>
      </c>
      <c r="T1641">
        <v>3</v>
      </c>
    </row>
    <row r="1642" spans="19:20" x14ac:dyDescent="0.3">
      <c r="S1642">
        <v>7</v>
      </c>
      <c r="T1642">
        <v>4</v>
      </c>
    </row>
    <row r="1643" spans="19:20" x14ac:dyDescent="0.3">
      <c r="S1643">
        <v>5</v>
      </c>
      <c r="T1643">
        <v>5</v>
      </c>
    </row>
    <row r="1644" spans="19:20" x14ac:dyDescent="0.3">
      <c r="S1644">
        <v>7</v>
      </c>
      <c r="T1644">
        <v>3</v>
      </c>
    </row>
    <row r="1645" spans="19:20" x14ac:dyDescent="0.3">
      <c r="S1645">
        <v>3</v>
      </c>
      <c r="T1645">
        <v>5</v>
      </c>
    </row>
    <row r="1646" spans="19:20" x14ac:dyDescent="0.3">
      <c r="S1646">
        <v>6</v>
      </c>
      <c r="T1646">
        <v>3</v>
      </c>
    </row>
    <row r="1647" spans="19:20" x14ac:dyDescent="0.3">
      <c r="S1647">
        <v>11</v>
      </c>
      <c r="T1647">
        <v>2</v>
      </c>
    </row>
    <row r="1648" spans="19:20" x14ac:dyDescent="0.3">
      <c r="S1648">
        <v>8</v>
      </c>
      <c r="T1648">
        <v>3</v>
      </c>
    </row>
    <row r="1649" spans="19:20" x14ac:dyDescent="0.3">
      <c r="S1649">
        <v>3</v>
      </c>
      <c r="T1649">
        <v>4</v>
      </c>
    </row>
    <row r="1650" spans="19:20" x14ac:dyDescent="0.3">
      <c r="S1650">
        <v>9</v>
      </c>
      <c r="T1650">
        <v>3</v>
      </c>
    </row>
    <row r="1651" spans="19:20" x14ac:dyDescent="0.3">
      <c r="S1651">
        <v>8</v>
      </c>
      <c r="T1651">
        <v>2</v>
      </c>
    </row>
    <row r="1652" spans="19:20" x14ac:dyDescent="0.3">
      <c r="S1652">
        <v>7</v>
      </c>
      <c r="T1652">
        <v>4</v>
      </c>
    </row>
    <row r="1653" spans="19:20" x14ac:dyDescent="0.3">
      <c r="S1653">
        <v>6</v>
      </c>
      <c r="T1653">
        <v>2</v>
      </c>
    </row>
    <row r="1654" spans="19:20" x14ac:dyDescent="0.3">
      <c r="S1654">
        <v>4</v>
      </c>
      <c r="T1654">
        <v>4</v>
      </c>
    </row>
    <row r="1655" spans="19:20" x14ac:dyDescent="0.3">
      <c r="S1655">
        <v>6</v>
      </c>
      <c r="T1655">
        <v>4</v>
      </c>
    </row>
    <row r="1656" spans="19:20" x14ac:dyDescent="0.3">
      <c r="S1656">
        <v>5</v>
      </c>
      <c r="T1656">
        <v>5</v>
      </c>
    </row>
    <row r="1657" spans="19:20" x14ac:dyDescent="0.3">
      <c r="S1657">
        <v>6</v>
      </c>
      <c r="T1657">
        <v>4</v>
      </c>
    </row>
    <row r="1658" spans="19:20" x14ac:dyDescent="0.3">
      <c r="S1658">
        <v>8</v>
      </c>
      <c r="T1658">
        <v>3</v>
      </c>
    </row>
    <row r="1659" spans="19:20" x14ac:dyDescent="0.3">
      <c r="S1659">
        <v>7</v>
      </c>
      <c r="T1659">
        <v>3</v>
      </c>
    </row>
    <row r="1660" spans="19:20" x14ac:dyDescent="0.3">
      <c r="S1660">
        <v>7</v>
      </c>
      <c r="T1660">
        <v>3</v>
      </c>
    </row>
    <row r="1661" spans="19:20" x14ac:dyDescent="0.3">
      <c r="S1661">
        <v>5</v>
      </c>
      <c r="T1661">
        <v>3</v>
      </c>
    </row>
    <row r="1662" spans="19:20" x14ac:dyDescent="0.3">
      <c r="S1662">
        <v>6</v>
      </c>
      <c r="T1662">
        <v>4</v>
      </c>
    </row>
    <row r="1663" spans="19:20" x14ac:dyDescent="0.3">
      <c r="S1663">
        <v>5</v>
      </c>
      <c r="T1663">
        <v>5</v>
      </c>
    </row>
    <row r="1664" spans="19:20" x14ac:dyDescent="0.3">
      <c r="S1664">
        <v>-1</v>
      </c>
      <c r="T1664">
        <v>4</v>
      </c>
    </row>
    <row r="1665" spans="19:20" x14ac:dyDescent="0.3">
      <c r="S1665">
        <v>5</v>
      </c>
      <c r="T1665">
        <v>4</v>
      </c>
    </row>
    <row r="1666" spans="19:20" x14ac:dyDescent="0.3">
      <c r="S1666">
        <v>6</v>
      </c>
      <c r="T1666">
        <v>3</v>
      </c>
    </row>
    <row r="1667" spans="19:20" x14ac:dyDescent="0.3">
      <c r="S1667">
        <v>6</v>
      </c>
      <c r="T1667">
        <v>5</v>
      </c>
    </row>
    <row r="1668" spans="19:20" x14ac:dyDescent="0.3">
      <c r="S1668">
        <v>3</v>
      </c>
      <c r="T1668">
        <v>3</v>
      </c>
    </row>
    <row r="1669" spans="19:20" x14ac:dyDescent="0.3">
      <c r="S1669">
        <v>9</v>
      </c>
      <c r="T1669">
        <v>4</v>
      </c>
    </row>
    <row r="1670" spans="19:20" x14ac:dyDescent="0.3">
      <c r="S1670">
        <v>5</v>
      </c>
      <c r="T1670">
        <v>2</v>
      </c>
    </row>
    <row r="1671" spans="19:20" x14ac:dyDescent="0.3">
      <c r="S1671">
        <v>4</v>
      </c>
      <c r="T1671">
        <v>3</v>
      </c>
    </row>
    <row r="1672" spans="19:20" x14ac:dyDescent="0.3">
      <c r="S1672">
        <v>15</v>
      </c>
      <c r="T1672">
        <v>4</v>
      </c>
    </row>
    <row r="1673" spans="19:20" x14ac:dyDescent="0.3">
      <c r="S1673">
        <v>3</v>
      </c>
      <c r="T1673">
        <v>4</v>
      </c>
    </row>
    <row r="1674" spans="19:20" x14ac:dyDescent="0.3">
      <c r="S1674">
        <v>6</v>
      </c>
      <c r="T1674">
        <v>5</v>
      </c>
    </row>
    <row r="1675" spans="19:20" x14ac:dyDescent="0.3">
      <c r="S1675">
        <v>2</v>
      </c>
      <c r="T1675">
        <v>4</v>
      </c>
    </row>
    <row r="1676" spans="19:20" x14ac:dyDescent="0.3">
      <c r="S1676">
        <v>2</v>
      </c>
      <c r="T1676">
        <v>3</v>
      </c>
    </row>
    <row r="1677" spans="19:20" x14ac:dyDescent="0.3">
      <c r="S1677">
        <v>4</v>
      </c>
      <c r="T1677">
        <v>4</v>
      </c>
    </row>
    <row r="1678" spans="19:20" x14ac:dyDescent="0.3">
      <c r="S1678">
        <v>7</v>
      </c>
      <c r="T1678">
        <v>5</v>
      </c>
    </row>
    <row r="1679" spans="19:20" x14ac:dyDescent="0.3">
      <c r="S1679">
        <v>4</v>
      </c>
      <c r="T1679">
        <v>3</v>
      </c>
    </row>
    <row r="1680" spans="19:20" x14ac:dyDescent="0.3">
      <c r="S1680">
        <v>6</v>
      </c>
      <c r="T1680">
        <v>3</v>
      </c>
    </row>
    <row r="1681" spans="19:20" x14ac:dyDescent="0.3">
      <c r="S1681">
        <v>5</v>
      </c>
      <c r="T1681">
        <v>3</v>
      </c>
    </row>
    <row r="1682" spans="19:20" x14ac:dyDescent="0.3">
      <c r="S1682">
        <v>5</v>
      </c>
      <c r="T1682">
        <v>4</v>
      </c>
    </row>
    <row r="1683" spans="19:20" x14ac:dyDescent="0.3">
      <c r="S1683">
        <v>3</v>
      </c>
      <c r="T1683">
        <v>5</v>
      </c>
    </row>
    <row r="1684" spans="19:20" x14ac:dyDescent="0.3">
      <c r="S1684">
        <v>12</v>
      </c>
      <c r="T1684">
        <v>1</v>
      </c>
    </row>
    <row r="1685" spans="19:20" x14ac:dyDescent="0.3">
      <c r="S1685">
        <v>2</v>
      </c>
      <c r="T1685">
        <v>4</v>
      </c>
    </row>
    <row r="1686" spans="19:20" x14ac:dyDescent="0.3">
      <c r="S1686">
        <v>3</v>
      </c>
      <c r="T1686">
        <v>3</v>
      </c>
    </row>
    <row r="1687" spans="19:20" x14ac:dyDescent="0.3">
      <c r="S1687">
        <v>2</v>
      </c>
      <c r="T1687">
        <v>3</v>
      </c>
    </row>
    <row r="1688" spans="19:20" x14ac:dyDescent="0.3">
      <c r="S1688">
        <v>3</v>
      </c>
      <c r="T1688">
        <v>5</v>
      </c>
    </row>
    <row r="1689" spans="19:20" x14ac:dyDescent="0.3">
      <c r="S1689">
        <v>5</v>
      </c>
      <c r="T1689">
        <v>4</v>
      </c>
    </row>
    <row r="1690" spans="19:20" x14ac:dyDescent="0.3">
      <c r="S1690">
        <v>6</v>
      </c>
      <c r="T1690">
        <v>4</v>
      </c>
    </row>
    <row r="1691" spans="19:20" x14ac:dyDescent="0.3">
      <c r="S1691">
        <v>6</v>
      </c>
      <c r="T1691">
        <v>4</v>
      </c>
    </row>
    <row r="1692" spans="19:20" x14ac:dyDescent="0.3">
      <c r="S1692">
        <v>8</v>
      </c>
      <c r="T1692">
        <v>4</v>
      </c>
    </row>
    <row r="1693" spans="19:20" x14ac:dyDescent="0.3">
      <c r="S1693">
        <v>6</v>
      </c>
      <c r="T1693">
        <v>4</v>
      </c>
    </row>
    <row r="1694" spans="19:20" x14ac:dyDescent="0.3">
      <c r="S1694">
        <v>7</v>
      </c>
      <c r="T1694">
        <v>4</v>
      </c>
    </row>
    <row r="1695" spans="19:20" x14ac:dyDescent="0.3">
      <c r="S1695">
        <v>6</v>
      </c>
      <c r="T1695">
        <v>5</v>
      </c>
    </row>
    <row r="1696" spans="19:20" x14ac:dyDescent="0.3">
      <c r="S1696">
        <v>4</v>
      </c>
      <c r="T1696">
        <v>4</v>
      </c>
    </row>
    <row r="1697" spans="19:20" x14ac:dyDescent="0.3">
      <c r="S1697">
        <v>5</v>
      </c>
      <c r="T1697">
        <v>3</v>
      </c>
    </row>
    <row r="1698" spans="19:20" x14ac:dyDescent="0.3">
      <c r="S1698">
        <v>2</v>
      </c>
      <c r="T1698">
        <v>3</v>
      </c>
    </row>
    <row r="1699" spans="19:20" x14ac:dyDescent="0.3">
      <c r="S1699">
        <v>6</v>
      </c>
      <c r="T1699">
        <v>3</v>
      </c>
    </row>
    <row r="1700" spans="19:20" x14ac:dyDescent="0.3">
      <c r="S1700">
        <v>7</v>
      </c>
      <c r="T1700">
        <v>4</v>
      </c>
    </row>
    <row r="1701" spans="19:20" x14ac:dyDescent="0.3">
      <c r="S1701">
        <v>9</v>
      </c>
      <c r="T1701">
        <v>5</v>
      </c>
    </row>
    <row r="1702" spans="19:20" x14ac:dyDescent="0.3">
      <c r="S1702">
        <v>7</v>
      </c>
      <c r="T1702">
        <v>4</v>
      </c>
    </row>
    <row r="1703" spans="19:20" x14ac:dyDescent="0.3">
      <c r="S1703">
        <v>6</v>
      </c>
      <c r="T1703">
        <v>4</v>
      </c>
    </row>
    <row r="1704" spans="19:20" x14ac:dyDescent="0.3">
      <c r="S1704">
        <v>4</v>
      </c>
      <c r="T1704">
        <v>5</v>
      </c>
    </row>
    <row r="1705" spans="19:20" x14ac:dyDescent="0.3">
      <c r="S1705">
        <v>7</v>
      </c>
      <c r="T1705">
        <v>4</v>
      </c>
    </row>
    <row r="1706" spans="19:20" x14ac:dyDescent="0.3">
      <c r="S1706">
        <v>4</v>
      </c>
      <c r="T1706">
        <v>5</v>
      </c>
    </row>
    <row r="1707" spans="19:20" x14ac:dyDescent="0.3">
      <c r="S1707">
        <v>5</v>
      </c>
      <c r="T1707">
        <v>4</v>
      </c>
    </row>
    <row r="1708" spans="19:20" x14ac:dyDescent="0.3">
      <c r="S1708">
        <v>6</v>
      </c>
      <c r="T1708">
        <v>4</v>
      </c>
    </row>
    <row r="1709" spans="19:20" x14ac:dyDescent="0.3">
      <c r="S1709">
        <v>6</v>
      </c>
      <c r="T1709">
        <v>4</v>
      </c>
    </row>
    <row r="1710" spans="19:20" x14ac:dyDescent="0.3">
      <c r="S1710">
        <v>5</v>
      </c>
      <c r="T1710">
        <v>5</v>
      </c>
    </row>
    <row r="1711" spans="19:20" x14ac:dyDescent="0.3">
      <c r="S1711">
        <v>8</v>
      </c>
      <c r="T1711">
        <v>2</v>
      </c>
    </row>
    <row r="1712" spans="19:20" x14ac:dyDescent="0.3">
      <c r="S1712">
        <v>9</v>
      </c>
      <c r="T1712">
        <v>4</v>
      </c>
    </row>
    <row r="1713" spans="19:20" x14ac:dyDescent="0.3">
      <c r="S1713">
        <v>4</v>
      </c>
      <c r="T1713">
        <v>3</v>
      </c>
    </row>
    <row r="1714" spans="19:20" x14ac:dyDescent="0.3">
      <c r="S1714">
        <v>7</v>
      </c>
      <c r="T1714">
        <v>4</v>
      </c>
    </row>
    <row r="1715" spans="19:20" x14ac:dyDescent="0.3">
      <c r="S1715">
        <v>6</v>
      </c>
      <c r="T1715">
        <v>5</v>
      </c>
    </row>
    <row r="1716" spans="19:20" x14ac:dyDescent="0.3">
      <c r="S1716">
        <v>3</v>
      </c>
      <c r="T1716">
        <v>5</v>
      </c>
    </row>
    <row r="1717" spans="19:20" x14ac:dyDescent="0.3">
      <c r="S1717">
        <v>13</v>
      </c>
      <c r="T1717">
        <v>4</v>
      </c>
    </row>
    <row r="1718" spans="19:20" x14ac:dyDescent="0.3">
      <c r="S1718">
        <v>4</v>
      </c>
      <c r="T1718">
        <v>4</v>
      </c>
    </row>
    <row r="1719" spans="19:20" x14ac:dyDescent="0.3">
      <c r="S1719">
        <v>7</v>
      </c>
      <c r="T1719">
        <v>2</v>
      </c>
    </row>
    <row r="1720" spans="19:20" x14ac:dyDescent="0.3">
      <c r="S1720">
        <v>5</v>
      </c>
      <c r="T1720">
        <v>4</v>
      </c>
    </row>
    <row r="1721" spans="19:20" x14ac:dyDescent="0.3">
      <c r="S1721">
        <v>3</v>
      </c>
      <c r="T1721">
        <v>3</v>
      </c>
    </row>
    <row r="1722" spans="19:20" x14ac:dyDescent="0.3">
      <c r="S1722">
        <v>5</v>
      </c>
      <c r="T1722">
        <v>2</v>
      </c>
    </row>
    <row r="1723" spans="19:20" x14ac:dyDescent="0.3">
      <c r="S1723">
        <v>4</v>
      </c>
      <c r="T1723">
        <v>4</v>
      </c>
    </row>
    <row r="1724" spans="19:20" x14ac:dyDescent="0.3">
      <c r="S1724">
        <v>7</v>
      </c>
      <c r="T1724">
        <v>4</v>
      </c>
    </row>
    <row r="1725" spans="19:20" x14ac:dyDescent="0.3">
      <c r="S1725">
        <v>11</v>
      </c>
      <c r="T1725">
        <v>2</v>
      </c>
    </row>
    <row r="1726" spans="19:20" x14ac:dyDescent="0.3">
      <c r="S1726">
        <v>8</v>
      </c>
      <c r="T1726">
        <v>3</v>
      </c>
    </row>
    <row r="1727" spans="19:20" x14ac:dyDescent="0.3">
      <c r="S1727">
        <v>5</v>
      </c>
      <c r="T1727">
        <v>4</v>
      </c>
    </row>
    <row r="1728" spans="19:20" x14ac:dyDescent="0.3">
      <c r="S1728">
        <v>3</v>
      </c>
      <c r="T1728">
        <v>2</v>
      </c>
    </row>
    <row r="1729" spans="19:20" x14ac:dyDescent="0.3">
      <c r="S1729">
        <v>3</v>
      </c>
      <c r="T1729">
        <v>4</v>
      </c>
    </row>
    <row r="1730" spans="19:20" x14ac:dyDescent="0.3">
      <c r="S1730">
        <v>11</v>
      </c>
      <c r="T1730">
        <v>4</v>
      </c>
    </row>
    <row r="1731" spans="19:20" x14ac:dyDescent="0.3">
      <c r="S1731">
        <v>4</v>
      </c>
      <c r="T1731">
        <v>3</v>
      </c>
    </row>
    <row r="1732" spans="19:20" x14ac:dyDescent="0.3">
      <c r="S1732">
        <v>5</v>
      </c>
      <c r="T1732">
        <v>5</v>
      </c>
    </row>
    <row r="1733" spans="19:20" x14ac:dyDescent="0.3">
      <c r="S1733">
        <v>5</v>
      </c>
      <c r="T1733">
        <v>3</v>
      </c>
    </row>
    <row r="1734" spans="19:20" x14ac:dyDescent="0.3">
      <c r="S1734">
        <v>3</v>
      </c>
      <c r="T1734">
        <v>3</v>
      </c>
    </row>
    <row r="1735" spans="19:20" x14ac:dyDescent="0.3">
      <c r="S1735">
        <v>5</v>
      </c>
      <c r="T1735">
        <v>4</v>
      </c>
    </row>
    <row r="1736" spans="19:20" x14ac:dyDescent="0.3">
      <c r="S1736">
        <v>6</v>
      </c>
      <c r="T1736">
        <v>4</v>
      </c>
    </row>
    <row r="1737" spans="19:20" x14ac:dyDescent="0.3">
      <c r="S1737">
        <v>5</v>
      </c>
      <c r="T1737">
        <v>4</v>
      </c>
    </row>
    <row r="1738" spans="19:20" x14ac:dyDescent="0.3">
      <c r="S1738">
        <v>9</v>
      </c>
      <c r="T1738">
        <v>3</v>
      </c>
    </row>
    <row r="1739" spans="19:20" x14ac:dyDescent="0.3">
      <c r="S1739">
        <v>6</v>
      </c>
      <c r="T1739">
        <v>3</v>
      </c>
    </row>
    <row r="1740" spans="19:20" x14ac:dyDescent="0.3">
      <c r="S1740">
        <v>3</v>
      </c>
      <c r="T1740">
        <v>4</v>
      </c>
    </row>
    <row r="1741" spans="19:20" x14ac:dyDescent="0.3">
      <c r="S1741">
        <v>8</v>
      </c>
      <c r="T1741">
        <v>3</v>
      </c>
    </row>
    <row r="1742" spans="19:20" x14ac:dyDescent="0.3">
      <c r="S1742">
        <v>9</v>
      </c>
      <c r="T1742">
        <v>4</v>
      </c>
    </row>
    <row r="1743" spans="19:20" x14ac:dyDescent="0.3">
      <c r="S1743">
        <v>3</v>
      </c>
      <c r="T1743">
        <v>4</v>
      </c>
    </row>
    <row r="1744" spans="19:20" x14ac:dyDescent="0.3">
      <c r="S1744">
        <v>12</v>
      </c>
      <c r="T1744">
        <v>1</v>
      </c>
    </row>
    <row r="1745" spans="19:20" x14ac:dyDescent="0.3">
      <c r="S1745">
        <v>10</v>
      </c>
      <c r="T1745">
        <v>1</v>
      </c>
    </row>
    <row r="1746" spans="19:20" x14ac:dyDescent="0.3">
      <c r="S1746">
        <v>7</v>
      </c>
      <c r="T1746">
        <v>4</v>
      </c>
    </row>
    <row r="1747" spans="19:20" x14ac:dyDescent="0.3">
      <c r="S1747">
        <v>5</v>
      </c>
      <c r="T1747">
        <v>4</v>
      </c>
    </row>
    <row r="1748" spans="19:20" x14ac:dyDescent="0.3">
      <c r="S1748">
        <v>9</v>
      </c>
      <c r="T1748">
        <v>2</v>
      </c>
    </row>
    <row r="1749" spans="19:20" x14ac:dyDescent="0.3">
      <c r="S1749">
        <v>4</v>
      </c>
      <c r="T1749">
        <v>4</v>
      </c>
    </row>
    <row r="1750" spans="19:20" x14ac:dyDescent="0.3">
      <c r="S1750">
        <v>11</v>
      </c>
      <c r="T1750">
        <v>4</v>
      </c>
    </row>
    <row r="1751" spans="19:20" x14ac:dyDescent="0.3">
      <c r="S1751">
        <v>4</v>
      </c>
      <c r="T1751">
        <v>3</v>
      </c>
    </row>
    <row r="1752" spans="19:20" x14ac:dyDescent="0.3">
      <c r="S1752">
        <v>4</v>
      </c>
      <c r="T1752">
        <v>5</v>
      </c>
    </row>
    <row r="1753" spans="19:20" x14ac:dyDescent="0.3">
      <c r="S1753">
        <v>5</v>
      </c>
      <c r="T1753">
        <v>4</v>
      </c>
    </row>
    <row r="1754" spans="19:20" x14ac:dyDescent="0.3">
      <c r="S1754">
        <v>6</v>
      </c>
      <c r="T1754">
        <v>3</v>
      </c>
    </row>
    <row r="1755" spans="19:20" x14ac:dyDescent="0.3">
      <c r="S1755">
        <v>8</v>
      </c>
      <c r="T1755">
        <v>2</v>
      </c>
    </row>
    <row r="1756" spans="19:20" x14ac:dyDescent="0.3">
      <c r="S1756">
        <v>4</v>
      </c>
      <c r="T1756">
        <v>5</v>
      </c>
    </row>
    <row r="1757" spans="19:20" x14ac:dyDescent="0.3">
      <c r="S1757">
        <v>11</v>
      </c>
      <c r="T1757">
        <v>2</v>
      </c>
    </row>
    <row r="1758" spans="19:20" x14ac:dyDescent="0.3">
      <c r="S1758">
        <v>8</v>
      </c>
      <c r="T1758">
        <v>5</v>
      </c>
    </row>
    <row r="1759" spans="19:20" x14ac:dyDescent="0.3">
      <c r="S1759">
        <v>5</v>
      </c>
      <c r="T1759">
        <v>3</v>
      </c>
    </row>
    <row r="1760" spans="19:20" x14ac:dyDescent="0.3">
      <c r="S1760">
        <v>9</v>
      </c>
      <c r="T1760">
        <v>3</v>
      </c>
    </row>
    <row r="1761" spans="19:20" x14ac:dyDescent="0.3">
      <c r="S1761">
        <v>3</v>
      </c>
      <c r="T1761">
        <v>3</v>
      </c>
    </row>
    <row r="1762" spans="19:20" x14ac:dyDescent="0.3">
      <c r="S1762">
        <v>5</v>
      </c>
      <c r="T1762">
        <v>4</v>
      </c>
    </row>
    <row r="1763" spans="19:20" x14ac:dyDescent="0.3">
      <c r="S1763">
        <v>5</v>
      </c>
      <c r="T1763">
        <v>4</v>
      </c>
    </row>
    <row r="1764" spans="19:20" x14ac:dyDescent="0.3">
      <c r="S1764">
        <v>5</v>
      </c>
      <c r="T1764">
        <v>4</v>
      </c>
    </row>
    <row r="1765" spans="19:20" x14ac:dyDescent="0.3">
      <c r="S1765">
        <v>5</v>
      </c>
      <c r="T1765">
        <v>4</v>
      </c>
    </row>
    <row r="1766" spans="19:20" x14ac:dyDescent="0.3">
      <c r="S1766">
        <v>3</v>
      </c>
      <c r="T1766">
        <v>4</v>
      </c>
    </row>
    <row r="1767" spans="19:20" x14ac:dyDescent="0.3">
      <c r="S1767">
        <v>3</v>
      </c>
      <c r="T1767">
        <v>5</v>
      </c>
    </row>
    <row r="1768" spans="19:20" x14ac:dyDescent="0.3">
      <c r="S1768">
        <v>8</v>
      </c>
      <c r="T1768">
        <v>1</v>
      </c>
    </row>
    <row r="1769" spans="19:20" x14ac:dyDescent="0.3">
      <c r="S1769">
        <v>5</v>
      </c>
      <c r="T1769">
        <v>2</v>
      </c>
    </row>
    <row r="1770" spans="19:20" x14ac:dyDescent="0.3">
      <c r="S1770">
        <v>7</v>
      </c>
      <c r="T1770">
        <v>4</v>
      </c>
    </row>
    <row r="1771" spans="19:20" x14ac:dyDescent="0.3">
      <c r="S1771">
        <v>7</v>
      </c>
      <c r="T1771">
        <v>2</v>
      </c>
    </row>
    <row r="1772" spans="19:20" x14ac:dyDescent="0.3">
      <c r="S1772">
        <v>2</v>
      </c>
      <c r="T1772">
        <v>4</v>
      </c>
    </row>
    <row r="1773" spans="19:20" x14ac:dyDescent="0.3">
      <c r="S1773">
        <v>5</v>
      </c>
      <c r="T1773">
        <v>3</v>
      </c>
    </row>
    <row r="1774" spans="19:20" x14ac:dyDescent="0.3">
      <c r="S1774">
        <v>5</v>
      </c>
      <c r="T1774">
        <v>3</v>
      </c>
    </row>
    <row r="1775" spans="19:20" x14ac:dyDescent="0.3">
      <c r="S1775">
        <v>13</v>
      </c>
      <c r="T1775">
        <v>2</v>
      </c>
    </row>
    <row r="1776" spans="19:20" x14ac:dyDescent="0.3">
      <c r="S1776">
        <v>6</v>
      </c>
      <c r="T1776">
        <v>2</v>
      </c>
    </row>
    <row r="1777" spans="19:20" x14ac:dyDescent="0.3">
      <c r="S1777">
        <v>6</v>
      </c>
      <c r="T1777">
        <v>3</v>
      </c>
    </row>
    <row r="1778" spans="19:20" x14ac:dyDescent="0.3">
      <c r="S1778">
        <v>2</v>
      </c>
      <c r="T1778">
        <v>4</v>
      </c>
    </row>
    <row r="1779" spans="19:20" x14ac:dyDescent="0.3">
      <c r="S1779">
        <v>3</v>
      </c>
      <c r="T1779">
        <v>5</v>
      </c>
    </row>
    <row r="1780" spans="19:20" x14ac:dyDescent="0.3">
      <c r="S1780">
        <v>5</v>
      </c>
      <c r="T1780">
        <v>3</v>
      </c>
    </row>
    <row r="1781" spans="19:20" x14ac:dyDescent="0.3">
      <c r="S1781">
        <v>5</v>
      </c>
      <c r="T1781">
        <v>4</v>
      </c>
    </row>
    <row r="1782" spans="19:20" x14ac:dyDescent="0.3">
      <c r="S1782">
        <v>7</v>
      </c>
      <c r="T1782">
        <v>5</v>
      </c>
    </row>
    <row r="1783" spans="19:20" x14ac:dyDescent="0.3">
      <c r="S1783">
        <v>7</v>
      </c>
      <c r="T1783">
        <v>4</v>
      </c>
    </row>
    <row r="1784" spans="19:20" x14ac:dyDescent="0.3">
      <c r="S1784">
        <v>4</v>
      </c>
      <c r="T1784">
        <v>4</v>
      </c>
    </row>
    <row r="1785" spans="19:20" x14ac:dyDescent="0.3">
      <c r="S1785">
        <v>5</v>
      </c>
      <c r="T1785">
        <v>3</v>
      </c>
    </row>
    <row r="1786" spans="19:20" x14ac:dyDescent="0.3">
      <c r="S1786">
        <v>8</v>
      </c>
      <c r="T1786">
        <v>4</v>
      </c>
    </row>
    <row r="1787" spans="19:20" x14ac:dyDescent="0.3">
      <c r="S1787">
        <v>9</v>
      </c>
      <c r="T1787">
        <v>4</v>
      </c>
    </row>
    <row r="1788" spans="19:20" x14ac:dyDescent="0.3">
      <c r="S1788">
        <v>4</v>
      </c>
      <c r="T1788">
        <v>3</v>
      </c>
    </row>
    <row r="1789" spans="19:20" x14ac:dyDescent="0.3">
      <c r="S1789">
        <v>3</v>
      </c>
      <c r="T1789">
        <v>4</v>
      </c>
    </row>
    <row r="1790" spans="19:20" x14ac:dyDescent="0.3">
      <c r="S1790">
        <v>10</v>
      </c>
      <c r="T1790">
        <v>4</v>
      </c>
    </row>
    <row r="1791" spans="19:20" x14ac:dyDescent="0.3">
      <c r="S1791">
        <v>4</v>
      </c>
      <c r="T1791">
        <v>4</v>
      </c>
    </row>
    <row r="1792" spans="19:20" x14ac:dyDescent="0.3">
      <c r="S1792">
        <v>8</v>
      </c>
      <c r="T1792">
        <v>4</v>
      </c>
    </row>
    <row r="1793" spans="19:20" x14ac:dyDescent="0.3">
      <c r="S1793">
        <v>11</v>
      </c>
      <c r="T1793">
        <v>4</v>
      </c>
    </row>
    <row r="1794" spans="19:20" x14ac:dyDescent="0.3">
      <c r="S1794">
        <v>2</v>
      </c>
      <c r="T1794">
        <v>3</v>
      </c>
    </row>
    <row r="1795" spans="19:20" x14ac:dyDescent="0.3">
      <c r="S1795">
        <v>2</v>
      </c>
      <c r="T1795">
        <v>4</v>
      </c>
    </row>
    <row r="1796" spans="19:20" x14ac:dyDescent="0.3">
      <c r="S1796">
        <v>5</v>
      </c>
      <c r="T1796">
        <v>3</v>
      </c>
    </row>
    <row r="1797" spans="19:20" x14ac:dyDescent="0.3">
      <c r="S1797">
        <v>2</v>
      </c>
      <c r="T1797">
        <v>4</v>
      </c>
    </row>
    <row r="1798" spans="19:20" x14ac:dyDescent="0.3">
      <c r="S1798">
        <v>4</v>
      </c>
      <c r="T1798">
        <v>4</v>
      </c>
    </row>
    <row r="1799" spans="19:20" x14ac:dyDescent="0.3">
      <c r="S1799">
        <v>6</v>
      </c>
      <c r="T1799">
        <v>5</v>
      </c>
    </row>
    <row r="1800" spans="19:20" x14ac:dyDescent="0.3">
      <c r="S1800">
        <v>5</v>
      </c>
      <c r="T1800">
        <v>3</v>
      </c>
    </row>
    <row r="1801" spans="19:20" x14ac:dyDescent="0.3">
      <c r="S1801">
        <v>6</v>
      </c>
      <c r="T1801">
        <v>4</v>
      </c>
    </row>
    <row r="1802" spans="19:20" x14ac:dyDescent="0.3">
      <c r="S1802">
        <v>5</v>
      </c>
      <c r="T1802">
        <v>4</v>
      </c>
    </row>
    <row r="1803" spans="19:20" x14ac:dyDescent="0.3">
      <c r="S1803">
        <v>5</v>
      </c>
      <c r="T1803">
        <v>3</v>
      </c>
    </row>
    <row r="1804" spans="19:20" x14ac:dyDescent="0.3">
      <c r="S1804">
        <v>6</v>
      </c>
      <c r="T1804">
        <v>3</v>
      </c>
    </row>
    <row r="1805" spans="19:20" x14ac:dyDescent="0.3">
      <c r="S1805">
        <v>5</v>
      </c>
      <c r="T1805">
        <v>4</v>
      </c>
    </row>
    <row r="1806" spans="19:20" x14ac:dyDescent="0.3">
      <c r="S1806">
        <v>9</v>
      </c>
      <c r="T1806">
        <v>2</v>
      </c>
    </row>
    <row r="1807" spans="19:20" x14ac:dyDescent="0.3">
      <c r="S1807">
        <v>7</v>
      </c>
      <c r="T1807">
        <v>3</v>
      </c>
    </row>
    <row r="1808" spans="19:20" x14ac:dyDescent="0.3">
      <c r="S1808">
        <v>5</v>
      </c>
      <c r="T1808">
        <v>5</v>
      </c>
    </row>
    <row r="1809" spans="19:20" x14ac:dyDescent="0.3">
      <c r="S1809">
        <v>8</v>
      </c>
      <c r="T1809">
        <v>3</v>
      </c>
    </row>
    <row r="1810" spans="19:20" x14ac:dyDescent="0.3">
      <c r="S1810">
        <v>5</v>
      </c>
      <c r="T1810">
        <v>4</v>
      </c>
    </row>
    <row r="1811" spans="19:20" x14ac:dyDescent="0.3">
      <c r="S1811">
        <v>8</v>
      </c>
      <c r="T1811">
        <v>5</v>
      </c>
    </row>
    <row r="1812" spans="19:20" x14ac:dyDescent="0.3">
      <c r="S1812">
        <v>8</v>
      </c>
      <c r="T1812">
        <v>3</v>
      </c>
    </row>
    <row r="1813" spans="19:20" x14ac:dyDescent="0.3">
      <c r="S1813">
        <v>6</v>
      </c>
      <c r="T1813">
        <v>4</v>
      </c>
    </row>
    <row r="1814" spans="19:20" x14ac:dyDescent="0.3">
      <c r="S1814">
        <v>7</v>
      </c>
      <c r="T1814">
        <v>3</v>
      </c>
    </row>
    <row r="1815" spans="19:20" x14ac:dyDescent="0.3">
      <c r="S1815">
        <v>4</v>
      </c>
      <c r="T1815">
        <v>5</v>
      </c>
    </row>
    <row r="1816" spans="19:20" x14ac:dyDescent="0.3">
      <c r="S1816">
        <v>8</v>
      </c>
      <c r="T1816">
        <v>5</v>
      </c>
    </row>
    <row r="1817" spans="19:20" x14ac:dyDescent="0.3">
      <c r="S1817">
        <v>7</v>
      </c>
      <c r="T1817">
        <v>3</v>
      </c>
    </row>
    <row r="1818" spans="19:20" x14ac:dyDescent="0.3">
      <c r="S1818">
        <v>4</v>
      </c>
      <c r="T1818">
        <v>4</v>
      </c>
    </row>
    <row r="1819" spans="19:20" x14ac:dyDescent="0.3">
      <c r="S1819">
        <v>7</v>
      </c>
      <c r="T1819">
        <v>3</v>
      </c>
    </row>
    <row r="1820" spans="19:20" x14ac:dyDescent="0.3">
      <c r="S1820">
        <v>7</v>
      </c>
      <c r="T1820">
        <v>3</v>
      </c>
    </row>
    <row r="1821" spans="19:20" x14ac:dyDescent="0.3">
      <c r="S1821">
        <v>5</v>
      </c>
      <c r="T1821">
        <v>4</v>
      </c>
    </row>
    <row r="1822" spans="19:20" x14ac:dyDescent="0.3">
      <c r="S1822">
        <v>5</v>
      </c>
      <c r="T1822">
        <v>3</v>
      </c>
    </row>
    <row r="1823" spans="19:20" x14ac:dyDescent="0.3">
      <c r="S1823">
        <v>7</v>
      </c>
      <c r="T1823">
        <v>5</v>
      </c>
    </row>
    <row r="1824" spans="19:20" x14ac:dyDescent="0.3">
      <c r="S1824">
        <v>7</v>
      </c>
      <c r="T1824">
        <v>4</v>
      </c>
    </row>
    <row r="1825" spans="19:20" x14ac:dyDescent="0.3">
      <c r="S1825">
        <v>4</v>
      </c>
      <c r="T1825">
        <v>4</v>
      </c>
    </row>
    <row r="1826" spans="19:20" x14ac:dyDescent="0.3">
      <c r="S1826">
        <v>5</v>
      </c>
      <c r="T1826">
        <v>5</v>
      </c>
    </row>
    <row r="1827" spans="19:20" x14ac:dyDescent="0.3">
      <c r="S1827">
        <v>5</v>
      </c>
      <c r="T1827">
        <v>5</v>
      </c>
    </row>
    <row r="1828" spans="19:20" x14ac:dyDescent="0.3">
      <c r="S1828">
        <v>6</v>
      </c>
      <c r="T1828">
        <v>4</v>
      </c>
    </row>
    <row r="1829" spans="19:20" x14ac:dyDescent="0.3">
      <c r="S1829">
        <v>4</v>
      </c>
      <c r="T1829">
        <v>5</v>
      </c>
    </row>
    <row r="1830" spans="19:20" x14ac:dyDescent="0.3">
      <c r="S1830">
        <v>7</v>
      </c>
      <c r="T1830">
        <v>3</v>
      </c>
    </row>
    <row r="1831" spans="19:20" x14ac:dyDescent="0.3">
      <c r="S1831">
        <v>5</v>
      </c>
      <c r="T1831">
        <v>3</v>
      </c>
    </row>
    <row r="1832" spans="19:20" x14ac:dyDescent="0.3">
      <c r="S1832">
        <v>9</v>
      </c>
      <c r="T1832">
        <v>3</v>
      </c>
    </row>
    <row r="1833" spans="19:20" x14ac:dyDescent="0.3">
      <c r="S1833">
        <v>3</v>
      </c>
      <c r="T1833">
        <v>5</v>
      </c>
    </row>
    <row r="1834" spans="19:20" x14ac:dyDescent="0.3">
      <c r="S1834">
        <v>5</v>
      </c>
      <c r="T1834">
        <v>3</v>
      </c>
    </row>
    <row r="1835" spans="19:20" x14ac:dyDescent="0.3">
      <c r="S1835">
        <v>6</v>
      </c>
      <c r="T1835">
        <v>5</v>
      </c>
    </row>
    <row r="1836" spans="19:20" x14ac:dyDescent="0.3">
      <c r="S1836">
        <v>2</v>
      </c>
      <c r="T1836">
        <v>4</v>
      </c>
    </row>
    <row r="1837" spans="19:20" x14ac:dyDescent="0.3">
      <c r="S1837">
        <v>2</v>
      </c>
      <c r="T1837">
        <v>3</v>
      </c>
    </row>
    <row r="1838" spans="19:20" x14ac:dyDescent="0.3">
      <c r="S1838">
        <v>2</v>
      </c>
      <c r="T1838">
        <v>3</v>
      </c>
    </row>
    <row r="1839" spans="19:20" x14ac:dyDescent="0.3">
      <c r="S1839">
        <v>3</v>
      </c>
      <c r="T1839">
        <v>4</v>
      </c>
    </row>
    <row r="1840" spans="19:20" x14ac:dyDescent="0.3">
      <c r="S1840">
        <v>7</v>
      </c>
      <c r="T1840">
        <v>3</v>
      </c>
    </row>
    <row r="1841" spans="19:20" x14ac:dyDescent="0.3">
      <c r="S1841">
        <v>6</v>
      </c>
      <c r="T1841">
        <v>4</v>
      </c>
    </row>
    <row r="1842" spans="19:20" x14ac:dyDescent="0.3">
      <c r="S1842">
        <v>4</v>
      </c>
      <c r="T1842">
        <v>4</v>
      </c>
    </row>
    <row r="1843" spans="19:20" x14ac:dyDescent="0.3">
      <c r="S1843">
        <v>5</v>
      </c>
      <c r="T1843">
        <v>3</v>
      </c>
    </row>
    <row r="1844" spans="19:20" x14ac:dyDescent="0.3">
      <c r="S1844">
        <v>9</v>
      </c>
      <c r="T1844">
        <v>2</v>
      </c>
    </row>
    <row r="1845" spans="19:20" x14ac:dyDescent="0.3">
      <c r="S1845">
        <v>5</v>
      </c>
      <c r="T1845">
        <v>5</v>
      </c>
    </row>
    <row r="1846" spans="19:20" x14ac:dyDescent="0.3">
      <c r="S1846">
        <v>4</v>
      </c>
      <c r="T1846">
        <v>4</v>
      </c>
    </row>
    <row r="1847" spans="19:20" x14ac:dyDescent="0.3">
      <c r="S1847">
        <v>8</v>
      </c>
      <c r="T1847">
        <v>5</v>
      </c>
    </row>
    <row r="1848" spans="19:20" x14ac:dyDescent="0.3">
      <c r="S1848">
        <v>2</v>
      </c>
      <c r="T1848">
        <v>2</v>
      </c>
    </row>
    <row r="1849" spans="19:20" x14ac:dyDescent="0.3">
      <c r="S1849">
        <v>3</v>
      </c>
      <c r="T1849">
        <v>3</v>
      </c>
    </row>
    <row r="1850" spans="19:20" x14ac:dyDescent="0.3">
      <c r="S1850">
        <v>4</v>
      </c>
      <c r="T1850">
        <v>5</v>
      </c>
    </row>
    <row r="1851" spans="19:20" x14ac:dyDescent="0.3">
      <c r="S1851">
        <v>4</v>
      </c>
      <c r="T1851">
        <v>4</v>
      </c>
    </row>
    <row r="1852" spans="19:20" x14ac:dyDescent="0.3">
      <c r="S1852">
        <v>3</v>
      </c>
      <c r="T1852">
        <v>4</v>
      </c>
    </row>
    <row r="1853" spans="19:20" x14ac:dyDescent="0.3">
      <c r="S1853">
        <v>7</v>
      </c>
      <c r="T1853">
        <v>3</v>
      </c>
    </row>
    <row r="1854" spans="19:20" x14ac:dyDescent="0.3">
      <c r="S1854">
        <v>4</v>
      </c>
      <c r="T1854">
        <v>4</v>
      </c>
    </row>
    <row r="1855" spans="19:20" x14ac:dyDescent="0.3">
      <c r="S1855">
        <v>4</v>
      </c>
      <c r="T1855">
        <v>4</v>
      </c>
    </row>
    <row r="1856" spans="19:20" x14ac:dyDescent="0.3">
      <c r="S1856">
        <v>2</v>
      </c>
      <c r="T1856">
        <v>4</v>
      </c>
    </row>
    <row r="1857" spans="19:20" x14ac:dyDescent="0.3">
      <c r="S1857">
        <v>4</v>
      </c>
      <c r="T1857">
        <v>3</v>
      </c>
    </row>
    <row r="1858" spans="19:20" x14ac:dyDescent="0.3">
      <c r="S1858">
        <v>4</v>
      </c>
      <c r="T1858">
        <v>3</v>
      </c>
    </row>
    <row r="1859" spans="19:20" x14ac:dyDescent="0.3">
      <c r="S1859">
        <v>5</v>
      </c>
      <c r="T1859">
        <v>4</v>
      </c>
    </row>
    <row r="1860" spans="19:20" x14ac:dyDescent="0.3">
      <c r="S1860">
        <v>4</v>
      </c>
      <c r="T1860">
        <v>3</v>
      </c>
    </row>
    <row r="1861" spans="19:20" x14ac:dyDescent="0.3">
      <c r="S1861">
        <v>7</v>
      </c>
      <c r="T1861">
        <v>3</v>
      </c>
    </row>
    <row r="1862" spans="19:20" x14ac:dyDescent="0.3">
      <c r="S1862">
        <v>5</v>
      </c>
      <c r="T1862">
        <v>3</v>
      </c>
    </row>
    <row r="1863" spans="19:20" x14ac:dyDescent="0.3">
      <c r="S1863">
        <v>5</v>
      </c>
      <c r="T1863">
        <v>3</v>
      </c>
    </row>
    <row r="1864" spans="19:20" x14ac:dyDescent="0.3">
      <c r="S1864">
        <v>8</v>
      </c>
      <c r="T1864">
        <v>5</v>
      </c>
    </row>
    <row r="1865" spans="19:20" x14ac:dyDescent="0.3">
      <c r="S1865">
        <v>5</v>
      </c>
      <c r="T1865">
        <v>4</v>
      </c>
    </row>
    <row r="1866" spans="19:20" x14ac:dyDescent="0.3">
      <c r="S1866">
        <v>3</v>
      </c>
      <c r="T1866">
        <v>3</v>
      </c>
    </row>
    <row r="1867" spans="19:20" x14ac:dyDescent="0.3">
      <c r="S1867">
        <v>2</v>
      </c>
      <c r="T1867">
        <v>4</v>
      </c>
    </row>
    <row r="1868" spans="19:20" x14ac:dyDescent="0.3">
      <c r="S1868">
        <v>2</v>
      </c>
      <c r="T1868">
        <v>4</v>
      </c>
    </row>
    <row r="1869" spans="19:20" x14ac:dyDescent="0.3">
      <c r="S1869">
        <v>8</v>
      </c>
      <c r="T1869">
        <v>3</v>
      </c>
    </row>
    <row r="1870" spans="19:20" x14ac:dyDescent="0.3">
      <c r="S1870">
        <v>9</v>
      </c>
      <c r="T1870">
        <v>4</v>
      </c>
    </row>
    <row r="1871" spans="19:20" x14ac:dyDescent="0.3">
      <c r="S1871">
        <v>4</v>
      </c>
      <c r="T1871">
        <v>4</v>
      </c>
    </row>
    <row r="1872" spans="19:20" x14ac:dyDescent="0.3">
      <c r="S1872">
        <v>7</v>
      </c>
      <c r="T1872">
        <v>4</v>
      </c>
    </row>
    <row r="1873" spans="19:20" x14ac:dyDescent="0.3">
      <c r="S1873">
        <v>5</v>
      </c>
      <c r="T1873">
        <v>5</v>
      </c>
    </row>
    <row r="1874" spans="19:20" x14ac:dyDescent="0.3">
      <c r="S1874">
        <v>12</v>
      </c>
      <c r="T1874">
        <v>3</v>
      </c>
    </row>
    <row r="1875" spans="19:20" x14ac:dyDescent="0.3">
      <c r="S1875">
        <v>5</v>
      </c>
      <c r="T1875">
        <v>3</v>
      </c>
    </row>
    <row r="1876" spans="19:20" x14ac:dyDescent="0.3">
      <c r="S1876">
        <v>6</v>
      </c>
      <c r="T1876">
        <v>4</v>
      </c>
    </row>
    <row r="1877" spans="19:20" x14ac:dyDescent="0.3">
      <c r="S1877">
        <v>5</v>
      </c>
      <c r="T1877">
        <v>4</v>
      </c>
    </row>
    <row r="1878" spans="19:20" x14ac:dyDescent="0.3">
      <c r="S1878">
        <v>3</v>
      </c>
      <c r="T1878">
        <v>3</v>
      </c>
    </row>
    <row r="1879" spans="19:20" x14ac:dyDescent="0.3">
      <c r="S1879">
        <v>5</v>
      </c>
      <c r="T1879">
        <v>3</v>
      </c>
    </row>
    <row r="1880" spans="19:20" x14ac:dyDescent="0.3">
      <c r="S1880">
        <v>7</v>
      </c>
      <c r="T1880">
        <v>4</v>
      </c>
    </row>
    <row r="1881" spans="19:20" x14ac:dyDescent="0.3">
      <c r="S1881">
        <v>3</v>
      </c>
      <c r="T1881">
        <v>5</v>
      </c>
    </row>
    <row r="1882" spans="19:20" x14ac:dyDescent="0.3">
      <c r="S1882">
        <v>4</v>
      </c>
      <c r="T1882">
        <v>3</v>
      </c>
    </row>
    <row r="1883" spans="19:20" x14ac:dyDescent="0.3">
      <c r="S1883">
        <v>5</v>
      </c>
      <c r="T1883">
        <v>3</v>
      </c>
    </row>
    <row r="1884" spans="19:20" x14ac:dyDescent="0.3">
      <c r="S1884">
        <v>6</v>
      </c>
      <c r="T1884">
        <v>4</v>
      </c>
    </row>
    <row r="1885" spans="19:20" x14ac:dyDescent="0.3">
      <c r="S1885">
        <v>5</v>
      </c>
      <c r="T1885">
        <v>5</v>
      </c>
    </row>
    <row r="1886" spans="19:20" x14ac:dyDescent="0.3">
      <c r="S1886">
        <v>2</v>
      </c>
      <c r="T1886">
        <v>3</v>
      </c>
    </row>
    <row r="1887" spans="19:20" x14ac:dyDescent="0.3">
      <c r="S1887">
        <v>4</v>
      </c>
      <c r="T1887">
        <v>4</v>
      </c>
    </row>
    <row r="1888" spans="19:20" x14ac:dyDescent="0.3">
      <c r="S1888">
        <v>9</v>
      </c>
      <c r="T1888">
        <v>2</v>
      </c>
    </row>
    <row r="1889" spans="19:20" x14ac:dyDescent="0.3">
      <c r="S1889">
        <v>3</v>
      </c>
      <c r="T1889">
        <v>5</v>
      </c>
    </row>
    <row r="1890" spans="19:20" x14ac:dyDescent="0.3">
      <c r="S1890">
        <v>3</v>
      </c>
      <c r="T1890">
        <v>4</v>
      </c>
    </row>
    <row r="1891" spans="19:20" x14ac:dyDescent="0.3">
      <c r="S1891">
        <v>8</v>
      </c>
      <c r="T1891">
        <v>3</v>
      </c>
    </row>
    <row r="1892" spans="19:20" x14ac:dyDescent="0.3">
      <c r="S1892">
        <v>4</v>
      </c>
      <c r="T1892">
        <v>4</v>
      </c>
    </row>
    <row r="1893" spans="19:20" x14ac:dyDescent="0.3">
      <c r="S1893">
        <v>6</v>
      </c>
      <c r="T1893">
        <v>3</v>
      </c>
    </row>
    <row r="1894" spans="19:20" x14ac:dyDescent="0.3">
      <c r="S1894">
        <v>3</v>
      </c>
      <c r="T1894">
        <v>4</v>
      </c>
    </row>
    <row r="1895" spans="19:20" x14ac:dyDescent="0.3">
      <c r="S1895">
        <v>6</v>
      </c>
      <c r="T1895">
        <v>4</v>
      </c>
    </row>
    <row r="1896" spans="19:20" x14ac:dyDescent="0.3">
      <c r="S1896">
        <v>2</v>
      </c>
      <c r="T1896">
        <v>1</v>
      </c>
    </row>
    <row r="1897" spans="19:20" x14ac:dyDescent="0.3">
      <c r="S1897">
        <v>4</v>
      </c>
      <c r="T1897">
        <v>2</v>
      </c>
    </row>
    <row r="1898" spans="19:20" x14ac:dyDescent="0.3">
      <c r="S1898">
        <v>6</v>
      </c>
      <c r="T1898">
        <v>4</v>
      </c>
    </row>
    <row r="1899" spans="19:20" x14ac:dyDescent="0.3">
      <c r="S1899">
        <v>4</v>
      </c>
      <c r="T1899">
        <v>5</v>
      </c>
    </row>
    <row r="1900" spans="19:20" x14ac:dyDescent="0.3">
      <c r="S1900">
        <v>6</v>
      </c>
      <c r="T1900">
        <v>2</v>
      </c>
    </row>
    <row r="1901" spans="19:20" x14ac:dyDescent="0.3">
      <c r="S1901">
        <v>7</v>
      </c>
      <c r="T1901">
        <v>4</v>
      </c>
    </row>
    <row r="1902" spans="19:20" x14ac:dyDescent="0.3">
      <c r="S1902">
        <v>7</v>
      </c>
      <c r="T1902">
        <v>3</v>
      </c>
    </row>
    <row r="1903" spans="19:20" x14ac:dyDescent="0.3">
      <c r="S1903">
        <v>7</v>
      </c>
      <c r="T1903">
        <v>4</v>
      </c>
    </row>
    <row r="1904" spans="19:20" x14ac:dyDescent="0.3">
      <c r="S1904">
        <v>3</v>
      </c>
      <c r="T1904">
        <v>5</v>
      </c>
    </row>
    <row r="1905" spans="19:20" x14ac:dyDescent="0.3">
      <c r="S1905">
        <v>6</v>
      </c>
      <c r="T1905">
        <v>2</v>
      </c>
    </row>
    <row r="1906" spans="19:20" x14ac:dyDescent="0.3">
      <c r="S1906">
        <v>4</v>
      </c>
      <c r="T1906">
        <v>4</v>
      </c>
    </row>
    <row r="1907" spans="19:20" x14ac:dyDescent="0.3">
      <c r="S1907">
        <v>3</v>
      </c>
      <c r="T1907">
        <v>4</v>
      </c>
    </row>
    <row r="1908" spans="19:20" x14ac:dyDescent="0.3">
      <c r="S1908">
        <v>8</v>
      </c>
      <c r="T1908">
        <v>2</v>
      </c>
    </row>
    <row r="1909" spans="19:20" x14ac:dyDescent="0.3">
      <c r="S1909">
        <v>10</v>
      </c>
      <c r="T1909">
        <v>3</v>
      </c>
    </row>
    <row r="1910" spans="19:20" x14ac:dyDescent="0.3">
      <c r="S1910">
        <v>3</v>
      </c>
      <c r="T1910">
        <v>3</v>
      </c>
    </row>
    <row r="1911" spans="19:20" x14ac:dyDescent="0.3">
      <c r="S1911">
        <v>3</v>
      </c>
      <c r="T1911">
        <v>2</v>
      </c>
    </row>
    <row r="1912" spans="19:20" x14ac:dyDescent="0.3">
      <c r="S1912">
        <v>4</v>
      </c>
      <c r="T1912">
        <v>3</v>
      </c>
    </row>
    <row r="1913" spans="19:20" x14ac:dyDescent="0.3">
      <c r="S1913">
        <v>6</v>
      </c>
      <c r="T1913">
        <v>3</v>
      </c>
    </row>
    <row r="1914" spans="19:20" x14ac:dyDescent="0.3">
      <c r="S1914">
        <v>5</v>
      </c>
      <c r="T1914">
        <v>4</v>
      </c>
    </row>
    <row r="1915" spans="19:20" x14ac:dyDescent="0.3">
      <c r="S1915">
        <v>6</v>
      </c>
      <c r="T1915">
        <v>4</v>
      </c>
    </row>
    <row r="1916" spans="19:20" x14ac:dyDescent="0.3">
      <c r="S1916">
        <v>10</v>
      </c>
      <c r="T1916">
        <v>2</v>
      </c>
    </row>
    <row r="1917" spans="19:20" x14ac:dyDescent="0.3">
      <c r="S1917">
        <v>4</v>
      </c>
      <c r="T1917">
        <v>5</v>
      </c>
    </row>
    <row r="1918" spans="19:20" x14ac:dyDescent="0.3">
      <c r="S1918">
        <v>2</v>
      </c>
      <c r="T1918">
        <v>5</v>
      </c>
    </row>
    <row r="1919" spans="19:20" x14ac:dyDescent="0.3">
      <c r="S1919">
        <v>6</v>
      </c>
      <c r="T1919">
        <v>5</v>
      </c>
    </row>
    <row r="1920" spans="19:20" x14ac:dyDescent="0.3">
      <c r="S1920">
        <v>6</v>
      </c>
      <c r="T1920">
        <v>4</v>
      </c>
    </row>
    <row r="1921" spans="19:20" x14ac:dyDescent="0.3">
      <c r="S1921">
        <v>10</v>
      </c>
      <c r="T1921">
        <v>2</v>
      </c>
    </row>
    <row r="1922" spans="19:20" x14ac:dyDescent="0.3">
      <c r="S1922">
        <v>5</v>
      </c>
      <c r="T1922">
        <v>3</v>
      </c>
    </row>
    <row r="1923" spans="19:20" x14ac:dyDescent="0.3">
      <c r="S1923">
        <v>4</v>
      </c>
      <c r="T1923">
        <v>4</v>
      </c>
    </row>
    <row r="1924" spans="19:20" x14ac:dyDescent="0.3">
      <c r="S1924">
        <v>8</v>
      </c>
      <c r="T1924">
        <v>5</v>
      </c>
    </row>
    <row r="1925" spans="19:20" x14ac:dyDescent="0.3">
      <c r="S1925">
        <v>4</v>
      </c>
      <c r="T1925">
        <v>3</v>
      </c>
    </row>
    <row r="1926" spans="19:20" x14ac:dyDescent="0.3">
      <c r="S1926">
        <v>5</v>
      </c>
      <c r="T1926">
        <v>2</v>
      </c>
    </row>
    <row r="1927" spans="19:20" x14ac:dyDescent="0.3">
      <c r="S1927">
        <v>3</v>
      </c>
      <c r="T1927">
        <v>4</v>
      </c>
    </row>
    <row r="1928" spans="19:20" x14ac:dyDescent="0.3">
      <c r="S1928">
        <v>4</v>
      </c>
      <c r="T1928">
        <v>4</v>
      </c>
    </row>
    <row r="1929" spans="19:20" x14ac:dyDescent="0.3">
      <c r="S1929">
        <v>5</v>
      </c>
      <c r="T1929">
        <v>2</v>
      </c>
    </row>
    <row r="1930" spans="19:20" x14ac:dyDescent="0.3">
      <c r="S1930">
        <v>4</v>
      </c>
      <c r="T1930">
        <v>4</v>
      </c>
    </row>
    <row r="1931" spans="19:20" x14ac:dyDescent="0.3">
      <c r="S1931">
        <v>10</v>
      </c>
      <c r="T1931">
        <v>3</v>
      </c>
    </row>
    <row r="1932" spans="19:20" x14ac:dyDescent="0.3">
      <c r="S1932">
        <v>3</v>
      </c>
      <c r="T1932">
        <v>4</v>
      </c>
    </row>
    <row r="1933" spans="19:20" x14ac:dyDescent="0.3">
      <c r="S1933">
        <v>9</v>
      </c>
      <c r="T1933">
        <v>3</v>
      </c>
    </row>
    <row r="1934" spans="19:20" x14ac:dyDescent="0.3">
      <c r="S1934">
        <v>5</v>
      </c>
      <c r="T1934">
        <v>4</v>
      </c>
    </row>
    <row r="1935" spans="19:20" x14ac:dyDescent="0.3">
      <c r="S1935">
        <v>6</v>
      </c>
      <c r="T1935">
        <v>3</v>
      </c>
    </row>
    <row r="1936" spans="19:20" x14ac:dyDescent="0.3">
      <c r="S1936">
        <v>3</v>
      </c>
      <c r="T1936">
        <v>2</v>
      </c>
    </row>
    <row r="1937" spans="19:20" x14ac:dyDescent="0.3">
      <c r="S1937">
        <v>4</v>
      </c>
      <c r="T1937">
        <v>3</v>
      </c>
    </row>
    <row r="1938" spans="19:20" x14ac:dyDescent="0.3">
      <c r="S1938">
        <v>6</v>
      </c>
      <c r="T1938">
        <v>4</v>
      </c>
    </row>
    <row r="1939" spans="19:20" x14ac:dyDescent="0.3">
      <c r="S1939">
        <v>7</v>
      </c>
      <c r="T1939">
        <v>4</v>
      </c>
    </row>
    <row r="1940" spans="19:20" x14ac:dyDescent="0.3">
      <c r="S1940">
        <v>2</v>
      </c>
      <c r="T1940">
        <v>4</v>
      </c>
    </row>
    <row r="1941" spans="19:20" x14ac:dyDescent="0.3">
      <c r="S1941">
        <v>6</v>
      </c>
      <c r="T1941">
        <v>5</v>
      </c>
    </row>
    <row r="1942" spans="19:20" x14ac:dyDescent="0.3">
      <c r="S1942">
        <v>7</v>
      </c>
      <c r="T1942">
        <v>3</v>
      </c>
    </row>
    <row r="1943" spans="19:20" x14ac:dyDescent="0.3">
      <c r="S1943">
        <v>6</v>
      </c>
      <c r="T1943">
        <v>4</v>
      </c>
    </row>
    <row r="1944" spans="19:20" x14ac:dyDescent="0.3">
      <c r="S1944">
        <v>5</v>
      </c>
      <c r="T1944">
        <v>5</v>
      </c>
    </row>
    <row r="1945" spans="19:20" x14ac:dyDescent="0.3">
      <c r="S1945">
        <v>4</v>
      </c>
      <c r="T1945">
        <v>4</v>
      </c>
    </row>
    <row r="1946" spans="19:20" x14ac:dyDescent="0.3">
      <c r="S1946">
        <v>6</v>
      </c>
      <c r="T1946">
        <v>4</v>
      </c>
    </row>
    <row r="1947" spans="19:20" x14ac:dyDescent="0.3">
      <c r="S1947">
        <v>3</v>
      </c>
      <c r="T1947">
        <v>5</v>
      </c>
    </row>
    <row r="1948" spans="19:20" x14ac:dyDescent="0.3">
      <c r="S1948">
        <v>13</v>
      </c>
      <c r="T1948">
        <v>3</v>
      </c>
    </row>
    <row r="1949" spans="19:20" x14ac:dyDescent="0.3">
      <c r="S1949">
        <v>7</v>
      </c>
      <c r="T1949">
        <v>3</v>
      </c>
    </row>
    <row r="1950" spans="19:20" x14ac:dyDescent="0.3">
      <c r="S1950">
        <v>3</v>
      </c>
      <c r="T1950">
        <v>3</v>
      </c>
    </row>
    <row r="1951" spans="19:20" x14ac:dyDescent="0.3">
      <c r="S1951">
        <v>6</v>
      </c>
      <c r="T1951">
        <v>2</v>
      </c>
    </row>
    <row r="1952" spans="19:20" x14ac:dyDescent="0.3">
      <c r="S1952">
        <v>7</v>
      </c>
      <c r="T1952">
        <v>4</v>
      </c>
    </row>
    <row r="1953" spans="19:20" x14ac:dyDescent="0.3">
      <c r="S1953">
        <v>6</v>
      </c>
      <c r="T1953">
        <v>4</v>
      </c>
    </row>
    <row r="1954" spans="19:20" x14ac:dyDescent="0.3">
      <c r="S1954">
        <v>6</v>
      </c>
      <c r="T1954">
        <v>3</v>
      </c>
    </row>
    <row r="1955" spans="19:20" x14ac:dyDescent="0.3">
      <c r="S1955">
        <v>4</v>
      </c>
      <c r="T1955">
        <v>4</v>
      </c>
    </row>
    <row r="1956" spans="19:20" x14ac:dyDescent="0.3">
      <c r="S1956">
        <v>5</v>
      </c>
      <c r="T1956">
        <v>4</v>
      </c>
    </row>
    <row r="1957" spans="19:20" x14ac:dyDescent="0.3">
      <c r="S1957">
        <v>4</v>
      </c>
      <c r="T1957">
        <v>5</v>
      </c>
    </row>
    <row r="1958" spans="19:20" x14ac:dyDescent="0.3">
      <c r="S1958">
        <v>8</v>
      </c>
      <c r="T1958">
        <v>4</v>
      </c>
    </row>
    <row r="1959" spans="19:20" x14ac:dyDescent="0.3">
      <c r="S1959">
        <v>13</v>
      </c>
      <c r="T1959">
        <v>3</v>
      </c>
    </row>
    <row r="1960" spans="19:20" x14ac:dyDescent="0.3">
      <c r="S1960">
        <v>5</v>
      </c>
      <c r="T1960">
        <v>5</v>
      </c>
    </row>
    <row r="1961" spans="19:20" x14ac:dyDescent="0.3">
      <c r="S1961">
        <v>11</v>
      </c>
      <c r="T1961">
        <v>3</v>
      </c>
    </row>
    <row r="1962" spans="19:20" x14ac:dyDescent="0.3">
      <c r="S1962">
        <v>8</v>
      </c>
      <c r="T1962">
        <v>4</v>
      </c>
    </row>
    <row r="1963" spans="19:20" x14ac:dyDescent="0.3">
      <c r="S1963">
        <v>7</v>
      </c>
      <c r="T1963">
        <v>3</v>
      </c>
    </row>
    <row r="1964" spans="19:20" x14ac:dyDescent="0.3">
      <c r="S1964">
        <v>6</v>
      </c>
      <c r="T1964">
        <v>4</v>
      </c>
    </row>
    <row r="1965" spans="19:20" x14ac:dyDescent="0.3">
      <c r="S1965">
        <v>4</v>
      </c>
      <c r="T1965">
        <v>4</v>
      </c>
    </row>
    <row r="1966" spans="19:20" x14ac:dyDescent="0.3">
      <c r="S1966">
        <v>2</v>
      </c>
      <c r="T1966">
        <v>3</v>
      </c>
    </row>
    <row r="1967" spans="19:20" x14ac:dyDescent="0.3">
      <c r="S1967">
        <v>4</v>
      </c>
      <c r="T1967">
        <v>4</v>
      </c>
    </row>
    <row r="1968" spans="19:20" x14ac:dyDescent="0.3">
      <c r="S1968">
        <v>13</v>
      </c>
      <c r="T1968">
        <v>2</v>
      </c>
    </row>
    <row r="1969" spans="19:20" x14ac:dyDescent="0.3">
      <c r="S1969">
        <v>6</v>
      </c>
      <c r="T1969">
        <v>2</v>
      </c>
    </row>
    <row r="1970" spans="19:20" x14ac:dyDescent="0.3">
      <c r="S1970">
        <v>4</v>
      </c>
      <c r="T1970">
        <v>5</v>
      </c>
    </row>
    <row r="1971" spans="19:20" x14ac:dyDescent="0.3">
      <c r="S1971">
        <v>90</v>
      </c>
      <c r="T1971">
        <v>3</v>
      </c>
    </row>
    <row r="1972" spans="19:20" x14ac:dyDescent="0.3">
      <c r="S1972">
        <v>6</v>
      </c>
      <c r="T1972">
        <v>2</v>
      </c>
    </row>
    <row r="1973" spans="19:20" x14ac:dyDescent="0.3">
      <c r="S1973">
        <v>4</v>
      </c>
      <c r="T1973">
        <v>4</v>
      </c>
    </row>
    <row r="1974" spans="19:20" x14ac:dyDescent="0.3">
      <c r="S1974">
        <v>5</v>
      </c>
      <c r="T1974">
        <v>5</v>
      </c>
    </row>
    <row r="1975" spans="19:20" x14ac:dyDescent="0.3">
      <c r="S1975">
        <v>4</v>
      </c>
      <c r="T1975">
        <v>4</v>
      </c>
    </row>
    <row r="1976" spans="19:20" x14ac:dyDescent="0.3">
      <c r="S1976">
        <v>13</v>
      </c>
      <c r="T1976">
        <v>2</v>
      </c>
    </row>
    <row r="1977" spans="19:20" x14ac:dyDescent="0.3">
      <c r="S1977">
        <v>6</v>
      </c>
      <c r="T1977">
        <v>3</v>
      </c>
    </row>
    <row r="1978" spans="19:20" x14ac:dyDescent="0.3">
      <c r="S1978">
        <v>9</v>
      </c>
      <c r="T1978">
        <v>4</v>
      </c>
    </row>
    <row r="1979" spans="19:20" x14ac:dyDescent="0.3">
      <c r="S1979">
        <v>6</v>
      </c>
      <c r="T1979">
        <v>3</v>
      </c>
    </row>
    <row r="1980" spans="19:20" x14ac:dyDescent="0.3">
      <c r="S1980">
        <v>3</v>
      </c>
      <c r="T1980">
        <v>2</v>
      </c>
    </row>
    <row r="1981" spans="19:20" x14ac:dyDescent="0.3">
      <c r="S1981">
        <v>9</v>
      </c>
      <c r="T1981">
        <v>2</v>
      </c>
    </row>
    <row r="1982" spans="19:20" x14ac:dyDescent="0.3">
      <c r="S1982">
        <v>6</v>
      </c>
      <c r="T1982">
        <v>5</v>
      </c>
    </row>
    <row r="1983" spans="19:20" x14ac:dyDescent="0.3">
      <c r="S1983">
        <v>6</v>
      </c>
      <c r="T1983">
        <v>4</v>
      </c>
    </row>
    <row r="1984" spans="19:20" x14ac:dyDescent="0.3">
      <c r="S1984">
        <v>3</v>
      </c>
      <c r="T1984">
        <v>4</v>
      </c>
    </row>
    <row r="1985" spans="19:20" x14ac:dyDescent="0.3">
      <c r="S1985">
        <v>7</v>
      </c>
      <c r="T1985">
        <v>3</v>
      </c>
    </row>
    <row r="1986" spans="19:20" x14ac:dyDescent="0.3">
      <c r="S1986">
        <v>3</v>
      </c>
      <c r="T1986">
        <v>4</v>
      </c>
    </row>
    <row r="1987" spans="19:20" x14ac:dyDescent="0.3">
      <c r="S1987">
        <v>3</v>
      </c>
      <c r="T1987">
        <v>4</v>
      </c>
    </row>
    <row r="1988" spans="19:20" x14ac:dyDescent="0.3">
      <c r="S1988">
        <v>6</v>
      </c>
      <c r="T1988">
        <v>2</v>
      </c>
    </row>
    <row r="1989" spans="19:20" x14ac:dyDescent="0.3">
      <c r="S1989">
        <v>10</v>
      </c>
      <c r="T1989">
        <v>2</v>
      </c>
    </row>
    <row r="1990" spans="19:20" x14ac:dyDescent="0.3">
      <c r="S1990">
        <v>14</v>
      </c>
      <c r="T1990">
        <v>4</v>
      </c>
    </row>
    <row r="1991" spans="19:20" x14ac:dyDescent="0.3">
      <c r="S1991">
        <v>3</v>
      </c>
      <c r="T1991">
        <v>4</v>
      </c>
    </row>
    <row r="1992" spans="19:20" x14ac:dyDescent="0.3">
      <c r="S1992">
        <v>6</v>
      </c>
      <c r="T1992">
        <v>4</v>
      </c>
    </row>
    <row r="1993" spans="19:20" x14ac:dyDescent="0.3">
      <c r="S1993">
        <v>4</v>
      </c>
      <c r="T1993">
        <v>2</v>
      </c>
    </row>
    <row r="1994" spans="19:20" x14ac:dyDescent="0.3">
      <c r="S1994">
        <v>7</v>
      </c>
      <c r="T1994">
        <v>4</v>
      </c>
    </row>
    <row r="1995" spans="19:20" x14ac:dyDescent="0.3">
      <c r="S1995">
        <v>3</v>
      </c>
      <c r="T1995">
        <v>4</v>
      </c>
    </row>
    <row r="1996" spans="19:20" x14ac:dyDescent="0.3">
      <c r="S1996">
        <v>9</v>
      </c>
      <c r="T1996">
        <v>3</v>
      </c>
    </row>
    <row r="1997" spans="19:20" x14ac:dyDescent="0.3">
      <c r="S1997">
        <v>3</v>
      </c>
      <c r="T1997">
        <v>3</v>
      </c>
    </row>
    <row r="1998" spans="19:20" x14ac:dyDescent="0.3">
      <c r="S1998">
        <v>3</v>
      </c>
      <c r="T1998">
        <v>4</v>
      </c>
    </row>
    <row r="1999" spans="19:20" x14ac:dyDescent="0.3">
      <c r="S1999">
        <v>8</v>
      </c>
      <c r="T1999">
        <v>2</v>
      </c>
    </row>
    <row r="2000" spans="19:20" x14ac:dyDescent="0.3">
      <c r="S2000">
        <v>14</v>
      </c>
      <c r="T2000">
        <v>2</v>
      </c>
    </row>
    <row r="2001" spans="19:20" x14ac:dyDescent="0.3">
      <c r="S2001">
        <v>3</v>
      </c>
      <c r="T2001">
        <v>4</v>
      </c>
    </row>
    <row r="2002" spans="19:20" x14ac:dyDescent="0.3">
      <c r="S2002">
        <v>3</v>
      </c>
      <c r="T2002">
        <v>4</v>
      </c>
    </row>
    <row r="2003" spans="19:20" x14ac:dyDescent="0.3">
      <c r="S2003">
        <v>3</v>
      </c>
      <c r="T2003">
        <v>3</v>
      </c>
    </row>
    <row r="2004" spans="19:20" x14ac:dyDescent="0.3">
      <c r="S2004">
        <v>4</v>
      </c>
      <c r="T2004">
        <v>5</v>
      </c>
    </row>
    <row r="2005" spans="19:20" x14ac:dyDescent="0.3">
      <c r="S2005">
        <v>7</v>
      </c>
      <c r="T2005">
        <v>3</v>
      </c>
    </row>
    <row r="2006" spans="19:20" x14ac:dyDescent="0.3">
      <c r="S2006">
        <v>5</v>
      </c>
      <c r="T2006">
        <v>5</v>
      </c>
    </row>
    <row r="2007" spans="19:20" x14ac:dyDescent="0.3">
      <c r="S2007">
        <v>9</v>
      </c>
      <c r="T2007">
        <v>3</v>
      </c>
    </row>
    <row r="2008" spans="19:20" x14ac:dyDescent="0.3">
      <c r="S2008">
        <v>7</v>
      </c>
      <c r="T2008">
        <v>4</v>
      </c>
    </row>
    <row r="2009" spans="19:20" x14ac:dyDescent="0.3">
      <c r="S2009">
        <v>8</v>
      </c>
      <c r="T2009">
        <v>5</v>
      </c>
    </row>
    <row r="2010" spans="19:20" x14ac:dyDescent="0.3">
      <c r="S2010">
        <v>3</v>
      </c>
      <c r="T2010">
        <v>5</v>
      </c>
    </row>
    <row r="2011" spans="19:20" x14ac:dyDescent="0.3">
      <c r="S2011">
        <v>4</v>
      </c>
      <c r="T2011">
        <v>4</v>
      </c>
    </row>
    <row r="2012" spans="19:20" x14ac:dyDescent="0.3">
      <c r="S2012">
        <v>2</v>
      </c>
      <c r="T2012">
        <v>4</v>
      </c>
    </row>
    <row r="2013" spans="19:20" x14ac:dyDescent="0.3">
      <c r="S2013">
        <v>3</v>
      </c>
      <c r="T2013">
        <v>5</v>
      </c>
    </row>
    <row r="2014" spans="19:20" x14ac:dyDescent="0.3">
      <c r="S2014">
        <v>6</v>
      </c>
      <c r="T2014">
        <v>4</v>
      </c>
    </row>
    <row r="2015" spans="19:20" x14ac:dyDescent="0.3">
      <c r="S2015">
        <v>4</v>
      </c>
      <c r="T2015">
        <v>4</v>
      </c>
    </row>
    <row r="2016" spans="19:20" x14ac:dyDescent="0.3">
      <c r="S2016">
        <v>6</v>
      </c>
      <c r="T2016">
        <v>3</v>
      </c>
    </row>
    <row r="2017" spans="19:20" x14ac:dyDescent="0.3">
      <c r="S2017">
        <v>7</v>
      </c>
      <c r="T2017">
        <v>4</v>
      </c>
    </row>
    <row r="2018" spans="19:20" x14ac:dyDescent="0.3">
      <c r="S2018">
        <v>7</v>
      </c>
      <c r="T2018">
        <v>2</v>
      </c>
    </row>
    <row r="2019" spans="19:20" x14ac:dyDescent="0.3">
      <c r="S2019">
        <v>5</v>
      </c>
      <c r="T2019">
        <v>3</v>
      </c>
    </row>
    <row r="2020" spans="19:20" x14ac:dyDescent="0.3">
      <c r="S2020">
        <v>5</v>
      </c>
      <c r="T2020">
        <v>4</v>
      </c>
    </row>
    <row r="2021" spans="19:20" x14ac:dyDescent="0.3">
      <c r="S2021">
        <v>14</v>
      </c>
      <c r="T2021">
        <v>1</v>
      </c>
    </row>
    <row r="2022" spans="19:20" x14ac:dyDescent="0.3">
      <c r="S2022">
        <v>5</v>
      </c>
      <c r="T2022">
        <v>5</v>
      </c>
    </row>
    <row r="2023" spans="19:20" x14ac:dyDescent="0.3">
      <c r="S2023">
        <v>5</v>
      </c>
      <c r="T2023">
        <v>3</v>
      </c>
    </row>
    <row r="2024" spans="19:20" x14ac:dyDescent="0.3">
      <c r="S2024">
        <v>3</v>
      </c>
      <c r="T2024">
        <v>4</v>
      </c>
    </row>
    <row r="2025" spans="19:20" x14ac:dyDescent="0.3">
      <c r="S2025">
        <v>9</v>
      </c>
      <c r="T2025">
        <v>3</v>
      </c>
    </row>
    <row r="2026" spans="19:20" x14ac:dyDescent="0.3">
      <c r="S2026">
        <v>11</v>
      </c>
      <c r="T2026">
        <v>3</v>
      </c>
    </row>
    <row r="2027" spans="19:20" x14ac:dyDescent="0.3">
      <c r="S2027">
        <v>4</v>
      </c>
      <c r="T2027">
        <v>2</v>
      </c>
    </row>
    <row r="2028" spans="19:20" x14ac:dyDescent="0.3">
      <c r="S2028">
        <v>5</v>
      </c>
      <c r="T2028">
        <v>5</v>
      </c>
    </row>
    <row r="2029" spans="19:20" x14ac:dyDescent="0.3">
      <c r="S2029">
        <v>5</v>
      </c>
      <c r="T2029">
        <v>4</v>
      </c>
    </row>
    <row r="2030" spans="19:20" x14ac:dyDescent="0.3">
      <c r="S2030">
        <v>12</v>
      </c>
      <c r="T2030">
        <v>5</v>
      </c>
    </row>
    <row r="2031" spans="19:20" x14ac:dyDescent="0.3">
      <c r="S2031">
        <v>8</v>
      </c>
      <c r="T2031">
        <v>3</v>
      </c>
    </row>
    <row r="2032" spans="19:20" x14ac:dyDescent="0.3">
      <c r="S2032">
        <v>3</v>
      </c>
      <c r="T2032">
        <v>5</v>
      </c>
    </row>
    <row r="2033" spans="19:20" x14ac:dyDescent="0.3">
      <c r="S2033">
        <v>6</v>
      </c>
      <c r="T2033">
        <v>4</v>
      </c>
    </row>
    <row r="2034" spans="19:20" x14ac:dyDescent="0.3">
      <c r="S2034">
        <v>7</v>
      </c>
      <c r="T2034">
        <v>4</v>
      </c>
    </row>
    <row r="2035" spans="19:20" x14ac:dyDescent="0.3">
      <c r="S2035">
        <v>9</v>
      </c>
      <c r="T2035">
        <v>2</v>
      </c>
    </row>
    <row r="2036" spans="19:20" x14ac:dyDescent="0.3">
      <c r="S2036">
        <v>11</v>
      </c>
      <c r="T2036">
        <v>4</v>
      </c>
    </row>
    <row r="2037" spans="19:20" x14ac:dyDescent="0.3">
      <c r="S2037">
        <v>8</v>
      </c>
      <c r="T2037">
        <v>3</v>
      </c>
    </row>
    <row r="2038" spans="19:20" x14ac:dyDescent="0.3">
      <c r="S2038">
        <v>2</v>
      </c>
      <c r="T2038">
        <v>4</v>
      </c>
    </row>
    <row r="2039" spans="19:20" x14ac:dyDescent="0.3">
      <c r="S2039">
        <v>2</v>
      </c>
      <c r="T2039">
        <v>5</v>
      </c>
    </row>
    <row r="2040" spans="19:20" x14ac:dyDescent="0.3">
      <c r="S2040">
        <v>9</v>
      </c>
      <c r="T2040">
        <v>2</v>
      </c>
    </row>
    <row r="2041" spans="19:20" x14ac:dyDescent="0.3">
      <c r="S2041">
        <v>8</v>
      </c>
      <c r="T2041">
        <v>2</v>
      </c>
    </row>
    <row r="2042" spans="19:20" x14ac:dyDescent="0.3">
      <c r="S2042">
        <v>11</v>
      </c>
      <c r="T2042">
        <v>3</v>
      </c>
    </row>
    <row r="2043" spans="19:20" x14ac:dyDescent="0.3">
      <c r="S2043">
        <v>11</v>
      </c>
      <c r="T2043">
        <v>4</v>
      </c>
    </row>
    <row r="2044" spans="19:20" x14ac:dyDescent="0.3">
      <c r="S2044">
        <v>4</v>
      </c>
      <c r="T2044">
        <v>4</v>
      </c>
    </row>
    <row r="2045" spans="19:20" x14ac:dyDescent="0.3">
      <c r="S2045">
        <v>6</v>
      </c>
      <c r="T2045">
        <v>3</v>
      </c>
    </row>
    <row r="2046" spans="19:20" x14ac:dyDescent="0.3">
      <c r="S2046">
        <v>4</v>
      </c>
      <c r="T2046">
        <v>4</v>
      </c>
    </row>
    <row r="2047" spans="19:20" x14ac:dyDescent="0.3">
      <c r="S2047">
        <v>4</v>
      </c>
      <c r="T2047">
        <v>5</v>
      </c>
    </row>
    <row r="2048" spans="19:20" x14ac:dyDescent="0.3">
      <c r="S2048">
        <v>6</v>
      </c>
      <c r="T2048">
        <v>3</v>
      </c>
    </row>
    <row r="2049" spans="19:20" x14ac:dyDescent="0.3">
      <c r="S2049">
        <v>12</v>
      </c>
      <c r="T2049">
        <v>4</v>
      </c>
    </row>
    <row r="2050" spans="19:20" x14ac:dyDescent="0.3">
      <c r="S2050">
        <v>5</v>
      </c>
      <c r="T2050">
        <v>4</v>
      </c>
    </row>
    <row r="2051" spans="19:20" x14ac:dyDescent="0.3">
      <c r="S2051">
        <v>8</v>
      </c>
      <c r="T2051">
        <v>5</v>
      </c>
    </row>
    <row r="2052" spans="19:20" x14ac:dyDescent="0.3">
      <c r="S2052">
        <v>2</v>
      </c>
      <c r="T2052">
        <v>5</v>
      </c>
    </row>
    <row r="2053" spans="19:20" x14ac:dyDescent="0.3">
      <c r="S2053">
        <v>4</v>
      </c>
      <c r="T2053">
        <v>4</v>
      </c>
    </row>
    <row r="2054" spans="19:20" x14ac:dyDescent="0.3">
      <c r="S2054">
        <v>7</v>
      </c>
      <c r="T2054">
        <v>3</v>
      </c>
    </row>
    <row r="2055" spans="19:20" x14ac:dyDescent="0.3">
      <c r="S2055">
        <v>7</v>
      </c>
      <c r="T2055">
        <v>3</v>
      </c>
    </row>
    <row r="2056" spans="19:20" x14ac:dyDescent="0.3">
      <c r="S2056">
        <v>5</v>
      </c>
      <c r="T2056">
        <v>4</v>
      </c>
    </row>
    <row r="2057" spans="19:20" x14ac:dyDescent="0.3">
      <c r="S2057">
        <v>6</v>
      </c>
      <c r="T2057">
        <v>3</v>
      </c>
    </row>
    <row r="2058" spans="19:20" x14ac:dyDescent="0.3">
      <c r="S2058">
        <v>3</v>
      </c>
      <c r="T2058">
        <v>4</v>
      </c>
    </row>
    <row r="2059" spans="19:20" x14ac:dyDescent="0.3">
      <c r="S2059">
        <v>6</v>
      </c>
      <c r="T2059">
        <v>4</v>
      </c>
    </row>
    <row r="2060" spans="19:20" x14ac:dyDescent="0.3">
      <c r="S2060">
        <v>3</v>
      </c>
      <c r="T2060">
        <v>3</v>
      </c>
    </row>
    <row r="2061" spans="19:20" x14ac:dyDescent="0.3">
      <c r="S2061">
        <v>9</v>
      </c>
      <c r="T2061">
        <v>3</v>
      </c>
    </row>
    <row r="2062" spans="19:20" x14ac:dyDescent="0.3">
      <c r="S2062">
        <v>5</v>
      </c>
      <c r="T2062">
        <v>3</v>
      </c>
    </row>
    <row r="2063" spans="19:20" x14ac:dyDescent="0.3">
      <c r="S2063">
        <v>7</v>
      </c>
      <c r="T2063">
        <v>4</v>
      </c>
    </row>
    <row r="2064" spans="19:20" x14ac:dyDescent="0.3">
      <c r="S2064">
        <v>10</v>
      </c>
      <c r="T2064">
        <v>3</v>
      </c>
    </row>
    <row r="2065" spans="19:20" x14ac:dyDescent="0.3">
      <c r="S2065">
        <v>6</v>
      </c>
      <c r="T2065">
        <v>4</v>
      </c>
    </row>
    <row r="2066" spans="19:20" x14ac:dyDescent="0.3">
      <c r="S2066">
        <v>6</v>
      </c>
      <c r="T2066">
        <v>5</v>
      </c>
    </row>
    <row r="2067" spans="19:20" x14ac:dyDescent="0.3">
      <c r="S2067">
        <v>6</v>
      </c>
      <c r="T2067">
        <v>5</v>
      </c>
    </row>
    <row r="2068" spans="19:20" x14ac:dyDescent="0.3">
      <c r="S2068">
        <v>9</v>
      </c>
      <c r="T2068">
        <v>3</v>
      </c>
    </row>
    <row r="2069" spans="19:20" x14ac:dyDescent="0.3">
      <c r="S2069">
        <v>5</v>
      </c>
      <c r="T2069">
        <v>3</v>
      </c>
    </row>
    <row r="2070" spans="19:20" x14ac:dyDescent="0.3">
      <c r="S2070">
        <v>7</v>
      </c>
      <c r="T2070">
        <v>3</v>
      </c>
    </row>
    <row r="2071" spans="19:20" x14ac:dyDescent="0.3">
      <c r="S2071">
        <v>4</v>
      </c>
      <c r="T2071">
        <v>3</v>
      </c>
    </row>
    <row r="2072" spans="19:20" x14ac:dyDescent="0.3">
      <c r="S2072">
        <v>9</v>
      </c>
      <c r="T2072">
        <v>3</v>
      </c>
    </row>
    <row r="2073" spans="19:20" x14ac:dyDescent="0.3">
      <c r="S2073">
        <v>3</v>
      </c>
      <c r="T2073">
        <v>5</v>
      </c>
    </row>
    <row r="2074" spans="19:20" x14ac:dyDescent="0.3">
      <c r="S2074">
        <v>6</v>
      </c>
      <c r="T2074">
        <v>4</v>
      </c>
    </row>
    <row r="2075" spans="19:20" x14ac:dyDescent="0.3">
      <c r="S2075">
        <v>4</v>
      </c>
      <c r="T2075">
        <v>3</v>
      </c>
    </row>
    <row r="2076" spans="19:20" x14ac:dyDescent="0.3">
      <c r="S2076">
        <v>3</v>
      </c>
      <c r="T2076">
        <v>5</v>
      </c>
    </row>
    <row r="2077" spans="19:20" x14ac:dyDescent="0.3">
      <c r="S2077">
        <v>8</v>
      </c>
      <c r="T2077">
        <v>3</v>
      </c>
    </row>
    <row r="2078" spans="19:20" x14ac:dyDescent="0.3">
      <c r="S2078">
        <v>5</v>
      </c>
      <c r="T2078">
        <v>4</v>
      </c>
    </row>
    <row r="2079" spans="19:20" x14ac:dyDescent="0.3">
      <c r="S2079">
        <v>6</v>
      </c>
      <c r="T2079">
        <v>3</v>
      </c>
    </row>
    <row r="2080" spans="19:20" x14ac:dyDescent="0.3">
      <c r="S2080">
        <v>6</v>
      </c>
      <c r="T2080">
        <v>4</v>
      </c>
    </row>
    <row r="2081" spans="19:20" x14ac:dyDescent="0.3">
      <c r="S2081">
        <v>10</v>
      </c>
      <c r="T2081">
        <v>3</v>
      </c>
    </row>
    <row r="2082" spans="19:20" x14ac:dyDescent="0.3">
      <c r="S2082">
        <v>7</v>
      </c>
      <c r="T2082">
        <v>5</v>
      </c>
    </row>
    <row r="2083" spans="19:20" x14ac:dyDescent="0.3">
      <c r="S2083">
        <v>3</v>
      </c>
      <c r="T2083">
        <v>5</v>
      </c>
    </row>
    <row r="2084" spans="19:20" x14ac:dyDescent="0.3">
      <c r="S2084">
        <v>7</v>
      </c>
      <c r="T2084">
        <v>4</v>
      </c>
    </row>
    <row r="2085" spans="19:20" x14ac:dyDescent="0.3">
      <c r="S2085">
        <v>8</v>
      </c>
      <c r="T2085">
        <v>1</v>
      </c>
    </row>
    <row r="2086" spans="19:20" x14ac:dyDescent="0.3">
      <c r="S2086">
        <v>8</v>
      </c>
      <c r="T2086">
        <v>2</v>
      </c>
    </row>
    <row r="2087" spans="19:20" x14ac:dyDescent="0.3">
      <c r="S2087">
        <v>5</v>
      </c>
      <c r="T2087">
        <v>3</v>
      </c>
    </row>
    <row r="2088" spans="19:20" x14ac:dyDescent="0.3">
      <c r="S2088">
        <v>9</v>
      </c>
      <c r="T2088">
        <v>3</v>
      </c>
    </row>
    <row r="2089" spans="19:20" x14ac:dyDescent="0.3">
      <c r="S2089">
        <v>10</v>
      </c>
      <c r="T2089">
        <v>3</v>
      </c>
    </row>
    <row r="2090" spans="19:20" x14ac:dyDescent="0.3">
      <c r="S2090">
        <v>4</v>
      </c>
      <c r="T2090">
        <v>4</v>
      </c>
    </row>
    <row r="2091" spans="19:20" x14ac:dyDescent="0.3">
      <c r="S2091">
        <v>8</v>
      </c>
      <c r="T2091">
        <v>3</v>
      </c>
    </row>
    <row r="2092" spans="19:20" x14ac:dyDescent="0.3">
      <c r="S2092">
        <v>8</v>
      </c>
      <c r="T2092">
        <v>4</v>
      </c>
    </row>
    <row r="2093" spans="19:20" x14ac:dyDescent="0.3">
      <c r="S2093">
        <v>5</v>
      </c>
      <c r="T2093">
        <v>3</v>
      </c>
    </row>
    <row r="2094" spans="19:20" x14ac:dyDescent="0.3">
      <c r="S2094">
        <v>5</v>
      </c>
      <c r="T2094">
        <v>5</v>
      </c>
    </row>
    <row r="2095" spans="19:20" x14ac:dyDescent="0.3">
      <c r="S2095">
        <v>5</v>
      </c>
      <c r="T2095">
        <v>3</v>
      </c>
    </row>
    <row r="2096" spans="19:20" x14ac:dyDescent="0.3">
      <c r="S2096">
        <v>5</v>
      </c>
      <c r="T2096">
        <v>2</v>
      </c>
    </row>
    <row r="2097" spans="19:20" x14ac:dyDescent="0.3">
      <c r="S2097">
        <v>8</v>
      </c>
      <c r="T2097">
        <v>3</v>
      </c>
    </row>
    <row r="2098" spans="19:20" x14ac:dyDescent="0.3">
      <c r="S2098">
        <v>16</v>
      </c>
      <c r="T2098">
        <v>4</v>
      </c>
    </row>
    <row r="2099" spans="19:20" x14ac:dyDescent="0.3">
      <c r="S2099">
        <v>9</v>
      </c>
      <c r="T2099">
        <v>3</v>
      </c>
    </row>
    <row r="2100" spans="19:20" x14ac:dyDescent="0.3">
      <c r="S2100">
        <v>4</v>
      </c>
      <c r="T2100">
        <v>2</v>
      </c>
    </row>
    <row r="2101" spans="19:20" x14ac:dyDescent="0.3">
      <c r="S2101">
        <v>6</v>
      </c>
      <c r="T2101">
        <v>4</v>
      </c>
    </row>
    <row r="2102" spans="19:20" x14ac:dyDescent="0.3">
      <c r="S2102">
        <v>9</v>
      </c>
      <c r="T2102">
        <v>2</v>
      </c>
    </row>
    <row r="2103" spans="19:20" x14ac:dyDescent="0.3">
      <c r="S2103">
        <v>7</v>
      </c>
      <c r="T2103">
        <v>3</v>
      </c>
    </row>
    <row r="2104" spans="19:20" x14ac:dyDescent="0.3">
      <c r="S2104">
        <v>3</v>
      </c>
      <c r="T2104">
        <v>4</v>
      </c>
    </row>
    <row r="2105" spans="19:20" x14ac:dyDescent="0.3">
      <c r="S2105">
        <v>5</v>
      </c>
      <c r="T2105">
        <v>4</v>
      </c>
    </row>
    <row r="2106" spans="19:20" x14ac:dyDescent="0.3">
      <c r="S2106">
        <v>6</v>
      </c>
      <c r="T2106">
        <v>2</v>
      </c>
    </row>
    <row r="2107" spans="19:20" x14ac:dyDescent="0.3">
      <c r="S2107">
        <v>7</v>
      </c>
      <c r="T2107">
        <v>3</v>
      </c>
    </row>
    <row r="2108" spans="19:20" x14ac:dyDescent="0.3">
      <c r="S2108">
        <v>7</v>
      </c>
      <c r="T2108">
        <v>5</v>
      </c>
    </row>
    <row r="2109" spans="19:20" x14ac:dyDescent="0.3">
      <c r="S2109">
        <v>5</v>
      </c>
      <c r="T2109">
        <v>3</v>
      </c>
    </row>
    <row r="2110" spans="19:20" x14ac:dyDescent="0.3">
      <c r="S2110">
        <v>7</v>
      </c>
      <c r="T2110">
        <v>4</v>
      </c>
    </row>
    <row r="2111" spans="19:20" x14ac:dyDescent="0.3">
      <c r="S2111">
        <v>3</v>
      </c>
      <c r="T2111">
        <v>5</v>
      </c>
    </row>
    <row r="2112" spans="19:20" x14ac:dyDescent="0.3">
      <c r="S2112">
        <v>5</v>
      </c>
      <c r="T2112">
        <v>4</v>
      </c>
    </row>
    <row r="2113" spans="19:20" x14ac:dyDescent="0.3">
      <c r="S2113">
        <v>3</v>
      </c>
      <c r="T2113">
        <v>5</v>
      </c>
    </row>
    <row r="2114" spans="19:20" x14ac:dyDescent="0.3">
      <c r="S2114">
        <v>3</v>
      </c>
      <c r="T2114">
        <v>4</v>
      </c>
    </row>
    <row r="2115" spans="19:20" x14ac:dyDescent="0.3">
      <c r="S2115">
        <v>4</v>
      </c>
      <c r="T2115">
        <v>4</v>
      </c>
    </row>
    <row r="2116" spans="19:20" x14ac:dyDescent="0.3">
      <c r="S2116">
        <v>6</v>
      </c>
      <c r="T2116">
        <v>3</v>
      </c>
    </row>
    <row r="2117" spans="19:20" x14ac:dyDescent="0.3">
      <c r="S2117">
        <v>4</v>
      </c>
      <c r="T2117">
        <v>5</v>
      </c>
    </row>
    <row r="2118" spans="19:20" x14ac:dyDescent="0.3">
      <c r="S2118">
        <v>5</v>
      </c>
      <c r="T2118">
        <v>4</v>
      </c>
    </row>
    <row r="2119" spans="19:20" x14ac:dyDescent="0.3">
      <c r="S2119">
        <v>11</v>
      </c>
      <c r="T2119">
        <v>3</v>
      </c>
    </row>
    <row r="2120" spans="19:20" x14ac:dyDescent="0.3">
      <c r="S2120">
        <v>3</v>
      </c>
      <c r="T2120">
        <v>5</v>
      </c>
    </row>
    <row r="2121" spans="19:20" x14ac:dyDescent="0.3">
      <c r="S2121">
        <v>9</v>
      </c>
      <c r="T2121">
        <v>5</v>
      </c>
    </row>
    <row r="2122" spans="19:20" x14ac:dyDescent="0.3">
      <c r="S2122">
        <v>3</v>
      </c>
      <c r="T2122">
        <v>4</v>
      </c>
    </row>
    <row r="2123" spans="19:20" x14ac:dyDescent="0.3">
      <c r="S2123">
        <v>6</v>
      </c>
      <c r="T2123">
        <v>4</v>
      </c>
    </row>
    <row r="2124" spans="19:20" x14ac:dyDescent="0.3">
      <c r="S2124">
        <v>8</v>
      </c>
      <c r="T2124">
        <v>3</v>
      </c>
    </row>
    <row r="2125" spans="19:20" x14ac:dyDescent="0.3">
      <c r="S2125">
        <v>4</v>
      </c>
      <c r="T2125">
        <v>4</v>
      </c>
    </row>
    <row r="2126" spans="19:20" x14ac:dyDescent="0.3">
      <c r="S2126">
        <v>9</v>
      </c>
      <c r="T2126">
        <v>3</v>
      </c>
    </row>
    <row r="2127" spans="19:20" x14ac:dyDescent="0.3">
      <c r="S2127">
        <v>4</v>
      </c>
      <c r="T2127">
        <v>5</v>
      </c>
    </row>
    <row r="2128" spans="19:20" x14ac:dyDescent="0.3">
      <c r="S2128">
        <v>3</v>
      </c>
      <c r="T2128">
        <v>3</v>
      </c>
    </row>
    <row r="2129" spans="19:20" x14ac:dyDescent="0.3">
      <c r="S2129">
        <v>8</v>
      </c>
      <c r="T2129">
        <v>2</v>
      </c>
    </row>
    <row r="2130" spans="19:20" x14ac:dyDescent="0.3">
      <c r="S2130">
        <v>6</v>
      </c>
      <c r="T2130">
        <v>5</v>
      </c>
    </row>
    <row r="2131" spans="19:20" x14ac:dyDescent="0.3">
      <c r="S2131">
        <v>6</v>
      </c>
      <c r="T2131">
        <v>1</v>
      </c>
    </row>
    <row r="2132" spans="19:20" x14ac:dyDescent="0.3">
      <c r="S2132">
        <v>5</v>
      </c>
      <c r="T2132">
        <v>4</v>
      </c>
    </row>
    <row r="2133" spans="19:20" x14ac:dyDescent="0.3">
      <c r="S2133">
        <v>7</v>
      </c>
      <c r="T2133">
        <v>4</v>
      </c>
    </row>
    <row r="2134" spans="19:20" x14ac:dyDescent="0.3">
      <c r="S2134">
        <v>8</v>
      </c>
      <c r="T2134">
        <v>4</v>
      </c>
    </row>
    <row r="2135" spans="19:20" x14ac:dyDescent="0.3">
      <c r="S2135">
        <v>5</v>
      </c>
      <c r="T2135">
        <v>3</v>
      </c>
    </row>
    <row r="2136" spans="19:20" x14ac:dyDescent="0.3">
      <c r="S2136">
        <v>5</v>
      </c>
      <c r="T2136">
        <v>3</v>
      </c>
    </row>
    <row r="2137" spans="19:20" x14ac:dyDescent="0.3">
      <c r="S2137">
        <v>3</v>
      </c>
      <c r="T2137">
        <v>3</v>
      </c>
    </row>
    <row r="2138" spans="19:20" x14ac:dyDescent="0.3">
      <c r="S2138">
        <v>4</v>
      </c>
      <c r="T2138">
        <v>4</v>
      </c>
    </row>
    <row r="2139" spans="19:20" x14ac:dyDescent="0.3">
      <c r="S2139">
        <v>7</v>
      </c>
      <c r="T2139">
        <v>3</v>
      </c>
    </row>
    <row r="2140" spans="19:20" x14ac:dyDescent="0.3">
      <c r="S2140">
        <v>3</v>
      </c>
      <c r="T2140">
        <v>4</v>
      </c>
    </row>
    <row r="2141" spans="19:20" x14ac:dyDescent="0.3">
      <c r="S2141">
        <v>9</v>
      </c>
      <c r="T2141">
        <v>3</v>
      </c>
    </row>
    <row r="2142" spans="19:20" x14ac:dyDescent="0.3">
      <c r="S2142">
        <v>7</v>
      </c>
      <c r="T2142">
        <v>3</v>
      </c>
    </row>
    <row r="2143" spans="19:20" x14ac:dyDescent="0.3">
      <c r="S2143">
        <v>5</v>
      </c>
      <c r="T2143">
        <v>5</v>
      </c>
    </row>
    <row r="2144" spans="19:20" x14ac:dyDescent="0.3">
      <c r="S2144">
        <v>4</v>
      </c>
      <c r="T2144">
        <v>4</v>
      </c>
    </row>
    <row r="2145" spans="19:20" x14ac:dyDescent="0.3">
      <c r="S2145">
        <v>4</v>
      </c>
      <c r="T2145">
        <v>3</v>
      </c>
    </row>
    <row r="2146" spans="19:20" x14ac:dyDescent="0.3">
      <c r="S2146">
        <v>5</v>
      </c>
      <c r="T2146">
        <v>4</v>
      </c>
    </row>
    <row r="2147" spans="19:20" x14ac:dyDescent="0.3">
      <c r="S2147">
        <v>7</v>
      </c>
      <c r="T2147">
        <v>5</v>
      </c>
    </row>
    <row r="2148" spans="19:20" x14ac:dyDescent="0.3">
      <c r="S2148">
        <v>3</v>
      </c>
      <c r="T2148">
        <v>3</v>
      </c>
    </row>
    <row r="2149" spans="19:20" x14ac:dyDescent="0.3">
      <c r="S2149">
        <v>10</v>
      </c>
      <c r="T2149">
        <v>4</v>
      </c>
    </row>
    <row r="2150" spans="19:20" x14ac:dyDescent="0.3">
      <c r="S2150">
        <v>7</v>
      </c>
      <c r="T2150">
        <v>3</v>
      </c>
    </row>
    <row r="2151" spans="19:20" x14ac:dyDescent="0.3">
      <c r="S2151">
        <v>8</v>
      </c>
      <c r="T2151">
        <v>2</v>
      </c>
    </row>
    <row r="2152" spans="19:20" x14ac:dyDescent="0.3">
      <c r="S2152">
        <v>8</v>
      </c>
      <c r="T2152">
        <v>2</v>
      </c>
    </row>
    <row r="2153" spans="19:20" x14ac:dyDescent="0.3">
      <c r="S2153">
        <v>5</v>
      </c>
      <c r="T2153">
        <v>4</v>
      </c>
    </row>
    <row r="2154" spans="19:20" x14ac:dyDescent="0.3">
      <c r="S2154">
        <v>5</v>
      </c>
      <c r="T2154">
        <v>2</v>
      </c>
    </row>
    <row r="2155" spans="19:20" x14ac:dyDescent="0.3">
      <c r="S2155">
        <v>6</v>
      </c>
      <c r="T2155">
        <v>4</v>
      </c>
    </row>
    <row r="2156" spans="19:20" x14ac:dyDescent="0.3">
      <c r="S2156">
        <v>9</v>
      </c>
      <c r="T2156">
        <v>4</v>
      </c>
    </row>
    <row r="2157" spans="19:20" x14ac:dyDescent="0.3">
      <c r="S2157">
        <v>10</v>
      </c>
      <c r="T2157">
        <v>3</v>
      </c>
    </row>
    <row r="2158" spans="19:20" x14ac:dyDescent="0.3">
      <c r="S2158">
        <v>4</v>
      </c>
      <c r="T2158">
        <v>3</v>
      </c>
    </row>
    <row r="2159" spans="19:20" x14ac:dyDescent="0.3">
      <c r="S2159">
        <v>5</v>
      </c>
      <c r="T2159">
        <v>3</v>
      </c>
    </row>
    <row r="2160" spans="19:20" x14ac:dyDescent="0.3">
      <c r="S2160">
        <v>2</v>
      </c>
      <c r="T2160">
        <v>5</v>
      </c>
    </row>
    <row r="2161" spans="19:20" x14ac:dyDescent="0.3">
      <c r="S2161">
        <v>11</v>
      </c>
      <c r="T2161">
        <v>3</v>
      </c>
    </row>
    <row r="2162" spans="19:20" x14ac:dyDescent="0.3">
      <c r="S2162">
        <v>4</v>
      </c>
      <c r="T2162">
        <v>4</v>
      </c>
    </row>
    <row r="2163" spans="19:20" x14ac:dyDescent="0.3">
      <c r="S2163">
        <v>5</v>
      </c>
      <c r="T2163">
        <v>3</v>
      </c>
    </row>
    <row r="2164" spans="19:20" x14ac:dyDescent="0.3">
      <c r="S2164">
        <v>7</v>
      </c>
      <c r="T2164">
        <v>4</v>
      </c>
    </row>
    <row r="2165" spans="19:20" x14ac:dyDescent="0.3">
      <c r="S2165">
        <v>6</v>
      </c>
      <c r="T2165">
        <v>5</v>
      </c>
    </row>
    <row r="2166" spans="19:20" x14ac:dyDescent="0.3">
      <c r="S2166">
        <v>3</v>
      </c>
      <c r="T2166">
        <v>2</v>
      </c>
    </row>
    <row r="2167" spans="19:20" x14ac:dyDescent="0.3">
      <c r="S2167">
        <v>3</v>
      </c>
      <c r="T2167">
        <v>4</v>
      </c>
    </row>
    <row r="2168" spans="19:20" x14ac:dyDescent="0.3">
      <c r="S2168">
        <v>6</v>
      </c>
      <c r="T2168">
        <v>3</v>
      </c>
    </row>
    <row r="2169" spans="19:20" x14ac:dyDescent="0.3">
      <c r="S2169">
        <v>6</v>
      </c>
      <c r="T2169">
        <v>4</v>
      </c>
    </row>
    <row r="2170" spans="19:20" x14ac:dyDescent="0.3">
      <c r="S2170">
        <v>7</v>
      </c>
      <c r="T2170">
        <v>3</v>
      </c>
    </row>
    <row r="2171" spans="19:20" x14ac:dyDescent="0.3">
      <c r="S2171">
        <v>7</v>
      </c>
      <c r="T2171">
        <v>3</v>
      </c>
    </row>
    <row r="2172" spans="19:20" x14ac:dyDescent="0.3">
      <c r="S2172">
        <v>7</v>
      </c>
      <c r="T2172">
        <v>5</v>
      </c>
    </row>
    <row r="2173" spans="19:20" x14ac:dyDescent="0.3">
      <c r="S2173">
        <v>7</v>
      </c>
      <c r="T2173">
        <v>4</v>
      </c>
    </row>
    <row r="2174" spans="19:20" x14ac:dyDescent="0.3">
      <c r="S2174">
        <v>13</v>
      </c>
      <c r="T2174">
        <v>4</v>
      </c>
    </row>
    <row r="2175" spans="19:20" x14ac:dyDescent="0.3">
      <c r="S2175">
        <v>6</v>
      </c>
      <c r="T2175">
        <v>3</v>
      </c>
    </row>
    <row r="2176" spans="19:20" x14ac:dyDescent="0.3">
      <c r="S2176">
        <v>5</v>
      </c>
      <c r="T2176">
        <v>4</v>
      </c>
    </row>
    <row r="2177" spans="19:20" x14ac:dyDescent="0.3">
      <c r="S2177">
        <v>4</v>
      </c>
      <c r="T2177">
        <v>2</v>
      </c>
    </row>
    <row r="2178" spans="19:20" x14ac:dyDescent="0.3">
      <c r="S2178">
        <v>7</v>
      </c>
      <c r="T2178">
        <v>3</v>
      </c>
    </row>
    <row r="2179" spans="19:20" x14ac:dyDescent="0.3">
      <c r="S2179">
        <v>3</v>
      </c>
      <c r="T2179">
        <v>5</v>
      </c>
    </row>
    <row r="2180" spans="19:20" x14ac:dyDescent="0.3">
      <c r="S2180">
        <v>3</v>
      </c>
      <c r="T2180">
        <v>4</v>
      </c>
    </row>
    <row r="2181" spans="19:20" x14ac:dyDescent="0.3">
      <c r="S2181">
        <v>7</v>
      </c>
      <c r="T2181">
        <v>3</v>
      </c>
    </row>
    <row r="2182" spans="19:20" x14ac:dyDescent="0.3">
      <c r="S2182">
        <v>5</v>
      </c>
      <c r="T2182">
        <v>3</v>
      </c>
    </row>
    <row r="2183" spans="19:20" x14ac:dyDescent="0.3">
      <c r="S2183">
        <v>4</v>
      </c>
      <c r="T2183">
        <v>4</v>
      </c>
    </row>
    <row r="2184" spans="19:20" x14ac:dyDescent="0.3">
      <c r="S2184">
        <v>5</v>
      </c>
      <c r="T2184">
        <v>5</v>
      </c>
    </row>
    <row r="2185" spans="19:20" x14ac:dyDescent="0.3">
      <c r="S2185">
        <v>3</v>
      </c>
      <c r="T2185">
        <v>2</v>
      </c>
    </row>
    <row r="2186" spans="19:20" x14ac:dyDescent="0.3">
      <c r="S2186">
        <v>6</v>
      </c>
      <c r="T2186">
        <v>4</v>
      </c>
    </row>
    <row r="2187" spans="19:20" x14ac:dyDescent="0.3">
      <c r="S2187">
        <v>11</v>
      </c>
      <c r="T2187">
        <v>2</v>
      </c>
    </row>
    <row r="2188" spans="19:20" x14ac:dyDescent="0.3">
      <c r="S2188">
        <v>5</v>
      </c>
      <c r="T2188">
        <v>4</v>
      </c>
    </row>
    <row r="2189" spans="19:20" x14ac:dyDescent="0.3">
      <c r="S2189">
        <v>5</v>
      </c>
      <c r="T2189">
        <v>5</v>
      </c>
    </row>
    <row r="2190" spans="19:20" x14ac:dyDescent="0.3">
      <c r="S2190">
        <v>6</v>
      </c>
      <c r="T2190">
        <v>4</v>
      </c>
    </row>
    <row r="2191" spans="19:20" x14ac:dyDescent="0.3">
      <c r="S2191">
        <v>9</v>
      </c>
      <c r="T2191">
        <v>3</v>
      </c>
    </row>
    <row r="2192" spans="19:20" x14ac:dyDescent="0.3">
      <c r="S2192">
        <v>5</v>
      </c>
      <c r="T2192">
        <v>4</v>
      </c>
    </row>
    <row r="2193" spans="19:20" x14ac:dyDescent="0.3">
      <c r="S2193">
        <v>3</v>
      </c>
      <c r="T2193">
        <v>5</v>
      </c>
    </row>
    <row r="2194" spans="19:20" x14ac:dyDescent="0.3">
      <c r="S2194">
        <v>8</v>
      </c>
      <c r="T2194">
        <v>3</v>
      </c>
    </row>
    <row r="2195" spans="19:20" x14ac:dyDescent="0.3">
      <c r="S2195">
        <v>6</v>
      </c>
      <c r="T2195">
        <v>2</v>
      </c>
    </row>
    <row r="2196" spans="19:20" x14ac:dyDescent="0.3">
      <c r="S2196">
        <v>6</v>
      </c>
      <c r="T2196">
        <v>3</v>
      </c>
    </row>
    <row r="2197" spans="19:20" x14ac:dyDescent="0.3">
      <c r="S2197">
        <v>3</v>
      </c>
      <c r="T2197">
        <v>5</v>
      </c>
    </row>
    <row r="2198" spans="19:20" x14ac:dyDescent="0.3">
      <c r="S2198">
        <v>6</v>
      </c>
      <c r="T2198">
        <v>5</v>
      </c>
    </row>
    <row r="2199" spans="19:20" x14ac:dyDescent="0.3">
      <c r="S2199">
        <v>8</v>
      </c>
      <c r="T2199">
        <v>3</v>
      </c>
    </row>
    <row r="2200" spans="19:20" x14ac:dyDescent="0.3">
      <c r="S2200">
        <v>4</v>
      </c>
      <c r="T2200">
        <v>3</v>
      </c>
    </row>
    <row r="2201" spans="19:20" x14ac:dyDescent="0.3">
      <c r="S2201">
        <v>7</v>
      </c>
      <c r="T2201">
        <v>4</v>
      </c>
    </row>
    <row r="2202" spans="19:20" x14ac:dyDescent="0.3">
      <c r="S2202">
        <v>3</v>
      </c>
      <c r="T2202">
        <v>4</v>
      </c>
    </row>
    <row r="2203" spans="19:20" x14ac:dyDescent="0.3">
      <c r="S2203">
        <v>2</v>
      </c>
      <c r="T2203">
        <v>3</v>
      </c>
    </row>
    <row r="2204" spans="19:20" x14ac:dyDescent="0.3">
      <c r="S2204">
        <v>3</v>
      </c>
      <c r="T2204">
        <v>5</v>
      </c>
    </row>
    <row r="2205" spans="19:20" x14ac:dyDescent="0.3">
      <c r="S2205">
        <v>3</v>
      </c>
      <c r="T2205">
        <v>3</v>
      </c>
    </row>
    <row r="2206" spans="19:20" x14ac:dyDescent="0.3">
      <c r="S2206">
        <v>7</v>
      </c>
      <c r="T2206">
        <v>2</v>
      </c>
    </row>
    <row r="2207" spans="19:20" x14ac:dyDescent="0.3">
      <c r="S2207">
        <v>3</v>
      </c>
      <c r="T2207">
        <v>4</v>
      </c>
    </row>
    <row r="2208" spans="19:20" x14ac:dyDescent="0.3">
      <c r="S2208">
        <v>5</v>
      </c>
      <c r="T2208">
        <v>4</v>
      </c>
    </row>
    <row r="2209" spans="19:20" x14ac:dyDescent="0.3">
      <c r="S2209">
        <v>4</v>
      </c>
      <c r="T2209">
        <v>4</v>
      </c>
    </row>
    <row r="2210" spans="19:20" x14ac:dyDescent="0.3">
      <c r="S2210">
        <v>9</v>
      </c>
      <c r="T2210">
        <v>3</v>
      </c>
    </row>
    <row r="2211" spans="19:20" x14ac:dyDescent="0.3">
      <c r="S2211">
        <v>5</v>
      </c>
      <c r="T2211">
        <v>5</v>
      </c>
    </row>
    <row r="2212" spans="19:20" x14ac:dyDescent="0.3">
      <c r="S2212">
        <v>7</v>
      </c>
      <c r="T2212">
        <v>4</v>
      </c>
    </row>
    <row r="2213" spans="19:20" x14ac:dyDescent="0.3">
      <c r="S2213">
        <v>3</v>
      </c>
      <c r="T2213">
        <v>4</v>
      </c>
    </row>
    <row r="2214" spans="19:20" x14ac:dyDescent="0.3">
      <c r="S2214">
        <v>2</v>
      </c>
      <c r="T2214">
        <v>3</v>
      </c>
    </row>
    <row r="2215" spans="19:20" x14ac:dyDescent="0.3">
      <c r="S2215">
        <v>9</v>
      </c>
      <c r="T2215">
        <v>1</v>
      </c>
    </row>
    <row r="2216" spans="19:20" x14ac:dyDescent="0.3">
      <c r="S2216">
        <v>5</v>
      </c>
      <c r="T2216">
        <v>4</v>
      </c>
    </row>
    <row r="2217" spans="19:20" x14ac:dyDescent="0.3">
      <c r="S2217">
        <v>6</v>
      </c>
      <c r="T2217">
        <v>5</v>
      </c>
    </row>
    <row r="2218" spans="19:20" x14ac:dyDescent="0.3">
      <c r="S2218">
        <v>4</v>
      </c>
      <c r="T2218">
        <v>5</v>
      </c>
    </row>
    <row r="2219" spans="19:20" x14ac:dyDescent="0.3">
      <c r="S2219">
        <v>7</v>
      </c>
      <c r="T2219">
        <v>2</v>
      </c>
    </row>
    <row r="2220" spans="19:20" x14ac:dyDescent="0.3">
      <c r="S2220">
        <v>5</v>
      </c>
      <c r="T2220">
        <v>4</v>
      </c>
    </row>
    <row r="2221" spans="19:20" x14ac:dyDescent="0.3">
      <c r="S2221">
        <v>3</v>
      </c>
      <c r="T2221">
        <v>5</v>
      </c>
    </row>
    <row r="2222" spans="19:20" x14ac:dyDescent="0.3">
      <c r="S2222">
        <v>7</v>
      </c>
      <c r="T2222">
        <v>3</v>
      </c>
    </row>
    <row r="2223" spans="19:20" x14ac:dyDescent="0.3">
      <c r="S2223">
        <v>7</v>
      </c>
      <c r="T2223">
        <v>2</v>
      </c>
    </row>
    <row r="2224" spans="19:20" x14ac:dyDescent="0.3">
      <c r="S2224">
        <v>5</v>
      </c>
      <c r="T2224">
        <v>4</v>
      </c>
    </row>
    <row r="2225" spans="19:20" x14ac:dyDescent="0.3">
      <c r="S2225">
        <v>2</v>
      </c>
      <c r="T2225">
        <v>4</v>
      </c>
    </row>
    <row r="2226" spans="19:20" x14ac:dyDescent="0.3">
      <c r="S2226">
        <v>2</v>
      </c>
      <c r="T2226">
        <v>3</v>
      </c>
    </row>
    <row r="2227" spans="19:20" x14ac:dyDescent="0.3">
      <c r="S2227">
        <v>4</v>
      </c>
      <c r="T2227">
        <v>5</v>
      </c>
    </row>
    <row r="2228" spans="19:20" x14ac:dyDescent="0.3">
      <c r="S2228">
        <v>6</v>
      </c>
      <c r="T2228">
        <v>3</v>
      </c>
    </row>
    <row r="2229" spans="19:20" x14ac:dyDescent="0.3">
      <c r="S2229">
        <v>5</v>
      </c>
      <c r="T2229">
        <v>3</v>
      </c>
    </row>
    <row r="2230" spans="19:20" x14ac:dyDescent="0.3">
      <c r="S2230">
        <v>4</v>
      </c>
      <c r="T2230">
        <v>4</v>
      </c>
    </row>
    <row r="2231" spans="19:20" x14ac:dyDescent="0.3">
      <c r="S2231">
        <v>7</v>
      </c>
      <c r="T2231">
        <v>5</v>
      </c>
    </row>
    <row r="2232" spans="19:20" x14ac:dyDescent="0.3">
      <c r="S2232">
        <v>9</v>
      </c>
      <c r="T2232">
        <v>3</v>
      </c>
    </row>
    <row r="2233" spans="19:20" x14ac:dyDescent="0.3">
      <c r="S2233">
        <v>6</v>
      </c>
      <c r="T2233">
        <v>5</v>
      </c>
    </row>
    <row r="2234" spans="19:20" x14ac:dyDescent="0.3">
      <c r="S2234">
        <v>3</v>
      </c>
      <c r="T2234">
        <v>4</v>
      </c>
    </row>
    <row r="2235" spans="19:20" x14ac:dyDescent="0.3">
      <c r="S2235">
        <v>5</v>
      </c>
      <c r="T2235">
        <v>4</v>
      </c>
    </row>
    <row r="2236" spans="19:20" x14ac:dyDescent="0.3">
      <c r="S2236">
        <v>4</v>
      </c>
      <c r="T2236">
        <v>4</v>
      </c>
    </row>
    <row r="2237" spans="19:20" x14ac:dyDescent="0.3">
      <c r="S2237">
        <v>7</v>
      </c>
      <c r="T2237">
        <v>3</v>
      </c>
    </row>
    <row r="2238" spans="19:20" x14ac:dyDescent="0.3">
      <c r="S2238">
        <v>7</v>
      </c>
      <c r="T2238">
        <v>3</v>
      </c>
    </row>
    <row r="2239" spans="19:20" x14ac:dyDescent="0.3">
      <c r="S2239">
        <v>6</v>
      </c>
      <c r="T2239">
        <v>3</v>
      </c>
    </row>
    <row r="2240" spans="19:20" x14ac:dyDescent="0.3">
      <c r="S2240">
        <v>4</v>
      </c>
      <c r="T2240">
        <v>3</v>
      </c>
    </row>
    <row r="2241" spans="19:20" x14ac:dyDescent="0.3">
      <c r="S2241">
        <v>2</v>
      </c>
      <c r="T2241">
        <v>4</v>
      </c>
    </row>
    <row r="2242" spans="19:20" x14ac:dyDescent="0.3">
      <c r="S2242">
        <v>6</v>
      </c>
      <c r="T2242">
        <v>3</v>
      </c>
    </row>
    <row r="2243" spans="19:20" x14ac:dyDescent="0.3">
      <c r="S2243">
        <v>5</v>
      </c>
      <c r="T2243">
        <v>4</v>
      </c>
    </row>
    <row r="2244" spans="19:20" x14ac:dyDescent="0.3">
      <c r="S2244">
        <v>11</v>
      </c>
      <c r="T2244">
        <v>3</v>
      </c>
    </row>
    <row r="2245" spans="19:20" x14ac:dyDescent="0.3">
      <c r="S2245">
        <v>6</v>
      </c>
      <c r="T2245">
        <v>5</v>
      </c>
    </row>
    <row r="2246" spans="19:20" x14ac:dyDescent="0.3">
      <c r="S2246">
        <v>4</v>
      </c>
      <c r="T2246">
        <v>5</v>
      </c>
    </row>
    <row r="2247" spans="19:20" x14ac:dyDescent="0.3">
      <c r="S2247">
        <v>3</v>
      </c>
      <c r="T2247">
        <v>4</v>
      </c>
    </row>
    <row r="2248" spans="19:20" x14ac:dyDescent="0.3">
      <c r="S2248">
        <v>4</v>
      </c>
      <c r="T2248">
        <v>3</v>
      </c>
    </row>
    <row r="2249" spans="19:20" x14ac:dyDescent="0.3">
      <c r="S2249">
        <v>7</v>
      </c>
      <c r="T2249">
        <v>5</v>
      </c>
    </row>
    <row r="2250" spans="19:20" x14ac:dyDescent="0.3">
      <c r="S2250">
        <v>5</v>
      </c>
      <c r="T2250">
        <v>4</v>
      </c>
    </row>
    <row r="2251" spans="19:20" x14ac:dyDescent="0.3">
      <c r="S2251">
        <v>5</v>
      </c>
      <c r="T2251">
        <v>4</v>
      </c>
    </row>
    <row r="2252" spans="19:20" x14ac:dyDescent="0.3">
      <c r="S2252">
        <v>3</v>
      </c>
      <c r="T2252">
        <v>2</v>
      </c>
    </row>
    <row r="2253" spans="19:20" x14ac:dyDescent="0.3">
      <c r="S2253">
        <v>8</v>
      </c>
      <c r="T2253">
        <v>5</v>
      </c>
    </row>
    <row r="2254" spans="19:20" x14ac:dyDescent="0.3">
      <c r="S2254">
        <v>7</v>
      </c>
      <c r="T2254">
        <v>3</v>
      </c>
    </row>
    <row r="2255" spans="19:20" x14ac:dyDescent="0.3">
      <c r="S2255">
        <v>6</v>
      </c>
      <c r="T2255">
        <v>3</v>
      </c>
    </row>
    <row r="2256" spans="19:20" x14ac:dyDescent="0.3">
      <c r="S2256">
        <v>6</v>
      </c>
      <c r="T2256">
        <v>3</v>
      </c>
    </row>
    <row r="2257" spans="19:20" x14ac:dyDescent="0.3">
      <c r="S2257">
        <v>11</v>
      </c>
      <c r="T2257">
        <v>4</v>
      </c>
    </row>
    <row r="2258" spans="19:20" x14ac:dyDescent="0.3">
      <c r="S2258">
        <v>3</v>
      </c>
      <c r="T2258">
        <v>5</v>
      </c>
    </row>
    <row r="2259" spans="19:20" x14ac:dyDescent="0.3">
      <c r="S2259">
        <v>10</v>
      </c>
      <c r="T2259">
        <v>3</v>
      </c>
    </row>
    <row r="2260" spans="19:20" x14ac:dyDescent="0.3">
      <c r="S2260">
        <v>1</v>
      </c>
      <c r="T2260">
        <v>4</v>
      </c>
    </row>
    <row r="2261" spans="19:20" x14ac:dyDescent="0.3">
      <c r="S2261">
        <v>5</v>
      </c>
      <c r="T2261">
        <v>3</v>
      </c>
    </row>
    <row r="2262" spans="19:20" x14ac:dyDescent="0.3">
      <c r="S2262">
        <v>2</v>
      </c>
      <c r="T2262">
        <v>4</v>
      </c>
    </row>
    <row r="2263" spans="19:20" x14ac:dyDescent="0.3">
      <c r="S2263">
        <v>4</v>
      </c>
      <c r="T2263">
        <v>4</v>
      </c>
    </row>
    <row r="2264" spans="19:20" x14ac:dyDescent="0.3">
      <c r="S2264">
        <v>4</v>
      </c>
      <c r="T2264">
        <v>3</v>
      </c>
    </row>
    <row r="2265" spans="19:20" x14ac:dyDescent="0.3">
      <c r="S2265">
        <v>5</v>
      </c>
      <c r="T2265">
        <v>4</v>
      </c>
    </row>
    <row r="2266" spans="19:20" x14ac:dyDescent="0.3">
      <c r="S2266">
        <v>9</v>
      </c>
      <c r="T2266">
        <v>2</v>
      </c>
    </row>
    <row r="2267" spans="19:20" x14ac:dyDescent="0.3">
      <c r="S2267">
        <v>6</v>
      </c>
      <c r="T2267">
        <v>3</v>
      </c>
    </row>
    <row r="2268" spans="19:20" x14ac:dyDescent="0.3">
      <c r="S2268">
        <v>7</v>
      </c>
      <c r="T2268">
        <v>2</v>
      </c>
    </row>
    <row r="2269" spans="19:20" x14ac:dyDescent="0.3">
      <c r="S2269">
        <v>5</v>
      </c>
      <c r="T2269">
        <v>4</v>
      </c>
    </row>
    <row r="2270" spans="19:20" x14ac:dyDescent="0.3">
      <c r="S2270">
        <v>8</v>
      </c>
      <c r="T2270">
        <v>3</v>
      </c>
    </row>
    <row r="2271" spans="19:20" x14ac:dyDescent="0.3">
      <c r="S2271">
        <v>7</v>
      </c>
      <c r="T2271">
        <v>3</v>
      </c>
    </row>
    <row r="2272" spans="19:20" x14ac:dyDescent="0.3">
      <c r="S2272">
        <v>13</v>
      </c>
      <c r="T2272">
        <v>4</v>
      </c>
    </row>
    <row r="2273" spans="19:20" x14ac:dyDescent="0.3">
      <c r="S2273">
        <v>5</v>
      </c>
      <c r="T2273">
        <v>3</v>
      </c>
    </row>
    <row r="2274" spans="19:20" x14ac:dyDescent="0.3">
      <c r="S2274">
        <v>2</v>
      </c>
      <c r="T2274">
        <v>4</v>
      </c>
    </row>
    <row r="2275" spans="19:20" x14ac:dyDescent="0.3">
      <c r="S2275">
        <v>3</v>
      </c>
      <c r="T2275">
        <v>3</v>
      </c>
    </row>
    <row r="2276" spans="19:20" x14ac:dyDescent="0.3">
      <c r="S2276">
        <v>4</v>
      </c>
      <c r="T2276">
        <v>4</v>
      </c>
    </row>
    <row r="2277" spans="19:20" x14ac:dyDescent="0.3">
      <c r="S2277">
        <v>5</v>
      </c>
      <c r="T2277">
        <v>3</v>
      </c>
    </row>
    <row r="2278" spans="19:20" x14ac:dyDescent="0.3">
      <c r="S2278">
        <v>5</v>
      </c>
      <c r="T2278">
        <v>3</v>
      </c>
    </row>
    <row r="2279" spans="19:20" x14ac:dyDescent="0.3">
      <c r="S2279">
        <v>5</v>
      </c>
      <c r="T2279">
        <v>2</v>
      </c>
    </row>
    <row r="2280" spans="19:20" x14ac:dyDescent="0.3">
      <c r="S2280">
        <v>7</v>
      </c>
      <c r="T2280">
        <v>2</v>
      </c>
    </row>
    <row r="2281" spans="19:20" x14ac:dyDescent="0.3">
      <c r="S2281">
        <v>8</v>
      </c>
      <c r="T2281">
        <v>4</v>
      </c>
    </row>
    <row r="2282" spans="19:20" x14ac:dyDescent="0.3">
      <c r="S2282">
        <v>7</v>
      </c>
      <c r="T2282">
        <v>4</v>
      </c>
    </row>
    <row r="2283" spans="19:20" x14ac:dyDescent="0.3">
      <c r="S2283">
        <v>5</v>
      </c>
      <c r="T2283">
        <v>3</v>
      </c>
    </row>
    <row r="2284" spans="19:20" x14ac:dyDescent="0.3">
      <c r="S2284">
        <v>6</v>
      </c>
      <c r="T2284">
        <v>5</v>
      </c>
    </row>
    <row r="2285" spans="19:20" x14ac:dyDescent="0.3">
      <c r="S2285">
        <v>5</v>
      </c>
      <c r="T2285">
        <v>4</v>
      </c>
    </row>
    <row r="2286" spans="19:20" x14ac:dyDescent="0.3">
      <c r="S2286">
        <v>5</v>
      </c>
      <c r="T2286">
        <v>4</v>
      </c>
    </row>
    <row r="2287" spans="19:20" x14ac:dyDescent="0.3">
      <c r="S2287">
        <v>4</v>
      </c>
      <c r="T2287">
        <v>3</v>
      </c>
    </row>
    <row r="2288" spans="19:20" x14ac:dyDescent="0.3">
      <c r="S2288">
        <v>9</v>
      </c>
      <c r="T2288">
        <v>4</v>
      </c>
    </row>
    <row r="2289" spans="19:20" x14ac:dyDescent="0.3">
      <c r="S2289">
        <v>5</v>
      </c>
      <c r="T2289">
        <v>4</v>
      </c>
    </row>
    <row r="2290" spans="19:20" x14ac:dyDescent="0.3">
      <c r="S2290">
        <v>10</v>
      </c>
      <c r="T2290">
        <v>4</v>
      </c>
    </row>
    <row r="2291" spans="19:20" x14ac:dyDescent="0.3">
      <c r="S2291">
        <v>3</v>
      </c>
      <c r="T2291">
        <v>4</v>
      </c>
    </row>
    <row r="2292" spans="19:20" x14ac:dyDescent="0.3">
      <c r="S2292">
        <v>4</v>
      </c>
      <c r="T2292">
        <v>4</v>
      </c>
    </row>
    <row r="2293" spans="19:20" x14ac:dyDescent="0.3">
      <c r="S2293">
        <v>6</v>
      </c>
      <c r="T2293">
        <v>3</v>
      </c>
    </row>
    <row r="2294" spans="19:20" x14ac:dyDescent="0.3">
      <c r="S2294">
        <v>10</v>
      </c>
      <c r="T2294">
        <v>3</v>
      </c>
    </row>
    <row r="2295" spans="19:20" x14ac:dyDescent="0.3">
      <c r="S2295">
        <v>12</v>
      </c>
      <c r="T2295">
        <v>3</v>
      </c>
    </row>
    <row r="2296" spans="19:20" x14ac:dyDescent="0.3">
      <c r="S2296">
        <v>4</v>
      </c>
      <c r="T2296">
        <v>5</v>
      </c>
    </row>
    <row r="2297" spans="19:20" x14ac:dyDescent="0.3">
      <c r="S2297">
        <v>4</v>
      </c>
      <c r="T2297">
        <v>4</v>
      </c>
    </row>
    <row r="2298" spans="19:20" x14ac:dyDescent="0.3">
      <c r="S2298">
        <v>4</v>
      </c>
      <c r="T2298">
        <v>4</v>
      </c>
    </row>
    <row r="2299" spans="19:20" x14ac:dyDescent="0.3">
      <c r="S2299">
        <v>4</v>
      </c>
      <c r="T2299">
        <v>4</v>
      </c>
    </row>
    <row r="2300" spans="19:20" x14ac:dyDescent="0.3">
      <c r="S2300">
        <v>11</v>
      </c>
      <c r="T2300">
        <v>2</v>
      </c>
    </row>
    <row r="2301" spans="19:20" x14ac:dyDescent="0.3">
      <c r="S2301">
        <v>2</v>
      </c>
      <c r="T2301">
        <v>4</v>
      </c>
    </row>
    <row r="2302" spans="19:20" x14ac:dyDescent="0.3">
      <c r="S2302">
        <v>4</v>
      </c>
      <c r="T2302">
        <v>5</v>
      </c>
    </row>
    <row r="2303" spans="19:20" x14ac:dyDescent="0.3">
      <c r="S2303">
        <v>6</v>
      </c>
      <c r="T2303">
        <v>5</v>
      </c>
    </row>
    <row r="2304" spans="19:20" x14ac:dyDescent="0.3">
      <c r="S2304">
        <v>13</v>
      </c>
      <c r="T2304">
        <v>1</v>
      </c>
    </row>
    <row r="2305" spans="19:20" x14ac:dyDescent="0.3">
      <c r="S2305">
        <v>7</v>
      </c>
      <c r="T2305">
        <v>2</v>
      </c>
    </row>
    <row r="2306" spans="19:20" x14ac:dyDescent="0.3">
      <c r="S2306">
        <v>4</v>
      </c>
      <c r="T2306">
        <v>4</v>
      </c>
    </row>
    <row r="2307" spans="19:20" x14ac:dyDescent="0.3">
      <c r="S2307">
        <v>5</v>
      </c>
      <c r="T2307">
        <v>3</v>
      </c>
    </row>
    <row r="2308" spans="19:20" x14ac:dyDescent="0.3">
      <c r="S2308">
        <v>13</v>
      </c>
      <c r="T2308">
        <v>2</v>
      </c>
    </row>
    <row r="2309" spans="19:20" x14ac:dyDescent="0.3">
      <c r="S2309">
        <v>6</v>
      </c>
      <c r="T2309">
        <v>3</v>
      </c>
    </row>
    <row r="2310" spans="19:20" x14ac:dyDescent="0.3">
      <c r="S2310">
        <v>4</v>
      </c>
      <c r="T2310">
        <v>4</v>
      </c>
    </row>
    <row r="2311" spans="19:20" x14ac:dyDescent="0.3">
      <c r="S2311">
        <v>4</v>
      </c>
      <c r="T2311">
        <v>2</v>
      </c>
    </row>
    <row r="2312" spans="19:20" x14ac:dyDescent="0.3">
      <c r="S2312">
        <v>3</v>
      </c>
      <c r="T2312">
        <v>5</v>
      </c>
    </row>
    <row r="2313" spans="19:20" x14ac:dyDescent="0.3">
      <c r="S2313">
        <v>3</v>
      </c>
      <c r="T2313">
        <v>5</v>
      </c>
    </row>
    <row r="2314" spans="19:20" x14ac:dyDescent="0.3">
      <c r="S2314">
        <v>4</v>
      </c>
      <c r="T2314">
        <v>3</v>
      </c>
    </row>
    <row r="2315" spans="19:20" x14ac:dyDescent="0.3">
      <c r="S2315">
        <v>4</v>
      </c>
      <c r="T2315">
        <v>4</v>
      </c>
    </row>
    <row r="2316" spans="19:20" x14ac:dyDescent="0.3">
      <c r="S2316">
        <v>9</v>
      </c>
      <c r="T2316">
        <v>4</v>
      </c>
    </row>
    <row r="2317" spans="19:20" x14ac:dyDescent="0.3">
      <c r="S2317">
        <v>6</v>
      </c>
      <c r="T2317">
        <v>3</v>
      </c>
    </row>
    <row r="2318" spans="19:20" x14ac:dyDescent="0.3">
      <c r="S2318">
        <v>6</v>
      </c>
      <c r="T2318">
        <v>3</v>
      </c>
    </row>
    <row r="2319" spans="19:20" x14ac:dyDescent="0.3">
      <c r="S2319">
        <v>6</v>
      </c>
      <c r="T2319">
        <v>5</v>
      </c>
    </row>
    <row r="2320" spans="19:20" x14ac:dyDescent="0.3">
      <c r="S2320">
        <v>4</v>
      </c>
      <c r="T2320">
        <v>5</v>
      </c>
    </row>
    <row r="2321" spans="19:20" x14ac:dyDescent="0.3">
      <c r="S2321">
        <v>7</v>
      </c>
      <c r="T2321">
        <v>4</v>
      </c>
    </row>
    <row r="2322" spans="19:20" x14ac:dyDescent="0.3">
      <c r="S2322">
        <v>10</v>
      </c>
      <c r="T2322">
        <v>3</v>
      </c>
    </row>
    <row r="2323" spans="19:20" x14ac:dyDescent="0.3">
      <c r="S2323">
        <v>3</v>
      </c>
      <c r="T2323">
        <v>5</v>
      </c>
    </row>
    <row r="2324" spans="19:20" x14ac:dyDescent="0.3">
      <c r="S2324">
        <v>2</v>
      </c>
      <c r="T2324">
        <v>2</v>
      </c>
    </row>
    <row r="2325" spans="19:20" x14ac:dyDescent="0.3">
      <c r="S2325">
        <v>8</v>
      </c>
      <c r="T2325">
        <v>3</v>
      </c>
    </row>
    <row r="2326" spans="19:20" x14ac:dyDescent="0.3">
      <c r="S2326">
        <v>2</v>
      </c>
      <c r="T2326">
        <v>1</v>
      </c>
    </row>
    <row r="2327" spans="19:20" x14ac:dyDescent="0.3">
      <c r="S2327">
        <v>5</v>
      </c>
      <c r="T2327">
        <v>3</v>
      </c>
    </row>
    <row r="2328" spans="19:20" x14ac:dyDescent="0.3">
      <c r="S2328">
        <v>5</v>
      </c>
      <c r="T2328">
        <v>5</v>
      </c>
    </row>
    <row r="2329" spans="19:20" x14ac:dyDescent="0.3">
      <c r="S2329">
        <v>4</v>
      </c>
      <c r="T2329">
        <v>5</v>
      </c>
    </row>
    <row r="2330" spans="19:20" x14ac:dyDescent="0.3">
      <c r="S2330">
        <v>3</v>
      </c>
      <c r="T2330">
        <v>2</v>
      </c>
    </row>
    <row r="2331" spans="19:20" x14ac:dyDescent="0.3">
      <c r="S2331">
        <v>5</v>
      </c>
      <c r="T2331">
        <v>3</v>
      </c>
    </row>
    <row r="2332" spans="19:20" x14ac:dyDescent="0.3">
      <c r="S2332">
        <v>4</v>
      </c>
      <c r="T2332">
        <v>4</v>
      </c>
    </row>
    <row r="2333" spans="19:20" x14ac:dyDescent="0.3">
      <c r="S2333">
        <v>5</v>
      </c>
      <c r="T2333">
        <v>3</v>
      </c>
    </row>
    <row r="2334" spans="19:20" x14ac:dyDescent="0.3">
      <c r="S2334">
        <v>6</v>
      </c>
      <c r="T2334">
        <v>1</v>
      </c>
    </row>
    <row r="2335" spans="19:20" x14ac:dyDescent="0.3">
      <c r="S2335">
        <v>2</v>
      </c>
      <c r="T2335">
        <v>4</v>
      </c>
    </row>
    <row r="2336" spans="19:20" x14ac:dyDescent="0.3">
      <c r="S2336">
        <v>6</v>
      </c>
      <c r="T2336">
        <v>3</v>
      </c>
    </row>
    <row r="2337" spans="19:20" x14ac:dyDescent="0.3">
      <c r="S2337">
        <v>5</v>
      </c>
      <c r="T2337">
        <v>4</v>
      </c>
    </row>
    <row r="2338" spans="19:20" x14ac:dyDescent="0.3">
      <c r="S2338">
        <v>4</v>
      </c>
      <c r="T2338">
        <v>4</v>
      </c>
    </row>
    <row r="2339" spans="19:20" x14ac:dyDescent="0.3">
      <c r="S2339">
        <v>4</v>
      </c>
      <c r="T2339">
        <v>5</v>
      </c>
    </row>
    <row r="2340" spans="19:20" x14ac:dyDescent="0.3">
      <c r="S2340">
        <v>6</v>
      </c>
      <c r="T2340">
        <v>4</v>
      </c>
    </row>
    <row r="2341" spans="19:20" x14ac:dyDescent="0.3">
      <c r="S2341">
        <v>13</v>
      </c>
      <c r="T2341">
        <v>2</v>
      </c>
    </row>
    <row r="2342" spans="19:20" x14ac:dyDescent="0.3">
      <c r="S2342">
        <v>7</v>
      </c>
      <c r="T2342">
        <v>4</v>
      </c>
    </row>
    <row r="2343" spans="19:20" x14ac:dyDescent="0.3">
      <c r="S2343">
        <v>8</v>
      </c>
      <c r="T2343">
        <v>3</v>
      </c>
    </row>
    <row r="2344" spans="19:20" x14ac:dyDescent="0.3">
      <c r="S2344">
        <v>2</v>
      </c>
      <c r="T2344">
        <v>4</v>
      </c>
    </row>
    <row r="2345" spans="19:20" x14ac:dyDescent="0.3">
      <c r="S2345">
        <v>8</v>
      </c>
      <c r="T2345">
        <v>4</v>
      </c>
    </row>
    <row r="2346" spans="19:20" x14ac:dyDescent="0.3">
      <c r="S2346">
        <v>10</v>
      </c>
      <c r="T2346">
        <v>4</v>
      </c>
    </row>
    <row r="2347" spans="19:20" x14ac:dyDescent="0.3">
      <c r="S2347">
        <v>5</v>
      </c>
      <c r="T2347">
        <v>5</v>
      </c>
    </row>
    <row r="2348" spans="19:20" x14ac:dyDescent="0.3">
      <c r="S2348">
        <v>5</v>
      </c>
      <c r="T2348">
        <v>3</v>
      </c>
    </row>
    <row r="2349" spans="19:20" x14ac:dyDescent="0.3">
      <c r="S2349">
        <v>6</v>
      </c>
      <c r="T2349">
        <v>5</v>
      </c>
    </row>
    <row r="2350" spans="19:20" x14ac:dyDescent="0.3">
      <c r="S2350">
        <v>2</v>
      </c>
      <c r="T2350">
        <v>3</v>
      </c>
    </row>
    <row r="2351" spans="19:20" x14ac:dyDescent="0.3">
      <c r="S2351">
        <v>1</v>
      </c>
      <c r="T2351">
        <v>4</v>
      </c>
    </row>
    <row r="2352" spans="19:20" x14ac:dyDescent="0.3">
      <c r="S2352">
        <v>10</v>
      </c>
      <c r="T2352">
        <v>4</v>
      </c>
    </row>
    <row r="2353" spans="19:20" x14ac:dyDescent="0.3">
      <c r="S2353">
        <v>6</v>
      </c>
      <c r="T2353">
        <v>4</v>
      </c>
    </row>
    <row r="2354" spans="19:20" x14ac:dyDescent="0.3">
      <c r="S2354">
        <v>4</v>
      </c>
      <c r="T2354">
        <v>5</v>
      </c>
    </row>
    <row r="2355" spans="19:20" x14ac:dyDescent="0.3">
      <c r="S2355">
        <v>9</v>
      </c>
      <c r="T2355">
        <v>2</v>
      </c>
    </row>
    <row r="2356" spans="19:20" x14ac:dyDescent="0.3">
      <c r="S2356">
        <v>4</v>
      </c>
      <c r="T2356">
        <v>3</v>
      </c>
    </row>
    <row r="2357" spans="19:20" x14ac:dyDescent="0.3">
      <c r="S2357">
        <v>4</v>
      </c>
      <c r="T2357">
        <v>5</v>
      </c>
    </row>
    <row r="2358" spans="19:20" x14ac:dyDescent="0.3">
      <c r="S2358">
        <v>2</v>
      </c>
      <c r="T2358">
        <v>2</v>
      </c>
    </row>
    <row r="2359" spans="19:20" x14ac:dyDescent="0.3">
      <c r="S2359">
        <v>12</v>
      </c>
      <c r="T2359">
        <v>3</v>
      </c>
    </row>
    <row r="2360" spans="19:20" x14ac:dyDescent="0.3">
      <c r="S2360">
        <v>4</v>
      </c>
      <c r="T2360">
        <v>4</v>
      </c>
    </row>
    <row r="2361" spans="19:20" x14ac:dyDescent="0.3">
      <c r="S2361">
        <v>5</v>
      </c>
      <c r="T2361">
        <v>4</v>
      </c>
    </row>
    <row r="2362" spans="19:20" x14ac:dyDescent="0.3">
      <c r="S2362">
        <v>8</v>
      </c>
      <c r="T2362">
        <v>3</v>
      </c>
    </row>
    <row r="2363" spans="19:20" x14ac:dyDescent="0.3">
      <c r="S2363">
        <v>3</v>
      </c>
      <c r="T2363">
        <v>5</v>
      </c>
    </row>
    <row r="2364" spans="19:20" x14ac:dyDescent="0.3">
      <c r="S2364">
        <v>4</v>
      </c>
      <c r="T2364">
        <v>4</v>
      </c>
    </row>
    <row r="2365" spans="19:20" x14ac:dyDescent="0.3">
      <c r="S2365">
        <v>6</v>
      </c>
      <c r="T2365">
        <v>4</v>
      </c>
    </row>
    <row r="2366" spans="19:20" x14ac:dyDescent="0.3">
      <c r="S2366">
        <v>12</v>
      </c>
      <c r="T2366">
        <v>3</v>
      </c>
    </row>
    <row r="2367" spans="19:20" x14ac:dyDescent="0.3">
      <c r="S2367">
        <v>4</v>
      </c>
      <c r="T2367">
        <v>4</v>
      </c>
    </row>
    <row r="2368" spans="19:20" x14ac:dyDescent="0.3">
      <c r="S2368">
        <v>11</v>
      </c>
      <c r="T2368">
        <v>4</v>
      </c>
    </row>
    <row r="2369" spans="19:20" x14ac:dyDescent="0.3">
      <c r="S2369">
        <v>4</v>
      </c>
      <c r="T2369">
        <v>3</v>
      </c>
    </row>
    <row r="2370" spans="19:20" x14ac:dyDescent="0.3">
      <c r="S2370">
        <v>5</v>
      </c>
      <c r="T2370">
        <v>4</v>
      </c>
    </row>
    <row r="2371" spans="19:20" x14ac:dyDescent="0.3">
      <c r="S2371">
        <v>4</v>
      </c>
      <c r="T2371">
        <v>2</v>
      </c>
    </row>
    <row r="2372" spans="19:20" x14ac:dyDescent="0.3">
      <c r="S2372">
        <v>7</v>
      </c>
      <c r="T2372">
        <v>5</v>
      </c>
    </row>
    <row r="2373" spans="19:20" x14ac:dyDescent="0.3">
      <c r="S2373">
        <v>7</v>
      </c>
      <c r="T2373">
        <v>4</v>
      </c>
    </row>
    <row r="2374" spans="19:20" x14ac:dyDescent="0.3">
      <c r="S2374">
        <v>9</v>
      </c>
      <c r="T2374">
        <v>2</v>
      </c>
    </row>
    <row r="2375" spans="19:20" x14ac:dyDescent="0.3">
      <c r="S2375">
        <v>3</v>
      </c>
      <c r="T2375">
        <v>4</v>
      </c>
    </row>
    <row r="2376" spans="19:20" x14ac:dyDescent="0.3">
      <c r="S2376">
        <v>11</v>
      </c>
      <c r="T2376">
        <v>2</v>
      </c>
    </row>
    <row r="2377" spans="19:20" x14ac:dyDescent="0.3">
      <c r="S2377">
        <v>3</v>
      </c>
      <c r="T2377">
        <v>3</v>
      </c>
    </row>
    <row r="2378" spans="19:20" x14ac:dyDescent="0.3">
      <c r="S2378">
        <v>3</v>
      </c>
      <c r="T2378">
        <v>5</v>
      </c>
    </row>
    <row r="2379" spans="19:20" x14ac:dyDescent="0.3">
      <c r="S2379">
        <v>5</v>
      </c>
      <c r="T2379">
        <v>5</v>
      </c>
    </row>
    <row r="2380" spans="19:20" x14ac:dyDescent="0.3">
      <c r="S2380">
        <v>6</v>
      </c>
      <c r="T2380">
        <v>4</v>
      </c>
    </row>
    <row r="2381" spans="19:20" x14ac:dyDescent="0.3">
      <c r="S2381">
        <v>6</v>
      </c>
      <c r="T2381">
        <v>4</v>
      </c>
    </row>
    <row r="2382" spans="19:20" x14ac:dyDescent="0.3">
      <c r="S2382">
        <v>2</v>
      </c>
      <c r="T2382">
        <v>4</v>
      </c>
    </row>
    <row r="2383" spans="19:20" x14ac:dyDescent="0.3">
      <c r="S2383">
        <v>8</v>
      </c>
      <c r="T2383">
        <v>4</v>
      </c>
    </row>
    <row r="2384" spans="19:20" x14ac:dyDescent="0.3">
      <c r="S2384">
        <v>8</v>
      </c>
      <c r="T2384">
        <v>5</v>
      </c>
    </row>
    <row r="2385" spans="19:20" x14ac:dyDescent="0.3">
      <c r="S2385">
        <v>2</v>
      </c>
      <c r="T2385">
        <v>4</v>
      </c>
    </row>
    <row r="2386" spans="19:20" x14ac:dyDescent="0.3">
      <c r="S2386">
        <v>12</v>
      </c>
      <c r="T2386">
        <v>3</v>
      </c>
    </row>
    <row r="2387" spans="19:20" x14ac:dyDescent="0.3">
      <c r="S2387">
        <v>8</v>
      </c>
      <c r="T2387">
        <v>2</v>
      </c>
    </row>
    <row r="2388" spans="19:20" x14ac:dyDescent="0.3">
      <c r="S2388">
        <v>8</v>
      </c>
      <c r="T2388">
        <v>3</v>
      </c>
    </row>
    <row r="2389" spans="19:20" x14ac:dyDescent="0.3">
      <c r="S2389">
        <v>5</v>
      </c>
      <c r="T2389">
        <v>3</v>
      </c>
    </row>
    <row r="2390" spans="19:20" x14ac:dyDescent="0.3">
      <c r="S2390">
        <v>5</v>
      </c>
      <c r="T2390">
        <v>2</v>
      </c>
    </row>
    <row r="2391" spans="19:20" x14ac:dyDescent="0.3">
      <c r="S2391">
        <v>8</v>
      </c>
      <c r="T2391">
        <v>4</v>
      </c>
    </row>
    <row r="2392" spans="19:20" x14ac:dyDescent="0.3">
      <c r="S2392">
        <v>4</v>
      </c>
      <c r="T2392">
        <v>4</v>
      </c>
    </row>
    <row r="2393" spans="19:20" x14ac:dyDescent="0.3">
      <c r="S2393">
        <v>5</v>
      </c>
      <c r="T2393">
        <v>4</v>
      </c>
    </row>
    <row r="2394" spans="19:20" x14ac:dyDescent="0.3">
      <c r="S2394">
        <v>15</v>
      </c>
      <c r="T2394">
        <v>4</v>
      </c>
    </row>
    <row r="2395" spans="19:20" x14ac:dyDescent="0.3">
      <c r="S2395">
        <v>5</v>
      </c>
      <c r="T2395">
        <v>3</v>
      </c>
    </row>
    <row r="2396" spans="19:20" x14ac:dyDescent="0.3">
      <c r="S2396">
        <v>9</v>
      </c>
      <c r="T2396">
        <v>4</v>
      </c>
    </row>
    <row r="2397" spans="19:20" x14ac:dyDescent="0.3">
      <c r="S2397">
        <v>5</v>
      </c>
      <c r="T2397">
        <v>3</v>
      </c>
    </row>
    <row r="2398" spans="19:20" x14ac:dyDescent="0.3">
      <c r="S2398">
        <v>4</v>
      </c>
      <c r="T2398">
        <v>5</v>
      </c>
    </row>
    <row r="2399" spans="19:20" x14ac:dyDescent="0.3">
      <c r="S2399">
        <v>5</v>
      </c>
      <c r="T2399">
        <v>5</v>
      </c>
    </row>
    <row r="2400" spans="19:20" x14ac:dyDescent="0.3">
      <c r="S2400">
        <v>7</v>
      </c>
      <c r="T2400">
        <v>2</v>
      </c>
    </row>
    <row r="2401" spans="19:20" x14ac:dyDescent="0.3">
      <c r="S2401">
        <v>4</v>
      </c>
      <c r="T2401">
        <v>4</v>
      </c>
    </row>
    <row r="2402" spans="19:20" x14ac:dyDescent="0.3">
      <c r="S2402">
        <v>8</v>
      </c>
      <c r="T2402">
        <v>2</v>
      </c>
    </row>
    <row r="2403" spans="19:20" x14ac:dyDescent="0.3">
      <c r="S2403">
        <v>6</v>
      </c>
      <c r="T2403">
        <v>5</v>
      </c>
    </row>
    <row r="2404" spans="19:20" x14ac:dyDescent="0.3">
      <c r="S2404">
        <v>4</v>
      </c>
      <c r="T2404">
        <v>5</v>
      </c>
    </row>
    <row r="2405" spans="19:20" x14ac:dyDescent="0.3">
      <c r="S2405">
        <v>8</v>
      </c>
      <c r="T2405">
        <v>2</v>
      </c>
    </row>
    <row r="2406" spans="19:20" x14ac:dyDescent="0.3">
      <c r="S2406">
        <v>3</v>
      </c>
      <c r="T2406">
        <v>4</v>
      </c>
    </row>
    <row r="2407" spans="19:20" x14ac:dyDescent="0.3">
      <c r="S2407">
        <v>5</v>
      </c>
      <c r="T2407">
        <v>3</v>
      </c>
    </row>
    <row r="2408" spans="19:20" x14ac:dyDescent="0.3">
      <c r="S2408">
        <v>6</v>
      </c>
      <c r="T2408">
        <v>4</v>
      </c>
    </row>
    <row r="2409" spans="19:20" x14ac:dyDescent="0.3">
      <c r="S2409">
        <v>3</v>
      </c>
      <c r="T2409">
        <v>2</v>
      </c>
    </row>
    <row r="2410" spans="19:20" x14ac:dyDescent="0.3">
      <c r="S2410">
        <v>4</v>
      </c>
      <c r="T2410">
        <v>2</v>
      </c>
    </row>
    <row r="2411" spans="19:20" x14ac:dyDescent="0.3">
      <c r="S2411">
        <v>7</v>
      </c>
      <c r="T2411">
        <v>4</v>
      </c>
    </row>
    <row r="2412" spans="19:20" x14ac:dyDescent="0.3">
      <c r="S2412">
        <v>2</v>
      </c>
      <c r="T2412">
        <v>5</v>
      </c>
    </row>
    <row r="2413" spans="19:20" x14ac:dyDescent="0.3">
      <c r="S2413">
        <v>9</v>
      </c>
      <c r="T2413">
        <v>1</v>
      </c>
    </row>
    <row r="2414" spans="19:20" x14ac:dyDescent="0.3">
      <c r="S2414">
        <v>3</v>
      </c>
      <c r="T2414">
        <v>4</v>
      </c>
    </row>
    <row r="2415" spans="19:20" x14ac:dyDescent="0.3">
      <c r="S2415">
        <v>6</v>
      </c>
      <c r="T2415">
        <v>5</v>
      </c>
    </row>
    <row r="2416" spans="19:20" x14ac:dyDescent="0.3">
      <c r="S2416">
        <v>4</v>
      </c>
      <c r="T2416">
        <v>4</v>
      </c>
    </row>
    <row r="2417" spans="19:20" x14ac:dyDescent="0.3">
      <c r="S2417">
        <v>6</v>
      </c>
      <c r="T2417">
        <v>4</v>
      </c>
    </row>
    <row r="2418" spans="19:20" x14ac:dyDescent="0.3">
      <c r="S2418">
        <v>9</v>
      </c>
      <c r="T2418">
        <v>4</v>
      </c>
    </row>
    <row r="2419" spans="19:20" x14ac:dyDescent="0.3">
      <c r="S2419">
        <v>7</v>
      </c>
      <c r="T2419">
        <v>5</v>
      </c>
    </row>
    <row r="2420" spans="19:20" x14ac:dyDescent="0.3">
      <c r="S2420">
        <v>3</v>
      </c>
      <c r="T2420">
        <v>3</v>
      </c>
    </row>
    <row r="2421" spans="19:20" x14ac:dyDescent="0.3">
      <c r="S2421">
        <v>2</v>
      </c>
      <c r="T2421">
        <v>3</v>
      </c>
    </row>
    <row r="2422" spans="19:20" x14ac:dyDescent="0.3">
      <c r="S2422">
        <v>2</v>
      </c>
      <c r="T2422">
        <v>5</v>
      </c>
    </row>
    <row r="2423" spans="19:20" x14ac:dyDescent="0.3">
      <c r="S2423">
        <v>4</v>
      </c>
      <c r="T2423">
        <v>3</v>
      </c>
    </row>
    <row r="2424" spans="19:20" x14ac:dyDescent="0.3">
      <c r="S2424">
        <v>3</v>
      </c>
      <c r="T2424">
        <v>1</v>
      </c>
    </row>
    <row r="2425" spans="19:20" x14ac:dyDescent="0.3">
      <c r="S2425">
        <v>6</v>
      </c>
      <c r="T2425">
        <v>2</v>
      </c>
    </row>
    <row r="2426" spans="19:20" x14ac:dyDescent="0.3">
      <c r="S2426">
        <v>8</v>
      </c>
      <c r="T2426">
        <v>3</v>
      </c>
    </row>
    <row r="2427" spans="19:20" x14ac:dyDescent="0.3">
      <c r="S2427">
        <v>7</v>
      </c>
      <c r="T2427">
        <v>5</v>
      </c>
    </row>
    <row r="2428" spans="19:20" x14ac:dyDescent="0.3">
      <c r="S2428">
        <v>5</v>
      </c>
      <c r="T2428">
        <v>4</v>
      </c>
    </row>
    <row r="2429" spans="19:20" x14ac:dyDescent="0.3">
      <c r="S2429">
        <v>6</v>
      </c>
      <c r="T2429">
        <v>4</v>
      </c>
    </row>
    <row r="2430" spans="19:20" x14ac:dyDescent="0.3">
      <c r="S2430">
        <v>5</v>
      </c>
      <c r="T2430">
        <v>3</v>
      </c>
    </row>
    <row r="2431" spans="19:20" x14ac:dyDescent="0.3">
      <c r="S2431">
        <v>5</v>
      </c>
      <c r="T2431">
        <v>4</v>
      </c>
    </row>
    <row r="2432" spans="19:20" x14ac:dyDescent="0.3">
      <c r="S2432">
        <v>3</v>
      </c>
      <c r="T2432">
        <v>3</v>
      </c>
    </row>
    <row r="2433" spans="19:20" x14ac:dyDescent="0.3">
      <c r="S2433">
        <v>4</v>
      </c>
      <c r="T2433">
        <v>3</v>
      </c>
    </row>
    <row r="2434" spans="19:20" x14ac:dyDescent="0.3">
      <c r="S2434">
        <v>5</v>
      </c>
      <c r="T2434">
        <v>5</v>
      </c>
    </row>
    <row r="2435" spans="19:20" x14ac:dyDescent="0.3">
      <c r="S2435">
        <v>5</v>
      </c>
      <c r="T2435">
        <v>5</v>
      </c>
    </row>
    <row r="2436" spans="19:20" x14ac:dyDescent="0.3">
      <c r="S2436">
        <v>4</v>
      </c>
      <c r="T2436">
        <v>3</v>
      </c>
    </row>
    <row r="2437" spans="19:20" x14ac:dyDescent="0.3">
      <c r="S2437">
        <v>2</v>
      </c>
      <c r="T2437">
        <v>3</v>
      </c>
    </row>
    <row r="2438" spans="19:20" x14ac:dyDescent="0.3">
      <c r="S2438">
        <v>6</v>
      </c>
      <c r="T2438">
        <v>3</v>
      </c>
    </row>
    <row r="2439" spans="19:20" x14ac:dyDescent="0.3">
      <c r="S2439">
        <v>3</v>
      </c>
      <c r="T2439">
        <v>2</v>
      </c>
    </row>
    <row r="2440" spans="19:20" x14ac:dyDescent="0.3">
      <c r="S2440">
        <v>4</v>
      </c>
      <c r="T2440">
        <v>5</v>
      </c>
    </row>
    <row r="2441" spans="19:20" x14ac:dyDescent="0.3">
      <c r="S2441">
        <v>6</v>
      </c>
      <c r="T2441">
        <v>5</v>
      </c>
    </row>
    <row r="2442" spans="19:20" x14ac:dyDescent="0.3">
      <c r="S2442">
        <v>7</v>
      </c>
      <c r="T2442">
        <v>4</v>
      </c>
    </row>
    <row r="2443" spans="19:20" x14ac:dyDescent="0.3">
      <c r="S2443">
        <v>7</v>
      </c>
      <c r="T2443">
        <v>4</v>
      </c>
    </row>
    <row r="2444" spans="19:20" x14ac:dyDescent="0.3">
      <c r="S2444">
        <v>10</v>
      </c>
      <c r="T2444">
        <v>2</v>
      </c>
    </row>
    <row r="2445" spans="19:20" x14ac:dyDescent="0.3">
      <c r="S2445">
        <v>14</v>
      </c>
      <c r="T2445">
        <v>3</v>
      </c>
    </row>
    <row r="2446" spans="19:20" x14ac:dyDescent="0.3">
      <c r="S2446">
        <v>7</v>
      </c>
      <c r="T2446">
        <v>4</v>
      </c>
    </row>
    <row r="2447" spans="19:20" x14ac:dyDescent="0.3">
      <c r="S2447">
        <v>8</v>
      </c>
      <c r="T2447">
        <v>2</v>
      </c>
    </row>
    <row r="2448" spans="19:20" x14ac:dyDescent="0.3">
      <c r="S2448">
        <v>7</v>
      </c>
      <c r="T2448">
        <v>3</v>
      </c>
    </row>
    <row r="2449" spans="19:20" x14ac:dyDescent="0.3">
      <c r="S2449">
        <v>3</v>
      </c>
      <c r="T2449">
        <v>4</v>
      </c>
    </row>
    <row r="2450" spans="19:20" x14ac:dyDescent="0.3">
      <c r="S2450">
        <v>3</v>
      </c>
      <c r="T2450">
        <v>4</v>
      </c>
    </row>
    <row r="2451" spans="19:20" x14ac:dyDescent="0.3">
      <c r="S2451">
        <v>5</v>
      </c>
      <c r="T2451">
        <v>4</v>
      </c>
    </row>
    <row r="2452" spans="19:20" x14ac:dyDescent="0.3">
      <c r="S2452">
        <v>4</v>
      </c>
      <c r="T2452">
        <v>1</v>
      </c>
    </row>
    <row r="2453" spans="19:20" x14ac:dyDescent="0.3">
      <c r="S2453">
        <v>5</v>
      </c>
      <c r="T2453">
        <v>5</v>
      </c>
    </row>
    <row r="2454" spans="19:20" x14ac:dyDescent="0.3">
      <c r="S2454">
        <v>5</v>
      </c>
      <c r="T2454">
        <v>4</v>
      </c>
    </row>
    <row r="2455" spans="19:20" x14ac:dyDescent="0.3">
      <c r="S2455">
        <v>2</v>
      </c>
      <c r="T2455">
        <v>4</v>
      </c>
    </row>
    <row r="2456" spans="19:20" x14ac:dyDescent="0.3">
      <c r="S2456">
        <v>2</v>
      </c>
      <c r="T2456">
        <v>3</v>
      </c>
    </row>
    <row r="2457" spans="19:20" x14ac:dyDescent="0.3">
      <c r="S2457">
        <v>4</v>
      </c>
      <c r="T2457">
        <v>4</v>
      </c>
    </row>
    <row r="2458" spans="19:20" x14ac:dyDescent="0.3">
      <c r="S2458">
        <v>2</v>
      </c>
      <c r="T2458">
        <v>3</v>
      </c>
    </row>
    <row r="2459" spans="19:20" x14ac:dyDescent="0.3">
      <c r="S2459">
        <v>8</v>
      </c>
      <c r="T2459">
        <v>4</v>
      </c>
    </row>
    <row r="2460" spans="19:20" x14ac:dyDescent="0.3">
      <c r="S2460">
        <v>2</v>
      </c>
      <c r="T2460">
        <v>5</v>
      </c>
    </row>
    <row r="2461" spans="19:20" x14ac:dyDescent="0.3">
      <c r="S2461">
        <v>7</v>
      </c>
      <c r="T2461">
        <v>3</v>
      </c>
    </row>
    <row r="2462" spans="19:20" x14ac:dyDescent="0.3">
      <c r="S2462">
        <v>6</v>
      </c>
      <c r="T2462">
        <v>3</v>
      </c>
    </row>
    <row r="2463" spans="19:20" x14ac:dyDescent="0.3">
      <c r="S2463">
        <v>6</v>
      </c>
      <c r="T2463">
        <v>5</v>
      </c>
    </row>
    <row r="2464" spans="19:20" x14ac:dyDescent="0.3">
      <c r="S2464">
        <v>3</v>
      </c>
      <c r="T2464">
        <v>4</v>
      </c>
    </row>
    <row r="2465" spans="19:20" x14ac:dyDescent="0.3">
      <c r="S2465">
        <v>10</v>
      </c>
      <c r="T2465">
        <v>2</v>
      </c>
    </row>
    <row r="2466" spans="19:20" x14ac:dyDescent="0.3">
      <c r="S2466">
        <v>7</v>
      </c>
      <c r="T2466">
        <v>4</v>
      </c>
    </row>
    <row r="2467" spans="19:20" x14ac:dyDescent="0.3">
      <c r="S2467">
        <v>8</v>
      </c>
      <c r="T2467">
        <v>4</v>
      </c>
    </row>
    <row r="2468" spans="19:20" x14ac:dyDescent="0.3">
      <c r="S2468">
        <v>4</v>
      </c>
      <c r="T2468">
        <v>4</v>
      </c>
    </row>
    <row r="2469" spans="19:20" x14ac:dyDescent="0.3">
      <c r="S2469">
        <v>8</v>
      </c>
      <c r="T2469">
        <v>3</v>
      </c>
    </row>
    <row r="2470" spans="19:20" x14ac:dyDescent="0.3">
      <c r="S2470">
        <v>3</v>
      </c>
      <c r="T2470">
        <v>5</v>
      </c>
    </row>
    <row r="2471" spans="19:20" x14ac:dyDescent="0.3">
      <c r="S2471">
        <v>8</v>
      </c>
      <c r="T2471">
        <v>4</v>
      </c>
    </row>
    <row r="2472" spans="19:20" x14ac:dyDescent="0.3">
      <c r="S2472">
        <v>9</v>
      </c>
      <c r="T2472">
        <v>3</v>
      </c>
    </row>
    <row r="2473" spans="19:20" x14ac:dyDescent="0.3">
      <c r="S2473">
        <v>3</v>
      </c>
      <c r="T2473">
        <v>4</v>
      </c>
    </row>
    <row r="2474" spans="19:20" x14ac:dyDescent="0.3">
      <c r="S2474">
        <v>7</v>
      </c>
      <c r="T2474">
        <v>3</v>
      </c>
    </row>
    <row r="2475" spans="19:20" x14ac:dyDescent="0.3">
      <c r="S2475">
        <v>7</v>
      </c>
      <c r="T2475">
        <v>3</v>
      </c>
    </row>
    <row r="2476" spans="19:20" x14ac:dyDescent="0.3">
      <c r="S2476">
        <v>7</v>
      </c>
      <c r="T2476">
        <v>2</v>
      </c>
    </row>
    <row r="2477" spans="19:20" x14ac:dyDescent="0.3">
      <c r="S2477">
        <v>5</v>
      </c>
      <c r="T2477">
        <v>2</v>
      </c>
    </row>
    <row r="2478" spans="19:20" x14ac:dyDescent="0.3">
      <c r="S2478">
        <v>4</v>
      </c>
      <c r="T2478">
        <v>4</v>
      </c>
    </row>
    <row r="2479" spans="19:20" x14ac:dyDescent="0.3">
      <c r="S2479">
        <v>6</v>
      </c>
      <c r="T2479">
        <v>5</v>
      </c>
    </row>
    <row r="2480" spans="19:20" x14ac:dyDescent="0.3">
      <c r="S2480">
        <v>7</v>
      </c>
      <c r="T2480">
        <v>4</v>
      </c>
    </row>
    <row r="2481" spans="19:20" x14ac:dyDescent="0.3">
      <c r="S2481">
        <v>7</v>
      </c>
      <c r="T2481">
        <v>3</v>
      </c>
    </row>
    <row r="2482" spans="19:20" x14ac:dyDescent="0.3">
      <c r="S2482">
        <v>5</v>
      </c>
      <c r="T2482">
        <v>4</v>
      </c>
    </row>
    <row r="2483" spans="19:20" x14ac:dyDescent="0.3">
      <c r="S2483">
        <v>9</v>
      </c>
      <c r="T2483">
        <v>3</v>
      </c>
    </row>
    <row r="2484" spans="19:20" x14ac:dyDescent="0.3">
      <c r="S2484">
        <v>3</v>
      </c>
      <c r="T2484">
        <v>5</v>
      </c>
    </row>
    <row r="2485" spans="19:20" x14ac:dyDescent="0.3">
      <c r="S2485">
        <v>6</v>
      </c>
      <c r="T2485">
        <v>3</v>
      </c>
    </row>
    <row r="2486" spans="19:20" x14ac:dyDescent="0.3">
      <c r="S2486">
        <v>5</v>
      </c>
      <c r="T2486">
        <v>3</v>
      </c>
    </row>
    <row r="2487" spans="19:20" x14ac:dyDescent="0.3">
      <c r="S2487">
        <v>8</v>
      </c>
      <c r="T2487">
        <v>3</v>
      </c>
    </row>
    <row r="2488" spans="19:20" x14ac:dyDescent="0.3">
      <c r="S2488">
        <v>7</v>
      </c>
      <c r="T2488">
        <v>2</v>
      </c>
    </row>
    <row r="2489" spans="19:20" x14ac:dyDescent="0.3">
      <c r="S2489">
        <v>7</v>
      </c>
      <c r="T2489">
        <v>4</v>
      </c>
    </row>
    <row r="2490" spans="19:20" x14ac:dyDescent="0.3">
      <c r="S2490">
        <v>8</v>
      </c>
      <c r="T2490">
        <v>4</v>
      </c>
    </row>
    <row r="2491" spans="19:20" x14ac:dyDescent="0.3">
      <c r="S2491">
        <v>10</v>
      </c>
      <c r="T2491">
        <v>4</v>
      </c>
    </row>
    <row r="2492" spans="19:20" x14ac:dyDescent="0.3">
      <c r="S2492">
        <v>1</v>
      </c>
      <c r="T2492">
        <v>4</v>
      </c>
    </row>
    <row r="2493" spans="19:20" x14ac:dyDescent="0.3">
      <c r="S2493">
        <v>5</v>
      </c>
      <c r="T2493">
        <v>4</v>
      </c>
    </row>
    <row r="2494" spans="19:20" x14ac:dyDescent="0.3">
      <c r="S2494">
        <v>4</v>
      </c>
      <c r="T2494">
        <v>4</v>
      </c>
    </row>
    <row r="2495" spans="19:20" x14ac:dyDescent="0.3">
      <c r="S2495">
        <v>5</v>
      </c>
      <c r="T2495">
        <v>4</v>
      </c>
    </row>
    <row r="2496" spans="19:20" x14ac:dyDescent="0.3">
      <c r="S2496">
        <v>5</v>
      </c>
      <c r="T2496">
        <v>4</v>
      </c>
    </row>
    <row r="2497" spans="19:20" x14ac:dyDescent="0.3">
      <c r="S2497">
        <v>5</v>
      </c>
      <c r="T2497">
        <v>3</v>
      </c>
    </row>
    <row r="2498" spans="19:20" x14ac:dyDescent="0.3">
      <c r="S2498">
        <v>5</v>
      </c>
      <c r="T2498">
        <v>4</v>
      </c>
    </row>
    <row r="2499" spans="19:20" x14ac:dyDescent="0.3">
      <c r="S2499">
        <v>5</v>
      </c>
      <c r="T2499">
        <v>5</v>
      </c>
    </row>
    <row r="2500" spans="19:20" x14ac:dyDescent="0.3">
      <c r="S2500">
        <v>7</v>
      </c>
      <c r="T2500">
        <v>4</v>
      </c>
    </row>
    <row r="2501" spans="19:20" x14ac:dyDescent="0.3">
      <c r="S2501">
        <v>6</v>
      </c>
      <c r="T2501">
        <v>2</v>
      </c>
    </row>
    <row r="2502" spans="19:20" x14ac:dyDescent="0.3">
      <c r="S2502">
        <v>6</v>
      </c>
      <c r="T2502">
        <v>3</v>
      </c>
    </row>
    <row r="2503" spans="19:20" x14ac:dyDescent="0.3">
      <c r="S2503">
        <v>9</v>
      </c>
      <c r="T2503">
        <v>2</v>
      </c>
    </row>
    <row r="2504" spans="19:20" x14ac:dyDescent="0.3">
      <c r="S2504">
        <v>6</v>
      </c>
      <c r="T2504">
        <v>3</v>
      </c>
    </row>
    <row r="2505" spans="19:20" x14ac:dyDescent="0.3">
      <c r="S2505">
        <v>2</v>
      </c>
      <c r="T2505">
        <v>3</v>
      </c>
    </row>
    <row r="2506" spans="19:20" x14ac:dyDescent="0.3">
      <c r="S2506">
        <v>5</v>
      </c>
      <c r="T2506">
        <v>4</v>
      </c>
    </row>
    <row r="2507" spans="19:20" x14ac:dyDescent="0.3">
      <c r="S2507">
        <v>3</v>
      </c>
      <c r="T2507">
        <v>4</v>
      </c>
    </row>
    <row r="2508" spans="19:20" x14ac:dyDescent="0.3">
      <c r="S2508">
        <v>4</v>
      </c>
      <c r="T2508">
        <v>4</v>
      </c>
    </row>
    <row r="2509" spans="19:20" x14ac:dyDescent="0.3">
      <c r="S2509">
        <v>4</v>
      </c>
      <c r="T2509">
        <v>4</v>
      </c>
    </row>
    <row r="2510" spans="19:20" x14ac:dyDescent="0.3">
      <c r="S2510">
        <v>7</v>
      </c>
      <c r="T2510">
        <v>4</v>
      </c>
    </row>
    <row r="2511" spans="19:20" x14ac:dyDescent="0.3">
      <c r="S2511">
        <v>7</v>
      </c>
      <c r="T2511">
        <v>3</v>
      </c>
    </row>
    <row r="2512" spans="19:20" x14ac:dyDescent="0.3">
      <c r="S2512">
        <v>5</v>
      </c>
      <c r="T2512">
        <v>3</v>
      </c>
    </row>
    <row r="2513" spans="19:20" x14ac:dyDescent="0.3">
      <c r="S2513">
        <v>6</v>
      </c>
      <c r="T2513">
        <v>4</v>
      </c>
    </row>
    <row r="2514" spans="19:20" x14ac:dyDescent="0.3">
      <c r="S2514">
        <v>5</v>
      </c>
      <c r="T2514">
        <v>3</v>
      </c>
    </row>
    <row r="2515" spans="19:20" x14ac:dyDescent="0.3">
      <c r="S2515">
        <v>3</v>
      </c>
      <c r="T2515">
        <v>5</v>
      </c>
    </row>
    <row r="2516" spans="19:20" x14ac:dyDescent="0.3">
      <c r="S2516">
        <v>6</v>
      </c>
      <c r="T2516">
        <v>3</v>
      </c>
    </row>
    <row r="2517" spans="19:20" x14ac:dyDescent="0.3">
      <c r="S2517">
        <v>11</v>
      </c>
      <c r="T2517">
        <v>2</v>
      </c>
    </row>
    <row r="2518" spans="19:20" x14ac:dyDescent="0.3">
      <c r="S2518">
        <v>9</v>
      </c>
      <c r="T2518">
        <v>4</v>
      </c>
    </row>
    <row r="2519" spans="19:20" x14ac:dyDescent="0.3">
      <c r="S2519">
        <v>8</v>
      </c>
      <c r="T2519">
        <v>2</v>
      </c>
    </row>
    <row r="2520" spans="19:20" x14ac:dyDescent="0.3">
      <c r="S2520">
        <v>5</v>
      </c>
      <c r="T2520">
        <v>3</v>
      </c>
    </row>
    <row r="2521" spans="19:20" x14ac:dyDescent="0.3">
      <c r="S2521">
        <v>5</v>
      </c>
      <c r="T2521">
        <v>5</v>
      </c>
    </row>
    <row r="2522" spans="19:20" x14ac:dyDescent="0.3">
      <c r="S2522">
        <v>7</v>
      </c>
      <c r="T2522">
        <v>5</v>
      </c>
    </row>
    <row r="2523" spans="19:20" x14ac:dyDescent="0.3">
      <c r="S2523">
        <v>5</v>
      </c>
      <c r="T2523">
        <v>4</v>
      </c>
    </row>
    <row r="2524" spans="19:20" x14ac:dyDescent="0.3">
      <c r="S2524">
        <v>5</v>
      </c>
      <c r="T2524">
        <v>4</v>
      </c>
    </row>
    <row r="2525" spans="19:20" x14ac:dyDescent="0.3">
      <c r="S2525">
        <v>12</v>
      </c>
      <c r="T2525">
        <v>5</v>
      </c>
    </row>
    <row r="2526" spans="19:20" x14ac:dyDescent="0.3">
      <c r="S2526">
        <v>9</v>
      </c>
      <c r="T2526">
        <v>2</v>
      </c>
    </row>
    <row r="2527" spans="19:20" x14ac:dyDescent="0.3">
      <c r="S2527">
        <v>10</v>
      </c>
      <c r="T2527">
        <v>4</v>
      </c>
    </row>
    <row r="2528" spans="19:20" x14ac:dyDescent="0.3">
      <c r="S2528">
        <v>8</v>
      </c>
      <c r="T2528">
        <v>4</v>
      </c>
    </row>
    <row r="2529" spans="19:20" x14ac:dyDescent="0.3">
      <c r="S2529">
        <v>6</v>
      </c>
      <c r="T2529">
        <v>3</v>
      </c>
    </row>
    <row r="2530" spans="19:20" x14ac:dyDescent="0.3">
      <c r="S2530">
        <v>4</v>
      </c>
      <c r="T2530">
        <v>4</v>
      </c>
    </row>
    <row r="2531" spans="19:20" x14ac:dyDescent="0.3">
      <c r="S2531">
        <v>3</v>
      </c>
      <c r="T2531">
        <v>4</v>
      </c>
    </row>
    <row r="2532" spans="19:20" x14ac:dyDescent="0.3">
      <c r="S2532">
        <v>8</v>
      </c>
      <c r="T2532">
        <v>5</v>
      </c>
    </row>
    <row r="2533" spans="19:20" x14ac:dyDescent="0.3">
      <c r="S2533">
        <v>5</v>
      </c>
      <c r="T2533">
        <v>2</v>
      </c>
    </row>
    <row r="2534" spans="19:20" x14ac:dyDescent="0.3">
      <c r="S2534">
        <v>5</v>
      </c>
      <c r="T2534">
        <v>3</v>
      </c>
    </row>
    <row r="2535" spans="19:20" x14ac:dyDescent="0.3">
      <c r="S2535">
        <v>4</v>
      </c>
      <c r="T2535">
        <v>2</v>
      </c>
    </row>
    <row r="2536" spans="19:20" x14ac:dyDescent="0.3">
      <c r="S2536">
        <v>9</v>
      </c>
      <c r="T2536">
        <v>3</v>
      </c>
    </row>
    <row r="2537" spans="19:20" x14ac:dyDescent="0.3">
      <c r="S2537">
        <v>5</v>
      </c>
      <c r="T2537">
        <v>4</v>
      </c>
    </row>
    <row r="2538" spans="19:20" x14ac:dyDescent="0.3">
      <c r="S2538">
        <v>4</v>
      </c>
      <c r="T2538">
        <v>4</v>
      </c>
    </row>
    <row r="2539" spans="19:20" x14ac:dyDescent="0.3">
      <c r="S2539">
        <v>11</v>
      </c>
      <c r="T2539">
        <v>2</v>
      </c>
    </row>
    <row r="2540" spans="19:20" x14ac:dyDescent="0.3">
      <c r="S2540">
        <v>3</v>
      </c>
      <c r="T2540">
        <v>4</v>
      </c>
    </row>
    <row r="2541" spans="19:20" x14ac:dyDescent="0.3">
      <c r="S2541">
        <v>2</v>
      </c>
      <c r="T2541">
        <v>4</v>
      </c>
    </row>
    <row r="2542" spans="19:20" x14ac:dyDescent="0.3">
      <c r="S2542">
        <v>4</v>
      </c>
      <c r="T2542">
        <v>4</v>
      </c>
    </row>
    <row r="2543" spans="19:20" x14ac:dyDescent="0.3">
      <c r="S2543">
        <v>7</v>
      </c>
      <c r="T2543">
        <v>5</v>
      </c>
    </row>
    <row r="2544" spans="19:20" x14ac:dyDescent="0.3">
      <c r="S2544">
        <v>3</v>
      </c>
      <c r="T2544">
        <v>3</v>
      </c>
    </row>
    <row r="2545" spans="19:20" x14ac:dyDescent="0.3">
      <c r="S2545">
        <v>4</v>
      </c>
      <c r="T2545">
        <v>4</v>
      </c>
    </row>
    <row r="2546" spans="19:20" x14ac:dyDescent="0.3">
      <c r="S2546">
        <v>4</v>
      </c>
      <c r="T2546">
        <v>5</v>
      </c>
    </row>
    <row r="2547" spans="19:20" x14ac:dyDescent="0.3">
      <c r="S2547">
        <v>4</v>
      </c>
      <c r="T2547">
        <v>4</v>
      </c>
    </row>
    <row r="2548" spans="19:20" x14ac:dyDescent="0.3">
      <c r="S2548">
        <v>6</v>
      </c>
      <c r="T2548">
        <v>3</v>
      </c>
    </row>
    <row r="2549" spans="19:20" x14ac:dyDescent="0.3">
      <c r="S2549">
        <v>4</v>
      </c>
      <c r="T2549">
        <v>3</v>
      </c>
    </row>
    <row r="2550" spans="19:20" x14ac:dyDescent="0.3">
      <c r="S2550">
        <v>6</v>
      </c>
      <c r="T2550">
        <v>4</v>
      </c>
    </row>
    <row r="2551" spans="19:20" x14ac:dyDescent="0.3">
      <c r="S2551">
        <v>6</v>
      </c>
      <c r="T2551">
        <v>3</v>
      </c>
    </row>
    <row r="2552" spans="19:20" x14ac:dyDescent="0.3">
      <c r="S2552">
        <v>-1</v>
      </c>
      <c r="T2552">
        <v>5</v>
      </c>
    </row>
    <row r="2553" spans="19:20" x14ac:dyDescent="0.3">
      <c r="S2553">
        <v>3</v>
      </c>
      <c r="T2553">
        <v>3</v>
      </c>
    </row>
    <row r="2554" spans="19:20" x14ac:dyDescent="0.3">
      <c r="S2554">
        <v>5</v>
      </c>
      <c r="T2554">
        <v>4</v>
      </c>
    </row>
    <row r="2555" spans="19:20" x14ac:dyDescent="0.3">
      <c r="S2555">
        <v>10</v>
      </c>
      <c r="T2555">
        <v>3</v>
      </c>
    </row>
    <row r="2556" spans="19:20" x14ac:dyDescent="0.3">
      <c r="S2556">
        <v>4</v>
      </c>
      <c r="T2556">
        <v>4</v>
      </c>
    </row>
    <row r="2557" spans="19:20" x14ac:dyDescent="0.3">
      <c r="S2557">
        <v>3</v>
      </c>
      <c r="T2557">
        <v>4</v>
      </c>
    </row>
    <row r="2558" spans="19:20" x14ac:dyDescent="0.3">
      <c r="S2558">
        <v>7</v>
      </c>
      <c r="T2558">
        <v>4</v>
      </c>
    </row>
    <row r="2559" spans="19:20" x14ac:dyDescent="0.3">
      <c r="S2559">
        <v>8</v>
      </c>
      <c r="T2559">
        <v>4</v>
      </c>
    </row>
    <row r="2560" spans="19:20" x14ac:dyDescent="0.3">
      <c r="S2560">
        <v>7</v>
      </c>
      <c r="T2560">
        <v>3</v>
      </c>
    </row>
    <row r="2561" spans="19:20" x14ac:dyDescent="0.3">
      <c r="S2561">
        <v>4</v>
      </c>
      <c r="T2561">
        <v>4</v>
      </c>
    </row>
    <row r="2562" spans="19:20" x14ac:dyDescent="0.3">
      <c r="S2562">
        <v>9</v>
      </c>
      <c r="T2562">
        <v>3</v>
      </c>
    </row>
    <row r="2563" spans="19:20" x14ac:dyDescent="0.3">
      <c r="S2563">
        <v>11</v>
      </c>
      <c r="T2563">
        <v>2</v>
      </c>
    </row>
    <row r="2564" spans="19:20" x14ac:dyDescent="0.3">
      <c r="S2564">
        <v>2</v>
      </c>
      <c r="T2564">
        <v>3</v>
      </c>
    </row>
    <row r="2565" spans="19:20" x14ac:dyDescent="0.3">
      <c r="S2565">
        <v>4</v>
      </c>
      <c r="T2565">
        <v>4</v>
      </c>
    </row>
    <row r="2566" spans="19:20" x14ac:dyDescent="0.3">
      <c r="S2566">
        <v>6</v>
      </c>
      <c r="T2566">
        <v>5</v>
      </c>
    </row>
    <row r="2567" spans="19:20" x14ac:dyDescent="0.3">
      <c r="S2567">
        <v>6</v>
      </c>
      <c r="T2567">
        <v>4</v>
      </c>
    </row>
    <row r="2568" spans="19:20" x14ac:dyDescent="0.3">
      <c r="S2568">
        <v>3</v>
      </c>
      <c r="T2568">
        <v>4</v>
      </c>
    </row>
    <row r="2569" spans="19:20" x14ac:dyDescent="0.3">
      <c r="S2569">
        <v>5</v>
      </c>
      <c r="T2569">
        <v>4</v>
      </c>
    </row>
    <row r="2570" spans="19:20" x14ac:dyDescent="0.3">
      <c r="S2570">
        <v>3</v>
      </c>
      <c r="T2570">
        <v>5</v>
      </c>
    </row>
    <row r="2571" spans="19:20" x14ac:dyDescent="0.3">
      <c r="S2571">
        <v>90</v>
      </c>
      <c r="T2571">
        <v>4</v>
      </c>
    </row>
    <row r="2572" spans="19:20" x14ac:dyDescent="0.3">
      <c r="S2572">
        <v>9</v>
      </c>
      <c r="T2572">
        <v>4</v>
      </c>
    </row>
    <row r="2573" spans="19:20" x14ac:dyDescent="0.3">
      <c r="S2573">
        <v>7</v>
      </c>
      <c r="T2573">
        <v>3</v>
      </c>
    </row>
    <row r="2574" spans="19:20" x14ac:dyDescent="0.3">
      <c r="S2574">
        <v>3</v>
      </c>
      <c r="T2574">
        <v>4</v>
      </c>
    </row>
    <row r="2575" spans="19:20" x14ac:dyDescent="0.3">
      <c r="S2575">
        <v>5</v>
      </c>
      <c r="T2575">
        <v>3</v>
      </c>
    </row>
    <row r="2576" spans="19:20" x14ac:dyDescent="0.3">
      <c r="S2576">
        <v>6</v>
      </c>
      <c r="T2576">
        <v>4</v>
      </c>
    </row>
    <row r="2577" spans="19:20" x14ac:dyDescent="0.3">
      <c r="S2577">
        <v>3</v>
      </c>
      <c r="T2577">
        <v>4</v>
      </c>
    </row>
    <row r="2578" spans="19:20" x14ac:dyDescent="0.3">
      <c r="S2578">
        <v>8</v>
      </c>
      <c r="T2578">
        <v>3</v>
      </c>
    </row>
    <row r="2579" spans="19:20" x14ac:dyDescent="0.3">
      <c r="S2579">
        <v>6</v>
      </c>
      <c r="T2579">
        <v>4</v>
      </c>
    </row>
    <row r="2580" spans="19:20" x14ac:dyDescent="0.3">
      <c r="S2580">
        <v>9</v>
      </c>
      <c r="T2580">
        <v>3</v>
      </c>
    </row>
    <row r="2581" spans="19:20" x14ac:dyDescent="0.3">
      <c r="S2581">
        <v>4</v>
      </c>
      <c r="T2581">
        <v>3</v>
      </c>
    </row>
    <row r="2582" spans="19:20" x14ac:dyDescent="0.3">
      <c r="S2582">
        <v>5</v>
      </c>
      <c r="T2582">
        <v>4</v>
      </c>
    </row>
    <row r="2583" spans="19:20" x14ac:dyDescent="0.3">
      <c r="S2583">
        <v>10</v>
      </c>
      <c r="T2583">
        <v>3</v>
      </c>
    </row>
    <row r="2584" spans="19:20" x14ac:dyDescent="0.3">
      <c r="S2584">
        <v>5</v>
      </c>
      <c r="T2584">
        <v>4</v>
      </c>
    </row>
    <row r="2585" spans="19:20" x14ac:dyDescent="0.3">
      <c r="S2585">
        <v>7</v>
      </c>
      <c r="T2585">
        <v>2</v>
      </c>
    </row>
    <row r="2586" spans="19:20" x14ac:dyDescent="0.3">
      <c r="S2586">
        <v>11</v>
      </c>
      <c r="T2586">
        <v>4</v>
      </c>
    </row>
    <row r="2587" spans="19:20" x14ac:dyDescent="0.3">
      <c r="S2587">
        <v>6</v>
      </c>
      <c r="T2587">
        <v>4</v>
      </c>
    </row>
    <row r="2588" spans="19:20" x14ac:dyDescent="0.3">
      <c r="S2588">
        <v>11</v>
      </c>
      <c r="T2588">
        <v>4</v>
      </c>
    </row>
    <row r="2589" spans="19:20" x14ac:dyDescent="0.3">
      <c r="S2589">
        <v>9</v>
      </c>
      <c r="T2589">
        <v>2</v>
      </c>
    </row>
    <row r="2590" spans="19:20" x14ac:dyDescent="0.3">
      <c r="S2590">
        <v>6</v>
      </c>
      <c r="T2590">
        <v>4</v>
      </c>
    </row>
    <row r="2591" spans="19:20" x14ac:dyDescent="0.3">
      <c r="S2591">
        <v>3</v>
      </c>
      <c r="T2591">
        <v>4</v>
      </c>
    </row>
    <row r="2592" spans="19:20" x14ac:dyDescent="0.3">
      <c r="S2592">
        <v>8</v>
      </c>
      <c r="T2592">
        <v>4</v>
      </c>
    </row>
    <row r="2593" spans="19:20" x14ac:dyDescent="0.3">
      <c r="S2593">
        <v>7</v>
      </c>
      <c r="T2593">
        <v>4</v>
      </c>
    </row>
    <row r="2594" spans="19:20" x14ac:dyDescent="0.3">
      <c r="S2594">
        <v>6</v>
      </c>
      <c r="T2594">
        <v>3</v>
      </c>
    </row>
    <row r="2595" spans="19:20" x14ac:dyDescent="0.3">
      <c r="S2595">
        <v>6</v>
      </c>
      <c r="T2595">
        <v>4</v>
      </c>
    </row>
    <row r="2596" spans="19:20" x14ac:dyDescent="0.3">
      <c r="S2596">
        <v>3</v>
      </c>
      <c r="T2596">
        <v>5</v>
      </c>
    </row>
    <row r="2597" spans="19:20" x14ac:dyDescent="0.3">
      <c r="S2597">
        <v>7</v>
      </c>
      <c r="T2597">
        <v>3</v>
      </c>
    </row>
    <row r="2598" spans="19:20" x14ac:dyDescent="0.3">
      <c r="S2598">
        <v>7</v>
      </c>
      <c r="T2598">
        <v>3</v>
      </c>
    </row>
    <row r="2599" spans="19:20" x14ac:dyDescent="0.3">
      <c r="S2599">
        <v>9</v>
      </c>
      <c r="T2599">
        <v>4</v>
      </c>
    </row>
    <row r="2600" spans="19:20" x14ac:dyDescent="0.3">
      <c r="S2600">
        <v>4</v>
      </c>
      <c r="T2600">
        <v>4</v>
      </c>
    </row>
    <row r="2601" spans="19:20" x14ac:dyDescent="0.3">
      <c r="S2601">
        <v>5</v>
      </c>
      <c r="T2601">
        <v>5</v>
      </c>
    </row>
    <row r="2602" spans="19:20" x14ac:dyDescent="0.3">
      <c r="S2602">
        <v>5</v>
      </c>
      <c r="T2602">
        <v>4</v>
      </c>
    </row>
    <row r="2603" spans="19:20" x14ac:dyDescent="0.3">
      <c r="S2603">
        <v>6</v>
      </c>
      <c r="T2603">
        <v>4</v>
      </c>
    </row>
    <row r="2604" spans="19:20" x14ac:dyDescent="0.3">
      <c r="S2604">
        <v>3</v>
      </c>
      <c r="T2604">
        <v>4</v>
      </c>
    </row>
    <row r="2605" spans="19:20" x14ac:dyDescent="0.3">
      <c r="S2605">
        <v>7</v>
      </c>
      <c r="T2605">
        <v>4</v>
      </c>
    </row>
    <row r="2606" spans="19:20" x14ac:dyDescent="0.3">
      <c r="S2606">
        <v>5</v>
      </c>
      <c r="T2606">
        <v>4</v>
      </c>
    </row>
    <row r="2607" spans="19:20" x14ac:dyDescent="0.3">
      <c r="S2607">
        <v>7</v>
      </c>
      <c r="T2607">
        <v>3</v>
      </c>
    </row>
    <row r="2608" spans="19:20" x14ac:dyDescent="0.3">
      <c r="S2608">
        <v>4</v>
      </c>
      <c r="T2608">
        <v>3</v>
      </c>
    </row>
    <row r="2609" spans="19:20" x14ac:dyDescent="0.3">
      <c r="S2609">
        <v>6</v>
      </c>
      <c r="T2609">
        <v>4</v>
      </c>
    </row>
    <row r="2610" spans="19:20" x14ac:dyDescent="0.3">
      <c r="S2610">
        <v>3</v>
      </c>
      <c r="T2610">
        <v>1</v>
      </c>
    </row>
    <row r="2611" spans="19:20" x14ac:dyDescent="0.3">
      <c r="S2611">
        <v>8</v>
      </c>
      <c r="T2611">
        <v>3</v>
      </c>
    </row>
    <row r="2612" spans="19:20" x14ac:dyDescent="0.3">
      <c r="S2612">
        <v>7</v>
      </c>
      <c r="T2612">
        <v>3</v>
      </c>
    </row>
    <row r="2613" spans="19:20" x14ac:dyDescent="0.3">
      <c r="S2613">
        <v>3</v>
      </c>
      <c r="T2613">
        <v>4</v>
      </c>
    </row>
    <row r="2614" spans="19:20" x14ac:dyDescent="0.3">
      <c r="S2614">
        <v>4</v>
      </c>
      <c r="T2614">
        <v>3</v>
      </c>
    </row>
    <row r="2615" spans="19:20" x14ac:dyDescent="0.3">
      <c r="S2615">
        <v>6</v>
      </c>
      <c r="T2615">
        <v>3</v>
      </c>
    </row>
    <row r="2616" spans="19:20" x14ac:dyDescent="0.3">
      <c r="S2616">
        <v>6</v>
      </c>
      <c r="T2616">
        <v>4</v>
      </c>
    </row>
    <row r="2617" spans="19:20" x14ac:dyDescent="0.3">
      <c r="S2617">
        <v>6</v>
      </c>
      <c r="T2617">
        <v>5</v>
      </c>
    </row>
    <row r="2618" spans="19:20" x14ac:dyDescent="0.3">
      <c r="S2618">
        <v>4</v>
      </c>
      <c r="T2618">
        <v>4</v>
      </c>
    </row>
    <row r="2619" spans="19:20" x14ac:dyDescent="0.3">
      <c r="S2619">
        <v>13</v>
      </c>
      <c r="T2619">
        <v>2</v>
      </c>
    </row>
    <row r="2620" spans="19:20" x14ac:dyDescent="0.3">
      <c r="S2620">
        <v>6</v>
      </c>
      <c r="T2620">
        <v>2</v>
      </c>
    </row>
    <row r="2621" spans="19:20" x14ac:dyDescent="0.3">
      <c r="S2621">
        <v>3</v>
      </c>
      <c r="T2621">
        <v>5</v>
      </c>
    </row>
    <row r="2622" spans="19:20" x14ac:dyDescent="0.3">
      <c r="S2622">
        <v>6</v>
      </c>
      <c r="T2622">
        <v>5</v>
      </c>
    </row>
    <row r="2623" spans="19:20" x14ac:dyDescent="0.3">
      <c r="S2623">
        <v>3</v>
      </c>
      <c r="T2623">
        <v>3</v>
      </c>
    </row>
    <row r="2624" spans="19:20" x14ac:dyDescent="0.3">
      <c r="S2624">
        <v>5</v>
      </c>
      <c r="T2624">
        <v>5</v>
      </c>
    </row>
    <row r="2625" spans="19:20" x14ac:dyDescent="0.3">
      <c r="S2625">
        <v>7</v>
      </c>
      <c r="T2625">
        <v>4</v>
      </c>
    </row>
    <row r="2626" spans="19:20" x14ac:dyDescent="0.3">
      <c r="S2626">
        <v>6</v>
      </c>
      <c r="T2626">
        <v>5</v>
      </c>
    </row>
    <row r="2627" spans="19:20" x14ac:dyDescent="0.3">
      <c r="S2627">
        <v>5</v>
      </c>
      <c r="T2627">
        <v>3</v>
      </c>
    </row>
    <row r="2628" spans="19:20" x14ac:dyDescent="0.3">
      <c r="S2628">
        <v>7</v>
      </c>
      <c r="T2628">
        <v>3</v>
      </c>
    </row>
    <row r="2629" spans="19:20" x14ac:dyDescent="0.3">
      <c r="S2629">
        <v>11</v>
      </c>
      <c r="T2629">
        <v>5</v>
      </c>
    </row>
    <row r="2630" spans="19:20" x14ac:dyDescent="0.3">
      <c r="S2630">
        <v>5</v>
      </c>
      <c r="T2630">
        <v>2</v>
      </c>
    </row>
    <row r="2631" spans="19:20" x14ac:dyDescent="0.3">
      <c r="S2631">
        <v>11</v>
      </c>
      <c r="T2631">
        <v>3</v>
      </c>
    </row>
    <row r="2632" spans="19:20" x14ac:dyDescent="0.3">
      <c r="S2632">
        <v>5</v>
      </c>
      <c r="T2632">
        <v>5</v>
      </c>
    </row>
    <row r="2633" spans="19:20" x14ac:dyDescent="0.3">
      <c r="S2633">
        <v>6</v>
      </c>
      <c r="T2633">
        <v>5</v>
      </c>
    </row>
    <row r="2634" spans="19:20" x14ac:dyDescent="0.3">
      <c r="S2634">
        <v>12</v>
      </c>
      <c r="T2634">
        <v>1</v>
      </c>
    </row>
    <row r="2635" spans="19:20" x14ac:dyDescent="0.3">
      <c r="S2635">
        <v>6</v>
      </c>
      <c r="T2635">
        <v>3</v>
      </c>
    </row>
    <row r="2636" spans="19:20" x14ac:dyDescent="0.3">
      <c r="S2636">
        <v>6</v>
      </c>
      <c r="T2636">
        <v>2</v>
      </c>
    </row>
    <row r="2637" spans="19:20" x14ac:dyDescent="0.3">
      <c r="S2637">
        <v>2</v>
      </c>
      <c r="T2637">
        <v>5</v>
      </c>
    </row>
    <row r="2638" spans="19:20" x14ac:dyDescent="0.3">
      <c r="S2638">
        <v>5</v>
      </c>
      <c r="T2638">
        <v>2</v>
      </c>
    </row>
    <row r="2639" spans="19:20" x14ac:dyDescent="0.3">
      <c r="S2639">
        <v>4</v>
      </c>
      <c r="T2639">
        <v>4</v>
      </c>
    </row>
    <row r="2640" spans="19:20" x14ac:dyDescent="0.3">
      <c r="S2640">
        <v>3</v>
      </c>
      <c r="T2640">
        <v>2</v>
      </c>
    </row>
    <row r="2641" spans="19:20" x14ac:dyDescent="0.3">
      <c r="S2641">
        <v>6</v>
      </c>
      <c r="T2641">
        <v>5</v>
      </c>
    </row>
    <row r="2642" spans="19:20" x14ac:dyDescent="0.3">
      <c r="S2642">
        <v>10</v>
      </c>
      <c r="T2642">
        <v>2</v>
      </c>
    </row>
    <row r="2643" spans="19:20" x14ac:dyDescent="0.3">
      <c r="S2643">
        <v>7</v>
      </c>
      <c r="T2643">
        <v>4</v>
      </c>
    </row>
    <row r="2644" spans="19:20" x14ac:dyDescent="0.3">
      <c r="S2644">
        <v>3</v>
      </c>
      <c r="T2644">
        <v>5</v>
      </c>
    </row>
    <row r="2645" spans="19:20" x14ac:dyDescent="0.3">
      <c r="S2645">
        <v>7</v>
      </c>
      <c r="T2645">
        <v>3</v>
      </c>
    </row>
    <row r="2646" spans="19:20" x14ac:dyDescent="0.3">
      <c r="S2646">
        <v>3</v>
      </c>
      <c r="T2646">
        <v>4</v>
      </c>
    </row>
    <row r="2647" spans="19:20" x14ac:dyDescent="0.3">
      <c r="S2647">
        <v>5</v>
      </c>
      <c r="T2647">
        <v>4</v>
      </c>
    </row>
    <row r="2648" spans="19:20" x14ac:dyDescent="0.3">
      <c r="S2648">
        <v>4</v>
      </c>
      <c r="T2648">
        <v>3</v>
      </c>
    </row>
    <row r="2649" spans="19:20" x14ac:dyDescent="0.3">
      <c r="S2649">
        <v>3</v>
      </c>
      <c r="T2649">
        <v>5</v>
      </c>
    </row>
    <row r="2650" spans="19:20" x14ac:dyDescent="0.3">
      <c r="S2650">
        <v>12</v>
      </c>
      <c r="T2650">
        <v>3</v>
      </c>
    </row>
    <row r="2651" spans="19:20" x14ac:dyDescent="0.3">
      <c r="S2651">
        <v>2</v>
      </c>
      <c r="T2651">
        <v>4</v>
      </c>
    </row>
    <row r="2652" spans="19:20" x14ac:dyDescent="0.3">
      <c r="S2652">
        <v>3</v>
      </c>
      <c r="T2652">
        <v>4</v>
      </c>
    </row>
    <row r="2653" spans="19:20" x14ac:dyDescent="0.3">
      <c r="S2653">
        <v>3</v>
      </c>
      <c r="T2653">
        <v>5</v>
      </c>
    </row>
    <row r="2654" spans="19:20" x14ac:dyDescent="0.3">
      <c r="S2654">
        <v>8</v>
      </c>
      <c r="T2654">
        <v>1</v>
      </c>
    </row>
    <row r="2655" spans="19:20" x14ac:dyDescent="0.3">
      <c r="S2655">
        <v>4</v>
      </c>
      <c r="T2655">
        <v>4</v>
      </c>
    </row>
    <row r="2656" spans="19:20" x14ac:dyDescent="0.3">
      <c r="S2656">
        <v>10</v>
      </c>
      <c r="T2656">
        <v>3</v>
      </c>
    </row>
    <row r="2657" spans="19:20" x14ac:dyDescent="0.3">
      <c r="S2657">
        <v>12</v>
      </c>
      <c r="T2657">
        <v>2</v>
      </c>
    </row>
    <row r="2658" spans="19:20" x14ac:dyDescent="0.3">
      <c r="S2658">
        <v>13</v>
      </c>
      <c r="T2658">
        <v>4</v>
      </c>
    </row>
    <row r="2659" spans="19:20" x14ac:dyDescent="0.3">
      <c r="S2659">
        <v>4</v>
      </c>
      <c r="T2659">
        <v>4</v>
      </c>
    </row>
    <row r="2660" spans="19:20" x14ac:dyDescent="0.3">
      <c r="S2660">
        <v>5</v>
      </c>
      <c r="T2660">
        <v>3</v>
      </c>
    </row>
    <row r="2661" spans="19:20" x14ac:dyDescent="0.3">
      <c r="S2661">
        <v>5</v>
      </c>
      <c r="T2661">
        <v>3</v>
      </c>
    </row>
    <row r="2662" spans="19:20" x14ac:dyDescent="0.3">
      <c r="S2662">
        <v>5</v>
      </c>
      <c r="T2662">
        <v>3</v>
      </c>
    </row>
    <row r="2663" spans="19:20" x14ac:dyDescent="0.3">
      <c r="S2663">
        <v>4</v>
      </c>
      <c r="T2663">
        <v>4</v>
      </c>
    </row>
    <row r="2664" spans="19:20" x14ac:dyDescent="0.3">
      <c r="S2664">
        <v>6</v>
      </c>
      <c r="T2664">
        <v>4</v>
      </c>
    </row>
    <row r="2665" spans="19:20" x14ac:dyDescent="0.3">
      <c r="S2665">
        <v>7</v>
      </c>
      <c r="T2665">
        <v>4</v>
      </c>
    </row>
    <row r="2666" spans="19:20" x14ac:dyDescent="0.3">
      <c r="S2666">
        <v>6</v>
      </c>
      <c r="T2666">
        <v>3</v>
      </c>
    </row>
    <row r="2667" spans="19:20" x14ac:dyDescent="0.3">
      <c r="S2667">
        <v>5</v>
      </c>
      <c r="T2667">
        <v>3</v>
      </c>
    </row>
    <row r="2668" spans="19:20" x14ac:dyDescent="0.3">
      <c r="S2668">
        <v>8</v>
      </c>
      <c r="T2668">
        <v>3</v>
      </c>
    </row>
    <row r="2669" spans="19:20" x14ac:dyDescent="0.3">
      <c r="S2669">
        <v>8</v>
      </c>
      <c r="T2669">
        <v>3</v>
      </c>
    </row>
    <row r="2670" spans="19:20" x14ac:dyDescent="0.3">
      <c r="S2670">
        <v>5</v>
      </c>
      <c r="T2670">
        <v>4</v>
      </c>
    </row>
    <row r="2671" spans="19:20" x14ac:dyDescent="0.3">
      <c r="S2671">
        <v>5</v>
      </c>
      <c r="T2671">
        <v>4</v>
      </c>
    </row>
    <row r="2672" spans="19:20" x14ac:dyDescent="0.3">
      <c r="S2672">
        <v>5</v>
      </c>
      <c r="T2672">
        <v>5</v>
      </c>
    </row>
    <row r="2673" spans="19:20" x14ac:dyDescent="0.3">
      <c r="S2673">
        <v>6</v>
      </c>
      <c r="T2673">
        <v>3</v>
      </c>
    </row>
    <row r="2674" spans="19:20" x14ac:dyDescent="0.3">
      <c r="S2674">
        <v>6</v>
      </c>
      <c r="T2674">
        <v>4</v>
      </c>
    </row>
    <row r="2675" spans="19:20" x14ac:dyDescent="0.3">
      <c r="S2675">
        <v>2</v>
      </c>
      <c r="T2675">
        <v>2</v>
      </c>
    </row>
    <row r="2676" spans="19:20" x14ac:dyDescent="0.3">
      <c r="S2676">
        <v>4</v>
      </c>
      <c r="T2676">
        <v>4</v>
      </c>
    </row>
    <row r="2677" spans="19:20" x14ac:dyDescent="0.3">
      <c r="S2677">
        <v>3</v>
      </c>
      <c r="T2677">
        <v>4</v>
      </c>
    </row>
    <row r="2678" spans="19:20" x14ac:dyDescent="0.3">
      <c r="S2678">
        <v>4</v>
      </c>
      <c r="T2678">
        <v>3</v>
      </c>
    </row>
    <row r="2679" spans="19:20" x14ac:dyDescent="0.3">
      <c r="S2679">
        <v>5</v>
      </c>
      <c r="T2679">
        <v>2</v>
      </c>
    </row>
    <row r="2680" spans="19:20" x14ac:dyDescent="0.3">
      <c r="S2680">
        <v>5</v>
      </c>
      <c r="T2680">
        <v>5</v>
      </c>
    </row>
    <row r="2681" spans="19:20" x14ac:dyDescent="0.3">
      <c r="S2681">
        <v>3</v>
      </c>
      <c r="T2681">
        <v>3</v>
      </c>
    </row>
    <row r="2682" spans="19:20" x14ac:dyDescent="0.3">
      <c r="S2682">
        <v>5</v>
      </c>
      <c r="T2682">
        <v>5</v>
      </c>
    </row>
    <row r="2683" spans="19:20" x14ac:dyDescent="0.3">
      <c r="S2683">
        <v>9</v>
      </c>
      <c r="T2683">
        <v>3</v>
      </c>
    </row>
    <row r="2684" spans="19:20" x14ac:dyDescent="0.3">
      <c r="S2684">
        <v>6</v>
      </c>
      <c r="T2684">
        <v>3</v>
      </c>
    </row>
    <row r="2685" spans="19:20" x14ac:dyDescent="0.3">
      <c r="S2685">
        <v>7</v>
      </c>
      <c r="T2685">
        <v>4</v>
      </c>
    </row>
    <row r="2686" spans="19:20" x14ac:dyDescent="0.3">
      <c r="S2686">
        <v>4</v>
      </c>
      <c r="T2686">
        <v>3</v>
      </c>
    </row>
    <row r="2687" spans="19:20" x14ac:dyDescent="0.3">
      <c r="S2687">
        <v>6</v>
      </c>
      <c r="T2687">
        <v>4</v>
      </c>
    </row>
    <row r="2688" spans="19:20" x14ac:dyDescent="0.3">
      <c r="S2688">
        <v>9</v>
      </c>
      <c r="T2688">
        <v>4</v>
      </c>
    </row>
    <row r="2689" spans="19:20" x14ac:dyDescent="0.3">
      <c r="S2689">
        <v>4</v>
      </c>
      <c r="T2689">
        <v>4</v>
      </c>
    </row>
    <row r="2690" spans="19:20" x14ac:dyDescent="0.3">
      <c r="S2690">
        <v>3</v>
      </c>
      <c r="T2690">
        <v>3</v>
      </c>
    </row>
    <row r="2691" spans="19:20" x14ac:dyDescent="0.3">
      <c r="S2691">
        <v>7</v>
      </c>
      <c r="T2691">
        <v>3</v>
      </c>
    </row>
    <row r="2692" spans="19:20" x14ac:dyDescent="0.3">
      <c r="S2692">
        <v>5</v>
      </c>
      <c r="T2692">
        <v>4</v>
      </c>
    </row>
    <row r="2693" spans="19:20" x14ac:dyDescent="0.3">
      <c r="S2693">
        <v>5</v>
      </c>
      <c r="T2693">
        <v>3</v>
      </c>
    </row>
    <row r="2694" spans="19:20" x14ac:dyDescent="0.3">
      <c r="S2694">
        <v>8</v>
      </c>
      <c r="T2694">
        <v>3</v>
      </c>
    </row>
    <row r="2695" spans="19:20" x14ac:dyDescent="0.3">
      <c r="S2695">
        <v>4</v>
      </c>
      <c r="T2695">
        <v>4</v>
      </c>
    </row>
    <row r="2696" spans="19:20" x14ac:dyDescent="0.3">
      <c r="S2696">
        <v>11</v>
      </c>
      <c r="T2696">
        <v>4</v>
      </c>
    </row>
    <row r="2697" spans="19:20" x14ac:dyDescent="0.3">
      <c r="S2697">
        <v>6</v>
      </c>
      <c r="T2697">
        <v>4</v>
      </c>
    </row>
    <row r="2698" spans="19:20" x14ac:dyDescent="0.3">
      <c r="S2698">
        <v>3</v>
      </c>
      <c r="T2698">
        <v>4</v>
      </c>
    </row>
    <row r="2699" spans="19:20" x14ac:dyDescent="0.3">
      <c r="S2699">
        <v>4</v>
      </c>
      <c r="T2699">
        <v>5</v>
      </c>
    </row>
    <row r="2700" spans="19:20" x14ac:dyDescent="0.3">
      <c r="S2700">
        <v>4</v>
      </c>
      <c r="T2700">
        <v>4</v>
      </c>
    </row>
    <row r="2701" spans="19:20" x14ac:dyDescent="0.3">
      <c r="S2701">
        <v>7</v>
      </c>
      <c r="T2701">
        <v>4</v>
      </c>
    </row>
    <row r="2702" spans="19:20" x14ac:dyDescent="0.3">
      <c r="S2702">
        <v>5</v>
      </c>
      <c r="T2702">
        <v>5</v>
      </c>
    </row>
    <row r="2703" spans="19:20" x14ac:dyDescent="0.3">
      <c r="S2703">
        <v>5</v>
      </c>
      <c r="T2703">
        <v>4</v>
      </c>
    </row>
    <row r="2704" spans="19:20" x14ac:dyDescent="0.3">
      <c r="S2704">
        <v>14</v>
      </c>
      <c r="T2704">
        <v>3</v>
      </c>
    </row>
    <row r="2705" spans="19:20" x14ac:dyDescent="0.3">
      <c r="S2705">
        <v>6</v>
      </c>
      <c r="T2705">
        <v>3</v>
      </c>
    </row>
    <row r="2706" spans="19:20" x14ac:dyDescent="0.3">
      <c r="S2706">
        <v>6</v>
      </c>
      <c r="T2706">
        <v>5</v>
      </c>
    </row>
    <row r="2707" spans="19:20" x14ac:dyDescent="0.3">
      <c r="S2707">
        <v>8</v>
      </c>
      <c r="T2707">
        <v>3</v>
      </c>
    </row>
    <row r="2708" spans="19:20" x14ac:dyDescent="0.3">
      <c r="S2708">
        <v>5</v>
      </c>
      <c r="T2708">
        <v>4</v>
      </c>
    </row>
    <row r="2709" spans="19:20" x14ac:dyDescent="0.3">
      <c r="S2709">
        <v>2</v>
      </c>
      <c r="T2709">
        <v>4</v>
      </c>
    </row>
    <row r="2710" spans="19:20" x14ac:dyDescent="0.3">
      <c r="S2710">
        <v>5</v>
      </c>
      <c r="T2710">
        <v>5</v>
      </c>
    </row>
    <row r="2711" spans="19:20" x14ac:dyDescent="0.3">
      <c r="S2711">
        <v>7</v>
      </c>
      <c r="T2711">
        <v>3</v>
      </c>
    </row>
    <row r="2712" spans="19:20" x14ac:dyDescent="0.3">
      <c r="S2712">
        <v>3</v>
      </c>
      <c r="T2712">
        <v>4</v>
      </c>
    </row>
    <row r="2713" spans="19:20" x14ac:dyDescent="0.3">
      <c r="S2713">
        <v>8</v>
      </c>
      <c r="T2713">
        <v>5</v>
      </c>
    </row>
    <row r="2714" spans="19:20" x14ac:dyDescent="0.3">
      <c r="S2714">
        <v>9</v>
      </c>
      <c r="T2714">
        <v>1</v>
      </c>
    </row>
    <row r="2715" spans="19:20" x14ac:dyDescent="0.3">
      <c r="S2715">
        <v>9</v>
      </c>
      <c r="T2715">
        <v>3</v>
      </c>
    </row>
    <row r="2716" spans="19:20" x14ac:dyDescent="0.3">
      <c r="S2716">
        <v>4</v>
      </c>
      <c r="T2716">
        <v>4</v>
      </c>
    </row>
    <row r="2717" spans="19:20" x14ac:dyDescent="0.3">
      <c r="S2717">
        <v>4</v>
      </c>
      <c r="T2717">
        <v>4</v>
      </c>
    </row>
    <row r="2718" spans="19:20" x14ac:dyDescent="0.3">
      <c r="S2718">
        <v>7</v>
      </c>
      <c r="T2718">
        <v>2</v>
      </c>
    </row>
    <row r="2719" spans="19:20" x14ac:dyDescent="0.3">
      <c r="S2719">
        <v>9</v>
      </c>
      <c r="T2719">
        <v>3</v>
      </c>
    </row>
    <row r="2720" spans="19:20" x14ac:dyDescent="0.3">
      <c r="S2720">
        <v>6</v>
      </c>
      <c r="T2720">
        <v>3</v>
      </c>
    </row>
    <row r="2721" spans="19:20" x14ac:dyDescent="0.3">
      <c r="S2721">
        <v>6</v>
      </c>
      <c r="T2721">
        <v>3</v>
      </c>
    </row>
    <row r="2722" spans="19:20" x14ac:dyDescent="0.3">
      <c r="S2722">
        <v>6</v>
      </c>
      <c r="T2722">
        <v>2</v>
      </c>
    </row>
    <row r="2723" spans="19:20" x14ac:dyDescent="0.3">
      <c r="S2723">
        <v>4</v>
      </c>
      <c r="T2723">
        <v>4</v>
      </c>
    </row>
    <row r="2724" spans="19:20" x14ac:dyDescent="0.3">
      <c r="S2724">
        <v>8</v>
      </c>
      <c r="T2724">
        <v>4</v>
      </c>
    </row>
    <row r="2725" spans="19:20" x14ac:dyDescent="0.3">
      <c r="S2725">
        <v>8</v>
      </c>
      <c r="T2725">
        <v>4</v>
      </c>
    </row>
    <row r="2726" spans="19:20" x14ac:dyDescent="0.3">
      <c r="S2726">
        <v>6</v>
      </c>
      <c r="T2726">
        <v>4</v>
      </c>
    </row>
    <row r="2727" spans="19:20" x14ac:dyDescent="0.3">
      <c r="S2727">
        <v>6</v>
      </c>
      <c r="T2727">
        <v>5</v>
      </c>
    </row>
    <row r="2728" spans="19:20" x14ac:dyDescent="0.3">
      <c r="S2728">
        <v>12</v>
      </c>
      <c r="T2728">
        <v>3</v>
      </c>
    </row>
    <row r="2729" spans="19:20" x14ac:dyDescent="0.3">
      <c r="S2729">
        <v>3</v>
      </c>
      <c r="T2729">
        <v>2</v>
      </c>
    </row>
    <row r="2730" spans="19:20" x14ac:dyDescent="0.3">
      <c r="S2730">
        <v>11</v>
      </c>
      <c r="T2730">
        <v>3</v>
      </c>
    </row>
    <row r="2731" spans="19:20" x14ac:dyDescent="0.3">
      <c r="S2731">
        <v>5</v>
      </c>
      <c r="T2731">
        <v>5</v>
      </c>
    </row>
    <row r="2732" spans="19:20" x14ac:dyDescent="0.3">
      <c r="S2732">
        <v>18</v>
      </c>
      <c r="T2732">
        <v>3</v>
      </c>
    </row>
    <row r="2733" spans="19:20" x14ac:dyDescent="0.3">
      <c r="S2733">
        <v>7</v>
      </c>
      <c r="T2733">
        <v>4</v>
      </c>
    </row>
    <row r="2734" spans="19:20" x14ac:dyDescent="0.3">
      <c r="S2734">
        <v>4</v>
      </c>
      <c r="T2734">
        <v>3</v>
      </c>
    </row>
    <row r="2735" spans="19:20" x14ac:dyDescent="0.3">
      <c r="S2735">
        <v>8</v>
      </c>
      <c r="T2735">
        <v>3</v>
      </c>
    </row>
    <row r="2736" spans="19:20" x14ac:dyDescent="0.3">
      <c r="S2736">
        <v>11</v>
      </c>
      <c r="T2736">
        <v>3</v>
      </c>
    </row>
    <row r="2737" spans="19:20" x14ac:dyDescent="0.3">
      <c r="S2737">
        <v>5</v>
      </c>
      <c r="T2737">
        <v>4</v>
      </c>
    </row>
    <row r="2738" spans="19:20" x14ac:dyDescent="0.3">
      <c r="S2738">
        <v>7</v>
      </c>
      <c r="T2738">
        <v>3</v>
      </c>
    </row>
    <row r="2739" spans="19:20" x14ac:dyDescent="0.3">
      <c r="S2739">
        <v>2</v>
      </c>
      <c r="T2739">
        <v>3</v>
      </c>
    </row>
    <row r="2740" spans="19:20" x14ac:dyDescent="0.3">
      <c r="S2740">
        <v>3</v>
      </c>
      <c r="T2740">
        <v>4</v>
      </c>
    </row>
    <row r="2741" spans="19:20" x14ac:dyDescent="0.3">
      <c r="S2741">
        <v>6</v>
      </c>
      <c r="T2741">
        <v>5</v>
      </c>
    </row>
    <row r="2742" spans="19:20" x14ac:dyDescent="0.3">
      <c r="S2742">
        <v>7</v>
      </c>
      <c r="T2742">
        <v>3</v>
      </c>
    </row>
    <row r="2743" spans="19:20" x14ac:dyDescent="0.3">
      <c r="S2743">
        <v>10</v>
      </c>
      <c r="T2743">
        <v>3</v>
      </c>
    </row>
    <row r="2744" spans="19:20" x14ac:dyDescent="0.3">
      <c r="S2744">
        <v>4</v>
      </c>
      <c r="T2744">
        <v>5</v>
      </c>
    </row>
    <row r="2745" spans="19:20" x14ac:dyDescent="0.3">
      <c r="S2745">
        <v>3</v>
      </c>
      <c r="T2745">
        <v>3</v>
      </c>
    </row>
    <row r="2746" spans="19:20" x14ac:dyDescent="0.3">
      <c r="S2746">
        <v>4</v>
      </c>
      <c r="T2746">
        <v>3</v>
      </c>
    </row>
    <row r="2747" spans="19:20" x14ac:dyDescent="0.3">
      <c r="S2747">
        <v>5</v>
      </c>
      <c r="T2747">
        <v>3</v>
      </c>
    </row>
    <row r="2748" spans="19:20" x14ac:dyDescent="0.3">
      <c r="S2748">
        <v>4</v>
      </c>
      <c r="T2748">
        <v>5</v>
      </c>
    </row>
    <row r="2749" spans="19:20" x14ac:dyDescent="0.3">
      <c r="S2749">
        <v>12</v>
      </c>
      <c r="T2749">
        <v>4</v>
      </c>
    </row>
    <row r="2750" spans="19:20" x14ac:dyDescent="0.3">
      <c r="S2750">
        <v>11</v>
      </c>
      <c r="T2750">
        <v>4</v>
      </c>
    </row>
    <row r="2751" spans="19:20" x14ac:dyDescent="0.3">
      <c r="S2751">
        <v>2</v>
      </c>
      <c r="T2751">
        <v>3</v>
      </c>
    </row>
    <row r="2752" spans="19:20" x14ac:dyDescent="0.3">
      <c r="S2752">
        <v>6</v>
      </c>
      <c r="T2752">
        <v>2</v>
      </c>
    </row>
    <row r="2753" spans="19:20" x14ac:dyDescent="0.3">
      <c r="S2753">
        <v>7</v>
      </c>
      <c r="T2753">
        <v>4</v>
      </c>
    </row>
    <row r="2754" spans="19:20" x14ac:dyDescent="0.3">
      <c r="S2754">
        <v>9</v>
      </c>
      <c r="T2754">
        <v>2</v>
      </c>
    </row>
    <row r="2755" spans="19:20" x14ac:dyDescent="0.3">
      <c r="S2755">
        <v>5</v>
      </c>
      <c r="T2755">
        <v>2</v>
      </c>
    </row>
    <row r="2756" spans="19:20" x14ac:dyDescent="0.3">
      <c r="S2756">
        <v>6</v>
      </c>
      <c r="T2756">
        <v>2</v>
      </c>
    </row>
    <row r="2757" spans="19:20" x14ac:dyDescent="0.3">
      <c r="S2757">
        <v>8</v>
      </c>
      <c r="T2757">
        <v>3</v>
      </c>
    </row>
    <row r="2758" spans="19:20" x14ac:dyDescent="0.3">
      <c r="S2758">
        <v>7</v>
      </c>
      <c r="T2758">
        <v>2</v>
      </c>
    </row>
    <row r="2759" spans="19:20" x14ac:dyDescent="0.3">
      <c r="S2759">
        <v>4</v>
      </c>
      <c r="T2759">
        <v>3</v>
      </c>
    </row>
    <row r="2760" spans="19:20" x14ac:dyDescent="0.3">
      <c r="S2760">
        <v>10</v>
      </c>
      <c r="T2760">
        <v>3</v>
      </c>
    </row>
    <row r="2761" spans="19:20" x14ac:dyDescent="0.3">
      <c r="S2761">
        <v>8</v>
      </c>
      <c r="T2761">
        <v>4</v>
      </c>
    </row>
    <row r="2762" spans="19:20" x14ac:dyDescent="0.3">
      <c r="S2762">
        <v>5</v>
      </c>
      <c r="T2762">
        <v>3</v>
      </c>
    </row>
    <row r="2763" spans="19:20" x14ac:dyDescent="0.3">
      <c r="S2763">
        <v>4</v>
      </c>
      <c r="T2763">
        <v>3</v>
      </c>
    </row>
    <row r="2764" spans="19:20" x14ac:dyDescent="0.3">
      <c r="S2764">
        <v>4</v>
      </c>
      <c r="T2764">
        <v>3</v>
      </c>
    </row>
    <row r="2765" spans="19:20" x14ac:dyDescent="0.3">
      <c r="S2765">
        <v>7</v>
      </c>
      <c r="T2765">
        <v>4</v>
      </c>
    </row>
    <row r="2766" spans="19:20" x14ac:dyDescent="0.3">
      <c r="S2766">
        <v>3</v>
      </c>
      <c r="T2766">
        <v>4</v>
      </c>
    </row>
    <row r="2767" spans="19:20" x14ac:dyDescent="0.3">
      <c r="S2767">
        <v>6</v>
      </c>
      <c r="T2767">
        <v>5</v>
      </c>
    </row>
    <row r="2768" spans="19:20" x14ac:dyDescent="0.3">
      <c r="S2768">
        <v>5</v>
      </c>
      <c r="T2768">
        <v>3</v>
      </c>
    </row>
    <row r="2769" spans="19:20" x14ac:dyDescent="0.3">
      <c r="S2769">
        <v>5</v>
      </c>
      <c r="T2769">
        <v>5</v>
      </c>
    </row>
    <row r="2770" spans="19:20" x14ac:dyDescent="0.3">
      <c r="S2770">
        <v>7</v>
      </c>
      <c r="T2770">
        <v>4</v>
      </c>
    </row>
    <row r="2771" spans="19:20" x14ac:dyDescent="0.3">
      <c r="S2771">
        <v>2</v>
      </c>
      <c r="T2771">
        <v>4</v>
      </c>
    </row>
    <row r="2772" spans="19:20" x14ac:dyDescent="0.3">
      <c r="S2772">
        <v>5</v>
      </c>
      <c r="T2772">
        <v>5</v>
      </c>
    </row>
    <row r="2773" spans="19:20" x14ac:dyDescent="0.3">
      <c r="S2773">
        <v>7</v>
      </c>
      <c r="T2773">
        <v>2</v>
      </c>
    </row>
    <row r="2774" spans="19:20" x14ac:dyDescent="0.3">
      <c r="S2774">
        <v>5</v>
      </c>
      <c r="T2774">
        <v>4</v>
      </c>
    </row>
    <row r="2775" spans="19:20" x14ac:dyDescent="0.3">
      <c r="S2775">
        <v>8</v>
      </c>
      <c r="T2775">
        <v>4</v>
      </c>
    </row>
    <row r="2776" spans="19:20" x14ac:dyDescent="0.3">
      <c r="S2776">
        <v>5</v>
      </c>
      <c r="T2776">
        <v>4</v>
      </c>
    </row>
    <row r="2777" spans="19:20" x14ac:dyDescent="0.3">
      <c r="S2777">
        <v>9</v>
      </c>
      <c r="T2777">
        <v>2</v>
      </c>
    </row>
    <row r="2778" spans="19:20" x14ac:dyDescent="0.3">
      <c r="S2778">
        <v>6</v>
      </c>
      <c r="T2778">
        <v>5</v>
      </c>
    </row>
    <row r="2779" spans="19:20" x14ac:dyDescent="0.3">
      <c r="S2779">
        <v>4</v>
      </c>
      <c r="T2779">
        <v>4</v>
      </c>
    </row>
    <row r="2780" spans="19:20" x14ac:dyDescent="0.3">
      <c r="S2780">
        <v>5</v>
      </c>
      <c r="T2780">
        <v>4</v>
      </c>
    </row>
    <row r="2781" spans="19:20" x14ac:dyDescent="0.3">
      <c r="S2781">
        <v>2</v>
      </c>
      <c r="T2781">
        <v>4</v>
      </c>
    </row>
    <row r="2782" spans="19:20" x14ac:dyDescent="0.3">
      <c r="S2782">
        <v>8</v>
      </c>
      <c r="T2782">
        <v>3</v>
      </c>
    </row>
    <row r="2783" spans="19:20" x14ac:dyDescent="0.3">
      <c r="S2783">
        <v>7</v>
      </c>
      <c r="T2783">
        <v>4</v>
      </c>
    </row>
    <row r="2784" spans="19:20" x14ac:dyDescent="0.3">
      <c r="S2784">
        <v>6</v>
      </c>
      <c r="T2784">
        <v>3</v>
      </c>
    </row>
    <row r="2785" spans="19:20" x14ac:dyDescent="0.3">
      <c r="S2785">
        <v>3</v>
      </c>
      <c r="T2785">
        <v>4</v>
      </c>
    </row>
    <row r="2786" spans="19:20" x14ac:dyDescent="0.3">
      <c r="S2786">
        <v>5</v>
      </c>
      <c r="T2786">
        <v>4</v>
      </c>
    </row>
    <row r="2787" spans="19:20" x14ac:dyDescent="0.3">
      <c r="S2787">
        <v>6</v>
      </c>
      <c r="T2787">
        <v>3</v>
      </c>
    </row>
    <row r="2788" spans="19:20" x14ac:dyDescent="0.3">
      <c r="S2788">
        <v>7</v>
      </c>
      <c r="T2788">
        <v>2</v>
      </c>
    </row>
    <row r="2789" spans="19:20" x14ac:dyDescent="0.3">
      <c r="S2789">
        <v>6</v>
      </c>
      <c r="T2789">
        <v>4</v>
      </c>
    </row>
    <row r="2790" spans="19:20" x14ac:dyDescent="0.3">
      <c r="S2790">
        <v>4</v>
      </c>
      <c r="T2790">
        <v>4</v>
      </c>
    </row>
    <row r="2791" spans="19:20" x14ac:dyDescent="0.3">
      <c r="S2791">
        <v>6</v>
      </c>
      <c r="T2791">
        <v>4</v>
      </c>
    </row>
    <row r="2792" spans="19:20" x14ac:dyDescent="0.3">
      <c r="S2792">
        <v>6</v>
      </c>
      <c r="T2792">
        <v>5</v>
      </c>
    </row>
    <row r="2793" spans="19:20" x14ac:dyDescent="0.3">
      <c r="S2793">
        <v>3</v>
      </c>
      <c r="T2793">
        <v>5</v>
      </c>
    </row>
    <row r="2794" spans="19:20" x14ac:dyDescent="0.3">
      <c r="S2794">
        <v>4</v>
      </c>
      <c r="T2794">
        <v>2</v>
      </c>
    </row>
    <row r="2795" spans="19:20" x14ac:dyDescent="0.3">
      <c r="S2795">
        <v>5</v>
      </c>
      <c r="T2795">
        <v>4</v>
      </c>
    </row>
    <row r="2796" spans="19:20" x14ac:dyDescent="0.3">
      <c r="S2796">
        <v>6</v>
      </c>
      <c r="T2796">
        <v>3</v>
      </c>
    </row>
    <row r="2797" spans="19:20" x14ac:dyDescent="0.3">
      <c r="S2797">
        <v>12</v>
      </c>
      <c r="T2797">
        <v>4</v>
      </c>
    </row>
    <row r="2798" spans="19:20" x14ac:dyDescent="0.3">
      <c r="S2798">
        <v>7</v>
      </c>
      <c r="T2798">
        <v>5</v>
      </c>
    </row>
    <row r="2799" spans="19:20" x14ac:dyDescent="0.3">
      <c r="S2799">
        <v>4</v>
      </c>
      <c r="T2799">
        <v>2</v>
      </c>
    </row>
    <row r="2800" spans="19:20" x14ac:dyDescent="0.3">
      <c r="S2800">
        <v>4</v>
      </c>
      <c r="T2800">
        <v>4</v>
      </c>
    </row>
    <row r="2801" spans="19:20" x14ac:dyDescent="0.3">
      <c r="S2801">
        <v>5</v>
      </c>
      <c r="T2801">
        <v>3</v>
      </c>
    </row>
    <row r="2802" spans="19:20" x14ac:dyDescent="0.3">
      <c r="S2802">
        <v>5</v>
      </c>
      <c r="T2802">
        <v>4</v>
      </c>
    </row>
    <row r="2803" spans="19:20" x14ac:dyDescent="0.3">
      <c r="S2803">
        <v>4</v>
      </c>
      <c r="T2803">
        <v>5</v>
      </c>
    </row>
    <row r="2804" spans="19:20" x14ac:dyDescent="0.3">
      <c r="S2804">
        <v>3</v>
      </c>
      <c r="T2804">
        <v>3</v>
      </c>
    </row>
    <row r="2805" spans="19:20" x14ac:dyDescent="0.3">
      <c r="S2805">
        <v>7</v>
      </c>
      <c r="T2805">
        <v>4</v>
      </c>
    </row>
    <row r="2806" spans="19:20" x14ac:dyDescent="0.3">
      <c r="S2806">
        <v>7</v>
      </c>
      <c r="T2806">
        <v>3</v>
      </c>
    </row>
    <row r="2807" spans="19:20" x14ac:dyDescent="0.3">
      <c r="S2807">
        <v>4</v>
      </c>
      <c r="T2807">
        <v>4</v>
      </c>
    </row>
    <row r="2808" spans="19:20" x14ac:dyDescent="0.3">
      <c r="S2808">
        <v>6</v>
      </c>
      <c r="T2808">
        <v>4</v>
      </c>
    </row>
    <row r="2809" spans="19:20" x14ac:dyDescent="0.3">
      <c r="S2809">
        <v>8</v>
      </c>
      <c r="T2809">
        <v>3</v>
      </c>
    </row>
    <row r="2810" spans="19:20" x14ac:dyDescent="0.3">
      <c r="S2810">
        <v>12</v>
      </c>
      <c r="T2810">
        <v>4</v>
      </c>
    </row>
    <row r="2811" spans="19:20" x14ac:dyDescent="0.3">
      <c r="S2811">
        <v>3</v>
      </c>
      <c r="T2811">
        <v>4</v>
      </c>
    </row>
    <row r="2812" spans="19:20" x14ac:dyDescent="0.3">
      <c r="S2812">
        <v>3</v>
      </c>
      <c r="T2812">
        <v>4</v>
      </c>
    </row>
    <row r="2813" spans="19:20" x14ac:dyDescent="0.3">
      <c r="S2813">
        <v>5</v>
      </c>
      <c r="T2813">
        <v>2</v>
      </c>
    </row>
    <row r="2814" spans="19:20" x14ac:dyDescent="0.3">
      <c r="S2814">
        <v>2</v>
      </c>
      <c r="T2814">
        <v>4</v>
      </c>
    </row>
    <row r="2815" spans="19:20" x14ac:dyDescent="0.3">
      <c r="S2815">
        <v>11</v>
      </c>
      <c r="T2815">
        <v>4</v>
      </c>
    </row>
    <row r="2816" spans="19:20" x14ac:dyDescent="0.3">
      <c r="S2816">
        <v>9</v>
      </c>
      <c r="T2816">
        <v>4</v>
      </c>
    </row>
    <row r="2817" spans="19:20" x14ac:dyDescent="0.3">
      <c r="S2817">
        <v>9</v>
      </c>
      <c r="T2817">
        <v>3</v>
      </c>
    </row>
    <row r="2818" spans="19:20" x14ac:dyDescent="0.3">
      <c r="S2818">
        <v>5</v>
      </c>
      <c r="T2818">
        <v>4</v>
      </c>
    </row>
    <row r="2819" spans="19:20" x14ac:dyDescent="0.3">
      <c r="S2819">
        <v>6</v>
      </c>
      <c r="T2819">
        <v>4</v>
      </c>
    </row>
    <row r="2820" spans="19:20" x14ac:dyDescent="0.3">
      <c r="S2820">
        <v>5</v>
      </c>
      <c r="T2820">
        <v>3</v>
      </c>
    </row>
    <row r="2821" spans="19:20" x14ac:dyDescent="0.3">
      <c r="S2821">
        <v>8</v>
      </c>
      <c r="T2821">
        <v>3</v>
      </c>
    </row>
    <row r="2822" spans="19:20" x14ac:dyDescent="0.3">
      <c r="S2822">
        <v>10</v>
      </c>
      <c r="T2822">
        <v>3</v>
      </c>
    </row>
    <row r="2823" spans="19:20" x14ac:dyDescent="0.3">
      <c r="S2823">
        <v>2</v>
      </c>
      <c r="T2823">
        <v>5</v>
      </c>
    </row>
    <row r="2824" spans="19:20" x14ac:dyDescent="0.3">
      <c r="S2824">
        <v>7</v>
      </c>
      <c r="T2824">
        <v>4</v>
      </c>
    </row>
    <row r="2825" spans="19:20" x14ac:dyDescent="0.3">
      <c r="S2825">
        <v>4</v>
      </c>
      <c r="T2825">
        <v>4</v>
      </c>
    </row>
    <row r="2826" spans="19:20" x14ac:dyDescent="0.3">
      <c r="S2826">
        <v>6</v>
      </c>
      <c r="T2826">
        <v>4</v>
      </c>
    </row>
    <row r="2827" spans="19:20" x14ac:dyDescent="0.3">
      <c r="S2827">
        <v>6</v>
      </c>
      <c r="T2827">
        <v>2</v>
      </c>
    </row>
    <row r="2828" spans="19:20" x14ac:dyDescent="0.3">
      <c r="S2828">
        <v>8</v>
      </c>
      <c r="T2828">
        <v>3</v>
      </c>
    </row>
    <row r="2829" spans="19:20" x14ac:dyDescent="0.3">
      <c r="S2829">
        <v>4</v>
      </c>
      <c r="T2829">
        <v>5</v>
      </c>
    </row>
    <row r="2830" spans="19:20" x14ac:dyDescent="0.3">
      <c r="S2830">
        <v>8</v>
      </c>
      <c r="T2830">
        <v>4</v>
      </c>
    </row>
    <row r="2831" spans="19:20" x14ac:dyDescent="0.3">
      <c r="S2831">
        <v>10</v>
      </c>
      <c r="T2831">
        <v>5</v>
      </c>
    </row>
    <row r="2832" spans="19:20" x14ac:dyDescent="0.3">
      <c r="S2832">
        <v>5</v>
      </c>
      <c r="T2832">
        <v>5</v>
      </c>
    </row>
    <row r="2833" spans="19:20" x14ac:dyDescent="0.3">
      <c r="S2833">
        <v>4</v>
      </c>
      <c r="T2833">
        <v>3</v>
      </c>
    </row>
    <row r="2834" spans="19:20" x14ac:dyDescent="0.3">
      <c r="S2834">
        <v>5</v>
      </c>
      <c r="T2834">
        <v>2</v>
      </c>
    </row>
    <row r="2835" spans="19:20" x14ac:dyDescent="0.3">
      <c r="S2835">
        <v>6</v>
      </c>
      <c r="T2835">
        <v>4</v>
      </c>
    </row>
    <row r="2836" spans="19:20" x14ac:dyDescent="0.3">
      <c r="S2836">
        <v>9</v>
      </c>
      <c r="T2836">
        <v>5</v>
      </c>
    </row>
    <row r="2837" spans="19:20" x14ac:dyDescent="0.3">
      <c r="S2837">
        <v>4</v>
      </c>
      <c r="T2837">
        <v>3</v>
      </c>
    </row>
    <row r="2838" spans="19:20" x14ac:dyDescent="0.3">
      <c r="S2838">
        <v>7</v>
      </c>
      <c r="T2838">
        <v>4</v>
      </c>
    </row>
    <row r="2839" spans="19:20" x14ac:dyDescent="0.3">
      <c r="S2839">
        <v>6</v>
      </c>
      <c r="T2839">
        <v>2</v>
      </c>
    </row>
    <row r="2840" spans="19:20" x14ac:dyDescent="0.3">
      <c r="S2840">
        <v>9</v>
      </c>
      <c r="T2840">
        <v>3</v>
      </c>
    </row>
    <row r="2841" spans="19:20" x14ac:dyDescent="0.3">
      <c r="S2841">
        <v>2</v>
      </c>
      <c r="T2841">
        <v>4</v>
      </c>
    </row>
    <row r="2842" spans="19:20" x14ac:dyDescent="0.3">
      <c r="S2842">
        <v>9</v>
      </c>
      <c r="T2842">
        <v>4</v>
      </c>
    </row>
    <row r="2843" spans="19:20" x14ac:dyDescent="0.3">
      <c r="S2843">
        <v>4</v>
      </c>
      <c r="T2843">
        <v>4</v>
      </c>
    </row>
    <row r="2844" spans="19:20" x14ac:dyDescent="0.3">
      <c r="S2844">
        <v>3</v>
      </c>
      <c r="T2844">
        <v>3</v>
      </c>
    </row>
    <row r="2845" spans="19:20" x14ac:dyDescent="0.3">
      <c r="S2845">
        <v>4</v>
      </c>
      <c r="T2845">
        <v>5</v>
      </c>
    </row>
    <row r="2846" spans="19:20" x14ac:dyDescent="0.3">
      <c r="S2846">
        <v>7</v>
      </c>
      <c r="T2846">
        <v>3</v>
      </c>
    </row>
    <row r="2847" spans="19:20" x14ac:dyDescent="0.3">
      <c r="S2847">
        <v>5</v>
      </c>
      <c r="T2847">
        <v>4</v>
      </c>
    </row>
    <row r="2848" spans="19:20" x14ac:dyDescent="0.3">
      <c r="S2848">
        <v>7</v>
      </c>
      <c r="T2848">
        <v>5</v>
      </c>
    </row>
    <row r="2849" spans="19:20" x14ac:dyDescent="0.3">
      <c r="S2849">
        <v>7</v>
      </c>
      <c r="T2849">
        <v>4</v>
      </c>
    </row>
    <row r="2850" spans="19:20" x14ac:dyDescent="0.3">
      <c r="S2850">
        <v>3</v>
      </c>
      <c r="T2850">
        <v>3</v>
      </c>
    </row>
    <row r="2851" spans="19:20" x14ac:dyDescent="0.3">
      <c r="S2851">
        <v>8</v>
      </c>
      <c r="T2851">
        <v>4</v>
      </c>
    </row>
    <row r="2852" spans="19:20" x14ac:dyDescent="0.3">
      <c r="S2852">
        <v>2</v>
      </c>
      <c r="T2852">
        <v>3</v>
      </c>
    </row>
    <row r="2853" spans="19:20" x14ac:dyDescent="0.3">
      <c r="S2853">
        <v>4</v>
      </c>
      <c r="T2853">
        <v>4</v>
      </c>
    </row>
    <row r="2854" spans="19:20" x14ac:dyDescent="0.3">
      <c r="S2854">
        <v>3</v>
      </c>
      <c r="T2854">
        <v>4</v>
      </c>
    </row>
    <row r="2855" spans="19:20" x14ac:dyDescent="0.3">
      <c r="S2855">
        <v>2</v>
      </c>
      <c r="T2855">
        <v>3</v>
      </c>
    </row>
    <row r="2856" spans="19:20" x14ac:dyDescent="0.3">
      <c r="S2856">
        <v>3</v>
      </c>
      <c r="T2856">
        <v>3</v>
      </c>
    </row>
    <row r="2857" spans="19:20" x14ac:dyDescent="0.3">
      <c r="S2857">
        <v>9</v>
      </c>
      <c r="T2857">
        <v>3</v>
      </c>
    </row>
    <row r="2858" spans="19:20" x14ac:dyDescent="0.3">
      <c r="S2858">
        <v>7</v>
      </c>
      <c r="T2858">
        <v>3</v>
      </c>
    </row>
    <row r="2859" spans="19:20" x14ac:dyDescent="0.3">
      <c r="S2859">
        <v>5</v>
      </c>
      <c r="T2859">
        <v>4</v>
      </c>
    </row>
    <row r="2860" spans="19:20" x14ac:dyDescent="0.3">
      <c r="S2860">
        <v>2</v>
      </c>
      <c r="T2860">
        <v>4</v>
      </c>
    </row>
    <row r="2861" spans="19:20" x14ac:dyDescent="0.3">
      <c r="S2861">
        <v>3</v>
      </c>
      <c r="T2861">
        <v>3</v>
      </c>
    </row>
    <row r="2862" spans="19:20" x14ac:dyDescent="0.3">
      <c r="S2862">
        <v>5</v>
      </c>
      <c r="T2862">
        <v>2</v>
      </c>
    </row>
    <row r="2863" spans="19:20" x14ac:dyDescent="0.3">
      <c r="S2863">
        <v>7</v>
      </c>
      <c r="T2863">
        <v>4</v>
      </c>
    </row>
    <row r="2864" spans="19:20" x14ac:dyDescent="0.3">
      <c r="S2864">
        <v>6</v>
      </c>
      <c r="T2864">
        <v>3</v>
      </c>
    </row>
    <row r="2865" spans="19:20" x14ac:dyDescent="0.3">
      <c r="S2865">
        <v>8</v>
      </c>
      <c r="T2865">
        <v>4</v>
      </c>
    </row>
    <row r="2866" spans="19:20" x14ac:dyDescent="0.3">
      <c r="S2866">
        <v>6</v>
      </c>
      <c r="T2866">
        <v>4</v>
      </c>
    </row>
    <row r="2867" spans="19:20" x14ac:dyDescent="0.3">
      <c r="S2867">
        <v>4</v>
      </c>
      <c r="T2867">
        <v>3</v>
      </c>
    </row>
    <row r="2868" spans="19:20" x14ac:dyDescent="0.3">
      <c r="S2868">
        <v>4</v>
      </c>
      <c r="T2868">
        <v>4</v>
      </c>
    </row>
    <row r="2869" spans="19:20" x14ac:dyDescent="0.3">
      <c r="S2869">
        <v>3</v>
      </c>
      <c r="T2869">
        <v>4</v>
      </c>
    </row>
    <row r="2870" spans="19:20" x14ac:dyDescent="0.3">
      <c r="S2870">
        <v>6</v>
      </c>
      <c r="T2870">
        <v>4</v>
      </c>
    </row>
    <row r="2871" spans="19:20" x14ac:dyDescent="0.3">
      <c r="S2871">
        <v>6</v>
      </c>
      <c r="T2871">
        <v>3</v>
      </c>
    </row>
    <row r="2872" spans="19:20" x14ac:dyDescent="0.3">
      <c r="S2872">
        <v>4</v>
      </c>
      <c r="T2872">
        <v>4</v>
      </c>
    </row>
    <row r="2873" spans="19:20" x14ac:dyDescent="0.3">
      <c r="S2873">
        <v>8</v>
      </c>
      <c r="T2873">
        <v>2</v>
      </c>
    </row>
    <row r="2874" spans="19:20" x14ac:dyDescent="0.3">
      <c r="S2874">
        <v>5</v>
      </c>
      <c r="T2874">
        <v>4</v>
      </c>
    </row>
    <row r="2875" spans="19:20" x14ac:dyDescent="0.3">
      <c r="S2875">
        <v>7</v>
      </c>
      <c r="T2875">
        <v>3</v>
      </c>
    </row>
    <row r="2876" spans="19:20" x14ac:dyDescent="0.3">
      <c r="S2876">
        <v>5</v>
      </c>
      <c r="T2876">
        <v>5</v>
      </c>
    </row>
    <row r="2877" spans="19:20" x14ac:dyDescent="0.3">
      <c r="S2877">
        <v>9</v>
      </c>
      <c r="T2877">
        <v>4</v>
      </c>
    </row>
    <row r="2878" spans="19:20" x14ac:dyDescent="0.3">
      <c r="S2878">
        <v>5</v>
      </c>
      <c r="T2878">
        <v>5</v>
      </c>
    </row>
    <row r="2879" spans="19:20" x14ac:dyDescent="0.3">
      <c r="S2879">
        <v>4</v>
      </c>
      <c r="T2879">
        <v>3</v>
      </c>
    </row>
    <row r="2880" spans="19:20" x14ac:dyDescent="0.3">
      <c r="S2880">
        <v>4</v>
      </c>
      <c r="T2880">
        <v>4</v>
      </c>
    </row>
    <row r="2881" spans="19:20" x14ac:dyDescent="0.3">
      <c r="S2881">
        <v>10</v>
      </c>
      <c r="T2881">
        <v>3</v>
      </c>
    </row>
    <row r="2882" spans="19:20" x14ac:dyDescent="0.3">
      <c r="S2882">
        <v>5</v>
      </c>
      <c r="T2882">
        <v>3</v>
      </c>
    </row>
    <row r="2883" spans="19:20" x14ac:dyDescent="0.3">
      <c r="S2883">
        <v>4</v>
      </c>
      <c r="T2883">
        <v>5</v>
      </c>
    </row>
    <row r="2884" spans="19:20" x14ac:dyDescent="0.3">
      <c r="S2884">
        <v>12</v>
      </c>
      <c r="T2884">
        <v>4</v>
      </c>
    </row>
    <row r="2885" spans="19:20" x14ac:dyDescent="0.3">
      <c r="S2885">
        <v>5</v>
      </c>
      <c r="T2885">
        <v>2</v>
      </c>
    </row>
    <row r="2886" spans="19:20" x14ac:dyDescent="0.3">
      <c r="S2886">
        <v>5</v>
      </c>
      <c r="T2886">
        <v>5</v>
      </c>
    </row>
    <row r="2887" spans="19:20" x14ac:dyDescent="0.3">
      <c r="S2887">
        <v>5</v>
      </c>
      <c r="T2887">
        <v>4</v>
      </c>
    </row>
    <row r="2888" spans="19:20" x14ac:dyDescent="0.3">
      <c r="S2888">
        <v>6</v>
      </c>
      <c r="T2888">
        <v>3</v>
      </c>
    </row>
    <row r="2889" spans="19:20" x14ac:dyDescent="0.3">
      <c r="S2889">
        <v>3</v>
      </c>
      <c r="T2889">
        <v>4</v>
      </c>
    </row>
    <row r="2890" spans="19:20" x14ac:dyDescent="0.3">
      <c r="S2890">
        <v>6</v>
      </c>
      <c r="T2890">
        <v>5</v>
      </c>
    </row>
    <row r="2891" spans="19:20" x14ac:dyDescent="0.3">
      <c r="S2891">
        <v>4</v>
      </c>
      <c r="T2891">
        <v>3</v>
      </c>
    </row>
    <row r="2892" spans="19:20" x14ac:dyDescent="0.3">
      <c r="S2892">
        <v>9</v>
      </c>
      <c r="T2892">
        <v>2</v>
      </c>
    </row>
    <row r="2893" spans="19:20" x14ac:dyDescent="0.3">
      <c r="S2893">
        <v>4</v>
      </c>
      <c r="T2893">
        <v>3</v>
      </c>
    </row>
    <row r="2894" spans="19:20" x14ac:dyDescent="0.3">
      <c r="S2894">
        <v>9</v>
      </c>
      <c r="T2894">
        <v>4</v>
      </c>
    </row>
    <row r="2895" spans="19:20" x14ac:dyDescent="0.3">
      <c r="S2895">
        <v>3</v>
      </c>
      <c r="T2895">
        <v>4</v>
      </c>
    </row>
    <row r="2896" spans="19:20" x14ac:dyDescent="0.3">
      <c r="S2896">
        <v>6</v>
      </c>
      <c r="T2896">
        <v>3</v>
      </c>
    </row>
    <row r="2897" spans="19:20" x14ac:dyDescent="0.3">
      <c r="S2897">
        <v>7</v>
      </c>
      <c r="T2897">
        <v>4</v>
      </c>
    </row>
    <row r="2898" spans="19:20" x14ac:dyDescent="0.3">
      <c r="S2898">
        <v>6</v>
      </c>
      <c r="T2898">
        <v>5</v>
      </c>
    </row>
    <row r="2899" spans="19:20" x14ac:dyDescent="0.3">
      <c r="S2899">
        <v>4</v>
      </c>
      <c r="T2899">
        <v>4</v>
      </c>
    </row>
    <row r="2900" spans="19:20" x14ac:dyDescent="0.3">
      <c r="S2900">
        <v>6</v>
      </c>
      <c r="T2900">
        <v>3</v>
      </c>
    </row>
    <row r="2901" spans="19:20" x14ac:dyDescent="0.3">
      <c r="S2901">
        <v>9</v>
      </c>
      <c r="T2901">
        <v>2</v>
      </c>
    </row>
    <row r="2902" spans="19:20" x14ac:dyDescent="0.3">
      <c r="S2902">
        <v>5</v>
      </c>
      <c r="T2902">
        <v>4</v>
      </c>
    </row>
    <row r="2903" spans="19:20" x14ac:dyDescent="0.3">
      <c r="S2903">
        <v>5</v>
      </c>
      <c r="T2903">
        <v>3</v>
      </c>
    </row>
    <row r="2904" spans="19:20" x14ac:dyDescent="0.3">
      <c r="S2904">
        <v>2</v>
      </c>
      <c r="T2904">
        <v>4</v>
      </c>
    </row>
    <row r="2905" spans="19:20" x14ac:dyDescent="0.3">
      <c r="S2905">
        <v>2</v>
      </c>
      <c r="T2905">
        <v>3</v>
      </c>
    </row>
    <row r="2906" spans="19:20" x14ac:dyDescent="0.3">
      <c r="S2906">
        <v>12</v>
      </c>
      <c r="T2906">
        <v>3</v>
      </c>
    </row>
    <row r="2907" spans="19:20" x14ac:dyDescent="0.3">
      <c r="S2907">
        <v>-1</v>
      </c>
      <c r="T2907">
        <v>3</v>
      </c>
    </row>
    <row r="2908" spans="19:20" x14ac:dyDescent="0.3">
      <c r="S2908">
        <v>6</v>
      </c>
      <c r="T2908">
        <v>4</v>
      </c>
    </row>
    <row r="2909" spans="19:20" x14ac:dyDescent="0.3">
      <c r="S2909">
        <v>4</v>
      </c>
      <c r="T2909">
        <v>5</v>
      </c>
    </row>
    <row r="2910" spans="19:20" x14ac:dyDescent="0.3">
      <c r="S2910">
        <v>8</v>
      </c>
      <c r="T2910">
        <v>3</v>
      </c>
    </row>
    <row r="2911" spans="19:20" x14ac:dyDescent="0.3">
      <c r="S2911">
        <v>5</v>
      </c>
      <c r="T2911">
        <v>4</v>
      </c>
    </row>
    <row r="2912" spans="19:20" x14ac:dyDescent="0.3">
      <c r="S2912">
        <v>5</v>
      </c>
      <c r="T2912">
        <v>3</v>
      </c>
    </row>
    <row r="2913" spans="19:20" x14ac:dyDescent="0.3">
      <c r="S2913">
        <v>9</v>
      </c>
      <c r="T2913">
        <v>4</v>
      </c>
    </row>
    <row r="2914" spans="19:20" x14ac:dyDescent="0.3">
      <c r="S2914">
        <v>6</v>
      </c>
      <c r="T2914">
        <v>4</v>
      </c>
    </row>
    <row r="2915" spans="19:20" x14ac:dyDescent="0.3">
      <c r="S2915">
        <v>1</v>
      </c>
      <c r="T2915">
        <v>5</v>
      </c>
    </row>
    <row r="2916" spans="19:20" x14ac:dyDescent="0.3">
      <c r="S2916">
        <v>4</v>
      </c>
      <c r="T2916">
        <v>5</v>
      </c>
    </row>
    <row r="2917" spans="19:20" x14ac:dyDescent="0.3">
      <c r="S2917">
        <v>7</v>
      </c>
      <c r="T2917">
        <v>4</v>
      </c>
    </row>
    <row r="2918" spans="19:20" x14ac:dyDescent="0.3">
      <c r="S2918">
        <v>7</v>
      </c>
      <c r="T2918">
        <v>3</v>
      </c>
    </row>
    <row r="2919" spans="19:20" x14ac:dyDescent="0.3">
      <c r="S2919">
        <v>10</v>
      </c>
      <c r="T2919">
        <v>4</v>
      </c>
    </row>
    <row r="2920" spans="19:20" x14ac:dyDescent="0.3">
      <c r="S2920">
        <v>7</v>
      </c>
      <c r="T2920">
        <v>5</v>
      </c>
    </row>
    <row r="2921" spans="19:20" x14ac:dyDescent="0.3">
      <c r="S2921">
        <v>4</v>
      </c>
      <c r="T2921">
        <v>4</v>
      </c>
    </row>
    <row r="2922" spans="19:20" x14ac:dyDescent="0.3">
      <c r="S2922">
        <v>8</v>
      </c>
      <c r="T2922">
        <v>3</v>
      </c>
    </row>
    <row r="2923" spans="19:20" x14ac:dyDescent="0.3">
      <c r="S2923">
        <v>10</v>
      </c>
      <c r="T2923">
        <v>3</v>
      </c>
    </row>
    <row r="2924" spans="19:20" x14ac:dyDescent="0.3">
      <c r="S2924">
        <v>14</v>
      </c>
      <c r="T2924">
        <v>1</v>
      </c>
    </row>
    <row r="2925" spans="19:20" x14ac:dyDescent="0.3">
      <c r="S2925">
        <v>6</v>
      </c>
      <c r="T2925">
        <v>5</v>
      </c>
    </row>
    <row r="2926" spans="19:20" x14ac:dyDescent="0.3">
      <c r="S2926">
        <v>7</v>
      </c>
      <c r="T2926">
        <v>4</v>
      </c>
    </row>
    <row r="2927" spans="19:20" x14ac:dyDescent="0.3">
      <c r="S2927">
        <v>3</v>
      </c>
      <c r="T2927">
        <v>3</v>
      </c>
    </row>
    <row r="2928" spans="19:20" x14ac:dyDescent="0.3">
      <c r="S2928">
        <v>6</v>
      </c>
      <c r="T2928">
        <v>4</v>
      </c>
    </row>
    <row r="2929" spans="19:20" x14ac:dyDescent="0.3">
      <c r="S2929">
        <v>5</v>
      </c>
      <c r="T2929">
        <v>2</v>
      </c>
    </row>
    <row r="2930" spans="19:20" x14ac:dyDescent="0.3">
      <c r="S2930">
        <v>3</v>
      </c>
      <c r="T2930">
        <v>4</v>
      </c>
    </row>
    <row r="2931" spans="19:20" x14ac:dyDescent="0.3">
      <c r="S2931">
        <v>7</v>
      </c>
      <c r="T2931">
        <v>3</v>
      </c>
    </row>
    <row r="2932" spans="19:20" x14ac:dyDescent="0.3">
      <c r="S2932">
        <v>3</v>
      </c>
      <c r="T2932">
        <v>4</v>
      </c>
    </row>
    <row r="2933" spans="19:20" x14ac:dyDescent="0.3">
      <c r="S2933">
        <v>7</v>
      </c>
      <c r="T2933">
        <v>3</v>
      </c>
    </row>
    <row r="2934" spans="19:20" x14ac:dyDescent="0.3">
      <c r="S2934">
        <v>2</v>
      </c>
      <c r="T2934">
        <v>4</v>
      </c>
    </row>
    <row r="2935" spans="19:20" x14ac:dyDescent="0.3">
      <c r="S2935">
        <v>5</v>
      </c>
      <c r="T2935">
        <v>5</v>
      </c>
    </row>
    <row r="2936" spans="19:20" x14ac:dyDescent="0.3">
      <c r="S2936">
        <v>6</v>
      </c>
      <c r="T2936">
        <v>4</v>
      </c>
    </row>
    <row r="2937" spans="19:20" x14ac:dyDescent="0.3">
      <c r="S2937">
        <v>4</v>
      </c>
      <c r="T2937">
        <v>4</v>
      </c>
    </row>
    <row r="2938" spans="19:20" x14ac:dyDescent="0.3">
      <c r="S2938">
        <v>8</v>
      </c>
      <c r="T2938">
        <v>4</v>
      </c>
    </row>
    <row r="2939" spans="19:20" x14ac:dyDescent="0.3">
      <c r="S2939">
        <v>5</v>
      </c>
      <c r="T2939">
        <v>4</v>
      </c>
    </row>
    <row r="2940" spans="19:20" x14ac:dyDescent="0.3">
      <c r="S2940">
        <v>3</v>
      </c>
      <c r="T2940">
        <v>4</v>
      </c>
    </row>
    <row r="2941" spans="19:20" x14ac:dyDescent="0.3">
      <c r="S2941">
        <v>4</v>
      </c>
      <c r="T2941">
        <v>4</v>
      </c>
    </row>
    <row r="2942" spans="19:20" x14ac:dyDescent="0.3">
      <c r="S2942">
        <v>3</v>
      </c>
      <c r="T2942">
        <v>3</v>
      </c>
    </row>
    <row r="2943" spans="19:20" x14ac:dyDescent="0.3">
      <c r="S2943">
        <v>6</v>
      </c>
      <c r="T2943">
        <v>4</v>
      </c>
    </row>
    <row r="2944" spans="19:20" x14ac:dyDescent="0.3">
      <c r="S2944">
        <v>11</v>
      </c>
      <c r="T2944">
        <v>4</v>
      </c>
    </row>
    <row r="2945" spans="19:20" x14ac:dyDescent="0.3">
      <c r="S2945">
        <v>7</v>
      </c>
      <c r="T2945">
        <v>5</v>
      </c>
    </row>
    <row r="2946" spans="19:20" x14ac:dyDescent="0.3">
      <c r="S2946">
        <v>4</v>
      </c>
      <c r="T2946">
        <v>3</v>
      </c>
    </row>
    <row r="2947" spans="19:20" x14ac:dyDescent="0.3">
      <c r="S2947">
        <v>9</v>
      </c>
      <c r="T2947">
        <v>4</v>
      </c>
    </row>
    <row r="2948" spans="19:20" x14ac:dyDescent="0.3">
      <c r="S2948">
        <v>6</v>
      </c>
      <c r="T2948">
        <v>4</v>
      </c>
    </row>
    <row r="2949" spans="19:20" x14ac:dyDescent="0.3">
      <c r="S2949">
        <v>5</v>
      </c>
      <c r="T2949">
        <v>4</v>
      </c>
    </row>
    <row r="2950" spans="19:20" x14ac:dyDescent="0.3">
      <c r="S2950">
        <v>7</v>
      </c>
      <c r="T2950">
        <v>5</v>
      </c>
    </row>
    <row r="2951" spans="19:20" x14ac:dyDescent="0.3">
      <c r="S2951">
        <v>5</v>
      </c>
      <c r="T2951">
        <v>3</v>
      </c>
    </row>
    <row r="2952" spans="19:20" x14ac:dyDescent="0.3">
      <c r="S2952">
        <v>5</v>
      </c>
      <c r="T2952">
        <v>5</v>
      </c>
    </row>
    <row r="2953" spans="19:20" x14ac:dyDescent="0.3">
      <c r="S2953">
        <v>8</v>
      </c>
      <c r="T2953">
        <v>2</v>
      </c>
    </row>
    <row r="2954" spans="19:20" x14ac:dyDescent="0.3">
      <c r="S2954">
        <v>6</v>
      </c>
      <c r="T2954">
        <v>4</v>
      </c>
    </row>
    <row r="2955" spans="19:20" x14ac:dyDescent="0.3">
      <c r="S2955">
        <v>3</v>
      </c>
      <c r="T2955">
        <v>4</v>
      </c>
    </row>
    <row r="2956" spans="19:20" x14ac:dyDescent="0.3">
      <c r="S2956">
        <v>8</v>
      </c>
      <c r="T2956">
        <v>5</v>
      </c>
    </row>
    <row r="2957" spans="19:20" x14ac:dyDescent="0.3">
      <c r="S2957">
        <v>7</v>
      </c>
      <c r="T2957">
        <v>5</v>
      </c>
    </row>
    <row r="2958" spans="19:20" x14ac:dyDescent="0.3">
      <c r="S2958">
        <v>5</v>
      </c>
      <c r="T2958">
        <v>4</v>
      </c>
    </row>
    <row r="2959" spans="19:20" x14ac:dyDescent="0.3">
      <c r="S2959">
        <v>5</v>
      </c>
      <c r="T2959">
        <v>3</v>
      </c>
    </row>
    <row r="2960" spans="19:20" x14ac:dyDescent="0.3">
      <c r="S2960">
        <v>5</v>
      </c>
      <c r="T2960">
        <v>5</v>
      </c>
    </row>
    <row r="2961" spans="19:20" x14ac:dyDescent="0.3">
      <c r="S2961">
        <v>3</v>
      </c>
      <c r="T2961">
        <v>5</v>
      </c>
    </row>
    <row r="2962" spans="19:20" x14ac:dyDescent="0.3">
      <c r="S2962">
        <v>7</v>
      </c>
      <c r="T2962">
        <v>1</v>
      </c>
    </row>
    <row r="2963" spans="19:20" x14ac:dyDescent="0.3">
      <c r="S2963">
        <v>5</v>
      </c>
      <c r="T2963">
        <v>3</v>
      </c>
    </row>
    <row r="2964" spans="19:20" x14ac:dyDescent="0.3">
      <c r="S2964">
        <v>5</v>
      </c>
      <c r="T2964">
        <v>3</v>
      </c>
    </row>
    <row r="2965" spans="19:20" x14ac:dyDescent="0.3">
      <c r="S2965">
        <v>4</v>
      </c>
      <c r="T2965">
        <v>4</v>
      </c>
    </row>
    <row r="2966" spans="19:20" x14ac:dyDescent="0.3">
      <c r="S2966">
        <v>5</v>
      </c>
      <c r="T2966">
        <v>4</v>
      </c>
    </row>
    <row r="2967" spans="19:20" x14ac:dyDescent="0.3">
      <c r="S2967">
        <v>3</v>
      </c>
      <c r="T2967">
        <v>3</v>
      </c>
    </row>
    <row r="2968" spans="19:20" x14ac:dyDescent="0.3">
      <c r="S2968">
        <v>7</v>
      </c>
      <c r="T2968">
        <v>3</v>
      </c>
    </row>
    <row r="2969" spans="19:20" x14ac:dyDescent="0.3">
      <c r="S2969">
        <v>7</v>
      </c>
      <c r="T2969">
        <v>2</v>
      </c>
    </row>
    <row r="2970" spans="19:20" x14ac:dyDescent="0.3">
      <c r="S2970">
        <v>6</v>
      </c>
      <c r="T2970">
        <v>3</v>
      </c>
    </row>
    <row r="2971" spans="19:20" x14ac:dyDescent="0.3">
      <c r="S2971">
        <v>5</v>
      </c>
      <c r="T2971">
        <v>3</v>
      </c>
    </row>
    <row r="2972" spans="19:20" x14ac:dyDescent="0.3">
      <c r="S2972">
        <v>5</v>
      </c>
      <c r="T2972">
        <v>4</v>
      </c>
    </row>
    <row r="2973" spans="19:20" x14ac:dyDescent="0.3">
      <c r="S2973">
        <v>3</v>
      </c>
      <c r="T2973">
        <v>4</v>
      </c>
    </row>
    <row r="2974" spans="19:20" x14ac:dyDescent="0.3">
      <c r="S2974">
        <v>9</v>
      </c>
      <c r="T2974">
        <v>4</v>
      </c>
    </row>
    <row r="2975" spans="19:20" x14ac:dyDescent="0.3">
      <c r="S2975">
        <v>5</v>
      </c>
      <c r="T2975">
        <v>4</v>
      </c>
    </row>
    <row r="2976" spans="19:20" x14ac:dyDescent="0.3">
      <c r="S2976">
        <v>5</v>
      </c>
      <c r="T2976">
        <v>3</v>
      </c>
    </row>
    <row r="2977" spans="19:20" x14ac:dyDescent="0.3">
      <c r="S2977">
        <v>2</v>
      </c>
      <c r="T2977">
        <v>4</v>
      </c>
    </row>
    <row r="2978" spans="19:20" x14ac:dyDescent="0.3">
      <c r="S2978">
        <v>4</v>
      </c>
      <c r="T2978">
        <v>4</v>
      </c>
    </row>
    <row r="2979" spans="19:20" x14ac:dyDescent="0.3">
      <c r="S2979">
        <v>11</v>
      </c>
      <c r="T2979">
        <v>5</v>
      </c>
    </row>
    <row r="2980" spans="19:20" x14ac:dyDescent="0.3">
      <c r="S2980">
        <v>4</v>
      </c>
      <c r="T2980">
        <v>4</v>
      </c>
    </row>
    <row r="2981" spans="19:20" x14ac:dyDescent="0.3">
      <c r="S2981">
        <v>4</v>
      </c>
      <c r="T2981">
        <v>2</v>
      </c>
    </row>
    <row r="2982" spans="19:20" x14ac:dyDescent="0.3">
      <c r="S2982">
        <v>5</v>
      </c>
      <c r="T2982">
        <v>3</v>
      </c>
    </row>
    <row r="2983" spans="19:20" x14ac:dyDescent="0.3">
      <c r="S2983">
        <v>4</v>
      </c>
      <c r="T2983">
        <v>2</v>
      </c>
    </row>
    <row r="2984" spans="19:20" x14ac:dyDescent="0.3">
      <c r="S2984">
        <v>3</v>
      </c>
      <c r="T2984">
        <v>5</v>
      </c>
    </row>
    <row r="2985" spans="19:20" x14ac:dyDescent="0.3">
      <c r="S2985">
        <v>5</v>
      </c>
      <c r="T2985">
        <v>4</v>
      </c>
    </row>
    <row r="2986" spans="19:20" x14ac:dyDescent="0.3">
      <c r="S2986">
        <v>7</v>
      </c>
      <c r="T2986">
        <v>3</v>
      </c>
    </row>
    <row r="2987" spans="19:20" x14ac:dyDescent="0.3">
      <c r="S2987">
        <v>3</v>
      </c>
      <c r="T2987">
        <v>4</v>
      </c>
    </row>
    <row r="2988" spans="19:20" x14ac:dyDescent="0.3">
      <c r="S2988">
        <v>5</v>
      </c>
      <c r="T2988">
        <v>5</v>
      </c>
    </row>
    <row r="2989" spans="19:20" x14ac:dyDescent="0.3">
      <c r="S2989">
        <v>3</v>
      </c>
      <c r="T2989">
        <v>3</v>
      </c>
    </row>
    <row r="2990" spans="19:20" x14ac:dyDescent="0.3">
      <c r="S2990">
        <v>6</v>
      </c>
      <c r="T2990">
        <v>4</v>
      </c>
    </row>
    <row r="2991" spans="19:20" x14ac:dyDescent="0.3">
      <c r="S2991">
        <v>3</v>
      </c>
      <c r="T2991">
        <v>4</v>
      </c>
    </row>
    <row r="2992" spans="19:20" x14ac:dyDescent="0.3">
      <c r="S2992">
        <v>4</v>
      </c>
      <c r="T2992">
        <v>5</v>
      </c>
    </row>
    <row r="2993" spans="19:20" x14ac:dyDescent="0.3">
      <c r="S2993">
        <v>3</v>
      </c>
      <c r="T2993">
        <v>3</v>
      </c>
    </row>
    <row r="2994" spans="19:20" x14ac:dyDescent="0.3">
      <c r="S2994">
        <v>6</v>
      </c>
      <c r="T2994">
        <v>3</v>
      </c>
    </row>
    <row r="2995" spans="19:20" x14ac:dyDescent="0.3">
      <c r="S2995">
        <v>7</v>
      </c>
      <c r="T2995">
        <v>3</v>
      </c>
    </row>
    <row r="2996" spans="19:20" x14ac:dyDescent="0.3">
      <c r="S2996">
        <v>6</v>
      </c>
      <c r="T2996">
        <v>3</v>
      </c>
    </row>
    <row r="2997" spans="19:20" x14ac:dyDescent="0.3">
      <c r="S2997">
        <v>2</v>
      </c>
      <c r="T2997">
        <v>5</v>
      </c>
    </row>
    <row r="2998" spans="19:20" x14ac:dyDescent="0.3">
      <c r="S2998">
        <v>5</v>
      </c>
      <c r="T2998">
        <v>5</v>
      </c>
    </row>
    <row r="2999" spans="19:20" x14ac:dyDescent="0.3">
      <c r="S2999">
        <v>6</v>
      </c>
      <c r="T2999">
        <v>3</v>
      </c>
    </row>
    <row r="3000" spans="19:20" x14ac:dyDescent="0.3">
      <c r="S3000">
        <v>6</v>
      </c>
      <c r="T3000">
        <v>4</v>
      </c>
    </row>
    <row r="3001" spans="19:20" x14ac:dyDescent="0.3">
      <c r="S3001">
        <v>6</v>
      </c>
      <c r="T3001">
        <v>3</v>
      </c>
    </row>
    <row r="3002" spans="19:20" x14ac:dyDescent="0.3">
      <c r="S3002">
        <v>8</v>
      </c>
      <c r="T3002">
        <v>3</v>
      </c>
    </row>
    <row r="3003" spans="19:20" x14ac:dyDescent="0.3">
      <c r="S3003">
        <v>6</v>
      </c>
      <c r="T3003">
        <v>3</v>
      </c>
    </row>
    <row r="3004" spans="19:20" x14ac:dyDescent="0.3">
      <c r="S3004">
        <v>10</v>
      </c>
      <c r="T3004">
        <v>3</v>
      </c>
    </row>
    <row r="3005" spans="19:20" x14ac:dyDescent="0.3">
      <c r="S3005">
        <v>4</v>
      </c>
      <c r="T3005">
        <v>4</v>
      </c>
    </row>
    <row r="3006" spans="19:20" x14ac:dyDescent="0.3">
      <c r="S3006">
        <v>6</v>
      </c>
      <c r="T3006">
        <v>4</v>
      </c>
    </row>
    <row r="3007" spans="19:20" x14ac:dyDescent="0.3">
      <c r="S3007">
        <v>3</v>
      </c>
      <c r="T3007">
        <v>2</v>
      </c>
    </row>
    <row r="3008" spans="19:20" x14ac:dyDescent="0.3">
      <c r="S3008">
        <v>6</v>
      </c>
      <c r="T3008">
        <v>3</v>
      </c>
    </row>
    <row r="3009" spans="19:20" x14ac:dyDescent="0.3">
      <c r="S3009">
        <v>8</v>
      </c>
      <c r="T3009">
        <v>5</v>
      </c>
    </row>
    <row r="3010" spans="19:20" x14ac:dyDescent="0.3">
      <c r="S3010">
        <v>7</v>
      </c>
      <c r="T3010">
        <v>4</v>
      </c>
    </row>
    <row r="3011" spans="19:20" x14ac:dyDescent="0.3">
      <c r="S3011">
        <v>5</v>
      </c>
      <c r="T3011">
        <v>4</v>
      </c>
    </row>
    <row r="3012" spans="19:20" x14ac:dyDescent="0.3">
      <c r="S3012">
        <v>10</v>
      </c>
      <c r="T3012">
        <v>4</v>
      </c>
    </row>
    <row r="3013" spans="19:20" x14ac:dyDescent="0.3">
      <c r="S3013">
        <v>7</v>
      </c>
      <c r="T3013">
        <v>3</v>
      </c>
    </row>
    <row r="3014" spans="19:20" x14ac:dyDescent="0.3">
      <c r="S3014">
        <v>9</v>
      </c>
      <c r="T3014">
        <v>3</v>
      </c>
    </row>
    <row r="3015" spans="19:20" x14ac:dyDescent="0.3">
      <c r="S3015">
        <v>9</v>
      </c>
      <c r="T3015">
        <v>3</v>
      </c>
    </row>
    <row r="3016" spans="19:20" x14ac:dyDescent="0.3">
      <c r="S3016">
        <v>6</v>
      </c>
      <c r="T3016">
        <v>2</v>
      </c>
    </row>
    <row r="3017" spans="19:20" x14ac:dyDescent="0.3">
      <c r="S3017">
        <v>5</v>
      </c>
      <c r="T3017">
        <v>3</v>
      </c>
    </row>
    <row r="3018" spans="19:20" x14ac:dyDescent="0.3">
      <c r="S3018">
        <v>6</v>
      </c>
      <c r="T3018">
        <v>3</v>
      </c>
    </row>
    <row r="3019" spans="19:20" x14ac:dyDescent="0.3">
      <c r="S3019">
        <v>5</v>
      </c>
      <c r="T3019">
        <v>4</v>
      </c>
    </row>
    <row r="3020" spans="19:20" x14ac:dyDescent="0.3">
      <c r="S3020">
        <v>6</v>
      </c>
      <c r="T3020">
        <v>5</v>
      </c>
    </row>
    <row r="3021" spans="19:20" x14ac:dyDescent="0.3">
      <c r="S3021">
        <v>5</v>
      </c>
      <c r="T3021">
        <v>3</v>
      </c>
    </row>
    <row r="3022" spans="19:20" x14ac:dyDescent="0.3">
      <c r="S3022">
        <v>4</v>
      </c>
      <c r="T3022">
        <v>3</v>
      </c>
    </row>
    <row r="3023" spans="19:20" x14ac:dyDescent="0.3">
      <c r="S3023">
        <v>18</v>
      </c>
      <c r="T3023">
        <v>3</v>
      </c>
    </row>
    <row r="3024" spans="19:20" x14ac:dyDescent="0.3">
      <c r="S3024">
        <v>5</v>
      </c>
      <c r="T3024">
        <v>5</v>
      </c>
    </row>
    <row r="3025" spans="19:20" x14ac:dyDescent="0.3">
      <c r="S3025">
        <v>8</v>
      </c>
      <c r="T3025">
        <v>3</v>
      </c>
    </row>
    <row r="3026" spans="19:20" x14ac:dyDescent="0.3">
      <c r="S3026">
        <v>3</v>
      </c>
      <c r="T3026">
        <v>5</v>
      </c>
    </row>
    <row r="3027" spans="19:20" x14ac:dyDescent="0.3">
      <c r="S3027">
        <v>5</v>
      </c>
      <c r="T3027">
        <v>5</v>
      </c>
    </row>
    <row r="3028" spans="19:20" x14ac:dyDescent="0.3">
      <c r="S3028">
        <v>7</v>
      </c>
      <c r="T3028">
        <v>4</v>
      </c>
    </row>
    <row r="3029" spans="19:20" x14ac:dyDescent="0.3">
      <c r="S3029">
        <v>4</v>
      </c>
      <c r="T3029">
        <v>5</v>
      </c>
    </row>
    <row r="3030" spans="19:20" x14ac:dyDescent="0.3">
      <c r="S3030">
        <v>5</v>
      </c>
      <c r="T3030">
        <v>2</v>
      </c>
    </row>
    <row r="3031" spans="19:20" x14ac:dyDescent="0.3">
      <c r="S3031">
        <v>4</v>
      </c>
      <c r="T3031">
        <v>3</v>
      </c>
    </row>
    <row r="3032" spans="19:20" x14ac:dyDescent="0.3">
      <c r="S3032">
        <v>7</v>
      </c>
      <c r="T3032">
        <v>5</v>
      </c>
    </row>
    <row r="3033" spans="19:20" x14ac:dyDescent="0.3">
      <c r="S3033">
        <v>8</v>
      </c>
      <c r="T3033">
        <v>5</v>
      </c>
    </row>
    <row r="3034" spans="19:20" x14ac:dyDescent="0.3">
      <c r="S3034">
        <v>8</v>
      </c>
      <c r="T3034">
        <v>5</v>
      </c>
    </row>
    <row r="3035" spans="19:20" x14ac:dyDescent="0.3">
      <c r="S3035">
        <v>13</v>
      </c>
      <c r="T3035">
        <v>4</v>
      </c>
    </row>
    <row r="3036" spans="19:20" x14ac:dyDescent="0.3">
      <c r="S3036">
        <v>3</v>
      </c>
      <c r="T3036">
        <v>5</v>
      </c>
    </row>
    <row r="3037" spans="19:20" x14ac:dyDescent="0.3">
      <c r="S3037">
        <v>4</v>
      </c>
      <c r="T3037">
        <v>3</v>
      </c>
    </row>
    <row r="3038" spans="19:20" x14ac:dyDescent="0.3">
      <c r="S3038">
        <v>5</v>
      </c>
      <c r="T3038">
        <v>3</v>
      </c>
    </row>
    <row r="3039" spans="19:20" x14ac:dyDescent="0.3">
      <c r="S3039">
        <v>5</v>
      </c>
      <c r="T3039">
        <v>3</v>
      </c>
    </row>
    <row r="3040" spans="19:20" x14ac:dyDescent="0.3">
      <c r="S3040">
        <v>6</v>
      </c>
      <c r="T3040">
        <v>3</v>
      </c>
    </row>
    <row r="3041" spans="19:20" x14ac:dyDescent="0.3">
      <c r="S3041">
        <v>4</v>
      </c>
      <c r="T3041">
        <v>3</v>
      </c>
    </row>
    <row r="3042" spans="19:20" x14ac:dyDescent="0.3">
      <c r="S3042">
        <v>3</v>
      </c>
      <c r="T3042">
        <v>5</v>
      </c>
    </row>
    <row r="3043" spans="19:20" x14ac:dyDescent="0.3">
      <c r="S3043">
        <v>4</v>
      </c>
      <c r="T3043">
        <v>3</v>
      </c>
    </row>
    <row r="3044" spans="19:20" x14ac:dyDescent="0.3">
      <c r="S3044">
        <v>6</v>
      </c>
      <c r="T3044">
        <v>4</v>
      </c>
    </row>
    <row r="3045" spans="19:20" x14ac:dyDescent="0.3">
      <c r="S3045">
        <v>5</v>
      </c>
      <c r="T3045">
        <v>5</v>
      </c>
    </row>
    <row r="3046" spans="19:20" x14ac:dyDescent="0.3">
      <c r="S3046">
        <v>6</v>
      </c>
      <c r="T3046">
        <v>5</v>
      </c>
    </row>
    <row r="3047" spans="19:20" x14ac:dyDescent="0.3">
      <c r="S3047">
        <v>6</v>
      </c>
      <c r="T3047">
        <v>4</v>
      </c>
    </row>
    <row r="3048" spans="19:20" x14ac:dyDescent="0.3">
      <c r="S3048">
        <v>9</v>
      </c>
      <c r="T3048">
        <v>4</v>
      </c>
    </row>
    <row r="3049" spans="19:20" x14ac:dyDescent="0.3">
      <c r="S3049">
        <v>7</v>
      </c>
      <c r="T3049">
        <v>4</v>
      </c>
    </row>
    <row r="3050" spans="19:20" x14ac:dyDescent="0.3">
      <c r="S3050">
        <v>3</v>
      </c>
      <c r="T3050">
        <v>4</v>
      </c>
    </row>
    <row r="3051" spans="19:20" x14ac:dyDescent="0.3">
      <c r="S3051">
        <v>4</v>
      </c>
      <c r="T3051">
        <v>5</v>
      </c>
    </row>
    <row r="3052" spans="19:20" x14ac:dyDescent="0.3">
      <c r="S3052">
        <v>5</v>
      </c>
      <c r="T3052">
        <v>3</v>
      </c>
    </row>
    <row r="3053" spans="19:20" x14ac:dyDescent="0.3">
      <c r="S3053">
        <v>7</v>
      </c>
      <c r="T3053">
        <v>4</v>
      </c>
    </row>
    <row r="3054" spans="19:20" x14ac:dyDescent="0.3">
      <c r="S3054">
        <v>5</v>
      </c>
      <c r="T3054">
        <v>4</v>
      </c>
    </row>
    <row r="3055" spans="19:20" x14ac:dyDescent="0.3">
      <c r="S3055">
        <v>8</v>
      </c>
      <c r="T3055">
        <v>2</v>
      </c>
    </row>
    <row r="3056" spans="19:20" x14ac:dyDescent="0.3">
      <c r="S3056">
        <v>5</v>
      </c>
      <c r="T3056">
        <v>3</v>
      </c>
    </row>
    <row r="3057" spans="19:20" x14ac:dyDescent="0.3">
      <c r="S3057">
        <v>4</v>
      </c>
      <c r="T3057">
        <v>5</v>
      </c>
    </row>
    <row r="3058" spans="19:20" x14ac:dyDescent="0.3">
      <c r="S3058">
        <v>8</v>
      </c>
      <c r="T3058">
        <v>3</v>
      </c>
    </row>
    <row r="3059" spans="19:20" x14ac:dyDescent="0.3">
      <c r="S3059">
        <v>10</v>
      </c>
      <c r="T3059">
        <v>3</v>
      </c>
    </row>
    <row r="3060" spans="19:20" x14ac:dyDescent="0.3">
      <c r="S3060">
        <v>6</v>
      </c>
      <c r="T3060">
        <v>2</v>
      </c>
    </row>
    <row r="3061" spans="19:20" x14ac:dyDescent="0.3">
      <c r="S3061">
        <v>5</v>
      </c>
      <c r="T3061">
        <v>3</v>
      </c>
    </row>
    <row r="3062" spans="19:20" x14ac:dyDescent="0.3">
      <c r="S3062">
        <v>4</v>
      </c>
      <c r="T3062">
        <v>4</v>
      </c>
    </row>
    <row r="3063" spans="19:20" x14ac:dyDescent="0.3">
      <c r="S3063">
        <v>6</v>
      </c>
      <c r="T3063">
        <v>3</v>
      </c>
    </row>
    <row r="3064" spans="19:20" x14ac:dyDescent="0.3">
      <c r="S3064">
        <v>4</v>
      </c>
      <c r="T3064">
        <v>4</v>
      </c>
    </row>
    <row r="3065" spans="19:20" x14ac:dyDescent="0.3">
      <c r="S3065">
        <v>2</v>
      </c>
      <c r="T3065">
        <v>4</v>
      </c>
    </row>
    <row r="3066" spans="19:20" x14ac:dyDescent="0.3">
      <c r="S3066">
        <v>11</v>
      </c>
      <c r="T3066">
        <v>3</v>
      </c>
    </row>
    <row r="3067" spans="19:20" x14ac:dyDescent="0.3">
      <c r="S3067">
        <v>5</v>
      </c>
      <c r="T3067">
        <v>4</v>
      </c>
    </row>
    <row r="3068" spans="19:20" x14ac:dyDescent="0.3">
      <c r="S3068">
        <v>5</v>
      </c>
      <c r="T3068">
        <v>5</v>
      </c>
    </row>
    <row r="3069" spans="19:20" x14ac:dyDescent="0.3">
      <c r="S3069">
        <v>6</v>
      </c>
      <c r="T3069">
        <v>2</v>
      </c>
    </row>
    <row r="3070" spans="19:20" x14ac:dyDescent="0.3">
      <c r="S3070">
        <v>6</v>
      </c>
      <c r="T3070">
        <v>2</v>
      </c>
    </row>
    <row r="3071" spans="19:20" x14ac:dyDescent="0.3">
      <c r="S3071">
        <v>4</v>
      </c>
      <c r="T3071">
        <v>3</v>
      </c>
    </row>
    <row r="3072" spans="19:20" x14ac:dyDescent="0.3">
      <c r="S3072">
        <v>5</v>
      </c>
      <c r="T3072">
        <v>3</v>
      </c>
    </row>
    <row r="3073" spans="19:20" x14ac:dyDescent="0.3">
      <c r="S3073">
        <v>7</v>
      </c>
      <c r="T3073">
        <v>4</v>
      </c>
    </row>
    <row r="3074" spans="19:20" x14ac:dyDescent="0.3">
      <c r="S3074">
        <v>3</v>
      </c>
      <c r="T3074">
        <v>4</v>
      </c>
    </row>
    <row r="3075" spans="19:20" x14ac:dyDescent="0.3">
      <c r="S3075">
        <v>6</v>
      </c>
      <c r="T3075">
        <v>4</v>
      </c>
    </row>
    <row r="3076" spans="19:20" x14ac:dyDescent="0.3">
      <c r="S3076">
        <v>6</v>
      </c>
      <c r="T3076">
        <v>4</v>
      </c>
    </row>
    <row r="3077" spans="19:20" x14ac:dyDescent="0.3">
      <c r="S3077">
        <v>4</v>
      </c>
      <c r="T3077">
        <v>3</v>
      </c>
    </row>
    <row r="3078" spans="19:20" x14ac:dyDescent="0.3">
      <c r="S3078">
        <v>3</v>
      </c>
      <c r="T3078">
        <v>5</v>
      </c>
    </row>
    <row r="3079" spans="19:20" x14ac:dyDescent="0.3">
      <c r="S3079">
        <v>5</v>
      </c>
      <c r="T3079">
        <v>4</v>
      </c>
    </row>
    <row r="3080" spans="19:20" x14ac:dyDescent="0.3">
      <c r="S3080">
        <v>4</v>
      </c>
      <c r="T3080">
        <v>4</v>
      </c>
    </row>
    <row r="3081" spans="19:20" x14ac:dyDescent="0.3">
      <c r="S3081">
        <v>4</v>
      </c>
      <c r="T3081">
        <v>3</v>
      </c>
    </row>
    <row r="3082" spans="19:20" x14ac:dyDescent="0.3">
      <c r="S3082">
        <v>5</v>
      </c>
      <c r="T3082">
        <v>4</v>
      </c>
    </row>
    <row r="3083" spans="19:20" x14ac:dyDescent="0.3">
      <c r="S3083">
        <v>3</v>
      </c>
      <c r="T3083">
        <v>3</v>
      </c>
    </row>
    <row r="3084" spans="19:20" x14ac:dyDescent="0.3">
      <c r="S3084">
        <v>7</v>
      </c>
      <c r="T3084">
        <v>5</v>
      </c>
    </row>
    <row r="3085" spans="19:20" x14ac:dyDescent="0.3">
      <c r="S3085">
        <v>13</v>
      </c>
      <c r="T3085">
        <v>2</v>
      </c>
    </row>
    <row r="3086" spans="19:20" x14ac:dyDescent="0.3">
      <c r="S3086">
        <v>3</v>
      </c>
      <c r="T3086">
        <v>5</v>
      </c>
    </row>
    <row r="3087" spans="19:20" x14ac:dyDescent="0.3">
      <c r="S3087">
        <v>4</v>
      </c>
      <c r="T3087">
        <v>3</v>
      </c>
    </row>
    <row r="3088" spans="19:20" x14ac:dyDescent="0.3">
      <c r="S3088">
        <v>15</v>
      </c>
      <c r="T3088">
        <v>3</v>
      </c>
    </row>
    <row r="3089" spans="19:20" x14ac:dyDescent="0.3">
      <c r="S3089">
        <v>5</v>
      </c>
      <c r="T3089">
        <v>4</v>
      </c>
    </row>
    <row r="3090" spans="19:20" x14ac:dyDescent="0.3">
      <c r="S3090">
        <v>5</v>
      </c>
      <c r="T3090">
        <v>3</v>
      </c>
    </row>
    <row r="3091" spans="19:20" x14ac:dyDescent="0.3">
      <c r="S3091">
        <v>7</v>
      </c>
      <c r="T3091">
        <v>4</v>
      </c>
    </row>
    <row r="3092" spans="19:20" x14ac:dyDescent="0.3">
      <c r="S3092">
        <v>3</v>
      </c>
      <c r="T3092">
        <v>5</v>
      </c>
    </row>
    <row r="3093" spans="19:20" x14ac:dyDescent="0.3">
      <c r="S3093">
        <v>3</v>
      </c>
      <c r="T3093">
        <v>4</v>
      </c>
    </row>
    <row r="3094" spans="19:20" x14ac:dyDescent="0.3">
      <c r="S3094">
        <v>8</v>
      </c>
      <c r="T3094">
        <v>2</v>
      </c>
    </row>
    <row r="3095" spans="19:20" x14ac:dyDescent="0.3">
      <c r="S3095">
        <v>2</v>
      </c>
      <c r="T3095">
        <v>5</v>
      </c>
    </row>
    <row r="3096" spans="19:20" x14ac:dyDescent="0.3">
      <c r="S3096">
        <v>4</v>
      </c>
      <c r="T3096">
        <v>4</v>
      </c>
    </row>
    <row r="3097" spans="19:20" x14ac:dyDescent="0.3">
      <c r="S3097">
        <v>8</v>
      </c>
      <c r="T3097">
        <v>2</v>
      </c>
    </row>
    <row r="3098" spans="19:20" x14ac:dyDescent="0.3">
      <c r="S3098">
        <v>8</v>
      </c>
      <c r="T3098">
        <v>3</v>
      </c>
    </row>
    <row r="3099" spans="19:20" x14ac:dyDescent="0.3">
      <c r="S3099">
        <v>4</v>
      </c>
      <c r="T3099">
        <v>3</v>
      </c>
    </row>
    <row r="3100" spans="19:20" x14ac:dyDescent="0.3">
      <c r="S3100">
        <v>4</v>
      </c>
      <c r="T3100">
        <v>2</v>
      </c>
    </row>
    <row r="3101" spans="19:20" x14ac:dyDescent="0.3">
      <c r="S3101">
        <v>3</v>
      </c>
      <c r="T3101">
        <v>4</v>
      </c>
    </row>
    <row r="3102" spans="19:20" x14ac:dyDescent="0.3">
      <c r="S3102">
        <v>3</v>
      </c>
      <c r="T3102">
        <v>3</v>
      </c>
    </row>
    <row r="3103" spans="19:20" x14ac:dyDescent="0.3">
      <c r="S3103">
        <v>5</v>
      </c>
      <c r="T3103">
        <v>4</v>
      </c>
    </row>
    <row r="3104" spans="19:20" x14ac:dyDescent="0.3">
      <c r="S3104">
        <v>3</v>
      </c>
      <c r="T3104">
        <v>4</v>
      </c>
    </row>
    <row r="3105" spans="19:20" x14ac:dyDescent="0.3">
      <c r="S3105">
        <v>8</v>
      </c>
      <c r="T3105">
        <v>5</v>
      </c>
    </row>
    <row r="3106" spans="19:20" x14ac:dyDescent="0.3">
      <c r="S3106">
        <v>5</v>
      </c>
      <c r="T3106">
        <v>4</v>
      </c>
    </row>
    <row r="3107" spans="19:20" x14ac:dyDescent="0.3">
      <c r="S3107">
        <v>5</v>
      </c>
      <c r="T3107">
        <v>3</v>
      </c>
    </row>
    <row r="3108" spans="19:20" x14ac:dyDescent="0.3">
      <c r="S3108">
        <v>2</v>
      </c>
      <c r="T3108">
        <v>3</v>
      </c>
    </row>
    <row r="3109" spans="19:20" x14ac:dyDescent="0.3">
      <c r="S3109">
        <v>13</v>
      </c>
      <c r="T3109">
        <v>4</v>
      </c>
    </row>
    <row r="3110" spans="19:20" x14ac:dyDescent="0.3">
      <c r="S3110">
        <v>3</v>
      </c>
      <c r="T3110">
        <v>3</v>
      </c>
    </row>
    <row r="3111" spans="19:20" x14ac:dyDescent="0.3">
      <c r="S3111">
        <v>5</v>
      </c>
      <c r="T3111">
        <v>3</v>
      </c>
    </row>
    <row r="3112" spans="19:20" x14ac:dyDescent="0.3">
      <c r="S3112">
        <v>3</v>
      </c>
      <c r="T3112">
        <v>4</v>
      </c>
    </row>
    <row r="3113" spans="19:20" x14ac:dyDescent="0.3">
      <c r="S3113">
        <v>10</v>
      </c>
      <c r="T3113">
        <v>4</v>
      </c>
    </row>
    <row r="3114" spans="19:20" x14ac:dyDescent="0.3">
      <c r="S3114">
        <v>6</v>
      </c>
      <c r="T3114">
        <v>4</v>
      </c>
    </row>
    <row r="3115" spans="19:20" x14ac:dyDescent="0.3">
      <c r="S3115">
        <v>3</v>
      </c>
      <c r="T3115">
        <v>4</v>
      </c>
    </row>
    <row r="3116" spans="19:20" x14ac:dyDescent="0.3">
      <c r="S3116">
        <v>8</v>
      </c>
      <c r="T3116">
        <v>3</v>
      </c>
    </row>
    <row r="3117" spans="19:20" x14ac:dyDescent="0.3">
      <c r="S3117">
        <v>18</v>
      </c>
      <c r="T3117">
        <v>2</v>
      </c>
    </row>
    <row r="3118" spans="19:20" x14ac:dyDescent="0.3">
      <c r="S3118">
        <v>5</v>
      </c>
      <c r="T3118">
        <v>3</v>
      </c>
    </row>
    <row r="3119" spans="19:20" x14ac:dyDescent="0.3">
      <c r="S3119">
        <v>6</v>
      </c>
      <c r="T3119">
        <v>4</v>
      </c>
    </row>
    <row r="3120" spans="19:20" x14ac:dyDescent="0.3">
      <c r="S3120">
        <v>7</v>
      </c>
      <c r="T3120">
        <v>4</v>
      </c>
    </row>
    <row r="3121" spans="19:20" x14ac:dyDescent="0.3">
      <c r="S3121">
        <v>11</v>
      </c>
      <c r="T3121">
        <v>1</v>
      </c>
    </row>
    <row r="3122" spans="19:20" x14ac:dyDescent="0.3">
      <c r="S3122">
        <v>1</v>
      </c>
      <c r="T3122">
        <v>5</v>
      </c>
    </row>
    <row r="3123" spans="19:20" x14ac:dyDescent="0.3">
      <c r="S3123">
        <v>9</v>
      </c>
      <c r="T3123">
        <v>2</v>
      </c>
    </row>
    <row r="3124" spans="19:20" x14ac:dyDescent="0.3">
      <c r="S3124">
        <v>6</v>
      </c>
      <c r="T3124">
        <v>1</v>
      </c>
    </row>
    <row r="3125" spans="19:20" x14ac:dyDescent="0.3">
      <c r="S3125">
        <v>4</v>
      </c>
      <c r="T3125">
        <v>4</v>
      </c>
    </row>
    <row r="3126" spans="19:20" x14ac:dyDescent="0.3">
      <c r="S3126">
        <v>3</v>
      </c>
      <c r="T3126">
        <v>5</v>
      </c>
    </row>
    <row r="3127" spans="19:20" x14ac:dyDescent="0.3">
      <c r="S3127">
        <v>5</v>
      </c>
      <c r="T3127">
        <v>5</v>
      </c>
    </row>
    <row r="3128" spans="19:20" x14ac:dyDescent="0.3">
      <c r="S3128">
        <v>6</v>
      </c>
      <c r="T3128">
        <v>2</v>
      </c>
    </row>
    <row r="3129" spans="19:20" x14ac:dyDescent="0.3">
      <c r="S3129">
        <v>10</v>
      </c>
      <c r="T3129">
        <v>4</v>
      </c>
    </row>
    <row r="3130" spans="19:20" x14ac:dyDescent="0.3">
      <c r="S3130">
        <v>5</v>
      </c>
      <c r="T3130">
        <v>3</v>
      </c>
    </row>
    <row r="3131" spans="19:20" x14ac:dyDescent="0.3">
      <c r="S3131">
        <v>3</v>
      </c>
      <c r="T3131">
        <v>3</v>
      </c>
    </row>
    <row r="3132" spans="19:20" x14ac:dyDescent="0.3">
      <c r="S3132">
        <v>6</v>
      </c>
      <c r="T3132">
        <v>5</v>
      </c>
    </row>
    <row r="3133" spans="19:20" x14ac:dyDescent="0.3">
      <c r="S3133">
        <v>9</v>
      </c>
      <c r="T3133">
        <v>5</v>
      </c>
    </row>
    <row r="3134" spans="19:20" x14ac:dyDescent="0.3">
      <c r="S3134">
        <v>8</v>
      </c>
      <c r="T3134">
        <v>3</v>
      </c>
    </row>
    <row r="3135" spans="19:20" x14ac:dyDescent="0.3">
      <c r="S3135">
        <v>4</v>
      </c>
      <c r="T3135">
        <v>2</v>
      </c>
    </row>
    <row r="3136" spans="19:20" x14ac:dyDescent="0.3">
      <c r="S3136">
        <v>3</v>
      </c>
      <c r="T3136">
        <v>2</v>
      </c>
    </row>
    <row r="3137" spans="19:20" x14ac:dyDescent="0.3">
      <c r="S3137">
        <v>12</v>
      </c>
      <c r="T3137">
        <v>4</v>
      </c>
    </row>
    <row r="3138" spans="19:20" x14ac:dyDescent="0.3">
      <c r="S3138">
        <v>3</v>
      </c>
      <c r="T3138">
        <v>5</v>
      </c>
    </row>
    <row r="3139" spans="19:20" x14ac:dyDescent="0.3">
      <c r="S3139">
        <v>9</v>
      </c>
      <c r="T3139">
        <v>4</v>
      </c>
    </row>
    <row r="3140" spans="19:20" x14ac:dyDescent="0.3">
      <c r="S3140">
        <v>3</v>
      </c>
      <c r="T3140">
        <v>2</v>
      </c>
    </row>
    <row r="3141" spans="19:20" x14ac:dyDescent="0.3">
      <c r="S3141">
        <v>15</v>
      </c>
      <c r="T3141">
        <v>2</v>
      </c>
    </row>
    <row r="3142" spans="19:20" x14ac:dyDescent="0.3">
      <c r="S3142">
        <v>2</v>
      </c>
      <c r="T3142">
        <v>4</v>
      </c>
    </row>
    <row r="3143" spans="19:20" x14ac:dyDescent="0.3">
      <c r="S3143">
        <v>9</v>
      </c>
      <c r="T3143">
        <v>2</v>
      </c>
    </row>
    <row r="3144" spans="19:20" x14ac:dyDescent="0.3">
      <c r="S3144">
        <v>4</v>
      </c>
      <c r="T3144">
        <v>4</v>
      </c>
    </row>
    <row r="3145" spans="19:20" x14ac:dyDescent="0.3">
      <c r="S3145">
        <v>8</v>
      </c>
      <c r="T3145">
        <v>4</v>
      </c>
    </row>
    <row r="3146" spans="19:20" x14ac:dyDescent="0.3">
      <c r="S3146">
        <v>6</v>
      </c>
      <c r="T3146">
        <v>4</v>
      </c>
    </row>
    <row r="3147" spans="19:20" x14ac:dyDescent="0.3">
      <c r="S3147">
        <v>10</v>
      </c>
      <c r="T3147">
        <v>3</v>
      </c>
    </row>
    <row r="3148" spans="19:20" x14ac:dyDescent="0.3">
      <c r="S3148">
        <v>5</v>
      </c>
      <c r="T3148">
        <v>5</v>
      </c>
    </row>
    <row r="3149" spans="19:20" x14ac:dyDescent="0.3">
      <c r="S3149">
        <v>7</v>
      </c>
      <c r="T3149">
        <v>5</v>
      </c>
    </row>
    <row r="3150" spans="19:20" x14ac:dyDescent="0.3">
      <c r="S3150">
        <v>5</v>
      </c>
      <c r="T3150">
        <v>5</v>
      </c>
    </row>
    <row r="3151" spans="19:20" x14ac:dyDescent="0.3">
      <c r="S3151">
        <v>4</v>
      </c>
      <c r="T3151">
        <v>4</v>
      </c>
    </row>
    <row r="3152" spans="19:20" x14ac:dyDescent="0.3">
      <c r="S3152">
        <v>5</v>
      </c>
      <c r="T3152">
        <v>5</v>
      </c>
    </row>
    <row r="3153" spans="19:20" x14ac:dyDescent="0.3">
      <c r="S3153">
        <v>5</v>
      </c>
      <c r="T3153">
        <v>4</v>
      </c>
    </row>
    <row r="3154" spans="19:20" x14ac:dyDescent="0.3">
      <c r="S3154">
        <v>3</v>
      </c>
      <c r="T3154">
        <v>2</v>
      </c>
    </row>
    <row r="3155" spans="19:20" x14ac:dyDescent="0.3">
      <c r="S3155">
        <v>8</v>
      </c>
      <c r="T3155">
        <v>4</v>
      </c>
    </row>
    <row r="3156" spans="19:20" x14ac:dyDescent="0.3">
      <c r="S3156">
        <v>5</v>
      </c>
      <c r="T3156">
        <v>2</v>
      </c>
    </row>
    <row r="3157" spans="19:20" x14ac:dyDescent="0.3">
      <c r="S3157">
        <v>4</v>
      </c>
      <c r="T3157">
        <v>4</v>
      </c>
    </row>
    <row r="3158" spans="19:20" x14ac:dyDescent="0.3">
      <c r="S3158">
        <v>9</v>
      </c>
      <c r="T3158">
        <v>5</v>
      </c>
    </row>
    <row r="3159" spans="19:20" x14ac:dyDescent="0.3">
      <c r="S3159">
        <v>3</v>
      </c>
      <c r="T3159">
        <v>5</v>
      </c>
    </row>
    <row r="3160" spans="19:20" x14ac:dyDescent="0.3">
      <c r="S3160">
        <v>6</v>
      </c>
      <c r="T3160">
        <v>4</v>
      </c>
    </row>
    <row r="3161" spans="19:20" x14ac:dyDescent="0.3">
      <c r="S3161">
        <v>9</v>
      </c>
      <c r="T3161">
        <v>4</v>
      </c>
    </row>
    <row r="3162" spans="19:20" x14ac:dyDescent="0.3">
      <c r="S3162">
        <v>3</v>
      </c>
      <c r="T3162">
        <v>4</v>
      </c>
    </row>
    <row r="3163" spans="19:20" x14ac:dyDescent="0.3">
      <c r="S3163">
        <v>5</v>
      </c>
      <c r="T3163">
        <v>5</v>
      </c>
    </row>
    <row r="3164" spans="19:20" x14ac:dyDescent="0.3">
      <c r="S3164">
        <v>10</v>
      </c>
      <c r="T3164">
        <v>3</v>
      </c>
    </row>
    <row r="3165" spans="19:20" x14ac:dyDescent="0.3">
      <c r="S3165">
        <v>10</v>
      </c>
      <c r="T3165">
        <v>4</v>
      </c>
    </row>
    <row r="3166" spans="19:20" x14ac:dyDescent="0.3">
      <c r="S3166">
        <v>5</v>
      </c>
      <c r="T3166">
        <v>4</v>
      </c>
    </row>
    <row r="3167" spans="19:20" x14ac:dyDescent="0.3">
      <c r="S3167">
        <v>9</v>
      </c>
      <c r="T3167">
        <v>3</v>
      </c>
    </row>
    <row r="3168" spans="19:20" x14ac:dyDescent="0.3">
      <c r="S3168">
        <v>6</v>
      </c>
      <c r="T3168">
        <v>5</v>
      </c>
    </row>
    <row r="3169" spans="19:20" x14ac:dyDescent="0.3">
      <c r="S3169">
        <v>5</v>
      </c>
      <c r="T3169">
        <v>4</v>
      </c>
    </row>
    <row r="3170" spans="19:20" x14ac:dyDescent="0.3">
      <c r="S3170">
        <v>5</v>
      </c>
      <c r="T3170">
        <v>4</v>
      </c>
    </row>
    <row r="3171" spans="19:20" x14ac:dyDescent="0.3">
      <c r="S3171">
        <v>5</v>
      </c>
      <c r="T3171">
        <v>4</v>
      </c>
    </row>
    <row r="3172" spans="19:20" x14ac:dyDescent="0.3">
      <c r="S3172">
        <v>3</v>
      </c>
      <c r="T3172">
        <v>4</v>
      </c>
    </row>
    <row r="3173" spans="19:20" x14ac:dyDescent="0.3">
      <c r="S3173">
        <v>2</v>
      </c>
      <c r="T3173">
        <v>5</v>
      </c>
    </row>
    <row r="3174" spans="19:20" x14ac:dyDescent="0.3">
      <c r="S3174">
        <v>9</v>
      </c>
      <c r="T3174">
        <v>2</v>
      </c>
    </row>
    <row r="3175" spans="19:20" x14ac:dyDescent="0.3">
      <c r="S3175">
        <v>10</v>
      </c>
      <c r="T3175">
        <v>4</v>
      </c>
    </row>
    <row r="3176" spans="19:20" x14ac:dyDescent="0.3">
      <c r="S3176">
        <v>11</v>
      </c>
      <c r="T3176">
        <v>5</v>
      </c>
    </row>
    <row r="3177" spans="19:20" x14ac:dyDescent="0.3">
      <c r="S3177">
        <v>5</v>
      </c>
      <c r="T3177">
        <v>5</v>
      </c>
    </row>
    <row r="3178" spans="19:20" x14ac:dyDescent="0.3">
      <c r="S3178">
        <v>12</v>
      </c>
      <c r="T3178">
        <v>3</v>
      </c>
    </row>
    <row r="3179" spans="19:20" x14ac:dyDescent="0.3">
      <c r="S3179">
        <v>2</v>
      </c>
      <c r="T3179">
        <v>4</v>
      </c>
    </row>
    <row r="3180" spans="19:20" x14ac:dyDescent="0.3">
      <c r="S3180">
        <v>10</v>
      </c>
      <c r="T3180">
        <v>3</v>
      </c>
    </row>
    <row r="3181" spans="19:20" x14ac:dyDescent="0.3">
      <c r="S3181">
        <v>13</v>
      </c>
      <c r="T3181">
        <v>5</v>
      </c>
    </row>
    <row r="3182" spans="19:20" x14ac:dyDescent="0.3">
      <c r="S3182">
        <v>2</v>
      </c>
      <c r="T3182">
        <v>5</v>
      </c>
    </row>
    <row r="3183" spans="19:20" x14ac:dyDescent="0.3">
      <c r="S3183">
        <v>2</v>
      </c>
      <c r="T3183">
        <v>3</v>
      </c>
    </row>
    <row r="3184" spans="19:20" x14ac:dyDescent="0.3">
      <c r="S3184">
        <v>11</v>
      </c>
      <c r="T3184">
        <v>3</v>
      </c>
    </row>
    <row r="3185" spans="19:20" x14ac:dyDescent="0.3">
      <c r="S3185">
        <v>3</v>
      </c>
      <c r="T3185">
        <v>4</v>
      </c>
    </row>
    <row r="3186" spans="19:20" x14ac:dyDescent="0.3">
      <c r="S3186">
        <v>10</v>
      </c>
      <c r="T3186">
        <v>4</v>
      </c>
    </row>
    <row r="3187" spans="19:20" x14ac:dyDescent="0.3">
      <c r="S3187">
        <v>5</v>
      </c>
      <c r="T3187">
        <v>2</v>
      </c>
    </row>
    <row r="3188" spans="19:20" x14ac:dyDescent="0.3">
      <c r="S3188">
        <v>3</v>
      </c>
      <c r="T3188">
        <v>5</v>
      </c>
    </row>
    <row r="3189" spans="19:20" x14ac:dyDescent="0.3">
      <c r="S3189">
        <v>3</v>
      </c>
      <c r="T3189">
        <v>4</v>
      </c>
    </row>
    <row r="3190" spans="19:20" x14ac:dyDescent="0.3">
      <c r="S3190">
        <v>7</v>
      </c>
      <c r="T3190">
        <v>4</v>
      </c>
    </row>
    <row r="3191" spans="19:20" x14ac:dyDescent="0.3">
      <c r="S3191">
        <v>7</v>
      </c>
      <c r="T3191">
        <v>4</v>
      </c>
    </row>
    <row r="3192" spans="19:20" x14ac:dyDescent="0.3">
      <c r="S3192">
        <v>5</v>
      </c>
      <c r="T3192">
        <v>4</v>
      </c>
    </row>
    <row r="3193" spans="19:20" x14ac:dyDescent="0.3">
      <c r="S3193">
        <v>6</v>
      </c>
      <c r="T3193">
        <v>4</v>
      </c>
    </row>
    <row r="3194" spans="19:20" x14ac:dyDescent="0.3">
      <c r="S3194">
        <v>8</v>
      </c>
      <c r="T3194">
        <v>3</v>
      </c>
    </row>
    <row r="3195" spans="19:20" x14ac:dyDescent="0.3">
      <c r="S3195">
        <v>4</v>
      </c>
      <c r="T3195">
        <v>3</v>
      </c>
    </row>
    <row r="3196" spans="19:20" x14ac:dyDescent="0.3">
      <c r="S3196">
        <v>4</v>
      </c>
      <c r="T3196">
        <v>3</v>
      </c>
    </row>
    <row r="3197" spans="19:20" x14ac:dyDescent="0.3">
      <c r="S3197">
        <v>12</v>
      </c>
      <c r="T3197">
        <v>2</v>
      </c>
    </row>
    <row r="3198" spans="19:20" x14ac:dyDescent="0.3">
      <c r="S3198">
        <v>2</v>
      </c>
      <c r="T3198">
        <v>5</v>
      </c>
    </row>
    <row r="3199" spans="19:20" x14ac:dyDescent="0.3">
      <c r="S3199">
        <v>5</v>
      </c>
      <c r="T3199">
        <v>4</v>
      </c>
    </row>
    <row r="3200" spans="19:20" x14ac:dyDescent="0.3">
      <c r="S3200">
        <v>3</v>
      </c>
      <c r="T3200">
        <v>3</v>
      </c>
    </row>
    <row r="3201" spans="19:20" x14ac:dyDescent="0.3">
      <c r="S3201">
        <v>3</v>
      </c>
      <c r="T3201">
        <v>4</v>
      </c>
    </row>
    <row r="3202" spans="19:20" x14ac:dyDescent="0.3">
      <c r="S3202">
        <v>4</v>
      </c>
      <c r="T3202">
        <v>4</v>
      </c>
    </row>
    <row r="3203" spans="19:20" x14ac:dyDescent="0.3">
      <c r="S3203">
        <v>5</v>
      </c>
      <c r="T3203">
        <v>4</v>
      </c>
    </row>
    <row r="3204" spans="19:20" x14ac:dyDescent="0.3">
      <c r="S3204">
        <v>3</v>
      </c>
      <c r="T3204">
        <v>4</v>
      </c>
    </row>
    <row r="3205" spans="19:20" x14ac:dyDescent="0.3">
      <c r="S3205">
        <v>12</v>
      </c>
      <c r="T3205">
        <v>3</v>
      </c>
    </row>
    <row r="3206" spans="19:20" x14ac:dyDescent="0.3">
      <c r="S3206">
        <v>9</v>
      </c>
      <c r="T3206">
        <v>3</v>
      </c>
    </row>
    <row r="3207" spans="19:20" x14ac:dyDescent="0.3">
      <c r="S3207">
        <v>4</v>
      </c>
      <c r="T3207">
        <v>4</v>
      </c>
    </row>
    <row r="3208" spans="19:20" x14ac:dyDescent="0.3">
      <c r="S3208">
        <v>6</v>
      </c>
      <c r="T3208">
        <v>4</v>
      </c>
    </row>
    <row r="3209" spans="19:20" x14ac:dyDescent="0.3">
      <c r="S3209">
        <v>7</v>
      </c>
      <c r="T3209">
        <v>4</v>
      </c>
    </row>
    <row r="3210" spans="19:20" x14ac:dyDescent="0.3">
      <c r="S3210">
        <v>4</v>
      </c>
      <c r="T3210">
        <v>4</v>
      </c>
    </row>
    <row r="3211" spans="19:20" x14ac:dyDescent="0.3">
      <c r="S3211">
        <v>4</v>
      </c>
      <c r="T3211">
        <v>3</v>
      </c>
    </row>
    <row r="3212" spans="19:20" x14ac:dyDescent="0.3">
      <c r="S3212">
        <v>4</v>
      </c>
      <c r="T3212">
        <v>3</v>
      </c>
    </row>
    <row r="3213" spans="19:20" x14ac:dyDescent="0.3">
      <c r="S3213">
        <v>7</v>
      </c>
      <c r="T3213">
        <v>4</v>
      </c>
    </row>
    <row r="3214" spans="19:20" x14ac:dyDescent="0.3">
      <c r="S3214">
        <v>4</v>
      </c>
      <c r="T3214">
        <v>3</v>
      </c>
    </row>
    <row r="3215" spans="19:20" x14ac:dyDescent="0.3">
      <c r="S3215">
        <v>4</v>
      </c>
      <c r="T3215">
        <v>5</v>
      </c>
    </row>
    <row r="3216" spans="19:20" x14ac:dyDescent="0.3">
      <c r="S3216">
        <v>8</v>
      </c>
      <c r="T3216">
        <v>4</v>
      </c>
    </row>
    <row r="3217" spans="19:20" x14ac:dyDescent="0.3">
      <c r="S3217">
        <v>7</v>
      </c>
      <c r="T3217">
        <v>4</v>
      </c>
    </row>
    <row r="3218" spans="19:20" x14ac:dyDescent="0.3">
      <c r="S3218">
        <v>5</v>
      </c>
      <c r="T3218">
        <v>4</v>
      </c>
    </row>
    <row r="3219" spans="19:20" x14ac:dyDescent="0.3">
      <c r="S3219">
        <v>7</v>
      </c>
      <c r="T3219">
        <v>3</v>
      </c>
    </row>
    <row r="3220" spans="19:20" x14ac:dyDescent="0.3">
      <c r="S3220">
        <v>5</v>
      </c>
      <c r="T3220">
        <v>2</v>
      </c>
    </row>
    <row r="3221" spans="19:20" x14ac:dyDescent="0.3">
      <c r="S3221">
        <v>9</v>
      </c>
      <c r="T3221">
        <v>2</v>
      </c>
    </row>
    <row r="3222" spans="19:20" x14ac:dyDescent="0.3">
      <c r="S3222">
        <v>4</v>
      </c>
      <c r="T3222">
        <v>3</v>
      </c>
    </row>
    <row r="3223" spans="19:20" x14ac:dyDescent="0.3">
      <c r="S3223">
        <v>9</v>
      </c>
      <c r="T3223">
        <v>3</v>
      </c>
    </row>
    <row r="3224" spans="19:20" x14ac:dyDescent="0.3">
      <c r="S3224">
        <v>3</v>
      </c>
      <c r="T3224">
        <v>5</v>
      </c>
    </row>
    <row r="3225" spans="19:20" x14ac:dyDescent="0.3">
      <c r="S3225">
        <v>4</v>
      </c>
      <c r="T3225">
        <v>3</v>
      </c>
    </row>
    <row r="3226" spans="19:20" x14ac:dyDescent="0.3">
      <c r="S3226">
        <v>5</v>
      </c>
      <c r="T3226">
        <v>4</v>
      </c>
    </row>
    <row r="3227" spans="19:20" x14ac:dyDescent="0.3">
      <c r="S3227">
        <v>5</v>
      </c>
      <c r="T3227">
        <v>5</v>
      </c>
    </row>
    <row r="3228" spans="19:20" x14ac:dyDescent="0.3">
      <c r="S3228">
        <v>15</v>
      </c>
      <c r="T3228">
        <v>3</v>
      </c>
    </row>
    <row r="3229" spans="19:20" x14ac:dyDescent="0.3">
      <c r="S3229">
        <v>3</v>
      </c>
      <c r="T3229">
        <v>4</v>
      </c>
    </row>
    <row r="3230" spans="19:20" x14ac:dyDescent="0.3">
      <c r="S3230">
        <v>5</v>
      </c>
      <c r="T3230">
        <v>5</v>
      </c>
    </row>
    <row r="3231" spans="19:20" x14ac:dyDescent="0.3">
      <c r="S3231">
        <v>6</v>
      </c>
      <c r="T3231">
        <v>3</v>
      </c>
    </row>
    <row r="3232" spans="19:20" x14ac:dyDescent="0.3">
      <c r="S3232">
        <v>9</v>
      </c>
      <c r="T3232">
        <v>3</v>
      </c>
    </row>
    <row r="3233" spans="19:20" x14ac:dyDescent="0.3">
      <c r="S3233">
        <v>6</v>
      </c>
      <c r="T3233">
        <v>5</v>
      </c>
    </row>
    <row r="3234" spans="19:20" x14ac:dyDescent="0.3">
      <c r="S3234">
        <v>5</v>
      </c>
      <c r="T3234">
        <v>3</v>
      </c>
    </row>
    <row r="3235" spans="19:20" x14ac:dyDescent="0.3">
      <c r="S3235">
        <v>7</v>
      </c>
      <c r="T3235">
        <v>5</v>
      </c>
    </row>
    <row r="3236" spans="19:20" x14ac:dyDescent="0.3">
      <c r="S3236">
        <v>3</v>
      </c>
      <c r="T3236">
        <v>3</v>
      </c>
    </row>
    <row r="3237" spans="19:20" x14ac:dyDescent="0.3">
      <c r="S3237">
        <v>8</v>
      </c>
      <c r="T3237">
        <v>4</v>
      </c>
    </row>
    <row r="3238" spans="19:20" x14ac:dyDescent="0.3">
      <c r="S3238">
        <v>7</v>
      </c>
      <c r="T3238">
        <v>3</v>
      </c>
    </row>
    <row r="3239" spans="19:20" x14ac:dyDescent="0.3">
      <c r="S3239">
        <v>4</v>
      </c>
      <c r="T3239">
        <v>5</v>
      </c>
    </row>
    <row r="3240" spans="19:20" x14ac:dyDescent="0.3">
      <c r="S3240">
        <v>8</v>
      </c>
      <c r="T3240">
        <v>5</v>
      </c>
    </row>
    <row r="3241" spans="19:20" x14ac:dyDescent="0.3">
      <c r="S3241">
        <v>6</v>
      </c>
      <c r="T3241">
        <v>4</v>
      </c>
    </row>
    <row r="3242" spans="19:20" x14ac:dyDescent="0.3">
      <c r="S3242">
        <v>4</v>
      </c>
      <c r="T3242">
        <v>4</v>
      </c>
    </row>
    <row r="3243" spans="19:20" x14ac:dyDescent="0.3">
      <c r="S3243">
        <v>5</v>
      </c>
      <c r="T3243">
        <v>4</v>
      </c>
    </row>
    <row r="3244" spans="19:20" x14ac:dyDescent="0.3">
      <c r="S3244">
        <v>11</v>
      </c>
      <c r="T3244">
        <v>3</v>
      </c>
    </row>
    <row r="3245" spans="19:20" x14ac:dyDescent="0.3">
      <c r="S3245">
        <v>9</v>
      </c>
      <c r="T3245">
        <v>4</v>
      </c>
    </row>
    <row r="3246" spans="19:20" x14ac:dyDescent="0.3">
      <c r="S3246">
        <v>7</v>
      </c>
      <c r="T3246">
        <v>3</v>
      </c>
    </row>
    <row r="3247" spans="19:20" x14ac:dyDescent="0.3">
      <c r="S3247">
        <v>4</v>
      </c>
      <c r="T3247">
        <v>4</v>
      </c>
    </row>
    <row r="3248" spans="19:20" x14ac:dyDescent="0.3">
      <c r="S3248">
        <v>7</v>
      </c>
      <c r="T3248">
        <v>2</v>
      </c>
    </row>
    <row r="3249" spans="19:20" x14ac:dyDescent="0.3">
      <c r="S3249">
        <v>7</v>
      </c>
      <c r="T3249">
        <v>3</v>
      </c>
    </row>
    <row r="3250" spans="19:20" x14ac:dyDescent="0.3">
      <c r="S3250">
        <v>10</v>
      </c>
      <c r="T3250">
        <v>4</v>
      </c>
    </row>
    <row r="3251" spans="19:20" x14ac:dyDescent="0.3">
      <c r="S3251">
        <v>4</v>
      </c>
      <c r="T3251">
        <v>4</v>
      </c>
    </row>
    <row r="3252" spans="19:20" x14ac:dyDescent="0.3">
      <c r="S3252">
        <v>2</v>
      </c>
      <c r="T3252">
        <v>4</v>
      </c>
    </row>
    <row r="3253" spans="19:20" x14ac:dyDescent="0.3">
      <c r="S3253">
        <v>6</v>
      </c>
      <c r="T3253">
        <v>4</v>
      </c>
    </row>
    <row r="3254" spans="19:20" x14ac:dyDescent="0.3">
      <c r="S3254">
        <v>6</v>
      </c>
      <c r="T3254">
        <v>3</v>
      </c>
    </row>
    <row r="3255" spans="19:20" x14ac:dyDescent="0.3">
      <c r="S3255">
        <v>3</v>
      </c>
      <c r="T3255">
        <v>4</v>
      </c>
    </row>
    <row r="3256" spans="19:20" x14ac:dyDescent="0.3">
      <c r="S3256">
        <v>6</v>
      </c>
      <c r="T3256">
        <v>5</v>
      </c>
    </row>
    <row r="3257" spans="19:20" x14ac:dyDescent="0.3">
      <c r="S3257">
        <v>5</v>
      </c>
      <c r="T3257">
        <v>3</v>
      </c>
    </row>
    <row r="3258" spans="19:20" x14ac:dyDescent="0.3">
      <c r="S3258">
        <v>7</v>
      </c>
      <c r="T3258">
        <v>4</v>
      </c>
    </row>
    <row r="3259" spans="19:20" x14ac:dyDescent="0.3">
      <c r="S3259">
        <v>3</v>
      </c>
      <c r="T3259">
        <v>2</v>
      </c>
    </row>
    <row r="3260" spans="19:20" x14ac:dyDescent="0.3">
      <c r="S3260">
        <v>4</v>
      </c>
      <c r="T3260">
        <v>4</v>
      </c>
    </row>
    <row r="3261" spans="19:20" x14ac:dyDescent="0.3">
      <c r="S3261">
        <v>5</v>
      </c>
      <c r="T3261">
        <v>4</v>
      </c>
    </row>
    <row r="3262" spans="19:20" x14ac:dyDescent="0.3">
      <c r="S3262">
        <v>4</v>
      </c>
      <c r="T3262">
        <v>4</v>
      </c>
    </row>
    <row r="3263" spans="19:20" x14ac:dyDescent="0.3">
      <c r="S3263">
        <v>6</v>
      </c>
      <c r="T3263">
        <v>3</v>
      </c>
    </row>
    <row r="3264" spans="19:20" x14ac:dyDescent="0.3">
      <c r="S3264">
        <v>5</v>
      </c>
      <c r="T3264">
        <v>3</v>
      </c>
    </row>
    <row r="3265" spans="19:20" x14ac:dyDescent="0.3">
      <c r="S3265">
        <v>4</v>
      </c>
      <c r="T3265">
        <v>3</v>
      </c>
    </row>
    <row r="3266" spans="19:20" x14ac:dyDescent="0.3">
      <c r="S3266">
        <v>4</v>
      </c>
      <c r="T3266">
        <v>4</v>
      </c>
    </row>
    <row r="3267" spans="19:20" x14ac:dyDescent="0.3">
      <c r="S3267">
        <v>2</v>
      </c>
      <c r="T3267">
        <v>3</v>
      </c>
    </row>
    <row r="3268" spans="19:20" x14ac:dyDescent="0.3">
      <c r="S3268">
        <v>5</v>
      </c>
      <c r="T3268">
        <v>2</v>
      </c>
    </row>
    <row r="3269" spans="19:20" x14ac:dyDescent="0.3">
      <c r="S3269">
        <v>6</v>
      </c>
      <c r="T3269">
        <v>4</v>
      </c>
    </row>
    <row r="3270" spans="19:20" x14ac:dyDescent="0.3">
      <c r="S3270">
        <v>7</v>
      </c>
      <c r="T3270">
        <v>2</v>
      </c>
    </row>
    <row r="3271" spans="19:20" x14ac:dyDescent="0.3">
      <c r="S3271">
        <v>5</v>
      </c>
      <c r="T3271">
        <v>3</v>
      </c>
    </row>
    <row r="3272" spans="19:20" x14ac:dyDescent="0.3">
      <c r="S3272">
        <v>8</v>
      </c>
      <c r="T3272">
        <v>3</v>
      </c>
    </row>
    <row r="3273" spans="19:20" x14ac:dyDescent="0.3">
      <c r="S3273">
        <v>8</v>
      </c>
      <c r="T3273">
        <v>3</v>
      </c>
    </row>
    <row r="3274" spans="19:20" x14ac:dyDescent="0.3">
      <c r="S3274">
        <v>6</v>
      </c>
      <c r="T3274">
        <v>3</v>
      </c>
    </row>
    <row r="3275" spans="19:20" x14ac:dyDescent="0.3">
      <c r="S3275">
        <v>7</v>
      </c>
      <c r="T3275">
        <v>4</v>
      </c>
    </row>
    <row r="3276" spans="19:20" x14ac:dyDescent="0.3">
      <c r="S3276">
        <v>11</v>
      </c>
      <c r="T3276">
        <v>4</v>
      </c>
    </row>
    <row r="3277" spans="19:20" x14ac:dyDescent="0.3">
      <c r="S3277">
        <v>8</v>
      </c>
      <c r="T3277">
        <v>3</v>
      </c>
    </row>
    <row r="3278" spans="19:20" x14ac:dyDescent="0.3">
      <c r="S3278">
        <v>9</v>
      </c>
      <c r="T3278">
        <v>3</v>
      </c>
    </row>
    <row r="3279" spans="19:20" x14ac:dyDescent="0.3">
      <c r="S3279">
        <v>7</v>
      </c>
      <c r="T3279">
        <v>5</v>
      </c>
    </row>
    <row r="3280" spans="19:20" x14ac:dyDescent="0.3">
      <c r="S3280">
        <v>4</v>
      </c>
      <c r="T3280">
        <v>5</v>
      </c>
    </row>
    <row r="3281" spans="19:20" x14ac:dyDescent="0.3">
      <c r="S3281">
        <v>11</v>
      </c>
      <c r="T3281">
        <v>3</v>
      </c>
    </row>
    <row r="3282" spans="19:20" x14ac:dyDescent="0.3">
      <c r="S3282">
        <v>10</v>
      </c>
      <c r="T3282">
        <v>2</v>
      </c>
    </row>
    <row r="3283" spans="19:20" x14ac:dyDescent="0.3">
      <c r="S3283">
        <v>4</v>
      </c>
      <c r="T3283">
        <v>5</v>
      </c>
    </row>
    <row r="3284" spans="19:20" x14ac:dyDescent="0.3">
      <c r="S3284">
        <v>8</v>
      </c>
      <c r="T3284">
        <v>4</v>
      </c>
    </row>
    <row r="3285" spans="19:20" x14ac:dyDescent="0.3">
      <c r="S3285">
        <v>6</v>
      </c>
      <c r="T3285">
        <v>4</v>
      </c>
    </row>
    <row r="3286" spans="19:20" x14ac:dyDescent="0.3">
      <c r="S3286">
        <v>9</v>
      </c>
      <c r="T3286">
        <v>4</v>
      </c>
    </row>
    <row r="3287" spans="19:20" x14ac:dyDescent="0.3">
      <c r="S3287">
        <v>11</v>
      </c>
      <c r="T3287">
        <v>4</v>
      </c>
    </row>
    <row r="3288" spans="19:20" x14ac:dyDescent="0.3">
      <c r="S3288">
        <v>7</v>
      </c>
      <c r="T3288">
        <v>3</v>
      </c>
    </row>
    <row r="3289" spans="19:20" x14ac:dyDescent="0.3">
      <c r="S3289">
        <v>7</v>
      </c>
      <c r="T3289">
        <v>2</v>
      </c>
    </row>
    <row r="3290" spans="19:20" x14ac:dyDescent="0.3">
      <c r="S3290">
        <v>4</v>
      </c>
      <c r="T3290">
        <v>2</v>
      </c>
    </row>
    <row r="3291" spans="19:20" x14ac:dyDescent="0.3">
      <c r="S3291">
        <v>9</v>
      </c>
      <c r="T3291">
        <v>4</v>
      </c>
    </row>
    <row r="3292" spans="19:20" x14ac:dyDescent="0.3">
      <c r="S3292">
        <v>6</v>
      </c>
      <c r="T3292">
        <v>4</v>
      </c>
    </row>
    <row r="3293" spans="19:20" x14ac:dyDescent="0.3">
      <c r="S3293">
        <v>14</v>
      </c>
      <c r="T3293">
        <v>3</v>
      </c>
    </row>
    <row r="3294" spans="19:20" x14ac:dyDescent="0.3">
      <c r="S3294">
        <v>3</v>
      </c>
      <c r="T3294">
        <v>4</v>
      </c>
    </row>
    <row r="3295" spans="19:20" x14ac:dyDescent="0.3">
      <c r="S3295">
        <v>6</v>
      </c>
      <c r="T3295">
        <v>4</v>
      </c>
    </row>
    <row r="3296" spans="19:20" x14ac:dyDescent="0.3">
      <c r="S3296">
        <v>4</v>
      </c>
      <c r="T3296">
        <v>4</v>
      </c>
    </row>
    <row r="3297" spans="19:20" x14ac:dyDescent="0.3">
      <c r="S3297">
        <v>8</v>
      </c>
      <c r="T3297">
        <v>3</v>
      </c>
    </row>
    <row r="3298" spans="19:20" x14ac:dyDescent="0.3">
      <c r="S3298">
        <v>6</v>
      </c>
      <c r="T3298">
        <v>4</v>
      </c>
    </row>
    <row r="3299" spans="19:20" x14ac:dyDescent="0.3">
      <c r="S3299">
        <v>3</v>
      </c>
      <c r="T3299">
        <v>5</v>
      </c>
    </row>
    <row r="3300" spans="19:20" x14ac:dyDescent="0.3">
      <c r="S3300">
        <v>13</v>
      </c>
      <c r="T3300">
        <v>4</v>
      </c>
    </row>
    <row r="3301" spans="19:20" x14ac:dyDescent="0.3">
      <c r="S3301">
        <v>3</v>
      </c>
      <c r="T3301">
        <v>3</v>
      </c>
    </row>
    <row r="3302" spans="19:20" x14ac:dyDescent="0.3">
      <c r="S3302">
        <v>11</v>
      </c>
      <c r="T3302">
        <v>3</v>
      </c>
    </row>
    <row r="3303" spans="19:20" x14ac:dyDescent="0.3">
      <c r="S3303">
        <v>7</v>
      </c>
      <c r="T3303">
        <v>2</v>
      </c>
    </row>
    <row r="3304" spans="19:20" x14ac:dyDescent="0.3">
      <c r="S3304">
        <v>5</v>
      </c>
      <c r="T3304">
        <v>4</v>
      </c>
    </row>
    <row r="3305" spans="19:20" x14ac:dyDescent="0.3">
      <c r="S3305">
        <v>5</v>
      </c>
      <c r="T3305">
        <v>3</v>
      </c>
    </row>
    <row r="3306" spans="19:20" x14ac:dyDescent="0.3">
      <c r="S3306">
        <v>7</v>
      </c>
      <c r="T3306">
        <v>4</v>
      </c>
    </row>
    <row r="3307" spans="19:20" x14ac:dyDescent="0.3">
      <c r="S3307">
        <v>5</v>
      </c>
      <c r="T3307">
        <v>2</v>
      </c>
    </row>
    <row r="3308" spans="19:20" x14ac:dyDescent="0.3">
      <c r="S3308">
        <v>3</v>
      </c>
      <c r="T3308">
        <v>4</v>
      </c>
    </row>
    <row r="3309" spans="19:20" x14ac:dyDescent="0.3">
      <c r="S3309">
        <v>4</v>
      </c>
      <c r="T3309">
        <v>5</v>
      </c>
    </row>
    <row r="3310" spans="19:20" x14ac:dyDescent="0.3">
      <c r="S3310">
        <v>8</v>
      </c>
      <c r="T3310">
        <v>5</v>
      </c>
    </row>
    <row r="3311" spans="19:20" x14ac:dyDescent="0.3">
      <c r="S3311">
        <v>6</v>
      </c>
      <c r="T3311">
        <v>4</v>
      </c>
    </row>
    <row r="3312" spans="19:20" x14ac:dyDescent="0.3">
      <c r="S3312">
        <v>6</v>
      </c>
      <c r="T3312">
        <v>4</v>
      </c>
    </row>
    <row r="3313" spans="19:20" x14ac:dyDescent="0.3">
      <c r="S3313">
        <v>7</v>
      </c>
      <c r="T3313">
        <v>4</v>
      </c>
    </row>
    <row r="3314" spans="19:20" x14ac:dyDescent="0.3">
      <c r="S3314">
        <v>3</v>
      </c>
      <c r="T3314">
        <v>3</v>
      </c>
    </row>
    <row r="3315" spans="19:20" x14ac:dyDescent="0.3">
      <c r="S3315">
        <v>7</v>
      </c>
      <c r="T3315">
        <v>2</v>
      </c>
    </row>
    <row r="3316" spans="19:20" x14ac:dyDescent="0.3">
      <c r="S3316">
        <v>10</v>
      </c>
      <c r="T3316">
        <v>4</v>
      </c>
    </row>
    <row r="3317" spans="19:20" x14ac:dyDescent="0.3">
      <c r="S3317">
        <v>4</v>
      </c>
      <c r="T3317">
        <v>5</v>
      </c>
    </row>
    <row r="3318" spans="19:20" x14ac:dyDescent="0.3">
      <c r="S3318">
        <v>3</v>
      </c>
      <c r="T3318">
        <v>3</v>
      </c>
    </row>
    <row r="3319" spans="19:20" x14ac:dyDescent="0.3">
      <c r="S3319">
        <v>10</v>
      </c>
      <c r="T3319">
        <v>3</v>
      </c>
    </row>
    <row r="3320" spans="19:20" x14ac:dyDescent="0.3">
      <c r="S3320">
        <v>9</v>
      </c>
      <c r="T3320">
        <v>3</v>
      </c>
    </row>
    <row r="3321" spans="19:20" x14ac:dyDescent="0.3">
      <c r="S3321">
        <v>8</v>
      </c>
      <c r="T3321">
        <v>4</v>
      </c>
    </row>
    <row r="3322" spans="19:20" x14ac:dyDescent="0.3">
      <c r="S3322">
        <v>4</v>
      </c>
      <c r="T3322">
        <v>4</v>
      </c>
    </row>
    <row r="3323" spans="19:20" x14ac:dyDescent="0.3">
      <c r="S3323">
        <v>8</v>
      </c>
      <c r="T3323">
        <v>5</v>
      </c>
    </row>
    <row r="3324" spans="19:20" x14ac:dyDescent="0.3">
      <c r="S3324">
        <v>6</v>
      </c>
      <c r="T3324">
        <v>3</v>
      </c>
    </row>
    <row r="3325" spans="19:20" x14ac:dyDescent="0.3">
      <c r="S3325">
        <v>7</v>
      </c>
      <c r="T3325">
        <v>4</v>
      </c>
    </row>
    <row r="3326" spans="19:20" x14ac:dyDescent="0.3">
      <c r="S3326">
        <v>7</v>
      </c>
      <c r="T3326">
        <v>3</v>
      </c>
    </row>
    <row r="3327" spans="19:20" x14ac:dyDescent="0.3">
      <c r="S3327">
        <v>5</v>
      </c>
      <c r="T3327">
        <v>4</v>
      </c>
    </row>
    <row r="3328" spans="19:20" x14ac:dyDescent="0.3">
      <c r="S3328">
        <v>4</v>
      </c>
      <c r="T3328">
        <v>4</v>
      </c>
    </row>
    <row r="3329" spans="19:20" x14ac:dyDescent="0.3">
      <c r="S3329">
        <v>8</v>
      </c>
      <c r="T3329">
        <v>2</v>
      </c>
    </row>
    <row r="3330" spans="19:20" x14ac:dyDescent="0.3">
      <c r="S3330">
        <v>3</v>
      </c>
      <c r="T3330">
        <v>5</v>
      </c>
    </row>
    <row r="3331" spans="19:20" x14ac:dyDescent="0.3">
      <c r="S3331">
        <v>3</v>
      </c>
      <c r="T3331">
        <v>4</v>
      </c>
    </row>
    <row r="3332" spans="19:20" x14ac:dyDescent="0.3">
      <c r="S3332">
        <v>5</v>
      </c>
      <c r="T3332">
        <v>3</v>
      </c>
    </row>
    <row r="3333" spans="19:20" x14ac:dyDescent="0.3">
      <c r="S3333">
        <v>5</v>
      </c>
      <c r="T3333">
        <v>3</v>
      </c>
    </row>
    <row r="3334" spans="19:20" x14ac:dyDescent="0.3">
      <c r="S3334">
        <v>4</v>
      </c>
      <c r="T3334">
        <v>4</v>
      </c>
    </row>
    <row r="3335" spans="19:20" x14ac:dyDescent="0.3">
      <c r="S3335">
        <v>4</v>
      </c>
      <c r="T3335">
        <v>4</v>
      </c>
    </row>
    <row r="3336" spans="19:20" x14ac:dyDescent="0.3">
      <c r="S3336">
        <v>3</v>
      </c>
      <c r="T3336">
        <v>4</v>
      </c>
    </row>
    <row r="3337" spans="19:20" x14ac:dyDescent="0.3">
      <c r="S3337">
        <v>10</v>
      </c>
      <c r="T3337">
        <v>3</v>
      </c>
    </row>
    <row r="3338" spans="19:20" x14ac:dyDescent="0.3">
      <c r="S3338">
        <v>8</v>
      </c>
      <c r="T3338">
        <v>5</v>
      </c>
    </row>
    <row r="3339" spans="19:20" x14ac:dyDescent="0.3">
      <c r="S3339">
        <v>2</v>
      </c>
      <c r="T3339">
        <v>5</v>
      </c>
    </row>
    <row r="3340" spans="19:20" x14ac:dyDescent="0.3">
      <c r="S3340">
        <v>3</v>
      </c>
      <c r="T3340">
        <v>4</v>
      </c>
    </row>
    <row r="3341" spans="19:20" x14ac:dyDescent="0.3">
      <c r="S3341">
        <v>3</v>
      </c>
      <c r="T3341">
        <v>4</v>
      </c>
    </row>
    <row r="3342" spans="19:20" x14ac:dyDescent="0.3">
      <c r="S3342">
        <v>11</v>
      </c>
      <c r="T3342">
        <v>3</v>
      </c>
    </row>
    <row r="3343" spans="19:20" x14ac:dyDescent="0.3">
      <c r="S3343">
        <v>9</v>
      </c>
      <c r="T3343">
        <v>4</v>
      </c>
    </row>
    <row r="3344" spans="19:20" x14ac:dyDescent="0.3">
      <c r="S3344">
        <v>7</v>
      </c>
      <c r="T3344">
        <v>4</v>
      </c>
    </row>
    <row r="3345" spans="19:20" x14ac:dyDescent="0.3">
      <c r="S3345">
        <v>5</v>
      </c>
      <c r="T3345">
        <v>5</v>
      </c>
    </row>
    <row r="3346" spans="19:20" x14ac:dyDescent="0.3">
      <c r="S3346">
        <v>5</v>
      </c>
      <c r="T3346">
        <v>4</v>
      </c>
    </row>
    <row r="3347" spans="19:20" x14ac:dyDescent="0.3">
      <c r="S3347">
        <v>6</v>
      </c>
      <c r="T3347">
        <v>3</v>
      </c>
    </row>
    <row r="3348" spans="19:20" x14ac:dyDescent="0.3">
      <c r="S3348">
        <v>4</v>
      </c>
      <c r="T3348">
        <v>2</v>
      </c>
    </row>
    <row r="3349" spans="19:20" x14ac:dyDescent="0.3">
      <c r="S3349">
        <v>4</v>
      </c>
      <c r="T3349">
        <v>3</v>
      </c>
    </row>
    <row r="3350" spans="19:20" x14ac:dyDescent="0.3">
      <c r="S3350">
        <v>2</v>
      </c>
      <c r="T3350">
        <v>4</v>
      </c>
    </row>
    <row r="3351" spans="19:20" x14ac:dyDescent="0.3">
      <c r="S3351">
        <v>6</v>
      </c>
      <c r="T3351">
        <v>5</v>
      </c>
    </row>
    <row r="3352" spans="19:20" x14ac:dyDescent="0.3">
      <c r="S3352">
        <v>10</v>
      </c>
      <c r="T3352">
        <v>2</v>
      </c>
    </row>
    <row r="3353" spans="19:20" x14ac:dyDescent="0.3">
      <c r="S3353">
        <v>6</v>
      </c>
      <c r="T3353">
        <v>3</v>
      </c>
    </row>
    <row r="3354" spans="19:20" x14ac:dyDescent="0.3">
      <c r="S3354">
        <v>5</v>
      </c>
      <c r="T3354">
        <v>4</v>
      </c>
    </row>
    <row r="3355" spans="19:20" x14ac:dyDescent="0.3">
      <c r="S3355">
        <v>2</v>
      </c>
      <c r="T3355">
        <v>3</v>
      </c>
    </row>
    <row r="3356" spans="19:20" x14ac:dyDescent="0.3">
      <c r="S3356">
        <v>6</v>
      </c>
      <c r="T3356">
        <v>4</v>
      </c>
    </row>
    <row r="3357" spans="19:20" x14ac:dyDescent="0.3">
      <c r="S3357">
        <v>9</v>
      </c>
      <c r="T3357">
        <v>3</v>
      </c>
    </row>
    <row r="3358" spans="19:20" x14ac:dyDescent="0.3">
      <c r="S3358">
        <v>3</v>
      </c>
      <c r="T3358">
        <v>5</v>
      </c>
    </row>
    <row r="3359" spans="19:20" x14ac:dyDescent="0.3">
      <c r="S3359">
        <v>4</v>
      </c>
      <c r="T3359">
        <v>2</v>
      </c>
    </row>
    <row r="3360" spans="19:20" x14ac:dyDescent="0.3">
      <c r="S3360">
        <v>3</v>
      </c>
      <c r="T3360">
        <v>2</v>
      </c>
    </row>
    <row r="3361" spans="19:20" x14ac:dyDescent="0.3">
      <c r="S3361">
        <v>6</v>
      </c>
      <c r="T3361">
        <v>4</v>
      </c>
    </row>
    <row r="3362" spans="19:20" x14ac:dyDescent="0.3">
      <c r="S3362">
        <v>2</v>
      </c>
      <c r="T3362">
        <v>2</v>
      </c>
    </row>
    <row r="3363" spans="19:20" x14ac:dyDescent="0.3">
      <c r="S3363">
        <v>3</v>
      </c>
      <c r="T3363">
        <v>4</v>
      </c>
    </row>
    <row r="3364" spans="19:20" x14ac:dyDescent="0.3">
      <c r="S3364">
        <v>8</v>
      </c>
      <c r="T3364">
        <v>4</v>
      </c>
    </row>
    <row r="3365" spans="19:20" x14ac:dyDescent="0.3">
      <c r="S3365">
        <v>5</v>
      </c>
      <c r="T3365">
        <v>4</v>
      </c>
    </row>
    <row r="3366" spans="19:20" x14ac:dyDescent="0.3">
      <c r="S3366">
        <v>5</v>
      </c>
      <c r="T3366">
        <v>5</v>
      </c>
    </row>
    <row r="3367" spans="19:20" x14ac:dyDescent="0.3">
      <c r="S3367">
        <v>2</v>
      </c>
      <c r="T3367">
        <v>5</v>
      </c>
    </row>
    <row r="3368" spans="19:20" x14ac:dyDescent="0.3">
      <c r="S3368">
        <v>7</v>
      </c>
      <c r="T3368">
        <v>5</v>
      </c>
    </row>
    <row r="3369" spans="19:20" x14ac:dyDescent="0.3">
      <c r="S3369">
        <v>7</v>
      </c>
      <c r="T3369">
        <v>3</v>
      </c>
    </row>
    <row r="3370" spans="19:20" x14ac:dyDescent="0.3">
      <c r="S3370">
        <v>4</v>
      </c>
      <c r="T3370">
        <v>4</v>
      </c>
    </row>
    <row r="3371" spans="19:20" x14ac:dyDescent="0.3">
      <c r="S3371">
        <v>5</v>
      </c>
      <c r="T3371">
        <v>4</v>
      </c>
    </row>
    <row r="3372" spans="19:20" x14ac:dyDescent="0.3">
      <c r="S3372">
        <v>7</v>
      </c>
      <c r="T3372">
        <v>4</v>
      </c>
    </row>
    <row r="3373" spans="19:20" x14ac:dyDescent="0.3">
      <c r="S3373">
        <v>5</v>
      </c>
      <c r="T3373">
        <v>3</v>
      </c>
    </row>
    <row r="3374" spans="19:20" x14ac:dyDescent="0.3">
      <c r="S3374">
        <v>4</v>
      </c>
      <c r="T3374">
        <v>3</v>
      </c>
    </row>
    <row r="3375" spans="19:20" x14ac:dyDescent="0.3">
      <c r="S3375">
        <v>13</v>
      </c>
      <c r="T3375">
        <v>4</v>
      </c>
    </row>
    <row r="3376" spans="19:20" x14ac:dyDescent="0.3">
      <c r="S3376">
        <v>7</v>
      </c>
      <c r="T3376">
        <v>4</v>
      </c>
    </row>
    <row r="3377" spans="19:20" x14ac:dyDescent="0.3">
      <c r="S3377">
        <v>8</v>
      </c>
      <c r="T3377">
        <v>3</v>
      </c>
    </row>
    <row r="3378" spans="19:20" x14ac:dyDescent="0.3">
      <c r="S3378">
        <v>3</v>
      </c>
      <c r="T3378">
        <v>4</v>
      </c>
    </row>
    <row r="3379" spans="19:20" x14ac:dyDescent="0.3">
      <c r="S3379">
        <v>7</v>
      </c>
      <c r="T3379">
        <v>3</v>
      </c>
    </row>
    <row r="3380" spans="19:20" x14ac:dyDescent="0.3">
      <c r="S3380">
        <v>7</v>
      </c>
      <c r="T3380">
        <v>4</v>
      </c>
    </row>
    <row r="3381" spans="19:20" x14ac:dyDescent="0.3">
      <c r="S3381">
        <v>5</v>
      </c>
      <c r="T3381">
        <v>4</v>
      </c>
    </row>
    <row r="3382" spans="19:20" x14ac:dyDescent="0.3">
      <c r="S3382">
        <v>4</v>
      </c>
      <c r="T3382">
        <v>4</v>
      </c>
    </row>
    <row r="3383" spans="19:20" x14ac:dyDescent="0.3">
      <c r="S3383">
        <v>4</v>
      </c>
      <c r="T3383">
        <v>2</v>
      </c>
    </row>
    <row r="3384" spans="19:20" x14ac:dyDescent="0.3">
      <c r="S3384">
        <v>4</v>
      </c>
      <c r="T3384">
        <v>3</v>
      </c>
    </row>
    <row r="3385" spans="19:20" x14ac:dyDescent="0.3">
      <c r="S3385">
        <v>6</v>
      </c>
      <c r="T3385">
        <v>4</v>
      </c>
    </row>
    <row r="3386" spans="19:20" x14ac:dyDescent="0.3">
      <c r="S3386">
        <v>12</v>
      </c>
      <c r="T3386">
        <v>3</v>
      </c>
    </row>
    <row r="3387" spans="19:20" x14ac:dyDescent="0.3">
      <c r="S3387">
        <v>6</v>
      </c>
      <c r="T3387">
        <v>3</v>
      </c>
    </row>
    <row r="3388" spans="19:20" x14ac:dyDescent="0.3">
      <c r="S3388">
        <v>7</v>
      </c>
      <c r="T3388">
        <v>4</v>
      </c>
    </row>
    <row r="3389" spans="19:20" x14ac:dyDescent="0.3">
      <c r="S3389">
        <v>6</v>
      </c>
      <c r="T3389">
        <v>2</v>
      </c>
    </row>
    <row r="3390" spans="19:20" x14ac:dyDescent="0.3">
      <c r="S3390">
        <v>7</v>
      </c>
      <c r="T3390">
        <v>3</v>
      </c>
    </row>
    <row r="3391" spans="19:20" x14ac:dyDescent="0.3">
      <c r="S3391">
        <v>4</v>
      </c>
      <c r="T3391">
        <v>4</v>
      </c>
    </row>
    <row r="3392" spans="19:20" x14ac:dyDescent="0.3">
      <c r="S3392">
        <v>2</v>
      </c>
      <c r="T3392">
        <v>3</v>
      </c>
    </row>
    <row r="3393" spans="19:20" x14ac:dyDescent="0.3">
      <c r="S3393">
        <v>3</v>
      </c>
      <c r="T3393">
        <v>4</v>
      </c>
    </row>
    <row r="3394" spans="19:20" x14ac:dyDescent="0.3">
      <c r="S3394">
        <v>4</v>
      </c>
      <c r="T3394">
        <v>3</v>
      </c>
    </row>
    <row r="3395" spans="19:20" x14ac:dyDescent="0.3">
      <c r="S3395">
        <v>5</v>
      </c>
      <c r="T3395">
        <v>3</v>
      </c>
    </row>
    <row r="3396" spans="19:20" x14ac:dyDescent="0.3">
      <c r="S3396">
        <v>7</v>
      </c>
      <c r="T3396">
        <v>4</v>
      </c>
    </row>
    <row r="3397" spans="19:20" x14ac:dyDescent="0.3">
      <c r="S3397">
        <v>12</v>
      </c>
      <c r="T3397">
        <v>2</v>
      </c>
    </row>
    <row r="3398" spans="19:20" x14ac:dyDescent="0.3">
      <c r="S3398">
        <v>4</v>
      </c>
      <c r="T3398">
        <v>4</v>
      </c>
    </row>
    <row r="3399" spans="19:20" x14ac:dyDescent="0.3">
      <c r="S3399">
        <v>3</v>
      </c>
      <c r="T3399">
        <v>3</v>
      </c>
    </row>
    <row r="3400" spans="19:20" x14ac:dyDescent="0.3">
      <c r="S3400">
        <v>2</v>
      </c>
      <c r="T3400">
        <v>3</v>
      </c>
    </row>
    <row r="3401" spans="19:20" x14ac:dyDescent="0.3">
      <c r="S3401">
        <v>7</v>
      </c>
      <c r="T3401">
        <v>5</v>
      </c>
    </row>
    <row r="3402" spans="19:20" x14ac:dyDescent="0.3">
      <c r="S3402">
        <v>5</v>
      </c>
      <c r="T3402">
        <v>4</v>
      </c>
    </row>
    <row r="3403" spans="19:20" x14ac:dyDescent="0.3">
      <c r="S3403">
        <v>4</v>
      </c>
      <c r="T3403">
        <v>5</v>
      </c>
    </row>
    <row r="3404" spans="19:20" x14ac:dyDescent="0.3">
      <c r="S3404">
        <v>9</v>
      </c>
      <c r="T3404">
        <v>3</v>
      </c>
    </row>
    <row r="3405" spans="19:20" x14ac:dyDescent="0.3">
      <c r="S3405">
        <v>6</v>
      </c>
      <c r="T3405">
        <v>4</v>
      </c>
    </row>
    <row r="3406" spans="19:20" x14ac:dyDescent="0.3">
      <c r="S3406">
        <v>7</v>
      </c>
      <c r="T3406">
        <v>5</v>
      </c>
    </row>
    <row r="3407" spans="19:20" x14ac:dyDescent="0.3">
      <c r="S3407">
        <v>5</v>
      </c>
      <c r="T3407">
        <v>4</v>
      </c>
    </row>
    <row r="3408" spans="19:20" x14ac:dyDescent="0.3">
      <c r="S3408">
        <v>3</v>
      </c>
      <c r="T3408">
        <v>4</v>
      </c>
    </row>
    <row r="3409" spans="19:20" x14ac:dyDescent="0.3">
      <c r="S3409">
        <v>6</v>
      </c>
      <c r="T3409">
        <v>3</v>
      </c>
    </row>
    <row r="3410" spans="19:20" x14ac:dyDescent="0.3">
      <c r="S3410">
        <v>12</v>
      </c>
      <c r="T3410">
        <v>2</v>
      </c>
    </row>
    <row r="3411" spans="19:20" x14ac:dyDescent="0.3">
      <c r="S3411">
        <v>10</v>
      </c>
      <c r="T3411">
        <v>3</v>
      </c>
    </row>
    <row r="3412" spans="19:20" x14ac:dyDescent="0.3">
      <c r="S3412">
        <v>11</v>
      </c>
      <c r="T3412">
        <v>4</v>
      </c>
    </row>
    <row r="3413" spans="19:20" x14ac:dyDescent="0.3">
      <c r="S3413">
        <v>8</v>
      </c>
      <c r="T3413">
        <v>4</v>
      </c>
    </row>
    <row r="3414" spans="19:20" x14ac:dyDescent="0.3">
      <c r="S3414">
        <v>4</v>
      </c>
      <c r="T3414">
        <v>4</v>
      </c>
    </row>
    <row r="3415" spans="19:20" x14ac:dyDescent="0.3">
      <c r="S3415">
        <v>9</v>
      </c>
      <c r="T3415">
        <v>2</v>
      </c>
    </row>
    <row r="3416" spans="19:20" x14ac:dyDescent="0.3">
      <c r="S3416">
        <v>4</v>
      </c>
      <c r="T3416">
        <v>3</v>
      </c>
    </row>
    <row r="3417" spans="19:20" x14ac:dyDescent="0.3">
      <c r="S3417">
        <v>3</v>
      </c>
      <c r="T3417">
        <v>4</v>
      </c>
    </row>
    <row r="3418" spans="19:20" x14ac:dyDescent="0.3">
      <c r="S3418">
        <v>4</v>
      </c>
      <c r="T3418">
        <v>4</v>
      </c>
    </row>
    <row r="3419" spans="19:20" x14ac:dyDescent="0.3">
      <c r="S3419">
        <v>2</v>
      </c>
      <c r="T3419">
        <v>4</v>
      </c>
    </row>
    <row r="3420" spans="19:20" x14ac:dyDescent="0.3">
      <c r="S3420">
        <v>6</v>
      </c>
      <c r="T3420">
        <v>5</v>
      </c>
    </row>
    <row r="3421" spans="19:20" x14ac:dyDescent="0.3">
      <c r="S3421">
        <v>5</v>
      </c>
      <c r="T3421">
        <v>4</v>
      </c>
    </row>
    <row r="3422" spans="19:20" x14ac:dyDescent="0.3">
      <c r="S3422">
        <v>4</v>
      </c>
      <c r="T3422">
        <v>5</v>
      </c>
    </row>
    <row r="3423" spans="19:20" x14ac:dyDescent="0.3">
      <c r="S3423">
        <v>3</v>
      </c>
      <c r="T3423">
        <v>4</v>
      </c>
    </row>
    <row r="3424" spans="19:20" x14ac:dyDescent="0.3">
      <c r="S3424">
        <v>5</v>
      </c>
      <c r="T3424">
        <v>3</v>
      </c>
    </row>
    <row r="3425" spans="19:20" x14ac:dyDescent="0.3">
      <c r="S3425">
        <v>6</v>
      </c>
      <c r="T3425">
        <v>5</v>
      </c>
    </row>
    <row r="3426" spans="19:20" x14ac:dyDescent="0.3">
      <c r="S3426">
        <v>13</v>
      </c>
      <c r="T3426">
        <v>4</v>
      </c>
    </row>
    <row r="3427" spans="19:20" x14ac:dyDescent="0.3">
      <c r="S3427">
        <v>5</v>
      </c>
      <c r="T3427">
        <v>3</v>
      </c>
    </row>
    <row r="3428" spans="19:20" x14ac:dyDescent="0.3">
      <c r="S3428">
        <v>6</v>
      </c>
      <c r="T3428">
        <v>4</v>
      </c>
    </row>
    <row r="3429" spans="19:20" x14ac:dyDescent="0.3">
      <c r="S3429">
        <v>2</v>
      </c>
      <c r="T3429">
        <v>4</v>
      </c>
    </row>
    <row r="3430" spans="19:20" x14ac:dyDescent="0.3">
      <c r="S3430">
        <v>2</v>
      </c>
      <c r="T3430">
        <v>4</v>
      </c>
    </row>
    <row r="3431" spans="19:20" x14ac:dyDescent="0.3">
      <c r="S3431">
        <v>3</v>
      </c>
      <c r="T3431">
        <v>5</v>
      </c>
    </row>
    <row r="3432" spans="19:20" x14ac:dyDescent="0.3">
      <c r="S3432">
        <v>6</v>
      </c>
      <c r="T3432">
        <v>5</v>
      </c>
    </row>
    <row r="3433" spans="19:20" x14ac:dyDescent="0.3">
      <c r="S3433">
        <v>4</v>
      </c>
      <c r="T3433">
        <v>4</v>
      </c>
    </row>
    <row r="3434" spans="19:20" x14ac:dyDescent="0.3">
      <c r="S3434">
        <v>2</v>
      </c>
      <c r="T3434">
        <v>3</v>
      </c>
    </row>
    <row r="3435" spans="19:20" x14ac:dyDescent="0.3">
      <c r="S3435">
        <v>9</v>
      </c>
      <c r="T3435">
        <v>3</v>
      </c>
    </row>
    <row r="3436" spans="19:20" x14ac:dyDescent="0.3">
      <c r="S3436">
        <v>5</v>
      </c>
      <c r="T3436">
        <v>4</v>
      </c>
    </row>
    <row r="3437" spans="19:20" x14ac:dyDescent="0.3">
      <c r="S3437">
        <v>3</v>
      </c>
      <c r="T3437">
        <v>3</v>
      </c>
    </row>
    <row r="3438" spans="19:20" x14ac:dyDescent="0.3">
      <c r="S3438">
        <v>3</v>
      </c>
      <c r="T3438">
        <v>4</v>
      </c>
    </row>
    <row r="3439" spans="19:20" x14ac:dyDescent="0.3">
      <c r="S3439">
        <v>6</v>
      </c>
      <c r="T3439">
        <v>4</v>
      </c>
    </row>
    <row r="3440" spans="19:20" x14ac:dyDescent="0.3">
      <c r="S3440">
        <v>4</v>
      </c>
      <c r="T3440">
        <v>4</v>
      </c>
    </row>
    <row r="3441" spans="19:20" x14ac:dyDescent="0.3">
      <c r="S3441">
        <v>5</v>
      </c>
      <c r="T3441">
        <v>3</v>
      </c>
    </row>
    <row r="3442" spans="19:20" x14ac:dyDescent="0.3">
      <c r="S3442">
        <v>3</v>
      </c>
      <c r="T3442">
        <v>3</v>
      </c>
    </row>
    <row r="3443" spans="19:20" x14ac:dyDescent="0.3">
      <c r="S3443">
        <v>9</v>
      </c>
      <c r="T3443">
        <v>5</v>
      </c>
    </row>
    <row r="3444" spans="19:20" x14ac:dyDescent="0.3">
      <c r="S3444">
        <v>5</v>
      </c>
      <c r="T3444">
        <v>3</v>
      </c>
    </row>
    <row r="3445" spans="19:20" x14ac:dyDescent="0.3">
      <c r="S3445">
        <v>5</v>
      </c>
      <c r="T3445">
        <v>5</v>
      </c>
    </row>
    <row r="3446" spans="19:20" x14ac:dyDescent="0.3">
      <c r="S3446">
        <v>6</v>
      </c>
      <c r="T3446">
        <v>4</v>
      </c>
    </row>
    <row r="3447" spans="19:20" x14ac:dyDescent="0.3">
      <c r="S3447">
        <v>5</v>
      </c>
      <c r="T3447">
        <v>2</v>
      </c>
    </row>
    <row r="3448" spans="19:20" x14ac:dyDescent="0.3">
      <c r="S3448">
        <v>5</v>
      </c>
      <c r="T3448">
        <v>4</v>
      </c>
    </row>
    <row r="3449" spans="19:20" x14ac:dyDescent="0.3">
      <c r="S3449">
        <v>7</v>
      </c>
      <c r="T3449">
        <v>5</v>
      </c>
    </row>
    <row r="3450" spans="19:20" x14ac:dyDescent="0.3">
      <c r="S3450">
        <v>4</v>
      </c>
      <c r="T3450">
        <v>5</v>
      </c>
    </row>
    <row r="3451" spans="19:20" x14ac:dyDescent="0.3">
      <c r="S3451">
        <v>12</v>
      </c>
      <c r="T3451">
        <v>3</v>
      </c>
    </row>
    <row r="3452" spans="19:20" x14ac:dyDescent="0.3">
      <c r="S3452">
        <v>4</v>
      </c>
      <c r="T3452">
        <v>4</v>
      </c>
    </row>
    <row r="3453" spans="19:20" x14ac:dyDescent="0.3">
      <c r="S3453">
        <v>3</v>
      </c>
      <c r="T3453">
        <v>5</v>
      </c>
    </row>
    <row r="3454" spans="19:20" x14ac:dyDescent="0.3">
      <c r="S3454">
        <v>6</v>
      </c>
      <c r="T3454">
        <v>5</v>
      </c>
    </row>
    <row r="3455" spans="19:20" x14ac:dyDescent="0.3">
      <c r="S3455">
        <v>5</v>
      </c>
      <c r="T3455">
        <v>3</v>
      </c>
    </row>
    <row r="3456" spans="19:20" x14ac:dyDescent="0.3">
      <c r="S3456">
        <v>1</v>
      </c>
      <c r="T3456">
        <v>4</v>
      </c>
    </row>
    <row r="3457" spans="19:20" x14ac:dyDescent="0.3">
      <c r="S3457">
        <v>2</v>
      </c>
      <c r="T3457">
        <v>5</v>
      </c>
    </row>
    <row r="3458" spans="19:20" x14ac:dyDescent="0.3">
      <c r="S3458">
        <v>4</v>
      </c>
      <c r="T3458">
        <v>3</v>
      </c>
    </row>
    <row r="3459" spans="19:20" x14ac:dyDescent="0.3">
      <c r="S3459">
        <v>5</v>
      </c>
      <c r="T3459">
        <v>5</v>
      </c>
    </row>
    <row r="3460" spans="19:20" x14ac:dyDescent="0.3">
      <c r="S3460">
        <v>5</v>
      </c>
      <c r="T3460">
        <v>4</v>
      </c>
    </row>
    <row r="3461" spans="19:20" x14ac:dyDescent="0.3">
      <c r="S3461">
        <v>6</v>
      </c>
      <c r="T3461">
        <v>3</v>
      </c>
    </row>
    <row r="3462" spans="19:20" x14ac:dyDescent="0.3">
      <c r="S3462">
        <v>2</v>
      </c>
      <c r="T3462">
        <v>2</v>
      </c>
    </row>
    <row r="3463" spans="19:20" x14ac:dyDescent="0.3">
      <c r="S3463">
        <v>7</v>
      </c>
      <c r="T3463">
        <v>4</v>
      </c>
    </row>
    <row r="3464" spans="19:20" x14ac:dyDescent="0.3">
      <c r="S3464">
        <v>7</v>
      </c>
      <c r="T3464">
        <v>1</v>
      </c>
    </row>
    <row r="3465" spans="19:20" x14ac:dyDescent="0.3">
      <c r="S3465">
        <v>1</v>
      </c>
      <c r="T3465">
        <v>3</v>
      </c>
    </row>
    <row r="3466" spans="19:20" x14ac:dyDescent="0.3">
      <c r="S3466">
        <v>5</v>
      </c>
      <c r="T3466">
        <v>4</v>
      </c>
    </row>
    <row r="3467" spans="19:20" x14ac:dyDescent="0.3">
      <c r="S3467">
        <v>6</v>
      </c>
      <c r="T3467">
        <v>5</v>
      </c>
    </row>
    <row r="3468" spans="19:20" x14ac:dyDescent="0.3">
      <c r="S3468">
        <v>7</v>
      </c>
      <c r="T3468">
        <v>4</v>
      </c>
    </row>
    <row r="3469" spans="19:20" x14ac:dyDescent="0.3">
      <c r="S3469">
        <v>4</v>
      </c>
      <c r="T3469">
        <v>5</v>
      </c>
    </row>
    <row r="3470" spans="19:20" x14ac:dyDescent="0.3">
      <c r="S3470">
        <v>4</v>
      </c>
      <c r="T3470">
        <v>4</v>
      </c>
    </row>
    <row r="3471" spans="19:20" x14ac:dyDescent="0.3">
      <c r="S3471">
        <v>11</v>
      </c>
      <c r="T3471">
        <v>3</v>
      </c>
    </row>
    <row r="3472" spans="19:20" x14ac:dyDescent="0.3">
      <c r="S3472">
        <v>3</v>
      </c>
      <c r="T3472">
        <v>3</v>
      </c>
    </row>
    <row r="3473" spans="19:20" x14ac:dyDescent="0.3">
      <c r="S3473">
        <v>3</v>
      </c>
      <c r="T3473">
        <v>5</v>
      </c>
    </row>
    <row r="3474" spans="19:20" x14ac:dyDescent="0.3">
      <c r="S3474">
        <v>6</v>
      </c>
      <c r="T3474">
        <v>3</v>
      </c>
    </row>
    <row r="3475" spans="19:20" x14ac:dyDescent="0.3">
      <c r="S3475">
        <v>3</v>
      </c>
      <c r="T3475">
        <v>3</v>
      </c>
    </row>
    <row r="3476" spans="19:20" x14ac:dyDescent="0.3">
      <c r="S3476">
        <v>7</v>
      </c>
      <c r="T3476">
        <v>3</v>
      </c>
    </row>
    <row r="3477" spans="19:20" x14ac:dyDescent="0.3">
      <c r="S3477">
        <v>3</v>
      </c>
      <c r="T3477">
        <v>5</v>
      </c>
    </row>
    <row r="3478" spans="19:20" x14ac:dyDescent="0.3">
      <c r="S3478">
        <v>7</v>
      </c>
      <c r="T3478">
        <v>4</v>
      </c>
    </row>
    <row r="3479" spans="19:20" x14ac:dyDescent="0.3">
      <c r="S3479">
        <v>8</v>
      </c>
      <c r="T3479">
        <v>4</v>
      </c>
    </row>
    <row r="3480" spans="19:20" x14ac:dyDescent="0.3">
      <c r="S3480">
        <v>7</v>
      </c>
      <c r="T3480">
        <v>2</v>
      </c>
    </row>
    <row r="3481" spans="19:20" x14ac:dyDescent="0.3">
      <c r="S3481">
        <v>6</v>
      </c>
      <c r="T3481">
        <v>2</v>
      </c>
    </row>
    <row r="3482" spans="19:20" x14ac:dyDescent="0.3">
      <c r="S3482">
        <v>4</v>
      </c>
      <c r="T3482">
        <v>3</v>
      </c>
    </row>
    <row r="3483" spans="19:20" x14ac:dyDescent="0.3">
      <c r="S3483">
        <v>5</v>
      </c>
      <c r="T3483">
        <v>3</v>
      </c>
    </row>
    <row r="3484" spans="19:20" x14ac:dyDescent="0.3">
      <c r="S3484">
        <v>11</v>
      </c>
      <c r="T3484">
        <v>3</v>
      </c>
    </row>
    <row r="3485" spans="19:20" x14ac:dyDescent="0.3">
      <c r="S3485">
        <v>14</v>
      </c>
      <c r="T3485">
        <v>3</v>
      </c>
    </row>
    <row r="3486" spans="19:20" x14ac:dyDescent="0.3">
      <c r="S3486">
        <v>3</v>
      </c>
      <c r="T3486">
        <v>4</v>
      </c>
    </row>
    <row r="3487" spans="19:20" x14ac:dyDescent="0.3">
      <c r="S3487">
        <v>7</v>
      </c>
      <c r="T3487">
        <v>5</v>
      </c>
    </row>
    <row r="3488" spans="19:20" x14ac:dyDescent="0.3">
      <c r="S3488">
        <v>8</v>
      </c>
      <c r="T3488">
        <v>4</v>
      </c>
    </row>
    <row r="3489" spans="19:20" x14ac:dyDescent="0.3">
      <c r="S3489">
        <v>4</v>
      </c>
      <c r="T3489">
        <v>4</v>
      </c>
    </row>
    <row r="3490" spans="19:20" x14ac:dyDescent="0.3">
      <c r="S3490">
        <v>8</v>
      </c>
      <c r="T3490">
        <v>2</v>
      </c>
    </row>
    <row r="3491" spans="19:20" x14ac:dyDescent="0.3">
      <c r="S3491">
        <v>5</v>
      </c>
      <c r="T3491">
        <v>4</v>
      </c>
    </row>
    <row r="3492" spans="19:20" x14ac:dyDescent="0.3">
      <c r="S3492">
        <v>5</v>
      </c>
      <c r="T3492">
        <v>3</v>
      </c>
    </row>
    <row r="3493" spans="19:20" x14ac:dyDescent="0.3">
      <c r="S3493">
        <v>4</v>
      </c>
      <c r="T3493">
        <v>4</v>
      </c>
    </row>
    <row r="3494" spans="19:20" x14ac:dyDescent="0.3">
      <c r="S3494">
        <v>4</v>
      </c>
      <c r="T3494">
        <v>3</v>
      </c>
    </row>
    <row r="3495" spans="19:20" x14ac:dyDescent="0.3">
      <c r="S3495">
        <v>7</v>
      </c>
      <c r="T3495">
        <v>4</v>
      </c>
    </row>
    <row r="3496" spans="19:20" x14ac:dyDescent="0.3">
      <c r="S3496">
        <v>2</v>
      </c>
      <c r="T3496">
        <v>5</v>
      </c>
    </row>
    <row r="3497" spans="19:20" x14ac:dyDescent="0.3">
      <c r="S3497">
        <v>4</v>
      </c>
      <c r="T3497">
        <v>4</v>
      </c>
    </row>
    <row r="3498" spans="19:20" x14ac:dyDescent="0.3">
      <c r="S3498">
        <v>3</v>
      </c>
      <c r="T3498">
        <v>4</v>
      </c>
    </row>
    <row r="3499" spans="19:20" x14ac:dyDescent="0.3">
      <c r="S3499">
        <v>5</v>
      </c>
      <c r="T3499">
        <v>4</v>
      </c>
    </row>
    <row r="3500" spans="19:20" x14ac:dyDescent="0.3">
      <c r="S3500">
        <v>4</v>
      </c>
      <c r="T3500">
        <v>3</v>
      </c>
    </row>
    <row r="3501" spans="19:20" x14ac:dyDescent="0.3">
      <c r="S3501">
        <v>10</v>
      </c>
      <c r="T3501">
        <v>2</v>
      </c>
    </row>
    <row r="3502" spans="19:20" x14ac:dyDescent="0.3">
      <c r="S3502">
        <v>3</v>
      </c>
      <c r="T3502">
        <v>3</v>
      </c>
    </row>
    <row r="3503" spans="19:20" x14ac:dyDescent="0.3">
      <c r="S3503">
        <v>7</v>
      </c>
      <c r="T3503">
        <v>4</v>
      </c>
    </row>
    <row r="3504" spans="19:20" x14ac:dyDescent="0.3">
      <c r="S3504">
        <v>7</v>
      </c>
      <c r="T3504">
        <v>4</v>
      </c>
    </row>
    <row r="3505" spans="19:20" x14ac:dyDescent="0.3">
      <c r="S3505">
        <v>6</v>
      </c>
      <c r="T3505">
        <v>5</v>
      </c>
    </row>
    <row r="3506" spans="19:20" x14ac:dyDescent="0.3">
      <c r="S3506">
        <v>9</v>
      </c>
      <c r="T3506">
        <v>4</v>
      </c>
    </row>
    <row r="3507" spans="19:20" x14ac:dyDescent="0.3">
      <c r="S3507">
        <v>7</v>
      </c>
      <c r="T3507">
        <v>3</v>
      </c>
    </row>
    <row r="3508" spans="19:20" x14ac:dyDescent="0.3">
      <c r="S3508">
        <v>5</v>
      </c>
      <c r="T3508">
        <v>3</v>
      </c>
    </row>
    <row r="3509" spans="19:20" x14ac:dyDescent="0.3">
      <c r="S3509">
        <v>3</v>
      </c>
      <c r="T3509">
        <v>5</v>
      </c>
    </row>
    <row r="3510" spans="19:20" x14ac:dyDescent="0.3">
      <c r="S3510">
        <v>5</v>
      </c>
      <c r="T3510">
        <v>4</v>
      </c>
    </row>
    <row r="3511" spans="19:20" x14ac:dyDescent="0.3">
      <c r="S3511">
        <v>4</v>
      </c>
      <c r="T3511">
        <v>4</v>
      </c>
    </row>
    <row r="3512" spans="19:20" x14ac:dyDescent="0.3">
      <c r="S3512">
        <v>3</v>
      </c>
      <c r="T3512">
        <v>4</v>
      </c>
    </row>
    <row r="3513" spans="19:20" x14ac:dyDescent="0.3">
      <c r="S3513">
        <v>3</v>
      </c>
      <c r="T3513">
        <v>5</v>
      </c>
    </row>
    <row r="3514" spans="19:20" x14ac:dyDescent="0.3">
      <c r="S3514">
        <v>8</v>
      </c>
      <c r="T3514">
        <v>2</v>
      </c>
    </row>
    <row r="3515" spans="19:20" x14ac:dyDescent="0.3">
      <c r="S3515">
        <v>6</v>
      </c>
      <c r="T3515">
        <v>3</v>
      </c>
    </row>
    <row r="3516" spans="19:20" x14ac:dyDescent="0.3">
      <c r="S3516">
        <v>4</v>
      </c>
      <c r="T3516">
        <v>4</v>
      </c>
    </row>
    <row r="3517" spans="19:20" x14ac:dyDescent="0.3">
      <c r="S3517">
        <v>8</v>
      </c>
      <c r="T3517">
        <v>3</v>
      </c>
    </row>
    <row r="3518" spans="19:20" x14ac:dyDescent="0.3">
      <c r="S3518">
        <v>4</v>
      </c>
      <c r="T3518">
        <v>4</v>
      </c>
    </row>
    <row r="3519" spans="19:20" x14ac:dyDescent="0.3">
      <c r="S3519">
        <v>8</v>
      </c>
      <c r="T3519">
        <v>3</v>
      </c>
    </row>
    <row r="3520" spans="19:20" x14ac:dyDescent="0.3">
      <c r="S3520">
        <v>3</v>
      </c>
      <c r="T3520">
        <v>4</v>
      </c>
    </row>
    <row r="3521" spans="19:20" x14ac:dyDescent="0.3">
      <c r="S3521">
        <v>7</v>
      </c>
      <c r="T3521">
        <v>5</v>
      </c>
    </row>
    <row r="3522" spans="19:20" x14ac:dyDescent="0.3">
      <c r="S3522">
        <v>3</v>
      </c>
      <c r="T3522">
        <v>5</v>
      </c>
    </row>
    <row r="3523" spans="19:20" x14ac:dyDescent="0.3">
      <c r="S3523">
        <v>5</v>
      </c>
      <c r="T3523">
        <v>2</v>
      </c>
    </row>
    <row r="3524" spans="19:20" x14ac:dyDescent="0.3">
      <c r="S3524">
        <v>5</v>
      </c>
      <c r="T3524">
        <v>4</v>
      </c>
    </row>
    <row r="3525" spans="19:20" x14ac:dyDescent="0.3">
      <c r="S3525">
        <v>8</v>
      </c>
      <c r="T3525">
        <v>4</v>
      </c>
    </row>
    <row r="3526" spans="19:20" x14ac:dyDescent="0.3">
      <c r="S3526">
        <v>15</v>
      </c>
      <c r="T3526">
        <v>3</v>
      </c>
    </row>
    <row r="3527" spans="19:20" x14ac:dyDescent="0.3">
      <c r="S3527">
        <v>6</v>
      </c>
      <c r="T3527">
        <v>5</v>
      </c>
    </row>
    <row r="3528" spans="19:20" x14ac:dyDescent="0.3">
      <c r="S3528">
        <v>4</v>
      </c>
      <c r="T3528">
        <v>3</v>
      </c>
    </row>
    <row r="3529" spans="19:20" x14ac:dyDescent="0.3">
      <c r="S3529">
        <v>9</v>
      </c>
      <c r="T3529">
        <v>3</v>
      </c>
    </row>
    <row r="3530" spans="19:20" x14ac:dyDescent="0.3">
      <c r="S3530">
        <v>8</v>
      </c>
      <c r="T3530">
        <v>2</v>
      </c>
    </row>
    <row r="3531" spans="19:20" x14ac:dyDescent="0.3">
      <c r="S3531">
        <v>6</v>
      </c>
      <c r="T3531">
        <v>4</v>
      </c>
    </row>
    <row r="3532" spans="19:20" x14ac:dyDescent="0.3">
      <c r="S3532">
        <v>5</v>
      </c>
      <c r="T3532">
        <v>4</v>
      </c>
    </row>
    <row r="3533" spans="19:20" x14ac:dyDescent="0.3">
      <c r="S3533">
        <v>3</v>
      </c>
      <c r="T3533">
        <v>5</v>
      </c>
    </row>
    <row r="3534" spans="19:20" x14ac:dyDescent="0.3">
      <c r="S3534">
        <v>8</v>
      </c>
      <c r="T3534">
        <v>4</v>
      </c>
    </row>
    <row r="3535" spans="19:20" x14ac:dyDescent="0.3">
      <c r="S3535">
        <v>6</v>
      </c>
      <c r="T3535">
        <v>3</v>
      </c>
    </row>
    <row r="3536" spans="19:20" x14ac:dyDescent="0.3">
      <c r="S3536">
        <v>9</v>
      </c>
      <c r="T3536">
        <v>3</v>
      </c>
    </row>
    <row r="3537" spans="19:20" x14ac:dyDescent="0.3">
      <c r="S3537">
        <v>7</v>
      </c>
      <c r="T3537">
        <v>4</v>
      </c>
    </row>
    <row r="3538" spans="19:20" x14ac:dyDescent="0.3">
      <c r="S3538">
        <v>3</v>
      </c>
      <c r="T3538">
        <v>4</v>
      </c>
    </row>
    <row r="3539" spans="19:20" x14ac:dyDescent="0.3">
      <c r="S3539">
        <v>3</v>
      </c>
      <c r="T3539">
        <v>4</v>
      </c>
    </row>
    <row r="3540" spans="19:20" x14ac:dyDescent="0.3">
      <c r="S3540">
        <v>6</v>
      </c>
      <c r="T3540">
        <v>4</v>
      </c>
    </row>
    <row r="3541" spans="19:20" x14ac:dyDescent="0.3">
      <c r="S3541">
        <v>4</v>
      </c>
      <c r="T3541">
        <v>4</v>
      </c>
    </row>
    <row r="3542" spans="19:20" x14ac:dyDescent="0.3">
      <c r="S3542">
        <v>7</v>
      </c>
      <c r="T3542">
        <v>5</v>
      </c>
    </row>
    <row r="3543" spans="19:20" x14ac:dyDescent="0.3">
      <c r="S3543">
        <v>4</v>
      </c>
      <c r="T3543">
        <v>3</v>
      </c>
    </row>
    <row r="3544" spans="19:20" x14ac:dyDescent="0.3">
      <c r="S3544">
        <v>11</v>
      </c>
      <c r="T3544">
        <v>2</v>
      </c>
    </row>
    <row r="3545" spans="19:20" x14ac:dyDescent="0.3">
      <c r="S3545">
        <v>5</v>
      </c>
      <c r="T3545">
        <v>3</v>
      </c>
    </row>
    <row r="3546" spans="19:20" x14ac:dyDescent="0.3">
      <c r="S3546">
        <v>10</v>
      </c>
      <c r="T3546">
        <v>4</v>
      </c>
    </row>
    <row r="3547" spans="19:20" x14ac:dyDescent="0.3">
      <c r="S3547">
        <v>7</v>
      </c>
      <c r="T3547">
        <v>4</v>
      </c>
    </row>
    <row r="3548" spans="19:20" x14ac:dyDescent="0.3">
      <c r="S3548">
        <v>14</v>
      </c>
      <c r="T3548">
        <v>3</v>
      </c>
    </row>
    <row r="3549" spans="19:20" x14ac:dyDescent="0.3">
      <c r="S3549">
        <v>6</v>
      </c>
      <c r="T3549">
        <v>3</v>
      </c>
    </row>
    <row r="3550" spans="19:20" x14ac:dyDescent="0.3">
      <c r="S3550">
        <v>4</v>
      </c>
      <c r="T3550">
        <v>5</v>
      </c>
    </row>
    <row r="3551" spans="19:20" x14ac:dyDescent="0.3">
      <c r="S3551">
        <v>13</v>
      </c>
      <c r="T3551">
        <v>3</v>
      </c>
    </row>
    <row r="3552" spans="19:20" x14ac:dyDescent="0.3">
      <c r="S3552">
        <v>6</v>
      </c>
      <c r="T3552">
        <v>3</v>
      </c>
    </row>
    <row r="3553" spans="19:20" x14ac:dyDescent="0.3">
      <c r="S3553">
        <v>6</v>
      </c>
      <c r="T3553">
        <v>4</v>
      </c>
    </row>
    <row r="3554" spans="19:20" x14ac:dyDescent="0.3">
      <c r="S3554">
        <v>6</v>
      </c>
      <c r="T3554">
        <v>3</v>
      </c>
    </row>
    <row r="3555" spans="19:20" x14ac:dyDescent="0.3">
      <c r="S3555">
        <v>9</v>
      </c>
      <c r="T3555">
        <v>2</v>
      </c>
    </row>
    <row r="3556" spans="19:20" x14ac:dyDescent="0.3">
      <c r="S3556">
        <v>4</v>
      </c>
      <c r="T3556">
        <v>3</v>
      </c>
    </row>
    <row r="3557" spans="19:20" x14ac:dyDescent="0.3">
      <c r="S3557">
        <v>3</v>
      </c>
      <c r="T3557">
        <v>2</v>
      </c>
    </row>
    <row r="3558" spans="19:20" x14ac:dyDescent="0.3">
      <c r="S3558">
        <v>6</v>
      </c>
      <c r="T3558">
        <v>3</v>
      </c>
    </row>
    <row r="3559" spans="19:20" x14ac:dyDescent="0.3">
      <c r="S3559">
        <v>5</v>
      </c>
      <c r="T3559">
        <v>5</v>
      </c>
    </row>
    <row r="3560" spans="19:20" x14ac:dyDescent="0.3">
      <c r="S3560">
        <v>7</v>
      </c>
      <c r="T3560">
        <v>5</v>
      </c>
    </row>
    <row r="3561" spans="19:20" x14ac:dyDescent="0.3">
      <c r="S3561">
        <v>7</v>
      </c>
      <c r="T3561">
        <v>4</v>
      </c>
    </row>
    <row r="3562" spans="19:20" x14ac:dyDescent="0.3">
      <c r="S3562">
        <v>6</v>
      </c>
      <c r="T3562">
        <v>3</v>
      </c>
    </row>
    <row r="3563" spans="19:20" x14ac:dyDescent="0.3">
      <c r="S3563">
        <v>9</v>
      </c>
      <c r="T3563">
        <v>2</v>
      </c>
    </row>
    <row r="3564" spans="19:20" x14ac:dyDescent="0.3">
      <c r="S3564">
        <v>5</v>
      </c>
      <c r="T3564">
        <v>3</v>
      </c>
    </row>
    <row r="3565" spans="19:20" x14ac:dyDescent="0.3">
      <c r="S3565">
        <v>3</v>
      </c>
      <c r="T3565">
        <v>3</v>
      </c>
    </row>
    <row r="3566" spans="19:20" x14ac:dyDescent="0.3">
      <c r="S3566">
        <v>8</v>
      </c>
      <c r="T3566">
        <v>3</v>
      </c>
    </row>
    <row r="3567" spans="19:20" x14ac:dyDescent="0.3">
      <c r="S3567">
        <v>5</v>
      </c>
      <c r="T3567">
        <v>4</v>
      </c>
    </row>
    <row r="3568" spans="19:20" x14ac:dyDescent="0.3">
      <c r="S3568">
        <v>5</v>
      </c>
      <c r="T3568">
        <v>4</v>
      </c>
    </row>
    <row r="3569" spans="19:20" x14ac:dyDescent="0.3">
      <c r="S3569">
        <v>8</v>
      </c>
      <c r="T3569">
        <v>5</v>
      </c>
    </row>
    <row r="3570" spans="19:20" x14ac:dyDescent="0.3">
      <c r="S3570">
        <v>4</v>
      </c>
      <c r="T3570">
        <v>5</v>
      </c>
    </row>
    <row r="3571" spans="19:20" x14ac:dyDescent="0.3">
      <c r="S3571">
        <v>15</v>
      </c>
      <c r="T3571">
        <v>1</v>
      </c>
    </row>
    <row r="3572" spans="19:20" x14ac:dyDescent="0.3">
      <c r="S3572">
        <v>2</v>
      </c>
      <c r="T3572">
        <v>5</v>
      </c>
    </row>
    <row r="3573" spans="19:20" x14ac:dyDescent="0.3">
      <c r="S3573">
        <v>3</v>
      </c>
      <c r="T3573">
        <v>2</v>
      </c>
    </row>
    <row r="3574" spans="19:20" x14ac:dyDescent="0.3">
      <c r="S3574">
        <v>7</v>
      </c>
      <c r="T3574">
        <v>4</v>
      </c>
    </row>
    <row r="3575" spans="19:20" x14ac:dyDescent="0.3">
      <c r="S3575">
        <v>11</v>
      </c>
      <c r="T3575">
        <v>2</v>
      </c>
    </row>
    <row r="3576" spans="19:20" x14ac:dyDescent="0.3">
      <c r="S3576">
        <v>5</v>
      </c>
      <c r="T3576">
        <v>4</v>
      </c>
    </row>
    <row r="3577" spans="19:20" x14ac:dyDescent="0.3">
      <c r="S3577">
        <v>5</v>
      </c>
      <c r="T3577">
        <v>4</v>
      </c>
    </row>
    <row r="3578" spans="19:20" x14ac:dyDescent="0.3">
      <c r="S3578">
        <v>10</v>
      </c>
      <c r="T3578">
        <v>4</v>
      </c>
    </row>
    <row r="3579" spans="19:20" x14ac:dyDescent="0.3">
      <c r="S3579">
        <v>2</v>
      </c>
      <c r="T3579">
        <v>4</v>
      </c>
    </row>
    <row r="3580" spans="19:20" x14ac:dyDescent="0.3">
      <c r="S3580">
        <v>2</v>
      </c>
      <c r="T3580">
        <v>4</v>
      </c>
    </row>
    <row r="3581" spans="19:20" x14ac:dyDescent="0.3">
      <c r="S3581">
        <v>8</v>
      </c>
      <c r="T3581">
        <v>4</v>
      </c>
    </row>
    <row r="3582" spans="19:20" x14ac:dyDescent="0.3">
      <c r="S3582">
        <v>8</v>
      </c>
      <c r="T3582">
        <v>4</v>
      </c>
    </row>
    <row r="3583" spans="19:20" x14ac:dyDescent="0.3">
      <c r="S3583">
        <v>8</v>
      </c>
      <c r="T3583">
        <v>3</v>
      </c>
    </row>
    <row r="3584" spans="19:20" x14ac:dyDescent="0.3">
      <c r="S3584">
        <v>5</v>
      </c>
      <c r="T3584">
        <v>4</v>
      </c>
    </row>
    <row r="3585" spans="19:20" x14ac:dyDescent="0.3">
      <c r="S3585">
        <v>8</v>
      </c>
      <c r="T3585">
        <v>3</v>
      </c>
    </row>
    <row r="3586" spans="19:20" x14ac:dyDescent="0.3">
      <c r="S3586">
        <v>6</v>
      </c>
      <c r="T3586">
        <v>5</v>
      </c>
    </row>
    <row r="3587" spans="19:20" x14ac:dyDescent="0.3">
      <c r="S3587">
        <v>11</v>
      </c>
      <c r="T3587">
        <v>3</v>
      </c>
    </row>
    <row r="3588" spans="19:20" x14ac:dyDescent="0.3">
      <c r="S3588">
        <v>8</v>
      </c>
      <c r="T3588">
        <v>3</v>
      </c>
    </row>
    <row r="3589" spans="19:20" x14ac:dyDescent="0.3">
      <c r="S3589">
        <v>4</v>
      </c>
      <c r="T3589">
        <v>3</v>
      </c>
    </row>
    <row r="3590" spans="19:20" x14ac:dyDescent="0.3">
      <c r="S3590">
        <v>5</v>
      </c>
      <c r="T3590">
        <v>4</v>
      </c>
    </row>
    <row r="3591" spans="19:20" x14ac:dyDescent="0.3">
      <c r="S3591">
        <v>8</v>
      </c>
      <c r="T3591">
        <v>2</v>
      </c>
    </row>
    <row r="3592" spans="19:20" x14ac:dyDescent="0.3">
      <c r="S3592">
        <v>5</v>
      </c>
      <c r="T3592">
        <v>3</v>
      </c>
    </row>
    <row r="3593" spans="19:20" x14ac:dyDescent="0.3">
      <c r="S3593">
        <v>7</v>
      </c>
      <c r="T3593">
        <v>3</v>
      </c>
    </row>
    <row r="3594" spans="19:20" x14ac:dyDescent="0.3">
      <c r="S3594">
        <v>5</v>
      </c>
      <c r="T3594">
        <v>4</v>
      </c>
    </row>
    <row r="3595" spans="19:20" x14ac:dyDescent="0.3">
      <c r="S3595">
        <v>6</v>
      </c>
      <c r="T3595">
        <v>3</v>
      </c>
    </row>
    <row r="3596" spans="19:20" x14ac:dyDescent="0.3">
      <c r="S3596">
        <v>6</v>
      </c>
      <c r="T3596">
        <v>4</v>
      </c>
    </row>
    <row r="3597" spans="19:20" x14ac:dyDescent="0.3">
      <c r="S3597">
        <v>5</v>
      </c>
      <c r="T3597">
        <v>3</v>
      </c>
    </row>
    <row r="3598" spans="19:20" x14ac:dyDescent="0.3">
      <c r="S3598">
        <v>2</v>
      </c>
      <c r="T3598">
        <v>5</v>
      </c>
    </row>
    <row r="3599" spans="19:20" x14ac:dyDescent="0.3">
      <c r="S3599">
        <v>4</v>
      </c>
      <c r="T3599">
        <v>5</v>
      </c>
    </row>
    <row r="3600" spans="19:20" x14ac:dyDescent="0.3">
      <c r="S3600">
        <v>2</v>
      </c>
      <c r="T3600">
        <v>3</v>
      </c>
    </row>
    <row r="3601" spans="19:20" x14ac:dyDescent="0.3">
      <c r="S3601">
        <v>7</v>
      </c>
      <c r="T3601">
        <v>5</v>
      </c>
    </row>
    <row r="3602" spans="19:20" x14ac:dyDescent="0.3">
      <c r="S3602">
        <v>2</v>
      </c>
      <c r="T3602">
        <v>4</v>
      </c>
    </row>
    <row r="3603" spans="19:20" x14ac:dyDescent="0.3">
      <c r="S3603">
        <v>4</v>
      </c>
      <c r="T3603">
        <v>4</v>
      </c>
    </row>
    <row r="3604" spans="19:20" x14ac:dyDescent="0.3">
      <c r="S3604">
        <v>8</v>
      </c>
      <c r="T3604">
        <v>4</v>
      </c>
    </row>
    <row r="3605" spans="19:20" x14ac:dyDescent="0.3">
      <c r="S3605">
        <v>5</v>
      </c>
      <c r="T3605">
        <v>5</v>
      </c>
    </row>
    <row r="3606" spans="19:20" x14ac:dyDescent="0.3">
      <c r="S3606">
        <v>7</v>
      </c>
      <c r="T3606">
        <v>3</v>
      </c>
    </row>
    <row r="3607" spans="19:20" x14ac:dyDescent="0.3">
      <c r="S3607">
        <v>3</v>
      </c>
      <c r="T3607">
        <v>5</v>
      </c>
    </row>
    <row r="3608" spans="19:20" x14ac:dyDescent="0.3">
      <c r="S3608">
        <v>3</v>
      </c>
      <c r="T3608">
        <v>5</v>
      </c>
    </row>
    <row r="3609" spans="19:20" x14ac:dyDescent="0.3">
      <c r="S3609">
        <v>8</v>
      </c>
      <c r="T3609">
        <v>3</v>
      </c>
    </row>
    <row r="3610" spans="19:20" x14ac:dyDescent="0.3">
      <c r="S3610">
        <v>6</v>
      </c>
      <c r="T3610">
        <v>5</v>
      </c>
    </row>
    <row r="3611" spans="19:20" x14ac:dyDescent="0.3">
      <c r="S3611">
        <v>3</v>
      </c>
      <c r="T3611">
        <v>3</v>
      </c>
    </row>
    <row r="3612" spans="19:20" x14ac:dyDescent="0.3">
      <c r="S3612">
        <v>2</v>
      </c>
      <c r="T3612">
        <v>5</v>
      </c>
    </row>
    <row r="3613" spans="19:20" x14ac:dyDescent="0.3">
      <c r="S3613">
        <v>6</v>
      </c>
      <c r="T3613">
        <v>3</v>
      </c>
    </row>
    <row r="3614" spans="19:20" x14ac:dyDescent="0.3">
      <c r="S3614">
        <v>3</v>
      </c>
      <c r="T3614">
        <v>3</v>
      </c>
    </row>
    <row r="3615" spans="19:20" x14ac:dyDescent="0.3">
      <c r="S3615">
        <v>3</v>
      </c>
      <c r="T3615">
        <v>5</v>
      </c>
    </row>
    <row r="3616" spans="19:20" x14ac:dyDescent="0.3">
      <c r="S3616">
        <v>1</v>
      </c>
      <c r="T3616">
        <v>5</v>
      </c>
    </row>
    <row r="3617" spans="19:20" x14ac:dyDescent="0.3">
      <c r="S3617">
        <v>7</v>
      </c>
      <c r="T3617">
        <v>2</v>
      </c>
    </row>
    <row r="3618" spans="19:20" x14ac:dyDescent="0.3">
      <c r="S3618">
        <v>2</v>
      </c>
      <c r="T3618">
        <v>4</v>
      </c>
    </row>
    <row r="3619" spans="19:20" x14ac:dyDescent="0.3">
      <c r="S3619">
        <v>3</v>
      </c>
      <c r="T3619">
        <v>3</v>
      </c>
    </row>
    <row r="3620" spans="19:20" x14ac:dyDescent="0.3">
      <c r="S3620">
        <v>4</v>
      </c>
      <c r="T3620">
        <v>5</v>
      </c>
    </row>
    <row r="3621" spans="19:20" x14ac:dyDescent="0.3">
      <c r="S3621">
        <v>4</v>
      </c>
      <c r="T3621">
        <v>5</v>
      </c>
    </row>
    <row r="3622" spans="19:20" x14ac:dyDescent="0.3">
      <c r="S3622">
        <v>7</v>
      </c>
      <c r="T3622">
        <v>3</v>
      </c>
    </row>
    <row r="3623" spans="19:20" x14ac:dyDescent="0.3">
      <c r="S3623">
        <v>6</v>
      </c>
      <c r="T3623">
        <v>4</v>
      </c>
    </row>
    <row r="3624" spans="19:20" x14ac:dyDescent="0.3">
      <c r="S3624">
        <v>8</v>
      </c>
      <c r="T3624">
        <v>4</v>
      </c>
    </row>
    <row r="3625" spans="19:20" x14ac:dyDescent="0.3">
      <c r="S3625">
        <v>7</v>
      </c>
      <c r="T3625">
        <v>2</v>
      </c>
    </row>
    <row r="3626" spans="19:20" x14ac:dyDescent="0.3">
      <c r="S3626">
        <v>4</v>
      </c>
      <c r="T3626">
        <v>4</v>
      </c>
    </row>
    <row r="3627" spans="19:20" x14ac:dyDescent="0.3">
      <c r="S3627">
        <v>5</v>
      </c>
      <c r="T3627">
        <v>4</v>
      </c>
    </row>
    <row r="3628" spans="19:20" x14ac:dyDescent="0.3">
      <c r="S3628">
        <v>6</v>
      </c>
      <c r="T3628">
        <v>4</v>
      </c>
    </row>
    <row r="3629" spans="19:20" x14ac:dyDescent="0.3">
      <c r="S3629">
        <v>5</v>
      </c>
      <c r="T3629">
        <v>4</v>
      </c>
    </row>
    <row r="3630" spans="19:20" x14ac:dyDescent="0.3">
      <c r="S3630">
        <v>12</v>
      </c>
      <c r="T3630">
        <v>4</v>
      </c>
    </row>
    <row r="3631" spans="19:20" x14ac:dyDescent="0.3">
      <c r="S3631">
        <v>6</v>
      </c>
      <c r="T3631">
        <v>3</v>
      </c>
    </row>
    <row r="3632" spans="19:20" x14ac:dyDescent="0.3">
      <c r="S3632">
        <v>7</v>
      </c>
      <c r="T3632">
        <v>4</v>
      </c>
    </row>
    <row r="3633" spans="19:20" x14ac:dyDescent="0.3">
      <c r="S3633">
        <v>4</v>
      </c>
      <c r="T3633">
        <v>2</v>
      </c>
    </row>
    <row r="3634" spans="19:20" x14ac:dyDescent="0.3">
      <c r="S3634">
        <v>7</v>
      </c>
      <c r="T3634">
        <v>3</v>
      </c>
    </row>
    <row r="3635" spans="19:20" x14ac:dyDescent="0.3">
      <c r="S3635">
        <v>5</v>
      </c>
      <c r="T3635">
        <v>3</v>
      </c>
    </row>
    <row r="3636" spans="19:20" x14ac:dyDescent="0.3">
      <c r="S3636">
        <v>4</v>
      </c>
      <c r="T3636">
        <v>3</v>
      </c>
    </row>
    <row r="3637" spans="19:20" x14ac:dyDescent="0.3">
      <c r="S3637">
        <v>4</v>
      </c>
      <c r="T3637">
        <v>4</v>
      </c>
    </row>
    <row r="3638" spans="19:20" x14ac:dyDescent="0.3">
      <c r="S3638">
        <v>11</v>
      </c>
      <c r="T3638">
        <v>3</v>
      </c>
    </row>
    <row r="3639" spans="19:20" x14ac:dyDescent="0.3">
      <c r="S3639">
        <v>3</v>
      </c>
      <c r="T3639">
        <v>3</v>
      </c>
    </row>
    <row r="3640" spans="19:20" x14ac:dyDescent="0.3">
      <c r="S3640">
        <v>7</v>
      </c>
      <c r="T3640">
        <v>4</v>
      </c>
    </row>
    <row r="3641" spans="19:20" x14ac:dyDescent="0.3">
      <c r="S3641">
        <v>4</v>
      </c>
      <c r="T3641">
        <v>5</v>
      </c>
    </row>
    <row r="3642" spans="19:20" x14ac:dyDescent="0.3">
      <c r="S3642">
        <v>4</v>
      </c>
      <c r="T3642">
        <v>4</v>
      </c>
    </row>
    <row r="3643" spans="19:20" x14ac:dyDescent="0.3">
      <c r="S3643">
        <v>9</v>
      </c>
      <c r="T3643">
        <v>3</v>
      </c>
    </row>
    <row r="3644" spans="19:20" x14ac:dyDescent="0.3">
      <c r="S3644">
        <v>7</v>
      </c>
      <c r="T3644">
        <v>3</v>
      </c>
    </row>
    <row r="3645" spans="19:20" x14ac:dyDescent="0.3">
      <c r="S3645">
        <v>4</v>
      </c>
      <c r="T3645">
        <v>5</v>
      </c>
    </row>
    <row r="3646" spans="19:20" x14ac:dyDescent="0.3">
      <c r="S3646">
        <v>8</v>
      </c>
      <c r="T3646">
        <v>4</v>
      </c>
    </row>
    <row r="3647" spans="19:20" x14ac:dyDescent="0.3">
      <c r="S3647">
        <v>7</v>
      </c>
      <c r="T3647">
        <v>3</v>
      </c>
    </row>
    <row r="3648" spans="19:20" x14ac:dyDescent="0.3">
      <c r="S3648">
        <v>10</v>
      </c>
      <c r="T3648">
        <v>4</v>
      </c>
    </row>
    <row r="3649" spans="19:20" x14ac:dyDescent="0.3">
      <c r="S3649">
        <v>5</v>
      </c>
      <c r="T3649">
        <v>5</v>
      </c>
    </row>
    <row r="3650" spans="19:20" x14ac:dyDescent="0.3">
      <c r="S3650">
        <v>3</v>
      </c>
      <c r="T3650">
        <v>3</v>
      </c>
    </row>
    <row r="3651" spans="19:20" x14ac:dyDescent="0.3">
      <c r="S3651">
        <v>8</v>
      </c>
      <c r="T3651">
        <v>5</v>
      </c>
    </row>
    <row r="3652" spans="19:20" x14ac:dyDescent="0.3">
      <c r="S3652">
        <v>5</v>
      </c>
      <c r="T3652">
        <v>3</v>
      </c>
    </row>
    <row r="3653" spans="19:20" x14ac:dyDescent="0.3">
      <c r="S3653">
        <v>6</v>
      </c>
      <c r="T3653">
        <v>3</v>
      </c>
    </row>
    <row r="3654" spans="19:20" x14ac:dyDescent="0.3">
      <c r="S3654">
        <v>8</v>
      </c>
      <c r="T3654">
        <v>4</v>
      </c>
    </row>
    <row r="3655" spans="19:20" x14ac:dyDescent="0.3">
      <c r="S3655">
        <v>5</v>
      </c>
      <c r="T3655">
        <v>3</v>
      </c>
    </row>
    <row r="3656" spans="19:20" x14ac:dyDescent="0.3">
      <c r="S3656">
        <v>4</v>
      </c>
      <c r="T3656">
        <v>4</v>
      </c>
    </row>
    <row r="3657" spans="19:20" x14ac:dyDescent="0.3">
      <c r="S3657">
        <v>7</v>
      </c>
      <c r="T3657">
        <v>4</v>
      </c>
    </row>
    <row r="3658" spans="19:20" x14ac:dyDescent="0.3">
      <c r="S3658">
        <v>4</v>
      </c>
      <c r="T3658">
        <v>3</v>
      </c>
    </row>
    <row r="3659" spans="19:20" x14ac:dyDescent="0.3">
      <c r="S3659">
        <v>6</v>
      </c>
      <c r="T3659">
        <v>4</v>
      </c>
    </row>
    <row r="3660" spans="19:20" x14ac:dyDescent="0.3">
      <c r="S3660">
        <v>3</v>
      </c>
      <c r="T3660">
        <v>5</v>
      </c>
    </row>
    <row r="3661" spans="19:20" x14ac:dyDescent="0.3">
      <c r="S3661">
        <v>7</v>
      </c>
      <c r="T3661">
        <v>1</v>
      </c>
    </row>
    <row r="3662" spans="19:20" x14ac:dyDescent="0.3">
      <c r="S3662">
        <v>7</v>
      </c>
      <c r="T3662">
        <v>1</v>
      </c>
    </row>
    <row r="3663" spans="19:20" x14ac:dyDescent="0.3">
      <c r="S3663">
        <v>6</v>
      </c>
      <c r="T3663">
        <v>4</v>
      </c>
    </row>
    <row r="3664" spans="19:20" x14ac:dyDescent="0.3">
      <c r="S3664">
        <v>2</v>
      </c>
      <c r="T3664">
        <v>3</v>
      </c>
    </row>
    <row r="3665" spans="19:20" x14ac:dyDescent="0.3">
      <c r="S3665">
        <v>3</v>
      </c>
      <c r="T3665">
        <v>5</v>
      </c>
    </row>
    <row r="3666" spans="19:20" x14ac:dyDescent="0.3">
      <c r="S3666">
        <v>6</v>
      </c>
      <c r="T3666">
        <v>4</v>
      </c>
    </row>
    <row r="3667" spans="19:20" x14ac:dyDescent="0.3">
      <c r="S3667">
        <v>7</v>
      </c>
      <c r="T3667">
        <v>4</v>
      </c>
    </row>
    <row r="3668" spans="19:20" x14ac:dyDescent="0.3">
      <c r="S3668">
        <v>5</v>
      </c>
      <c r="T3668">
        <v>3</v>
      </c>
    </row>
    <row r="3669" spans="19:20" x14ac:dyDescent="0.3">
      <c r="S3669">
        <v>3</v>
      </c>
      <c r="T3669">
        <v>3</v>
      </c>
    </row>
    <row r="3670" spans="19:20" x14ac:dyDescent="0.3">
      <c r="S3670">
        <v>7</v>
      </c>
      <c r="T3670">
        <v>4</v>
      </c>
    </row>
    <row r="3671" spans="19:20" x14ac:dyDescent="0.3">
      <c r="S3671">
        <v>6</v>
      </c>
      <c r="T3671">
        <v>2</v>
      </c>
    </row>
    <row r="3672" spans="19:20" x14ac:dyDescent="0.3">
      <c r="S3672">
        <v>3</v>
      </c>
      <c r="T3672">
        <v>3</v>
      </c>
    </row>
    <row r="3673" spans="19:20" x14ac:dyDescent="0.3">
      <c r="S3673">
        <v>4</v>
      </c>
      <c r="T3673">
        <v>4</v>
      </c>
    </row>
    <row r="3674" spans="19:20" x14ac:dyDescent="0.3">
      <c r="S3674">
        <v>3</v>
      </c>
      <c r="T3674">
        <v>4</v>
      </c>
    </row>
    <row r="3675" spans="19:20" x14ac:dyDescent="0.3">
      <c r="S3675">
        <v>6</v>
      </c>
      <c r="T3675">
        <v>4</v>
      </c>
    </row>
    <row r="3676" spans="19:20" x14ac:dyDescent="0.3">
      <c r="S3676">
        <v>3</v>
      </c>
      <c r="T3676">
        <v>4</v>
      </c>
    </row>
    <row r="3677" spans="19:20" x14ac:dyDescent="0.3">
      <c r="S3677">
        <v>10</v>
      </c>
      <c r="T3677">
        <v>4</v>
      </c>
    </row>
    <row r="3678" spans="19:20" x14ac:dyDescent="0.3">
      <c r="S3678">
        <v>5</v>
      </c>
      <c r="T3678">
        <v>3</v>
      </c>
    </row>
    <row r="3679" spans="19:20" x14ac:dyDescent="0.3">
      <c r="S3679">
        <v>7</v>
      </c>
      <c r="T3679">
        <v>3</v>
      </c>
    </row>
    <row r="3680" spans="19:20" x14ac:dyDescent="0.3">
      <c r="S3680">
        <v>7</v>
      </c>
      <c r="T3680">
        <v>3</v>
      </c>
    </row>
    <row r="3681" spans="19:20" x14ac:dyDescent="0.3">
      <c r="S3681">
        <v>4</v>
      </c>
      <c r="T3681">
        <v>4</v>
      </c>
    </row>
    <row r="3682" spans="19:20" x14ac:dyDescent="0.3">
      <c r="S3682">
        <v>9</v>
      </c>
      <c r="T3682">
        <v>3</v>
      </c>
    </row>
    <row r="3683" spans="19:20" x14ac:dyDescent="0.3">
      <c r="S3683">
        <v>4</v>
      </c>
      <c r="T3683">
        <v>4</v>
      </c>
    </row>
    <row r="3684" spans="19:20" x14ac:dyDescent="0.3">
      <c r="S3684">
        <v>5</v>
      </c>
      <c r="T3684">
        <v>2</v>
      </c>
    </row>
    <row r="3685" spans="19:20" x14ac:dyDescent="0.3">
      <c r="S3685">
        <v>8</v>
      </c>
      <c r="T3685">
        <v>4</v>
      </c>
    </row>
    <row r="3686" spans="19:20" x14ac:dyDescent="0.3">
      <c r="S3686">
        <v>3</v>
      </c>
      <c r="T3686">
        <v>2</v>
      </c>
    </row>
    <row r="3687" spans="19:20" x14ac:dyDescent="0.3">
      <c r="S3687">
        <v>3</v>
      </c>
      <c r="T3687">
        <v>5</v>
      </c>
    </row>
    <row r="3688" spans="19:20" x14ac:dyDescent="0.3">
      <c r="S3688">
        <v>3</v>
      </c>
      <c r="T3688">
        <v>4</v>
      </c>
    </row>
    <row r="3689" spans="19:20" x14ac:dyDescent="0.3">
      <c r="S3689">
        <v>5</v>
      </c>
      <c r="T3689">
        <v>4</v>
      </c>
    </row>
    <row r="3690" spans="19:20" x14ac:dyDescent="0.3">
      <c r="S3690">
        <v>3</v>
      </c>
      <c r="T3690">
        <v>4</v>
      </c>
    </row>
    <row r="3691" spans="19:20" x14ac:dyDescent="0.3">
      <c r="S3691">
        <v>14</v>
      </c>
      <c r="T3691">
        <v>2</v>
      </c>
    </row>
    <row r="3692" spans="19:20" x14ac:dyDescent="0.3">
      <c r="S3692">
        <v>5</v>
      </c>
      <c r="T3692">
        <v>4</v>
      </c>
    </row>
    <row r="3693" spans="19:20" x14ac:dyDescent="0.3">
      <c r="S3693">
        <v>7</v>
      </c>
      <c r="T3693">
        <v>4</v>
      </c>
    </row>
    <row r="3694" spans="19:20" x14ac:dyDescent="0.3">
      <c r="S3694">
        <v>6</v>
      </c>
      <c r="T3694">
        <v>4</v>
      </c>
    </row>
    <row r="3695" spans="19:20" x14ac:dyDescent="0.3">
      <c r="S3695">
        <v>8</v>
      </c>
      <c r="T3695">
        <v>2</v>
      </c>
    </row>
    <row r="3696" spans="19:20" x14ac:dyDescent="0.3">
      <c r="S3696">
        <v>4</v>
      </c>
      <c r="T3696">
        <v>4</v>
      </c>
    </row>
    <row r="3697" spans="19:20" x14ac:dyDescent="0.3">
      <c r="S3697">
        <v>6</v>
      </c>
      <c r="T3697">
        <v>4</v>
      </c>
    </row>
    <row r="3698" spans="19:20" x14ac:dyDescent="0.3">
      <c r="S3698">
        <v>2</v>
      </c>
      <c r="T3698">
        <v>5</v>
      </c>
    </row>
    <row r="3699" spans="19:20" x14ac:dyDescent="0.3">
      <c r="S3699">
        <v>6</v>
      </c>
      <c r="T3699">
        <v>1</v>
      </c>
    </row>
    <row r="3700" spans="19:20" x14ac:dyDescent="0.3">
      <c r="S3700">
        <v>8</v>
      </c>
      <c r="T3700">
        <v>3</v>
      </c>
    </row>
    <row r="3701" spans="19:20" x14ac:dyDescent="0.3">
      <c r="S3701">
        <v>5</v>
      </c>
      <c r="T3701">
        <v>3</v>
      </c>
    </row>
    <row r="3702" spans="19:20" x14ac:dyDescent="0.3">
      <c r="S3702">
        <v>4</v>
      </c>
      <c r="T3702">
        <v>4</v>
      </c>
    </row>
    <row r="3703" spans="19:20" x14ac:dyDescent="0.3">
      <c r="S3703">
        <v>6</v>
      </c>
      <c r="T3703">
        <v>5</v>
      </c>
    </row>
    <row r="3704" spans="19:20" x14ac:dyDescent="0.3">
      <c r="S3704">
        <v>7</v>
      </c>
      <c r="T3704">
        <v>4</v>
      </c>
    </row>
    <row r="3705" spans="19:20" x14ac:dyDescent="0.3">
      <c r="S3705">
        <v>5</v>
      </c>
      <c r="T3705">
        <v>2</v>
      </c>
    </row>
    <row r="3706" spans="19:20" x14ac:dyDescent="0.3">
      <c r="S3706">
        <v>12</v>
      </c>
      <c r="T3706">
        <v>1</v>
      </c>
    </row>
    <row r="3707" spans="19:20" x14ac:dyDescent="0.3">
      <c r="S3707">
        <v>10</v>
      </c>
      <c r="T3707">
        <v>3</v>
      </c>
    </row>
    <row r="3708" spans="19:20" x14ac:dyDescent="0.3">
      <c r="S3708">
        <v>7</v>
      </c>
      <c r="T3708">
        <v>3</v>
      </c>
    </row>
    <row r="3709" spans="19:20" x14ac:dyDescent="0.3">
      <c r="S3709">
        <v>6</v>
      </c>
      <c r="T3709">
        <v>4</v>
      </c>
    </row>
    <row r="3710" spans="19:20" x14ac:dyDescent="0.3">
      <c r="S3710">
        <v>5</v>
      </c>
      <c r="T3710">
        <v>4</v>
      </c>
    </row>
    <row r="3711" spans="19:20" x14ac:dyDescent="0.3">
      <c r="S3711">
        <v>2</v>
      </c>
      <c r="T3711">
        <v>3</v>
      </c>
    </row>
    <row r="3712" spans="19:20" x14ac:dyDescent="0.3">
      <c r="S3712">
        <v>11</v>
      </c>
      <c r="T3712">
        <v>4</v>
      </c>
    </row>
    <row r="3713" spans="19:20" x14ac:dyDescent="0.3">
      <c r="S3713">
        <v>9</v>
      </c>
      <c r="T3713">
        <v>3</v>
      </c>
    </row>
    <row r="3714" spans="19:20" x14ac:dyDescent="0.3">
      <c r="S3714">
        <v>3</v>
      </c>
      <c r="T3714">
        <v>4</v>
      </c>
    </row>
    <row r="3715" spans="19:20" x14ac:dyDescent="0.3">
      <c r="S3715">
        <v>2</v>
      </c>
      <c r="T3715">
        <v>4</v>
      </c>
    </row>
    <row r="3716" spans="19:20" x14ac:dyDescent="0.3">
      <c r="S3716">
        <v>3</v>
      </c>
      <c r="T3716">
        <v>4</v>
      </c>
    </row>
    <row r="3717" spans="19:20" x14ac:dyDescent="0.3">
      <c r="S3717">
        <v>6</v>
      </c>
      <c r="T3717">
        <v>4</v>
      </c>
    </row>
    <row r="3718" spans="19:20" x14ac:dyDescent="0.3">
      <c r="S3718">
        <v>7</v>
      </c>
      <c r="T3718">
        <v>3</v>
      </c>
    </row>
    <row r="3719" spans="19:20" x14ac:dyDescent="0.3">
      <c r="S3719">
        <v>2</v>
      </c>
      <c r="T3719">
        <v>3</v>
      </c>
    </row>
    <row r="3720" spans="19:20" x14ac:dyDescent="0.3">
      <c r="S3720">
        <v>5</v>
      </c>
      <c r="T3720">
        <v>5</v>
      </c>
    </row>
    <row r="3721" spans="19:20" x14ac:dyDescent="0.3">
      <c r="S3721">
        <v>12</v>
      </c>
      <c r="T3721">
        <v>3</v>
      </c>
    </row>
    <row r="3722" spans="19:20" x14ac:dyDescent="0.3">
      <c r="S3722">
        <v>4</v>
      </c>
      <c r="T3722">
        <v>3</v>
      </c>
    </row>
    <row r="3723" spans="19:20" x14ac:dyDescent="0.3">
      <c r="S3723">
        <v>6</v>
      </c>
      <c r="T3723">
        <v>2</v>
      </c>
    </row>
    <row r="3724" spans="19:20" x14ac:dyDescent="0.3">
      <c r="S3724">
        <v>4</v>
      </c>
      <c r="T3724">
        <v>3</v>
      </c>
    </row>
    <row r="3725" spans="19:20" x14ac:dyDescent="0.3">
      <c r="S3725">
        <v>4</v>
      </c>
      <c r="T3725">
        <v>5</v>
      </c>
    </row>
    <row r="3726" spans="19:20" x14ac:dyDescent="0.3">
      <c r="S3726">
        <v>7</v>
      </c>
      <c r="T3726">
        <v>4</v>
      </c>
    </row>
    <row r="3727" spans="19:20" x14ac:dyDescent="0.3">
      <c r="S3727">
        <v>4</v>
      </c>
      <c r="T3727">
        <v>2</v>
      </c>
    </row>
    <row r="3728" spans="19:20" x14ac:dyDescent="0.3">
      <c r="S3728">
        <v>17</v>
      </c>
      <c r="T3728">
        <v>3</v>
      </c>
    </row>
    <row r="3729" spans="19:20" x14ac:dyDescent="0.3">
      <c r="S3729">
        <v>3</v>
      </c>
      <c r="T3729">
        <v>5</v>
      </c>
    </row>
    <row r="3730" spans="19:20" x14ac:dyDescent="0.3">
      <c r="S3730">
        <v>4</v>
      </c>
      <c r="T3730">
        <v>1</v>
      </c>
    </row>
    <row r="3731" spans="19:20" x14ac:dyDescent="0.3">
      <c r="S3731">
        <v>6</v>
      </c>
      <c r="T3731">
        <v>3</v>
      </c>
    </row>
    <row r="3732" spans="19:20" x14ac:dyDescent="0.3">
      <c r="S3732">
        <v>6</v>
      </c>
      <c r="T3732">
        <v>4</v>
      </c>
    </row>
    <row r="3733" spans="19:20" x14ac:dyDescent="0.3">
      <c r="S3733">
        <v>6</v>
      </c>
      <c r="T3733">
        <v>3</v>
      </c>
    </row>
    <row r="3734" spans="19:20" x14ac:dyDescent="0.3">
      <c r="S3734">
        <v>2</v>
      </c>
      <c r="T3734">
        <v>4</v>
      </c>
    </row>
    <row r="3735" spans="19:20" x14ac:dyDescent="0.3">
      <c r="S3735">
        <v>6</v>
      </c>
      <c r="T3735">
        <v>4</v>
      </c>
    </row>
    <row r="3736" spans="19:20" x14ac:dyDescent="0.3">
      <c r="S3736">
        <v>9</v>
      </c>
      <c r="T3736">
        <v>4</v>
      </c>
    </row>
    <row r="3737" spans="19:20" x14ac:dyDescent="0.3">
      <c r="S3737">
        <v>4</v>
      </c>
      <c r="T3737">
        <v>4</v>
      </c>
    </row>
    <row r="3738" spans="19:20" x14ac:dyDescent="0.3">
      <c r="S3738">
        <v>2</v>
      </c>
      <c r="T3738">
        <v>4</v>
      </c>
    </row>
    <row r="3739" spans="19:20" x14ac:dyDescent="0.3">
      <c r="S3739">
        <v>5</v>
      </c>
      <c r="T3739">
        <v>3</v>
      </c>
    </row>
    <row r="3740" spans="19:20" x14ac:dyDescent="0.3">
      <c r="S3740">
        <v>5</v>
      </c>
      <c r="T3740">
        <v>3</v>
      </c>
    </row>
    <row r="3741" spans="19:20" x14ac:dyDescent="0.3">
      <c r="S3741">
        <v>7</v>
      </c>
      <c r="T3741">
        <v>4</v>
      </c>
    </row>
    <row r="3742" spans="19:20" x14ac:dyDescent="0.3">
      <c r="S3742">
        <v>-1</v>
      </c>
      <c r="T3742">
        <v>5</v>
      </c>
    </row>
    <row r="3743" spans="19:20" x14ac:dyDescent="0.3">
      <c r="S3743">
        <v>4</v>
      </c>
      <c r="T3743">
        <v>4</v>
      </c>
    </row>
    <row r="3744" spans="19:20" x14ac:dyDescent="0.3">
      <c r="S3744">
        <v>10</v>
      </c>
      <c r="T3744">
        <v>4</v>
      </c>
    </row>
    <row r="3745" spans="19:20" x14ac:dyDescent="0.3">
      <c r="S3745">
        <v>7</v>
      </c>
      <c r="T3745">
        <v>4</v>
      </c>
    </row>
    <row r="3746" spans="19:20" x14ac:dyDescent="0.3">
      <c r="S3746">
        <v>6</v>
      </c>
      <c r="T3746">
        <v>5</v>
      </c>
    </row>
    <row r="3747" spans="19:20" x14ac:dyDescent="0.3">
      <c r="S3747">
        <v>12</v>
      </c>
      <c r="T3747">
        <v>4</v>
      </c>
    </row>
    <row r="3748" spans="19:20" x14ac:dyDescent="0.3">
      <c r="S3748">
        <v>6</v>
      </c>
      <c r="T3748">
        <v>5</v>
      </c>
    </row>
    <row r="3749" spans="19:20" x14ac:dyDescent="0.3">
      <c r="S3749">
        <v>7</v>
      </c>
      <c r="T3749">
        <v>3</v>
      </c>
    </row>
    <row r="3750" spans="19:20" x14ac:dyDescent="0.3">
      <c r="S3750">
        <v>6</v>
      </c>
      <c r="T3750">
        <v>2</v>
      </c>
    </row>
    <row r="3751" spans="19:20" x14ac:dyDescent="0.3">
      <c r="S3751">
        <v>6</v>
      </c>
      <c r="T3751">
        <v>3</v>
      </c>
    </row>
    <row r="3752" spans="19:20" x14ac:dyDescent="0.3">
      <c r="S3752">
        <v>8</v>
      </c>
      <c r="T3752">
        <v>3</v>
      </c>
    </row>
    <row r="3753" spans="19:20" x14ac:dyDescent="0.3">
      <c r="S3753">
        <v>7</v>
      </c>
      <c r="T3753">
        <v>4</v>
      </c>
    </row>
    <row r="3754" spans="19:20" x14ac:dyDescent="0.3">
      <c r="S3754">
        <v>5</v>
      </c>
      <c r="T3754">
        <v>5</v>
      </c>
    </row>
    <row r="3755" spans="19:20" x14ac:dyDescent="0.3">
      <c r="S3755">
        <v>4</v>
      </c>
      <c r="T3755">
        <v>5</v>
      </c>
    </row>
    <row r="3756" spans="19:20" x14ac:dyDescent="0.3">
      <c r="S3756">
        <v>7</v>
      </c>
      <c r="T3756">
        <v>4</v>
      </c>
    </row>
    <row r="3757" spans="19:20" x14ac:dyDescent="0.3">
      <c r="S3757">
        <v>6</v>
      </c>
      <c r="T3757">
        <v>3</v>
      </c>
    </row>
    <row r="3758" spans="19:20" x14ac:dyDescent="0.3">
      <c r="S3758">
        <v>4</v>
      </c>
      <c r="T3758">
        <v>3</v>
      </c>
    </row>
    <row r="3759" spans="19:20" x14ac:dyDescent="0.3">
      <c r="S3759">
        <v>9</v>
      </c>
      <c r="T3759">
        <v>3</v>
      </c>
    </row>
    <row r="3760" spans="19:20" x14ac:dyDescent="0.3">
      <c r="S3760">
        <v>8</v>
      </c>
      <c r="T3760">
        <v>3</v>
      </c>
    </row>
    <row r="3761" spans="19:20" x14ac:dyDescent="0.3">
      <c r="S3761">
        <v>2</v>
      </c>
      <c r="T3761">
        <v>4</v>
      </c>
    </row>
    <row r="3762" spans="19:20" x14ac:dyDescent="0.3">
      <c r="S3762">
        <v>9</v>
      </c>
      <c r="T3762">
        <v>3</v>
      </c>
    </row>
    <row r="3763" spans="19:20" x14ac:dyDescent="0.3">
      <c r="S3763">
        <v>9</v>
      </c>
      <c r="T3763">
        <v>4</v>
      </c>
    </row>
    <row r="3764" spans="19:20" x14ac:dyDescent="0.3">
      <c r="S3764">
        <v>6</v>
      </c>
      <c r="T3764">
        <v>3</v>
      </c>
    </row>
    <row r="3765" spans="19:20" x14ac:dyDescent="0.3">
      <c r="S3765">
        <v>4</v>
      </c>
      <c r="T3765">
        <v>4</v>
      </c>
    </row>
    <row r="3766" spans="19:20" x14ac:dyDescent="0.3">
      <c r="S3766">
        <v>4</v>
      </c>
      <c r="T3766">
        <v>5</v>
      </c>
    </row>
    <row r="3767" spans="19:20" x14ac:dyDescent="0.3">
      <c r="S3767">
        <v>5</v>
      </c>
      <c r="T3767">
        <v>4</v>
      </c>
    </row>
    <row r="3768" spans="19:20" x14ac:dyDescent="0.3">
      <c r="S3768">
        <v>5</v>
      </c>
      <c r="T3768">
        <v>4</v>
      </c>
    </row>
    <row r="3769" spans="19:20" x14ac:dyDescent="0.3">
      <c r="S3769">
        <v>3</v>
      </c>
      <c r="T3769">
        <v>3</v>
      </c>
    </row>
    <row r="3770" spans="19:20" x14ac:dyDescent="0.3">
      <c r="S3770">
        <v>4</v>
      </c>
      <c r="T3770">
        <v>5</v>
      </c>
    </row>
    <row r="3771" spans="19:20" x14ac:dyDescent="0.3">
      <c r="S3771">
        <v>1</v>
      </c>
      <c r="T3771">
        <v>4</v>
      </c>
    </row>
    <row r="3772" spans="19:20" x14ac:dyDescent="0.3">
      <c r="S3772">
        <v>2</v>
      </c>
      <c r="T3772">
        <v>5</v>
      </c>
    </row>
    <row r="3773" spans="19:20" x14ac:dyDescent="0.3">
      <c r="S3773">
        <v>7</v>
      </c>
      <c r="T3773">
        <v>4</v>
      </c>
    </row>
    <row r="3774" spans="19:20" x14ac:dyDescent="0.3">
      <c r="S3774">
        <v>7</v>
      </c>
      <c r="T3774">
        <v>4</v>
      </c>
    </row>
    <row r="3775" spans="19:20" x14ac:dyDescent="0.3">
      <c r="S3775">
        <v>8</v>
      </c>
      <c r="T3775">
        <v>3</v>
      </c>
    </row>
    <row r="3776" spans="19:20" x14ac:dyDescent="0.3">
      <c r="S3776">
        <v>7</v>
      </c>
      <c r="T3776">
        <v>4</v>
      </c>
    </row>
    <row r="3777" spans="19:20" x14ac:dyDescent="0.3">
      <c r="S3777">
        <v>8</v>
      </c>
      <c r="T3777">
        <v>3</v>
      </c>
    </row>
    <row r="3778" spans="19:20" x14ac:dyDescent="0.3">
      <c r="S3778">
        <v>8</v>
      </c>
      <c r="T3778">
        <v>2</v>
      </c>
    </row>
    <row r="3779" spans="19:20" x14ac:dyDescent="0.3">
      <c r="S3779">
        <v>5</v>
      </c>
      <c r="T3779">
        <v>4</v>
      </c>
    </row>
    <row r="3780" spans="19:20" x14ac:dyDescent="0.3">
      <c r="S3780">
        <v>4</v>
      </c>
      <c r="T3780">
        <v>3</v>
      </c>
    </row>
    <row r="3781" spans="19:20" x14ac:dyDescent="0.3">
      <c r="S3781">
        <v>5</v>
      </c>
      <c r="T3781">
        <v>3</v>
      </c>
    </row>
    <row r="3782" spans="19:20" x14ac:dyDescent="0.3">
      <c r="S3782">
        <v>6</v>
      </c>
      <c r="T3782">
        <v>3</v>
      </c>
    </row>
    <row r="3783" spans="19:20" x14ac:dyDescent="0.3">
      <c r="S3783">
        <v>3</v>
      </c>
      <c r="T3783">
        <v>5</v>
      </c>
    </row>
    <row r="3784" spans="19:20" x14ac:dyDescent="0.3">
      <c r="S3784">
        <v>4</v>
      </c>
      <c r="T3784">
        <v>3</v>
      </c>
    </row>
    <row r="3785" spans="19:20" x14ac:dyDescent="0.3">
      <c r="S3785">
        <v>3</v>
      </c>
      <c r="T3785">
        <v>5</v>
      </c>
    </row>
    <row r="3786" spans="19:20" x14ac:dyDescent="0.3">
      <c r="S3786">
        <v>4</v>
      </c>
      <c r="T3786">
        <v>5</v>
      </c>
    </row>
    <row r="3787" spans="19:20" x14ac:dyDescent="0.3">
      <c r="S3787">
        <v>8</v>
      </c>
      <c r="T3787">
        <v>2</v>
      </c>
    </row>
    <row r="3788" spans="19:20" x14ac:dyDescent="0.3">
      <c r="S3788">
        <v>5</v>
      </c>
      <c r="T3788">
        <v>4</v>
      </c>
    </row>
    <row r="3789" spans="19:20" x14ac:dyDescent="0.3">
      <c r="S3789">
        <v>6</v>
      </c>
      <c r="T3789">
        <v>4</v>
      </c>
    </row>
    <row r="3790" spans="19:20" x14ac:dyDescent="0.3">
      <c r="S3790">
        <v>10</v>
      </c>
      <c r="T3790">
        <v>3</v>
      </c>
    </row>
    <row r="3791" spans="19:20" x14ac:dyDescent="0.3">
      <c r="S3791">
        <v>7</v>
      </c>
      <c r="T3791">
        <v>4</v>
      </c>
    </row>
    <row r="3792" spans="19:20" x14ac:dyDescent="0.3">
      <c r="S3792">
        <v>6</v>
      </c>
      <c r="T3792">
        <v>5</v>
      </c>
    </row>
    <row r="3793" spans="19:20" x14ac:dyDescent="0.3">
      <c r="S3793">
        <v>5</v>
      </c>
      <c r="T3793">
        <v>4</v>
      </c>
    </row>
    <row r="3794" spans="19:20" x14ac:dyDescent="0.3">
      <c r="S3794">
        <v>3</v>
      </c>
      <c r="T3794">
        <v>4</v>
      </c>
    </row>
    <row r="3795" spans="19:20" x14ac:dyDescent="0.3">
      <c r="S3795">
        <v>7</v>
      </c>
      <c r="T3795">
        <v>4</v>
      </c>
    </row>
    <row r="3796" spans="19:20" x14ac:dyDescent="0.3">
      <c r="S3796">
        <v>5</v>
      </c>
      <c r="T3796">
        <v>4</v>
      </c>
    </row>
    <row r="3797" spans="19:20" x14ac:dyDescent="0.3">
      <c r="S3797">
        <v>4</v>
      </c>
      <c r="T3797">
        <v>5</v>
      </c>
    </row>
    <row r="3798" spans="19:20" x14ac:dyDescent="0.3">
      <c r="S3798">
        <v>5</v>
      </c>
      <c r="T3798">
        <v>2</v>
      </c>
    </row>
    <row r="3799" spans="19:20" x14ac:dyDescent="0.3">
      <c r="S3799">
        <v>5</v>
      </c>
      <c r="T3799">
        <v>3</v>
      </c>
    </row>
    <row r="3800" spans="19:20" x14ac:dyDescent="0.3">
      <c r="S3800">
        <v>4</v>
      </c>
      <c r="T3800">
        <v>3</v>
      </c>
    </row>
    <row r="3801" spans="19:20" x14ac:dyDescent="0.3">
      <c r="S3801">
        <v>7</v>
      </c>
      <c r="T3801">
        <v>5</v>
      </c>
    </row>
    <row r="3802" spans="19:20" x14ac:dyDescent="0.3">
      <c r="S3802">
        <v>5</v>
      </c>
      <c r="T3802">
        <v>5</v>
      </c>
    </row>
    <row r="3803" spans="19:20" x14ac:dyDescent="0.3">
      <c r="S3803">
        <v>5</v>
      </c>
      <c r="T3803">
        <v>3</v>
      </c>
    </row>
    <row r="3804" spans="19:20" x14ac:dyDescent="0.3">
      <c r="S3804">
        <v>10</v>
      </c>
      <c r="T3804">
        <v>2</v>
      </c>
    </row>
    <row r="3805" spans="19:20" x14ac:dyDescent="0.3">
      <c r="S3805">
        <v>9</v>
      </c>
      <c r="T3805">
        <v>4</v>
      </c>
    </row>
    <row r="3806" spans="19:20" x14ac:dyDescent="0.3">
      <c r="S3806">
        <v>8</v>
      </c>
      <c r="T3806">
        <v>4</v>
      </c>
    </row>
    <row r="3807" spans="19:20" x14ac:dyDescent="0.3">
      <c r="S3807">
        <v>6</v>
      </c>
      <c r="T3807">
        <v>5</v>
      </c>
    </row>
    <row r="3808" spans="19:20" x14ac:dyDescent="0.3">
      <c r="S3808">
        <v>3</v>
      </c>
      <c r="T3808">
        <v>5</v>
      </c>
    </row>
    <row r="3809" spans="19:20" x14ac:dyDescent="0.3">
      <c r="S3809">
        <v>5</v>
      </c>
      <c r="T3809">
        <v>5</v>
      </c>
    </row>
    <row r="3810" spans="19:20" x14ac:dyDescent="0.3">
      <c r="S3810">
        <v>5</v>
      </c>
      <c r="T3810">
        <v>3</v>
      </c>
    </row>
    <row r="3811" spans="19:20" x14ac:dyDescent="0.3">
      <c r="S3811">
        <v>5</v>
      </c>
      <c r="T3811">
        <v>4</v>
      </c>
    </row>
    <row r="3812" spans="19:20" x14ac:dyDescent="0.3">
      <c r="S3812">
        <v>6</v>
      </c>
      <c r="T3812">
        <v>5</v>
      </c>
    </row>
    <row r="3813" spans="19:20" x14ac:dyDescent="0.3">
      <c r="S3813">
        <v>9</v>
      </c>
      <c r="T3813">
        <v>4</v>
      </c>
    </row>
    <row r="3814" spans="19:20" x14ac:dyDescent="0.3">
      <c r="S3814">
        <v>2</v>
      </c>
      <c r="T3814">
        <v>3</v>
      </c>
    </row>
    <row r="3815" spans="19:20" x14ac:dyDescent="0.3">
      <c r="S3815">
        <v>4</v>
      </c>
      <c r="T3815">
        <v>3</v>
      </c>
    </row>
    <row r="3816" spans="19:20" x14ac:dyDescent="0.3">
      <c r="S3816">
        <v>4</v>
      </c>
      <c r="T3816">
        <v>5</v>
      </c>
    </row>
    <row r="3817" spans="19:20" x14ac:dyDescent="0.3">
      <c r="S3817">
        <v>5</v>
      </c>
      <c r="T3817">
        <v>3</v>
      </c>
    </row>
    <row r="3818" spans="19:20" x14ac:dyDescent="0.3">
      <c r="S3818">
        <v>7</v>
      </c>
      <c r="T3818">
        <v>4</v>
      </c>
    </row>
    <row r="3819" spans="19:20" x14ac:dyDescent="0.3">
      <c r="S3819">
        <v>3</v>
      </c>
      <c r="T3819">
        <v>3</v>
      </c>
    </row>
    <row r="3820" spans="19:20" x14ac:dyDescent="0.3">
      <c r="S3820">
        <v>3</v>
      </c>
      <c r="T3820">
        <v>5</v>
      </c>
    </row>
    <row r="3821" spans="19:20" x14ac:dyDescent="0.3">
      <c r="S3821">
        <v>5</v>
      </c>
      <c r="T3821">
        <v>5</v>
      </c>
    </row>
    <row r="3822" spans="19:20" x14ac:dyDescent="0.3">
      <c r="S3822">
        <v>7</v>
      </c>
      <c r="T3822">
        <v>4</v>
      </c>
    </row>
    <row r="3823" spans="19:20" x14ac:dyDescent="0.3">
      <c r="S3823">
        <v>7</v>
      </c>
      <c r="T3823">
        <v>4</v>
      </c>
    </row>
    <row r="3824" spans="19:20" x14ac:dyDescent="0.3">
      <c r="S3824">
        <v>4</v>
      </c>
      <c r="T3824">
        <v>3</v>
      </c>
    </row>
    <row r="3825" spans="19:20" x14ac:dyDescent="0.3">
      <c r="S3825">
        <v>4</v>
      </c>
      <c r="T3825">
        <v>4</v>
      </c>
    </row>
    <row r="3826" spans="19:20" x14ac:dyDescent="0.3">
      <c r="S3826">
        <v>5</v>
      </c>
      <c r="T3826">
        <v>4</v>
      </c>
    </row>
    <row r="3827" spans="19:20" x14ac:dyDescent="0.3">
      <c r="S3827">
        <v>5</v>
      </c>
      <c r="T3827">
        <v>4</v>
      </c>
    </row>
    <row r="3828" spans="19:20" x14ac:dyDescent="0.3">
      <c r="S3828">
        <v>8</v>
      </c>
      <c r="T3828">
        <v>5</v>
      </c>
    </row>
    <row r="3829" spans="19:20" x14ac:dyDescent="0.3">
      <c r="S3829">
        <v>6</v>
      </c>
      <c r="T3829">
        <v>3</v>
      </c>
    </row>
    <row r="3830" spans="19:20" x14ac:dyDescent="0.3">
      <c r="S3830">
        <v>3</v>
      </c>
      <c r="T3830">
        <v>4</v>
      </c>
    </row>
    <row r="3831" spans="19:20" x14ac:dyDescent="0.3">
      <c r="S3831">
        <v>3</v>
      </c>
      <c r="T3831">
        <v>4</v>
      </c>
    </row>
    <row r="3832" spans="19:20" x14ac:dyDescent="0.3">
      <c r="S3832">
        <v>7</v>
      </c>
      <c r="T3832">
        <v>5</v>
      </c>
    </row>
    <row r="3833" spans="19:20" x14ac:dyDescent="0.3">
      <c r="S3833">
        <v>3</v>
      </c>
      <c r="T3833">
        <v>4</v>
      </c>
    </row>
    <row r="3834" spans="19:20" x14ac:dyDescent="0.3">
      <c r="S3834">
        <v>5</v>
      </c>
      <c r="T3834">
        <v>5</v>
      </c>
    </row>
    <row r="3835" spans="19:20" x14ac:dyDescent="0.3">
      <c r="S3835">
        <v>3</v>
      </c>
      <c r="T3835">
        <v>5</v>
      </c>
    </row>
    <row r="3836" spans="19:20" x14ac:dyDescent="0.3">
      <c r="S3836">
        <v>3</v>
      </c>
      <c r="T3836">
        <v>3</v>
      </c>
    </row>
    <row r="3837" spans="19:20" x14ac:dyDescent="0.3">
      <c r="S3837">
        <v>8</v>
      </c>
      <c r="T3837">
        <v>4</v>
      </c>
    </row>
    <row r="3838" spans="19:20" x14ac:dyDescent="0.3">
      <c r="S3838">
        <v>7</v>
      </c>
      <c r="T3838">
        <v>3</v>
      </c>
    </row>
    <row r="3839" spans="19:20" x14ac:dyDescent="0.3">
      <c r="S3839">
        <v>5</v>
      </c>
      <c r="T3839">
        <v>5</v>
      </c>
    </row>
    <row r="3840" spans="19:20" x14ac:dyDescent="0.3">
      <c r="S3840">
        <v>7</v>
      </c>
      <c r="T3840">
        <v>4</v>
      </c>
    </row>
    <row r="3841" spans="19:20" x14ac:dyDescent="0.3">
      <c r="S3841">
        <v>4</v>
      </c>
      <c r="T3841">
        <v>5</v>
      </c>
    </row>
    <row r="3842" spans="19:20" x14ac:dyDescent="0.3">
      <c r="S3842">
        <v>8</v>
      </c>
      <c r="T3842">
        <v>4</v>
      </c>
    </row>
    <row r="3843" spans="19:20" x14ac:dyDescent="0.3">
      <c r="S3843">
        <v>3</v>
      </c>
      <c r="T3843">
        <v>4</v>
      </c>
    </row>
    <row r="3844" spans="19:20" x14ac:dyDescent="0.3">
      <c r="S3844">
        <v>5</v>
      </c>
      <c r="T3844">
        <v>3</v>
      </c>
    </row>
    <row r="3845" spans="19:20" x14ac:dyDescent="0.3">
      <c r="S3845">
        <v>5</v>
      </c>
      <c r="T3845">
        <v>4</v>
      </c>
    </row>
    <row r="3846" spans="19:20" x14ac:dyDescent="0.3">
      <c r="S3846">
        <v>4</v>
      </c>
      <c r="T3846">
        <v>3</v>
      </c>
    </row>
    <row r="3847" spans="19:20" x14ac:dyDescent="0.3">
      <c r="S3847">
        <v>10</v>
      </c>
      <c r="T3847">
        <v>4</v>
      </c>
    </row>
    <row r="3848" spans="19:20" x14ac:dyDescent="0.3">
      <c r="S3848">
        <v>8</v>
      </c>
      <c r="T3848">
        <v>2</v>
      </c>
    </row>
    <row r="3849" spans="19:20" x14ac:dyDescent="0.3">
      <c r="S3849">
        <v>4</v>
      </c>
      <c r="T3849">
        <v>4</v>
      </c>
    </row>
    <row r="3850" spans="19:20" x14ac:dyDescent="0.3">
      <c r="S3850">
        <v>4</v>
      </c>
      <c r="T3850">
        <v>4</v>
      </c>
    </row>
    <row r="3851" spans="19:20" x14ac:dyDescent="0.3">
      <c r="S3851">
        <v>5</v>
      </c>
      <c r="T3851">
        <v>5</v>
      </c>
    </row>
    <row r="3852" spans="19:20" x14ac:dyDescent="0.3">
      <c r="S3852">
        <v>6</v>
      </c>
      <c r="T3852">
        <v>4</v>
      </c>
    </row>
    <row r="3853" spans="19:20" x14ac:dyDescent="0.3">
      <c r="S3853">
        <v>5</v>
      </c>
      <c r="T3853">
        <v>4</v>
      </c>
    </row>
    <row r="3854" spans="19:20" x14ac:dyDescent="0.3">
      <c r="S3854">
        <v>3</v>
      </c>
      <c r="T3854">
        <v>3</v>
      </c>
    </row>
    <row r="3855" spans="19:20" x14ac:dyDescent="0.3">
      <c r="S3855">
        <v>4</v>
      </c>
      <c r="T3855">
        <v>5</v>
      </c>
    </row>
    <row r="3856" spans="19:20" x14ac:dyDescent="0.3">
      <c r="S3856">
        <v>5</v>
      </c>
      <c r="T3856">
        <v>4</v>
      </c>
    </row>
    <row r="3857" spans="19:20" x14ac:dyDescent="0.3">
      <c r="S3857">
        <v>12</v>
      </c>
      <c r="T3857">
        <v>5</v>
      </c>
    </row>
    <row r="3858" spans="19:20" x14ac:dyDescent="0.3">
      <c r="S3858">
        <v>8</v>
      </c>
      <c r="T3858">
        <v>2</v>
      </c>
    </row>
    <row r="3859" spans="19:20" x14ac:dyDescent="0.3">
      <c r="S3859">
        <v>10</v>
      </c>
      <c r="T3859">
        <v>4</v>
      </c>
    </row>
    <row r="3860" spans="19:20" x14ac:dyDescent="0.3">
      <c r="S3860">
        <v>8</v>
      </c>
      <c r="T3860">
        <v>3</v>
      </c>
    </row>
    <row r="3861" spans="19:20" x14ac:dyDescent="0.3">
      <c r="S3861">
        <v>11</v>
      </c>
      <c r="T3861">
        <v>3</v>
      </c>
    </row>
    <row r="3862" spans="19:20" x14ac:dyDescent="0.3">
      <c r="S3862">
        <v>4</v>
      </c>
      <c r="T3862">
        <v>5</v>
      </c>
    </row>
    <row r="3863" spans="19:20" x14ac:dyDescent="0.3">
      <c r="S3863">
        <v>5</v>
      </c>
      <c r="T3863">
        <v>5</v>
      </c>
    </row>
    <row r="3864" spans="19:20" x14ac:dyDescent="0.3">
      <c r="S3864">
        <v>3</v>
      </c>
      <c r="T3864">
        <v>2</v>
      </c>
    </row>
    <row r="3865" spans="19:20" x14ac:dyDescent="0.3">
      <c r="S3865">
        <v>6</v>
      </c>
      <c r="T3865">
        <v>4</v>
      </c>
    </row>
    <row r="3866" spans="19:20" x14ac:dyDescent="0.3">
      <c r="S3866">
        <v>10</v>
      </c>
      <c r="T3866">
        <v>3</v>
      </c>
    </row>
    <row r="3867" spans="19:20" x14ac:dyDescent="0.3">
      <c r="S3867">
        <v>3</v>
      </c>
      <c r="T3867">
        <v>4</v>
      </c>
    </row>
    <row r="3868" spans="19:20" x14ac:dyDescent="0.3">
      <c r="S3868">
        <v>5</v>
      </c>
      <c r="T3868">
        <v>3</v>
      </c>
    </row>
    <row r="3869" spans="19:20" x14ac:dyDescent="0.3">
      <c r="S3869">
        <v>4</v>
      </c>
      <c r="T3869">
        <v>2</v>
      </c>
    </row>
    <row r="3870" spans="19:20" x14ac:dyDescent="0.3">
      <c r="S3870">
        <v>5</v>
      </c>
      <c r="T3870">
        <v>3</v>
      </c>
    </row>
    <row r="3871" spans="19:20" x14ac:dyDescent="0.3">
      <c r="S3871">
        <v>11</v>
      </c>
      <c r="T3871">
        <v>2</v>
      </c>
    </row>
    <row r="3872" spans="19:20" x14ac:dyDescent="0.3">
      <c r="S3872">
        <v>2</v>
      </c>
      <c r="T3872">
        <v>3</v>
      </c>
    </row>
    <row r="3873" spans="19:20" x14ac:dyDescent="0.3">
      <c r="S3873">
        <v>5</v>
      </c>
      <c r="T3873">
        <v>3</v>
      </c>
    </row>
    <row r="3874" spans="19:20" x14ac:dyDescent="0.3">
      <c r="S3874">
        <v>4</v>
      </c>
      <c r="T3874">
        <v>3</v>
      </c>
    </row>
    <row r="3875" spans="19:20" x14ac:dyDescent="0.3">
      <c r="S3875">
        <v>3</v>
      </c>
      <c r="T3875">
        <v>4</v>
      </c>
    </row>
    <row r="3876" spans="19:20" x14ac:dyDescent="0.3">
      <c r="S3876">
        <v>4</v>
      </c>
      <c r="T3876">
        <v>4</v>
      </c>
    </row>
    <row r="3877" spans="19:20" x14ac:dyDescent="0.3">
      <c r="S3877">
        <v>11</v>
      </c>
      <c r="T3877">
        <v>5</v>
      </c>
    </row>
    <row r="3878" spans="19:20" x14ac:dyDescent="0.3">
      <c r="S3878">
        <v>12</v>
      </c>
      <c r="T3878">
        <v>4</v>
      </c>
    </row>
    <row r="3879" spans="19:20" x14ac:dyDescent="0.3">
      <c r="S3879">
        <v>7</v>
      </c>
      <c r="T3879">
        <v>5</v>
      </c>
    </row>
    <row r="3880" spans="19:20" x14ac:dyDescent="0.3">
      <c r="S3880">
        <v>10</v>
      </c>
      <c r="T3880">
        <v>2</v>
      </c>
    </row>
    <row r="3881" spans="19:20" x14ac:dyDescent="0.3">
      <c r="S3881">
        <v>7</v>
      </c>
      <c r="T3881">
        <v>3</v>
      </c>
    </row>
    <row r="3882" spans="19:20" x14ac:dyDescent="0.3">
      <c r="S3882">
        <v>3</v>
      </c>
      <c r="T3882">
        <v>2</v>
      </c>
    </row>
    <row r="3883" spans="19:20" x14ac:dyDescent="0.3">
      <c r="S3883">
        <v>2</v>
      </c>
      <c r="T3883">
        <v>5</v>
      </c>
    </row>
    <row r="3884" spans="19:20" x14ac:dyDescent="0.3">
      <c r="S3884">
        <v>4</v>
      </c>
      <c r="T3884">
        <v>4</v>
      </c>
    </row>
    <row r="3885" spans="19:20" x14ac:dyDescent="0.3">
      <c r="S3885">
        <v>5</v>
      </c>
      <c r="T3885">
        <v>4</v>
      </c>
    </row>
    <row r="3886" spans="19:20" x14ac:dyDescent="0.3">
      <c r="S3886">
        <v>6</v>
      </c>
      <c r="T3886">
        <v>2</v>
      </c>
    </row>
    <row r="3887" spans="19:20" x14ac:dyDescent="0.3">
      <c r="S3887">
        <v>3</v>
      </c>
      <c r="T3887">
        <v>4</v>
      </c>
    </row>
    <row r="3888" spans="19:20" x14ac:dyDescent="0.3">
      <c r="S3888">
        <v>3</v>
      </c>
      <c r="T3888">
        <v>4</v>
      </c>
    </row>
    <row r="3889" spans="19:20" x14ac:dyDescent="0.3">
      <c r="S3889">
        <v>8</v>
      </c>
      <c r="T3889">
        <v>2</v>
      </c>
    </row>
    <row r="3890" spans="19:20" x14ac:dyDescent="0.3">
      <c r="S3890">
        <v>4</v>
      </c>
      <c r="T3890">
        <v>3</v>
      </c>
    </row>
    <row r="3891" spans="19:20" x14ac:dyDescent="0.3">
      <c r="S3891">
        <v>3</v>
      </c>
      <c r="T3891">
        <v>4</v>
      </c>
    </row>
    <row r="3892" spans="19:20" x14ac:dyDescent="0.3">
      <c r="S3892">
        <v>4</v>
      </c>
      <c r="T3892">
        <v>4</v>
      </c>
    </row>
    <row r="3893" spans="19:20" x14ac:dyDescent="0.3">
      <c r="S3893">
        <v>4</v>
      </c>
      <c r="T3893">
        <v>4</v>
      </c>
    </row>
    <row r="3894" spans="19:20" x14ac:dyDescent="0.3">
      <c r="S3894">
        <v>3</v>
      </c>
      <c r="T3894">
        <v>3</v>
      </c>
    </row>
    <row r="3895" spans="19:20" x14ac:dyDescent="0.3">
      <c r="S3895">
        <v>7</v>
      </c>
      <c r="T3895">
        <v>4</v>
      </c>
    </row>
    <row r="3896" spans="19:20" x14ac:dyDescent="0.3">
      <c r="S3896">
        <v>5</v>
      </c>
      <c r="T3896">
        <v>5</v>
      </c>
    </row>
    <row r="3897" spans="19:20" x14ac:dyDescent="0.3">
      <c r="S3897">
        <v>11</v>
      </c>
      <c r="T3897">
        <v>3</v>
      </c>
    </row>
    <row r="3898" spans="19:20" x14ac:dyDescent="0.3">
      <c r="S3898">
        <v>7</v>
      </c>
      <c r="T3898">
        <v>3</v>
      </c>
    </row>
    <row r="3899" spans="19:20" x14ac:dyDescent="0.3">
      <c r="S3899">
        <v>8</v>
      </c>
      <c r="T3899">
        <v>4</v>
      </c>
    </row>
    <row r="3900" spans="19:20" x14ac:dyDescent="0.3">
      <c r="S3900">
        <v>5</v>
      </c>
      <c r="T3900">
        <v>3</v>
      </c>
    </row>
    <row r="3901" spans="19:20" x14ac:dyDescent="0.3">
      <c r="S3901">
        <v>7</v>
      </c>
      <c r="T3901">
        <v>3</v>
      </c>
    </row>
    <row r="3902" spans="19:20" x14ac:dyDescent="0.3">
      <c r="S3902">
        <v>8</v>
      </c>
      <c r="T3902">
        <v>3</v>
      </c>
    </row>
    <row r="3903" spans="19:20" x14ac:dyDescent="0.3">
      <c r="S3903">
        <v>6</v>
      </c>
      <c r="T3903">
        <v>4</v>
      </c>
    </row>
    <row r="3904" spans="19:20" x14ac:dyDescent="0.3">
      <c r="S3904">
        <v>5</v>
      </c>
      <c r="T3904">
        <v>3</v>
      </c>
    </row>
    <row r="3905" spans="19:20" x14ac:dyDescent="0.3">
      <c r="S3905">
        <v>5</v>
      </c>
      <c r="T3905">
        <v>3</v>
      </c>
    </row>
    <row r="3906" spans="19:20" x14ac:dyDescent="0.3">
      <c r="S3906">
        <v>3</v>
      </c>
      <c r="T3906">
        <v>3</v>
      </c>
    </row>
    <row r="3907" spans="19:20" x14ac:dyDescent="0.3">
      <c r="S3907">
        <v>5</v>
      </c>
      <c r="T3907">
        <v>5</v>
      </c>
    </row>
    <row r="3908" spans="19:20" x14ac:dyDescent="0.3">
      <c r="S3908">
        <v>4</v>
      </c>
      <c r="T3908">
        <v>5</v>
      </c>
    </row>
    <row r="3909" spans="19:20" x14ac:dyDescent="0.3">
      <c r="S3909">
        <v>4</v>
      </c>
      <c r="T3909">
        <v>3</v>
      </c>
    </row>
    <row r="3910" spans="19:20" x14ac:dyDescent="0.3">
      <c r="S3910">
        <v>4</v>
      </c>
      <c r="T3910">
        <v>5</v>
      </c>
    </row>
    <row r="3911" spans="19:20" x14ac:dyDescent="0.3">
      <c r="S3911">
        <v>4</v>
      </c>
      <c r="T3911">
        <v>3</v>
      </c>
    </row>
    <row r="3912" spans="19:20" x14ac:dyDescent="0.3">
      <c r="S3912">
        <v>5</v>
      </c>
      <c r="T3912">
        <v>4</v>
      </c>
    </row>
    <row r="3913" spans="19:20" x14ac:dyDescent="0.3">
      <c r="S3913">
        <v>4</v>
      </c>
      <c r="T3913">
        <v>3</v>
      </c>
    </row>
    <row r="3914" spans="19:20" x14ac:dyDescent="0.3">
      <c r="S3914">
        <v>4</v>
      </c>
      <c r="T3914">
        <v>3</v>
      </c>
    </row>
    <row r="3915" spans="19:20" x14ac:dyDescent="0.3">
      <c r="S3915">
        <v>4</v>
      </c>
      <c r="T3915">
        <v>2</v>
      </c>
    </row>
    <row r="3916" spans="19:20" x14ac:dyDescent="0.3">
      <c r="S3916">
        <v>5</v>
      </c>
      <c r="T3916">
        <v>3</v>
      </c>
    </row>
    <row r="3917" spans="19:20" x14ac:dyDescent="0.3">
      <c r="S3917">
        <v>5</v>
      </c>
      <c r="T3917">
        <v>5</v>
      </c>
    </row>
    <row r="3918" spans="19:20" x14ac:dyDescent="0.3">
      <c r="S3918">
        <v>5</v>
      </c>
      <c r="T3918">
        <v>3</v>
      </c>
    </row>
    <row r="3919" spans="19:20" x14ac:dyDescent="0.3">
      <c r="S3919">
        <v>7</v>
      </c>
      <c r="T3919">
        <v>3</v>
      </c>
    </row>
    <row r="3920" spans="19:20" x14ac:dyDescent="0.3">
      <c r="S3920">
        <v>90</v>
      </c>
      <c r="T3920">
        <v>2</v>
      </c>
    </row>
    <row r="3921" spans="19:20" x14ac:dyDescent="0.3">
      <c r="S3921">
        <v>6</v>
      </c>
      <c r="T3921">
        <v>3</v>
      </c>
    </row>
    <row r="3922" spans="19:20" x14ac:dyDescent="0.3">
      <c r="S3922">
        <v>5</v>
      </c>
      <c r="T3922">
        <v>4</v>
      </c>
    </row>
    <row r="3923" spans="19:20" x14ac:dyDescent="0.3">
      <c r="S3923">
        <v>4</v>
      </c>
      <c r="T3923">
        <v>4</v>
      </c>
    </row>
    <row r="3924" spans="19:20" x14ac:dyDescent="0.3">
      <c r="S3924">
        <v>8</v>
      </c>
      <c r="T3924">
        <v>4</v>
      </c>
    </row>
    <row r="3925" spans="19:20" x14ac:dyDescent="0.3">
      <c r="S3925">
        <v>3</v>
      </c>
      <c r="T3925">
        <v>5</v>
      </c>
    </row>
    <row r="3926" spans="19:20" x14ac:dyDescent="0.3">
      <c r="S3926">
        <v>12</v>
      </c>
      <c r="T3926">
        <v>3</v>
      </c>
    </row>
    <row r="3927" spans="19:20" x14ac:dyDescent="0.3">
      <c r="S3927">
        <v>3</v>
      </c>
      <c r="T3927">
        <v>3</v>
      </c>
    </row>
    <row r="3928" spans="19:20" x14ac:dyDescent="0.3">
      <c r="S3928">
        <v>7</v>
      </c>
      <c r="T3928">
        <v>4</v>
      </c>
    </row>
    <row r="3929" spans="19:20" x14ac:dyDescent="0.3">
      <c r="S3929">
        <v>8</v>
      </c>
      <c r="T3929">
        <v>4</v>
      </c>
    </row>
    <row r="3930" spans="19:20" x14ac:dyDescent="0.3">
      <c r="S3930">
        <v>7</v>
      </c>
      <c r="T3930">
        <v>4</v>
      </c>
    </row>
    <row r="3931" spans="19:20" x14ac:dyDescent="0.3">
      <c r="S3931">
        <v>4</v>
      </c>
      <c r="T3931">
        <v>2</v>
      </c>
    </row>
    <row r="3932" spans="19:20" x14ac:dyDescent="0.3">
      <c r="S3932">
        <v>13</v>
      </c>
      <c r="T3932">
        <v>3</v>
      </c>
    </row>
    <row r="3933" spans="19:20" x14ac:dyDescent="0.3">
      <c r="S3933">
        <v>2</v>
      </c>
      <c r="T3933">
        <v>3</v>
      </c>
    </row>
    <row r="3934" spans="19:20" x14ac:dyDescent="0.3">
      <c r="S3934">
        <v>4</v>
      </c>
      <c r="T3934">
        <v>5</v>
      </c>
    </row>
    <row r="3935" spans="19:20" x14ac:dyDescent="0.3">
      <c r="S3935">
        <v>2</v>
      </c>
      <c r="T3935">
        <v>4</v>
      </c>
    </row>
    <row r="3936" spans="19:20" x14ac:dyDescent="0.3">
      <c r="S3936">
        <v>6</v>
      </c>
      <c r="T3936">
        <v>5</v>
      </c>
    </row>
    <row r="3937" spans="19:20" x14ac:dyDescent="0.3">
      <c r="S3937">
        <v>4</v>
      </c>
      <c r="T3937">
        <v>3</v>
      </c>
    </row>
    <row r="3938" spans="19:20" x14ac:dyDescent="0.3">
      <c r="S3938">
        <v>11</v>
      </c>
      <c r="T3938">
        <v>2</v>
      </c>
    </row>
    <row r="3939" spans="19:20" x14ac:dyDescent="0.3">
      <c r="S3939">
        <v>4</v>
      </c>
      <c r="T3939">
        <v>3</v>
      </c>
    </row>
    <row r="3940" spans="19:20" x14ac:dyDescent="0.3">
      <c r="S3940">
        <v>7</v>
      </c>
      <c r="T3940">
        <v>3</v>
      </c>
    </row>
    <row r="3941" spans="19:20" x14ac:dyDescent="0.3">
      <c r="S3941">
        <v>7</v>
      </c>
      <c r="T3941">
        <v>5</v>
      </c>
    </row>
    <row r="3942" spans="19:20" x14ac:dyDescent="0.3">
      <c r="S3942">
        <v>5</v>
      </c>
      <c r="T3942">
        <v>4</v>
      </c>
    </row>
    <row r="3943" spans="19:20" x14ac:dyDescent="0.3">
      <c r="S3943">
        <v>8</v>
      </c>
      <c r="T3943">
        <v>4</v>
      </c>
    </row>
    <row r="3944" spans="19:20" x14ac:dyDescent="0.3">
      <c r="S3944">
        <v>8</v>
      </c>
      <c r="T3944">
        <v>2</v>
      </c>
    </row>
    <row r="3945" spans="19:20" x14ac:dyDescent="0.3">
      <c r="S3945">
        <v>6</v>
      </c>
      <c r="T3945">
        <v>4</v>
      </c>
    </row>
    <row r="3946" spans="19:20" x14ac:dyDescent="0.3">
      <c r="S3946">
        <v>9</v>
      </c>
      <c r="T3946">
        <v>4</v>
      </c>
    </row>
    <row r="3947" spans="19:20" x14ac:dyDescent="0.3">
      <c r="S3947">
        <v>10</v>
      </c>
      <c r="T3947">
        <v>3</v>
      </c>
    </row>
    <row r="3948" spans="19:20" x14ac:dyDescent="0.3">
      <c r="S3948">
        <v>4</v>
      </c>
      <c r="T3948">
        <v>5</v>
      </c>
    </row>
    <row r="3949" spans="19:20" x14ac:dyDescent="0.3">
      <c r="S3949">
        <v>4</v>
      </c>
      <c r="T3949">
        <v>5</v>
      </c>
    </row>
    <row r="3950" spans="19:20" x14ac:dyDescent="0.3">
      <c r="S3950">
        <v>8</v>
      </c>
      <c r="T3950">
        <v>3</v>
      </c>
    </row>
    <row r="3951" spans="19:20" x14ac:dyDescent="0.3">
      <c r="S3951">
        <v>5</v>
      </c>
      <c r="T3951">
        <v>5</v>
      </c>
    </row>
    <row r="3952" spans="19:20" x14ac:dyDescent="0.3">
      <c r="S3952">
        <v>3</v>
      </c>
      <c r="T3952">
        <v>3</v>
      </c>
    </row>
    <row r="3953" spans="19:20" x14ac:dyDescent="0.3">
      <c r="S3953">
        <v>6</v>
      </c>
      <c r="T3953">
        <v>4</v>
      </c>
    </row>
    <row r="3954" spans="19:20" x14ac:dyDescent="0.3">
      <c r="S3954">
        <v>6</v>
      </c>
      <c r="T3954">
        <v>3</v>
      </c>
    </row>
    <row r="3955" spans="19:20" x14ac:dyDescent="0.3">
      <c r="S3955">
        <v>6</v>
      </c>
      <c r="T3955">
        <v>4</v>
      </c>
    </row>
    <row r="3956" spans="19:20" x14ac:dyDescent="0.3">
      <c r="S3956">
        <v>17</v>
      </c>
      <c r="T3956">
        <v>2</v>
      </c>
    </row>
    <row r="3957" spans="19:20" x14ac:dyDescent="0.3">
      <c r="S3957">
        <v>2</v>
      </c>
      <c r="T3957">
        <v>4</v>
      </c>
    </row>
    <row r="3958" spans="19:20" x14ac:dyDescent="0.3">
      <c r="S3958">
        <v>6</v>
      </c>
      <c r="T3958">
        <v>5</v>
      </c>
    </row>
    <row r="3959" spans="19:20" x14ac:dyDescent="0.3">
      <c r="S3959">
        <v>8</v>
      </c>
      <c r="T3959">
        <v>3</v>
      </c>
    </row>
    <row r="3960" spans="19:20" x14ac:dyDescent="0.3">
      <c r="S3960">
        <v>4</v>
      </c>
      <c r="T3960">
        <v>4</v>
      </c>
    </row>
    <row r="3961" spans="19:20" x14ac:dyDescent="0.3">
      <c r="S3961">
        <v>5</v>
      </c>
      <c r="T3961">
        <v>4</v>
      </c>
    </row>
    <row r="3962" spans="19:20" x14ac:dyDescent="0.3">
      <c r="S3962">
        <v>7</v>
      </c>
      <c r="T3962">
        <v>5</v>
      </c>
    </row>
    <row r="3963" spans="19:20" x14ac:dyDescent="0.3">
      <c r="S3963">
        <v>8</v>
      </c>
      <c r="T3963">
        <v>4</v>
      </c>
    </row>
    <row r="3964" spans="19:20" x14ac:dyDescent="0.3">
      <c r="S3964">
        <v>8</v>
      </c>
      <c r="T3964">
        <v>3</v>
      </c>
    </row>
    <row r="3965" spans="19:20" x14ac:dyDescent="0.3">
      <c r="S3965">
        <v>5</v>
      </c>
      <c r="T3965">
        <v>4</v>
      </c>
    </row>
    <row r="3966" spans="19:20" x14ac:dyDescent="0.3">
      <c r="S3966">
        <v>7</v>
      </c>
      <c r="T3966">
        <v>4</v>
      </c>
    </row>
    <row r="3967" spans="19:20" x14ac:dyDescent="0.3">
      <c r="S3967">
        <v>5</v>
      </c>
      <c r="T3967">
        <v>2</v>
      </c>
    </row>
    <row r="3968" spans="19:20" x14ac:dyDescent="0.3">
      <c r="S3968">
        <v>9</v>
      </c>
      <c r="T3968">
        <v>2</v>
      </c>
    </row>
    <row r="3969" spans="19:20" x14ac:dyDescent="0.3">
      <c r="S3969">
        <v>9</v>
      </c>
      <c r="T3969">
        <v>2</v>
      </c>
    </row>
    <row r="3970" spans="19:20" x14ac:dyDescent="0.3">
      <c r="S3970">
        <v>2</v>
      </c>
      <c r="T3970">
        <v>4</v>
      </c>
    </row>
    <row r="3971" spans="19:20" x14ac:dyDescent="0.3">
      <c r="S3971">
        <v>3</v>
      </c>
      <c r="T3971">
        <v>4</v>
      </c>
    </row>
    <row r="3972" spans="19:20" x14ac:dyDescent="0.3">
      <c r="S3972">
        <v>5</v>
      </c>
      <c r="T3972">
        <v>4</v>
      </c>
    </row>
    <row r="3973" spans="19:20" x14ac:dyDescent="0.3">
      <c r="S3973">
        <v>9</v>
      </c>
      <c r="T3973">
        <v>3</v>
      </c>
    </row>
    <row r="3974" spans="19:20" x14ac:dyDescent="0.3">
      <c r="S3974">
        <v>5</v>
      </c>
      <c r="T3974">
        <v>3</v>
      </c>
    </row>
    <row r="3975" spans="19:20" x14ac:dyDescent="0.3">
      <c r="S3975">
        <v>1</v>
      </c>
      <c r="T3975">
        <v>4</v>
      </c>
    </row>
    <row r="3976" spans="19:20" x14ac:dyDescent="0.3">
      <c r="S3976">
        <v>5</v>
      </c>
      <c r="T3976">
        <v>4</v>
      </c>
    </row>
    <row r="3977" spans="19:20" x14ac:dyDescent="0.3">
      <c r="S3977">
        <v>4</v>
      </c>
      <c r="T3977">
        <v>4</v>
      </c>
    </row>
    <row r="3978" spans="19:20" x14ac:dyDescent="0.3">
      <c r="S3978">
        <v>4</v>
      </c>
      <c r="T3978">
        <v>4</v>
      </c>
    </row>
    <row r="3979" spans="19:20" x14ac:dyDescent="0.3">
      <c r="S3979">
        <v>8</v>
      </c>
      <c r="T3979">
        <v>3</v>
      </c>
    </row>
    <row r="3980" spans="19:20" x14ac:dyDescent="0.3">
      <c r="S3980">
        <v>5</v>
      </c>
      <c r="T3980">
        <v>4</v>
      </c>
    </row>
    <row r="3981" spans="19:20" x14ac:dyDescent="0.3">
      <c r="S3981">
        <v>5</v>
      </c>
      <c r="T3981">
        <v>3</v>
      </c>
    </row>
    <row r="3982" spans="19:20" x14ac:dyDescent="0.3">
      <c r="S3982">
        <v>5</v>
      </c>
      <c r="T3982">
        <v>4</v>
      </c>
    </row>
    <row r="3983" spans="19:20" x14ac:dyDescent="0.3">
      <c r="S3983">
        <v>8</v>
      </c>
      <c r="T3983">
        <v>4</v>
      </c>
    </row>
    <row r="3984" spans="19:20" x14ac:dyDescent="0.3">
      <c r="S3984">
        <v>10</v>
      </c>
      <c r="T3984">
        <v>3</v>
      </c>
    </row>
    <row r="3985" spans="19:20" x14ac:dyDescent="0.3">
      <c r="S3985">
        <v>5</v>
      </c>
      <c r="T3985">
        <v>3</v>
      </c>
    </row>
    <row r="3986" spans="19:20" x14ac:dyDescent="0.3">
      <c r="S3986">
        <v>5</v>
      </c>
      <c r="T3986">
        <v>4</v>
      </c>
    </row>
    <row r="3987" spans="19:20" x14ac:dyDescent="0.3">
      <c r="S3987">
        <v>1</v>
      </c>
      <c r="T3987">
        <v>5</v>
      </c>
    </row>
    <row r="3988" spans="19:20" x14ac:dyDescent="0.3">
      <c r="S3988">
        <v>6</v>
      </c>
      <c r="T3988">
        <v>3</v>
      </c>
    </row>
    <row r="3989" spans="19:20" x14ac:dyDescent="0.3">
      <c r="S3989">
        <v>3</v>
      </c>
      <c r="T3989">
        <v>5</v>
      </c>
    </row>
    <row r="3990" spans="19:20" x14ac:dyDescent="0.3">
      <c r="S3990">
        <v>4</v>
      </c>
      <c r="T3990">
        <v>3</v>
      </c>
    </row>
    <row r="3991" spans="19:20" x14ac:dyDescent="0.3">
      <c r="S3991">
        <v>4</v>
      </c>
      <c r="T3991">
        <v>3</v>
      </c>
    </row>
    <row r="3992" spans="19:20" x14ac:dyDescent="0.3">
      <c r="S3992">
        <v>5</v>
      </c>
      <c r="T3992">
        <v>5</v>
      </c>
    </row>
    <row r="3993" spans="19:20" x14ac:dyDescent="0.3">
      <c r="S3993">
        <v>5</v>
      </c>
      <c r="T3993">
        <v>3</v>
      </c>
    </row>
    <row r="3994" spans="19:20" x14ac:dyDescent="0.3">
      <c r="S3994">
        <v>11</v>
      </c>
      <c r="T3994">
        <v>2</v>
      </c>
    </row>
    <row r="3995" spans="19:20" x14ac:dyDescent="0.3">
      <c r="S3995">
        <v>3</v>
      </c>
      <c r="T3995">
        <v>2</v>
      </c>
    </row>
    <row r="3996" spans="19:20" x14ac:dyDescent="0.3">
      <c r="S3996">
        <v>5</v>
      </c>
      <c r="T3996">
        <v>4</v>
      </c>
    </row>
    <row r="3997" spans="19:20" x14ac:dyDescent="0.3">
      <c r="S3997">
        <v>12</v>
      </c>
      <c r="T3997">
        <v>3</v>
      </c>
    </row>
    <row r="3998" spans="19:20" x14ac:dyDescent="0.3">
      <c r="S3998">
        <v>5</v>
      </c>
      <c r="T3998">
        <v>4</v>
      </c>
    </row>
    <row r="3999" spans="19:20" x14ac:dyDescent="0.3">
      <c r="S3999">
        <v>11</v>
      </c>
      <c r="T3999">
        <v>4</v>
      </c>
    </row>
    <row r="4000" spans="19:20" x14ac:dyDescent="0.3">
      <c r="S4000">
        <v>5</v>
      </c>
      <c r="T4000">
        <v>3</v>
      </c>
    </row>
    <row r="4001" spans="19:20" x14ac:dyDescent="0.3">
      <c r="S4001">
        <v>6</v>
      </c>
      <c r="T4001">
        <v>4</v>
      </c>
    </row>
    <row r="4002" spans="19:20" x14ac:dyDescent="0.3">
      <c r="S4002">
        <v>6</v>
      </c>
      <c r="T4002">
        <v>4</v>
      </c>
    </row>
    <row r="4003" spans="19:20" x14ac:dyDescent="0.3">
      <c r="S4003">
        <v>6</v>
      </c>
      <c r="T4003">
        <v>5</v>
      </c>
    </row>
    <row r="4004" spans="19:20" x14ac:dyDescent="0.3">
      <c r="S4004">
        <v>6</v>
      </c>
      <c r="T4004">
        <v>3</v>
      </c>
    </row>
    <row r="4005" spans="19:20" x14ac:dyDescent="0.3">
      <c r="S4005">
        <v>13</v>
      </c>
      <c r="T4005">
        <v>3</v>
      </c>
    </row>
    <row r="4006" spans="19:20" x14ac:dyDescent="0.3">
      <c r="S4006">
        <v>7</v>
      </c>
      <c r="T4006">
        <v>5</v>
      </c>
    </row>
    <row r="4007" spans="19:20" x14ac:dyDescent="0.3">
      <c r="S4007">
        <v>11</v>
      </c>
      <c r="T4007">
        <v>2</v>
      </c>
    </row>
    <row r="4008" spans="19:20" x14ac:dyDescent="0.3">
      <c r="S4008">
        <v>5</v>
      </c>
      <c r="T4008">
        <v>4</v>
      </c>
    </row>
    <row r="4009" spans="19:20" x14ac:dyDescent="0.3">
      <c r="S4009">
        <v>5</v>
      </c>
      <c r="T4009">
        <v>5</v>
      </c>
    </row>
    <row r="4010" spans="19:20" x14ac:dyDescent="0.3">
      <c r="S4010">
        <v>7</v>
      </c>
      <c r="T4010">
        <v>4</v>
      </c>
    </row>
    <row r="4011" spans="19:20" x14ac:dyDescent="0.3">
      <c r="S4011">
        <v>5</v>
      </c>
      <c r="T4011">
        <v>5</v>
      </c>
    </row>
    <row r="4012" spans="19:20" x14ac:dyDescent="0.3">
      <c r="S4012">
        <v>-1</v>
      </c>
      <c r="T4012">
        <v>3</v>
      </c>
    </row>
    <row r="4013" spans="19:20" x14ac:dyDescent="0.3">
      <c r="S4013">
        <v>13</v>
      </c>
      <c r="T4013">
        <v>5</v>
      </c>
    </row>
    <row r="4014" spans="19:20" x14ac:dyDescent="0.3">
      <c r="S4014">
        <v>8</v>
      </c>
      <c r="T4014">
        <v>1</v>
      </c>
    </row>
    <row r="4015" spans="19:20" x14ac:dyDescent="0.3">
      <c r="S4015">
        <v>3</v>
      </c>
      <c r="T4015">
        <v>5</v>
      </c>
    </row>
    <row r="4016" spans="19:20" x14ac:dyDescent="0.3">
      <c r="S4016">
        <v>10</v>
      </c>
      <c r="T4016">
        <v>3</v>
      </c>
    </row>
    <row r="4017" spans="19:20" x14ac:dyDescent="0.3">
      <c r="S4017">
        <v>7</v>
      </c>
      <c r="T4017">
        <v>3</v>
      </c>
    </row>
    <row r="4018" spans="19:20" x14ac:dyDescent="0.3">
      <c r="S4018">
        <v>4</v>
      </c>
      <c r="T4018">
        <v>4</v>
      </c>
    </row>
    <row r="4019" spans="19:20" x14ac:dyDescent="0.3">
      <c r="S4019">
        <v>3</v>
      </c>
      <c r="T4019">
        <v>4</v>
      </c>
    </row>
    <row r="4020" spans="19:20" x14ac:dyDescent="0.3">
      <c r="S4020">
        <v>6</v>
      </c>
      <c r="T4020">
        <v>2</v>
      </c>
    </row>
    <row r="4021" spans="19:20" x14ac:dyDescent="0.3">
      <c r="S4021">
        <v>9</v>
      </c>
      <c r="T4021">
        <v>3</v>
      </c>
    </row>
    <row r="4022" spans="19:20" x14ac:dyDescent="0.3">
      <c r="S4022">
        <v>7</v>
      </c>
      <c r="T4022">
        <v>3</v>
      </c>
    </row>
    <row r="4023" spans="19:20" x14ac:dyDescent="0.3">
      <c r="S4023">
        <v>4</v>
      </c>
      <c r="T4023">
        <v>3</v>
      </c>
    </row>
    <row r="4024" spans="19:20" x14ac:dyDescent="0.3">
      <c r="S4024">
        <v>5</v>
      </c>
      <c r="T4024">
        <v>3</v>
      </c>
    </row>
    <row r="4025" spans="19:20" x14ac:dyDescent="0.3">
      <c r="S4025">
        <v>6</v>
      </c>
      <c r="T4025">
        <v>4</v>
      </c>
    </row>
    <row r="4026" spans="19:20" x14ac:dyDescent="0.3">
      <c r="S4026">
        <v>3</v>
      </c>
      <c r="T4026">
        <v>3</v>
      </c>
    </row>
    <row r="4027" spans="19:20" x14ac:dyDescent="0.3">
      <c r="S4027">
        <v>12</v>
      </c>
      <c r="T4027">
        <v>1</v>
      </c>
    </row>
    <row r="4028" spans="19:20" x14ac:dyDescent="0.3">
      <c r="S4028">
        <v>9</v>
      </c>
      <c r="T4028">
        <v>4</v>
      </c>
    </row>
    <row r="4029" spans="19:20" x14ac:dyDescent="0.3">
      <c r="S4029">
        <v>6</v>
      </c>
      <c r="T4029">
        <v>4</v>
      </c>
    </row>
    <row r="4030" spans="19:20" x14ac:dyDescent="0.3">
      <c r="S4030">
        <v>5</v>
      </c>
      <c r="T4030">
        <v>3</v>
      </c>
    </row>
    <row r="4031" spans="19:20" x14ac:dyDescent="0.3">
      <c r="S4031">
        <v>2</v>
      </c>
      <c r="T4031">
        <v>4</v>
      </c>
    </row>
    <row r="4032" spans="19:20" x14ac:dyDescent="0.3">
      <c r="S4032">
        <v>8</v>
      </c>
      <c r="T4032">
        <v>4</v>
      </c>
    </row>
    <row r="4033" spans="19:20" x14ac:dyDescent="0.3">
      <c r="S4033">
        <v>6</v>
      </c>
      <c r="T4033">
        <v>2</v>
      </c>
    </row>
    <row r="4034" spans="19:20" x14ac:dyDescent="0.3">
      <c r="S4034">
        <v>6</v>
      </c>
      <c r="T4034">
        <v>3</v>
      </c>
    </row>
    <row r="4035" spans="19:20" x14ac:dyDescent="0.3">
      <c r="S4035">
        <v>4</v>
      </c>
      <c r="T4035">
        <v>4</v>
      </c>
    </row>
    <row r="4036" spans="19:20" x14ac:dyDescent="0.3">
      <c r="S4036">
        <v>4</v>
      </c>
      <c r="T4036">
        <v>5</v>
      </c>
    </row>
    <row r="4037" spans="19:20" x14ac:dyDescent="0.3">
      <c r="S4037">
        <v>6</v>
      </c>
      <c r="T4037">
        <v>4</v>
      </c>
    </row>
    <row r="4038" spans="19:20" x14ac:dyDescent="0.3">
      <c r="S4038">
        <v>6</v>
      </c>
      <c r="T4038">
        <v>3</v>
      </c>
    </row>
    <row r="4039" spans="19:20" x14ac:dyDescent="0.3">
      <c r="S4039">
        <v>5</v>
      </c>
      <c r="T4039">
        <v>4</v>
      </c>
    </row>
    <row r="4040" spans="19:20" x14ac:dyDescent="0.3">
      <c r="S4040">
        <v>5</v>
      </c>
      <c r="T4040">
        <v>3</v>
      </c>
    </row>
    <row r="4041" spans="19:20" x14ac:dyDescent="0.3">
      <c r="S4041">
        <v>10</v>
      </c>
      <c r="T4041">
        <v>4</v>
      </c>
    </row>
    <row r="4042" spans="19:20" x14ac:dyDescent="0.3">
      <c r="S4042">
        <v>9</v>
      </c>
      <c r="T4042">
        <v>1</v>
      </c>
    </row>
    <row r="4043" spans="19:20" x14ac:dyDescent="0.3">
      <c r="S4043">
        <v>5</v>
      </c>
      <c r="T4043">
        <v>5</v>
      </c>
    </row>
    <row r="4044" spans="19:20" x14ac:dyDescent="0.3">
      <c r="S4044">
        <v>5</v>
      </c>
      <c r="T4044">
        <v>4</v>
      </c>
    </row>
    <row r="4045" spans="19:20" x14ac:dyDescent="0.3">
      <c r="S4045">
        <v>3</v>
      </c>
      <c r="T4045">
        <v>3</v>
      </c>
    </row>
    <row r="4046" spans="19:20" x14ac:dyDescent="0.3">
      <c r="S4046">
        <v>4</v>
      </c>
      <c r="T4046">
        <v>5</v>
      </c>
    </row>
    <row r="4047" spans="19:20" x14ac:dyDescent="0.3">
      <c r="S4047">
        <v>3</v>
      </c>
      <c r="T4047">
        <v>4</v>
      </c>
    </row>
    <row r="4048" spans="19:20" x14ac:dyDescent="0.3">
      <c r="S4048">
        <v>6</v>
      </c>
      <c r="T4048">
        <v>4</v>
      </c>
    </row>
    <row r="4049" spans="19:20" x14ac:dyDescent="0.3">
      <c r="S4049">
        <v>7</v>
      </c>
      <c r="T4049">
        <v>4</v>
      </c>
    </row>
    <row r="4050" spans="19:20" x14ac:dyDescent="0.3">
      <c r="S4050">
        <v>5</v>
      </c>
      <c r="T4050">
        <v>3</v>
      </c>
    </row>
    <row r="4051" spans="19:20" x14ac:dyDescent="0.3">
      <c r="S4051">
        <v>3</v>
      </c>
      <c r="T4051">
        <v>3</v>
      </c>
    </row>
    <row r="4052" spans="19:20" x14ac:dyDescent="0.3">
      <c r="S4052">
        <v>7</v>
      </c>
      <c r="T4052">
        <v>4</v>
      </c>
    </row>
    <row r="4053" spans="19:20" x14ac:dyDescent="0.3">
      <c r="S4053">
        <v>4</v>
      </c>
      <c r="T4053">
        <v>4</v>
      </c>
    </row>
    <row r="4054" spans="19:20" x14ac:dyDescent="0.3">
      <c r="S4054">
        <v>3</v>
      </c>
      <c r="T4054">
        <v>4</v>
      </c>
    </row>
    <row r="4055" spans="19:20" x14ac:dyDescent="0.3">
      <c r="S4055">
        <v>5</v>
      </c>
      <c r="T4055">
        <v>5</v>
      </c>
    </row>
    <row r="4056" spans="19:20" x14ac:dyDescent="0.3">
      <c r="S4056">
        <v>5</v>
      </c>
      <c r="T4056">
        <v>4</v>
      </c>
    </row>
    <row r="4057" spans="19:20" x14ac:dyDescent="0.3">
      <c r="S4057">
        <v>8</v>
      </c>
      <c r="T4057">
        <v>3</v>
      </c>
    </row>
    <row r="4058" spans="19:20" x14ac:dyDescent="0.3">
      <c r="S4058">
        <v>6</v>
      </c>
      <c r="T4058">
        <v>4</v>
      </c>
    </row>
    <row r="4059" spans="19:20" x14ac:dyDescent="0.3">
      <c r="S4059">
        <v>8</v>
      </c>
      <c r="T4059">
        <v>2</v>
      </c>
    </row>
    <row r="4060" spans="19:20" x14ac:dyDescent="0.3">
      <c r="S4060">
        <v>4</v>
      </c>
      <c r="T4060">
        <v>2</v>
      </c>
    </row>
    <row r="4061" spans="19:20" x14ac:dyDescent="0.3">
      <c r="S4061">
        <v>5</v>
      </c>
      <c r="T4061">
        <v>3</v>
      </c>
    </row>
    <row r="4062" spans="19:20" x14ac:dyDescent="0.3">
      <c r="S4062">
        <v>5</v>
      </c>
      <c r="T4062">
        <v>4</v>
      </c>
    </row>
    <row r="4063" spans="19:20" x14ac:dyDescent="0.3">
      <c r="S4063">
        <v>4</v>
      </c>
      <c r="T4063">
        <v>4</v>
      </c>
    </row>
    <row r="4064" spans="19:20" x14ac:dyDescent="0.3">
      <c r="S4064">
        <v>7</v>
      </c>
      <c r="T4064">
        <v>4</v>
      </c>
    </row>
    <row r="4065" spans="19:20" x14ac:dyDescent="0.3">
      <c r="S4065">
        <v>7</v>
      </c>
      <c r="T4065">
        <v>4</v>
      </c>
    </row>
    <row r="4066" spans="19:20" x14ac:dyDescent="0.3">
      <c r="S4066">
        <v>10</v>
      </c>
      <c r="T4066">
        <v>4</v>
      </c>
    </row>
    <row r="4067" spans="19:20" x14ac:dyDescent="0.3">
      <c r="S4067">
        <v>7</v>
      </c>
      <c r="T4067">
        <v>5</v>
      </c>
    </row>
    <row r="4068" spans="19:20" x14ac:dyDescent="0.3">
      <c r="S4068">
        <v>8</v>
      </c>
      <c r="T4068">
        <v>3</v>
      </c>
    </row>
    <row r="4069" spans="19:20" x14ac:dyDescent="0.3">
      <c r="S4069">
        <v>4</v>
      </c>
      <c r="T4069">
        <v>5</v>
      </c>
    </row>
    <row r="4070" spans="19:20" x14ac:dyDescent="0.3">
      <c r="S4070">
        <v>3</v>
      </c>
      <c r="T4070">
        <v>2</v>
      </c>
    </row>
    <row r="4071" spans="19:20" x14ac:dyDescent="0.3">
      <c r="S4071">
        <v>3</v>
      </c>
      <c r="T4071">
        <v>3</v>
      </c>
    </row>
    <row r="4072" spans="19:20" x14ac:dyDescent="0.3">
      <c r="S4072">
        <v>9</v>
      </c>
      <c r="T4072">
        <v>2</v>
      </c>
    </row>
    <row r="4073" spans="19:20" x14ac:dyDescent="0.3">
      <c r="S4073">
        <v>10</v>
      </c>
      <c r="T4073">
        <v>5</v>
      </c>
    </row>
    <row r="4074" spans="19:20" x14ac:dyDescent="0.3">
      <c r="S4074">
        <v>5</v>
      </c>
      <c r="T4074">
        <v>5</v>
      </c>
    </row>
    <row r="4075" spans="19:20" x14ac:dyDescent="0.3">
      <c r="S4075">
        <v>2</v>
      </c>
      <c r="T4075">
        <v>4</v>
      </c>
    </row>
    <row r="4076" spans="19:20" x14ac:dyDescent="0.3">
      <c r="S4076">
        <v>8</v>
      </c>
      <c r="T4076">
        <v>3</v>
      </c>
    </row>
    <row r="4077" spans="19:20" x14ac:dyDescent="0.3">
      <c r="S4077">
        <v>4</v>
      </c>
      <c r="T4077">
        <v>5</v>
      </c>
    </row>
    <row r="4078" spans="19:20" x14ac:dyDescent="0.3">
      <c r="S4078">
        <v>6</v>
      </c>
      <c r="T4078">
        <v>4</v>
      </c>
    </row>
    <row r="4079" spans="19:20" x14ac:dyDescent="0.3">
      <c r="S4079">
        <v>5</v>
      </c>
      <c r="T4079">
        <v>3</v>
      </c>
    </row>
    <row r="4080" spans="19:20" x14ac:dyDescent="0.3">
      <c r="S4080">
        <v>6</v>
      </c>
      <c r="T4080">
        <v>3</v>
      </c>
    </row>
    <row r="4081" spans="19:20" x14ac:dyDescent="0.3">
      <c r="S4081">
        <v>9</v>
      </c>
      <c r="T4081">
        <v>1</v>
      </c>
    </row>
    <row r="4082" spans="19:20" x14ac:dyDescent="0.3">
      <c r="S4082">
        <v>4</v>
      </c>
      <c r="T4082">
        <v>4</v>
      </c>
    </row>
    <row r="4083" spans="19:20" x14ac:dyDescent="0.3">
      <c r="S4083">
        <v>3</v>
      </c>
      <c r="T4083">
        <v>4</v>
      </c>
    </row>
    <row r="4084" spans="19:20" x14ac:dyDescent="0.3">
      <c r="S4084">
        <v>4</v>
      </c>
      <c r="T4084">
        <v>4</v>
      </c>
    </row>
    <row r="4085" spans="19:20" x14ac:dyDescent="0.3">
      <c r="S4085">
        <v>3</v>
      </c>
      <c r="T4085">
        <v>3</v>
      </c>
    </row>
    <row r="4086" spans="19:20" x14ac:dyDescent="0.3">
      <c r="S4086">
        <v>5</v>
      </c>
      <c r="T4086">
        <v>3</v>
      </c>
    </row>
    <row r="4087" spans="19:20" x14ac:dyDescent="0.3">
      <c r="S4087">
        <v>7</v>
      </c>
      <c r="T4087">
        <v>3</v>
      </c>
    </row>
    <row r="4088" spans="19:20" x14ac:dyDescent="0.3">
      <c r="S4088">
        <v>3</v>
      </c>
      <c r="T4088">
        <v>3</v>
      </c>
    </row>
    <row r="4089" spans="19:20" x14ac:dyDescent="0.3">
      <c r="S4089">
        <v>4</v>
      </c>
      <c r="T4089">
        <v>5</v>
      </c>
    </row>
    <row r="4090" spans="19:20" x14ac:dyDescent="0.3">
      <c r="S4090">
        <v>4</v>
      </c>
      <c r="T4090">
        <v>2</v>
      </c>
    </row>
    <row r="4091" spans="19:20" x14ac:dyDescent="0.3">
      <c r="S4091">
        <v>3</v>
      </c>
      <c r="T4091">
        <v>3</v>
      </c>
    </row>
    <row r="4092" spans="19:20" x14ac:dyDescent="0.3">
      <c r="S4092">
        <v>3</v>
      </c>
      <c r="T4092">
        <v>5</v>
      </c>
    </row>
    <row r="4093" spans="19:20" x14ac:dyDescent="0.3">
      <c r="S4093">
        <v>5</v>
      </c>
      <c r="T4093">
        <v>5</v>
      </c>
    </row>
    <row r="4094" spans="19:20" x14ac:dyDescent="0.3">
      <c r="S4094">
        <v>4</v>
      </c>
      <c r="T4094">
        <v>5</v>
      </c>
    </row>
    <row r="4095" spans="19:20" x14ac:dyDescent="0.3">
      <c r="S4095">
        <v>9</v>
      </c>
      <c r="T4095">
        <v>3</v>
      </c>
    </row>
    <row r="4096" spans="19:20" x14ac:dyDescent="0.3">
      <c r="S4096">
        <v>10</v>
      </c>
      <c r="T4096">
        <v>2</v>
      </c>
    </row>
    <row r="4097" spans="19:20" x14ac:dyDescent="0.3">
      <c r="S4097">
        <v>7</v>
      </c>
      <c r="T4097">
        <v>3</v>
      </c>
    </row>
    <row r="4098" spans="19:20" x14ac:dyDescent="0.3">
      <c r="S4098">
        <v>5</v>
      </c>
      <c r="T4098">
        <v>4</v>
      </c>
    </row>
    <row r="4099" spans="19:20" x14ac:dyDescent="0.3">
      <c r="S4099">
        <v>4</v>
      </c>
      <c r="T4099">
        <v>4</v>
      </c>
    </row>
    <row r="4100" spans="19:20" x14ac:dyDescent="0.3">
      <c r="S4100">
        <v>4</v>
      </c>
      <c r="T4100">
        <v>4</v>
      </c>
    </row>
    <row r="4101" spans="19:20" x14ac:dyDescent="0.3">
      <c r="S4101">
        <v>6</v>
      </c>
      <c r="T4101">
        <v>4</v>
      </c>
    </row>
    <row r="4102" spans="19:20" x14ac:dyDescent="0.3">
      <c r="S4102">
        <v>6</v>
      </c>
      <c r="T4102">
        <v>3</v>
      </c>
    </row>
    <row r="4103" spans="19:20" x14ac:dyDescent="0.3">
      <c r="S4103">
        <v>10</v>
      </c>
      <c r="T4103">
        <v>4</v>
      </c>
    </row>
    <row r="4104" spans="19:20" x14ac:dyDescent="0.3">
      <c r="S4104">
        <v>10</v>
      </c>
      <c r="T4104">
        <v>4</v>
      </c>
    </row>
    <row r="4105" spans="19:20" x14ac:dyDescent="0.3">
      <c r="S4105">
        <v>6</v>
      </c>
      <c r="T4105">
        <v>2</v>
      </c>
    </row>
    <row r="4106" spans="19:20" x14ac:dyDescent="0.3">
      <c r="S4106">
        <v>1</v>
      </c>
      <c r="T4106">
        <v>2</v>
      </c>
    </row>
    <row r="4107" spans="19:20" x14ac:dyDescent="0.3">
      <c r="S4107">
        <v>7</v>
      </c>
      <c r="T4107">
        <v>4</v>
      </c>
    </row>
    <row r="4108" spans="19:20" x14ac:dyDescent="0.3">
      <c r="S4108">
        <v>5</v>
      </c>
      <c r="T4108">
        <v>4</v>
      </c>
    </row>
    <row r="4109" spans="19:20" x14ac:dyDescent="0.3">
      <c r="S4109">
        <v>2</v>
      </c>
      <c r="T4109">
        <v>5</v>
      </c>
    </row>
    <row r="4110" spans="19:20" x14ac:dyDescent="0.3">
      <c r="S4110">
        <v>7</v>
      </c>
      <c r="T4110">
        <v>5</v>
      </c>
    </row>
    <row r="4111" spans="19:20" x14ac:dyDescent="0.3">
      <c r="S4111">
        <v>4</v>
      </c>
      <c r="T4111">
        <v>3</v>
      </c>
    </row>
    <row r="4112" spans="19:20" x14ac:dyDescent="0.3">
      <c r="S4112">
        <v>3</v>
      </c>
      <c r="T4112">
        <v>5</v>
      </c>
    </row>
    <row r="4113" spans="19:20" x14ac:dyDescent="0.3">
      <c r="S4113">
        <v>6</v>
      </c>
      <c r="T4113">
        <v>3</v>
      </c>
    </row>
    <row r="4114" spans="19:20" x14ac:dyDescent="0.3">
      <c r="S4114">
        <v>5</v>
      </c>
      <c r="T4114">
        <v>3</v>
      </c>
    </row>
    <row r="4115" spans="19:20" x14ac:dyDescent="0.3">
      <c r="S4115">
        <v>7</v>
      </c>
      <c r="T4115">
        <v>3</v>
      </c>
    </row>
    <row r="4116" spans="19:20" x14ac:dyDescent="0.3">
      <c r="S4116">
        <v>7</v>
      </c>
      <c r="T4116">
        <v>3</v>
      </c>
    </row>
    <row r="4117" spans="19:20" x14ac:dyDescent="0.3">
      <c r="S4117">
        <v>4</v>
      </c>
      <c r="T4117">
        <v>4</v>
      </c>
    </row>
    <row r="4118" spans="19:20" x14ac:dyDescent="0.3">
      <c r="S4118">
        <v>7</v>
      </c>
      <c r="T4118">
        <v>4</v>
      </c>
    </row>
    <row r="4119" spans="19:20" x14ac:dyDescent="0.3">
      <c r="S4119">
        <v>6</v>
      </c>
      <c r="T4119">
        <v>5</v>
      </c>
    </row>
    <row r="4120" spans="19:20" x14ac:dyDescent="0.3">
      <c r="S4120">
        <v>7</v>
      </c>
      <c r="T4120">
        <v>4</v>
      </c>
    </row>
    <row r="4121" spans="19:20" x14ac:dyDescent="0.3">
      <c r="S4121">
        <v>14</v>
      </c>
      <c r="T4121">
        <v>2</v>
      </c>
    </row>
    <row r="4122" spans="19:20" x14ac:dyDescent="0.3">
      <c r="S4122">
        <v>8</v>
      </c>
      <c r="T4122">
        <v>4</v>
      </c>
    </row>
    <row r="4123" spans="19:20" x14ac:dyDescent="0.3">
      <c r="S4123">
        <v>3</v>
      </c>
      <c r="T4123">
        <v>2</v>
      </c>
    </row>
    <row r="4124" spans="19:20" x14ac:dyDescent="0.3">
      <c r="S4124">
        <v>3</v>
      </c>
      <c r="T4124">
        <v>2</v>
      </c>
    </row>
    <row r="4125" spans="19:20" x14ac:dyDescent="0.3">
      <c r="S4125">
        <v>8</v>
      </c>
      <c r="T4125">
        <v>5</v>
      </c>
    </row>
    <row r="4126" spans="19:20" x14ac:dyDescent="0.3">
      <c r="S4126">
        <v>6</v>
      </c>
      <c r="T4126">
        <v>4</v>
      </c>
    </row>
    <row r="4127" spans="19:20" x14ac:dyDescent="0.3">
      <c r="S4127">
        <v>5</v>
      </c>
      <c r="T4127">
        <v>4</v>
      </c>
    </row>
    <row r="4128" spans="19:20" x14ac:dyDescent="0.3">
      <c r="S4128">
        <v>5</v>
      </c>
      <c r="T4128">
        <v>5</v>
      </c>
    </row>
    <row r="4129" spans="19:20" x14ac:dyDescent="0.3">
      <c r="S4129">
        <v>6</v>
      </c>
      <c r="T4129">
        <v>4</v>
      </c>
    </row>
    <row r="4130" spans="19:20" x14ac:dyDescent="0.3">
      <c r="S4130">
        <v>6</v>
      </c>
      <c r="T4130">
        <v>3</v>
      </c>
    </row>
    <row r="4131" spans="19:20" x14ac:dyDescent="0.3">
      <c r="S4131">
        <v>4</v>
      </c>
      <c r="T4131">
        <v>5</v>
      </c>
    </row>
    <row r="4132" spans="19:20" x14ac:dyDescent="0.3">
      <c r="S4132">
        <v>6</v>
      </c>
      <c r="T4132">
        <v>4</v>
      </c>
    </row>
    <row r="4133" spans="19:20" x14ac:dyDescent="0.3">
      <c r="S4133">
        <v>7</v>
      </c>
      <c r="T4133">
        <v>4</v>
      </c>
    </row>
    <row r="4134" spans="19:20" x14ac:dyDescent="0.3">
      <c r="S4134">
        <v>4</v>
      </c>
      <c r="T4134">
        <v>3</v>
      </c>
    </row>
    <row r="4135" spans="19:20" x14ac:dyDescent="0.3">
      <c r="S4135">
        <v>4</v>
      </c>
      <c r="T4135">
        <v>3</v>
      </c>
    </row>
    <row r="4136" spans="19:20" x14ac:dyDescent="0.3">
      <c r="S4136">
        <v>7</v>
      </c>
      <c r="T4136">
        <v>4</v>
      </c>
    </row>
    <row r="4137" spans="19:20" x14ac:dyDescent="0.3">
      <c r="S4137">
        <v>4</v>
      </c>
      <c r="T4137">
        <v>5</v>
      </c>
    </row>
    <row r="4138" spans="19:20" x14ac:dyDescent="0.3">
      <c r="S4138">
        <v>3</v>
      </c>
      <c r="T4138">
        <v>4</v>
      </c>
    </row>
    <row r="4139" spans="19:20" x14ac:dyDescent="0.3">
      <c r="S4139">
        <v>4</v>
      </c>
      <c r="T4139">
        <v>5</v>
      </c>
    </row>
    <row r="4140" spans="19:20" x14ac:dyDescent="0.3">
      <c r="S4140">
        <v>4</v>
      </c>
      <c r="T4140">
        <v>3</v>
      </c>
    </row>
    <row r="4141" spans="19:20" x14ac:dyDescent="0.3">
      <c r="S4141">
        <v>5</v>
      </c>
      <c r="T4141">
        <v>3</v>
      </c>
    </row>
    <row r="4142" spans="19:20" x14ac:dyDescent="0.3">
      <c r="S4142">
        <v>6</v>
      </c>
      <c r="T4142">
        <v>2</v>
      </c>
    </row>
    <row r="4143" spans="19:20" x14ac:dyDescent="0.3">
      <c r="S4143">
        <v>6</v>
      </c>
      <c r="T4143">
        <v>4</v>
      </c>
    </row>
    <row r="4144" spans="19:20" x14ac:dyDescent="0.3">
      <c r="S4144">
        <v>4</v>
      </c>
      <c r="T4144">
        <v>4</v>
      </c>
    </row>
    <row r="4145" spans="19:20" x14ac:dyDescent="0.3">
      <c r="S4145">
        <v>5</v>
      </c>
      <c r="T4145">
        <v>4</v>
      </c>
    </row>
    <row r="4146" spans="19:20" x14ac:dyDescent="0.3">
      <c r="S4146">
        <v>2</v>
      </c>
      <c r="T4146">
        <v>4</v>
      </c>
    </row>
    <row r="4147" spans="19:20" x14ac:dyDescent="0.3">
      <c r="S4147">
        <v>9</v>
      </c>
      <c r="T4147">
        <v>3</v>
      </c>
    </row>
    <row r="4148" spans="19:20" x14ac:dyDescent="0.3">
      <c r="S4148">
        <v>5</v>
      </c>
      <c r="T4148">
        <v>5</v>
      </c>
    </row>
    <row r="4149" spans="19:20" x14ac:dyDescent="0.3">
      <c r="S4149">
        <v>10</v>
      </c>
      <c r="T4149">
        <v>4</v>
      </c>
    </row>
    <row r="4150" spans="19:20" x14ac:dyDescent="0.3">
      <c r="S4150">
        <v>9</v>
      </c>
      <c r="T4150">
        <v>5</v>
      </c>
    </row>
    <row r="4151" spans="19:20" x14ac:dyDescent="0.3">
      <c r="S4151">
        <v>4</v>
      </c>
      <c r="T4151">
        <v>3</v>
      </c>
    </row>
    <row r="4152" spans="19:20" x14ac:dyDescent="0.3">
      <c r="S4152">
        <v>3</v>
      </c>
      <c r="T4152">
        <v>4</v>
      </c>
    </row>
    <row r="4153" spans="19:20" x14ac:dyDescent="0.3">
      <c r="S4153">
        <v>10</v>
      </c>
      <c r="T4153">
        <v>3</v>
      </c>
    </row>
    <row r="4154" spans="19:20" x14ac:dyDescent="0.3">
      <c r="S4154">
        <v>8</v>
      </c>
      <c r="T4154">
        <v>4</v>
      </c>
    </row>
    <row r="4155" spans="19:20" x14ac:dyDescent="0.3">
      <c r="S4155">
        <v>4</v>
      </c>
      <c r="T4155">
        <v>5</v>
      </c>
    </row>
    <row r="4156" spans="19:20" x14ac:dyDescent="0.3">
      <c r="S4156">
        <v>7</v>
      </c>
      <c r="T4156">
        <v>4</v>
      </c>
    </row>
    <row r="4157" spans="19:20" x14ac:dyDescent="0.3">
      <c r="S4157">
        <v>3</v>
      </c>
      <c r="T4157">
        <v>3</v>
      </c>
    </row>
    <row r="4158" spans="19:20" x14ac:dyDescent="0.3">
      <c r="S4158">
        <v>11</v>
      </c>
      <c r="T4158">
        <v>2</v>
      </c>
    </row>
    <row r="4159" spans="19:20" x14ac:dyDescent="0.3">
      <c r="S4159">
        <v>7</v>
      </c>
      <c r="T4159">
        <v>3</v>
      </c>
    </row>
    <row r="4160" spans="19:20" x14ac:dyDescent="0.3">
      <c r="S4160">
        <v>3</v>
      </c>
      <c r="T4160">
        <v>4</v>
      </c>
    </row>
    <row r="4161" spans="19:20" x14ac:dyDescent="0.3">
      <c r="S4161">
        <v>12</v>
      </c>
      <c r="T4161">
        <v>2</v>
      </c>
    </row>
    <row r="4162" spans="19:20" x14ac:dyDescent="0.3">
      <c r="S4162">
        <v>4</v>
      </c>
      <c r="T4162">
        <v>4</v>
      </c>
    </row>
    <row r="4163" spans="19:20" x14ac:dyDescent="0.3">
      <c r="S4163">
        <v>4</v>
      </c>
      <c r="T4163">
        <v>3</v>
      </c>
    </row>
    <row r="4164" spans="19:20" x14ac:dyDescent="0.3">
      <c r="S4164">
        <v>5</v>
      </c>
      <c r="T4164">
        <v>2</v>
      </c>
    </row>
    <row r="4165" spans="19:20" x14ac:dyDescent="0.3">
      <c r="S4165">
        <v>4</v>
      </c>
      <c r="T4165">
        <v>5</v>
      </c>
    </row>
    <row r="4166" spans="19:20" x14ac:dyDescent="0.3">
      <c r="S4166">
        <v>6</v>
      </c>
      <c r="T4166">
        <v>4</v>
      </c>
    </row>
    <row r="4167" spans="19:20" x14ac:dyDescent="0.3">
      <c r="S4167">
        <v>8</v>
      </c>
      <c r="T4167">
        <v>5</v>
      </c>
    </row>
    <row r="4168" spans="19:20" x14ac:dyDescent="0.3">
      <c r="S4168">
        <v>12</v>
      </c>
      <c r="T4168">
        <v>2</v>
      </c>
    </row>
    <row r="4169" spans="19:20" x14ac:dyDescent="0.3">
      <c r="S4169">
        <v>3</v>
      </c>
      <c r="T4169">
        <v>3</v>
      </c>
    </row>
    <row r="4170" spans="19:20" x14ac:dyDescent="0.3">
      <c r="S4170">
        <v>5</v>
      </c>
      <c r="T4170">
        <v>3</v>
      </c>
    </row>
    <row r="4171" spans="19:20" x14ac:dyDescent="0.3">
      <c r="S4171">
        <v>4</v>
      </c>
      <c r="T4171">
        <v>5</v>
      </c>
    </row>
    <row r="4172" spans="19:20" x14ac:dyDescent="0.3">
      <c r="S4172">
        <v>5</v>
      </c>
      <c r="T4172">
        <v>2</v>
      </c>
    </row>
    <row r="4173" spans="19:20" x14ac:dyDescent="0.3">
      <c r="S4173">
        <v>8</v>
      </c>
      <c r="T4173">
        <v>5</v>
      </c>
    </row>
    <row r="4174" spans="19:20" x14ac:dyDescent="0.3">
      <c r="S4174">
        <v>4</v>
      </c>
      <c r="T4174">
        <v>4</v>
      </c>
    </row>
    <row r="4175" spans="19:20" x14ac:dyDescent="0.3">
      <c r="S4175">
        <v>5</v>
      </c>
      <c r="T4175">
        <v>3</v>
      </c>
    </row>
    <row r="4176" spans="19:20" x14ac:dyDescent="0.3">
      <c r="S4176">
        <v>5</v>
      </c>
      <c r="T4176">
        <v>3</v>
      </c>
    </row>
    <row r="4177" spans="19:20" x14ac:dyDescent="0.3">
      <c r="S4177">
        <v>5</v>
      </c>
      <c r="T4177">
        <v>3</v>
      </c>
    </row>
    <row r="4178" spans="19:20" x14ac:dyDescent="0.3">
      <c r="S4178">
        <v>2</v>
      </c>
      <c r="T4178">
        <v>4</v>
      </c>
    </row>
    <row r="4179" spans="19:20" x14ac:dyDescent="0.3">
      <c r="S4179">
        <v>5</v>
      </c>
      <c r="T4179">
        <v>4</v>
      </c>
    </row>
    <row r="4180" spans="19:20" x14ac:dyDescent="0.3">
      <c r="S4180">
        <v>11</v>
      </c>
      <c r="T4180">
        <v>4</v>
      </c>
    </row>
    <row r="4181" spans="19:20" x14ac:dyDescent="0.3">
      <c r="S4181">
        <v>7</v>
      </c>
      <c r="T4181">
        <v>4</v>
      </c>
    </row>
    <row r="4182" spans="19:20" x14ac:dyDescent="0.3">
      <c r="S4182">
        <v>4</v>
      </c>
      <c r="T4182">
        <v>3</v>
      </c>
    </row>
    <row r="4183" spans="19:20" x14ac:dyDescent="0.3">
      <c r="S4183">
        <v>3</v>
      </c>
      <c r="T4183">
        <v>5</v>
      </c>
    </row>
    <row r="4184" spans="19:20" x14ac:dyDescent="0.3">
      <c r="S4184">
        <v>6</v>
      </c>
      <c r="T4184">
        <v>3</v>
      </c>
    </row>
    <row r="4185" spans="19:20" x14ac:dyDescent="0.3">
      <c r="S4185">
        <v>6</v>
      </c>
      <c r="T4185">
        <v>5</v>
      </c>
    </row>
    <row r="4186" spans="19:20" x14ac:dyDescent="0.3">
      <c r="S4186">
        <v>7</v>
      </c>
      <c r="T4186">
        <v>2</v>
      </c>
    </row>
    <row r="4187" spans="19:20" x14ac:dyDescent="0.3">
      <c r="S4187">
        <v>8</v>
      </c>
      <c r="T4187">
        <v>4</v>
      </c>
    </row>
    <row r="4188" spans="19:20" x14ac:dyDescent="0.3">
      <c r="S4188">
        <v>5</v>
      </c>
      <c r="T4188">
        <v>5</v>
      </c>
    </row>
    <row r="4189" spans="19:20" x14ac:dyDescent="0.3">
      <c r="S4189">
        <v>4</v>
      </c>
      <c r="T4189">
        <v>3</v>
      </c>
    </row>
    <row r="4190" spans="19:20" x14ac:dyDescent="0.3">
      <c r="S4190">
        <v>3</v>
      </c>
      <c r="T4190">
        <v>5</v>
      </c>
    </row>
    <row r="4191" spans="19:20" x14ac:dyDescent="0.3">
      <c r="S4191">
        <v>8</v>
      </c>
      <c r="T4191">
        <v>3</v>
      </c>
    </row>
    <row r="4192" spans="19:20" x14ac:dyDescent="0.3">
      <c r="S4192">
        <v>17</v>
      </c>
      <c r="T4192">
        <v>2</v>
      </c>
    </row>
    <row r="4193" spans="19:20" x14ac:dyDescent="0.3">
      <c r="S4193">
        <v>6</v>
      </c>
      <c r="T4193">
        <v>3</v>
      </c>
    </row>
    <row r="4194" spans="19:20" x14ac:dyDescent="0.3">
      <c r="S4194">
        <v>6</v>
      </c>
      <c r="T4194">
        <v>3</v>
      </c>
    </row>
    <row r="4195" spans="19:20" x14ac:dyDescent="0.3">
      <c r="S4195">
        <v>10</v>
      </c>
      <c r="T4195">
        <v>4</v>
      </c>
    </row>
    <row r="4196" spans="19:20" x14ac:dyDescent="0.3">
      <c r="S4196">
        <v>3</v>
      </c>
      <c r="T4196">
        <v>4</v>
      </c>
    </row>
    <row r="4197" spans="19:20" x14ac:dyDescent="0.3">
      <c r="S4197">
        <v>2</v>
      </c>
      <c r="T4197">
        <v>5</v>
      </c>
    </row>
    <row r="4198" spans="19:20" x14ac:dyDescent="0.3">
      <c r="S4198">
        <v>7</v>
      </c>
      <c r="T4198">
        <v>4</v>
      </c>
    </row>
    <row r="4199" spans="19:20" x14ac:dyDescent="0.3">
      <c r="S4199">
        <v>7</v>
      </c>
      <c r="T4199">
        <v>1</v>
      </c>
    </row>
    <row r="4200" spans="19:20" x14ac:dyDescent="0.3">
      <c r="S4200">
        <v>9</v>
      </c>
      <c r="T4200">
        <v>2</v>
      </c>
    </row>
    <row r="4201" spans="19:20" x14ac:dyDescent="0.3">
      <c r="S4201">
        <v>6</v>
      </c>
      <c r="T4201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CD97-96BE-49CE-B965-465CDC93B9AC}">
  <sheetPr>
    <tabColor rgb="FFFFC000"/>
  </sheetPr>
  <dimension ref="A1:C16"/>
  <sheetViews>
    <sheetView workbookViewId="0"/>
  </sheetViews>
  <sheetFormatPr defaultRowHeight="14.4" x14ac:dyDescent="0.3"/>
  <cols>
    <col min="1" max="1" width="29.33203125" bestFit="1" customWidth="1"/>
    <col min="2" max="2" width="24.33203125" bestFit="1" customWidth="1"/>
    <col min="3" max="3" width="53.88671875" bestFit="1" customWidth="1"/>
  </cols>
  <sheetData>
    <row r="1" spans="1:3" ht="18.600000000000001" thickBot="1" x14ac:dyDescent="0.4">
      <c r="A1" s="21" t="s">
        <v>11105</v>
      </c>
      <c r="B1" s="21"/>
      <c r="C1" s="21"/>
    </row>
    <row r="2" spans="1:3" ht="15" thickTop="1" x14ac:dyDescent="0.3">
      <c r="A2" s="20" t="s">
        <v>11106</v>
      </c>
      <c r="B2" s="20" t="s">
        <v>11058</v>
      </c>
      <c r="C2" s="20" t="s">
        <v>11107</v>
      </c>
    </row>
    <row r="3" spans="1:3" x14ac:dyDescent="0.3">
      <c r="A3" s="11" t="s">
        <v>11108</v>
      </c>
      <c r="B3" s="11" t="s">
        <v>134</v>
      </c>
      <c r="C3" s="11" t="s">
        <v>11109</v>
      </c>
    </row>
    <row r="4" spans="1:3" x14ac:dyDescent="0.3">
      <c r="A4" s="11" t="s">
        <v>11110</v>
      </c>
      <c r="B4" s="11" t="s">
        <v>35</v>
      </c>
      <c r="C4" s="11" t="s">
        <v>11111</v>
      </c>
    </row>
    <row r="5" spans="1:3" x14ac:dyDescent="0.3">
      <c r="A5" s="11" t="s">
        <v>11112</v>
      </c>
      <c r="B5" s="11" t="s">
        <v>550</v>
      </c>
      <c r="C5" s="11" t="s">
        <v>11113</v>
      </c>
    </row>
    <row r="6" spans="1:3" x14ac:dyDescent="0.3">
      <c r="A6" s="11" t="s">
        <v>11114</v>
      </c>
      <c r="B6" s="11" t="s">
        <v>273</v>
      </c>
      <c r="C6" s="11" t="s">
        <v>11115</v>
      </c>
    </row>
    <row r="7" spans="1:3" x14ac:dyDescent="0.3">
      <c r="A7" s="11" t="s">
        <v>11116</v>
      </c>
      <c r="B7" s="11" t="s">
        <v>11143</v>
      </c>
      <c r="C7" s="11" t="s">
        <v>11117</v>
      </c>
    </row>
    <row r="8" spans="1:3" x14ac:dyDescent="0.3">
      <c r="A8" s="11" t="s">
        <v>11118</v>
      </c>
      <c r="B8" s="11" t="s">
        <v>173</v>
      </c>
      <c r="C8" s="11" t="s">
        <v>11119</v>
      </c>
    </row>
    <row r="9" spans="1:3" x14ac:dyDescent="0.3">
      <c r="A9" s="11" t="s">
        <v>11120</v>
      </c>
      <c r="B9" s="11" t="s">
        <v>11121</v>
      </c>
      <c r="C9" s="11" t="s">
        <v>11144</v>
      </c>
    </row>
    <row r="10" spans="1:3" x14ac:dyDescent="0.3">
      <c r="A10" s="11" t="s">
        <v>11122</v>
      </c>
      <c r="B10" s="11" t="s">
        <v>11123</v>
      </c>
      <c r="C10" s="11" t="s">
        <v>11124</v>
      </c>
    </row>
    <row r="11" spans="1:3" x14ac:dyDescent="0.3">
      <c r="A11" s="11" t="s">
        <v>11125</v>
      </c>
      <c r="B11" s="11" t="s">
        <v>11126</v>
      </c>
      <c r="C11" s="11" t="s">
        <v>11127</v>
      </c>
    </row>
    <row r="12" spans="1:3" x14ac:dyDescent="0.3">
      <c r="A12" s="11" t="s">
        <v>11128</v>
      </c>
      <c r="B12" s="11" t="s">
        <v>11129</v>
      </c>
      <c r="C12" s="11" t="s">
        <v>11130</v>
      </c>
    </row>
    <row r="13" spans="1:3" x14ac:dyDescent="0.3">
      <c r="A13" s="11" t="s">
        <v>11131</v>
      </c>
      <c r="B13" s="11" t="s">
        <v>11132</v>
      </c>
      <c r="C13" s="11" t="s">
        <v>11133</v>
      </c>
    </row>
    <row r="14" spans="1:3" x14ac:dyDescent="0.3">
      <c r="A14" s="11" t="s">
        <v>11134</v>
      </c>
      <c r="B14" s="11" t="s">
        <v>11135</v>
      </c>
      <c r="C14" s="11" t="s">
        <v>11136</v>
      </c>
    </row>
    <row r="15" spans="1:3" x14ac:dyDescent="0.3">
      <c r="A15" s="11" t="s">
        <v>11137</v>
      </c>
      <c r="B15" s="11" t="s">
        <v>11138</v>
      </c>
      <c r="C15" s="11" t="s">
        <v>11139</v>
      </c>
    </row>
    <row r="16" spans="1:3" x14ac:dyDescent="0.3">
      <c r="A16" s="11" t="s">
        <v>11140</v>
      </c>
      <c r="B16" s="11" t="s">
        <v>11141</v>
      </c>
      <c r="C16" s="11" t="s">
        <v>11142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0775DF-F901-4EAF-B383-6EE4B507A4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Combined_Data</vt:lpstr>
      <vt:lpstr>Backup_Data</vt:lpstr>
      <vt:lpstr>Analysis</vt:lpstr>
      <vt:lpstr>Pivot_Tables</vt:lpstr>
      <vt:lpstr>Dashboard</vt:lpstr>
      <vt:lpstr>Key_Findings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Kevin A</dc:creator>
  <cp:lastModifiedBy>Stanley Kevin A</cp:lastModifiedBy>
  <dcterms:created xsi:type="dcterms:W3CDTF">2026-10-13T06:21:11Z</dcterms:created>
  <dcterms:modified xsi:type="dcterms:W3CDTF">2026-10-13T09:11:37Z</dcterms:modified>
</cp:coreProperties>
</file>